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32" activeTab="35"/>
  </bookViews>
  <sheets>
    <sheet name="Sheet1" sheetId="2" r:id="rId1"/>
    <sheet name="Patient1_Healthy" sheetId="3" r:id="rId2"/>
    <sheet name="Patient2_Healthy" sheetId="4" r:id="rId3"/>
    <sheet name="Patient5_Healthy" sheetId="5" r:id="rId4"/>
    <sheet name="Patient6_Healthy" sheetId="6" r:id="rId5"/>
    <sheet name="Patient8_Healthy" sheetId="7" r:id="rId6"/>
    <sheet name="Patient9_Healthy" sheetId="8" r:id="rId7"/>
    <sheet name="Patient10_Healthy" sheetId="9" r:id="rId8"/>
    <sheet name="Patient11_Healthy" sheetId="10" r:id="rId9"/>
    <sheet name="Patient12_Healthy" sheetId="11" r:id="rId10"/>
    <sheet name="Patient13_Healthy" sheetId="12" r:id="rId11"/>
    <sheet name="Patient14_Healthy" sheetId="13" r:id="rId12"/>
    <sheet name="Patient15_Healthy" sheetId="14" r:id="rId13"/>
    <sheet name="Patient16_Healthy" sheetId="15" r:id="rId14"/>
    <sheet name="Patient17_Healthy" sheetId="16" r:id="rId15"/>
    <sheet name="Patient18_Healthy" sheetId="17" r:id="rId16"/>
    <sheet name="Patient19_Healthy" sheetId="18" r:id="rId17"/>
    <sheet name="Patient21_Healthy" sheetId="19" r:id="rId18"/>
    <sheet name="Patient22_Healthy" sheetId="20" r:id="rId19"/>
    <sheet name="Patient23_Healthy" sheetId="21" r:id="rId20"/>
    <sheet name="Patient25_Healthy" sheetId="22" r:id="rId21"/>
    <sheet name="Patient26_Healthy" sheetId="23" r:id="rId22"/>
    <sheet name="Patient27_Healthy" sheetId="24" r:id="rId23"/>
    <sheet name="Patient28_Healthy" sheetId="25" r:id="rId24"/>
    <sheet name="Patient30_Healthy" sheetId="26" r:id="rId25"/>
    <sheet name="Patient31_Healthy" sheetId="27" r:id="rId26"/>
    <sheet name="Patient33_Healthy" sheetId="28" r:id="rId27"/>
    <sheet name="Patient34_Healthy" sheetId="29" r:id="rId28"/>
    <sheet name="Patient36_Healthy" sheetId="30" r:id="rId29"/>
    <sheet name="Patient37_Healthy" sheetId="1" r:id="rId30"/>
    <sheet name="Patient38_Healthy" sheetId="34" r:id="rId31"/>
    <sheet name="Patient39_Healthy" sheetId="35" r:id="rId32"/>
    <sheet name="Patient40_Healthy" sheetId="36" r:id="rId33"/>
    <sheet name="Patient41_Healthy" sheetId="37" r:id="rId34"/>
    <sheet name="Statistical Analysis_20_Female" sheetId="31" r:id="rId35"/>
    <sheet name="Statistical Analysis_20_Male" sheetId="32" r:id="rId36"/>
  </sheets>
  <calcPr calcId="145621"/>
</workbook>
</file>

<file path=xl/calcChain.xml><?xml version="1.0" encoding="utf-8"?>
<calcChain xmlns="http://schemas.openxmlformats.org/spreadsheetml/2006/main">
  <c r="J2" i="32" l="1"/>
  <c r="I2" i="32"/>
  <c r="G2" i="32"/>
  <c r="F2" i="32"/>
  <c r="D2" i="32"/>
  <c r="C2" i="32"/>
  <c r="J3" i="31"/>
  <c r="I2" i="31"/>
  <c r="G3" i="31"/>
  <c r="F2" i="31"/>
  <c r="D2" i="31"/>
  <c r="C2" i="31"/>
  <c r="I4" i="32" l="1"/>
  <c r="I3" i="32"/>
  <c r="F4" i="32"/>
  <c r="F3" i="32"/>
  <c r="C4" i="32"/>
  <c r="C3" i="32"/>
  <c r="I4" i="31"/>
  <c r="I3" i="31"/>
  <c r="F4" i="31"/>
  <c r="F3" i="31"/>
  <c r="C4" i="31"/>
  <c r="C3" i="31"/>
  <c r="E116" i="31" l="1"/>
  <c r="D116" i="31"/>
  <c r="C116" i="31"/>
  <c r="B116" i="31"/>
  <c r="E115" i="31"/>
  <c r="D115" i="31"/>
  <c r="C115" i="31"/>
  <c r="B115" i="31"/>
  <c r="E114" i="31"/>
  <c r="D114" i="31"/>
  <c r="C114" i="31"/>
  <c r="B114" i="31"/>
  <c r="E113" i="31"/>
  <c r="D113" i="31"/>
  <c r="C113" i="31"/>
  <c r="B113" i="31"/>
  <c r="E103" i="31"/>
  <c r="D103" i="31"/>
  <c r="C103" i="31"/>
  <c r="B103" i="31"/>
  <c r="E102" i="31"/>
  <c r="D102" i="31"/>
  <c r="C102" i="31"/>
  <c r="B102" i="31"/>
  <c r="E101" i="31"/>
  <c r="D101" i="31"/>
  <c r="C101" i="31"/>
  <c r="B101" i="31"/>
  <c r="E100" i="31"/>
  <c r="D100" i="31"/>
  <c r="C100" i="31"/>
  <c r="B100" i="31"/>
  <c r="E90" i="31"/>
  <c r="D90" i="31"/>
  <c r="C90" i="31"/>
  <c r="B90" i="31"/>
  <c r="E89" i="31"/>
  <c r="D89" i="31"/>
  <c r="C89" i="31"/>
  <c r="B89" i="31"/>
  <c r="E88" i="31"/>
  <c r="D88" i="31"/>
  <c r="C88" i="31"/>
  <c r="B88" i="31"/>
  <c r="E87" i="31"/>
  <c r="D87" i="31"/>
  <c r="C87" i="31"/>
  <c r="B87" i="31"/>
  <c r="E77" i="31"/>
  <c r="D77" i="31"/>
  <c r="C77" i="31"/>
  <c r="B77" i="31"/>
  <c r="E76" i="31"/>
  <c r="D76" i="31"/>
  <c r="C76" i="31"/>
  <c r="B76" i="31"/>
  <c r="E75" i="31"/>
  <c r="D75" i="31"/>
  <c r="C75" i="31"/>
  <c r="B75" i="31"/>
  <c r="E74" i="31"/>
  <c r="D74" i="31"/>
  <c r="C74" i="31"/>
  <c r="B74" i="31"/>
  <c r="E64" i="31"/>
  <c r="D64" i="31"/>
  <c r="C64" i="31"/>
  <c r="B64" i="31"/>
  <c r="E63" i="31"/>
  <c r="D63" i="31"/>
  <c r="C63" i="31"/>
  <c r="B63" i="31"/>
  <c r="E62" i="31"/>
  <c r="D62" i="31"/>
  <c r="C62" i="31"/>
  <c r="B62" i="31"/>
  <c r="E61" i="31"/>
  <c r="D61" i="31"/>
  <c r="C61" i="31"/>
  <c r="B61" i="31"/>
  <c r="E51" i="31"/>
  <c r="D51" i="31"/>
  <c r="C51" i="31"/>
  <c r="B51" i="31"/>
  <c r="E50" i="31"/>
  <c r="D50" i="31"/>
  <c r="C50" i="31"/>
  <c r="B50" i="31"/>
  <c r="E49" i="31"/>
  <c r="D49" i="31"/>
  <c r="C49" i="31"/>
  <c r="B49" i="31"/>
  <c r="E48" i="31"/>
  <c r="D48" i="31"/>
  <c r="C48" i="31"/>
  <c r="B48" i="31"/>
  <c r="E38" i="31"/>
  <c r="D38" i="31"/>
  <c r="C38" i="31"/>
  <c r="B38" i="31"/>
  <c r="E37" i="31"/>
  <c r="D37" i="31"/>
  <c r="C37" i="31"/>
  <c r="B37" i="31"/>
  <c r="E36" i="31"/>
  <c r="D36" i="31"/>
  <c r="C36" i="31"/>
  <c r="B36" i="31"/>
  <c r="E35" i="31"/>
  <c r="D35" i="31"/>
  <c r="C35" i="31"/>
  <c r="B35" i="31"/>
  <c r="E25" i="31"/>
  <c r="D25" i="31"/>
  <c r="C25" i="31"/>
  <c r="B25" i="31"/>
  <c r="E24" i="31"/>
  <c r="D24" i="31"/>
  <c r="C24" i="31"/>
  <c r="B24" i="31"/>
  <c r="E23" i="31"/>
  <c r="D23" i="31"/>
  <c r="C23" i="31"/>
  <c r="B23" i="31"/>
  <c r="E22" i="31"/>
  <c r="D22" i="31"/>
  <c r="C22" i="31"/>
  <c r="B22" i="31"/>
  <c r="E10" i="31"/>
  <c r="E11" i="31"/>
  <c r="E12" i="31"/>
  <c r="E9" i="31"/>
  <c r="D9" i="31"/>
  <c r="D10" i="31"/>
  <c r="D11" i="31"/>
  <c r="D12" i="31"/>
  <c r="C10" i="31"/>
  <c r="C11" i="31"/>
  <c r="C12" i="31"/>
  <c r="C9" i="31"/>
  <c r="B9" i="31"/>
  <c r="B10" i="31"/>
  <c r="B11" i="31"/>
  <c r="B12" i="31"/>
  <c r="I418" i="32" l="1"/>
  <c r="H418" i="32"/>
  <c r="G418" i="32"/>
  <c r="F418" i="32"/>
  <c r="E418" i="32"/>
  <c r="D418" i="32"/>
  <c r="C418" i="32"/>
  <c r="B418" i="32"/>
  <c r="I417" i="32"/>
  <c r="H417" i="32"/>
  <c r="G417" i="32"/>
  <c r="F417" i="32"/>
  <c r="E417" i="32"/>
  <c r="D417" i="32"/>
  <c r="C417" i="32"/>
  <c r="B417" i="32"/>
  <c r="I416" i="32"/>
  <c r="H416" i="32"/>
  <c r="G416" i="32"/>
  <c r="F416" i="32"/>
  <c r="E416" i="32"/>
  <c r="D416" i="32"/>
  <c r="C416" i="32"/>
  <c r="B416" i="32"/>
  <c r="I415" i="32"/>
  <c r="H415" i="32"/>
  <c r="G415" i="32"/>
  <c r="F415" i="32"/>
  <c r="E415" i="32"/>
  <c r="D415" i="32"/>
  <c r="C415" i="32"/>
  <c r="B415" i="32"/>
  <c r="I414" i="32"/>
  <c r="H414" i="32"/>
  <c r="G414" i="32"/>
  <c r="F414" i="32"/>
  <c r="E414" i="32"/>
  <c r="D414" i="32"/>
  <c r="C414" i="32"/>
  <c r="B414" i="32"/>
  <c r="I413" i="32"/>
  <c r="H413" i="32"/>
  <c r="G413" i="32"/>
  <c r="F413" i="32"/>
  <c r="E413" i="32"/>
  <c r="D413" i="32"/>
  <c r="C413" i="32"/>
  <c r="B413" i="32"/>
  <c r="I412" i="32"/>
  <c r="H412" i="32"/>
  <c r="G412" i="32"/>
  <c r="F412" i="32"/>
  <c r="E412" i="32"/>
  <c r="D412" i="32"/>
  <c r="C412" i="32"/>
  <c r="B412" i="32"/>
  <c r="I411" i="32"/>
  <c r="H411" i="32"/>
  <c r="G411" i="32"/>
  <c r="F411" i="32"/>
  <c r="E411" i="32"/>
  <c r="D411" i="32"/>
  <c r="C411" i="32"/>
  <c r="B411" i="32"/>
  <c r="I382" i="32"/>
  <c r="H382" i="32"/>
  <c r="G382" i="32"/>
  <c r="F382" i="32"/>
  <c r="E382" i="32"/>
  <c r="D382" i="32"/>
  <c r="C382" i="32"/>
  <c r="B382" i="32"/>
  <c r="I381" i="32"/>
  <c r="H381" i="32"/>
  <c r="G381" i="32"/>
  <c r="F381" i="32"/>
  <c r="E381" i="32"/>
  <c r="D381" i="32"/>
  <c r="C381" i="32"/>
  <c r="B381" i="32"/>
  <c r="I380" i="32"/>
  <c r="H380" i="32"/>
  <c r="G380" i="32"/>
  <c r="F380" i="32"/>
  <c r="E380" i="32"/>
  <c r="D380" i="32"/>
  <c r="C380" i="32"/>
  <c r="B380" i="32"/>
  <c r="I379" i="32"/>
  <c r="H379" i="32"/>
  <c r="G379" i="32"/>
  <c r="F379" i="32"/>
  <c r="E379" i="32"/>
  <c r="D379" i="32"/>
  <c r="C379" i="32"/>
  <c r="B379" i="32"/>
  <c r="I378" i="32"/>
  <c r="H378" i="32"/>
  <c r="G378" i="32"/>
  <c r="F378" i="32"/>
  <c r="E378" i="32"/>
  <c r="D378" i="32"/>
  <c r="C378" i="32"/>
  <c r="B378" i="32"/>
  <c r="I377" i="32"/>
  <c r="H377" i="32"/>
  <c r="G377" i="32"/>
  <c r="F377" i="32"/>
  <c r="E377" i="32"/>
  <c r="D377" i="32"/>
  <c r="C377" i="32"/>
  <c r="B377" i="32"/>
  <c r="U376" i="32"/>
  <c r="T376" i="32"/>
  <c r="S376" i="32"/>
  <c r="R376" i="32"/>
  <c r="Q376" i="32"/>
  <c r="P376" i="32"/>
  <c r="O376" i="32"/>
  <c r="N376" i="32"/>
  <c r="I376" i="32"/>
  <c r="H376" i="32"/>
  <c r="G376" i="32"/>
  <c r="F376" i="32"/>
  <c r="E376" i="32"/>
  <c r="D376" i="32"/>
  <c r="C376" i="32"/>
  <c r="B376" i="32"/>
  <c r="U375" i="32"/>
  <c r="T375" i="32"/>
  <c r="S375" i="32"/>
  <c r="R375" i="32"/>
  <c r="Q375" i="32"/>
  <c r="P375" i="32"/>
  <c r="O375" i="32"/>
  <c r="N375" i="32"/>
  <c r="I375" i="32"/>
  <c r="H375" i="32"/>
  <c r="G375" i="32"/>
  <c r="F375" i="32"/>
  <c r="E375" i="32"/>
  <c r="D375" i="32"/>
  <c r="C375" i="32"/>
  <c r="B375" i="32"/>
  <c r="I370" i="32"/>
  <c r="H370" i="32"/>
  <c r="G370" i="32"/>
  <c r="F370" i="32"/>
  <c r="E370" i="32"/>
  <c r="D370" i="32"/>
  <c r="C370" i="32"/>
  <c r="B370" i="32"/>
  <c r="I369" i="32"/>
  <c r="H369" i="32"/>
  <c r="G369" i="32"/>
  <c r="F369" i="32"/>
  <c r="E369" i="32"/>
  <c r="D369" i="32"/>
  <c r="C369" i="32"/>
  <c r="B369" i="32"/>
  <c r="I368" i="32"/>
  <c r="H368" i="32"/>
  <c r="G368" i="32"/>
  <c r="F368" i="32"/>
  <c r="E368" i="32"/>
  <c r="D368" i="32"/>
  <c r="C368" i="32"/>
  <c r="B368" i="32"/>
  <c r="I367" i="32"/>
  <c r="H367" i="32"/>
  <c r="G367" i="32"/>
  <c r="F367" i="32"/>
  <c r="E367" i="32"/>
  <c r="D367" i="32"/>
  <c r="C367" i="32"/>
  <c r="B367" i="32"/>
  <c r="I366" i="32"/>
  <c r="H366" i="32"/>
  <c r="G366" i="32"/>
  <c r="F366" i="32"/>
  <c r="E366" i="32"/>
  <c r="D366" i="32"/>
  <c r="C366" i="32"/>
  <c r="B366" i="32"/>
  <c r="I365" i="32"/>
  <c r="H365" i="32"/>
  <c r="G365" i="32"/>
  <c r="F365" i="32"/>
  <c r="E365" i="32"/>
  <c r="D365" i="32"/>
  <c r="C365" i="32"/>
  <c r="B365" i="32"/>
  <c r="U364" i="32"/>
  <c r="T364" i="32"/>
  <c r="S364" i="32"/>
  <c r="R364" i="32"/>
  <c r="Q364" i="32"/>
  <c r="P364" i="32"/>
  <c r="O364" i="32"/>
  <c r="N364" i="32"/>
  <c r="I364" i="32"/>
  <c r="H364" i="32"/>
  <c r="G364" i="32"/>
  <c r="F364" i="32"/>
  <c r="E364" i="32"/>
  <c r="D364" i="32"/>
  <c r="C364" i="32"/>
  <c r="B364" i="32"/>
  <c r="U363" i="32"/>
  <c r="T363" i="32"/>
  <c r="S363" i="32"/>
  <c r="R363" i="32"/>
  <c r="Q363" i="32"/>
  <c r="P363" i="32"/>
  <c r="O363" i="32"/>
  <c r="N363" i="32"/>
  <c r="I363" i="32"/>
  <c r="H363" i="32"/>
  <c r="G363" i="32"/>
  <c r="F363" i="32"/>
  <c r="E363" i="32"/>
  <c r="D363" i="32"/>
  <c r="C363" i="32"/>
  <c r="B363" i="32"/>
  <c r="I358" i="32"/>
  <c r="H358" i="32"/>
  <c r="G358" i="32"/>
  <c r="F358" i="32"/>
  <c r="E358" i="32"/>
  <c r="D358" i="32"/>
  <c r="C358" i="32"/>
  <c r="B358" i="32"/>
  <c r="I357" i="32"/>
  <c r="H357" i="32"/>
  <c r="G357" i="32"/>
  <c r="F357" i="32"/>
  <c r="E357" i="32"/>
  <c r="D357" i="32"/>
  <c r="C357" i="32"/>
  <c r="B357" i="32"/>
  <c r="I356" i="32"/>
  <c r="H356" i="32"/>
  <c r="G356" i="32"/>
  <c r="F356" i="32"/>
  <c r="E356" i="32"/>
  <c r="D356" i="32"/>
  <c r="C356" i="32"/>
  <c r="B356" i="32"/>
  <c r="I355" i="32"/>
  <c r="H355" i="32"/>
  <c r="G355" i="32"/>
  <c r="F355" i="32"/>
  <c r="E355" i="32"/>
  <c r="D355" i="32"/>
  <c r="C355" i="32"/>
  <c r="B355" i="32"/>
  <c r="I354" i="32"/>
  <c r="H354" i="32"/>
  <c r="G354" i="32"/>
  <c r="F354" i="32"/>
  <c r="E354" i="32"/>
  <c r="D354" i="32"/>
  <c r="C354" i="32"/>
  <c r="B354" i="32"/>
  <c r="I353" i="32"/>
  <c r="H353" i="32"/>
  <c r="G353" i="32"/>
  <c r="F353" i="32"/>
  <c r="E353" i="32"/>
  <c r="D353" i="32"/>
  <c r="C353" i="32"/>
  <c r="B353" i="32"/>
  <c r="U352" i="32"/>
  <c r="T352" i="32"/>
  <c r="S352" i="32"/>
  <c r="R352" i="32"/>
  <c r="Q352" i="32"/>
  <c r="P352" i="32"/>
  <c r="O352" i="32"/>
  <c r="N352" i="32"/>
  <c r="I352" i="32"/>
  <c r="H352" i="32"/>
  <c r="G352" i="32"/>
  <c r="F352" i="32"/>
  <c r="E352" i="32"/>
  <c r="D352" i="32"/>
  <c r="C352" i="32"/>
  <c r="B352" i="32"/>
  <c r="U351" i="32"/>
  <c r="T351" i="32"/>
  <c r="S351" i="32"/>
  <c r="R351" i="32"/>
  <c r="Q351" i="32"/>
  <c r="P351" i="32"/>
  <c r="O351" i="32"/>
  <c r="N351" i="32"/>
  <c r="I351" i="32"/>
  <c r="H351" i="32"/>
  <c r="G351" i="32"/>
  <c r="F351" i="32"/>
  <c r="E351" i="32"/>
  <c r="D351" i="32"/>
  <c r="C351" i="32"/>
  <c r="B351" i="32"/>
  <c r="I346" i="32"/>
  <c r="H346" i="32"/>
  <c r="G346" i="32"/>
  <c r="F346" i="32"/>
  <c r="E346" i="32"/>
  <c r="D346" i="32"/>
  <c r="C346" i="32"/>
  <c r="B346" i="32"/>
  <c r="I345" i="32"/>
  <c r="H345" i="32"/>
  <c r="G345" i="32"/>
  <c r="F345" i="32"/>
  <c r="E345" i="32"/>
  <c r="D345" i="32"/>
  <c r="C345" i="32"/>
  <c r="B345" i="32"/>
  <c r="I344" i="32"/>
  <c r="H344" i="32"/>
  <c r="G344" i="32"/>
  <c r="F344" i="32"/>
  <c r="E344" i="32"/>
  <c r="D344" i="32"/>
  <c r="C344" i="32"/>
  <c r="B344" i="32"/>
  <c r="I343" i="32"/>
  <c r="H343" i="32"/>
  <c r="G343" i="32"/>
  <c r="F343" i="32"/>
  <c r="E343" i="32"/>
  <c r="D343" i="32"/>
  <c r="C343" i="32"/>
  <c r="B343" i="32"/>
  <c r="I342" i="32"/>
  <c r="H342" i="32"/>
  <c r="G342" i="32"/>
  <c r="F342" i="32"/>
  <c r="E342" i="32"/>
  <c r="D342" i="32"/>
  <c r="C342" i="32"/>
  <c r="B342" i="32"/>
  <c r="I341" i="32"/>
  <c r="H341" i="32"/>
  <c r="G341" i="32"/>
  <c r="F341" i="32"/>
  <c r="E341" i="32"/>
  <c r="D341" i="32"/>
  <c r="C341" i="32"/>
  <c r="B341" i="32"/>
  <c r="U340" i="32"/>
  <c r="T340" i="32"/>
  <c r="S340" i="32"/>
  <c r="R340" i="32"/>
  <c r="Q340" i="32"/>
  <c r="P340" i="32"/>
  <c r="O340" i="32"/>
  <c r="N340" i="32"/>
  <c r="I340" i="32"/>
  <c r="H340" i="32"/>
  <c r="G340" i="32"/>
  <c r="F340" i="32"/>
  <c r="E340" i="32"/>
  <c r="D340" i="32"/>
  <c r="C340" i="32"/>
  <c r="B340" i="32"/>
  <c r="U339" i="32"/>
  <c r="T339" i="32"/>
  <c r="S339" i="32"/>
  <c r="R339" i="32"/>
  <c r="Q339" i="32"/>
  <c r="P339" i="32"/>
  <c r="O339" i="32"/>
  <c r="N339" i="32"/>
  <c r="I339" i="32"/>
  <c r="H339" i="32"/>
  <c r="G339" i="32"/>
  <c r="F339" i="32"/>
  <c r="E339" i="32"/>
  <c r="D339" i="32"/>
  <c r="C339" i="32"/>
  <c r="B339" i="32"/>
  <c r="I334" i="32"/>
  <c r="H334" i="32"/>
  <c r="G334" i="32"/>
  <c r="F334" i="32"/>
  <c r="E334" i="32"/>
  <c r="D334" i="32"/>
  <c r="C334" i="32"/>
  <c r="B334" i="32"/>
  <c r="I333" i="32"/>
  <c r="H333" i="32"/>
  <c r="G333" i="32"/>
  <c r="F333" i="32"/>
  <c r="E333" i="32"/>
  <c r="D333" i="32"/>
  <c r="C333" i="32"/>
  <c r="B333" i="32"/>
  <c r="I332" i="32"/>
  <c r="H332" i="32"/>
  <c r="G332" i="32"/>
  <c r="F332" i="32"/>
  <c r="E332" i="32"/>
  <c r="D332" i="32"/>
  <c r="C332" i="32"/>
  <c r="B332" i="32"/>
  <c r="I331" i="32"/>
  <c r="H331" i="32"/>
  <c r="G331" i="32"/>
  <c r="F331" i="32"/>
  <c r="E331" i="32"/>
  <c r="D331" i="32"/>
  <c r="C331" i="32"/>
  <c r="B331" i="32"/>
  <c r="I330" i="32"/>
  <c r="H330" i="32"/>
  <c r="G330" i="32"/>
  <c r="F330" i="32"/>
  <c r="E330" i="32"/>
  <c r="D330" i="32"/>
  <c r="C330" i="32"/>
  <c r="B330" i="32"/>
  <c r="I329" i="32"/>
  <c r="H329" i="32"/>
  <c r="G329" i="32"/>
  <c r="F329" i="32"/>
  <c r="E329" i="32"/>
  <c r="D329" i="32"/>
  <c r="C329" i="32"/>
  <c r="B329" i="32"/>
  <c r="U328" i="32"/>
  <c r="T328" i="32"/>
  <c r="S328" i="32"/>
  <c r="R328" i="32"/>
  <c r="Q328" i="32"/>
  <c r="P328" i="32"/>
  <c r="O328" i="32"/>
  <c r="N328" i="32"/>
  <c r="I328" i="32"/>
  <c r="H328" i="32"/>
  <c r="G328" i="32"/>
  <c r="F328" i="32"/>
  <c r="E328" i="32"/>
  <c r="D328" i="32"/>
  <c r="C328" i="32"/>
  <c r="B328" i="32"/>
  <c r="U327" i="32"/>
  <c r="T327" i="32"/>
  <c r="S327" i="32"/>
  <c r="R327" i="32"/>
  <c r="Q327" i="32"/>
  <c r="P327" i="32"/>
  <c r="O327" i="32"/>
  <c r="N327" i="32"/>
  <c r="I327" i="32"/>
  <c r="H327" i="32"/>
  <c r="G327" i="32"/>
  <c r="F327" i="32"/>
  <c r="E327" i="32"/>
  <c r="D327" i="32"/>
  <c r="C327" i="32"/>
  <c r="B327" i="32"/>
  <c r="I322" i="32"/>
  <c r="H322" i="32"/>
  <c r="G322" i="32"/>
  <c r="F322" i="32"/>
  <c r="E322" i="32"/>
  <c r="D322" i="32"/>
  <c r="C322" i="32"/>
  <c r="B322" i="32"/>
  <c r="I321" i="32"/>
  <c r="H321" i="32"/>
  <c r="G321" i="32"/>
  <c r="F321" i="32"/>
  <c r="E321" i="32"/>
  <c r="D321" i="32"/>
  <c r="C321" i="32"/>
  <c r="B321" i="32"/>
  <c r="I320" i="32"/>
  <c r="H320" i="32"/>
  <c r="G320" i="32"/>
  <c r="F320" i="32"/>
  <c r="E320" i="32"/>
  <c r="D320" i="32"/>
  <c r="C320" i="32"/>
  <c r="B320" i="32"/>
  <c r="I319" i="32"/>
  <c r="H319" i="32"/>
  <c r="G319" i="32"/>
  <c r="F319" i="32"/>
  <c r="E319" i="32"/>
  <c r="D319" i="32"/>
  <c r="C319" i="32"/>
  <c r="B319" i="32"/>
  <c r="I318" i="32"/>
  <c r="H318" i="32"/>
  <c r="G318" i="32"/>
  <c r="F318" i="32"/>
  <c r="E318" i="32"/>
  <c r="D318" i="32"/>
  <c r="C318" i="32"/>
  <c r="B318" i="32"/>
  <c r="I317" i="32"/>
  <c r="H317" i="32"/>
  <c r="G317" i="32"/>
  <c r="F317" i="32"/>
  <c r="E317" i="32"/>
  <c r="D317" i="32"/>
  <c r="C317" i="32"/>
  <c r="B317" i="32"/>
  <c r="U316" i="32"/>
  <c r="T316" i="32"/>
  <c r="S316" i="32"/>
  <c r="R316" i="32"/>
  <c r="Q316" i="32"/>
  <c r="P316" i="32"/>
  <c r="O316" i="32"/>
  <c r="N316" i="32"/>
  <c r="I316" i="32"/>
  <c r="H316" i="32"/>
  <c r="G316" i="32"/>
  <c r="F316" i="32"/>
  <c r="E316" i="32"/>
  <c r="D316" i="32"/>
  <c r="C316" i="32"/>
  <c r="B316" i="32"/>
  <c r="U315" i="32"/>
  <c r="T315" i="32"/>
  <c r="S315" i="32"/>
  <c r="R315" i="32"/>
  <c r="Q315" i="32"/>
  <c r="P315" i="32"/>
  <c r="O315" i="32"/>
  <c r="N315" i="32"/>
  <c r="I315" i="32"/>
  <c r="H315" i="32"/>
  <c r="G315" i="32"/>
  <c r="F315" i="32"/>
  <c r="E315" i="32"/>
  <c r="D315" i="32"/>
  <c r="C315" i="32"/>
  <c r="B315" i="32"/>
  <c r="I310" i="32"/>
  <c r="H310" i="32"/>
  <c r="G310" i="32"/>
  <c r="F310" i="32"/>
  <c r="E310" i="32"/>
  <c r="D310" i="32"/>
  <c r="C310" i="32"/>
  <c r="B310" i="32"/>
  <c r="I309" i="32"/>
  <c r="H309" i="32"/>
  <c r="G309" i="32"/>
  <c r="F309" i="32"/>
  <c r="E309" i="32"/>
  <c r="D309" i="32"/>
  <c r="C309" i="32"/>
  <c r="B309" i="32"/>
  <c r="I308" i="32"/>
  <c r="H308" i="32"/>
  <c r="G308" i="32"/>
  <c r="F308" i="32"/>
  <c r="E308" i="32"/>
  <c r="D308" i="32"/>
  <c r="C308" i="32"/>
  <c r="B308" i="32"/>
  <c r="I307" i="32"/>
  <c r="H307" i="32"/>
  <c r="G307" i="32"/>
  <c r="F307" i="32"/>
  <c r="E307" i="32"/>
  <c r="D307" i="32"/>
  <c r="C307" i="32"/>
  <c r="B307" i="32"/>
  <c r="I306" i="32"/>
  <c r="H306" i="32"/>
  <c r="G306" i="32"/>
  <c r="F306" i="32"/>
  <c r="E306" i="32"/>
  <c r="D306" i="32"/>
  <c r="C306" i="32"/>
  <c r="B306" i="32"/>
  <c r="I305" i="32"/>
  <c r="H305" i="32"/>
  <c r="G305" i="32"/>
  <c r="F305" i="32"/>
  <c r="E305" i="32"/>
  <c r="D305" i="32"/>
  <c r="C305" i="32"/>
  <c r="B305" i="32"/>
  <c r="U304" i="32"/>
  <c r="T304" i="32"/>
  <c r="S304" i="32"/>
  <c r="R304" i="32"/>
  <c r="Q304" i="32"/>
  <c r="P304" i="32"/>
  <c r="O304" i="32"/>
  <c r="N304" i="32"/>
  <c r="I304" i="32"/>
  <c r="H304" i="32"/>
  <c r="G304" i="32"/>
  <c r="F304" i="32"/>
  <c r="E304" i="32"/>
  <c r="D304" i="32"/>
  <c r="C304" i="32"/>
  <c r="B304" i="32"/>
  <c r="U303" i="32"/>
  <c r="T303" i="32"/>
  <c r="S303" i="32"/>
  <c r="R303" i="32"/>
  <c r="Q303" i="32"/>
  <c r="P303" i="32"/>
  <c r="O303" i="32"/>
  <c r="N303" i="32"/>
  <c r="I303" i="32"/>
  <c r="H303" i="32"/>
  <c r="G303" i="32"/>
  <c r="F303" i="32"/>
  <c r="E303" i="32"/>
  <c r="D303" i="32"/>
  <c r="C303" i="32"/>
  <c r="B303" i="32"/>
  <c r="I298" i="32"/>
  <c r="H298" i="32"/>
  <c r="G298" i="32"/>
  <c r="F298" i="32"/>
  <c r="E298" i="32"/>
  <c r="D298" i="32"/>
  <c r="C298" i="32"/>
  <c r="B298" i="32"/>
  <c r="I297" i="32"/>
  <c r="H297" i="32"/>
  <c r="G297" i="32"/>
  <c r="F297" i="32"/>
  <c r="E297" i="32"/>
  <c r="D297" i="32"/>
  <c r="C297" i="32"/>
  <c r="B297" i="32"/>
  <c r="I296" i="32"/>
  <c r="H296" i="32"/>
  <c r="G296" i="32"/>
  <c r="F296" i="32"/>
  <c r="E296" i="32"/>
  <c r="D296" i="32"/>
  <c r="C296" i="32"/>
  <c r="B296" i="32"/>
  <c r="I295" i="32"/>
  <c r="H295" i="32"/>
  <c r="G295" i="32"/>
  <c r="F295" i="32"/>
  <c r="E295" i="32"/>
  <c r="D295" i="32"/>
  <c r="C295" i="32"/>
  <c r="B295" i="32"/>
  <c r="I294" i="32"/>
  <c r="H294" i="32"/>
  <c r="G294" i="32"/>
  <c r="F294" i="32"/>
  <c r="E294" i="32"/>
  <c r="D294" i="32"/>
  <c r="C294" i="32"/>
  <c r="B294" i="32"/>
  <c r="I293" i="32"/>
  <c r="H293" i="32"/>
  <c r="G293" i="32"/>
  <c r="F293" i="32"/>
  <c r="E293" i="32"/>
  <c r="D293" i="32"/>
  <c r="C293" i="32"/>
  <c r="B293" i="32"/>
  <c r="U292" i="32"/>
  <c r="T292" i="32"/>
  <c r="S292" i="32"/>
  <c r="R292" i="32"/>
  <c r="Q292" i="32"/>
  <c r="P292" i="32"/>
  <c r="O292" i="32"/>
  <c r="N292" i="32"/>
  <c r="I292" i="32"/>
  <c r="H292" i="32"/>
  <c r="G292" i="32"/>
  <c r="F292" i="32"/>
  <c r="E292" i="32"/>
  <c r="D292" i="32"/>
  <c r="C292" i="32"/>
  <c r="B292" i="32"/>
  <c r="U291" i="32"/>
  <c r="T291" i="32"/>
  <c r="S291" i="32"/>
  <c r="R291" i="32"/>
  <c r="Q291" i="32"/>
  <c r="P291" i="32"/>
  <c r="O291" i="32"/>
  <c r="N291" i="32"/>
  <c r="I291" i="32"/>
  <c r="H291" i="32"/>
  <c r="G291" i="32"/>
  <c r="F291" i="32"/>
  <c r="E291" i="32"/>
  <c r="D291" i="32"/>
  <c r="C291" i="32"/>
  <c r="B291" i="32"/>
  <c r="I286" i="32"/>
  <c r="H286" i="32"/>
  <c r="G286" i="32"/>
  <c r="F286" i="32"/>
  <c r="E286" i="32"/>
  <c r="D286" i="32"/>
  <c r="C286" i="32"/>
  <c r="B286" i="32"/>
  <c r="I285" i="32"/>
  <c r="H285" i="32"/>
  <c r="G285" i="32"/>
  <c r="F285" i="32"/>
  <c r="E285" i="32"/>
  <c r="D285" i="32"/>
  <c r="C285" i="32"/>
  <c r="B285" i="32"/>
  <c r="I284" i="32"/>
  <c r="H284" i="32"/>
  <c r="G284" i="32"/>
  <c r="F284" i="32"/>
  <c r="E284" i="32"/>
  <c r="D284" i="32"/>
  <c r="C284" i="32"/>
  <c r="B284" i="32"/>
  <c r="I283" i="32"/>
  <c r="H283" i="32"/>
  <c r="G283" i="32"/>
  <c r="F283" i="32"/>
  <c r="E283" i="32"/>
  <c r="D283" i="32"/>
  <c r="C283" i="32"/>
  <c r="B283" i="32"/>
  <c r="I282" i="32"/>
  <c r="H282" i="32"/>
  <c r="G282" i="32"/>
  <c r="F282" i="32"/>
  <c r="E282" i="32"/>
  <c r="D282" i="32"/>
  <c r="C282" i="32"/>
  <c r="B282" i="32"/>
  <c r="I281" i="32"/>
  <c r="H281" i="32"/>
  <c r="G281" i="32"/>
  <c r="F281" i="32"/>
  <c r="E281" i="32"/>
  <c r="D281" i="32"/>
  <c r="C281" i="32"/>
  <c r="B281" i="32"/>
  <c r="U280" i="32"/>
  <c r="T280" i="32"/>
  <c r="S280" i="32"/>
  <c r="R280" i="32"/>
  <c r="Q280" i="32"/>
  <c r="P280" i="32"/>
  <c r="O280" i="32"/>
  <c r="N280" i="32"/>
  <c r="I280" i="32"/>
  <c r="H280" i="32"/>
  <c r="G280" i="32"/>
  <c r="F280" i="32"/>
  <c r="E280" i="32"/>
  <c r="D280" i="32"/>
  <c r="C280" i="32"/>
  <c r="B280" i="32"/>
  <c r="U279" i="32"/>
  <c r="T279" i="32"/>
  <c r="S279" i="32"/>
  <c r="R279" i="32"/>
  <c r="Q279" i="32"/>
  <c r="P279" i="32"/>
  <c r="O279" i="32"/>
  <c r="N279" i="32"/>
  <c r="I279" i="32"/>
  <c r="H279" i="32"/>
  <c r="G279" i="32"/>
  <c r="F279" i="32"/>
  <c r="E279" i="32"/>
  <c r="D279" i="32"/>
  <c r="C279" i="32"/>
  <c r="B279" i="32"/>
  <c r="AC264" i="32"/>
  <c r="AB264" i="32"/>
  <c r="AA264" i="32"/>
  <c r="Z264" i="32"/>
  <c r="AC263" i="32"/>
  <c r="AB263" i="32"/>
  <c r="AA263" i="32"/>
  <c r="Z263" i="32"/>
  <c r="AC262" i="32"/>
  <c r="AB262" i="32"/>
  <c r="AA262" i="32"/>
  <c r="Z262" i="32"/>
  <c r="AC261" i="32"/>
  <c r="AB261" i="32"/>
  <c r="AA261" i="32"/>
  <c r="Z261" i="32"/>
  <c r="AC260" i="32"/>
  <c r="AB260" i="32"/>
  <c r="AA260" i="32"/>
  <c r="Z260" i="32"/>
  <c r="AC259" i="32"/>
  <c r="AB259" i="32"/>
  <c r="AA259" i="32"/>
  <c r="Z259" i="32"/>
  <c r="AC258" i="32"/>
  <c r="AB258" i="32"/>
  <c r="AA258" i="32"/>
  <c r="Z258" i="32"/>
  <c r="AC257" i="32"/>
  <c r="AB257" i="32"/>
  <c r="AA257" i="32"/>
  <c r="Z257" i="32"/>
  <c r="AC252" i="32"/>
  <c r="AB252" i="32"/>
  <c r="AA252" i="32"/>
  <c r="Z252" i="32"/>
  <c r="AC251" i="32"/>
  <c r="AB251" i="32"/>
  <c r="AA251" i="32"/>
  <c r="Z251" i="32"/>
  <c r="AC250" i="32"/>
  <c r="AB250" i="32"/>
  <c r="AA250" i="32"/>
  <c r="Z250" i="32"/>
  <c r="AC249" i="32"/>
  <c r="AB249" i="32"/>
  <c r="AA249" i="32"/>
  <c r="Z249" i="32"/>
  <c r="AC248" i="32"/>
  <c r="AB248" i="32"/>
  <c r="AA248" i="32"/>
  <c r="Z248" i="32"/>
  <c r="AC247" i="32"/>
  <c r="AB247" i="32"/>
  <c r="AA247" i="32"/>
  <c r="Z247" i="32"/>
  <c r="AC246" i="32"/>
  <c r="AB246" i="32"/>
  <c r="AA246" i="32"/>
  <c r="Z246" i="32"/>
  <c r="AC245" i="32"/>
  <c r="AB245" i="32"/>
  <c r="AA245" i="32"/>
  <c r="Z245" i="32"/>
  <c r="AC240" i="32"/>
  <c r="AB240" i="32"/>
  <c r="AA240" i="32"/>
  <c r="Z240" i="32"/>
  <c r="AC239" i="32"/>
  <c r="AB239" i="32"/>
  <c r="AA239" i="32"/>
  <c r="Z239" i="32"/>
  <c r="AC238" i="32"/>
  <c r="AB238" i="32"/>
  <c r="AA238" i="32"/>
  <c r="Z238" i="32"/>
  <c r="AC237" i="32"/>
  <c r="AB237" i="32"/>
  <c r="AA237" i="32"/>
  <c r="Z237" i="32"/>
  <c r="AC236" i="32"/>
  <c r="AB236" i="32"/>
  <c r="AA236" i="32"/>
  <c r="Z236" i="32"/>
  <c r="AC235" i="32"/>
  <c r="AB235" i="32"/>
  <c r="AA235" i="32"/>
  <c r="Z235" i="32"/>
  <c r="AC234" i="32"/>
  <c r="AB234" i="32"/>
  <c r="AA234" i="32"/>
  <c r="Z234" i="32"/>
  <c r="AC233" i="32"/>
  <c r="AB233" i="32"/>
  <c r="AA233" i="32"/>
  <c r="Z233" i="32"/>
  <c r="AC228" i="32"/>
  <c r="AB228" i="32"/>
  <c r="AA228" i="32"/>
  <c r="Z228" i="32"/>
  <c r="U228" i="32"/>
  <c r="T228" i="32"/>
  <c r="S228" i="32"/>
  <c r="R228" i="32"/>
  <c r="O228" i="32"/>
  <c r="N228" i="32"/>
  <c r="M228" i="32"/>
  <c r="L228" i="32"/>
  <c r="K228" i="32"/>
  <c r="J228" i="32"/>
  <c r="G228" i="32"/>
  <c r="F228" i="32"/>
  <c r="E228" i="32"/>
  <c r="D228" i="32"/>
  <c r="C228" i="32"/>
  <c r="B228" i="32"/>
  <c r="AC227" i="32"/>
  <c r="AB227" i="32"/>
  <c r="AA227" i="32"/>
  <c r="Z227" i="32"/>
  <c r="U227" i="32"/>
  <c r="T227" i="32"/>
  <c r="S227" i="32"/>
  <c r="R227" i="32"/>
  <c r="O227" i="32"/>
  <c r="N227" i="32"/>
  <c r="M227" i="32"/>
  <c r="L227" i="32"/>
  <c r="K227" i="32"/>
  <c r="J227" i="32"/>
  <c r="G227" i="32"/>
  <c r="F227" i="32"/>
  <c r="E227" i="32"/>
  <c r="D227" i="32"/>
  <c r="C227" i="32"/>
  <c r="B227" i="32"/>
  <c r="AC226" i="32"/>
  <c r="AB226" i="32"/>
  <c r="AA226" i="32"/>
  <c r="Z226" i="32"/>
  <c r="U226" i="32"/>
  <c r="T226" i="32"/>
  <c r="S226" i="32"/>
  <c r="R226" i="32"/>
  <c r="O226" i="32"/>
  <c r="N226" i="32"/>
  <c r="M226" i="32"/>
  <c r="L226" i="32"/>
  <c r="K226" i="32"/>
  <c r="J226" i="32"/>
  <c r="G226" i="32"/>
  <c r="F226" i="32"/>
  <c r="E226" i="32"/>
  <c r="D226" i="32"/>
  <c r="C226" i="32"/>
  <c r="B226" i="32"/>
  <c r="AC225" i="32"/>
  <c r="AB225" i="32"/>
  <c r="AA225" i="32"/>
  <c r="Z225" i="32"/>
  <c r="U225" i="32"/>
  <c r="T225" i="32"/>
  <c r="S225" i="32"/>
  <c r="R225" i="32"/>
  <c r="O225" i="32"/>
  <c r="N225" i="32"/>
  <c r="M225" i="32"/>
  <c r="L225" i="32"/>
  <c r="K225" i="32"/>
  <c r="J225" i="32"/>
  <c r="G225" i="32"/>
  <c r="F225" i="32"/>
  <c r="E225" i="32"/>
  <c r="D225" i="32"/>
  <c r="C225" i="32"/>
  <c r="B225" i="32"/>
  <c r="AC224" i="32"/>
  <c r="AB224" i="32"/>
  <c r="AA224" i="32"/>
  <c r="Z224" i="32"/>
  <c r="AC223" i="32"/>
  <c r="AB223" i="32"/>
  <c r="AA223" i="32"/>
  <c r="Z223" i="32"/>
  <c r="AC222" i="32"/>
  <c r="AB222" i="32"/>
  <c r="AA222" i="32"/>
  <c r="Z222" i="32"/>
  <c r="AC221" i="32"/>
  <c r="AB221" i="32"/>
  <c r="AA221" i="32"/>
  <c r="Z221" i="32"/>
  <c r="U220" i="32"/>
  <c r="T220" i="32"/>
  <c r="S220" i="32"/>
  <c r="R220" i="32"/>
  <c r="O220" i="32"/>
  <c r="N220" i="32"/>
  <c r="M220" i="32"/>
  <c r="L220" i="32"/>
  <c r="K220" i="32"/>
  <c r="J220" i="32"/>
  <c r="G220" i="32"/>
  <c r="F220" i="32"/>
  <c r="E220" i="32"/>
  <c r="D220" i="32"/>
  <c r="C220" i="32"/>
  <c r="B220" i="32"/>
  <c r="U219" i="32"/>
  <c r="T219" i="32"/>
  <c r="S219" i="32"/>
  <c r="R219" i="32"/>
  <c r="O219" i="32"/>
  <c r="N219" i="32"/>
  <c r="M219" i="32"/>
  <c r="L219" i="32"/>
  <c r="K219" i="32"/>
  <c r="J219" i="32"/>
  <c r="G219" i="32"/>
  <c r="F219" i="32"/>
  <c r="E219" i="32"/>
  <c r="D219" i="32"/>
  <c r="C219" i="32"/>
  <c r="B219" i="32"/>
  <c r="U218" i="32"/>
  <c r="T218" i="32"/>
  <c r="S218" i="32"/>
  <c r="R218" i="32"/>
  <c r="O218" i="32"/>
  <c r="N218" i="32"/>
  <c r="M218" i="32"/>
  <c r="L218" i="32"/>
  <c r="K218" i="32"/>
  <c r="J218" i="32"/>
  <c r="G218" i="32"/>
  <c r="F218" i="32"/>
  <c r="E218" i="32"/>
  <c r="D218" i="32"/>
  <c r="C218" i="32"/>
  <c r="B218" i="32"/>
  <c r="U217" i="32"/>
  <c r="T217" i="32"/>
  <c r="S217" i="32"/>
  <c r="R217" i="32"/>
  <c r="O217" i="32"/>
  <c r="N217" i="32"/>
  <c r="M217" i="32"/>
  <c r="L217" i="32"/>
  <c r="K217" i="32"/>
  <c r="J217" i="32"/>
  <c r="G217" i="32"/>
  <c r="F217" i="32"/>
  <c r="E217" i="32"/>
  <c r="D217" i="32"/>
  <c r="C217" i="32"/>
  <c r="B217" i="32"/>
  <c r="AC216" i="32"/>
  <c r="AB216" i="32"/>
  <c r="AA216" i="32"/>
  <c r="Z216" i="32"/>
  <c r="AC215" i="32"/>
  <c r="AB215" i="32"/>
  <c r="AA215" i="32"/>
  <c r="Z215" i="32"/>
  <c r="AC214" i="32"/>
  <c r="AB214" i="32"/>
  <c r="AA214" i="32"/>
  <c r="Z214" i="32"/>
  <c r="AC213" i="32"/>
  <c r="AB213" i="32"/>
  <c r="AA213" i="32"/>
  <c r="Z213" i="32"/>
  <c r="AC212" i="32"/>
  <c r="AB212" i="32"/>
  <c r="AA212" i="32"/>
  <c r="Z212" i="32"/>
  <c r="U212" i="32"/>
  <c r="T212" i="32"/>
  <c r="S212" i="32"/>
  <c r="R212" i="32"/>
  <c r="O212" i="32"/>
  <c r="N212" i="32"/>
  <c r="M212" i="32"/>
  <c r="L212" i="32"/>
  <c r="K212" i="32"/>
  <c r="J212" i="32"/>
  <c r="G212" i="32"/>
  <c r="F212" i="32"/>
  <c r="E212" i="32"/>
  <c r="D212" i="32"/>
  <c r="C212" i="32"/>
  <c r="B212" i="32"/>
  <c r="AC211" i="32"/>
  <c r="AB211" i="32"/>
  <c r="AA211" i="32"/>
  <c r="Z211" i="32"/>
  <c r="U211" i="32"/>
  <c r="T211" i="32"/>
  <c r="S211" i="32"/>
  <c r="R211" i="32"/>
  <c r="O211" i="32"/>
  <c r="N211" i="32"/>
  <c r="M211" i="32"/>
  <c r="L211" i="32"/>
  <c r="K211" i="32"/>
  <c r="J211" i="32"/>
  <c r="G211" i="32"/>
  <c r="F211" i="32"/>
  <c r="E211" i="32"/>
  <c r="D211" i="32"/>
  <c r="C211" i="32"/>
  <c r="B211" i="32"/>
  <c r="AC210" i="32"/>
  <c r="AB210" i="32"/>
  <c r="AA210" i="32"/>
  <c r="Z210" i="32"/>
  <c r="U210" i="32"/>
  <c r="T210" i="32"/>
  <c r="S210" i="32"/>
  <c r="R210" i="32"/>
  <c r="O210" i="32"/>
  <c r="N210" i="32"/>
  <c r="M210" i="32"/>
  <c r="L210" i="32"/>
  <c r="K210" i="32"/>
  <c r="J210" i="32"/>
  <c r="G210" i="32"/>
  <c r="F210" i="32"/>
  <c r="E210" i="32"/>
  <c r="D210" i="32"/>
  <c r="C210" i="32"/>
  <c r="B210" i="32"/>
  <c r="AC209" i="32"/>
  <c r="AB209" i="32"/>
  <c r="AA209" i="32"/>
  <c r="Z209" i="32"/>
  <c r="U209" i="32"/>
  <c r="T209" i="32"/>
  <c r="S209" i="32"/>
  <c r="R209" i="32"/>
  <c r="O209" i="32"/>
  <c r="N209" i="32"/>
  <c r="M209" i="32"/>
  <c r="L209" i="32"/>
  <c r="K209" i="32"/>
  <c r="J209" i="32"/>
  <c r="G209" i="32"/>
  <c r="F209" i="32"/>
  <c r="E209" i="32"/>
  <c r="D209" i="32"/>
  <c r="C209" i="32"/>
  <c r="B209" i="32"/>
  <c r="AC204" i="32"/>
  <c r="AB204" i="32"/>
  <c r="AA204" i="32"/>
  <c r="Z204" i="32"/>
  <c r="U204" i="32"/>
  <c r="T204" i="32"/>
  <c r="S204" i="32"/>
  <c r="R204" i="32"/>
  <c r="O204" i="32"/>
  <c r="N204" i="32"/>
  <c r="M204" i="32"/>
  <c r="L204" i="32"/>
  <c r="K204" i="32"/>
  <c r="J204" i="32"/>
  <c r="G204" i="32"/>
  <c r="F204" i="32"/>
  <c r="E204" i="32"/>
  <c r="D204" i="32"/>
  <c r="C204" i="32"/>
  <c r="B204" i="32"/>
  <c r="AC203" i="32"/>
  <c r="AB203" i="32"/>
  <c r="AA203" i="32"/>
  <c r="Z203" i="32"/>
  <c r="U203" i="32"/>
  <c r="T203" i="32"/>
  <c r="S203" i="32"/>
  <c r="R203" i="32"/>
  <c r="O203" i="32"/>
  <c r="N203" i="32"/>
  <c r="M203" i="32"/>
  <c r="L203" i="32"/>
  <c r="K203" i="32"/>
  <c r="J203" i="32"/>
  <c r="G203" i="32"/>
  <c r="F203" i="32"/>
  <c r="E203" i="32"/>
  <c r="D203" i="32"/>
  <c r="C203" i="32"/>
  <c r="B203" i="32"/>
  <c r="AC202" i="32"/>
  <c r="AB202" i="32"/>
  <c r="AA202" i="32"/>
  <c r="Z202" i="32"/>
  <c r="U202" i="32"/>
  <c r="T202" i="32"/>
  <c r="S202" i="32"/>
  <c r="R202" i="32"/>
  <c r="O202" i="32"/>
  <c r="N202" i="32"/>
  <c r="M202" i="32"/>
  <c r="L202" i="32"/>
  <c r="K202" i="32"/>
  <c r="J202" i="32"/>
  <c r="G202" i="32"/>
  <c r="F202" i="32"/>
  <c r="E202" i="32"/>
  <c r="D202" i="32"/>
  <c r="C202" i="32"/>
  <c r="B202" i="32"/>
  <c r="AC201" i="32"/>
  <c r="AB201" i="32"/>
  <c r="AA201" i="32"/>
  <c r="Z201" i="32"/>
  <c r="U201" i="32"/>
  <c r="T201" i="32"/>
  <c r="S201" i="32"/>
  <c r="R201" i="32"/>
  <c r="O201" i="32"/>
  <c r="N201" i="32"/>
  <c r="M201" i="32"/>
  <c r="L201" i="32"/>
  <c r="K201" i="32"/>
  <c r="J201" i="32"/>
  <c r="G201" i="32"/>
  <c r="F201" i="32"/>
  <c r="E201" i="32"/>
  <c r="D201" i="32"/>
  <c r="C201" i="32"/>
  <c r="B201" i="32"/>
  <c r="AC200" i="32"/>
  <c r="AB200" i="32"/>
  <c r="AA200" i="32"/>
  <c r="Z200" i="32"/>
  <c r="AC199" i="32"/>
  <c r="AB199" i="32"/>
  <c r="AA199" i="32"/>
  <c r="Z199" i="32"/>
  <c r="AC198" i="32"/>
  <c r="AB198" i="32"/>
  <c r="AA198" i="32"/>
  <c r="Z198" i="32"/>
  <c r="AC197" i="32"/>
  <c r="AB197" i="32"/>
  <c r="AA197" i="32"/>
  <c r="Z197" i="32"/>
  <c r="U196" i="32"/>
  <c r="T196" i="32"/>
  <c r="S196" i="32"/>
  <c r="R196" i="32"/>
  <c r="O196" i="32"/>
  <c r="N196" i="32"/>
  <c r="M196" i="32"/>
  <c r="L196" i="32"/>
  <c r="K196" i="32"/>
  <c r="J196" i="32"/>
  <c r="G196" i="32"/>
  <c r="F196" i="32"/>
  <c r="E196" i="32"/>
  <c r="D196" i="32"/>
  <c r="C196" i="32"/>
  <c r="B196" i="32"/>
  <c r="U195" i="32"/>
  <c r="T195" i="32"/>
  <c r="S195" i="32"/>
  <c r="R195" i="32"/>
  <c r="O195" i="32"/>
  <c r="N195" i="32"/>
  <c r="M195" i="32"/>
  <c r="L195" i="32"/>
  <c r="K195" i="32"/>
  <c r="J195" i="32"/>
  <c r="G195" i="32"/>
  <c r="F195" i="32"/>
  <c r="E195" i="32"/>
  <c r="D195" i="32"/>
  <c r="C195" i="32"/>
  <c r="B195" i="32"/>
  <c r="U194" i="32"/>
  <c r="T194" i="32"/>
  <c r="S194" i="32"/>
  <c r="R194" i="32"/>
  <c r="O194" i="32"/>
  <c r="N194" i="32"/>
  <c r="M194" i="32"/>
  <c r="L194" i="32"/>
  <c r="K194" i="32"/>
  <c r="J194" i="32"/>
  <c r="G194" i="32"/>
  <c r="F194" i="32"/>
  <c r="E194" i="32"/>
  <c r="D194" i="32"/>
  <c r="C194" i="32"/>
  <c r="B194" i="32"/>
  <c r="U193" i="32"/>
  <c r="T193" i="32"/>
  <c r="S193" i="32"/>
  <c r="R193" i="32"/>
  <c r="O193" i="32"/>
  <c r="N193" i="32"/>
  <c r="M193" i="32"/>
  <c r="L193" i="32"/>
  <c r="K193" i="32"/>
  <c r="J193" i="32"/>
  <c r="G193" i="32"/>
  <c r="F193" i="32"/>
  <c r="E193" i="32"/>
  <c r="D193" i="32"/>
  <c r="C193" i="32"/>
  <c r="B193" i="32"/>
  <c r="AC192" i="32"/>
  <c r="AB192" i="32"/>
  <c r="AA192" i="32"/>
  <c r="Z192" i="32"/>
  <c r="AC191" i="32"/>
  <c r="AB191" i="32"/>
  <c r="AA191" i="32"/>
  <c r="Z191" i="32"/>
  <c r="AC190" i="32"/>
  <c r="AB190" i="32"/>
  <c r="AA190" i="32"/>
  <c r="Z190" i="32"/>
  <c r="AC189" i="32"/>
  <c r="AB189" i="32"/>
  <c r="AA189" i="32"/>
  <c r="Z189" i="32"/>
  <c r="AC188" i="32"/>
  <c r="AB188" i="32"/>
  <c r="AA188" i="32"/>
  <c r="Z188" i="32"/>
  <c r="U188" i="32"/>
  <c r="T188" i="32"/>
  <c r="S188" i="32"/>
  <c r="R188" i="32"/>
  <c r="O188" i="32"/>
  <c r="N188" i="32"/>
  <c r="M188" i="32"/>
  <c r="L188" i="32"/>
  <c r="K188" i="32"/>
  <c r="J188" i="32"/>
  <c r="G188" i="32"/>
  <c r="F188" i="32"/>
  <c r="E188" i="32"/>
  <c r="D188" i="32"/>
  <c r="C188" i="32"/>
  <c r="B188" i="32"/>
  <c r="AC187" i="32"/>
  <c r="AB187" i="32"/>
  <c r="AA187" i="32"/>
  <c r="Z187" i="32"/>
  <c r="U187" i="32"/>
  <c r="T187" i="32"/>
  <c r="S187" i="32"/>
  <c r="R187" i="32"/>
  <c r="O187" i="32"/>
  <c r="N187" i="32"/>
  <c r="M187" i="32"/>
  <c r="L187" i="32"/>
  <c r="K187" i="32"/>
  <c r="J187" i="32"/>
  <c r="G187" i="32"/>
  <c r="F187" i="32"/>
  <c r="E187" i="32"/>
  <c r="D187" i="32"/>
  <c r="C187" i="32"/>
  <c r="B187" i="32"/>
  <c r="AC186" i="32"/>
  <c r="AB186" i="32"/>
  <c r="AA186" i="32"/>
  <c r="Z186" i="32"/>
  <c r="U186" i="32"/>
  <c r="T186" i="32"/>
  <c r="S186" i="32"/>
  <c r="R186" i="32"/>
  <c r="O186" i="32"/>
  <c r="N186" i="32"/>
  <c r="M186" i="32"/>
  <c r="L186" i="32"/>
  <c r="K186" i="32"/>
  <c r="J186" i="32"/>
  <c r="G186" i="32"/>
  <c r="F186" i="32"/>
  <c r="E186" i="32"/>
  <c r="D186" i="32"/>
  <c r="C186" i="32"/>
  <c r="B186" i="32"/>
  <c r="AC185" i="32"/>
  <c r="AB185" i="32"/>
  <c r="AA185" i="32"/>
  <c r="Z185" i="32"/>
  <c r="U185" i="32"/>
  <c r="T185" i="32"/>
  <c r="S185" i="32"/>
  <c r="R185" i="32"/>
  <c r="O185" i="32"/>
  <c r="N185" i="32"/>
  <c r="M185" i="32"/>
  <c r="L185" i="32"/>
  <c r="K185" i="32"/>
  <c r="J185" i="32"/>
  <c r="G185" i="32"/>
  <c r="F185" i="32"/>
  <c r="E185" i="32"/>
  <c r="D185" i="32"/>
  <c r="C185" i="32"/>
  <c r="B185" i="32"/>
  <c r="AC180" i="32"/>
  <c r="AB180" i="32"/>
  <c r="AA180" i="32"/>
  <c r="Z180" i="32"/>
  <c r="U180" i="32"/>
  <c r="T180" i="32"/>
  <c r="S180" i="32"/>
  <c r="R180" i="32"/>
  <c r="O180" i="32"/>
  <c r="N180" i="32"/>
  <c r="M180" i="32"/>
  <c r="L180" i="32"/>
  <c r="K180" i="32"/>
  <c r="J180" i="32"/>
  <c r="G180" i="32"/>
  <c r="F180" i="32"/>
  <c r="E180" i="32"/>
  <c r="D180" i="32"/>
  <c r="C180" i="32"/>
  <c r="B180" i="32"/>
  <c r="AC179" i="32"/>
  <c r="AB179" i="32"/>
  <c r="AA179" i="32"/>
  <c r="Z179" i="32"/>
  <c r="U179" i="32"/>
  <c r="T179" i="32"/>
  <c r="S179" i="32"/>
  <c r="R179" i="32"/>
  <c r="O179" i="32"/>
  <c r="N179" i="32"/>
  <c r="M179" i="32"/>
  <c r="L179" i="32"/>
  <c r="K179" i="32"/>
  <c r="J179" i="32"/>
  <c r="G179" i="32"/>
  <c r="F179" i="32"/>
  <c r="E179" i="32"/>
  <c r="D179" i="32"/>
  <c r="C179" i="32"/>
  <c r="B179" i="32"/>
  <c r="AC178" i="32"/>
  <c r="AB178" i="32"/>
  <c r="AA178" i="32"/>
  <c r="Z178" i="32"/>
  <c r="U178" i="32"/>
  <c r="T178" i="32"/>
  <c r="S178" i="32"/>
  <c r="R178" i="32"/>
  <c r="O178" i="32"/>
  <c r="N178" i="32"/>
  <c r="M178" i="32"/>
  <c r="L178" i="32"/>
  <c r="K178" i="32"/>
  <c r="J178" i="32"/>
  <c r="G178" i="32"/>
  <c r="F178" i="32"/>
  <c r="E178" i="32"/>
  <c r="D178" i="32"/>
  <c r="C178" i="32"/>
  <c r="B178" i="32"/>
  <c r="AC177" i="32"/>
  <c r="AB177" i="32"/>
  <c r="AA177" i="32"/>
  <c r="Z177" i="32"/>
  <c r="U177" i="32"/>
  <c r="T177" i="32"/>
  <c r="S177" i="32"/>
  <c r="R177" i="32"/>
  <c r="O177" i="32"/>
  <c r="N177" i="32"/>
  <c r="M177" i="32"/>
  <c r="L177" i="32"/>
  <c r="K177" i="32"/>
  <c r="J177" i="32"/>
  <c r="G177" i="32"/>
  <c r="F177" i="32"/>
  <c r="E177" i="32"/>
  <c r="D177" i="32"/>
  <c r="C177" i="32"/>
  <c r="B177" i="32"/>
  <c r="AC176" i="32"/>
  <c r="AB176" i="32"/>
  <c r="AA176" i="32"/>
  <c r="Z176" i="32"/>
  <c r="AC175" i="32"/>
  <c r="AB175" i="32"/>
  <c r="AA175" i="32"/>
  <c r="Z175" i="32"/>
  <c r="AC174" i="32"/>
  <c r="AB174" i="32"/>
  <c r="AA174" i="32"/>
  <c r="Z174" i="32"/>
  <c r="AC173" i="32"/>
  <c r="AB173" i="32"/>
  <c r="AA173" i="32"/>
  <c r="Z173" i="32"/>
  <c r="U172" i="32"/>
  <c r="T172" i="32"/>
  <c r="S172" i="32"/>
  <c r="R172" i="32"/>
  <c r="O172" i="32"/>
  <c r="N172" i="32"/>
  <c r="M172" i="32"/>
  <c r="L172" i="32"/>
  <c r="K172" i="32"/>
  <c r="J172" i="32"/>
  <c r="G172" i="32"/>
  <c r="F172" i="32"/>
  <c r="E172" i="32"/>
  <c r="D172" i="32"/>
  <c r="C172" i="32"/>
  <c r="B172" i="32"/>
  <c r="U171" i="32"/>
  <c r="T171" i="32"/>
  <c r="S171" i="32"/>
  <c r="R171" i="32"/>
  <c r="O171" i="32"/>
  <c r="N171" i="32"/>
  <c r="M171" i="32"/>
  <c r="L171" i="32"/>
  <c r="K171" i="32"/>
  <c r="J171" i="32"/>
  <c r="G171" i="32"/>
  <c r="F171" i="32"/>
  <c r="E171" i="32"/>
  <c r="D171" i="32"/>
  <c r="C171" i="32"/>
  <c r="B171" i="32"/>
  <c r="U170" i="32"/>
  <c r="T170" i="32"/>
  <c r="S170" i="32"/>
  <c r="R170" i="32"/>
  <c r="O170" i="32"/>
  <c r="N170" i="32"/>
  <c r="M170" i="32"/>
  <c r="L170" i="32"/>
  <c r="K170" i="32"/>
  <c r="J170" i="32"/>
  <c r="G170" i="32"/>
  <c r="F170" i="32"/>
  <c r="E170" i="32"/>
  <c r="D170" i="32"/>
  <c r="C170" i="32"/>
  <c r="B170" i="32"/>
  <c r="U169" i="32"/>
  <c r="T169" i="32"/>
  <c r="S169" i="32"/>
  <c r="R169" i="32"/>
  <c r="O169" i="32"/>
  <c r="N169" i="32"/>
  <c r="M169" i="32"/>
  <c r="L169" i="32"/>
  <c r="K169" i="32"/>
  <c r="J169" i="32"/>
  <c r="G169" i="32"/>
  <c r="F169" i="32"/>
  <c r="E169" i="32"/>
  <c r="D169" i="32"/>
  <c r="C169" i="32"/>
  <c r="B169" i="32"/>
  <c r="AC168" i="32"/>
  <c r="AB168" i="32"/>
  <c r="AA168" i="32"/>
  <c r="Z168" i="32"/>
  <c r="AC167" i="32"/>
  <c r="AB167" i="32"/>
  <c r="AA167" i="32"/>
  <c r="Z167" i="32"/>
  <c r="AC166" i="32"/>
  <c r="AB166" i="32"/>
  <c r="AA166" i="32"/>
  <c r="Z166" i="32"/>
  <c r="AC165" i="32"/>
  <c r="AB165" i="32"/>
  <c r="AA165" i="32"/>
  <c r="Z165" i="32"/>
  <c r="AC164" i="32"/>
  <c r="AB164" i="32"/>
  <c r="AA164" i="32"/>
  <c r="Z164" i="32"/>
  <c r="U164" i="32"/>
  <c r="T164" i="32"/>
  <c r="S164" i="32"/>
  <c r="R164" i="32"/>
  <c r="O164" i="32"/>
  <c r="N164" i="32"/>
  <c r="M164" i="32"/>
  <c r="L164" i="32"/>
  <c r="K164" i="32"/>
  <c r="J164" i="32"/>
  <c r="G164" i="32"/>
  <c r="F164" i="32"/>
  <c r="E164" i="32"/>
  <c r="D164" i="32"/>
  <c r="C164" i="32"/>
  <c r="B164" i="32"/>
  <c r="AC163" i="32"/>
  <c r="AB163" i="32"/>
  <c r="AA163" i="32"/>
  <c r="Z163" i="32"/>
  <c r="U163" i="32"/>
  <c r="T163" i="32"/>
  <c r="S163" i="32"/>
  <c r="R163" i="32"/>
  <c r="O163" i="32"/>
  <c r="N163" i="32"/>
  <c r="M163" i="32"/>
  <c r="L163" i="32"/>
  <c r="K163" i="32"/>
  <c r="J163" i="32"/>
  <c r="G163" i="32"/>
  <c r="F163" i="32"/>
  <c r="E163" i="32"/>
  <c r="D163" i="32"/>
  <c r="C163" i="32"/>
  <c r="B163" i="32"/>
  <c r="AC162" i="32"/>
  <c r="AB162" i="32"/>
  <c r="AA162" i="32"/>
  <c r="Z162" i="32"/>
  <c r="U162" i="32"/>
  <c r="T162" i="32"/>
  <c r="S162" i="32"/>
  <c r="R162" i="32"/>
  <c r="O162" i="32"/>
  <c r="N162" i="32"/>
  <c r="M162" i="32"/>
  <c r="L162" i="32"/>
  <c r="K162" i="32"/>
  <c r="J162" i="32"/>
  <c r="G162" i="32"/>
  <c r="F162" i="32"/>
  <c r="E162" i="32"/>
  <c r="D162" i="32"/>
  <c r="C162" i="32"/>
  <c r="B162" i="32"/>
  <c r="AC161" i="32"/>
  <c r="AB161" i="32"/>
  <c r="AA161" i="32"/>
  <c r="Z161" i="32"/>
  <c r="U161" i="32"/>
  <c r="T161" i="32"/>
  <c r="S161" i="32"/>
  <c r="R161" i="32"/>
  <c r="O161" i="32"/>
  <c r="N161" i="32"/>
  <c r="M161" i="32"/>
  <c r="L161" i="32"/>
  <c r="K161" i="32"/>
  <c r="J161" i="32"/>
  <c r="G161" i="32"/>
  <c r="F161" i="32"/>
  <c r="E161" i="32"/>
  <c r="D161" i="32"/>
  <c r="C161" i="32"/>
  <c r="B161" i="32"/>
  <c r="E150" i="32"/>
  <c r="D150" i="32"/>
  <c r="C150" i="32"/>
  <c r="B150" i="32"/>
  <c r="E149" i="32"/>
  <c r="D149" i="32"/>
  <c r="C149" i="32"/>
  <c r="B149" i="32"/>
  <c r="E148" i="32"/>
  <c r="D148" i="32"/>
  <c r="C148" i="32"/>
  <c r="B148" i="32"/>
  <c r="E147" i="32"/>
  <c r="D147" i="32"/>
  <c r="C147" i="32"/>
  <c r="B147" i="32"/>
  <c r="L120" i="32"/>
  <c r="K120" i="32"/>
  <c r="J120" i="32"/>
  <c r="I120" i="32"/>
  <c r="R119" i="32"/>
  <c r="Q119" i="32"/>
  <c r="L119" i="32"/>
  <c r="K119" i="32"/>
  <c r="J119" i="32"/>
  <c r="I119" i="32"/>
  <c r="L118" i="32"/>
  <c r="K118" i="32"/>
  <c r="J118" i="32"/>
  <c r="I118" i="32"/>
  <c r="L117" i="32"/>
  <c r="K117" i="32"/>
  <c r="J117" i="32"/>
  <c r="I117" i="32"/>
  <c r="L116" i="32"/>
  <c r="K116" i="32"/>
  <c r="J116" i="32"/>
  <c r="I116" i="32"/>
  <c r="E116" i="32"/>
  <c r="D116" i="32"/>
  <c r="C116" i="32"/>
  <c r="B116" i="32"/>
  <c r="T115" i="32"/>
  <c r="S115" i="32"/>
  <c r="R115" i="32"/>
  <c r="Q115" i="32"/>
  <c r="L115" i="32"/>
  <c r="K115" i="32"/>
  <c r="J115" i="32"/>
  <c r="I115" i="32"/>
  <c r="E115" i="32"/>
  <c r="D115" i="32"/>
  <c r="C115" i="32"/>
  <c r="B115" i="32"/>
  <c r="T114" i="32"/>
  <c r="S114" i="32"/>
  <c r="R114" i="32"/>
  <c r="Q114" i="32"/>
  <c r="L114" i="32"/>
  <c r="K114" i="32"/>
  <c r="J114" i="32"/>
  <c r="I114" i="32"/>
  <c r="E114" i="32"/>
  <c r="D114" i="32"/>
  <c r="C114" i="32"/>
  <c r="B114" i="32"/>
  <c r="T113" i="32"/>
  <c r="S113" i="32"/>
  <c r="R113" i="32"/>
  <c r="Q113" i="32"/>
  <c r="L113" i="32"/>
  <c r="K113" i="32"/>
  <c r="J113" i="32"/>
  <c r="I113" i="32"/>
  <c r="E113" i="32"/>
  <c r="D113" i="32"/>
  <c r="C113" i="32"/>
  <c r="B113" i="32"/>
  <c r="L107" i="32"/>
  <c r="K107" i="32"/>
  <c r="J107" i="32"/>
  <c r="I107" i="32"/>
  <c r="R106" i="32"/>
  <c r="Q106" i="32"/>
  <c r="L106" i="32"/>
  <c r="K106" i="32"/>
  <c r="J106" i="32"/>
  <c r="I106" i="32"/>
  <c r="L105" i="32"/>
  <c r="K105" i="32"/>
  <c r="J105" i="32"/>
  <c r="I105" i="32"/>
  <c r="L104" i="32"/>
  <c r="K104" i="32"/>
  <c r="J104" i="32"/>
  <c r="I104" i="32"/>
  <c r="L103" i="32"/>
  <c r="K103" i="32"/>
  <c r="J103" i="32"/>
  <c r="I103" i="32"/>
  <c r="E103" i="32"/>
  <c r="D103" i="32"/>
  <c r="C103" i="32"/>
  <c r="B103" i="32"/>
  <c r="T102" i="32"/>
  <c r="S102" i="32"/>
  <c r="R102" i="32"/>
  <c r="Q102" i="32"/>
  <c r="L102" i="32"/>
  <c r="K102" i="32"/>
  <c r="J102" i="32"/>
  <c r="I102" i="32"/>
  <c r="E102" i="32"/>
  <c r="D102" i="32"/>
  <c r="C102" i="32"/>
  <c r="B102" i="32"/>
  <c r="T101" i="32"/>
  <c r="S101" i="32"/>
  <c r="R101" i="32"/>
  <c r="Q101" i="32"/>
  <c r="L101" i="32"/>
  <c r="K101" i="32"/>
  <c r="J101" i="32"/>
  <c r="I101" i="32"/>
  <c r="E101" i="32"/>
  <c r="D101" i="32"/>
  <c r="C101" i="32"/>
  <c r="B101" i="32"/>
  <c r="T100" i="32"/>
  <c r="S100" i="32"/>
  <c r="R100" i="32"/>
  <c r="Q100" i="32"/>
  <c r="L100" i="32"/>
  <c r="K100" i="32"/>
  <c r="J100" i="32"/>
  <c r="I100" i="32"/>
  <c r="E100" i="32"/>
  <c r="D100" i="32"/>
  <c r="C100" i="32"/>
  <c r="B100" i="32"/>
  <c r="L94" i="32"/>
  <c r="K94" i="32"/>
  <c r="J94" i="32"/>
  <c r="I94" i="32"/>
  <c r="R93" i="32"/>
  <c r="Q93" i="32"/>
  <c r="L93" i="32"/>
  <c r="K93" i="32"/>
  <c r="J93" i="32"/>
  <c r="I93" i="32"/>
  <c r="L92" i="32"/>
  <c r="K92" i="32"/>
  <c r="J92" i="32"/>
  <c r="I92" i="32"/>
  <c r="L91" i="32"/>
  <c r="K91" i="32"/>
  <c r="J91" i="32"/>
  <c r="I91" i="32"/>
  <c r="L90" i="32"/>
  <c r="K90" i="32"/>
  <c r="J90" i="32"/>
  <c r="I90" i="32"/>
  <c r="E90" i="32"/>
  <c r="D90" i="32"/>
  <c r="C90" i="32"/>
  <c r="B90" i="32"/>
  <c r="T89" i="32"/>
  <c r="S89" i="32"/>
  <c r="R89" i="32"/>
  <c r="Q89" i="32"/>
  <c r="L89" i="32"/>
  <c r="K89" i="32"/>
  <c r="J89" i="32"/>
  <c r="I89" i="32"/>
  <c r="E89" i="32"/>
  <c r="D89" i="32"/>
  <c r="C89" i="32"/>
  <c r="B89" i="32"/>
  <c r="T88" i="32"/>
  <c r="S88" i="32"/>
  <c r="R88" i="32"/>
  <c r="Q88" i="32"/>
  <c r="L88" i="32"/>
  <c r="K88" i="32"/>
  <c r="J88" i="32"/>
  <c r="I88" i="32"/>
  <c r="E88" i="32"/>
  <c r="D88" i="32"/>
  <c r="C88" i="32"/>
  <c r="B88" i="32"/>
  <c r="T87" i="32"/>
  <c r="S87" i="32"/>
  <c r="R87" i="32"/>
  <c r="Q87" i="32"/>
  <c r="L87" i="32"/>
  <c r="K87" i="32"/>
  <c r="J87" i="32"/>
  <c r="I87" i="32"/>
  <c r="E87" i="32"/>
  <c r="D87" i="32"/>
  <c r="C87" i="32"/>
  <c r="B87" i="32"/>
  <c r="L81" i="32"/>
  <c r="K81" i="32"/>
  <c r="J81" i="32"/>
  <c r="I81" i="32"/>
  <c r="R80" i="32"/>
  <c r="Q80" i="32"/>
  <c r="L80" i="32"/>
  <c r="K80" i="32"/>
  <c r="J80" i="32"/>
  <c r="I80" i="32"/>
  <c r="L79" i="32"/>
  <c r="K79" i="32"/>
  <c r="J79" i="32"/>
  <c r="I79" i="32"/>
  <c r="L78" i="32"/>
  <c r="K78" i="32"/>
  <c r="J78" i="32"/>
  <c r="I78" i="32"/>
  <c r="L77" i="32"/>
  <c r="K77" i="32"/>
  <c r="J77" i="32"/>
  <c r="I77" i="32"/>
  <c r="E77" i="32"/>
  <c r="D77" i="32"/>
  <c r="C77" i="32"/>
  <c r="B77" i="32"/>
  <c r="T76" i="32"/>
  <c r="S76" i="32"/>
  <c r="R76" i="32"/>
  <c r="Q76" i="32"/>
  <c r="L76" i="32"/>
  <c r="K76" i="32"/>
  <c r="J76" i="32"/>
  <c r="I76" i="32"/>
  <c r="E76" i="32"/>
  <c r="D76" i="32"/>
  <c r="C76" i="32"/>
  <c r="B76" i="32"/>
  <c r="T75" i="32"/>
  <c r="S75" i="32"/>
  <c r="R75" i="32"/>
  <c r="Q75" i="32"/>
  <c r="L75" i="32"/>
  <c r="K75" i="32"/>
  <c r="J75" i="32"/>
  <c r="I75" i="32"/>
  <c r="E75" i="32"/>
  <c r="D75" i="32"/>
  <c r="C75" i="32"/>
  <c r="B75" i="32"/>
  <c r="T74" i="32"/>
  <c r="S74" i="32"/>
  <c r="R74" i="32"/>
  <c r="Q74" i="32"/>
  <c r="L74" i="32"/>
  <c r="K74" i="32"/>
  <c r="J74" i="32"/>
  <c r="I74" i="32"/>
  <c r="E74" i="32"/>
  <c r="D74" i="32"/>
  <c r="C74" i="32"/>
  <c r="B74" i="32"/>
  <c r="L68" i="32"/>
  <c r="K68" i="32"/>
  <c r="J68" i="32"/>
  <c r="I68" i="32"/>
  <c r="R67" i="32"/>
  <c r="Q67" i="32"/>
  <c r="L67" i="32"/>
  <c r="K67" i="32"/>
  <c r="J67" i="32"/>
  <c r="I67" i="32"/>
  <c r="L66" i="32"/>
  <c r="K66" i="32"/>
  <c r="J66" i="32"/>
  <c r="I66" i="32"/>
  <c r="L65" i="32"/>
  <c r="K65" i="32"/>
  <c r="J65" i="32"/>
  <c r="I65" i="32"/>
  <c r="L64" i="32"/>
  <c r="K64" i="32"/>
  <c r="J64" i="32"/>
  <c r="I64" i="32"/>
  <c r="E64" i="32"/>
  <c r="D64" i="32"/>
  <c r="C64" i="32"/>
  <c r="B64" i="32"/>
  <c r="T63" i="32"/>
  <c r="S63" i="32"/>
  <c r="R63" i="32"/>
  <c r="Q63" i="32"/>
  <c r="L63" i="32"/>
  <c r="K63" i="32"/>
  <c r="J63" i="32"/>
  <c r="I63" i="32"/>
  <c r="E63" i="32"/>
  <c r="D63" i="32"/>
  <c r="C63" i="32"/>
  <c r="B63" i="32"/>
  <c r="T62" i="32"/>
  <c r="S62" i="32"/>
  <c r="R62" i="32"/>
  <c r="Q62" i="32"/>
  <c r="L62" i="32"/>
  <c r="K62" i="32"/>
  <c r="J62" i="32"/>
  <c r="I62" i="32"/>
  <c r="E62" i="32"/>
  <c r="D62" i="32"/>
  <c r="C62" i="32"/>
  <c r="B62" i="32"/>
  <c r="T61" i="32"/>
  <c r="S61" i="32"/>
  <c r="R61" i="32"/>
  <c r="Q61" i="32"/>
  <c r="L61" i="32"/>
  <c r="K61" i="32"/>
  <c r="J61" i="32"/>
  <c r="I61" i="32"/>
  <c r="E61" i="32"/>
  <c r="D61" i="32"/>
  <c r="C61" i="32"/>
  <c r="B61" i="32"/>
  <c r="L55" i="32"/>
  <c r="K55" i="32"/>
  <c r="J55" i="32"/>
  <c r="I55" i="32"/>
  <c r="R54" i="32"/>
  <c r="Q54" i="32"/>
  <c r="L54" i="32"/>
  <c r="K54" i="32"/>
  <c r="J54" i="32"/>
  <c r="I54" i="32"/>
  <c r="L53" i="32"/>
  <c r="K53" i="32"/>
  <c r="J53" i="32"/>
  <c r="I53" i="32"/>
  <c r="L52" i="32"/>
  <c r="K52" i="32"/>
  <c r="J52" i="32"/>
  <c r="I52" i="32"/>
  <c r="L51" i="32"/>
  <c r="K51" i="32"/>
  <c r="J51" i="32"/>
  <c r="I51" i="32"/>
  <c r="E51" i="32"/>
  <c r="D51" i="32"/>
  <c r="C51" i="32"/>
  <c r="B51" i="32"/>
  <c r="T50" i="32"/>
  <c r="S50" i="32"/>
  <c r="R50" i="32"/>
  <c r="Q50" i="32"/>
  <c r="L50" i="32"/>
  <c r="K50" i="32"/>
  <c r="J50" i="32"/>
  <c r="I50" i="32"/>
  <c r="E50" i="32"/>
  <c r="D50" i="32"/>
  <c r="C50" i="32"/>
  <c r="B50" i="32"/>
  <c r="T49" i="32"/>
  <c r="S49" i="32"/>
  <c r="R49" i="32"/>
  <c r="Q49" i="32"/>
  <c r="L49" i="32"/>
  <c r="K49" i="32"/>
  <c r="J49" i="32"/>
  <c r="I49" i="32"/>
  <c r="E49" i="32"/>
  <c r="D49" i="32"/>
  <c r="C49" i="32"/>
  <c r="B49" i="32"/>
  <c r="T48" i="32"/>
  <c r="S48" i="32"/>
  <c r="R48" i="32"/>
  <c r="Q48" i="32"/>
  <c r="L48" i="32"/>
  <c r="K48" i="32"/>
  <c r="J48" i="32"/>
  <c r="I48" i="32"/>
  <c r="E48" i="32"/>
  <c r="D48" i="32"/>
  <c r="C48" i="32"/>
  <c r="B48" i="32"/>
  <c r="L42" i="32"/>
  <c r="K42" i="32"/>
  <c r="J42" i="32"/>
  <c r="I42" i="32"/>
  <c r="R41" i="32"/>
  <c r="Q41" i="32"/>
  <c r="L41" i="32"/>
  <c r="K41" i="32"/>
  <c r="J41" i="32"/>
  <c r="I41" i="32"/>
  <c r="L40" i="32"/>
  <c r="K40" i="32"/>
  <c r="J40" i="32"/>
  <c r="I40" i="32"/>
  <c r="L39" i="32"/>
  <c r="K39" i="32"/>
  <c r="J39" i="32"/>
  <c r="I39" i="32"/>
  <c r="L38" i="32"/>
  <c r="K38" i="32"/>
  <c r="J38" i="32"/>
  <c r="I38" i="32"/>
  <c r="E38" i="32"/>
  <c r="D38" i="32"/>
  <c r="C38" i="32"/>
  <c r="B38" i="32"/>
  <c r="T37" i="32"/>
  <c r="S37" i="32"/>
  <c r="R37" i="32"/>
  <c r="Q37" i="32"/>
  <c r="L37" i="32"/>
  <c r="K37" i="32"/>
  <c r="J37" i="32"/>
  <c r="I37" i="32"/>
  <c r="E37" i="32"/>
  <c r="D37" i="32"/>
  <c r="C37" i="32"/>
  <c r="B37" i="32"/>
  <c r="T36" i="32"/>
  <c r="S36" i="32"/>
  <c r="R36" i="32"/>
  <c r="Q36" i="32"/>
  <c r="L36" i="32"/>
  <c r="K36" i="32"/>
  <c r="J36" i="32"/>
  <c r="I36" i="32"/>
  <c r="E36" i="32"/>
  <c r="D36" i="32"/>
  <c r="C36" i="32"/>
  <c r="B36" i="32"/>
  <c r="T35" i="32"/>
  <c r="S35" i="32"/>
  <c r="R35" i="32"/>
  <c r="Q35" i="32"/>
  <c r="L35" i="32"/>
  <c r="K35" i="32"/>
  <c r="J35" i="32"/>
  <c r="I35" i="32"/>
  <c r="E35" i="32"/>
  <c r="D35" i="32"/>
  <c r="C35" i="32"/>
  <c r="B35" i="32"/>
  <c r="L29" i="32"/>
  <c r="K29" i="32"/>
  <c r="J29" i="32"/>
  <c r="I29" i="32"/>
  <c r="R28" i="32"/>
  <c r="Q28" i="32"/>
  <c r="L28" i="32"/>
  <c r="K28" i="32"/>
  <c r="J28" i="32"/>
  <c r="I28" i="32"/>
  <c r="L27" i="32"/>
  <c r="K27" i="32"/>
  <c r="J27" i="32"/>
  <c r="I27" i="32"/>
  <c r="L26" i="32"/>
  <c r="K26" i="32"/>
  <c r="J26" i="32"/>
  <c r="I26" i="32"/>
  <c r="L25" i="32"/>
  <c r="K25" i="32"/>
  <c r="J25" i="32"/>
  <c r="I25" i="32"/>
  <c r="E25" i="32"/>
  <c r="D25" i="32"/>
  <c r="C25" i="32"/>
  <c r="B25" i="32"/>
  <c r="T24" i="32"/>
  <c r="S24" i="32"/>
  <c r="R24" i="32"/>
  <c r="Q24" i="32"/>
  <c r="L24" i="32"/>
  <c r="K24" i="32"/>
  <c r="J24" i="32"/>
  <c r="I24" i="32"/>
  <c r="E24" i="32"/>
  <c r="D24" i="32"/>
  <c r="C24" i="32"/>
  <c r="B24" i="32"/>
  <c r="T23" i="32"/>
  <c r="S23" i="32"/>
  <c r="R23" i="32"/>
  <c r="Q23" i="32"/>
  <c r="L23" i="32"/>
  <c r="K23" i="32"/>
  <c r="J23" i="32"/>
  <c r="I23" i="32"/>
  <c r="E23" i="32"/>
  <c r="D23" i="32"/>
  <c r="C23" i="32"/>
  <c r="B23" i="32"/>
  <c r="T22" i="32"/>
  <c r="S22" i="32"/>
  <c r="R22" i="32"/>
  <c r="Q22" i="32"/>
  <c r="L22" i="32"/>
  <c r="K22" i="32"/>
  <c r="J22" i="32"/>
  <c r="I22" i="32"/>
  <c r="E22" i="32"/>
  <c r="D22" i="32"/>
  <c r="C22" i="32"/>
  <c r="B22" i="32"/>
  <c r="L16" i="32"/>
  <c r="K16" i="32"/>
  <c r="J16" i="32"/>
  <c r="I16" i="32"/>
  <c r="R15" i="32"/>
  <c r="Q15" i="32"/>
  <c r="L15" i="32"/>
  <c r="K15" i="32"/>
  <c r="J15" i="32"/>
  <c r="I15" i="32"/>
  <c r="L14" i="32"/>
  <c r="K14" i="32"/>
  <c r="J14" i="32"/>
  <c r="I14" i="32"/>
  <c r="L13" i="32"/>
  <c r="K13" i="32"/>
  <c r="J13" i="32"/>
  <c r="I13" i="32"/>
  <c r="L12" i="32"/>
  <c r="K12" i="32"/>
  <c r="J12" i="32"/>
  <c r="I12" i="32"/>
  <c r="E12" i="32"/>
  <c r="D12" i="32"/>
  <c r="C12" i="32"/>
  <c r="B12" i="32"/>
  <c r="T11" i="32"/>
  <c r="S11" i="32"/>
  <c r="R11" i="32"/>
  <c r="Q11" i="32"/>
  <c r="L11" i="32"/>
  <c r="K11" i="32"/>
  <c r="J11" i="32"/>
  <c r="I11" i="32"/>
  <c r="E11" i="32"/>
  <c r="D11" i="32"/>
  <c r="C11" i="32"/>
  <c r="B11" i="32"/>
  <c r="T10" i="32"/>
  <c r="S10" i="32"/>
  <c r="R10" i="32"/>
  <c r="Q10" i="32"/>
  <c r="L10" i="32"/>
  <c r="K10" i="32"/>
  <c r="J10" i="32"/>
  <c r="I10" i="32"/>
  <c r="E10" i="32"/>
  <c r="D10" i="32"/>
  <c r="C10" i="32"/>
  <c r="B10" i="32"/>
  <c r="T9" i="32"/>
  <c r="S9" i="32"/>
  <c r="R9" i="32"/>
  <c r="Q9" i="32"/>
  <c r="L9" i="32"/>
  <c r="K9" i="32"/>
  <c r="J9" i="32"/>
  <c r="I9" i="32"/>
  <c r="E9" i="32"/>
  <c r="D9" i="32"/>
  <c r="C9" i="32"/>
  <c r="B9" i="32"/>
  <c r="I418" i="31"/>
  <c r="H418" i="31"/>
  <c r="G418" i="31"/>
  <c r="F418" i="31"/>
  <c r="E418" i="31"/>
  <c r="D418" i="31"/>
  <c r="C418" i="31"/>
  <c r="B418" i="31"/>
  <c r="I417" i="31"/>
  <c r="H417" i="31"/>
  <c r="G417" i="31"/>
  <c r="F417" i="31"/>
  <c r="E417" i="31"/>
  <c r="D417" i="31"/>
  <c r="C417" i="31"/>
  <c r="B417" i="31"/>
  <c r="I416" i="31"/>
  <c r="H416" i="31"/>
  <c r="G416" i="31"/>
  <c r="F416" i="31"/>
  <c r="E416" i="31"/>
  <c r="D416" i="31"/>
  <c r="C416" i="31"/>
  <c r="B416" i="31"/>
  <c r="I415" i="31"/>
  <c r="H415" i="31"/>
  <c r="G415" i="31"/>
  <c r="F415" i="31"/>
  <c r="E415" i="31"/>
  <c r="D415" i="31"/>
  <c r="C415" i="31"/>
  <c r="B415" i="31"/>
  <c r="I414" i="31"/>
  <c r="H414" i="31"/>
  <c r="G414" i="31"/>
  <c r="F414" i="31"/>
  <c r="E414" i="31"/>
  <c r="D414" i="31"/>
  <c r="C414" i="31"/>
  <c r="B414" i="31"/>
  <c r="I413" i="31"/>
  <c r="H413" i="31"/>
  <c r="G413" i="31"/>
  <c r="F413" i="31"/>
  <c r="E413" i="31"/>
  <c r="D413" i="31"/>
  <c r="C413" i="31"/>
  <c r="B413" i="31"/>
  <c r="I412" i="31"/>
  <c r="H412" i="31"/>
  <c r="G412" i="31"/>
  <c r="F412" i="31"/>
  <c r="E412" i="31"/>
  <c r="D412" i="31"/>
  <c r="C412" i="31"/>
  <c r="B412" i="31"/>
  <c r="I411" i="31"/>
  <c r="H411" i="31"/>
  <c r="G411" i="31"/>
  <c r="F411" i="31"/>
  <c r="E411" i="31"/>
  <c r="D411" i="31"/>
  <c r="C411" i="31"/>
  <c r="B411" i="31"/>
  <c r="I382" i="31"/>
  <c r="H382" i="31"/>
  <c r="G382" i="31"/>
  <c r="F382" i="31"/>
  <c r="E382" i="31"/>
  <c r="D382" i="31"/>
  <c r="C382" i="31"/>
  <c r="B382" i="31"/>
  <c r="I381" i="31"/>
  <c r="H381" i="31"/>
  <c r="G381" i="31"/>
  <c r="F381" i="31"/>
  <c r="E381" i="31"/>
  <c r="D381" i="31"/>
  <c r="C381" i="31"/>
  <c r="B381" i="31"/>
  <c r="I380" i="31"/>
  <c r="H380" i="31"/>
  <c r="G380" i="31"/>
  <c r="F380" i="31"/>
  <c r="E380" i="31"/>
  <c r="D380" i="31"/>
  <c r="C380" i="31"/>
  <c r="B380" i="31"/>
  <c r="I379" i="31"/>
  <c r="H379" i="31"/>
  <c r="G379" i="31"/>
  <c r="F379" i="31"/>
  <c r="E379" i="31"/>
  <c r="D379" i="31"/>
  <c r="C379" i="31"/>
  <c r="B379" i="31"/>
  <c r="I378" i="31"/>
  <c r="H378" i="31"/>
  <c r="G378" i="31"/>
  <c r="F378" i="31"/>
  <c r="E378" i="31"/>
  <c r="D378" i="31"/>
  <c r="C378" i="31"/>
  <c r="B378" i="31"/>
  <c r="I377" i="31"/>
  <c r="H377" i="31"/>
  <c r="G377" i="31"/>
  <c r="F377" i="31"/>
  <c r="E377" i="31"/>
  <c r="D377" i="31"/>
  <c r="C377" i="31"/>
  <c r="B377" i="31"/>
  <c r="U376" i="31"/>
  <c r="T376" i="31"/>
  <c r="S376" i="31"/>
  <c r="R376" i="31"/>
  <c r="Q376" i="31"/>
  <c r="P376" i="31"/>
  <c r="O376" i="31"/>
  <c r="N376" i="31"/>
  <c r="I376" i="31"/>
  <c r="H376" i="31"/>
  <c r="G376" i="31"/>
  <c r="F376" i="31"/>
  <c r="E376" i="31"/>
  <c r="D376" i="31"/>
  <c r="C376" i="31"/>
  <c r="B376" i="31"/>
  <c r="U375" i="31"/>
  <c r="T375" i="31"/>
  <c r="S375" i="31"/>
  <c r="R375" i="31"/>
  <c r="Q375" i="31"/>
  <c r="P375" i="31"/>
  <c r="O375" i="31"/>
  <c r="N375" i="31"/>
  <c r="I375" i="31"/>
  <c r="H375" i="31"/>
  <c r="G375" i="31"/>
  <c r="F375" i="31"/>
  <c r="E375" i="31"/>
  <c r="D375" i="31"/>
  <c r="C375" i="31"/>
  <c r="B375" i="31"/>
  <c r="I370" i="31"/>
  <c r="H370" i="31"/>
  <c r="G370" i="31"/>
  <c r="F370" i="31"/>
  <c r="E370" i="31"/>
  <c r="D370" i="31"/>
  <c r="C370" i="31"/>
  <c r="B370" i="31"/>
  <c r="I369" i="31"/>
  <c r="H369" i="31"/>
  <c r="G369" i="31"/>
  <c r="F369" i="31"/>
  <c r="E369" i="31"/>
  <c r="D369" i="31"/>
  <c r="C369" i="31"/>
  <c r="B369" i="31"/>
  <c r="I368" i="31"/>
  <c r="H368" i="31"/>
  <c r="G368" i="31"/>
  <c r="F368" i="31"/>
  <c r="E368" i="31"/>
  <c r="D368" i="31"/>
  <c r="C368" i="31"/>
  <c r="B368" i="31"/>
  <c r="I367" i="31"/>
  <c r="H367" i="31"/>
  <c r="G367" i="31"/>
  <c r="F367" i="31"/>
  <c r="E367" i="31"/>
  <c r="D367" i="31"/>
  <c r="C367" i="31"/>
  <c r="B367" i="31"/>
  <c r="I366" i="31"/>
  <c r="H366" i="31"/>
  <c r="G366" i="31"/>
  <c r="F366" i="31"/>
  <c r="E366" i="31"/>
  <c r="D366" i="31"/>
  <c r="C366" i="31"/>
  <c r="B366" i="31"/>
  <c r="I365" i="31"/>
  <c r="H365" i="31"/>
  <c r="G365" i="31"/>
  <c r="F365" i="31"/>
  <c r="E365" i="31"/>
  <c r="D365" i="31"/>
  <c r="C365" i="31"/>
  <c r="B365" i="31"/>
  <c r="U364" i="31"/>
  <c r="T364" i="31"/>
  <c r="S364" i="31"/>
  <c r="R364" i="31"/>
  <c r="Q364" i="31"/>
  <c r="P364" i="31"/>
  <c r="O364" i="31"/>
  <c r="N364" i="31"/>
  <c r="I364" i="31"/>
  <c r="H364" i="31"/>
  <c r="G364" i="31"/>
  <c r="F364" i="31"/>
  <c r="E364" i="31"/>
  <c r="D364" i="31"/>
  <c r="C364" i="31"/>
  <c r="B364" i="31"/>
  <c r="U363" i="31"/>
  <c r="T363" i="31"/>
  <c r="S363" i="31"/>
  <c r="R363" i="31"/>
  <c r="Q363" i="31"/>
  <c r="P363" i="31"/>
  <c r="O363" i="31"/>
  <c r="N363" i="31"/>
  <c r="I363" i="31"/>
  <c r="H363" i="31"/>
  <c r="G363" i="31"/>
  <c r="F363" i="31"/>
  <c r="E363" i="31"/>
  <c r="D363" i="31"/>
  <c r="C363" i="31"/>
  <c r="B363" i="31"/>
  <c r="I358" i="31"/>
  <c r="H358" i="31"/>
  <c r="G358" i="31"/>
  <c r="F358" i="31"/>
  <c r="E358" i="31"/>
  <c r="D358" i="31"/>
  <c r="C358" i="31"/>
  <c r="B358" i="31"/>
  <c r="I357" i="31"/>
  <c r="H357" i="31"/>
  <c r="G357" i="31"/>
  <c r="F357" i="31"/>
  <c r="E357" i="31"/>
  <c r="D357" i="31"/>
  <c r="C357" i="31"/>
  <c r="B357" i="31"/>
  <c r="I356" i="31"/>
  <c r="H356" i="31"/>
  <c r="G356" i="31"/>
  <c r="F356" i="31"/>
  <c r="E356" i="31"/>
  <c r="D356" i="31"/>
  <c r="C356" i="31"/>
  <c r="B356" i="31"/>
  <c r="I355" i="31"/>
  <c r="H355" i="31"/>
  <c r="G355" i="31"/>
  <c r="F355" i="31"/>
  <c r="E355" i="31"/>
  <c r="D355" i="31"/>
  <c r="C355" i="31"/>
  <c r="B355" i="31"/>
  <c r="I354" i="31"/>
  <c r="H354" i="31"/>
  <c r="G354" i="31"/>
  <c r="F354" i="31"/>
  <c r="E354" i="31"/>
  <c r="D354" i="31"/>
  <c r="C354" i="31"/>
  <c r="B354" i="31"/>
  <c r="I353" i="31"/>
  <c r="H353" i="31"/>
  <c r="G353" i="31"/>
  <c r="F353" i="31"/>
  <c r="E353" i="31"/>
  <c r="D353" i="31"/>
  <c r="C353" i="31"/>
  <c r="B353" i="31"/>
  <c r="U352" i="31"/>
  <c r="T352" i="31"/>
  <c r="S352" i="31"/>
  <c r="R352" i="31"/>
  <c r="Q352" i="31"/>
  <c r="P352" i="31"/>
  <c r="O352" i="31"/>
  <c r="N352" i="31"/>
  <c r="I352" i="31"/>
  <c r="H352" i="31"/>
  <c r="G352" i="31"/>
  <c r="F352" i="31"/>
  <c r="E352" i="31"/>
  <c r="D352" i="31"/>
  <c r="C352" i="31"/>
  <c r="B352" i="31"/>
  <c r="U351" i="31"/>
  <c r="T351" i="31"/>
  <c r="S351" i="31"/>
  <c r="R351" i="31"/>
  <c r="Q351" i="31"/>
  <c r="P351" i="31"/>
  <c r="O351" i="31"/>
  <c r="N351" i="31"/>
  <c r="I351" i="31"/>
  <c r="H351" i="31"/>
  <c r="G351" i="31"/>
  <c r="F351" i="31"/>
  <c r="E351" i="31"/>
  <c r="D351" i="31"/>
  <c r="C351" i="31"/>
  <c r="B351" i="31"/>
  <c r="I346" i="31"/>
  <c r="H346" i="31"/>
  <c r="G346" i="31"/>
  <c r="F346" i="31"/>
  <c r="E346" i="31"/>
  <c r="D346" i="31"/>
  <c r="C346" i="31"/>
  <c r="B346" i="31"/>
  <c r="I345" i="31"/>
  <c r="H345" i="31"/>
  <c r="G345" i="31"/>
  <c r="F345" i="31"/>
  <c r="E345" i="31"/>
  <c r="D345" i="31"/>
  <c r="C345" i="31"/>
  <c r="B345" i="31"/>
  <c r="I344" i="31"/>
  <c r="H344" i="31"/>
  <c r="G344" i="31"/>
  <c r="F344" i="31"/>
  <c r="E344" i="31"/>
  <c r="D344" i="31"/>
  <c r="C344" i="31"/>
  <c r="B344" i="31"/>
  <c r="I343" i="31"/>
  <c r="H343" i="31"/>
  <c r="G343" i="31"/>
  <c r="F343" i="31"/>
  <c r="E343" i="31"/>
  <c r="D343" i="31"/>
  <c r="C343" i="31"/>
  <c r="B343" i="31"/>
  <c r="I342" i="31"/>
  <c r="H342" i="31"/>
  <c r="G342" i="31"/>
  <c r="F342" i="31"/>
  <c r="E342" i="31"/>
  <c r="D342" i="31"/>
  <c r="C342" i="31"/>
  <c r="B342" i="31"/>
  <c r="I341" i="31"/>
  <c r="H341" i="31"/>
  <c r="G341" i="31"/>
  <c r="F341" i="31"/>
  <c r="E341" i="31"/>
  <c r="D341" i="31"/>
  <c r="C341" i="31"/>
  <c r="B341" i="31"/>
  <c r="U340" i="31"/>
  <c r="T340" i="31"/>
  <c r="S340" i="31"/>
  <c r="R340" i="31"/>
  <c r="Q340" i="31"/>
  <c r="P340" i="31"/>
  <c r="O340" i="31"/>
  <c r="N340" i="31"/>
  <c r="I340" i="31"/>
  <c r="H340" i="31"/>
  <c r="G340" i="31"/>
  <c r="F340" i="31"/>
  <c r="E340" i="31"/>
  <c r="D340" i="31"/>
  <c r="C340" i="31"/>
  <c r="B340" i="31"/>
  <c r="U339" i="31"/>
  <c r="T339" i="31"/>
  <c r="S339" i="31"/>
  <c r="R339" i="31"/>
  <c r="Q339" i="31"/>
  <c r="P339" i="31"/>
  <c r="O339" i="31"/>
  <c r="N339" i="31"/>
  <c r="I339" i="31"/>
  <c r="H339" i="31"/>
  <c r="G339" i="31"/>
  <c r="F339" i="31"/>
  <c r="E339" i="31"/>
  <c r="D339" i="31"/>
  <c r="C339" i="31"/>
  <c r="B339" i="31"/>
  <c r="I334" i="31"/>
  <c r="H334" i="31"/>
  <c r="G334" i="31"/>
  <c r="F334" i="31"/>
  <c r="E334" i="31"/>
  <c r="D334" i="31"/>
  <c r="C334" i="31"/>
  <c r="B334" i="31"/>
  <c r="I333" i="31"/>
  <c r="H333" i="31"/>
  <c r="G333" i="31"/>
  <c r="F333" i="31"/>
  <c r="E333" i="31"/>
  <c r="D333" i="31"/>
  <c r="C333" i="31"/>
  <c r="B333" i="31"/>
  <c r="I332" i="31"/>
  <c r="H332" i="31"/>
  <c r="G332" i="31"/>
  <c r="F332" i="31"/>
  <c r="E332" i="31"/>
  <c r="D332" i="31"/>
  <c r="C332" i="31"/>
  <c r="B332" i="31"/>
  <c r="I331" i="31"/>
  <c r="H331" i="31"/>
  <c r="G331" i="31"/>
  <c r="F331" i="31"/>
  <c r="E331" i="31"/>
  <c r="D331" i="31"/>
  <c r="C331" i="31"/>
  <c r="B331" i="31"/>
  <c r="I330" i="31"/>
  <c r="H330" i="31"/>
  <c r="G330" i="31"/>
  <c r="F330" i="31"/>
  <c r="E330" i="31"/>
  <c r="D330" i="31"/>
  <c r="C330" i="31"/>
  <c r="B330" i="31"/>
  <c r="I329" i="31"/>
  <c r="H329" i="31"/>
  <c r="G329" i="31"/>
  <c r="F329" i="31"/>
  <c r="E329" i="31"/>
  <c r="D329" i="31"/>
  <c r="C329" i="31"/>
  <c r="B329" i="31"/>
  <c r="U328" i="31"/>
  <c r="T328" i="31"/>
  <c r="S328" i="31"/>
  <c r="R328" i="31"/>
  <c r="Q328" i="31"/>
  <c r="P328" i="31"/>
  <c r="O328" i="31"/>
  <c r="N328" i="31"/>
  <c r="I328" i="31"/>
  <c r="H328" i="31"/>
  <c r="G328" i="31"/>
  <c r="F328" i="31"/>
  <c r="E328" i="31"/>
  <c r="D328" i="31"/>
  <c r="C328" i="31"/>
  <c r="B328" i="31"/>
  <c r="U327" i="31"/>
  <c r="T327" i="31"/>
  <c r="S327" i="31"/>
  <c r="R327" i="31"/>
  <c r="Q327" i="31"/>
  <c r="P327" i="31"/>
  <c r="O327" i="31"/>
  <c r="N327" i="31"/>
  <c r="I327" i="31"/>
  <c r="H327" i="31"/>
  <c r="G327" i="31"/>
  <c r="F327" i="31"/>
  <c r="E327" i="31"/>
  <c r="D327" i="31"/>
  <c r="C327" i="31"/>
  <c r="B327" i="31"/>
  <c r="I322" i="31"/>
  <c r="H322" i="31"/>
  <c r="G322" i="31"/>
  <c r="F322" i="31"/>
  <c r="E322" i="31"/>
  <c r="D322" i="31"/>
  <c r="C322" i="31"/>
  <c r="B322" i="31"/>
  <c r="I321" i="31"/>
  <c r="H321" i="31"/>
  <c r="G321" i="31"/>
  <c r="F321" i="31"/>
  <c r="E321" i="31"/>
  <c r="D321" i="31"/>
  <c r="C321" i="31"/>
  <c r="B321" i="31"/>
  <c r="I320" i="31"/>
  <c r="H320" i="31"/>
  <c r="G320" i="31"/>
  <c r="F320" i="31"/>
  <c r="E320" i="31"/>
  <c r="D320" i="31"/>
  <c r="C320" i="31"/>
  <c r="B320" i="31"/>
  <c r="I319" i="31"/>
  <c r="H319" i="31"/>
  <c r="G319" i="31"/>
  <c r="F319" i="31"/>
  <c r="E319" i="31"/>
  <c r="D319" i="31"/>
  <c r="C319" i="31"/>
  <c r="B319" i="31"/>
  <c r="I318" i="31"/>
  <c r="H318" i="31"/>
  <c r="G318" i="31"/>
  <c r="F318" i="31"/>
  <c r="E318" i="31"/>
  <c r="D318" i="31"/>
  <c r="C318" i="31"/>
  <c r="B318" i="31"/>
  <c r="I317" i="31"/>
  <c r="H317" i="31"/>
  <c r="G317" i="31"/>
  <c r="F317" i="31"/>
  <c r="E317" i="31"/>
  <c r="D317" i="31"/>
  <c r="C317" i="31"/>
  <c r="B317" i="31"/>
  <c r="U316" i="31"/>
  <c r="T316" i="31"/>
  <c r="S316" i="31"/>
  <c r="R316" i="31"/>
  <c r="Q316" i="31"/>
  <c r="P316" i="31"/>
  <c r="O316" i="31"/>
  <c r="N316" i="31"/>
  <c r="I316" i="31"/>
  <c r="H316" i="31"/>
  <c r="G316" i="31"/>
  <c r="F316" i="31"/>
  <c r="E316" i="31"/>
  <c r="D316" i="31"/>
  <c r="C316" i="31"/>
  <c r="B316" i="31"/>
  <c r="U315" i="31"/>
  <c r="T315" i="31"/>
  <c r="S315" i="31"/>
  <c r="R315" i="31"/>
  <c r="Q315" i="31"/>
  <c r="P315" i="31"/>
  <c r="O315" i="31"/>
  <c r="N315" i="31"/>
  <c r="I315" i="31"/>
  <c r="H315" i="31"/>
  <c r="G315" i="31"/>
  <c r="F315" i="31"/>
  <c r="E315" i="31"/>
  <c r="D315" i="31"/>
  <c r="C315" i="31"/>
  <c r="B315" i="31"/>
  <c r="I310" i="31"/>
  <c r="H310" i="31"/>
  <c r="G310" i="31"/>
  <c r="F310" i="31"/>
  <c r="E310" i="31"/>
  <c r="D310" i="31"/>
  <c r="C310" i="31"/>
  <c r="B310" i="31"/>
  <c r="I309" i="31"/>
  <c r="H309" i="31"/>
  <c r="G309" i="31"/>
  <c r="F309" i="31"/>
  <c r="E309" i="31"/>
  <c r="D309" i="31"/>
  <c r="C309" i="31"/>
  <c r="B309" i="31"/>
  <c r="I308" i="31"/>
  <c r="H308" i="31"/>
  <c r="G308" i="31"/>
  <c r="F308" i="31"/>
  <c r="E308" i="31"/>
  <c r="D308" i="31"/>
  <c r="C308" i="31"/>
  <c r="B308" i="31"/>
  <c r="I307" i="31"/>
  <c r="H307" i="31"/>
  <c r="G307" i="31"/>
  <c r="F307" i="31"/>
  <c r="E307" i="31"/>
  <c r="D307" i="31"/>
  <c r="C307" i="31"/>
  <c r="B307" i="31"/>
  <c r="I306" i="31"/>
  <c r="H306" i="31"/>
  <c r="G306" i="31"/>
  <c r="F306" i="31"/>
  <c r="E306" i="31"/>
  <c r="D306" i="31"/>
  <c r="C306" i="31"/>
  <c r="B306" i="31"/>
  <c r="I305" i="31"/>
  <c r="H305" i="31"/>
  <c r="G305" i="31"/>
  <c r="F305" i="31"/>
  <c r="E305" i="31"/>
  <c r="D305" i="31"/>
  <c r="C305" i="31"/>
  <c r="B305" i="31"/>
  <c r="U304" i="31"/>
  <c r="T304" i="31"/>
  <c r="S304" i="31"/>
  <c r="R304" i="31"/>
  <c r="Q304" i="31"/>
  <c r="P304" i="31"/>
  <c r="O304" i="31"/>
  <c r="N304" i="31"/>
  <c r="I304" i="31"/>
  <c r="H304" i="31"/>
  <c r="G304" i="31"/>
  <c r="F304" i="31"/>
  <c r="E304" i="31"/>
  <c r="D304" i="31"/>
  <c r="C304" i="31"/>
  <c r="B304" i="31"/>
  <c r="U303" i="31"/>
  <c r="T303" i="31"/>
  <c r="S303" i="31"/>
  <c r="R303" i="31"/>
  <c r="Q303" i="31"/>
  <c r="P303" i="31"/>
  <c r="O303" i="31"/>
  <c r="N303" i="31"/>
  <c r="I303" i="31"/>
  <c r="H303" i="31"/>
  <c r="G303" i="31"/>
  <c r="F303" i="31"/>
  <c r="E303" i="31"/>
  <c r="D303" i="31"/>
  <c r="C303" i="31"/>
  <c r="B303" i="31"/>
  <c r="I298" i="31"/>
  <c r="H298" i="31"/>
  <c r="G298" i="31"/>
  <c r="F298" i="31"/>
  <c r="E298" i="31"/>
  <c r="D298" i="31"/>
  <c r="C298" i="31"/>
  <c r="B298" i="31"/>
  <c r="I297" i="31"/>
  <c r="H297" i="31"/>
  <c r="G297" i="31"/>
  <c r="F297" i="31"/>
  <c r="E297" i="31"/>
  <c r="D297" i="31"/>
  <c r="C297" i="31"/>
  <c r="B297" i="31"/>
  <c r="I296" i="31"/>
  <c r="H296" i="31"/>
  <c r="G296" i="31"/>
  <c r="F296" i="31"/>
  <c r="E296" i="31"/>
  <c r="D296" i="31"/>
  <c r="C296" i="31"/>
  <c r="B296" i="31"/>
  <c r="I295" i="31"/>
  <c r="H295" i="31"/>
  <c r="G295" i="31"/>
  <c r="F295" i="31"/>
  <c r="E295" i="31"/>
  <c r="D295" i="31"/>
  <c r="C295" i="31"/>
  <c r="B295" i="31"/>
  <c r="I294" i="31"/>
  <c r="H294" i="31"/>
  <c r="G294" i="31"/>
  <c r="F294" i="31"/>
  <c r="E294" i="31"/>
  <c r="D294" i="31"/>
  <c r="C294" i="31"/>
  <c r="B294" i="31"/>
  <c r="I293" i="31"/>
  <c r="H293" i="31"/>
  <c r="G293" i="31"/>
  <c r="F293" i="31"/>
  <c r="E293" i="31"/>
  <c r="D293" i="31"/>
  <c r="C293" i="31"/>
  <c r="B293" i="31"/>
  <c r="U292" i="31"/>
  <c r="T292" i="31"/>
  <c r="S292" i="31"/>
  <c r="R292" i="31"/>
  <c r="Q292" i="31"/>
  <c r="P292" i="31"/>
  <c r="O292" i="31"/>
  <c r="N292" i="31"/>
  <c r="I292" i="31"/>
  <c r="H292" i="31"/>
  <c r="G292" i="31"/>
  <c r="F292" i="31"/>
  <c r="E292" i="31"/>
  <c r="D292" i="31"/>
  <c r="C292" i="31"/>
  <c r="B292" i="31"/>
  <c r="U291" i="31"/>
  <c r="T291" i="31"/>
  <c r="S291" i="31"/>
  <c r="R291" i="31"/>
  <c r="Q291" i="31"/>
  <c r="P291" i="31"/>
  <c r="O291" i="31"/>
  <c r="N291" i="31"/>
  <c r="I291" i="31"/>
  <c r="H291" i="31"/>
  <c r="G291" i="31"/>
  <c r="F291" i="31"/>
  <c r="E291" i="31"/>
  <c r="D291" i="31"/>
  <c r="C291" i="31"/>
  <c r="B291" i="31"/>
  <c r="I286" i="31"/>
  <c r="H286" i="31"/>
  <c r="G286" i="31"/>
  <c r="F286" i="31"/>
  <c r="E286" i="31"/>
  <c r="D286" i="31"/>
  <c r="C286" i="31"/>
  <c r="B286" i="31"/>
  <c r="I285" i="31"/>
  <c r="H285" i="31"/>
  <c r="G285" i="31"/>
  <c r="F285" i="31"/>
  <c r="E285" i="31"/>
  <c r="D285" i="31"/>
  <c r="C285" i="31"/>
  <c r="B285" i="31"/>
  <c r="I284" i="31"/>
  <c r="H284" i="31"/>
  <c r="G284" i="31"/>
  <c r="F284" i="31"/>
  <c r="E284" i="31"/>
  <c r="D284" i="31"/>
  <c r="C284" i="31"/>
  <c r="B284" i="31"/>
  <c r="I283" i="31"/>
  <c r="H283" i="31"/>
  <c r="G283" i="31"/>
  <c r="F283" i="31"/>
  <c r="E283" i="31"/>
  <c r="D283" i="31"/>
  <c r="C283" i="31"/>
  <c r="B283" i="31"/>
  <c r="I282" i="31"/>
  <c r="H282" i="31"/>
  <c r="G282" i="31"/>
  <c r="F282" i="31"/>
  <c r="E282" i="31"/>
  <c r="D282" i="31"/>
  <c r="C282" i="31"/>
  <c r="B282" i="31"/>
  <c r="I281" i="31"/>
  <c r="H281" i="31"/>
  <c r="G281" i="31"/>
  <c r="F281" i="31"/>
  <c r="E281" i="31"/>
  <c r="D281" i="31"/>
  <c r="C281" i="31"/>
  <c r="B281" i="31"/>
  <c r="U280" i="31"/>
  <c r="T280" i="31"/>
  <c r="S280" i="31"/>
  <c r="R280" i="31"/>
  <c r="Q280" i="31"/>
  <c r="P280" i="31"/>
  <c r="O280" i="31"/>
  <c r="N280" i="31"/>
  <c r="I280" i="31"/>
  <c r="H280" i="31"/>
  <c r="G280" i="31"/>
  <c r="F280" i="31"/>
  <c r="E280" i="31"/>
  <c r="D280" i="31"/>
  <c r="C280" i="31"/>
  <c r="B280" i="31"/>
  <c r="U279" i="31"/>
  <c r="T279" i="31"/>
  <c r="S279" i="31"/>
  <c r="R279" i="31"/>
  <c r="Q279" i="31"/>
  <c r="P279" i="31"/>
  <c r="O279" i="31"/>
  <c r="N279" i="31"/>
  <c r="I279" i="31"/>
  <c r="H279" i="31"/>
  <c r="G279" i="31"/>
  <c r="F279" i="31"/>
  <c r="E279" i="31"/>
  <c r="D279" i="31"/>
  <c r="C279" i="31"/>
  <c r="B279" i="31"/>
  <c r="AC264" i="31"/>
  <c r="AB264" i="31"/>
  <c r="AA264" i="31"/>
  <c r="Z264" i="31"/>
  <c r="AC263" i="31"/>
  <c r="AB263" i="31"/>
  <c r="AA263" i="31"/>
  <c r="Z263" i="31"/>
  <c r="AC262" i="31"/>
  <c r="AB262" i="31"/>
  <c r="AA262" i="31"/>
  <c r="Z262" i="31"/>
  <c r="AC261" i="31"/>
  <c r="AB261" i="31"/>
  <c r="AA261" i="31"/>
  <c r="Z261" i="31"/>
  <c r="AC260" i="31"/>
  <c r="AB260" i="31"/>
  <c r="AA260" i="31"/>
  <c r="Z260" i="31"/>
  <c r="AC259" i="31"/>
  <c r="AB259" i="31"/>
  <c r="AA259" i="31"/>
  <c r="Z259" i="31"/>
  <c r="AC258" i="31"/>
  <c r="AB258" i="31"/>
  <c r="AA258" i="31"/>
  <c r="Z258" i="31"/>
  <c r="AC257" i="31"/>
  <c r="AB257" i="31"/>
  <c r="AA257" i="31"/>
  <c r="Z257" i="31"/>
  <c r="AC252" i="31"/>
  <c r="AB252" i="31"/>
  <c r="AA252" i="31"/>
  <c r="Z252" i="31"/>
  <c r="AC251" i="31"/>
  <c r="AB251" i="31"/>
  <c r="AA251" i="31"/>
  <c r="Z251" i="31"/>
  <c r="AC250" i="31"/>
  <c r="AB250" i="31"/>
  <c r="AA250" i="31"/>
  <c r="Z250" i="31"/>
  <c r="AC249" i="31"/>
  <c r="AB249" i="31"/>
  <c r="AA249" i="31"/>
  <c r="Z249" i="31"/>
  <c r="AC248" i="31"/>
  <c r="AB248" i="31"/>
  <c r="AA248" i="31"/>
  <c r="Z248" i="31"/>
  <c r="AC247" i="31"/>
  <c r="AB247" i="31"/>
  <c r="AA247" i="31"/>
  <c r="Z247" i="31"/>
  <c r="AC246" i="31"/>
  <c r="AB246" i="31"/>
  <c r="AA246" i="31"/>
  <c r="Z246" i="31"/>
  <c r="AC245" i="31"/>
  <c r="AB245" i="31"/>
  <c r="AA245" i="31"/>
  <c r="Z245" i="31"/>
  <c r="AC240" i="31"/>
  <c r="AB240" i="31"/>
  <c r="AA240" i="31"/>
  <c r="Z240" i="31"/>
  <c r="AC239" i="31"/>
  <c r="AB239" i="31"/>
  <c r="AA239" i="31"/>
  <c r="Z239" i="31"/>
  <c r="AC238" i="31"/>
  <c r="AB238" i="31"/>
  <c r="AA238" i="31"/>
  <c r="Z238" i="31"/>
  <c r="AC237" i="31"/>
  <c r="AB237" i="31"/>
  <c r="AA237" i="31"/>
  <c r="Z237" i="31"/>
  <c r="AC236" i="31"/>
  <c r="AB236" i="31"/>
  <c r="AA236" i="31"/>
  <c r="Z236" i="31"/>
  <c r="AC235" i="31"/>
  <c r="AB235" i="31"/>
  <c r="AA235" i="31"/>
  <c r="Z235" i="31"/>
  <c r="AC234" i="31"/>
  <c r="AB234" i="31"/>
  <c r="AA234" i="31"/>
  <c r="Z234" i="31"/>
  <c r="AC233" i="31"/>
  <c r="AB233" i="31"/>
  <c r="AA233" i="31"/>
  <c r="Z233" i="31"/>
  <c r="AC228" i="31"/>
  <c r="AB228" i="31"/>
  <c r="AA228" i="31"/>
  <c r="Z228" i="31"/>
  <c r="U228" i="31"/>
  <c r="T228" i="31"/>
  <c r="S228" i="31"/>
  <c r="R228" i="31"/>
  <c r="O228" i="31"/>
  <c r="N228" i="31"/>
  <c r="M228" i="31"/>
  <c r="L228" i="31"/>
  <c r="K228" i="31"/>
  <c r="J228" i="31"/>
  <c r="G228" i="31"/>
  <c r="F228" i="31"/>
  <c r="E228" i="31"/>
  <c r="D228" i="31"/>
  <c r="C228" i="31"/>
  <c r="B228" i="31"/>
  <c r="AC227" i="31"/>
  <c r="AB227" i="31"/>
  <c r="AA227" i="31"/>
  <c r="Z227" i="31"/>
  <c r="U227" i="31"/>
  <c r="T227" i="31"/>
  <c r="S227" i="31"/>
  <c r="R227" i="31"/>
  <c r="O227" i="31"/>
  <c r="N227" i="31"/>
  <c r="M227" i="31"/>
  <c r="L227" i="31"/>
  <c r="K227" i="31"/>
  <c r="J227" i="31"/>
  <c r="G227" i="31"/>
  <c r="F227" i="31"/>
  <c r="E227" i="31"/>
  <c r="D227" i="31"/>
  <c r="C227" i="31"/>
  <c r="B227" i="31"/>
  <c r="AC226" i="31"/>
  <c r="AB226" i="31"/>
  <c r="AA226" i="31"/>
  <c r="Z226" i="31"/>
  <c r="U226" i="31"/>
  <c r="T226" i="31"/>
  <c r="S226" i="31"/>
  <c r="R226" i="31"/>
  <c r="O226" i="31"/>
  <c r="N226" i="31"/>
  <c r="M226" i="31"/>
  <c r="L226" i="31"/>
  <c r="K226" i="31"/>
  <c r="J226" i="31"/>
  <c r="G226" i="31"/>
  <c r="F226" i="31"/>
  <c r="E226" i="31"/>
  <c r="D226" i="31"/>
  <c r="C226" i="31"/>
  <c r="B226" i="31"/>
  <c r="AC225" i="31"/>
  <c r="AB225" i="31"/>
  <c r="AA225" i="31"/>
  <c r="Z225" i="31"/>
  <c r="U225" i="31"/>
  <c r="T225" i="31"/>
  <c r="S225" i="31"/>
  <c r="R225" i="31"/>
  <c r="O225" i="31"/>
  <c r="N225" i="31"/>
  <c r="M225" i="31"/>
  <c r="L225" i="31"/>
  <c r="K225" i="31"/>
  <c r="J225" i="31"/>
  <c r="G225" i="31"/>
  <c r="F225" i="31"/>
  <c r="E225" i="31"/>
  <c r="D225" i="31"/>
  <c r="C225" i="31"/>
  <c r="B225" i="31"/>
  <c r="AC224" i="31"/>
  <c r="AB224" i="31"/>
  <c r="AA224" i="31"/>
  <c r="Z224" i="31"/>
  <c r="AC223" i="31"/>
  <c r="AB223" i="31"/>
  <c r="AA223" i="31"/>
  <c r="Z223" i="31"/>
  <c r="AC222" i="31"/>
  <c r="AB222" i="31"/>
  <c r="AA222" i="31"/>
  <c r="Z222" i="31"/>
  <c r="AC221" i="31"/>
  <c r="AB221" i="31"/>
  <c r="AA221" i="31"/>
  <c r="Z221" i="31"/>
  <c r="U220" i="31"/>
  <c r="T220" i="31"/>
  <c r="S220" i="31"/>
  <c r="R220" i="31"/>
  <c r="O220" i="31"/>
  <c r="N220" i="31"/>
  <c r="M220" i="31"/>
  <c r="L220" i="31"/>
  <c r="K220" i="31"/>
  <c r="J220" i="31"/>
  <c r="G220" i="31"/>
  <c r="F220" i="31"/>
  <c r="E220" i="31"/>
  <c r="D220" i="31"/>
  <c r="C220" i="31"/>
  <c r="B220" i="31"/>
  <c r="U219" i="31"/>
  <c r="T219" i="31"/>
  <c r="S219" i="31"/>
  <c r="R219" i="31"/>
  <c r="O219" i="31"/>
  <c r="N219" i="31"/>
  <c r="M219" i="31"/>
  <c r="L219" i="31"/>
  <c r="K219" i="31"/>
  <c r="J219" i="31"/>
  <c r="G219" i="31"/>
  <c r="F219" i="31"/>
  <c r="E219" i="31"/>
  <c r="D219" i="31"/>
  <c r="C219" i="31"/>
  <c r="B219" i="31"/>
  <c r="U218" i="31"/>
  <c r="T218" i="31"/>
  <c r="S218" i="31"/>
  <c r="R218" i="31"/>
  <c r="O218" i="31"/>
  <c r="N218" i="31"/>
  <c r="M218" i="31"/>
  <c r="L218" i="31"/>
  <c r="K218" i="31"/>
  <c r="J218" i="31"/>
  <c r="G218" i="31"/>
  <c r="F218" i="31"/>
  <c r="E218" i="31"/>
  <c r="D218" i="31"/>
  <c r="C218" i="31"/>
  <c r="B218" i="31"/>
  <c r="U217" i="31"/>
  <c r="T217" i="31"/>
  <c r="S217" i="31"/>
  <c r="R217" i="31"/>
  <c r="O217" i="31"/>
  <c r="N217" i="31"/>
  <c r="M217" i="31"/>
  <c r="L217" i="31"/>
  <c r="K217" i="31"/>
  <c r="J217" i="31"/>
  <c r="G217" i="31"/>
  <c r="F217" i="31"/>
  <c r="E217" i="31"/>
  <c r="D217" i="31"/>
  <c r="C217" i="31"/>
  <c r="B217" i="31"/>
  <c r="AC216" i="31"/>
  <c r="AB216" i="31"/>
  <c r="AA216" i="31"/>
  <c r="Z216" i="31"/>
  <c r="AC215" i="31"/>
  <c r="AB215" i="31"/>
  <c r="AA215" i="31"/>
  <c r="Z215" i="31"/>
  <c r="AC214" i="31"/>
  <c r="AB214" i="31"/>
  <c r="AA214" i="31"/>
  <c r="Z214" i="31"/>
  <c r="AC213" i="31"/>
  <c r="AB213" i="31"/>
  <c r="AA213" i="31"/>
  <c r="Z213" i="31"/>
  <c r="AC212" i="31"/>
  <c r="AB212" i="31"/>
  <c r="AA212" i="31"/>
  <c r="Z212" i="31"/>
  <c r="U212" i="31"/>
  <c r="T212" i="31"/>
  <c r="S212" i="31"/>
  <c r="R212" i="31"/>
  <c r="O212" i="31"/>
  <c r="N212" i="31"/>
  <c r="M212" i="31"/>
  <c r="L212" i="31"/>
  <c r="K212" i="31"/>
  <c r="J212" i="31"/>
  <c r="G212" i="31"/>
  <c r="F212" i="31"/>
  <c r="E212" i="31"/>
  <c r="D212" i="31"/>
  <c r="C212" i="31"/>
  <c r="B212" i="31"/>
  <c r="AC211" i="31"/>
  <c r="AB211" i="31"/>
  <c r="AA211" i="31"/>
  <c r="Z211" i="31"/>
  <c r="U211" i="31"/>
  <c r="T211" i="31"/>
  <c r="S211" i="31"/>
  <c r="R211" i="31"/>
  <c r="O211" i="31"/>
  <c r="N211" i="31"/>
  <c r="M211" i="31"/>
  <c r="L211" i="31"/>
  <c r="K211" i="31"/>
  <c r="J211" i="31"/>
  <c r="G211" i="31"/>
  <c r="F211" i="31"/>
  <c r="E211" i="31"/>
  <c r="D211" i="31"/>
  <c r="C211" i="31"/>
  <c r="B211" i="31"/>
  <c r="AC210" i="31"/>
  <c r="AB210" i="31"/>
  <c r="AA210" i="31"/>
  <c r="Z210" i="31"/>
  <c r="U210" i="31"/>
  <c r="T210" i="31"/>
  <c r="S210" i="31"/>
  <c r="R210" i="31"/>
  <c r="O210" i="31"/>
  <c r="N210" i="31"/>
  <c r="M210" i="31"/>
  <c r="L210" i="31"/>
  <c r="K210" i="31"/>
  <c r="J210" i="31"/>
  <c r="G210" i="31"/>
  <c r="F210" i="31"/>
  <c r="E210" i="31"/>
  <c r="D210" i="31"/>
  <c r="C210" i="31"/>
  <c r="B210" i="31"/>
  <c r="AC209" i="31"/>
  <c r="AB209" i="31"/>
  <c r="AA209" i="31"/>
  <c r="Z209" i="31"/>
  <c r="U209" i="31"/>
  <c r="T209" i="31"/>
  <c r="S209" i="31"/>
  <c r="R209" i="31"/>
  <c r="O209" i="31"/>
  <c r="N209" i="31"/>
  <c r="M209" i="31"/>
  <c r="L209" i="31"/>
  <c r="K209" i="31"/>
  <c r="J209" i="31"/>
  <c r="G209" i="31"/>
  <c r="F209" i="31"/>
  <c r="E209" i="31"/>
  <c r="D209" i="31"/>
  <c r="C209" i="31"/>
  <c r="B209" i="31"/>
  <c r="AC204" i="31"/>
  <c r="AB204" i="31"/>
  <c r="AA204" i="31"/>
  <c r="Z204" i="31"/>
  <c r="U204" i="31"/>
  <c r="T204" i="31"/>
  <c r="S204" i="31"/>
  <c r="R204" i="31"/>
  <c r="O204" i="31"/>
  <c r="N204" i="31"/>
  <c r="M204" i="31"/>
  <c r="L204" i="31"/>
  <c r="K204" i="31"/>
  <c r="J204" i="31"/>
  <c r="G204" i="31"/>
  <c r="F204" i="31"/>
  <c r="E204" i="31"/>
  <c r="D204" i="31"/>
  <c r="C204" i="31"/>
  <c r="B204" i="31"/>
  <c r="AC203" i="31"/>
  <c r="AB203" i="31"/>
  <c r="AA203" i="31"/>
  <c r="Z203" i="31"/>
  <c r="U203" i="31"/>
  <c r="T203" i="31"/>
  <c r="S203" i="31"/>
  <c r="R203" i="31"/>
  <c r="O203" i="31"/>
  <c r="N203" i="31"/>
  <c r="M203" i="31"/>
  <c r="L203" i="31"/>
  <c r="K203" i="31"/>
  <c r="J203" i="31"/>
  <c r="G203" i="31"/>
  <c r="F203" i="31"/>
  <c r="E203" i="31"/>
  <c r="D203" i="31"/>
  <c r="C203" i="31"/>
  <c r="B203" i="31"/>
  <c r="AC202" i="31"/>
  <c r="AB202" i="31"/>
  <c r="AA202" i="31"/>
  <c r="Z202" i="31"/>
  <c r="U202" i="31"/>
  <c r="T202" i="31"/>
  <c r="S202" i="31"/>
  <c r="R202" i="31"/>
  <c r="O202" i="31"/>
  <c r="N202" i="31"/>
  <c r="M202" i="31"/>
  <c r="L202" i="31"/>
  <c r="K202" i="31"/>
  <c r="J202" i="31"/>
  <c r="G202" i="31"/>
  <c r="F202" i="31"/>
  <c r="E202" i="31"/>
  <c r="D202" i="31"/>
  <c r="C202" i="31"/>
  <c r="B202" i="31"/>
  <c r="AC201" i="31"/>
  <c r="AB201" i="31"/>
  <c r="AA201" i="31"/>
  <c r="Z201" i="31"/>
  <c r="U201" i="31"/>
  <c r="T201" i="31"/>
  <c r="S201" i="31"/>
  <c r="R201" i="31"/>
  <c r="O201" i="31"/>
  <c r="N201" i="31"/>
  <c r="M201" i="31"/>
  <c r="L201" i="31"/>
  <c r="K201" i="31"/>
  <c r="J201" i="31"/>
  <c r="G201" i="31"/>
  <c r="F201" i="31"/>
  <c r="E201" i="31"/>
  <c r="D201" i="31"/>
  <c r="C201" i="31"/>
  <c r="B201" i="31"/>
  <c r="AC200" i="31"/>
  <c r="AB200" i="31"/>
  <c r="AA200" i="31"/>
  <c r="Z200" i="31"/>
  <c r="AC199" i="31"/>
  <c r="AB199" i="31"/>
  <c r="AA199" i="31"/>
  <c r="Z199" i="31"/>
  <c r="AC198" i="31"/>
  <c r="AB198" i="31"/>
  <c r="AA198" i="31"/>
  <c r="Z198" i="31"/>
  <c r="AC197" i="31"/>
  <c r="AB197" i="31"/>
  <c r="AA197" i="31"/>
  <c r="Z197" i="31"/>
  <c r="U196" i="31"/>
  <c r="T196" i="31"/>
  <c r="S196" i="31"/>
  <c r="R196" i="31"/>
  <c r="O196" i="31"/>
  <c r="N196" i="31"/>
  <c r="M196" i="31"/>
  <c r="L196" i="31"/>
  <c r="K196" i="31"/>
  <c r="J196" i="31"/>
  <c r="G196" i="31"/>
  <c r="F196" i="31"/>
  <c r="E196" i="31"/>
  <c r="D196" i="31"/>
  <c r="C196" i="31"/>
  <c r="B196" i="31"/>
  <c r="U195" i="31"/>
  <c r="T195" i="31"/>
  <c r="S195" i="31"/>
  <c r="R195" i="31"/>
  <c r="O195" i="31"/>
  <c r="N195" i="31"/>
  <c r="M195" i="31"/>
  <c r="L195" i="31"/>
  <c r="K195" i="31"/>
  <c r="J195" i="31"/>
  <c r="G195" i="31"/>
  <c r="F195" i="31"/>
  <c r="E195" i="31"/>
  <c r="D195" i="31"/>
  <c r="C195" i="31"/>
  <c r="B195" i="31"/>
  <c r="U194" i="31"/>
  <c r="T194" i="31"/>
  <c r="S194" i="31"/>
  <c r="R194" i="31"/>
  <c r="O194" i="31"/>
  <c r="N194" i="31"/>
  <c r="M194" i="31"/>
  <c r="L194" i="31"/>
  <c r="K194" i="31"/>
  <c r="J194" i="31"/>
  <c r="G194" i="31"/>
  <c r="F194" i="31"/>
  <c r="E194" i="31"/>
  <c r="D194" i="31"/>
  <c r="C194" i="31"/>
  <c r="B194" i="31"/>
  <c r="U193" i="31"/>
  <c r="T193" i="31"/>
  <c r="S193" i="31"/>
  <c r="R193" i="31"/>
  <c r="O193" i="31"/>
  <c r="N193" i="31"/>
  <c r="M193" i="31"/>
  <c r="L193" i="31"/>
  <c r="K193" i="31"/>
  <c r="J193" i="31"/>
  <c r="G193" i="31"/>
  <c r="F193" i="31"/>
  <c r="E193" i="31"/>
  <c r="D193" i="31"/>
  <c r="C193" i="31"/>
  <c r="B193" i="31"/>
  <c r="AC192" i="31"/>
  <c r="AB192" i="31"/>
  <c r="AA192" i="31"/>
  <c r="Z192" i="31"/>
  <c r="AC191" i="31"/>
  <c r="AB191" i="31"/>
  <c r="AA191" i="31"/>
  <c r="Z191" i="31"/>
  <c r="AC190" i="31"/>
  <c r="AB190" i="31"/>
  <c r="AA190" i="31"/>
  <c r="Z190" i="31"/>
  <c r="AC189" i="31"/>
  <c r="AB189" i="31"/>
  <c r="AA189" i="31"/>
  <c r="Z189" i="31"/>
  <c r="AC188" i="31"/>
  <c r="AB188" i="31"/>
  <c r="AA188" i="31"/>
  <c r="Z188" i="31"/>
  <c r="U188" i="31"/>
  <c r="T188" i="31"/>
  <c r="S188" i="31"/>
  <c r="R188" i="31"/>
  <c r="O188" i="31"/>
  <c r="N188" i="31"/>
  <c r="M188" i="31"/>
  <c r="L188" i="31"/>
  <c r="K188" i="31"/>
  <c r="J188" i="31"/>
  <c r="G188" i="31"/>
  <c r="F188" i="31"/>
  <c r="E188" i="31"/>
  <c r="D188" i="31"/>
  <c r="C188" i="31"/>
  <c r="B188" i="31"/>
  <c r="AC187" i="31"/>
  <c r="AB187" i="31"/>
  <c r="AA187" i="31"/>
  <c r="Z187" i="31"/>
  <c r="U187" i="31"/>
  <c r="T187" i="31"/>
  <c r="S187" i="31"/>
  <c r="R187" i="31"/>
  <c r="O187" i="31"/>
  <c r="N187" i="31"/>
  <c r="M187" i="31"/>
  <c r="L187" i="31"/>
  <c r="K187" i="31"/>
  <c r="J187" i="31"/>
  <c r="G187" i="31"/>
  <c r="F187" i="31"/>
  <c r="E187" i="31"/>
  <c r="D187" i="31"/>
  <c r="C187" i="31"/>
  <c r="B187" i="31"/>
  <c r="AC186" i="31"/>
  <c r="AB186" i="31"/>
  <c r="AA186" i="31"/>
  <c r="Z186" i="31"/>
  <c r="U186" i="31"/>
  <c r="T186" i="31"/>
  <c r="S186" i="31"/>
  <c r="R186" i="31"/>
  <c r="O186" i="31"/>
  <c r="N186" i="31"/>
  <c r="M186" i="31"/>
  <c r="L186" i="31"/>
  <c r="K186" i="31"/>
  <c r="J186" i="31"/>
  <c r="G186" i="31"/>
  <c r="F186" i="31"/>
  <c r="E186" i="31"/>
  <c r="D186" i="31"/>
  <c r="C186" i="31"/>
  <c r="B186" i="31"/>
  <c r="AC185" i="31"/>
  <c r="AB185" i="31"/>
  <c r="AA185" i="31"/>
  <c r="Z185" i="31"/>
  <c r="U185" i="31"/>
  <c r="T185" i="31"/>
  <c r="S185" i="31"/>
  <c r="R185" i="31"/>
  <c r="O185" i="31"/>
  <c r="N185" i="31"/>
  <c r="M185" i="31"/>
  <c r="L185" i="31"/>
  <c r="K185" i="31"/>
  <c r="J185" i="31"/>
  <c r="G185" i="31"/>
  <c r="F185" i="31"/>
  <c r="E185" i="31"/>
  <c r="D185" i="31"/>
  <c r="C185" i="31"/>
  <c r="B185" i="31"/>
  <c r="AC180" i="31"/>
  <c r="AB180" i="31"/>
  <c r="AA180" i="31"/>
  <c r="Z180" i="31"/>
  <c r="U180" i="31"/>
  <c r="T180" i="31"/>
  <c r="S180" i="31"/>
  <c r="R180" i="31"/>
  <c r="O180" i="31"/>
  <c r="N180" i="31"/>
  <c r="M180" i="31"/>
  <c r="L180" i="31"/>
  <c r="K180" i="31"/>
  <c r="J180" i="31"/>
  <c r="G180" i="31"/>
  <c r="F180" i="31"/>
  <c r="E180" i="31"/>
  <c r="D180" i="31"/>
  <c r="C180" i="31"/>
  <c r="B180" i="31"/>
  <c r="AC179" i="31"/>
  <c r="AB179" i="31"/>
  <c r="AA179" i="31"/>
  <c r="Z179" i="31"/>
  <c r="U179" i="31"/>
  <c r="T179" i="31"/>
  <c r="S179" i="31"/>
  <c r="R179" i="31"/>
  <c r="O179" i="31"/>
  <c r="N179" i="31"/>
  <c r="M179" i="31"/>
  <c r="L179" i="31"/>
  <c r="K179" i="31"/>
  <c r="J179" i="31"/>
  <c r="G179" i="31"/>
  <c r="F179" i="31"/>
  <c r="E179" i="31"/>
  <c r="D179" i="31"/>
  <c r="C179" i="31"/>
  <c r="B179" i="31"/>
  <c r="AC178" i="31"/>
  <c r="AB178" i="31"/>
  <c r="AA178" i="31"/>
  <c r="Z178" i="31"/>
  <c r="U178" i="31"/>
  <c r="T178" i="31"/>
  <c r="S178" i="31"/>
  <c r="R178" i="31"/>
  <c r="O178" i="31"/>
  <c r="N178" i="31"/>
  <c r="M178" i="31"/>
  <c r="L178" i="31"/>
  <c r="K178" i="31"/>
  <c r="J178" i="31"/>
  <c r="G178" i="31"/>
  <c r="F178" i="31"/>
  <c r="E178" i="31"/>
  <c r="D178" i="31"/>
  <c r="C178" i="31"/>
  <c r="B178" i="31"/>
  <c r="AC177" i="31"/>
  <c r="AB177" i="31"/>
  <c r="AA177" i="31"/>
  <c r="Z177" i="31"/>
  <c r="U177" i="31"/>
  <c r="T177" i="31"/>
  <c r="S177" i="31"/>
  <c r="R177" i="31"/>
  <c r="O177" i="31"/>
  <c r="N177" i="31"/>
  <c r="M177" i="31"/>
  <c r="L177" i="31"/>
  <c r="K177" i="31"/>
  <c r="J177" i="31"/>
  <c r="G177" i="31"/>
  <c r="F177" i="31"/>
  <c r="E177" i="31"/>
  <c r="D177" i="31"/>
  <c r="C177" i="31"/>
  <c r="B177" i="31"/>
  <c r="AC176" i="31"/>
  <c r="AB176" i="31"/>
  <c r="AA176" i="31"/>
  <c r="Z176" i="31"/>
  <c r="AC175" i="31"/>
  <c r="AB175" i="31"/>
  <c r="AA175" i="31"/>
  <c r="Z175" i="31"/>
  <c r="AC174" i="31"/>
  <c r="AB174" i="31"/>
  <c r="AA174" i="31"/>
  <c r="Z174" i="31"/>
  <c r="AC173" i="31"/>
  <c r="AB173" i="31"/>
  <c r="AA173" i="31"/>
  <c r="Z173" i="31"/>
  <c r="U172" i="31"/>
  <c r="T172" i="31"/>
  <c r="S172" i="31"/>
  <c r="R172" i="31"/>
  <c r="O172" i="31"/>
  <c r="N172" i="31"/>
  <c r="M172" i="31"/>
  <c r="L172" i="31"/>
  <c r="K172" i="31"/>
  <c r="J172" i="31"/>
  <c r="G172" i="31"/>
  <c r="F172" i="31"/>
  <c r="E172" i="31"/>
  <c r="D172" i="31"/>
  <c r="C172" i="31"/>
  <c r="B172" i="31"/>
  <c r="U171" i="31"/>
  <c r="T171" i="31"/>
  <c r="S171" i="31"/>
  <c r="R171" i="31"/>
  <c r="O171" i="31"/>
  <c r="N171" i="31"/>
  <c r="M171" i="31"/>
  <c r="L171" i="31"/>
  <c r="K171" i="31"/>
  <c r="J171" i="31"/>
  <c r="G171" i="31"/>
  <c r="F171" i="31"/>
  <c r="E171" i="31"/>
  <c r="D171" i="31"/>
  <c r="C171" i="31"/>
  <c r="B171" i="31"/>
  <c r="U170" i="31"/>
  <c r="T170" i="31"/>
  <c r="S170" i="31"/>
  <c r="R170" i="31"/>
  <c r="O170" i="31"/>
  <c r="N170" i="31"/>
  <c r="M170" i="31"/>
  <c r="L170" i="31"/>
  <c r="K170" i="31"/>
  <c r="J170" i="31"/>
  <c r="G170" i="31"/>
  <c r="F170" i="31"/>
  <c r="E170" i="31"/>
  <c r="D170" i="31"/>
  <c r="C170" i="31"/>
  <c r="B170" i="31"/>
  <c r="U169" i="31"/>
  <c r="T169" i="31"/>
  <c r="S169" i="31"/>
  <c r="R169" i="31"/>
  <c r="O169" i="31"/>
  <c r="N169" i="31"/>
  <c r="M169" i="31"/>
  <c r="L169" i="31"/>
  <c r="K169" i="31"/>
  <c r="J169" i="31"/>
  <c r="G169" i="31"/>
  <c r="F169" i="31"/>
  <c r="E169" i="31"/>
  <c r="D169" i="31"/>
  <c r="C169" i="31"/>
  <c r="B169" i="31"/>
  <c r="AC168" i="31"/>
  <c r="AB168" i="31"/>
  <c r="AA168" i="31"/>
  <c r="Z168" i="31"/>
  <c r="AC167" i="31"/>
  <c r="AB167" i="31"/>
  <c r="AA167" i="31"/>
  <c r="Z167" i="31"/>
  <c r="AC166" i="31"/>
  <c r="AB166" i="31"/>
  <c r="AA166" i="31"/>
  <c r="Z166" i="31"/>
  <c r="AC165" i="31"/>
  <c r="AB165" i="31"/>
  <c r="AA165" i="31"/>
  <c r="Z165" i="31"/>
  <c r="AC164" i="31"/>
  <c r="AB164" i="31"/>
  <c r="AA164" i="31"/>
  <c r="Z164" i="31"/>
  <c r="U164" i="31"/>
  <c r="T164" i="31"/>
  <c r="S164" i="31"/>
  <c r="R164" i="31"/>
  <c r="O164" i="31"/>
  <c r="N164" i="31"/>
  <c r="M164" i="31"/>
  <c r="L164" i="31"/>
  <c r="K164" i="31"/>
  <c r="J164" i="31"/>
  <c r="G164" i="31"/>
  <c r="F164" i="31"/>
  <c r="E164" i="31"/>
  <c r="D164" i="31"/>
  <c r="C164" i="31"/>
  <c r="B164" i="31"/>
  <c r="AC163" i="31"/>
  <c r="AB163" i="31"/>
  <c r="AA163" i="31"/>
  <c r="Z163" i="31"/>
  <c r="U163" i="31"/>
  <c r="T163" i="31"/>
  <c r="S163" i="31"/>
  <c r="R163" i="31"/>
  <c r="O163" i="31"/>
  <c r="N163" i="31"/>
  <c r="M163" i="31"/>
  <c r="L163" i="31"/>
  <c r="K163" i="31"/>
  <c r="J163" i="31"/>
  <c r="G163" i="31"/>
  <c r="F163" i="31"/>
  <c r="E163" i="31"/>
  <c r="D163" i="31"/>
  <c r="C163" i="31"/>
  <c r="B163" i="31"/>
  <c r="AC162" i="31"/>
  <c r="AB162" i="31"/>
  <c r="AA162" i="31"/>
  <c r="Z162" i="31"/>
  <c r="U162" i="31"/>
  <c r="T162" i="31"/>
  <c r="S162" i="31"/>
  <c r="R162" i="31"/>
  <c r="O162" i="31"/>
  <c r="N162" i="31"/>
  <c r="M162" i="31"/>
  <c r="L162" i="31"/>
  <c r="K162" i="31"/>
  <c r="J162" i="31"/>
  <c r="G162" i="31"/>
  <c r="F162" i="31"/>
  <c r="E162" i="31"/>
  <c r="D162" i="31"/>
  <c r="C162" i="31"/>
  <c r="B162" i="31"/>
  <c r="AC161" i="31"/>
  <c r="AB161" i="31"/>
  <c r="AA161" i="31"/>
  <c r="Z161" i="31"/>
  <c r="U161" i="31"/>
  <c r="T161" i="31"/>
  <c r="S161" i="31"/>
  <c r="R161" i="31"/>
  <c r="O161" i="31"/>
  <c r="N161" i="31"/>
  <c r="M161" i="31"/>
  <c r="L161" i="31"/>
  <c r="K161" i="31"/>
  <c r="J161" i="31"/>
  <c r="G161" i="31"/>
  <c r="F161" i="31"/>
  <c r="E161" i="31"/>
  <c r="D161" i="31"/>
  <c r="C161" i="31"/>
  <c r="B161" i="31"/>
  <c r="E150" i="31"/>
  <c r="D150" i="31"/>
  <c r="C150" i="31"/>
  <c r="B150" i="31"/>
  <c r="E149" i="31"/>
  <c r="D149" i="31"/>
  <c r="C149" i="31"/>
  <c r="B149" i="31"/>
  <c r="E148" i="31"/>
  <c r="D148" i="31"/>
  <c r="C148" i="31"/>
  <c r="B148" i="31"/>
  <c r="E147" i="31"/>
  <c r="D147" i="31"/>
  <c r="C147" i="31"/>
  <c r="B147" i="31"/>
  <c r="L120" i="31"/>
  <c r="K120" i="31"/>
  <c r="J120" i="31"/>
  <c r="I120" i="31"/>
  <c r="R119" i="31"/>
  <c r="Q119" i="31"/>
  <c r="L119" i="31"/>
  <c r="K119" i="31"/>
  <c r="J119" i="31"/>
  <c r="I119" i="31"/>
  <c r="L118" i="31"/>
  <c r="K118" i="31"/>
  <c r="J118" i="31"/>
  <c r="I118" i="31"/>
  <c r="L117" i="31"/>
  <c r="K117" i="31"/>
  <c r="J117" i="31"/>
  <c r="I117" i="31"/>
  <c r="L116" i="31"/>
  <c r="K116" i="31"/>
  <c r="J116" i="31"/>
  <c r="I116" i="31"/>
  <c r="T115" i="31"/>
  <c r="S115" i="31"/>
  <c r="R115" i="31"/>
  <c r="Q115" i="31"/>
  <c r="L115" i="31"/>
  <c r="K115" i="31"/>
  <c r="J115" i="31"/>
  <c r="I115" i="31"/>
  <c r="T114" i="31"/>
  <c r="S114" i="31"/>
  <c r="R114" i="31"/>
  <c r="Q114" i="31"/>
  <c r="L114" i="31"/>
  <c r="K114" i="31"/>
  <c r="J114" i="31"/>
  <c r="I114" i="31"/>
  <c r="T113" i="31"/>
  <c r="S113" i="31"/>
  <c r="R113" i="31"/>
  <c r="Q113" i="31"/>
  <c r="L113" i="31"/>
  <c r="K113" i="31"/>
  <c r="J113" i="31"/>
  <c r="I113" i="31"/>
  <c r="L107" i="31"/>
  <c r="K107" i="31"/>
  <c r="J107" i="31"/>
  <c r="I107" i="31"/>
  <c r="R106" i="31"/>
  <c r="Q106" i="31"/>
  <c r="L106" i="31"/>
  <c r="K106" i="31"/>
  <c r="J106" i="31"/>
  <c r="I106" i="31"/>
  <c r="L105" i="31"/>
  <c r="K105" i="31"/>
  <c r="J105" i="31"/>
  <c r="I105" i="31"/>
  <c r="L104" i="31"/>
  <c r="K104" i="31"/>
  <c r="J104" i="31"/>
  <c r="I104" i="31"/>
  <c r="L103" i="31"/>
  <c r="K103" i="31"/>
  <c r="J103" i="31"/>
  <c r="I103" i="31"/>
  <c r="T102" i="31"/>
  <c r="S102" i="31"/>
  <c r="R102" i="31"/>
  <c r="Q102" i="31"/>
  <c r="L102" i="31"/>
  <c r="K102" i="31"/>
  <c r="J102" i="31"/>
  <c r="I102" i="31"/>
  <c r="T101" i="31"/>
  <c r="S101" i="31"/>
  <c r="R101" i="31"/>
  <c r="Q101" i="31"/>
  <c r="L101" i="31"/>
  <c r="K101" i="31"/>
  <c r="J101" i="31"/>
  <c r="I101" i="31"/>
  <c r="T100" i="31"/>
  <c r="S100" i="31"/>
  <c r="R100" i="31"/>
  <c r="Q100" i="31"/>
  <c r="L100" i="31"/>
  <c r="K100" i="31"/>
  <c r="J100" i="31"/>
  <c r="I100" i="31"/>
  <c r="L94" i="31"/>
  <c r="K94" i="31"/>
  <c r="J94" i="31"/>
  <c r="I94" i="31"/>
  <c r="R93" i="31"/>
  <c r="Q93" i="31"/>
  <c r="L93" i="31"/>
  <c r="K93" i="31"/>
  <c r="J93" i="31"/>
  <c r="I93" i="31"/>
  <c r="L92" i="31"/>
  <c r="K92" i="31"/>
  <c r="J92" i="31"/>
  <c r="I92" i="31"/>
  <c r="L91" i="31"/>
  <c r="K91" i="31"/>
  <c r="J91" i="31"/>
  <c r="I91" i="31"/>
  <c r="L90" i="31"/>
  <c r="K90" i="31"/>
  <c r="J90" i="31"/>
  <c r="I90" i="31"/>
  <c r="T89" i="31"/>
  <c r="S89" i="31"/>
  <c r="R89" i="31"/>
  <c r="Q89" i="31"/>
  <c r="L89" i="31"/>
  <c r="K89" i="31"/>
  <c r="J89" i="31"/>
  <c r="I89" i="31"/>
  <c r="T88" i="31"/>
  <c r="S88" i="31"/>
  <c r="R88" i="31"/>
  <c r="Q88" i="31"/>
  <c r="L88" i="31"/>
  <c r="K88" i="31"/>
  <c r="J88" i="31"/>
  <c r="I88" i="31"/>
  <c r="T87" i="31"/>
  <c r="S87" i="31"/>
  <c r="R87" i="31"/>
  <c r="Q87" i="31"/>
  <c r="L87" i="31"/>
  <c r="K87" i="31"/>
  <c r="J87" i="31"/>
  <c r="I87" i="31"/>
  <c r="L81" i="31"/>
  <c r="K81" i="31"/>
  <c r="J81" i="31"/>
  <c r="I81" i="31"/>
  <c r="R80" i="31"/>
  <c r="Q80" i="31"/>
  <c r="L80" i="31"/>
  <c r="K80" i="31"/>
  <c r="J80" i="31"/>
  <c r="I80" i="31"/>
  <c r="L79" i="31"/>
  <c r="K79" i="31"/>
  <c r="J79" i="31"/>
  <c r="I79" i="31"/>
  <c r="L78" i="31"/>
  <c r="K78" i="31"/>
  <c r="J78" i="31"/>
  <c r="I78" i="31"/>
  <c r="L77" i="31"/>
  <c r="K77" i="31"/>
  <c r="J77" i="31"/>
  <c r="I77" i="31"/>
  <c r="T76" i="31"/>
  <c r="S76" i="31"/>
  <c r="R76" i="31"/>
  <c r="Q76" i="31"/>
  <c r="L76" i="31"/>
  <c r="K76" i="31"/>
  <c r="J76" i="31"/>
  <c r="I76" i="31"/>
  <c r="T75" i="31"/>
  <c r="S75" i="31"/>
  <c r="R75" i="31"/>
  <c r="Q75" i="31"/>
  <c r="L75" i="31"/>
  <c r="K75" i="31"/>
  <c r="J75" i="31"/>
  <c r="I75" i="31"/>
  <c r="T74" i="31"/>
  <c r="S74" i="31"/>
  <c r="R74" i="31"/>
  <c r="Q74" i="31"/>
  <c r="L74" i="31"/>
  <c r="K74" i="31"/>
  <c r="J74" i="31"/>
  <c r="I74" i="31"/>
  <c r="L68" i="31"/>
  <c r="K68" i="31"/>
  <c r="J68" i="31"/>
  <c r="I68" i="31"/>
  <c r="R67" i="31"/>
  <c r="Q67" i="31"/>
  <c r="L67" i="31"/>
  <c r="K67" i="31"/>
  <c r="J67" i="31"/>
  <c r="I67" i="31"/>
  <c r="L66" i="31"/>
  <c r="K66" i="31"/>
  <c r="J66" i="31"/>
  <c r="I66" i="31"/>
  <c r="L65" i="31"/>
  <c r="K65" i="31"/>
  <c r="J65" i="31"/>
  <c r="I65" i="31"/>
  <c r="L64" i="31"/>
  <c r="K64" i="31"/>
  <c r="J64" i="31"/>
  <c r="I64" i="31"/>
  <c r="T63" i="31"/>
  <c r="S63" i="31"/>
  <c r="R63" i="31"/>
  <c r="Q63" i="31"/>
  <c r="L63" i="31"/>
  <c r="K63" i="31"/>
  <c r="J63" i="31"/>
  <c r="I63" i="31"/>
  <c r="T62" i="31"/>
  <c r="S62" i="31"/>
  <c r="R62" i="31"/>
  <c r="Q62" i="31"/>
  <c r="L62" i="31"/>
  <c r="K62" i="31"/>
  <c r="J62" i="31"/>
  <c r="I62" i="31"/>
  <c r="T61" i="31"/>
  <c r="S61" i="31"/>
  <c r="R61" i="31"/>
  <c r="Q61" i="31"/>
  <c r="L61" i="31"/>
  <c r="K61" i="31"/>
  <c r="J61" i="31"/>
  <c r="I61" i="31"/>
  <c r="L55" i="31"/>
  <c r="K55" i="31"/>
  <c r="J55" i="31"/>
  <c r="I55" i="31"/>
  <c r="R54" i="31"/>
  <c r="Q54" i="31"/>
  <c r="L54" i="31"/>
  <c r="K54" i="31"/>
  <c r="J54" i="31"/>
  <c r="I54" i="31"/>
  <c r="L53" i="31"/>
  <c r="K53" i="31"/>
  <c r="J53" i="31"/>
  <c r="I53" i="31"/>
  <c r="L52" i="31"/>
  <c r="K52" i="31"/>
  <c r="J52" i="31"/>
  <c r="I52" i="31"/>
  <c r="L51" i="31"/>
  <c r="K51" i="31"/>
  <c r="J51" i="31"/>
  <c r="I51" i="31"/>
  <c r="T50" i="31"/>
  <c r="S50" i="31"/>
  <c r="R50" i="31"/>
  <c r="Q50" i="31"/>
  <c r="L50" i="31"/>
  <c r="K50" i="31"/>
  <c r="J50" i="31"/>
  <c r="I50" i="31"/>
  <c r="T49" i="31"/>
  <c r="S49" i="31"/>
  <c r="R49" i="31"/>
  <c r="Q49" i="31"/>
  <c r="L49" i="31"/>
  <c r="K49" i="31"/>
  <c r="J49" i="31"/>
  <c r="I49" i="31"/>
  <c r="T48" i="31"/>
  <c r="S48" i="31"/>
  <c r="R48" i="31"/>
  <c r="Q48" i="31"/>
  <c r="L48" i="31"/>
  <c r="K48" i="31"/>
  <c r="J48" i="31"/>
  <c r="I48" i="31"/>
  <c r="L42" i="31"/>
  <c r="K42" i="31"/>
  <c r="J42" i="31"/>
  <c r="I42" i="31"/>
  <c r="R41" i="31"/>
  <c r="Q41" i="31"/>
  <c r="L41" i="31"/>
  <c r="K41" i="31"/>
  <c r="J41" i="31"/>
  <c r="I41" i="31"/>
  <c r="L40" i="31"/>
  <c r="K40" i="31"/>
  <c r="J40" i="31"/>
  <c r="I40" i="31"/>
  <c r="L39" i="31"/>
  <c r="K39" i="31"/>
  <c r="J39" i="31"/>
  <c r="I39" i="31"/>
  <c r="L38" i="31"/>
  <c r="K38" i="31"/>
  <c r="J38" i="31"/>
  <c r="I38" i="31"/>
  <c r="T37" i="31"/>
  <c r="S37" i="31"/>
  <c r="R37" i="31"/>
  <c r="Q37" i="31"/>
  <c r="L37" i="31"/>
  <c r="K37" i="31"/>
  <c r="J37" i="31"/>
  <c r="I37" i="31"/>
  <c r="T36" i="31"/>
  <c r="S36" i="31"/>
  <c r="R36" i="31"/>
  <c r="Q36" i="31"/>
  <c r="L36" i="31"/>
  <c r="K36" i="31"/>
  <c r="J36" i="31"/>
  <c r="I36" i="31"/>
  <c r="T35" i="31"/>
  <c r="S35" i="31"/>
  <c r="R35" i="31"/>
  <c r="Q35" i="31"/>
  <c r="L35" i="31"/>
  <c r="K35" i="31"/>
  <c r="J35" i="31"/>
  <c r="I35" i="31"/>
  <c r="L29" i="31"/>
  <c r="K29" i="31"/>
  <c r="J29" i="31"/>
  <c r="I29" i="31"/>
  <c r="R28" i="31"/>
  <c r="Q28" i="31"/>
  <c r="L28" i="31"/>
  <c r="K28" i="31"/>
  <c r="J28" i="31"/>
  <c r="I28" i="31"/>
  <c r="L27" i="31"/>
  <c r="K27" i="31"/>
  <c r="J27" i="31"/>
  <c r="I27" i="31"/>
  <c r="L26" i="31"/>
  <c r="K26" i="31"/>
  <c r="J26" i="31"/>
  <c r="I26" i="31"/>
  <c r="L25" i="31"/>
  <c r="K25" i="31"/>
  <c r="J25" i="31"/>
  <c r="I25" i="31"/>
  <c r="T24" i="31"/>
  <c r="S24" i="31"/>
  <c r="R24" i="31"/>
  <c r="Q24" i="31"/>
  <c r="L24" i="31"/>
  <c r="K24" i="31"/>
  <c r="J24" i="31"/>
  <c r="I24" i="31"/>
  <c r="T23" i="31"/>
  <c r="S23" i="31"/>
  <c r="R23" i="31"/>
  <c r="Q23" i="31"/>
  <c r="L23" i="31"/>
  <c r="K23" i="31"/>
  <c r="J23" i="31"/>
  <c r="I23" i="31"/>
  <c r="T22" i="31"/>
  <c r="S22" i="31"/>
  <c r="R22" i="31"/>
  <c r="Q22" i="31"/>
  <c r="L22" i="31"/>
  <c r="K22" i="31"/>
  <c r="J22" i="31"/>
  <c r="I22" i="31"/>
  <c r="L16" i="31"/>
  <c r="K16" i="31"/>
  <c r="J16" i="31"/>
  <c r="I16" i="31"/>
  <c r="R15" i="31"/>
  <c r="Q15" i="31"/>
  <c r="L15" i="31"/>
  <c r="K15" i="31"/>
  <c r="J15" i="31"/>
  <c r="I15" i="31"/>
  <c r="L14" i="31"/>
  <c r="K14" i="31"/>
  <c r="J14" i="31"/>
  <c r="I14" i="31"/>
  <c r="L13" i="31"/>
  <c r="K13" i="31"/>
  <c r="J13" i="31"/>
  <c r="I13" i="31"/>
  <c r="L12" i="31"/>
  <c r="K12" i="31"/>
  <c r="J12" i="31"/>
  <c r="I12" i="31"/>
  <c r="T11" i="31"/>
  <c r="S11" i="31"/>
  <c r="R11" i="31"/>
  <c r="Q11" i="31"/>
  <c r="L11" i="31"/>
  <c r="K11" i="31"/>
  <c r="J11" i="31"/>
  <c r="I11" i="31"/>
  <c r="T10" i="31"/>
  <c r="S10" i="31"/>
  <c r="R10" i="31"/>
  <c r="Q10" i="31"/>
  <c r="L10" i="31"/>
  <c r="K10" i="31"/>
  <c r="J10" i="31"/>
  <c r="I10" i="31"/>
  <c r="T9" i="31"/>
  <c r="S9" i="31"/>
  <c r="R9" i="31"/>
  <c r="Q9" i="31"/>
  <c r="L9" i="31"/>
  <c r="K9" i="31"/>
  <c r="J9" i="31"/>
  <c r="I9" i="31"/>
</calcChain>
</file>

<file path=xl/sharedStrings.xml><?xml version="1.0" encoding="utf-8"?>
<sst xmlns="http://schemas.openxmlformats.org/spreadsheetml/2006/main" count="44832" uniqueCount="238">
  <si>
    <t>Gender</t>
  </si>
  <si>
    <t>M</t>
  </si>
  <si>
    <t>Height(cm)</t>
  </si>
  <si>
    <t>Age</t>
  </si>
  <si>
    <t>Weight(kg)</t>
  </si>
  <si>
    <t>Condition</t>
  </si>
  <si>
    <t>Healthy</t>
  </si>
  <si>
    <t>Sports</t>
  </si>
  <si>
    <t>Football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</si>
  <si>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</si>
  <si>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</si>
  <si>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</si>
  <si>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</si>
  <si>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</si>
  <si>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</si>
  <si>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</si>
  <si>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</si>
  <si>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</si>
  <si>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</si>
  <si>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</si>
  <si>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</si>
  <si>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</si>
  <si>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</si>
  <si>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</si>
  <si>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</si>
  <si>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</si>
  <si>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</si>
  <si>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</si>
  <si>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</si>
  <si>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</si>
  <si>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</si>
  <si>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</si>
  <si>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</si>
  <si>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</si>
  <si>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</si>
  <si>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</si>
  <si>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</si>
  <si>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</si>
  <si>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</si>
  <si>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</si>
  <si>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</si>
  <si>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</si>
  <si>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</si>
  <si>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</si>
  <si>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</si>
  <si>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</si>
  <si>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</si>
  <si>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</si>
  <si>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</si>
  <si>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</si>
  <si>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</si>
  <si>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</si>
  <si>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</si>
  <si>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</si>
  <si>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</si>
  <si>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</si>
  <si>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</si>
  <si>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</si>
  <si>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</si>
  <si>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</si>
  <si>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</si>
  <si>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</si>
  <si>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</si>
  <si>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</si>
  <si>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</si>
  <si>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</si>
  <si>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</si>
  <si>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</si>
  <si>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</si>
  <si>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</si>
  <si>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</si>
  <si>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</si>
  <si>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</si>
  <si>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</si>
  <si>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</si>
  <si>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</si>
  <si>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</si>
  <si>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</si>
  <si>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</si>
  <si>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</si>
  <si>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</si>
  <si>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</si>
  <si>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</si>
  <si>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</si>
  <si>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</si>
  <si>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</si>
  <si>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</si>
  <si>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</si>
  <si>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</si>
  <si>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</si>
  <si>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</si>
  <si>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</si>
  <si>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</si>
  <si>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</si>
  <si>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</si>
  <si>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</si>
  <si>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</si>
  <si>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</si>
  <si>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</si>
  <si>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</si>
  <si>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</si>
  <si>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</si>
  <si>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</si>
  <si>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</si>
  <si>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</si>
  <si>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</si>
  <si>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</si>
  <si>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</si>
  <si>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</si>
  <si>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</si>
  <si>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</si>
  <si>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</si>
  <si>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</si>
  <si>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</si>
  <si>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</si>
  <si>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</si>
  <si>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</si>
  <si>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</si>
  <si>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</si>
  <si>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</si>
  <si>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</si>
  <si>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</si>
  <si>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</si>
  <si>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</si>
  <si>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</si>
  <si>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</si>
  <si>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</si>
  <si>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</si>
  <si>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</si>
  <si>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</si>
  <si>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</si>
  <si>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</si>
  <si>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</si>
  <si>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</si>
  <si>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</si>
  <si>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</si>
  <si>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</si>
  <si>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</si>
  <si>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</si>
  <si>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</si>
  <si>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</si>
  <si>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</si>
  <si>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</si>
  <si>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</si>
  <si>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</si>
  <si>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</si>
  <si>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</si>
  <si>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</si>
  <si>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</si>
  <si>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</si>
  <si>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</si>
  <si>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</si>
  <si>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[6-7]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</si>
  <si>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</si>
  <si>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</si>
  <si>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</si>
  <si>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</si>
  <si>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</si>
  <si>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</si>
  <si>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</si>
  <si>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</si>
  <si>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</si>
  <si>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</si>
  <si>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</si>
  <si>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</si>
  <si>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</si>
  <si>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</si>
  <si>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</si>
  <si>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</si>
  <si>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</si>
  <si>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</si>
  <si>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</si>
  <si>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</si>
  <si>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</si>
  <si>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</si>
  <si>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</si>
  <si>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F</t>
  </si>
  <si>
    <t>None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</si>
  <si>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</si>
  <si>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</si>
  <si>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</si>
  <si>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</si>
  <si>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</si>
  <si>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</si>
  <si>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</si>
  <si>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</si>
  <si>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</si>
  <si>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</si>
  <si>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</si>
  <si>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</si>
  <si>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</si>
  <si>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</si>
  <si>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</si>
  <si>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</si>
  <si>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</si>
  <si>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</si>
  <si>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</si>
  <si>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</si>
  <si>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</si>
  <si>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</si>
  <si>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</si>
  <si>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</si>
  <si>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</si>
  <si>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</si>
  <si>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</si>
  <si>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</si>
  <si>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</si>
  <si>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</si>
  <si>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</si>
  <si>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</si>
  <si>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</si>
  <si>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</si>
  <si>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</si>
  <si>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</si>
  <si>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</si>
  <si>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</si>
  <si>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</si>
  <si>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</si>
  <si>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</si>
  <si>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</si>
  <si>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</si>
  <si>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</si>
  <si>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</si>
  <si>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</si>
  <si>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</si>
  <si>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</si>
  <si>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 xml:space="preserve"> </t>
  </si>
  <si>
    <t>Min Age</t>
  </si>
  <si>
    <t>Max Age</t>
  </si>
  <si>
    <t>Mean Weight</t>
  </si>
  <si>
    <t>Min Weight</t>
  </si>
  <si>
    <t>Máx Weight</t>
  </si>
  <si>
    <t>Mean Height</t>
  </si>
  <si>
    <t>(cm)</t>
  </si>
  <si>
    <t>Min Height</t>
  </si>
  <si>
    <t>Max Height</t>
  </si>
  <si>
    <t>(kg)</t>
  </si>
  <si>
    <t>Max Weigh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</si>
</sst>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22">
    <fill>
      <patternFill patternType="none"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8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0" borderId="0" xfId="0" applyAlignment="1">
      <alignment horizontal="center"/>
    </xf>
    <xf numFmtId="0" fontId="0" fillId="8" borderId="0" xfId="0" applyFill="1"/>
    <xf numFmtId="0" fontId="1" fillId="9" borderId="3" xfId="0" applyFont="1" applyFill="1" applyBorder="1"/>
    <xf numFmtId="0" fontId="1" fillId="9" borderId="0" xfId="0" applyFont="1" applyFill="1"/>
    <xf numFmtId="0" fontId="1" fillId="10" borderId="3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10" borderId="2" xfId="0" applyFont="1" applyFill="1" applyBorder="1"/>
    <xf numFmtId="0" fontId="1" fillId="11" borderId="0" xfId="0" applyFont="1" applyFill="1"/>
    <xf numFmtId="0" fontId="1" fillId="12" borderId="0" xfId="0" applyFont="1" applyFill="1"/>
    <xf numFmtId="0" fontId="1" fillId="12" borderId="3" xfId="0" applyFont="1" applyFill="1" applyBorder="1"/>
    <xf numFmtId="0" fontId="1" fillId="12" borderId="5" xfId="0" applyFont="1" applyFill="1" applyBorder="1"/>
    <xf numFmtId="0" fontId="1" fillId="13" borderId="0" xfId="0" applyFont="1" applyFill="1"/>
    <xf numFmtId="0" fontId="1" fillId="13" borderId="3" xfId="0" applyFont="1" applyFill="1" applyBorder="1"/>
    <xf numFmtId="0" fontId="1" fillId="13" borderId="5" xfId="0" applyFont="1" applyFill="1" applyBorder="1"/>
    <xf numFmtId="0" fontId="1" fillId="14" borderId="0" xfId="0" applyFont="1" applyFill="1"/>
    <xf numFmtId="0" fontId="1" fillId="14" borderId="5" xfId="0" applyFont="1" applyFill="1" applyBorder="1"/>
    <xf numFmtId="0" fontId="1" fillId="14" borderId="3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0" fillId="55" borderId="0" xfId="0" applyFill="1"/>
    <xf numFmtId="0" fontId="0" fillId="56" borderId="0" xfId="0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8" borderId="0" xfId="0" applyFont="1" applyFill="1"/>
    <xf numFmtId="0" fontId="2" fillId="66" borderId="0" xfId="0" applyFont="1" applyFill="1"/>
    <xf numFmtId="0" fontId="1" fillId="67" borderId="0" xfId="0" applyFont="1" applyFill="1"/>
    <xf numFmtId="0" fontId="1" fillId="68" borderId="3" xfId="0" applyFont="1" applyFill="1" applyBorder="1"/>
    <xf numFmtId="0" fontId="1" fillId="68" borderId="5" xfId="0" applyFont="1" applyFill="1" applyBorder="1"/>
    <xf numFmtId="0" fontId="1" fillId="68" borderId="0" xfId="0" applyFont="1" applyFill="1"/>
    <xf numFmtId="0" fontId="0" fillId="0" borderId="3" xfId="0" applyBorder="1"/>
    <xf numFmtId="0" fontId="1" fillId="69" borderId="0" xfId="0" applyFont="1" applyFill="1"/>
    <xf numFmtId="0" fontId="1" fillId="70" borderId="3" xfId="0" applyFont="1" applyFill="1" applyBorder="1"/>
    <xf numFmtId="0" fontId="1" fillId="70" borderId="0" xfId="0" applyFont="1" applyFill="1"/>
    <xf numFmtId="0" fontId="1" fillId="70" borderId="5" xfId="0" applyFont="1" applyFill="1" applyBorder="1"/>
    <xf numFmtId="0" fontId="0" fillId="0" borderId="5" xfId="0" applyBorder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0" fillId="0" borderId="0" xfId="0"/>
    <xf numFmtId="0" fontId="1" fillId="0" borderId="0" xfId="0" applyFont="1"/>
    <xf numFmtId="0" fontId="1" fillId="72" borderId="0" xfId="0" applyFont="1" applyFill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1" fillId="116" borderId="0" xfId="0" applyFont="1" applyFill="1"/>
    <xf numFmtId="0" fontId="1" fillId="12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17" borderId="0" xfId="0" applyFont="1" applyFill="1"/>
    <xf numFmtId="0" fontId="1" fillId="118" borderId="0" xfId="0" applyFont="1" applyFill="1"/>
    <xf numFmtId="0" fontId="1" fillId="119" borderId="0" xfId="0" applyFont="1" applyFill="1"/>
    <xf numFmtId="0" fontId="1" fillId="120" borderId="0" xfId="0" applyFont="1" applyFill="1"/>
    <xf numFmtId="0" fontId="1" fillId="121" borderId="0" xfId="0" applyFont="1" applyFill="1"/>
    <xf numFmtId="0" fontId="0" fillId="0" borderId="0" xfId="0" applyNumberFormat="1" applyAlignment="1">
      <alignment horizontal="center" vertical="center"/>
    </xf>
    <xf numFmtId="0" fontId="2" fillId="55" borderId="0" xfId="0" applyFont="1" applyFill="1" applyAlignment="1">
      <alignment horizontal="center"/>
    </xf>
    <xf numFmtId="0" fontId="0" fillId="55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80" borderId="0" xfId="0" applyFont="1" applyFill="1" applyAlignment="1">
      <alignment horizontal="center"/>
    </xf>
    <xf numFmtId="0" fontId="1" fillId="71" borderId="0" xfId="0" applyFont="1" applyFill="1" applyAlignment="1">
      <alignment horizontal="center"/>
    </xf>
    <xf numFmtId="0" fontId="1" fillId="70" borderId="3" xfId="0" applyFont="1" applyFill="1" applyBorder="1" applyAlignment="1">
      <alignment horizontal="center"/>
    </xf>
    <xf numFmtId="0" fontId="1" fillId="70" borderId="5" xfId="0" applyFont="1" applyFill="1" applyBorder="1" applyAlignment="1">
      <alignment horizontal="center"/>
    </xf>
    <xf numFmtId="0" fontId="1" fillId="70" borderId="0" xfId="0" applyFont="1" applyFill="1" applyAlignment="1">
      <alignment horizontal="center"/>
    </xf>
    <xf numFmtId="0" fontId="1" fillId="68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8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8" borderId="2" xfId="0" applyFont="1" applyFill="1" applyBorder="1" applyAlignment="1">
      <alignment horizontal="center"/>
    </xf>
    <xf numFmtId="0" fontId="1" fillId="68" borderId="1" xfId="0" applyFont="1" applyFill="1" applyBorder="1" applyAlignment="1">
      <alignment horizontal="center"/>
    </xf>
    <xf numFmtId="0" fontId="1" fillId="68" borderId="4" xfId="0" applyFont="1" applyFill="1" applyBorder="1" applyAlignment="1">
      <alignment horizontal="center"/>
    </xf>
    <xf numFmtId="0" fontId="1" fillId="69" borderId="0" xfId="0" applyFont="1" applyFill="1" applyAlignment="1">
      <alignment horizontal="center"/>
    </xf>
    <xf numFmtId="0" fontId="1" fillId="69" borderId="1" xfId="0" applyFont="1" applyFill="1" applyBorder="1" applyAlignment="1">
      <alignment horizontal="center"/>
    </xf>
    <xf numFmtId="0" fontId="1" fillId="68" borderId="7" xfId="0" applyFont="1" applyFill="1" applyBorder="1" applyAlignment="1">
      <alignment horizontal="center"/>
    </xf>
    <xf numFmtId="0" fontId="1" fillId="68" borderId="0" xfId="0" applyFont="1" applyFill="1" applyAlignment="1">
      <alignment horizontal="center"/>
    </xf>
    <xf numFmtId="0" fontId="1" fillId="67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154</v>
      </c>
    </row>
    <row r="2" spans="1:18" x14ac:dyDescent="0.25">
      <c r="A2" s="120" t="s">
        <v>3</v>
      </c>
      <c r="B2" s="1">
        <v>22</v>
      </c>
      <c r="C2" s="120" t="s">
        <v>4</v>
      </c>
      <c r="D2" s="1">
        <v>51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108"/>
      <c r="I7" s="108" t="s">
        <v>15</v>
      </c>
      <c r="J7" s="108" t="s">
        <v>16</v>
      </c>
      <c r="P7" s="108"/>
      <c r="Q7" s="108" t="s">
        <v>15</v>
      </c>
      <c r="R7" s="108" t="s">
        <v>16</v>
      </c>
    </row>
    <row r="8" spans="1:18" x14ac:dyDescent="0.25">
      <c r="A8" s="120" t="s">
        <v>17</v>
      </c>
      <c r="B8">
        <v>17.41996466931224</v>
      </c>
      <c r="C8">
        <v>18.026894406182102</v>
      </c>
      <c r="H8" s="108" t="s">
        <v>18</v>
      </c>
      <c r="I8">
        <v>9.0615221086251724E-2</v>
      </c>
      <c r="J8">
        <v>0.10570067615132581</v>
      </c>
      <c r="P8" s="108" t="s">
        <v>19</v>
      </c>
      <c r="Q8">
        <v>-1.650093546990118E-3</v>
      </c>
      <c r="R8">
        <v>0.2119514204437718</v>
      </c>
    </row>
    <row r="9" spans="1:18" x14ac:dyDescent="0.25">
      <c r="A9" s="120" t="s">
        <v>20</v>
      </c>
      <c r="B9">
        <v>10.29575349908704</v>
      </c>
      <c r="C9">
        <v>18.71073734256192</v>
      </c>
      <c r="H9" s="108" t="s">
        <v>21</v>
      </c>
      <c r="I9">
        <v>0.15628802273487391</v>
      </c>
      <c r="J9">
        <v>0.11622795560156959</v>
      </c>
      <c r="P9" s="108" t="s">
        <v>22</v>
      </c>
      <c r="Q9">
        <v>4.3628419322854661</v>
      </c>
      <c r="R9">
        <v>6.3001345538867861</v>
      </c>
    </row>
    <row r="10" spans="1:18" x14ac:dyDescent="0.25">
      <c r="A10" s="120" t="s">
        <v>23</v>
      </c>
      <c r="B10">
        <v>5.6946661264033391</v>
      </c>
      <c r="C10">
        <v>6.7967231158726173</v>
      </c>
      <c r="H10" s="108" t="s">
        <v>24</v>
      </c>
      <c r="I10">
        <v>7.7454738998203126E-2</v>
      </c>
      <c r="J10">
        <v>7.0179038089690893E-2</v>
      </c>
      <c r="P10" s="108" t="s">
        <v>25</v>
      </c>
      <c r="Q10">
        <v>28.262565154584749</v>
      </c>
      <c r="R10">
        <v>39.743820084460957</v>
      </c>
    </row>
    <row r="11" spans="1:18" x14ac:dyDescent="0.25">
      <c r="A11" s="120" t="s">
        <v>26</v>
      </c>
      <c r="B11">
        <v>9.2282808230197055</v>
      </c>
      <c r="C11">
        <v>11.9078194881101</v>
      </c>
      <c r="H11" s="108" t="s">
        <v>27</v>
      </c>
      <c r="I11">
        <v>8.9268668569553303E-2</v>
      </c>
      <c r="J11">
        <v>7.4117103042018198E-2</v>
      </c>
    </row>
    <row r="12" spans="1:18" x14ac:dyDescent="0.25">
      <c r="H12" s="108" t="s">
        <v>28</v>
      </c>
      <c r="I12">
        <v>0.17824387421572779</v>
      </c>
      <c r="J12">
        <v>0.14389839615461489</v>
      </c>
    </row>
    <row r="13" spans="1:18" x14ac:dyDescent="0.25">
      <c r="H13" s="108" t="s">
        <v>29</v>
      </c>
      <c r="I13">
        <v>0.1230518366054896</v>
      </c>
      <c r="J13">
        <v>9.3600557653552435E-2</v>
      </c>
      <c r="P13" s="108" t="s">
        <v>30</v>
      </c>
      <c r="Q13">
        <v>389.44427038598309</v>
      </c>
    </row>
    <row r="14" spans="1:18" x14ac:dyDescent="0.25">
      <c r="H14" s="108" t="s">
        <v>31</v>
      </c>
      <c r="I14">
        <v>0.1052346980576417</v>
      </c>
      <c r="J14">
        <v>0.10385565859724361</v>
      </c>
    </row>
    <row r="15" spans="1:18" x14ac:dyDescent="0.25">
      <c r="H15" s="108" t="s">
        <v>32</v>
      </c>
      <c r="I15">
        <v>0.1218863625486543</v>
      </c>
      <c r="J15">
        <v>0.1117216126052895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108"/>
      <c r="I20" s="108" t="s">
        <v>15</v>
      </c>
      <c r="J20" s="108" t="s">
        <v>16</v>
      </c>
      <c r="P20" s="108"/>
      <c r="Q20" s="108" t="s">
        <v>15</v>
      </c>
      <c r="R20" s="108" t="s">
        <v>16</v>
      </c>
    </row>
    <row r="21" spans="1:18" x14ac:dyDescent="0.25">
      <c r="A21" s="120" t="s">
        <v>17</v>
      </c>
      <c r="B21">
        <v>14.26888758469593</v>
      </c>
      <c r="C21">
        <v>18.229354845271921</v>
      </c>
      <c r="H21" s="108" t="s">
        <v>18</v>
      </c>
      <c r="I21">
        <v>0.5218907250199889</v>
      </c>
      <c r="J21">
        <v>0.4908267670774385</v>
      </c>
      <c r="P21" s="108" t="s">
        <v>19</v>
      </c>
      <c r="Q21">
        <v>-0.29624845773526109</v>
      </c>
      <c r="R21">
        <v>0.48341561976479619</v>
      </c>
    </row>
    <row r="22" spans="1:18" x14ac:dyDescent="0.25">
      <c r="A22" s="120" t="s">
        <v>20</v>
      </c>
      <c r="B22">
        <v>8.6570201144352783</v>
      </c>
      <c r="C22">
        <v>11.211479863339751</v>
      </c>
      <c r="H22" s="108" t="s">
        <v>21</v>
      </c>
      <c r="I22">
        <v>0.4000515044684087</v>
      </c>
      <c r="J22">
        <v>0.35015868787286553</v>
      </c>
      <c r="P22" s="108" t="s">
        <v>22</v>
      </c>
      <c r="Q22">
        <v>2.98717534998169</v>
      </c>
      <c r="R22">
        <v>3.6827423728985438</v>
      </c>
    </row>
    <row r="23" spans="1:18" x14ac:dyDescent="0.25">
      <c r="A23" s="120" t="s">
        <v>23</v>
      </c>
      <c r="B23">
        <v>2.1807478477496738</v>
      </c>
      <c r="C23">
        <v>2.6230732897058662</v>
      </c>
      <c r="H23" s="108" t="s">
        <v>24</v>
      </c>
      <c r="I23">
        <v>0.58109876254743553</v>
      </c>
      <c r="J23">
        <v>0.72066641620029426</v>
      </c>
      <c r="P23" s="108" t="s">
        <v>25</v>
      </c>
      <c r="Q23">
        <v>19.747490203113649</v>
      </c>
      <c r="R23">
        <v>22.530795499968441</v>
      </c>
    </row>
    <row r="24" spans="1:18" x14ac:dyDescent="0.25">
      <c r="A24" s="120" t="s">
        <v>26</v>
      </c>
      <c r="B24">
        <v>4.2433687834001459</v>
      </c>
      <c r="C24">
        <v>3.7949819051436982</v>
      </c>
      <c r="H24" s="108" t="s">
        <v>27</v>
      </c>
      <c r="I24">
        <v>0.48826521527568029</v>
      </c>
      <c r="J24">
        <v>0.62090423841900466</v>
      </c>
    </row>
    <row r="25" spans="1:18" x14ac:dyDescent="0.25">
      <c r="H25" s="108" t="s">
        <v>28</v>
      </c>
      <c r="I25">
        <v>0.37687497423408539</v>
      </c>
      <c r="J25">
        <v>0.3217427442972885</v>
      </c>
    </row>
    <row r="26" spans="1:18" x14ac:dyDescent="0.25">
      <c r="H26" s="108" t="s">
        <v>29</v>
      </c>
      <c r="I26">
        <v>0.35301084686701117</v>
      </c>
      <c r="J26">
        <v>0.48177461818512768</v>
      </c>
      <c r="P26" s="108" t="s">
        <v>30</v>
      </c>
      <c r="Q26">
        <v>144.4235310149738</v>
      </c>
    </row>
    <row r="27" spans="1:18" x14ac:dyDescent="0.25">
      <c r="H27" s="108" t="s">
        <v>31</v>
      </c>
      <c r="I27">
        <v>0.79158129107318409</v>
      </c>
      <c r="J27">
        <v>0.87002313731057301</v>
      </c>
    </row>
    <row r="28" spans="1:18" x14ac:dyDescent="0.25">
      <c r="H28" s="108" t="s">
        <v>32</v>
      </c>
      <c r="I28">
        <v>0.45757317573865047</v>
      </c>
      <c r="J28">
        <v>0.55899771391417541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108"/>
      <c r="I33" s="108" t="s">
        <v>15</v>
      </c>
      <c r="J33" s="108" t="s">
        <v>16</v>
      </c>
      <c r="P33" s="108"/>
      <c r="Q33" s="108" t="s">
        <v>15</v>
      </c>
      <c r="R33" s="108" t="s">
        <v>16</v>
      </c>
    </row>
    <row r="34" spans="1:18" x14ac:dyDescent="0.25">
      <c r="A34" s="120" t="s">
        <v>17</v>
      </c>
      <c r="B34">
        <v>23.7262852469668</v>
      </c>
      <c r="C34">
        <v>20.682549776785461</v>
      </c>
      <c r="H34" s="108" t="s">
        <v>18</v>
      </c>
      <c r="I34">
        <v>0.2593253991449761</v>
      </c>
      <c r="J34">
        <v>0.36810290808172402</v>
      </c>
      <c r="P34" s="108" t="s">
        <v>19</v>
      </c>
      <c r="Q34">
        <v>0.50769595473447926</v>
      </c>
      <c r="R34">
        <v>-1.7104301974686389</v>
      </c>
    </row>
    <row r="35" spans="1:18" x14ac:dyDescent="0.25">
      <c r="A35" s="120" t="s">
        <v>20</v>
      </c>
      <c r="B35">
        <v>15.18220952278865</v>
      </c>
      <c r="C35">
        <v>11.435462465411961</v>
      </c>
      <c r="H35" s="108" t="s">
        <v>21</v>
      </c>
      <c r="I35">
        <v>0.45209878326651393</v>
      </c>
      <c r="J35">
        <v>0.37667836302032082</v>
      </c>
      <c r="P35" s="108" t="s">
        <v>22</v>
      </c>
      <c r="Q35">
        <v>13.104134283973719</v>
      </c>
      <c r="R35">
        <v>27.979448009406941</v>
      </c>
    </row>
    <row r="36" spans="1:18" x14ac:dyDescent="0.25">
      <c r="A36" s="120" t="s">
        <v>23</v>
      </c>
      <c r="B36">
        <v>25.27733635107262</v>
      </c>
      <c r="C36">
        <v>44.812443853114303</v>
      </c>
      <c r="H36" s="108" t="s">
        <v>24</v>
      </c>
      <c r="I36">
        <v>0.52197476480251614</v>
      </c>
      <c r="J36">
        <v>0.47384525077850542</v>
      </c>
      <c r="P36" s="108" t="s">
        <v>25</v>
      </c>
      <c r="Q36">
        <v>52.757081344224801</v>
      </c>
      <c r="R36">
        <v>108.2314794711689</v>
      </c>
    </row>
    <row r="37" spans="1:18" x14ac:dyDescent="0.25">
      <c r="A37" s="120" t="s">
        <v>26</v>
      </c>
      <c r="B37">
        <v>30.666359902553111</v>
      </c>
      <c r="C37">
        <v>13.934118571971441</v>
      </c>
      <c r="H37" s="108" t="s">
        <v>27</v>
      </c>
      <c r="I37">
        <v>0.56172295660589733</v>
      </c>
      <c r="J37">
        <v>0.53939182708998357</v>
      </c>
    </row>
    <row r="38" spans="1:18" x14ac:dyDescent="0.25">
      <c r="H38" s="108" t="s">
        <v>28</v>
      </c>
      <c r="I38">
        <v>0.38972186997818431</v>
      </c>
      <c r="J38">
        <v>0.3184925981915665</v>
      </c>
    </row>
    <row r="39" spans="1:18" x14ac:dyDescent="0.25">
      <c r="H39" s="108" t="s">
        <v>29</v>
      </c>
      <c r="I39">
        <v>0.42498104251052338</v>
      </c>
      <c r="J39">
        <v>0.27680049532621592</v>
      </c>
      <c r="P39" s="108" t="s">
        <v>30</v>
      </c>
      <c r="Q39">
        <v>930.95418100828965</v>
      </c>
    </row>
    <row r="40" spans="1:18" x14ac:dyDescent="0.25">
      <c r="H40" s="108" t="s">
        <v>31</v>
      </c>
      <c r="I40">
        <v>0.46179462978051411</v>
      </c>
      <c r="J40">
        <v>0.42470195991260801</v>
      </c>
    </row>
    <row r="41" spans="1:18" x14ac:dyDescent="0.25">
      <c r="H41" s="108" t="s">
        <v>32</v>
      </c>
      <c r="I41">
        <v>0.2886314005419654</v>
      </c>
      <c r="J41">
        <v>0.37969302883420419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108"/>
      <c r="I46" s="108" t="s">
        <v>15</v>
      </c>
      <c r="J46" s="108" t="s">
        <v>16</v>
      </c>
      <c r="P46" s="108"/>
      <c r="Q46" s="108" t="s">
        <v>15</v>
      </c>
      <c r="R46" s="108" t="s">
        <v>16</v>
      </c>
    </row>
    <row r="47" spans="1:18" x14ac:dyDescent="0.25">
      <c r="A47" s="120" t="s">
        <v>17</v>
      </c>
      <c r="B47">
        <v>72.784404609640589</v>
      </c>
      <c r="C47">
        <v>61.649069805234092</v>
      </c>
      <c r="H47" s="108" t="s">
        <v>18</v>
      </c>
      <c r="I47">
        <v>0.20294808852087221</v>
      </c>
      <c r="J47">
        <v>0.1179658103985111</v>
      </c>
      <c r="P47" s="108" t="s">
        <v>19</v>
      </c>
      <c r="Q47">
        <v>-0.56231394761747799</v>
      </c>
      <c r="R47">
        <v>-0.80271858700822785</v>
      </c>
    </row>
    <row r="48" spans="1:18" x14ac:dyDescent="0.25">
      <c r="A48" s="120" t="s">
        <v>20</v>
      </c>
      <c r="B48">
        <v>32.048753421333643</v>
      </c>
      <c r="C48">
        <v>42.810457689159421</v>
      </c>
      <c r="H48" s="108" t="s">
        <v>21</v>
      </c>
      <c r="I48">
        <v>0.30581671759157358</v>
      </c>
      <c r="J48">
        <v>0.13240702029146059</v>
      </c>
      <c r="P48" s="108" t="s">
        <v>22</v>
      </c>
      <c r="Q48">
        <v>13.514398966340609</v>
      </c>
      <c r="R48">
        <v>25.66017336132629</v>
      </c>
    </row>
    <row r="49" spans="1:18" x14ac:dyDescent="0.25">
      <c r="A49" s="120" t="s">
        <v>23</v>
      </c>
      <c r="B49">
        <v>35.499737248771908</v>
      </c>
      <c r="C49">
        <v>25.962250265740391</v>
      </c>
      <c r="H49" s="108" t="s">
        <v>24</v>
      </c>
      <c r="I49">
        <v>0.1115676582808684</v>
      </c>
      <c r="J49">
        <v>5.9056159391218027E-2</v>
      </c>
      <c r="P49" s="108" t="s">
        <v>25</v>
      </c>
      <c r="Q49">
        <v>63.45301151914515</v>
      </c>
      <c r="R49">
        <v>92.747001456412761</v>
      </c>
    </row>
    <row r="50" spans="1:18" x14ac:dyDescent="0.25">
      <c r="A50" s="120" t="s">
        <v>26</v>
      </c>
      <c r="B50">
        <v>38.404408423786563</v>
      </c>
      <c r="C50">
        <v>8.5508357586533865</v>
      </c>
      <c r="H50" s="108" t="s">
        <v>27</v>
      </c>
      <c r="I50">
        <v>0.1642632294277501</v>
      </c>
      <c r="J50">
        <v>8.7456688001462599E-2</v>
      </c>
    </row>
    <row r="51" spans="1:18" x14ac:dyDescent="0.25">
      <c r="H51" s="108" t="s">
        <v>28</v>
      </c>
      <c r="I51">
        <v>0.15405924188150019</v>
      </c>
      <c r="J51">
        <v>0.10559029429369859</v>
      </c>
    </row>
    <row r="52" spans="1:18" x14ac:dyDescent="0.25">
      <c r="H52" s="108" t="s">
        <v>29</v>
      </c>
      <c r="I52">
        <v>0.32294756277106879</v>
      </c>
      <c r="J52">
        <v>0.27405440869562309</v>
      </c>
      <c r="P52" s="108" t="s">
        <v>30</v>
      </c>
      <c r="Q52">
        <v>1809.046565049842</v>
      </c>
    </row>
    <row r="53" spans="1:18" x14ac:dyDescent="0.25">
      <c r="H53" s="108" t="s">
        <v>31</v>
      </c>
      <c r="I53">
        <v>0.26842713842810578</v>
      </c>
      <c r="J53">
        <v>0.16538795531057951</v>
      </c>
    </row>
    <row r="54" spans="1:18" x14ac:dyDescent="0.25">
      <c r="H54" s="108" t="s">
        <v>32</v>
      </c>
      <c r="I54">
        <v>0.27736514208887447</v>
      </c>
      <c r="J54">
        <v>0.15998290826297321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108"/>
      <c r="I59" s="108" t="s">
        <v>15</v>
      </c>
      <c r="J59" s="108" t="s">
        <v>16</v>
      </c>
      <c r="P59" s="108"/>
      <c r="Q59" s="108" t="s">
        <v>15</v>
      </c>
      <c r="R59" s="108" t="s">
        <v>16</v>
      </c>
    </row>
    <row r="60" spans="1:18" x14ac:dyDescent="0.25">
      <c r="A60" s="120" t="s">
        <v>17</v>
      </c>
      <c r="B60">
        <v>103.64755203506451</v>
      </c>
      <c r="C60">
        <v>99.931579340475324</v>
      </c>
      <c r="H60" s="108" t="s">
        <v>18</v>
      </c>
      <c r="I60">
        <v>0.1222844844622689</v>
      </c>
      <c r="J60">
        <v>0.1500974171422782</v>
      </c>
      <c r="P60" s="108" t="s">
        <v>19</v>
      </c>
      <c r="Q60">
        <v>-1.6665142850357251</v>
      </c>
      <c r="R60">
        <v>-1.12465084412223</v>
      </c>
    </row>
    <row r="61" spans="1:18" x14ac:dyDescent="0.25">
      <c r="A61" s="120" t="s">
        <v>20</v>
      </c>
      <c r="B61">
        <v>75.055573519125033</v>
      </c>
      <c r="C61">
        <v>75.985808777941372</v>
      </c>
      <c r="H61" s="108" t="s">
        <v>21</v>
      </c>
      <c r="I61">
        <v>8.9712880677075155E-2</v>
      </c>
      <c r="J61">
        <v>6.8655342342697989E-2</v>
      </c>
      <c r="P61" s="108" t="s">
        <v>22</v>
      </c>
      <c r="Q61">
        <v>16.632573147715021</v>
      </c>
      <c r="R61">
        <v>19.313830661546319</v>
      </c>
    </row>
    <row r="62" spans="1:18" x14ac:dyDescent="0.25">
      <c r="A62" s="120" t="s">
        <v>23</v>
      </c>
      <c r="B62">
        <v>39.106311853329473</v>
      </c>
      <c r="C62">
        <v>35.387117457526472</v>
      </c>
      <c r="H62" s="108" t="s">
        <v>24</v>
      </c>
      <c r="I62">
        <v>7.2462274540661398E-2</v>
      </c>
      <c r="J62">
        <v>0.1047056653340994</v>
      </c>
      <c r="P62" s="108" t="s">
        <v>25</v>
      </c>
      <c r="Q62">
        <v>129.8249793201413</v>
      </c>
      <c r="R62">
        <v>116.75715796538741</v>
      </c>
    </row>
    <row r="63" spans="1:18" x14ac:dyDescent="0.25">
      <c r="A63" s="120" t="s">
        <v>26</v>
      </c>
      <c r="B63">
        <v>40.43248396355817</v>
      </c>
      <c r="C63">
        <v>31.031180331963199</v>
      </c>
      <c r="H63" s="108" t="s">
        <v>27</v>
      </c>
      <c r="I63">
        <v>0.16697246872664651</v>
      </c>
      <c r="J63">
        <v>0.22492123397117289</v>
      </c>
    </row>
    <row r="64" spans="1:18" x14ac:dyDescent="0.25">
      <c r="H64" s="108" t="s">
        <v>28</v>
      </c>
      <c r="I64">
        <v>0.1195239993330308</v>
      </c>
      <c r="J64">
        <v>0.13777347830234371</v>
      </c>
    </row>
    <row r="65" spans="1:18" x14ac:dyDescent="0.25">
      <c r="H65" s="108" t="s">
        <v>29</v>
      </c>
      <c r="I65">
        <v>0.1466550279447989</v>
      </c>
      <c r="J65">
        <v>0.10406936862058599</v>
      </c>
      <c r="P65" s="108" t="s">
        <v>30</v>
      </c>
      <c r="Q65">
        <v>8483.2568898191294</v>
      </c>
    </row>
    <row r="66" spans="1:18" x14ac:dyDescent="0.25">
      <c r="H66" s="108" t="s">
        <v>31</v>
      </c>
      <c r="I66">
        <v>4.717888011837304E-2</v>
      </c>
      <c r="J66">
        <v>6.5030835427176442E-2</v>
      </c>
    </row>
    <row r="67" spans="1:18" x14ac:dyDescent="0.25">
      <c r="H67" s="108" t="s">
        <v>32</v>
      </c>
      <c r="I67">
        <v>6.5133681069294166E-2</v>
      </c>
      <c r="J67">
        <v>8.3017191550624411E-2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108"/>
      <c r="I72" s="108" t="s">
        <v>15</v>
      </c>
      <c r="J72" s="108" t="s">
        <v>16</v>
      </c>
      <c r="P72" s="108"/>
      <c r="Q72" s="108" t="s">
        <v>15</v>
      </c>
      <c r="R72" s="108" t="s">
        <v>16</v>
      </c>
    </row>
    <row r="73" spans="1:18" x14ac:dyDescent="0.25">
      <c r="A73" s="120" t="s">
        <v>17</v>
      </c>
      <c r="B73">
        <v>11.507638037608659</v>
      </c>
      <c r="C73">
        <v>13.828149797339741</v>
      </c>
      <c r="H73" s="108" t="s">
        <v>18</v>
      </c>
      <c r="I73">
        <v>0.21726232392450451</v>
      </c>
      <c r="J73">
        <v>0.158930582066381</v>
      </c>
      <c r="P73" s="108" t="s">
        <v>19</v>
      </c>
      <c r="Q73">
        <v>-0.12679216347644759</v>
      </c>
      <c r="R73">
        <v>0.20659021292141019</v>
      </c>
    </row>
    <row r="74" spans="1:18" x14ac:dyDescent="0.25">
      <c r="A74" s="120" t="s">
        <v>20</v>
      </c>
      <c r="B74">
        <v>7.9084273847978617</v>
      </c>
      <c r="C74">
        <v>8.96726107835687</v>
      </c>
      <c r="H74" s="108" t="s">
        <v>21</v>
      </c>
      <c r="I74">
        <v>0.37079054380540061</v>
      </c>
      <c r="J74">
        <v>0.24954808144939949</v>
      </c>
      <c r="P74" s="108" t="s">
        <v>22</v>
      </c>
      <c r="Q74">
        <v>3.240041734410231</v>
      </c>
      <c r="R74">
        <v>5.2835585147167476</v>
      </c>
    </row>
    <row r="75" spans="1:18" x14ac:dyDescent="0.25">
      <c r="A75" s="120" t="s">
        <v>23</v>
      </c>
      <c r="B75">
        <v>3.141930411757003</v>
      </c>
      <c r="C75">
        <v>2.702055672568854</v>
      </c>
      <c r="H75" s="108" t="s">
        <v>24</v>
      </c>
      <c r="I75">
        <v>0.36434531319554292</v>
      </c>
      <c r="J75">
        <v>0.2529674885420356</v>
      </c>
      <c r="P75" s="108" t="s">
        <v>25</v>
      </c>
      <c r="Q75">
        <v>17.37999030087229</v>
      </c>
      <c r="R75">
        <v>30.626916627300179</v>
      </c>
    </row>
    <row r="76" spans="1:18" x14ac:dyDescent="0.25">
      <c r="A76" s="120" t="s">
        <v>26</v>
      </c>
      <c r="B76">
        <v>4.2890294541487846</v>
      </c>
      <c r="C76">
        <v>4.2266677157592536</v>
      </c>
      <c r="H76" s="108" t="s">
        <v>27</v>
      </c>
      <c r="I76">
        <v>0.35964275114068589</v>
      </c>
      <c r="J76">
        <v>0.2442271602331593</v>
      </c>
    </row>
    <row r="77" spans="1:18" x14ac:dyDescent="0.25">
      <c r="H77" s="108" t="s">
        <v>28</v>
      </c>
      <c r="I77">
        <v>0.29877907681204752</v>
      </c>
      <c r="J77">
        <v>0.2260925665194887</v>
      </c>
    </row>
    <row r="78" spans="1:18" x14ac:dyDescent="0.25">
      <c r="H78" s="108" t="s">
        <v>29</v>
      </c>
      <c r="I78">
        <v>0.26920167013969531</v>
      </c>
      <c r="J78">
        <v>0.1579442249857072</v>
      </c>
      <c r="P78" s="108" t="s">
        <v>30</v>
      </c>
      <c r="Q78">
        <v>196.772506262772</v>
      </c>
    </row>
    <row r="79" spans="1:18" x14ac:dyDescent="0.25">
      <c r="H79" s="108" t="s">
        <v>31</v>
      </c>
      <c r="I79">
        <v>0.36779710192349191</v>
      </c>
      <c r="J79">
        <v>0.24904673064497251</v>
      </c>
    </row>
    <row r="80" spans="1:18" x14ac:dyDescent="0.25">
      <c r="H80" s="108" t="s">
        <v>32</v>
      </c>
      <c r="I80">
        <v>0.19420818942327731</v>
      </c>
      <c r="J80">
        <v>0.10983880794259759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108"/>
      <c r="I85" s="108" t="s">
        <v>15</v>
      </c>
      <c r="J85" s="108" t="s">
        <v>16</v>
      </c>
      <c r="P85" s="108"/>
      <c r="Q85" s="108" t="s">
        <v>15</v>
      </c>
      <c r="R85" s="108" t="s">
        <v>16</v>
      </c>
    </row>
    <row r="86" spans="1:18" x14ac:dyDescent="0.25">
      <c r="A86" s="120" t="s">
        <v>17</v>
      </c>
      <c r="B86">
        <v>98.418327827762781</v>
      </c>
      <c r="C86">
        <v>61.879085899459383</v>
      </c>
      <c r="H86" s="108" t="s">
        <v>18</v>
      </c>
      <c r="I86">
        <v>0.30972668972676498</v>
      </c>
      <c r="J86">
        <v>0.44176847769922362</v>
      </c>
      <c r="P86" s="108" t="s">
        <v>19</v>
      </c>
      <c r="Q86">
        <v>1.014963712472241</v>
      </c>
      <c r="R86">
        <v>-0.50472910230782875</v>
      </c>
    </row>
    <row r="87" spans="1:18" x14ac:dyDescent="0.25">
      <c r="A87" s="120" t="s">
        <v>20</v>
      </c>
      <c r="B87">
        <v>87.160004255254293</v>
      </c>
      <c r="C87">
        <v>124.01936007213411</v>
      </c>
      <c r="H87" s="108" t="s">
        <v>21</v>
      </c>
      <c r="I87">
        <v>0.23035525569501</v>
      </c>
      <c r="J87">
        <v>0.20020852749907739</v>
      </c>
      <c r="P87" s="108" t="s">
        <v>22</v>
      </c>
      <c r="Q87">
        <v>10.629474770322</v>
      </c>
      <c r="R87">
        <v>15.4891141579782</v>
      </c>
    </row>
    <row r="88" spans="1:18" x14ac:dyDescent="0.25">
      <c r="A88" s="120" t="s">
        <v>23</v>
      </c>
      <c r="B88">
        <v>38.22958402277407</v>
      </c>
      <c r="C88">
        <v>24.854136218295022</v>
      </c>
      <c r="H88" s="108" t="s">
        <v>24</v>
      </c>
      <c r="I88">
        <v>0.72050133301115393</v>
      </c>
      <c r="J88">
        <v>0.62367271285292791</v>
      </c>
      <c r="P88" s="108" t="s">
        <v>25</v>
      </c>
      <c r="Q88">
        <v>62.110183253451389</v>
      </c>
      <c r="R88">
        <v>96.020571247635871</v>
      </c>
    </row>
    <row r="89" spans="1:18" x14ac:dyDescent="0.25">
      <c r="A89" s="120" t="s">
        <v>26</v>
      </c>
      <c r="B89">
        <v>34.850385960728531</v>
      </c>
      <c r="C89">
        <v>21.116158182062151</v>
      </c>
      <c r="H89" s="108" t="s">
        <v>27</v>
      </c>
      <c r="I89">
        <v>0.64428914852827535</v>
      </c>
      <c r="J89">
        <v>0.67035336827845349</v>
      </c>
    </row>
    <row r="90" spans="1:18" x14ac:dyDescent="0.25">
      <c r="H90" s="108" t="s">
        <v>28</v>
      </c>
      <c r="I90">
        <v>0.33085023485793907</v>
      </c>
      <c r="J90">
        <v>0.24773465526415461</v>
      </c>
    </row>
    <row r="91" spans="1:18" x14ac:dyDescent="0.25">
      <c r="H91" s="108" t="s">
        <v>29</v>
      </c>
      <c r="I91">
        <v>0.34599220129137742</v>
      </c>
      <c r="J91">
        <v>0.44874991588955943</v>
      </c>
      <c r="P91" s="108" t="s">
        <v>30</v>
      </c>
      <c r="Q91">
        <v>2450.2076805112888</v>
      </c>
    </row>
    <row r="92" spans="1:18" x14ac:dyDescent="0.25">
      <c r="H92" s="108" t="s">
        <v>31</v>
      </c>
      <c r="I92">
        <v>0.65381148834561198</v>
      </c>
      <c r="J92">
        <v>0.6270025770432206</v>
      </c>
    </row>
    <row r="93" spans="1:18" x14ac:dyDescent="0.25">
      <c r="H93" s="108" t="s">
        <v>32</v>
      </c>
      <c r="I93">
        <v>0.44279752101665709</v>
      </c>
      <c r="J93">
        <v>0.47249273287533611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108"/>
      <c r="I98" s="108" t="s">
        <v>15</v>
      </c>
      <c r="J98" s="108" t="s">
        <v>16</v>
      </c>
      <c r="P98" s="108"/>
      <c r="Q98" s="108" t="s">
        <v>15</v>
      </c>
      <c r="R98" s="108" t="s">
        <v>16</v>
      </c>
    </row>
    <row r="99" spans="1:18" x14ac:dyDescent="0.25">
      <c r="A99" s="120" t="s">
        <v>17</v>
      </c>
      <c r="B99">
        <v>20.288478793546101</v>
      </c>
      <c r="C99">
        <v>24.478926980331579</v>
      </c>
      <c r="H99" s="108" t="s">
        <v>18</v>
      </c>
      <c r="I99">
        <v>0.22153823297289599</v>
      </c>
      <c r="J99">
        <v>0.15922820721516071</v>
      </c>
      <c r="P99" s="108" t="s">
        <v>19</v>
      </c>
      <c r="Q99">
        <v>0.16414989713636899</v>
      </c>
      <c r="R99">
        <v>-0.24270768682804569</v>
      </c>
    </row>
    <row r="100" spans="1:18" x14ac:dyDescent="0.25">
      <c r="A100" s="120" t="s">
        <v>20</v>
      </c>
      <c r="B100">
        <v>10.12656994511079</v>
      </c>
      <c r="C100">
        <v>26.06014715496212</v>
      </c>
      <c r="H100" s="108" t="s">
        <v>21</v>
      </c>
      <c r="I100">
        <v>0.2396935533427072</v>
      </c>
      <c r="J100">
        <v>9.5505945304505499E-2</v>
      </c>
      <c r="P100" s="108" t="s">
        <v>22</v>
      </c>
      <c r="Q100">
        <v>4.9502076329607716</v>
      </c>
      <c r="R100">
        <v>8.9363032637290907</v>
      </c>
    </row>
    <row r="101" spans="1:18" x14ac:dyDescent="0.25">
      <c r="A101" s="120" t="s">
        <v>23</v>
      </c>
      <c r="B101">
        <v>3.592324004091731</v>
      </c>
      <c r="C101">
        <v>3.0001624531375781</v>
      </c>
      <c r="H101" s="108" t="s">
        <v>24</v>
      </c>
      <c r="I101">
        <v>0.26568726924025959</v>
      </c>
      <c r="J101">
        <v>0.10481205732897519</v>
      </c>
      <c r="P101" s="108" t="s">
        <v>25</v>
      </c>
      <c r="Q101">
        <v>36.816055198155723</v>
      </c>
      <c r="R101">
        <v>56.820533739594907</v>
      </c>
    </row>
    <row r="102" spans="1:18" x14ac:dyDescent="0.25">
      <c r="A102" s="120" t="s">
        <v>26</v>
      </c>
      <c r="B102">
        <v>10.71007610269816</v>
      </c>
      <c r="C102">
        <v>4.3293817312869107</v>
      </c>
      <c r="H102" s="108" t="s">
        <v>27</v>
      </c>
      <c r="I102">
        <v>0.13522992139200049</v>
      </c>
      <c r="J102">
        <v>6.138769365723655E-2</v>
      </c>
    </row>
    <row r="103" spans="1:18" x14ac:dyDescent="0.25">
      <c r="H103" s="108" t="s">
        <v>28</v>
      </c>
      <c r="I103">
        <v>0.25125935975768438</v>
      </c>
      <c r="J103">
        <v>9.673216242222038E-2</v>
      </c>
    </row>
    <row r="104" spans="1:18" x14ac:dyDescent="0.25">
      <c r="H104" s="108" t="s">
        <v>29</v>
      </c>
      <c r="I104">
        <v>0.25589921509642932</v>
      </c>
      <c r="J104">
        <v>0.1028953738364002</v>
      </c>
      <c r="P104" s="108" t="s">
        <v>30</v>
      </c>
      <c r="Q104">
        <v>654.74559546372438</v>
      </c>
    </row>
    <row r="105" spans="1:18" x14ac:dyDescent="0.25">
      <c r="H105" s="108" t="s">
        <v>31</v>
      </c>
      <c r="I105">
        <v>0.25026272719822301</v>
      </c>
      <c r="J105">
        <v>0.10306073742640209</v>
      </c>
    </row>
    <row r="106" spans="1:18" x14ac:dyDescent="0.25">
      <c r="H106" s="108" t="s">
        <v>32</v>
      </c>
      <c r="I106">
        <v>0.13783051869013269</v>
      </c>
      <c r="J106">
        <v>5.8124316788341922E-2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108"/>
      <c r="I111" s="108" t="s">
        <v>15</v>
      </c>
      <c r="J111" s="108" t="s">
        <v>16</v>
      </c>
      <c r="P111" s="108"/>
      <c r="Q111" s="108" t="s">
        <v>15</v>
      </c>
      <c r="R111" s="108" t="s">
        <v>16</v>
      </c>
    </row>
    <row r="112" spans="1:18" x14ac:dyDescent="0.25">
      <c r="A112" s="120" t="s">
        <v>17</v>
      </c>
      <c r="B112">
        <v>19.64829177267006</v>
      </c>
      <c r="C112">
        <v>25.53044592852795</v>
      </c>
      <c r="H112" s="108" t="s">
        <v>18</v>
      </c>
      <c r="I112">
        <v>0.21924749600063509</v>
      </c>
      <c r="J112">
        <v>0.10998987862751949</v>
      </c>
      <c r="P112" s="108" t="s">
        <v>19</v>
      </c>
      <c r="Q112">
        <v>0.37247369370349581</v>
      </c>
      <c r="R112">
        <v>3.9582104495281538E-2</v>
      </c>
    </row>
    <row r="113" spans="1:18" x14ac:dyDescent="0.25">
      <c r="A113" s="120" t="s">
        <v>20</v>
      </c>
      <c r="B113">
        <v>19.27120949931679</v>
      </c>
      <c r="C113">
        <v>41.429573039003621</v>
      </c>
      <c r="H113" s="108" t="s">
        <v>21</v>
      </c>
      <c r="I113">
        <v>0.19973958805341241</v>
      </c>
      <c r="J113">
        <v>0.15287567658783421</v>
      </c>
      <c r="P113" s="108" t="s">
        <v>22</v>
      </c>
      <c r="Q113">
        <v>21.791882650548729</v>
      </c>
      <c r="R113">
        <v>32.109107132844237</v>
      </c>
    </row>
    <row r="114" spans="1:18" x14ac:dyDescent="0.25">
      <c r="A114" s="120" t="s">
        <v>23</v>
      </c>
      <c r="B114">
        <v>36.961618827523111</v>
      </c>
      <c r="C114">
        <v>31.089822766586721</v>
      </c>
      <c r="H114" s="108" t="s">
        <v>24</v>
      </c>
      <c r="I114">
        <v>0.2268156692295874</v>
      </c>
      <c r="J114">
        <v>0.1102406703077788</v>
      </c>
      <c r="P114" s="108" t="s">
        <v>25</v>
      </c>
      <c r="Q114">
        <v>86.067171718534681</v>
      </c>
      <c r="R114">
        <v>117.7305502979266</v>
      </c>
    </row>
    <row r="115" spans="1:18" x14ac:dyDescent="0.25">
      <c r="A115" s="120" t="s">
        <v>26</v>
      </c>
      <c r="B115">
        <v>37.720216262952697</v>
      </c>
      <c r="C115">
        <v>9.6775906355579373</v>
      </c>
      <c r="H115" s="108" t="s">
        <v>27</v>
      </c>
      <c r="I115">
        <v>0.24087697010944559</v>
      </c>
      <c r="J115">
        <v>0.15488531809785311</v>
      </c>
    </row>
    <row r="116" spans="1:18" x14ac:dyDescent="0.25">
      <c r="H116" s="108" t="s">
        <v>28</v>
      </c>
      <c r="I116">
        <v>0.1097187093274193</v>
      </c>
      <c r="J116">
        <v>0.1024551958188127</v>
      </c>
    </row>
    <row r="117" spans="1:18" x14ac:dyDescent="0.25">
      <c r="H117" s="108" t="s">
        <v>29</v>
      </c>
      <c r="I117">
        <v>0.23014989403969149</v>
      </c>
      <c r="J117">
        <v>0.1487032257706235</v>
      </c>
      <c r="P117" s="108" t="s">
        <v>30</v>
      </c>
      <c r="Q117">
        <v>1502.9394968562899</v>
      </c>
    </row>
    <row r="118" spans="1:18" x14ac:dyDescent="0.25">
      <c r="H118" s="108" t="s">
        <v>31</v>
      </c>
      <c r="I118">
        <v>0.29194396707053788</v>
      </c>
      <c r="J118">
        <v>0.25308485310751799</v>
      </c>
    </row>
    <row r="119" spans="1:18" x14ac:dyDescent="0.25">
      <c r="H119" s="108" t="s">
        <v>32</v>
      </c>
      <c r="I119">
        <v>0.27784091213675188</v>
      </c>
      <c r="J119">
        <v>0.23851800513297339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17.604696204076891</v>
      </c>
      <c r="C146">
        <v>19.129279548050931</v>
      </c>
    </row>
    <row r="147" spans="1:25" x14ac:dyDescent="0.25">
      <c r="A147" s="120" t="s">
        <v>20</v>
      </c>
      <c r="B147">
        <v>8.7924796067980502</v>
      </c>
      <c r="C147">
        <v>8.0821299218354916</v>
      </c>
    </row>
    <row r="148" spans="1:25" x14ac:dyDescent="0.25">
      <c r="A148" s="120" t="s">
        <v>23</v>
      </c>
      <c r="B148">
        <v>2.3154221577768421</v>
      </c>
      <c r="C148">
        <v>3.4926031632381118</v>
      </c>
    </row>
    <row r="149" spans="1:25" x14ac:dyDescent="0.25">
      <c r="A149" s="120" t="s">
        <v>26</v>
      </c>
      <c r="B149">
        <v>4.2317577508147064</v>
      </c>
      <c r="C149">
        <v>3.3716827405765382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109"/>
      <c r="B159" s="109" t="s">
        <v>15</v>
      </c>
      <c r="C159" s="109" t="s">
        <v>66</v>
      </c>
      <c r="D159" s="109" t="s">
        <v>67</v>
      </c>
      <c r="H159" s="109"/>
      <c r="I159" s="109" t="s">
        <v>16</v>
      </c>
      <c r="J159" s="109" t="s">
        <v>68</v>
      </c>
      <c r="K159" s="109" t="s">
        <v>69</v>
      </c>
      <c r="O159" s="109"/>
      <c r="P159" s="109" t="s">
        <v>15</v>
      </c>
      <c r="Q159" s="109" t="s">
        <v>16</v>
      </c>
      <c r="W159" s="109"/>
      <c r="X159" s="109" t="s">
        <v>15</v>
      </c>
      <c r="Y159" s="109" t="s">
        <v>16</v>
      </c>
    </row>
    <row r="160" spans="1:25" x14ac:dyDescent="0.25">
      <c r="A160" s="109" t="s">
        <v>17</v>
      </c>
      <c r="B160">
        <v>8.3307603499022734E-3</v>
      </c>
      <c r="C160">
        <v>-3.2465753345845047E-2</v>
      </c>
      <c r="D160">
        <v>-3.2090311250870432E-2</v>
      </c>
      <c r="H160" s="109" t="s">
        <v>70</v>
      </c>
      <c r="I160">
        <v>-2.648055543060366E-2</v>
      </c>
      <c r="J160">
        <v>5.9676227024446213E-3</v>
      </c>
      <c r="K160">
        <v>2.0452951293688529E-2</v>
      </c>
      <c r="O160" s="109" t="s">
        <v>71</v>
      </c>
      <c r="P160">
        <v>2.5818700717590161E-2</v>
      </c>
      <c r="Q160">
        <v>-5.2838379958629417E-2</v>
      </c>
      <c r="W160" s="109" t="s">
        <v>18</v>
      </c>
      <c r="X160">
        <v>2.2123308059101451E-2</v>
      </c>
      <c r="Y160">
        <v>-2.4703351408514491E-2</v>
      </c>
    </row>
    <row r="161" spans="1:25" x14ac:dyDescent="0.25">
      <c r="A161" s="109" t="s">
        <v>20</v>
      </c>
      <c r="B161">
        <v>6.0441938860224913E-2</v>
      </c>
      <c r="C161">
        <v>0.12259066788528671</v>
      </c>
      <c r="D161">
        <v>0.1073329925663583</v>
      </c>
      <c r="H161" s="109" t="s">
        <v>72</v>
      </c>
      <c r="I161">
        <v>-5.6732110640613703E-2</v>
      </c>
      <c r="J161">
        <v>-3.6406139302537797E-2</v>
      </c>
      <c r="K161">
        <v>-1.434757897368122E-2</v>
      </c>
      <c r="O161" s="109" t="s">
        <v>73</v>
      </c>
      <c r="P161">
        <v>3.133820402583513E-5</v>
      </c>
      <c r="Q161">
        <v>-3.7361668536961969E-2</v>
      </c>
      <c r="W161" s="109" t="s">
        <v>21</v>
      </c>
      <c r="X161">
        <v>-5.3654667991638091E-3</v>
      </c>
      <c r="Y161">
        <v>-3.5846115723829043E-2</v>
      </c>
    </row>
    <row r="162" spans="1:25" x14ac:dyDescent="0.25">
      <c r="A162" s="109" t="s">
        <v>23</v>
      </c>
      <c r="B162">
        <v>0.18146393087452711</v>
      </c>
      <c r="C162">
        <v>-5.5479588763618019E-2</v>
      </c>
      <c r="D162">
        <v>-5.8436812144677178E-2</v>
      </c>
      <c r="H162" s="109" t="s">
        <v>74</v>
      </c>
      <c r="I162">
        <v>-6.549722684162515E-2</v>
      </c>
      <c r="J162">
        <v>2.3551992028834071E-2</v>
      </c>
      <c r="K162">
        <v>1.7762048965739768E-2</v>
      </c>
      <c r="O162" s="109" t="s">
        <v>75</v>
      </c>
      <c r="P162">
        <v>-4.9137986012309162E-3</v>
      </c>
      <c r="Q162">
        <v>-4.3222815396531132E-2</v>
      </c>
      <c r="W162" s="109" t="s">
        <v>24</v>
      </c>
      <c r="X162">
        <v>1.205675259993077E-2</v>
      </c>
      <c r="Y162">
        <v>1.06246513313816E-2</v>
      </c>
    </row>
    <row r="163" spans="1:25" x14ac:dyDescent="0.25">
      <c r="A163" s="109" t="s">
        <v>26</v>
      </c>
      <c r="B163">
        <v>-1.2530590320642561E-2</v>
      </c>
      <c r="C163">
        <v>0.13390619549620669</v>
      </c>
      <c r="D163">
        <v>0.1055202936830066</v>
      </c>
      <c r="H163" s="109" t="s">
        <v>76</v>
      </c>
      <c r="I163">
        <v>1.325298465885727E-2</v>
      </c>
      <c r="J163">
        <v>6.981650039233557E-2</v>
      </c>
      <c r="K163">
        <v>5.3089688460877332E-2</v>
      </c>
      <c r="O163" s="109" t="s">
        <v>77</v>
      </c>
      <c r="P163">
        <v>3.9872626815383047E-2</v>
      </c>
      <c r="Q163">
        <v>1.0316650177562959E-2</v>
      </c>
      <c r="W163" s="109" t="s">
        <v>27</v>
      </c>
      <c r="X163">
        <v>1.9706513223106681E-2</v>
      </c>
      <c r="Y163">
        <v>-9.18161475809612E-3</v>
      </c>
    </row>
    <row r="164" spans="1:25" x14ac:dyDescent="0.25">
      <c r="W164" s="109" t="s">
        <v>28</v>
      </c>
      <c r="X164">
        <v>8.9282839398642511E-3</v>
      </c>
      <c r="Y164">
        <v>-3.1970210430500412E-2</v>
      </c>
    </row>
    <row r="165" spans="1:25" x14ac:dyDescent="0.25">
      <c r="W165" s="109" t="s">
        <v>29</v>
      </c>
      <c r="X165">
        <v>2.4516507309233909E-2</v>
      </c>
      <c r="Y165">
        <v>4.0621298886516716E-3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109" t="s">
        <v>31</v>
      </c>
      <c r="X166">
        <v>4.1151327196380823E-2</v>
      </c>
      <c r="Y166">
        <v>1.312802157870784E-2</v>
      </c>
    </row>
    <row r="167" spans="1:25" x14ac:dyDescent="0.25">
      <c r="A167" s="109"/>
      <c r="B167" s="109" t="s">
        <v>15</v>
      </c>
      <c r="C167" s="109" t="s">
        <v>66</v>
      </c>
      <c r="D167" s="109" t="s">
        <v>67</v>
      </c>
      <c r="H167" s="109"/>
      <c r="I167" s="109" t="s">
        <v>16</v>
      </c>
      <c r="J167" s="109" t="s">
        <v>68</v>
      </c>
      <c r="K167" s="109" t="s">
        <v>69</v>
      </c>
      <c r="O167" s="109"/>
      <c r="P167" s="109" t="s">
        <v>15</v>
      </c>
      <c r="Q167" s="109" t="s">
        <v>16</v>
      </c>
      <c r="W167" s="109" t="s">
        <v>32</v>
      </c>
      <c r="X167">
        <v>-6.2670175075994301E-3</v>
      </c>
      <c r="Y167">
        <v>2.1308727737587699E-2</v>
      </c>
    </row>
    <row r="168" spans="1:25" x14ac:dyDescent="0.25">
      <c r="A168" s="109" t="s">
        <v>17</v>
      </c>
      <c r="B168">
        <v>-0.17200227299732529</v>
      </c>
      <c r="C168">
        <v>3.34029286436193E-3</v>
      </c>
      <c r="D168">
        <v>2.9616181621604419E-2</v>
      </c>
      <c r="H168" s="109" t="s">
        <v>70</v>
      </c>
      <c r="I168">
        <v>0.42734742838173978</v>
      </c>
      <c r="J168">
        <v>0.29389703850583071</v>
      </c>
      <c r="K168">
        <v>0.25694980344719293</v>
      </c>
      <c r="O168" s="109" t="s">
        <v>71</v>
      </c>
      <c r="P168">
        <v>-0.37628075324905352</v>
      </c>
      <c r="Q168">
        <v>-0.38230723571211939</v>
      </c>
    </row>
    <row r="169" spans="1:25" x14ac:dyDescent="0.25">
      <c r="A169" s="109" t="s">
        <v>20</v>
      </c>
      <c r="B169">
        <v>0.36442955642138891</v>
      </c>
      <c r="C169">
        <v>0.3212419464890599</v>
      </c>
      <c r="D169">
        <v>0.35083517891743782</v>
      </c>
      <c r="H169" s="109" t="s">
        <v>72</v>
      </c>
      <c r="I169">
        <v>-0.49098964077450169</v>
      </c>
      <c r="J169">
        <v>-0.55538103836515473</v>
      </c>
      <c r="K169">
        <v>-0.48824762839473163</v>
      </c>
      <c r="O169" s="109" t="s">
        <v>73</v>
      </c>
      <c r="P169">
        <v>0.13476703239537199</v>
      </c>
      <c r="Q169">
        <v>0.25457648760695573</v>
      </c>
    </row>
    <row r="170" spans="1:25" x14ac:dyDescent="0.25">
      <c r="A170" s="109" t="s">
        <v>23</v>
      </c>
      <c r="B170">
        <v>0.7449756316151035</v>
      </c>
      <c r="C170">
        <v>0.49527492092074998</v>
      </c>
      <c r="D170">
        <v>0.49350473260628641</v>
      </c>
      <c r="H170" s="109" t="s">
        <v>74</v>
      </c>
      <c r="I170">
        <v>0.74272496186583636</v>
      </c>
      <c r="J170">
        <v>0.65117743331885081</v>
      </c>
      <c r="K170">
        <v>0.60890971437579633</v>
      </c>
      <c r="O170" s="109" t="s">
        <v>75</v>
      </c>
      <c r="P170">
        <v>0.86839403490715084</v>
      </c>
      <c r="Q170">
        <v>0.88013926269936416</v>
      </c>
      <c r="W170" s="120" t="s">
        <v>79</v>
      </c>
    </row>
    <row r="171" spans="1:25" x14ac:dyDescent="0.25">
      <c r="A171" s="109" t="s">
        <v>26</v>
      </c>
      <c r="B171">
        <v>0.67708847526654747</v>
      </c>
      <c r="C171">
        <v>0.5087260137764007</v>
      </c>
      <c r="D171">
        <v>0.48555848271816932</v>
      </c>
      <c r="H171" s="109" t="s">
        <v>76</v>
      </c>
      <c r="I171">
        <v>0.89519415162661087</v>
      </c>
      <c r="J171">
        <v>0.75481984112308309</v>
      </c>
      <c r="K171">
        <v>0.72660667587657701</v>
      </c>
      <c r="O171" s="109" t="s">
        <v>77</v>
      </c>
      <c r="P171">
        <v>0.78250441404681303</v>
      </c>
      <c r="Q171">
        <v>0.83771302087990074</v>
      </c>
      <c r="W171" s="109"/>
      <c r="X171" s="109" t="s">
        <v>15</v>
      </c>
      <c r="Y171" s="109" t="s">
        <v>16</v>
      </c>
    </row>
    <row r="172" spans="1:25" x14ac:dyDescent="0.25">
      <c r="W172" s="109" t="s">
        <v>18</v>
      </c>
      <c r="X172">
        <v>0.22783314964458129</v>
      </c>
      <c r="Y172">
        <v>0.26267970219888959</v>
      </c>
    </row>
    <row r="173" spans="1:25" x14ac:dyDescent="0.25">
      <c r="W173" s="109" t="s">
        <v>21</v>
      </c>
      <c r="X173">
        <v>0.48214989500880001</v>
      </c>
      <c r="Y173">
        <v>0.47324691260647023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109" t="s">
        <v>24</v>
      </c>
      <c r="X174">
        <v>0.87295966554564475</v>
      </c>
      <c r="Y174">
        <v>0.8873077020881327</v>
      </c>
    </row>
    <row r="175" spans="1:25" x14ac:dyDescent="0.25">
      <c r="A175" s="109"/>
      <c r="B175" s="109" t="s">
        <v>15</v>
      </c>
      <c r="C175" s="109" t="s">
        <v>66</v>
      </c>
      <c r="D175" s="109" t="s">
        <v>67</v>
      </c>
      <c r="H175" s="109"/>
      <c r="I175" s="109" t="s">
        <v>16</v>
      </c>
      <c r="J175" s="109" t="s">
        <v>68</v>
      </c>
      <c r="K175" s="109" t="s">
        <v>69</v>
      </c>
      <c r="O175" s="109"/>
      <c r="P175" s="109" t="s">
        <v>15</v>
      </c>
      <c r="Q175" s="109" t="s">
        <v>16</v>
      </c>
      <c r="W175" s="109" t="s">
        <v>27</v>
      </c>
      <c r="X175">
        <v>0.76200322772588802</v>
      </c>
      <c r="Y175">
        <v>0.78019062196879974</v>
      </c>
    </row>
    <row r="176" spans="1:25" x14ac:dyDescent="0.25">
      <c r="A176" s="109" t="s">
        <v>17</v>
      </c>
      <c r="B176">
        <v>-0.43600753282207277</v>
      </c>
      <c r="C176">
        <v>-0.24959458360948711</v>
      </c>
      <c r="D176">
        <v>-0.21997939889853579</v>
      </c>
      <c r="H176" s="109" t="s">
        <v>70</v>
      </c>
      <c r="I176">
        <v>-0.14732611851373539</v>
      </c>
      <c r="J176">
        <v>-0.17683412001005491</v>
      </c>
      <c r="K176">
        <v>-0.18284336296905351</v>
      </c>
      <c r="O176" s="109" t="s">
        <v>71</v>
      </c>
      <c r="P176">
        <v>-0.50117589936317852</v>
      </c>
      <c r="Q176">
        <v>-0.45840281533153432</v>
      </c>
      <c r="W176" s="109" t="s">
        <v>28</v>
      </c>
      <c r="X176">
        <v>0.1200261296023027</v>
      </c>
      <c r="Y176">
        <v>0.2133171245609207</v>
      </c>
    </row>
    <row r="177" spans="1:25" x14ac:dyDescent="0.25">
      <c r="A177" s="109" t="s">
        <v>20</v>
      </c>
      <c r="B177">
        <v>2.2940276797786222E-2</v>
      </c>
      <c r="C177">
        <v>-0.2302560691540334</v>
      </c>
      <c r="D177">
        <v>-0.2484284070217751</v>
      </c>
      <c r="H177" s="109" t="s">
        <v>72</v>
      </c>
      <c r="I177">
        <v>-0.42375395536055283</v>
      </c>
      <c r="J177">
        <v>-0.37452940558427777</v>
      </c>
      <c r="K177">
        <v>-0.36222898623775118</v>
      </c>
      <c r="O177" s="109" t="s">
        <v>73</v>
      </c>
      <c r="P177">
        <v>-0.21095038110371839</v>
      </c>
      <c r="Q177">
        <v>-0.12950629395114799</v>
      </c>
      <c r="W177" s="109" t="s">
        <v>29</v>
      </c>
      <c r="X177">
        <v>0.37933030840111848</v>
      </c>
      <c r="Y177">
        <v>0.43941275001967661</v>
      </c>
    </row>
    <row r="178" spans="1:25" x14ac:dyDescent="0.25">
      <c r="A178" s="109" t="s">
        <v>23</v>
      </c>
      <c r="B178">
        <v>0.39180464537170517</v>
      </c>
      <c r="C178">
        <v>-2.3877388229700109E-2</v>
      </c>
      <c r="D178">
        <v>-6.3330577249378017E-2</v>
      </c>
      <c r="H178" s="109" t="s">
        <v>74</v>
      </c>
      <c r="I178">
        <v>0.1114200426610161</v>
      </c>
      <c r="J178">
        <v>5.0882852718096477E-2</v>
      </c>
      <c r="K178">
        <v>2.2989218232114021E-2</v>
      </c>
      <c r="O178" s="109" t="s">
        <v>75</v>
      </c>
      <c r="P178">
        <v>8.0435061507853359E-2</v>
      </c>
      <c r="Q178">
        <v>0.2508546318996267</v>
      </c>
      <c r="W178" s="109" t="s">
        <v>31</v>
      </c>
      <c r="X178">
        <v>0.86308335205670161</v>
      </c>
      <c r="Y178">
        <v>0.87359819736277233</v>
      </c>
    </row>
    <row r="179" spans="1:25" x14ac:dyDescent="0.25">
      <c r="A179" s="109" t="s">
        <v>26</v>
      </c>
      <c r="B179">
        <v>0.54116161637993809</v>
      </c>
      <c r="C179">
        <v>-1.601532711842751E-2</v>
      </c>
      <c r="D179">
        <v>-5.4587354432667462E-2</v>
      </c>
      <c r="H179" s="109" t="s">
        <v>76</v>
      </c>
      <c r="I179">
        <v>-0.1011634561089173</v>
      </c>
      <c r="J179">
        <v>4.6315793178444177E-2</v>
      </c>
      <c r="K179">
        <v>5.0631427611604343E-2</v>
      </c>
      <c r="O179" s="109" t="s">
        <v>77</v>
      </c>
      <c r="P179">
        <v>-0.3107193479856894</v>
      </c>
      <c r="Q179">
        <v>-0.168207684827471</v>
      </c>
      <c r="W179" s="109" t="s">
        <v>32</v>
      </c>
      <c r="X179">
        <v>0.78319261198849577</v>
      </c>
      <c r="Y179">
        <v>0.82490202529098311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109"/>
      <c r="B183" s="109" t="s">
        <v>15</v>
      </c>
      <c r="C183" s="109" t="s">
        <v>66</v>
      </c>
      <c r="D183" s="109" t="s">
        <v>67</v>
      </c>
      <c r="H183" s="109"/>
      <c r="I183" s="109" t="s">
        <v>16</v>
      </c>
      <c r="J183" s="109" t="s">
        <v>68</v>
      </c>
      <c r="K183" s="109" t="s">
        <v>69</v>
      </c>
      <c r="O183" s="109"/>
      <c r="P183" s="109" t="s">
        <v>15</v>
      </c>
      <c r="Q183" s="109" t="s">
        <v>16</v>
      </c>
      <c r="W183" s="109"/>
      <c r="X183" s="109" t="s">
        <v>15</v>
      </c>
      <c r="Y183" s="109" t="s">
        <v>16</v>
      </c>
    </row>
    <row r="184" spans="1:25" x14ac:dyDescent="0.25">
      <c r="A184" s="109" t="s">
        <v>17</v>
      </c>
      <c r="B184">
        <v>-0.1017742594685397</v>
      </c>
      <c r="C184">
        <v>-0.1157533931884171</v>
      </c>
      <c r="D184">
        <v>-0.12175665570671421</v>
      </c>
      <c r="H184" s="109" t="s">
        <v>70</v>
      </c>
      <c r="I184">
        <v>1.722291931556453E-3</v>
      </c>
      <c r="J184">
        <v>-2.745787053738424E-2</v>
      </c>
      <c r="K184">
        <v>-4.6132725180236631E-2</v>
      </c>
      <c r="O184" s="109" t="s">
        <v>71</v>
      </c>
      <c r="P184">
        <v>-4.2601844015043418E-2</v>
      </c>
      <c r="Q184">
        <v>-2.488689137049345E-2</v>
      </c>
      <c r="W184" s="109" t="s">
        <v>18</v>
      </c>
      <c r="X184">
        <v>-0.41922233226808697</v>
      </c>
      <c r="Y184">
        <v>-0.35748668217144502</v>
      </c>
    </row>
    <row r="185" spans="1:25" x14ac:dyDescent="0.25">
      <c r="A185" s="109" t="s">
        <v>20</v>
      </c>
      <c r="B185">
        <v>-0.12926542753823481</v>
      </c>
      <c r="C185">
        <v>-0.2148176969889489</v>
      </c>
      <c r="D185">
        <v>-0.2240053858663752</v>
      </c>
      <c r="H185" s="109" t="s">
        <v>72</v>
      </c>
      <c r="I185">
        <v>0.1107771332004942</v>
      </c>
      <c r="J185">
        <v>0.10769583234513171</v>
      </c>
      <c r="K185">
        <v>8.0070593641735133E-2</v>
      </c>
      <c r="O185" s="109" t="s">
        <v>73</v>
      </c>
      <c r="P185">
        <v>-1.7049143878192809E-3</v>
      </c>
      <c r="Q185">
        <v>0.11961679611663251</v>
      </c>
      <c r="W185" s="109" t="s">
        <v>21</v>
      </c>
      <c r="X185">
        <v>-0.44866692894531213</v>
      </c>
      <c r="Y185">
        <v>-0.38581392878074627</v>
      </c>
    </row>
    <row r="186" spans="1:25" x14ac:dyDescent="0.25">
      <c r="A186" s="109" t="s">
        <v>23</v>
      </c>
      <c r="B186">
        <v>0.13869350235008859</v>
      </c>
      <c r="C186">
        <v>6.1479264976751578E-3</v>
      </c>
      <c r="D186">
        <v>-1.330861381026798E-2</v>
      </c>
      <c r="H186" s="109" t="s">
        <v>74</v>
      </c>
      <c r="I186">
        <v>-0.13648384938828101</v>
      </c>
      <c r="J186">
        <v>-0.109792155543428</v>
      </c>
      <c r="K186">
        <v>-0.1195416819870506</v>
      </c>
      <c r="O186" s="109" t="s">
        <v>75</v>
      </c>
      <c r="P186">
        <v>-0.1307392960016095</v>
      </c>
      <c r="Q186">
        <v>-0.11143913703230621</v>
      </c>
      <c r="W186" s="109" t="s">
        <v>24</v>
      </c>
      <c r="X186">
        <v>0.4349777410863262</v>
      </c>
      <c r="Y186">
        <v>0.53882985306269482</v>
      </c>
    </row>
    <row r="187" spans="1:25" x14ac:dyDescent="0.25">
      <c r="A187" s="109" t="s">
        <v>26</v>
      </c>
      <c r="B187">
        <v>0.30514079707949471</v>
      </c>
      <c r="C187">
        <v>6.7507197479786063E-2</v>
      </c>
      <c r="D187">
        <v>5.9950016397060969E-2</v>
      </c>
      <c r="H187" s="109" t="s">
        <v>76</v>
      </c>
      <c r="I187">
        <v>1.6231249416267478E-2</v>
      </c>
      <c r="J187">
        <v>5.1988768691597777E-2</v>
      </c>
      <c r="K187">
        <v>3.6283041687441633E-2</v>
      </c>
      <c r="O187" s="109" t="s">
        <v>77</v>
      </c>
      <c r="P187">
        <v>-8.8160737794846775E-2</v>
      </c>
      <c r="Q187">
        <v>8.4659551887837178E-2</v>
      </c>
      <c r="W187" s="109" t="s">
        <v>27</v>
      </c>
      <c r="X187">
        <v>0.56043375347356694</v>
      </c>
      <c r="Y187">
        <v>0.670257826704867</v>
      </c>
    </row>
    <row r="188" spans="1:25" x14ac:dyDescent="0.25">
      <c r="W188" s="109" t="s">
        <v>28</v>
      </c>
      <c r="X188">
        <v>-0.37336240979610902</v>
      </c>
      <c r="Y188">
        <v>-0.31699026011298131</v>
      </c>
    </row>
    <row r="189" spans="1:25" x14ac:dyDescent="0.25">
      <c r="W189" s="109" t="s">
        <v>29</v>
      </c>
      <c r="X189">
        <v>-0.28362597680893248</v>
      </c>
      <c r="Y189">
        <v>-0.2610928544414492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109" t="s">
        <v>31</v>
      </c>
      <c r="X190">
        <v>0.49331159209823561</v>
      </c>
      <c r="Y190">
        <v>0.67080325450390399</v>
      </c>
    </row>
    <row r="191" spans="1:25" x14ac:dyDescent="0.25">
      <c r="A191" s="109"/>
      <c r="B191" s="109" t="s">
        <v>15</v>
      </c>
      <c r="C191" s="109" t="s">
        <v>66</v>
      </c>
      <c r="D191" s="109" t="s">
        <v>67</v>
      </c>
      <c r="H191" s="109"/>
      <c r="I191" s="109" t="s">
        <v>16</v>
      </c>
      <c r="J191" s="109" t="s">
        <v>68</v>
      </c>
      <c r="K191" s="109" t="s">
        <v>69</v>
      </c>
      <c r="O191" s="109"/>
      <c r="P191" s="109" t="s">
        <v>15</v>
      </c>
      <c r="Q191" s="109" t="s">
        <v>16</v>
      </c>
      <c r="W191" s="109" t="s">
        <v>32</v>
      </c>
      <c r="X191">
        <v>0.55142082948813587</v>
      </c>
      <c r="Y191">
        <v>0.72255018755763734</v>
      </c>
    </row>
    <row r="192" spans="1:25" x14ac:dyDescent="0.25">
      <c r="A192" s="109" t="s">
        <v>17</v>
      </c>
      <c r="B192">
        <v>2.031206028067108E-2</v>
      </c>
      <c r="C192">
        <v>4.2163622225165932E-2</v>
      </c>
      <c r="D192">
        <v>3.4558187044685038E-2</v>
      </c>
      <c r="H192" s="109" t="s">
        <v>70</v>
      </c>
      <c r="I192">
        <v>0.1181028423094643</v>
      </c>
      <c r="J192">
        <v>-5.4243982118542172E-2</v>
      </c>
      <c r="K192">
        <v>-3.6215363254760158E-2</v>
      </c>
      <c r="O192" s="109" t="s">
        <v>71</v>
      </c>
      <c r="P192">
        <v>4.9715758654324017E-2</v>
      </c>
      <c r="Q192">
        <v>9.5643765843133471E-2</v>
      </c>
    </row>
    <row r="193" spans="1:25" x14ac:dyDescent="0.25">
      <c r="A193" s="109" t="s">
        <v>20</v>
      </c>
      <c r="B193">
        <v>3.0590549746484629E-2</v>
      </c>
      <c r="C193">
        <v>6.0917877061362632E-2</v>
      </c>
      <c r="D193">
        <v>7.6827074226814368E-2</v>
      </c>
      <c r="H193" s="109" t="s">
        <v>72</v>
      </c>
      <c r="I193">
        <v>0.16174075666080259</v>
      </c>
      <c r="J193">
        <v>-1.1025758936226831E-2</v>
      </c>
      <c r="K193">
        <v>-3.8622358978264968E-4</v>
      </c>
      <c r="O193" s="109" t="s">
        <v>73</v>
      </c>
      <c r="P193">
        <v>0.12871716145789899</v>
      </c>
      <c r="Q193">
        <v>0.17351303478630459</v>
      </c>
    </row>
    <row r="194" spans="1:25" x14ac:dyDescent="0.25">
      <c r="A194" s="109" t="s">
        <v>23</v>
      </c>
      <c r="B194">
        <v>-0.1254281611188412</v>
      </c>
      <c r="C194">
        <v>-4.4000639720821473E-2</v>
      </c>
      <c r="D194">
        <v>-4.8054529042386898E-2</v>
      </c>
      <c r="H194" s="109" t="s">
        <v>74</v>
      </c>
      <c r="I194">
        <v>6.1860520071284793E-2</v>
      </c>
      <c r="J194">
        <v>-1.565867434769299E-2</v>
      </c>
      <c r="K194">
        <v>-2.6831021216836469E-2</v>
      </c>
      <c r="O194" s="109" t="s">
        <v>75</v>
      </c>
      <c r="P194">
        <v>2.3810357084186509E-2</v>
      </c>
      <c r="Q194">
        <v>4.0915141247313887E-2</v>
      </c>
      <c r="W194" s="120" t="s">
        <v>84</v>
      </c>
    </row>
    <row r="195" spans="1:25" x14ac:dyDescent="0.25">
      <c r="A195" s="109" t="s">
        <v>26</v>
      </c>
      <c r="B195">
        <v>-0.10304527609327641</v>
      </c>
      <c r="C195">
        <v>5.5977414475399841E-2</v>
      </c>
      <c r="D195">
        <v>4.8148666744170177E-2</v>
      </c>
      <c r="H195" s="109" t="s">
        <v>76</v>
      </c>
      <c r="I195">
        <v>0.1552134548083961</v>
      </c>
      <c r="J195">
        <v>2.765381886278399E-2</v>
      </c>
      <c r="K195">
        <v>4.1290308547761792E-2</v>
      </c>
      <c r="O195" s="109" t="s">
        <v>77</v>
      </c>
      <c r="P195">
        <v>4.92661606447823E-2</v>
      </c>
      <c r="Q195">
        <v>0.163770835105811</v>
      </c>
      <c r="W195" s="109"/>
      <c r="X195" s="109" t="s">
        <v>15</v>
      </c>
      <c r="Y195" s="109" t="s">
        <v>16</v>
      </c>
    </row>
    <row r="196" spans="1:25" x14ac:dyDescent="0.25">
      <c r="W196" s="109" t="s">
        <v>18</v>
      </c>
      <c r="X196">
        <v>-1.697840230691167E-2</v>
      </c>
      <c r="Y196">
        <v>1.986910893362916E-2</v>
      </c>
    </row>
    <row r="197" spans="1:25" x14ac:dyDescent="0.25">
      <c r="W197" s="109" t="s">
        <v>21</v>
      </c>
      <c r="X197">
        <v>-9.7533473389214059E-2</v>
      </c>
      <c r="Y197">
        <v>-0.1098609995720199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109" t="s">
        <v>24</v>
      </c>
      <c r="X198">
        <v>1.0575974678759349E-2</v>
      </c>
      <c r="Y198">
        <v>3.2382998052934937E-2</v>
      </c>
    </row>
    <row r="199" spans="1:25" x14ac:dyDescent="0.25">
      <c r="A199" s="109"/>
      <c r="B199" s="109" t="s">
        <v>15</v>
      </c>
      <c r="C199" s="109" t="s">
        <v>66</v>
      </c>
      <c r="D199" s="109" t="s">
        <v>67</v>
      </c>
      <c r="H199" s="109"/>
      <c r="I199" s="109" t="s">
        <v>16</v>
      </c>
      <c r="J199" s="109" t="s">
        <v>68</v>
      </c>
      <c r="K199" s="109" t="s">
        <v>69</v>
      </c>
      <c r="O199" s="109"/>
      <c r="P199" s="109" t="s">
        <v>15</v>
      </c>
      <c r="Q199" s="109" t="s">
        <v>16</v>
      </c>
      <c r="W199" s="109" t="s">
        <v>27</v>
      </c>
      <c r="X199">
        <v>0.26532473113443311</v>
      </c>
      <c r="Y199">
        <v>5.2136654640756327E-2</v>
      </c>
    </row>
    <row r="200" spans="1:25" x14ac:dyDescent="0.25">
      <c r="A200" s="109" t="s">
        <v>17</v>
      </c>
      <c r="B200">
        <v>8.7029184217475117E-2</v>
      </c>
      <c r="C200">
        <v>5.9769896431534089E-2</v>
      </c>
      <c r="D200">
        <v>7.5635321145318096E-2</v>
      </c>
      <c r="H200" s="109" t="s">
        <v>70</v>
      </c>
      <c r="I200">
        <v>-0.13883051894027129</v>
      </c>
      <c r="J200">
        <v>3.5609050836107369E-3</v>
      </c>
      <c r="K200">
        <v>2.6786772421100551E-2</v>
      </c>
      <c r="O200" s="109" t="s">
        <v>71</v>
      </c>
      <c r="P200">
        <v>-9.1763333402162056E-2</v>
      </c>
      <c r="Q200">
        <v>-0.15909139358152199</v>
      </c>
      <c r="W200" s="109" t="s">
        <v>28</v>
      </c>
      <c r="X200">
        <v>4.5285376070398183E-2</v>
      </c>
      <c r="Y200">
        <v>0.1408006155871607</v>
      </c>
    </row>
    <row r="201" spans="1:25" x14ac:dyDescent="0.25">
      <c r="A201" s="109" t="s">
        <v>20</v>
      </c>
      <c r="B201">
        <v>-7.0267508938770984E-2</v>
      </c>
      <c r="C201">
        <v>3.5166487827062942E-2</v>
      </c>
      <c r="D201">
        <v>4.9821374365435017E-2</v>
      </c>
      <c r="H201" s="109" t="s">
        <v>72</v>
      </c>
      <c r="I201">
        <v>-6.5522621559185687E-2</v>
      </c>
      <c r="J201">
        <v>3.055802292371064E-2</v>
      </c>
      <c r="K201">
        <v>4.298530459288271E-2</v>
      </c>
      <c r="O201" s="109" t="s">
        <v>73</v>
      </c>
      <c r="P201">
        <v>-5.6375245233356387E-2</v>
      </c>
      <c r="Q201">
        <v>-4.329669104203946E-2</v>
      </c>
      <c r="W201" s="109" t="s">
        <v>29</v>
      </c>
      <c r="X201">
        <v>-7.0964316666782282E-2</v>
      </c>
      <c r="Y201">
        <v>8.2189403084739446E-2</v>
      </c>
    </row>
    <row r="202" spans="1:25" x14ac:dyDescent="0.25">
      <c r="A202" s="109" t="s">
        <v>23</v>
      </c>
      <c r="B202">
        <v>-8.3305467969584782E-2</v>
      </c>
      <c r="C202">
        <v>-7.856358142255845E-3</v>
      </c>
      <c r="D202">
        <v>-7.0076870618588326E-3</v>
      </c>
      <c r="H202" s="109" t="s">
        <v>74</v>
      </c>
      <c r="I202">
        <v>5.1515678029573533E-2</v>
      </c>
      <c r="J202">
        <v>-1.518515819834425E-3</v>
      </c>
      <c r="K202">
        <v>3.3670175930563032E-3</v>
      </c>
      <c r="O202" s="109" t="s">
        <v>75</v>
      </c>
      <c r="P202">
        <v>2.5079452024337121E-2</v>
      </c>
      <c r="Q202">
        <v>5.9620324525098252E-2</v>
      </c>
      <c r="W202" s="109" t="s">
        <v>31</v>
      </c>
      <c r="X202">
        <v>0.12766328974739199</v>
      </c>
      <c r="Y202">
        <v>0.1403135989738839</v>
      </c>
    </row>
    <row r="203" spans="1:25" x14ac:dyDescent="0.25">
      <c r="A203" s="109" t="s">
        <v>26</v>
      </c>
      <c r="B203">
        <v>3.9004339257587381E-2</v>
      </c>
      <c r="C203">
        <v>-3.18042872207678E-2</v>
      </c>
      <c r="D203">
        <v>-3.2767311402677357E-2</v>
      </c>
      <c r="H203" s="109" t="s">
        <v>76</v>
      </c>
      <c r="I203">
        <v>-2.3998352529317559E-2</v>
      </c>
      <c r="J203">
        <v>2.743378476662723E-2</v>
      </c>
      <c r="K203">
        <v>3.5983600234978257E-2</v>
      </c>
      <c r="O203" s="109" t="s">
        <v>77</v>
      </c>
      <c r="P203">
        <v>-3.2607012038563692E-2</v>
      </c>
      <c r="Q203">
        <v>-1.9615774294474919E-2</v>
      </c>
      <c r="W203" s="109" t="s">
        <v>32</v>
      </c>
      <c r="X203">
        <v>3.4311391799707741E-2</v>
      </c>
      <c r="Y203">
        <v>0.11601731353155451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109"/>
      <c r="B207" s="109" t="s">
        <v>15</v>
      </c>
      <c r="C207" s="109" t="s">
        <v>66</v>
      </c>
      <c r="D207" s="109" t="s">
        <v>67</v>
      </c>
      <c r="H207" s="109"/>
      <c r="I207" s="109" t="s">
        <v>16</v>
      </c>
      <c r="J207" s="109" t="s">
        <v>68</v>
      </c>
      <c r="K207" s="109" t="s">
        <v>69</v>
      </c>
      <c r="O207" s="109"/>
      <c r="P207" s="109" t="s">
        <v>15</v>
      </c>
      <c r="Q207" s="109" t="s">
        <v>16</v>
      </c>
      <c r="W207" s="109"/>
      <c r="X207" s="109" t="s">
        <v>15</v>
      </c>
      <c r="Y207" s="109" t="s">
        <v>16</v>
      </c>
    </row>
    <row r="208" spans="1:25" x14ac:dyDescent="0.25">
      <c r="A208" s="109" t="s">
        <v>17</v>
      </c>
      <c r="B208">
        <v>0.42406496546409173</v>
      </c>
      <c r="C208">
        <v>-0.19247064638755659</v>
      </c>
      <c r="D208">
        <v>-0.17035832083381419</v>
      </c>
      <c r="H208" s="109" t="s">
        <v>70</v>
      </c>
      <c r="I208">
        <v>0.58737835365248348</v>
      </c>
      <c r="J208">
        <v>0.27046698165315858</v>
      </c>
      <c r="K208">
        <v>0.30521433763808931</v>
      </c>
      <c r="O208" s="109" t="s">
        <v>71</v>
      </c>
      <c r="P208">
        <v>9.3663827808397979E-2</v>
      </c>
      <c r="Q208">
        <v>9.0929653633602836E-2</v>
      </c>
      <c r="W208" s="109" t="s">
        <v>18</v>
      </c>
      <c r="X208">
        <v>4.5151172670190719E-2</v>
      </c>
      <c r="Y208">
        <v>9.0011336648521026E-2</v>
      </c>
    </row>
    <row r="209" spans="1:25" x14ac:dyDescent="0.25">
      <c r="A209" s="109" t="s">
        <v>20</v>
      </c>
      <c r="B209">
        <v>0.71329545241352998</v>
      </c>
      <c r="C209">
        <v>-0.23126671053538631</v>
      </c>
      <c r="D209">
        <v>-0.23090657749693891</v>
      </c>
      <c r="H209" s="109" t="s">
        <v>72</v>
      </c>
      <c r="I209">
        <v>-0.31068420206398351</v>
      </c>
      <c r="J209">
        <v>-0.10995329118346441</v>
      </c>
      <c r="K209">
        <v>-6.6561461767187857E-2</v>
      </c>
      <c r="O209" s="109" t="s">
        <v>73</v>
      </c>
      <c r="P209">
        <v>0.62536693518901165</v>
      </c>
      <c r="Q209">
        <v>0.63549509132077631</v>
      </c>
      <c r="W209" s="109" t="s">
        <v>21</v>
      </c>
      <c r="X209">
        <v>1.123946755615656E-2</v>
      </c>
      <c r="Y209">
        <v>2.8273752242981981E-2</v>
      </c>
    </row>
    <row r="210" spans="1:25" x14ac:dyDescent="0.25">
      <c r="A210" s="109" t="s">
        <v>23</v>
      </c>
      <c r="B210">
        <v>0.59295991100765399</v>
      </c>
      <c r="C210">
        <v>-7.8311444645084965E-2</v>
      </c>
      <c r="D210">
        <v>-8.5699758912477678E-2</v>
      </c>
      <c r="H210" s="109" t="s">
        <v>74</v>
      </c>
      <c r="I210">
        <v>0.65264070630542481</v>
      </c>
      <c r="J210">
        <v>0.45772892777773322</v>
      </c>
      <c r="K210">
        <v>0.44876186192655071</v>
      </c>
      <c r="O210" s="109" t="s">
        <v>75</v>
      </c>
      <c r="P210">
        <v>0.40912636755585507</v>
      </c>
      <c r="Q210">
        <v>0.38153670342761059</v>
      </c>
      <c r="W210" s="109" t="s">
        <v>24</v>
      </c>
      <c r="X210">
        <v>-5.5312524513671107E-2</v>
      </c>
      <c r="Y210">
        <v>-3.6097300458986403E-2</v>
      </c>
    </row>
    <row r="211" spans="1:25" x14ac:dyDescent="0.25">
      <c r="A211" s="109" t="s">
        <v>26</v>
      </c>
      <c r="B211">
        <v>0.81470289805380958</v>
      </c>
      <c r="C211">
        <v>-0.24527043772085069</v>
      </c>
      <c r="D211">
        <v>-0.2364608956453515</v>
      </c>
      <c r="H211" s="109" t="s">
        <v>76</v>
      </c>
      <c r="I211">
        <v>0.47972460211845808</v>
      </c>
      <c r="J211">
        <v>0.2802779673026442</v>
      </c>
      <c r="K211">
        <v>0.31544597049569362</v>
      </c>
      <c r="O211" s="109" t="s">
        <v>77</v>
      </c>
      <c r="P211">
        <v>0.49117135687370761</v>
      </c>
      <c r="Q211">
        <v>0.51606971312427297</v>
      </c>
      <c r="W211" s="109" t="s">
        <v>27</v>
      </c>
      <c r="X211">
        <v>-8.5093495045067261E-2</v>
      </c>
      <c r="Y211">
        <v>-4.9336421639264411E-2</v>
      </c>
    </row>
    <row r="212" spans="1:25" x14ac:dyDescent="0.25">
      <c r="W212" s="109" t="s">
        <v>28</v>
      </c>
      <c r="X212">
        <v>8.8534067596226756E-2</v>
      </c>
      <c r="Y212">
        <v>0.14589004889972029</v>
      </c>
    </row>
    <row r="213" spans="1:25" x14ac:dyDescent="0.25">
      <c r="W213" s="109" t="s">
        <v>29</v>
      </c>
      <c r="X213">
        <v>2.8238140411958681E-2</v>
      </c>
      <c r="Y213">
        <v>0.12867955009688209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109" t="s">
        <v>31</v>
      </c>
      <c r="X214">
        <v>-3.0780735140349041E-2</v>
      </c>
      <c r="Y214">
        <v>-9.5367714172000509E-4</v>
      </c>
    </row>
    <row r="215" spans="1:25" x14ac:dyDescent="0.25">
      <c r="A215" s="109"/>
      <c r="B215" s="109" t="s">
        <v>15</v>
      </c>
      <c r="C215" s="109" t="s">
        <v>66</v>
      </c>
      <c r="D215" s="109" t="s">
        <v>67</v>
      </c>
      <c r="H215" s="109"/>
      <c r="I215" s="109" t="s">
        <v>16</v>
      </c>
      <c r="J215" s="109" t="s">
        <v>68</v>
      </c>
      <c r="K215" s="109" t="s">
        <v>69</v>
      </c>
      <c r="O215" s="109"/>
      <c r="P215" s="109" t="s">
        <v>15</v>
      </c>
      <c r="Q215" s="109" t="s">
        <v>16</v>
      </c>
      <c r="W215" s="109" t="s">
        <v>32</v>
      </c>
      <c r="X215">
        <v>1.2340310387202741E-2</v>
      </c>
      <c r="Y215">
        <v>3.9062806348568263E-2</v>
      </c>
    </row>
    <row r="216" spans="1:25" x14ac:dyDescent="0.25">
      <c r="A216" s="109" t="s">
        <v>17</v>
      </c>
      <c r="B216">
        <v>-6.7291927597860568E-2</v>
      </c>
      <c r="C216">
        <v>-4.1935219147818628E-2</v>
      </c>
      <c r="D216">
        <v>-6.3176615260660707E-2</v>
      </c>
      <c r="H216" s="109" t="s">
        <v>70</v>
      </c>
      <c r="I216">
        <v>0.1466067559949116</v>
      </c>
      <c r="J216">
        <v>-6.4128376932242872E-3</v>
      </c>
      <c r="K216">
        <v>-8.983502754275596E-3</v>
      </c>
      <c r="O216" s="109" t="s">
        <v>71</v>
      </c>
      <c r="P216">
        <v>8.6055907693394482E-2</v>
      </c>
      <c r="Q216">
        <v>9.5742508104321694E-2</v>
      </c>
    </row>
    <row r="217" spans="1:25" x14ac:dyDescent="0.25">
      <c r="A217" s="109" t="s">
        <v>20</v>
      </c>
      <c r="B217">
        <v>-0.13927642205290941</v>
      </c>
      <c r="C217">
        <v>-1.006211674933967E-2</v>
      </c>
      <c r="D217">
        <v>-8.011332079158209E-3</v>
      </c>
      <c r="H217" s="109" t="s">
        <v>72</v>
      </c>
      <c r="I217">
        <v>-3.039356534175711E-2</v>
      </c>
      <c r="J217">
        <v>-5.7174291157346763E-2</v>
      </c>
      <c r="K217">
        <v>-7.8852091511343411E-2</v>
      </c>
      <c r="O217" s="109" t="s">
        <v>73</v>
      </c>
      <c r="P217">
        <v>3.8369703643046848E-3</v>
      </c>
      <c r="Q217">
        <v>-1.1411864897468149E-2</v>
      </c>
    </row>
    <row r="218" spans="1:25" x14ac:dyDescent="0.25">
      <c r="A218" s="109" t="s">
        <v>23</v>
      </c>
      <c r="B218">
        <v>-1.2059955487389201E-2</v>
      </c>
      <c r="C218">
        <v>-7.2236323895860821E-2</v>
      </c>
      <c r="D218">
        <v>-0.1022749231933093</v>
      </c>
      <c r="H218" s="109" t="s">
        <v>74</v>
      </c>
      <c r="I218">
        <v>-1.8348562846612321E-2</v>
      </c>
      <c r="J218">
        <v>-2.720720884714368E-3</v>
      </c>
      <c r="K218">
        <v>-2.7427987805268599E-2</v>
      </c>
      <c r="O218" s="109" t="s">
        <v>75</v>
      </c>
      <c r="P218">
        <v>-1.3448230699205621E-2</v>
      </c>
      <c r="Q218">
        <v>-2.0436930319478401E-2</v>
      </c>
      <c r="W218" s="120" t="s">
        <v>89</v>
      </c>
    </row>
    <row r="219" spans="1:25" x14ac:dyDescent="0.25">
      <c r="A219" s="109" t="s">
        <v>26</v>
      </c>
      <c r="B219">
        <v>8.6581099808239227E-3</v>
      </c>
      <c r="C219">
        <v>3.2331055076128781E-2</v>
      </c>
      <c r="D219">
        <v>3.1333155186857392E-2</v>
      </c>
      <c r="H219" s="109" t="s">
        <v>76</v>
      </c>
      <c r="I219">
        <v>-9.0625109802869905E-2</v>
      </c>
      <c r="J219">
        <v>-1.6293147768435799E-2</v>
      </c>
      <c r="K219">
        <v>-2.587146452810913E-2</v>
      </c>
      <c r="O219" s="109" t="s">
        <v>77</v>
      </c>
      <c r="P219">
        <v>-9.0731913532960548E-2</v>
      </c>
      <c r="Q219">
        <v>-0.10115162060849819</v>
      </c>
      <c r="W219" s="109"/>
      <c r="X219" s="109" t="s">
        <v>15</v>
      </c>
      <c r="Y219" s="109" t="s">
        <v>16</v>
      </c>
    </row>
    <row r="220" spans="1:25" x14ac:dyDescent="0.25">
      <c r="W220" s="109" t="s">
        <v>18</v>
      </c>
      <c r="X220">
        <v>-4.4158085500748061E-2</v>
      </c>
      <c r="Y220">
        <v>-0.10495491557109921</v>
      </c>
    </row>
    <row r="221" spans="1:25" x14ac:dyDescent="0.25">
      <c r="W221" s="109" t="s">
        <v>21</v>
      </c>
      <c r="X221">
        <v>1.8714276129284269E-2</v>
      </c>
      <c r="Y221">
        <v>4.6716107008563823E-2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109" t="s">
        <v>24</v>
      </c>
      <c r="X222">
        <v>2.5297734909806649E-2</v>
      </c>
      <c r="Y222">
        <v>6.8376057844078117E-2</v>
      </c>
    </row>
    <row r="223" spans="1:25" x14ac:dyDescent="0.25">
      <c r="A223" s="109"/>
      <c r="B223" s="109" t="s">
        <v>15</v>
      </c>
      <c r="C223" s="109" t="s">
        <v>66</v>
      </c>
      <c r="D223" s="109" t="s">
        <v>67</v>
      </c>
      <c r="H223" s="109"/>
      <c r="I223" s="109" t="s">
        <v>16</v>
      </c>
      <c r="J223" s="109" t="s">
        <v>68</v>
      </c>
      <c r="K223" s="109" t="s">
        <v>69</v>
      </c>
      <c r="O223" s="109"/>
      <c r="P223" s="109" t="s">
        <v>15</v>
      </c>
      <c r="Q223" s="109" t="s">
        <v>16</v>
      </c>
      <c r="W223" s="109" t="s">
        <v>27</v>
      </c>
      <c r="X223">
        <v>-1.1731898437436701E-2</v>
      </c>
      <c r="Y223">
        <v>2.1318222761399129E-2</v>
      </c>
    </row>
    <row r="224" spans="1:25" x14ac:dyDescent="0.25">
      <c r="A224" s="109" t="s">
        <v>17</v>
      </c>
      <c r="B224">
        <v>6.2751138953553803E-2</v>
      </c>
      <c r="C224">
        <v>8.8470351370462122E-2</v>
      </c>
      <c r="D224">
        <v>7.7182235375276104E-2</v>
      </c>
      <c r="H224" s="109" t="s">
        <v>70</v>
      </c>
      <c r="I224">
        <v>-9.4935509167562993E-2</v>
      </c>
      <c r="J224">
        <v>2.9281638055383929E-2</v>
      </c>
      <c r="K224">
        <v>4.3905503084222267E-2</v>
      </c>
      <c r="O224" s="109" t="s">
        <v>71</v>
      </c>
      <c r="P224">
        <v>1.8568864346459189E-3</v>
      </c>
      <c r="Q224">
        <v>-6.2506247333903489E-2</v>
      </c>
      <c r="W224" s="109" t="s">
        <v>28</v>
      </c>
      <c r="X224">
        <v>-4.1909931044384938E-2</v>
      </c>
      <c r="Y224">
        <v>-2.334053452914955E-2</v>
      </c>
    </row>
    <row r="225" spans="1:25" x14ac:dyDescent="0.25">
      <c r="A225" s="109" t="s">
        <v>20</v>
      </c>
      <c r="B225">
        <v>0.11185217007580329</v>
      </c>
      <c r="C225">
        <v>-1.3326516803973229E-3</v>
      </c>
      <c r="D225">
        <v>-1.737927147049164E-2</v>
      </c>
      <c r="H225" s="109" t="s">
        <v>72</v>
      </c>
      <c r="I225">
        <v>1.624624975162807E-2</v>
      </c>
      <c r="J225">
        <v>4.397772354995886E-2</v>
      </c>
      <c r="K225">
        <v>4.436823608160937E-2</v>
      </c>
      <c r="O225" s="109" t="s">
        <v>73</v>
      </c>
      <c r="P225">
        <v>2.2402440726674851E-2</v>
      </c>
      <c r="Q225">
        <v>5.4525190527455122E-2</v>
      </c>
      <c r="W225" s="109" t="s">
        <v>29</v>
      </c>
      <c r="X225">
        <v>-1.759092321925956E-2</v>
      </c>
      <c r="Y225">
        <v>-4.0548886448094973E-5</v>
      </c>
    </row>
    <row r="226" spans="1:25" x14ac:dyDescent="0.25">
      <c r="A226" s="109" t="s">
        <v>23</v>
      </c>
      <c r="B226">
        <v>-9.9897806212326523E-3</v>
      </c>
      <c r="C226">
        <v>9.92720089594437E-2</v>
      </c>
      <c r="D226">
        <v>8.6944108509163953E-2</v>
      </c>
      <c r="H226" s="109" t="s">
        <v>74</v>
      </c>
      <c r="I226">
        <v>-2.501198410744214E-2</v>
      </c>
      <c r="J226">
        <v>0.16117284183522501</v>
      </c>
      <c r="K226">
        <v>0.1121634392778786</v>
      </c>
      <c r="O226" s="109" t="s">
        <v>75</v>
      </c>
      <c r="P226">
        <v>-7.9438481258315513E-2</v>
      </c>
      <c r="Q226">
        <v>-9.924710338466293E-2</v>
      </c>
      <c r="W226" s="109" t="s">
        <v>31</v>
      </c>
      <c r="X226">
        <v>1.21321182016281E-2</v>
      </c>
      <c r="Y226">
        <v>4.4173429548268618E-2</v>
      </c>
    </row>
    <row r="227" spans="1:25" x14ac:dyDescent="0.25">
      <c r="A227" s="109" t="s">
        <v>26</v>
      </c>
      <c r="B227">
        <v>4.2794335761354337E-2</v>
      </c>
      <c r="C227">
        <v>0.18630258051723131</v>
      </c>
      <c r="D227">
        <v>0.12875929958793039</v>
      </c>
      <c r="H227" s="109" t="s">
        <v>76</v>
      </c>
      <c r="I227">
        <v>0.22318752436761671</v>
      </c>
      <c r="J227">
        <v>0.12771356722380989</v>
      </c>
      <c r="K227">
        <v>0.1085039900998966</v>
      </c>
      <c r="O227" s="109" t="s">
        <v>77</v>
      </c>
      <c r="P227">
        <v>0.1540282801606139</v>
      </c>
      <c r="Q227">
        <v>0.2619553767207744</v>
      </c>
      <c r="W227" s="109" t="s">
        <v>32</v>
      </c>
      <c r="X227">
        <v>0.14221747393645021</v>
      </c>
      <c r="Y227">
        <v>0.12558024577728649</v>
      </c>
    </row>
    <row r="230" spans="1:25" x14ac:dyDescent="0.25">
      <c r="W230" s="120" t="s">
        <v>91</v>
      </c>
    </row>
    <row r="231" spans="1:25" x14ac:dyDescent="0.25">
      <c r="W231" s="109"/>
      <c r="X231" s="109" t="s">
        <v>15</v>
      </c>
      <c r="Y231" s="109" t="s">
        <v>16</v>
      </c>
    </row>
    <row r="232" spans="1:25" x14ac:dyDescent="0.25">
      <c r="W232" s="109" t="s">
        <v>18</v>
      </c>
      <c r="X232">
        <v>0.42417916862228289</v>
      </c>
      <c r="Y232">
        <v>0.41694344871961542</v>
      </c>
    </row>
    <row r="233" spans="1:25" x14ac:dyDescent="0.25">
      <c r="W233" s="109" t="s">
        <v>21</v>
      </c>
      <c r="X233">
        <v>0.1009568218703983</v>
      </c>
      <c r="Y233">
        <v>8.6741615949981421E-2</v>
      </c>
    </row>
    <row r="234" spans="1:25" x14ac:dyDescent="0.25">
      <c r="W234" s="109" t="s">
        <v>24</v>
      </c>
      <c r="X234">
        <v>0.76332359195159472</v>
      </c>
      <c r="Y234">
        <v>0.76370199289120455</v>
      </c>
    </row>
    <row r="235" spans="1:25" x14ac:dyDescent="0.25">
      <c r="W235" s="109" t="s">
        <v>27</v>
      </c>
      <c r="X235">
        <v>0.81072881446747602</v>
      </c>
      <c r="Y235">
        <v>0.8007005911795444</v>
      </c>
    </row>
    <row r="236" spans="1:25" x14ac:dyDescent="0.25">
      <c r="W236" s="109" t="s">
        <v>28</v>
      </c>
      <c r="X236">
        <v>3.7338542104875611E-2</v>
      </c>
      <c r="Y236">
        <v>2.4783218797102699E-2</v>
      </c>
    </row>
    <row r="237" spans="1:25" x14ac:dyDescent="0.25">
      <c r="W237" s="109" t="s">
        <v>29</v>
      </c>
      <c r="X237">
        <v>0.57209293125307936</v>
      </c>
      <c r="Y237">
        <v>0.56468799042374118</v>
      </c>
    </row>
    <row r="238" spans="1:25" x14ac:dyDescent="0.25">
      <c r="W238" s="109" t="s">
        <v>31</v>
      </c>
      <c r="X238">
        <v>0.8343319670627295</v>
      </c>
      <c r="Y238">
        <v>0.82367702223902961</v>
      </c>
    </row>
    <row r="239" spans="1:25" x14ac:dyDescent="0.25">
      <c r="W239" s="109" t="s">
        <v>32</v>
      </c>
      <c r="X239">
        <v>0.7034281873429441</v>
      </c>
      <c r="Y239">
        <v>0.69355755099149374</v>
      </c>
    </row>
    <row r="242" spans="1:25" x14ac:dyDescent="0.25">
      <c r="W242" s="120" t="s">
        <v>92</v>
      </c>
    </row>
    <row r="243" spans="1:25" x14ac:dyDescent="0.25">
      <c r="W243" s="109"/>
      <c r="X243" s="109" t="s">
        <v>15</v>
      </c>
      <c r="Y243" s="109" t="s">
        <v>16</v>
      </c>
    </row>
    <row r="244" spans="1:25" x14ac:dyDescent="0.25">
      <c r="W244" s="109" t="s">
        <v>18</v>
      </c>
      <c r="X244">
        <v>7.2893781041047462E-2</v>
      </c>
      <c r="Y244">
        <v>9.531617018032966E-2</v>
      </c>
    </row>
    <row r="245" spans="1:25" x14ac:dyDescent="0.25">
      <c r="W245" s="109" t="s">
        <v>21</v>
      </c>
      <c r="X245">
        <v>-1.5776585548196081E-2</v>
      </c>
      <c r="Y245">
        <v>-1.511768725602866E-2</v>
      </c>
    </row>
    <row r="246" spans="1:25" x14ac:dyDescent="0.25">
      <c r="W246" s="109" t="s">
        <v>24</v>
      </c>
      <c r="X246">
        <v>-1.5951685464369071E-2</v>
      </c>
      <c r="Y246">
        <v>-1.173821082587195E-2</v>
      </c>
    </row>
    <row r="247" spans="1:25" x14ac:dyDescent="0.25">
      <c r="W247" s="109" t="s">
        <v>27</v>
      </c>
      <c r="X247">
        <v>-7.3696289938926006E-3</v>
      </c>
      <c r="Y247">
        <v>1.9412335711200099E-3</v>
      </c>
    </row>
    <row r="248" spans="1:25" x14ac:dyDescent="0.25">
      <c r="W248" s="109" t="s">
        <v>28</v>
      </c>
      <c r="X248">
        <v>9.7850142133375879E-4</v>
      </c>
      <c r="Y248">
        <v>-5.1460797508283617E-3</v>
      </c>
    </row>
    <row r="249" spans="1:25" x14ac:dyDescent="0.25">
      <c r="W249" s="109" t="s">
        <v>29</v>
      </c>
      <c r="X249">
        <v>-5.7019022769552577E-2</v>
      </c>
      <c r="Y249">
        <v>-5.9394431490168292E-2</v>
      </c>
    </row>
    <row r="250" spans="1:25" x14ac:dyDescent="0.25">
      <c r="W250" s="109" t="s">
        <v>31</v>
      </c>
      <c r="X250">
        <v>-2.2097431397760471E-2</v>
      </c>
      <c r="Y250">
        <v>-9.6898336738351284E-3</v>
      </c>
    </row>
    <row r="251" spans="1:25" x14ac:dyDescent="0.25">
      <c r="W251" s="109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109"/>
      <c r="X255" s="109" t="s">
        <v>15</v>
      </c>
      <c r="Y255" s="109" t="s">
        <v>16</v>
      </c>
    </row>
    <row r="256" spans="1:25" x14ac:dyDescent="0.25">
      <c r="W256" s="109" t="s">
        <v>18</v>
      </c>
      <c r="X256">
        <v>8.3252929692629887E-2</v>
      </c>
      <c r="Y256">
        <v>3.7763434887816139E-2</v>
      </c>
    </row>
    <row r="257" spans="1:25" x14ac:dyDescent="0.25">
      <c r="W257" s="109" t="s">
        <v>21</v>
      </c>
      <c r="X257">
        <v>1.1022220509332571E-3</v>
      </c>
      <c r="Y257">
        <v>5.5978010098198796E-3</v>
      </c>
    </row>
    <row r="258" spans="1:25" x14ac:dyDescent="0.25">
      <c r="A258" s="120" t="s">
        <v>95</v>
      </c>
      <c r="J258" s="120" t="s">
        <v>96</v>
      </c>
      <c r="W258" s="109" t="s">
        <v>24</v>
      </c>
      <c r="X258">
        <v>-4.8147547271029129E-2</v>
      </c>
      <c r="Y258">
        <v>1.3764865860957541E-2</v>
      </c>
    </row>
    <row r="259" spans="1:25" x14ac:dyDescent="0.25">
      <c r="A259" s="110"/>
      <c r="B259" s="110" t="s">
        <v>97</v>
      </c>
      <c r="C259" s="110" t="s">
        <v>98</v>
      </c>
      <c r="D259" s="110" t="s">
        <v>99</v>
      </c>
      <c r="E259" s="110" t="s">
        <v>100</v>
      </c>
      <c r="J259" s="110"/>
      <c r="K259" s="110" t="s">
        <v>97</v>
      </c>
      <c r="L259" s="110" t="s">
        <v>98</v>
      </c>
      <c r="M259" s="110" t="s">
        <v>99</v>
      </c>
      <c r="N259" s="110" t="s">
        <v>100</v>
      </c>
      <c r="W259" s="109" t="s">
        <v>27</v>
      </c>
      <c r="X259">
        <v>0.14987186034914129</v>
      </c>
      <c r="Y259">
        <v>0.1421255845638946</v>
      </c>
    </row>
    <row r="260" spans="1:25" x14ac:dyDescent="0.25">
      <c r="A260" s="110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110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109" t="s">
        <v>28</v>
      </c>
      <c r="X260">
        <v>9.08904682775728E-2</v>
      </c>
      <c r="Y260">
        <v>0.1198416256930963</v>
      </c>
    </row>
    <row r="261" spans="1:25" x14ac:dyDescent="0.25">
      <c r="A261" s="110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110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109" t="s">
        <v>29</v>
      </c>
      <c r="X261">
        <v>0.12408317411909379</v>
      </c>
      <c r="Y261">
        <v>0.20435619840043481</v>
      </c>
    </row>
    <row r="262" spans="1:25" x14ac:dyDescent="0.25">
      <c r="A262" s="110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109" t="s">
        <v>31</v>
      </c>
      <c r="X262">
        <v>0.16700319367853411</v>
      </c>
      <c r="Y262">
        <v>0.26084351381672022</v>
      </c>
    </row>
    <row r="263" spans="1:25" x14ac:dyDescent="0.25">
      <c r="A263" s="110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109" t="s">
        <v>32</v>
      </c>
      <c r="X263">
        <v>0.21468729650348481</v>
      </c>
      <c r="Y263">
        <v>0.21908961404251451</v>
      </c>
    </row>
    <row r="264" spans="1:25" x14ac:dyDescent="0.25">
      <c r="A264" s="110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110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110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110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10"/>
      <c r="B271" s="110" t="s">
        <v>97</v>
      </c>
      <c r="C271" s="110" t="s">
        <v>98</v>
      </c>
      <c r="D271" s="110" t="s">
        <v>99</v>
      </c>
      <c r="E271" s="110" t="s">
        <v>100</v>
      </c>
      <c r="J271" s="110"/>
      <c r="K271" s="110" t="s">
        <v>97</v>
      </c>
      <c r="L271" s="110" t="s">
        <v>98</v>
      </c>
      <c r="M271" s="110" t="s">
        <v>99</v>
      </c>
      <c r="N271" s="110" t="s">
        <v>100</v>
      </c>
    </row>
    <row r="272" spans="1:25" x14ac:dyDescent="0.25">
      <c r="A272" s="110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110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110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110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110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110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110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110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110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110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10"/>
      <c r="B283" s="110" t="s">
        <v>97</v>
      </c>
      <c r="C283" s="110" t="s">
        <v>98</v>
      </c>
      <c r="D283" s="110" t="s">
        <v>99</v>
      </c>
      <c r="E283" s="110" t="s">
        <v>100</v>
      </c>
      <c r="J283" s="110"/>
      <c r="K283" s="110" t="s">
        <v>97</v>
      </c>
      <c r="L283" s="110" t="s">
        <v>98</v>
      </c>
      <c r="M283" s="110" t="s">
        <v>99</v>
      </c>
      <c r="N283" s="110" t="s">
        <v>100</v>
      </c>
    </row>
    <row r="284" spans="1:14" x14ac:dyDescent="0.25">
      <c r="A284" s="110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110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110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110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110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110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110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110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110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110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10"/>
      <c r="B295" s="110" t="s">
        <v>97</v>
      </c>
      <c r="C295" s="110" t="s">
        <v>98</v>
      </c>
      <c r="D295" s="110" t="s">
        <v>99</v>
      </c>
      <c r="E295" s="110" t="s">
        <v>100</v>
      </c>
      <c r="J295" s="110"/>
      <c r="K295" s="110" t="s">
        <v>97</v>
      </c>
      <c r="L295" s="110" t="s">
        <v>98</v>
      </c>
      <c r="M295" s="110" t="s">
        <v>99</v>
      </c>
      <c r="N295" s="110" t="s">
        <v>100</v>
      </c>
    </row>
    <row r="296" spans="1:14" x14ac:dyDescent="0.25">
      <c r="A296" s="110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110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110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110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110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110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110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110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110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110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10"/>
      <c r="B307" s="110" t="s">
        <v>97</v>
      </c>
      <c r="C307" s="110" t="s">
        <v>98</v>
      </c>
      <c r="D307" s="110" t="s">
        <v>99</v>
      </c>
      <c r="E307" s="110" t="s">
        <v>100</v>
      </c>
      <c r="J307" s="110"/>
      <c r="K307" s="110" t="s">
        <v>97</v>
      </c>
      <c r="L307" s="110" t="s">
        <v>98</v>
      </c>
      <c r="M307" s="110" t="s">
        <v>99</v>
      </c>
      <c r="N307" s="110" t="s">
        <v>100</v>
      </c>
    </row>
    <row r="308" spans="1:14" x14ac:dyDescent="0.25">
      <c r="A308" s="110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110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110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110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110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110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110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110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110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110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10"/>
      <c r="B319" s="110" t="s">
        <v>97</v>
      </c>
      <c r="C319" s="110" t="s">
        <v>98</v>
      </c>
      <c r="D319" s="110" t="s">
        <v>99</v>
      </c>
      <c r="E319" s="110" t="s">
        <v>100</v>
      </c>
      <c r="J319" s="110"/>
      <c r="K319" s="110" t="s">
        <v>97</v>
      </c>
      <c r="L319" s="110" t="s">
        <v>98</v>
      </c>
      <c r="M319" s="110" t="s">
        <v>99</v>
      </c>
      <c r="N319" s="110" t="s">
        <v>100</v>
      </c>
    </row>
    <row r="320" spans="1:14" x14ac:dyDescent="0.25">
      <c r="A320" s="110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110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110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110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110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110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110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110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110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110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10"/>
      <c r="B331" s="110" t="s">
        <v>97</v>
      </c>
      <c r="C331" s="110" t="s">
        <v>98</v>
      </c>
      <c r="D331" s="110" t="s">
        <v>99</v>
      </c>
      <c r="E331" s="110" t="s">
        <v>100</v>
      </c>
      <c r="J331" s="110"/>
      <c r="K331" s="110" t="s">
        <v>97</v>
      </c>
      <c r="L331" s="110" t="s">
        <v>98</v>
      </c>
      <c r="M331" s="110" t="s">
        <v>99</v>
      </c>
      <c r="N331" s="110" t="s">
        <v>100</v>
      </c>
    </row>
    <row r="332" spans="1:14" x14ac:dyDescent="0.25">
      <c r="A332" s="110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110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110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110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110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110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110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110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110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110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10"/>
      <c r="B343" s="110" t="s">
        <v>97</v>
      </c>
      <c r="C343" s="110" t="s">
        <v>98</v>
      </c>
      <c r="D343" s="110" t="s">
        <v>99</v>
      </c>
      <c r="E343" s="110" t="s">
        <v>100</v>
      </c>
      <c r="J343" s="110"/>
      <c r="K343" s="110" t="s">
        <v>97</v>
      </c>
      <c r="L343" s="110" t="s">
        <v>98</v>
      </c>
      <c r="M343" s="110" t="s">
        <v>99</v>
      </c>
      <c r="N343" s="110" t="s">
        <v>100</v>
      </c>
    </row>
    <row r="344" spans="1:14" x14ac:dyDescent="0.25">
      <c r="A344" s="110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110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110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110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110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110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110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110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110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110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10"/>
      <c r="B355" s="110" t="s">
        <v>97</v>
      </c>
      <c r="C355" s="110" t="s">
        <v>98</v>
      </c>
      <c r="D355" s="110" t="s">
        <v>99</v>
      </c>
      <c r="E355" s="110" t="s">
        <v>100</v>
      </c>
      <c r="J355" s="110"/>
      <c r="K355" s="110" t="s">
        <v>97</v>
      </c>
      <c r="L355" s="110" t="s">
        <v>98</v>
      </c>
      <c r="M355" s="110" t="s">
        <v>99</v>
      </c>
      <c r="N355" s="110" t="s">
        <v>100</v>
      </c>
    </row>
    <row r="356" spans="1:14" x14ac:dyDescent="0.25">
      <c r="A356" s="110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110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110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110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110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110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110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110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110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110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120" t="s">
        <v>118</v>
      </c>
    </row>
    <row r="391" spans="1:5" x14ac:dyDescent="0.25">
      <c r="A391" s="118"/>
      <c r="B391" s="118" t="s">
        <v>97</v>
      </c>
      <c r="C391" s="118" t="s">
        <v>98</v>
      </c>
      <c r="D391" s="118" t="s">
        <v>99</v>
      </c>
      <c r="E391" s="118" t="s">
        <v>100</v>
      </c>
    </row>
    <row r="392" spans="1:5" x14ac:dyDescent="0.25">
      <c r="A392" s="118" t="s">
        <v>18</v>
      </c>
    </row>
    <row r="393" spans="1:5" x14ac:dyDescent="0.25">
      <c r="A393" s="118" t="s">
        <v>28</v>
      </c>
    </row>
    <row r="394" spans="1:5" x14ac:dyDescent="0.25">
      <c r="A394" s="118" t="s">
        <v>21</v>
      </c>
    </row>
    <row r="395" spans="1:5" x14ac:dyDescent="0.25">
      <c r="A395" s="118" t="s">
        <v>29</v>
      </c>
    </row>
    <row r="396" spans="1:5" x14ac:dyDescent="0.25">
      <c r="A396" s="118" t="s">
        <v>24</v>
      </c>
    </row>
    <row r="397" spans="1:5" x14ac:dyDescent="0.25">
      <c r="A397" s="118" t="s">
        <v>31</v>
      </c>
    </row>
    <row r="398" spans="1:5" x14ac:dyDescent="0.25">
      <c r="A398" s="118" t="s">
        <v>27</v>
      </c>
    </row>
    <row r="399" spans="1:5" x14ac:dyDescent="0.25">
      <c r="A399" s="118" t="s">
        <v>32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11"/>
      <c r="B408" s="111" t="s">
        <v>15</v>
      </c>
      <c r="D408" s="111" t="s">
        <v>101</v>
      </c>
      <c r="G408" s="111"/>
      <c r="H408" s="111" t="s">
        <v>121</v>
      </c>
      <c r="L408" s="112"/>
      <c r="M408" s="112" t="s">
        <v>122</v>
      </c>
      <c r="N408" s="112" t="s">
        <v>123</v>
      </c>
      <c r="O408" s="112" t="s">
        <v>124</v>
      </c>
      <c r="P408" s="112" t="s">
        <v>125</v>
      </c>
      <c r="Q408" s="112" t="s">
        <v>126</v>
      </c>
      <c r="R408" s="112" t="s">
        <v>127</v>
      </c>
      <c r="S408" s="112" t="s">
        <v>128</v>
      </c>
      <c r="T408" s="112" t="s">
        <v>129</v>
      </c>
    </row>
    <row r="409" spans="1:20" x14ac:dyDescent="0.25">
      <c r="A409" s="111"/>
      <c r="B409" s="111" t="s">
        <v>130</v>
      </c>
      <c r="C409" s="111" t="s">
        <v>131</v>
      </c>
      <c r="D409" s="111" t="s">
        <v>130</v>
      </c>
      <c r="E409" s="111" t="s">
        <v>131</v>
      </c>
      <c r="G409" s="111" t="s">
        <v>132</v>
      </c>
      <c r="H409">
        <v>209.94169589155939</v>
      </c>
      <c r="L409" s="112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11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11" t="s">
        <v>133</v>
      </c>
      <c r="H410">
        <v>151.81615832328399</v>
      </c>
      <c r="L410" s="112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11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11" t="s">
        <v>134</v>
      </c>
      <c r="H411">
        <v>234.61973808810421</v>
      </c>
      <c r="L411" s="112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11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11" t="s">
        <v>135</v>
      </c>
      <c r="H412">
        <v>192.05836398131271</v>
      </c>
      <c r="L412" s="112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11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11" t="s">
        <v>136</v>
      </c>
      <c r="H413">
        <v>222.1428669301655</v>
      </c>
      <c r="L413" s="112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11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11" t="s">
        <v>137</v>
      </c>
      <c r="H414">
        <v>141.05274312339111</v>
      </c>
      <c r="L414" s="112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11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11" t="s">
        <v>138</v>
      </c>
      <c r="H415">
        <v>198.44939370391171</v>
      </c>
      <c r="L415" s="112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11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11" t="s">
        <v>139</v>
      </c>
      <c r="H416">
        <v>179.6783649484741</v>
      </c>
      <c r="L416" s="112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11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11" t="s">
        <v>140</v>
      </c>
      <c r="H417">
        <v>285.1277248963342</v>
      </c>
      <c r="L417" s="112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11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11" t="s">
        <v>141</v>
      </c>
      <c r="H418">
        <v>164.7395306911647</v>
      </c>
      <c r="L418" s="112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11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11" t="s">
        <v>142</v>
      </c>
      <c r="H419">
        <v>207.92384721646329</v>
      </c>
      <c r="L419" s="112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11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11" t="s">
        <v>143</v>
      </c>
      <c r="H420">
        <v>167.97904188225519</v>
      </c>
      <c r="L420" s="112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11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11"/>
      <c r="B431" s="111" t="s">
        <v>15</v>
      </c>
      <c r="D431" s="111" t="s">
        <v>101</v>
      </c>
      <c r="G431" s="111"/>
      <c r="H431" s="111" t="s">
        <v>121</v>
      </c>
      <c r="L431" s="112"/>
      <c r="M431" s="112" t="s">
        <v>122</v>
      </c>
      <c r="N431" s="112" t="s">
        <v>123</v>
      </c>
      <c r="O431" s="112" t="s">
        <v>124</v>
      </c>
      <c r="P431" s="112" t="s">
        <v>125</v>
      </c>
      <c r="Q431" s="112" t="s">
        <v>126</v>
      </c>
      <c r="R431" s="112" t="s">
        <v>127</v>
      </c>
      <c r="S431" s="112" t="s">
        <v>128</v>
      </c>
      <c r="T431" s="112" t="s">
        <v>129</v>
      </c>
    </row>
    <row r="432" spans="1:20" x14ac:dyDescent="0.25">
      <c r="A432" s="111"/>
      <c r="B432" s="111" t="s">
        <v>130</v>
      </c>
      <c r="C432" s="111" t="s">
        <v>131</v>
      </c>
      <c r="D432" s="111" t="s">
        <v>130</v>
      </c>
      <c r="E432" s="111" t="s">
        <v>131</v>
      </c>
      <c r="G432" s="111" t="s">
        <v>132</v>
      </c>
      <c r="H432">
        <v>45.253839211691307</v>
      </c>
      <c r="L432" s="112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11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11" t="s">
        <v>133</v>
      </c>
      <c r="H433">
        <v>11.79591675739999</v>
      </c>
      <c r="L433" s="112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11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11" t="s">
        <v>134</v>
      </c>
      <c r="H434">
        <v>12.44060142816747</v>
      </c>
      <c r="L434" s="112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11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11" t="s">
        <v>135</v>
      </c>
      <c r="H435">
        <v>15.88901192602677</v>
      </c>
      <c r="L435" s="112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11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11" t="s">
        <v>136</v>
      </c>
      <c r="H436">
        <v>30.411720840626892</v>
      </c>
      <c r="L436" s="112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11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11" t="s">
        <v>137</v>
      </c>
      <c r="H437">
        <v>9.7225997277333107</v>
      </c>
      <c r="L437" s="112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11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11" t="s">
        <v>138</v>
      </c>
      <c r="H438">
        <v>33.75539911249102</v>
      </c>
    </row>
    <row r="439" spans="1:20" x14ac:dyDescent="0.25">
      <c r="A439" s="111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11" t="s">
        <v>139</v>
      </c>
      <c r="H439">
        <v>32.549856374427641</v>
      </c>
    </row>
    <row r="440" spans="1:20" x14ac:dyDescent="0.25">
      <c r="A440" s="111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11" t="s">
        <v>140</v>
      </c>
      <c r="H440">
        <v>22.21530382885441</v>
      </c>
    </row>
    <row r="441" spans="1:20" x14ac:dyDescent="0.25">
      <c r="A441" s="111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11" t="s">
        <v>141</v>
      </c>
      <c r="H441">
        <v>12.82573790337274</v>
      </c>
    </row>
    <row r="442" spans="1:20" x14ac:dyDescent="0.25">
      <c r="A442" s="111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11" t="s">
        <v>142</v>
      </c>
      <c r="H442">
        <v>25.380726175311249</v>
      </c>
    </row>
    <row r="443" spans="1:20" x14ac:dyDescent="0.25">
      <c r="A443" s="111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11" t="s">
        <v>143</v>
      </c>
      <c r="H443">
        <v>62.406393626807983</v>
      </c>
    </row>
    <row r="444" spans="1:20" x14ac:dyDescent="0.25">
      <c r="A444" s="111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11"/>
      <c r="B454" s="111" t="s">
        <v>15</v>
      </c>
      <c r="D454" s="111" t="s">
        <v>101</v>
      </c>
      <c r="G454" s="111"/>
      <c r="H454" s="111" t="s">
        <v>121</v>
      </c>
      <c r="L454" s="112"/>
      <c r="M454" s="112" t="s">
        <v>122</v>
      </c>
      <c r="N454" s="112" t="s">
        <v>123</v>
      </c>
      <c r="O454" s="112" t="s">
        <v>124</v>
      </c>
      <c r="P454" s="112" t="s">
        <v>125</v>
      </c>
      <c r="Q454" s="112" t="s">
        <v>126</v>
      </c>
      <c r="R454" s="112" t="s">
        <v>127</v>
      </c>
      <c r="S454" s="112" t="s">
        <v>128</v>
      </c>
      <c r="T454" s="112" t="s">
        <v>129</v>
      </c>
    </row>
    <row r="455" spans="1:20" x14ac:dyDescent="0.25">
      <c r="A455" s="111"/>
      <c r="B455" s="111" t="s">
        <v>130</v>
      </c>
      <c r="C455" s="111" t="s">
        <v>131</v>
      </c>
      <c r="D455" s="111" t="s">
        <v>130</v>
      </c>
      <c r="E455" s="111" t="s">
        <v>131</v>
      </c>
      <c r="G455" s="111" t="s">
        <v>146</v>
      </c>
      <c r="H455">
        <v>99.809060108535903</v>
      </c>
      <c r="L455" s="112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11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11" t="s">
        <v>147</v>
      </c>
      <c r="H456">
        <v>390.85633659602792</v>
      </c>
      <c r="L456" s="112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11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11" t="s">
        <v>148</v>
      </c>
      <c r="H457">
        <v>626.29895597119651</v>
      </c>
      <c r="L457" s="112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11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11" t="s">
        <v>149</v>
      </c>
      <c r="H458">
        <v>53.570991829763408</v>
      </c>
      <c r="L458" s="112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11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11" t="s">
        <v>150</v>
      </c>
      <c r="H459">
        <v>24.7726649444696</v>
      </c>
      <c r="L459" s="112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11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11" t="s">
        <v>151</v>
      </c>
      <c r="H460">
        <v>24.470402081202248</v>
      </c>
      <c r="L460" s="112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11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11"/>
      <c r="B477" s="111" t="s">
        <v>15</v>
      </c>
      <c r="D477" s="111" t="s">
        <v>101</v>
      </c>
      <c r="G477" s="111"/>
      <c r="H477" s="111" t="s">
        <v>121</v>
      </c>
      <c r="L477" s="112"/>
      <c r="M477" s="112" t="s">
        <v>122</v>
      </c>
      <c r="N477" s="112" t="s">
        <v>123</v>
      </c>
      <c r="O477" s="112" t="s">
        <v>124</v>
      </c>
      <c r="P477" s="112" t="s">
        <v>125</v>
      </c>
      <c r="Q477" s="112" t="s">
        <v>126</v>
      </c>
      <c r="R477" s="112" t="s">
        <v>127</v>
      </c>
      <c r="S477" s="112" t="s">
        <v>128</v>
      </c>
      <c r="T477" s="112" t="s">
        <v>129</v>
      </c>
    </row>
    <row r="478" spans="1:20" x14ac:dyDescent="0.25">
      <c r="A478" s="111"/>
      <c r="B478" s="111" t="s">
        <v>130</v>
      </c>
      <c r="C478" s="111" t="s">
        <v>131</v>
      </c>
      <c r="D478" s="111" t="s">
        <v>130</v>
      </c>
      <c r="E478" s="111" t="s">
        <v>131</v>
      </c>
      <c r="G478" s="111" t="s">
        <v>146</v>
      </c>
      <c r="H478">
        <v>174.23278090900891</v>
      </c>
      <c r="L478" s="112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111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11" t="s">
        <v>147</v>
      </c>
      <c r="H479">
        <v>233.67898148336329</v>
      </c>
      <c r="L479" s="112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111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11" t="s">
        <v>148</v>
      </c>
      <c r="H480">
        <v>436.36883838972852</v>
      </c>
      <c r="L480" s="112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111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11" t="s">
        <v>149</v>
      </c>
      <c r="H481">
        <v>96.331649985942363</v>
      </c>
      <c r="L481" s="112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111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11" t="s">
        <v>150</v>
      </c>
      <c r="H482">
        <v>154.58261516830831</v>
      </c>
      <c r="L482" s="112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111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11" t="s">
        <v>151</v>
      </c>
      <c r="H483">
        <v>74.741888220369802</v>
      </c>
      <c r="L483" s="112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111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112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112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112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112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112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112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111"/>
      <c r="B500" s="111" t="s">
        <v>15</v>
      </c>
      <c r="D500" s="111" t="s">
        <v>101</v>
      </c>
      <c r="G500" s="111"/>
      <c r="H500" s="111" t="s">
        <v>121</v>
      </c>
      <c r="L500" s="112"/>
      <c r="M500" s="112" t="s">
        <v>122</v>
      </c>
      <c r="N500" s="112" t="s">
        <v>123</v>
      </c>
      <c r="O500" s="112" t="s">
        <v>124</v>
      </c>
      <c r="P500" s="112" t="s">
        <v>125</v>
      </c>
      <c r="Q500" s="112" t="s">
        <v>126</v>
      </c>
      <c r="R500" s="112" t="s">
        <v>127</v>
      </c>
      <c r="S500" s="112" t="s">
        <v>128</v>
      </c>
      <c r="T500" s="112" t="s">
        <v>129</v>
      </c>
    </row>
    <row r="501" spans="1:20" x14ac:dyDescent="0.25">
      <c r="A501" s="111"/>
      <c r="B501" s="111" t="s">
        <v>130</v>
      </c>
      <c r="C501" s="111" t="s">
        <v>131</v>
      </c>
      <c r="D501" s="111" t="s">
        <v>130</v>
      </c>
      <c r="E501" s="111" t="s">
        <v>131</v>
      </c>
      <c r="G501" s="111" t="s">
        <v>132</v>
      </c>
      <c r="H501">
        <v>681.51708306343573</v>
      </c>
      <c r="L501" s="112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111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111" t="s">
        <v>133</v>
      </c>
      <c r="H502">
        <v>1505.777257373167</v>
      </c>
      <c r="L502" s="112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111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111" t="s">
        <v>134</v>
      </c>
      <c r="H503">
        <v>1019.154376118599</v>
      </c>
      <c r="L503" s="112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111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111" t="s">
        <v>135</v>
      </c>
      <c r="H504">
        <v>1749.2566435342451</v>
      </c>
      <c r="L504" s="112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111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111" t="s">
        <v>136</v>
      </c>
      <c r="H505">
        <v>1379.741751372964</v>
      </c>
      <c r="L505" s="112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111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111" t="s">
        <v>137</v>
      </c>
      <c r="H506">
        <v>772.06464389632936</v>
      </c>
      <c r="L506" s="112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111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111" t="s">
        <v>138</v>
      </c>
      <c r="H507">
        <v>560.45703667348039</v>
      </c>
      <c r="L507" s="112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111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111" t="s">
        <v>139</v>
      </c>
      <c r="H508">
        <v>671.7450101282385</v>
      </c>
      <c r="L508" s="112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111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111" t="s">
        <v>140</v>
      </c>
      <c r="H509">
        <v>1715.9379507790841</v>
      </c>
      <c r="L509" s="112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111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111" t="s">
        <v>141</v>
      </c>
      <c r="H510">
        <v>1226.686430052385</v>
      </c>
      <c r="L510" s="112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111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111" t="s">
        <v>142</v>
      </c>
      <c r="H511">
        <v>1541.461211080642</v>
      </c>
      <c r="L511" s="112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111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111" t="s">
        <v>143</v>
      </c>
      <c r="H512">
        <v>5032.2287232623876</v>
      </c>
      <c r="L512" s="112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111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111"/>
      <c r="B523" s="111" t="s">
        <v>15</v>
      </c>
      <c r="D523" s="111" t="s">
        <v>101</v>
      </c>
      <c r="G523" s="111"/>
      <c r="H523" s="111" t="s">
        <v>121</v>
      </c>
      <c r="L523" s="112"/>
      <c r="M523" s="112" t="s">
        <v>122</v>
      </c>
      <c r="N523" s="112" t="s">
        <v>123</v>
      </c>
      <c r="O523" s="112" t="s">
        <v>124</v>
      </c>
      <c r="P523" s="112" t="s">
        <v>125</v>
      </c>
      <c r="Q523" s="112" t="s">
        <v>126</v>
      </c>
      <c r="R523" s="112" t="s">
        <v>127</v>
      </c>
      <c r="S523" s="112" t="s">
        <v>128</v>
      </c>
      <c r="T523" s="112" t="s">
        <v>129</v>
      </c>
    </row>
    <row r="524" spans="1:20" x14ac:dyDescent="0.25">
      <c r="A524" s="111"/>
      <c r="B524" s="111" t="s">
        <v>130</v>
      </c>
      <c r="C524" s="111" t="s">
        <v>131</v>
      </c>
      <c r="D524" s="111" t="s">
        <v>130</v>
      </c>
      <c r="E524" s="111" t="s">
        <v>131</v>
      </c>
      <c r="G524" s="111" t="s">
        <v>132</v>
      </c>
      <c r="H524">
        <v>80.920334169443606</v>
      </c>
      <c r="L524" s="112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111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111" t="s">
        <v>133</v>
      </c>
      <c r="H525">
        <v>38.937489030258057</v>
      </c>
      <c r="L525" s="112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111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111" t="s">
        <v>134</v>
      </c>
      <c r="H526">
        <v>99.846403578893316</v>
      </c>
      <c r="L526" s="112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111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111" t="s">
        <v>135</v>
      </c>
      <c r="H527">
        <v>53.6491929502792</v>
      </c>
      <c r="L527" s="112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111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111" t="s">
        <v>136</v>
      </c>
      <c r="H528">
        <v>47.140541786076689</v>
      </c>
      <c r="L528" s="112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111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111" t="s">
        <v>137</v>
      </c>
      <c r="H529">
        <v>46.915561234036169</v>
      </c>
      <c r="L529" s="112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111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111" t="s">
        <v>138</v>
      </c>
      <c r="H530">
        <v>40.059636603050613</v>
      </c>
      <c r="L530" s="112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111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111" t="s">
        <v>139</v>
      </c>
      <c r="H531">
        <v>42.709259410828587</v>
      </c>
      <c r="L531" s="112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111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111" t="s">
        <v>140</v>
      </c>
      <c r="H532">
        <v>75.493065237612001</v>
      </c>
      <c r="L532" s="112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111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111" t="s">
        <v>141</v>
      </c>
      <c r="H533">
        <v>20.34546567494144</v>
      </c>
      <c r="L533" s="112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111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111" t="s">
        <v>142</v>
      </c>
      <c r="H534">
        <v>50.249182616451343</v>
      </c>
      <c r="L534" s="112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111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111" t="s">
        <v>143</v>
      </c>
      <c r="H535">
        <v>35.368066233717663</v>
      </c>
      <c r="L535" s="112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111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11"/>
      <c r="B546" s="111" t="s">
        <v>15</v>
      </c>
      <c r="D546" s="111" t="s">
        <v>101</v>
      </c>
      <c r="G546" s="111"/>
      <c r="H546" s="111" t="s">
        <v>121</v>
      </c>
      <c r="L546" s="112"/>
      <c r="M546" s="112" t="s">
        <v>122</v>
      </c>
      <c r="N546" s="112" t="s">
        <v>123</v>
      </c>
      <c r="O546" s="112" t="s">
        <v>124</v>
      </c>
      <c r="P546" s="112" t="s">
        <v>125</v>
      </c>
      <c r="Q546" s="112" t="s">
        <v>126</v>
      </c>
      <c r="R546" s="112" t="s">
        <v>127</v>
      </c>
      <c r="S546" s="112" t="s">
        <v>128</v>
      </c>
      <c r="T546" s="112" t="s">
        <v>129</v>
      </c>
    </row>
    <row r="547" spans="1:20" x14ac:dyDescent="0.25">
      <c r="A547" s="111"/>
      <c r="B547" s="111" t="s">
        <v>130</v>
      </c>
      <c r="C547" s="111" t="s">
        <v>131</v>
      </c>
      <c r="D547" s="111" t="s">
        <v>130</v>
      </c>
      <c r="E547" s="111" t="s">
        <v>131</v>
      </c>
      <c r="G547" s="111" t="s">
        <v>132</v>
      </c>
      <c r="H547">
        <v>617.41586920841405</v>
      </c>
      <c r="L547" s="112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111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111" t="s">
        <v>133</v>
      </c>
      <c r="H548">
        <v>1136.3393418486071</v>
      </c>
      <c r="L548" s="112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111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111" t="s">
        <v>134</v>
      </c>
      <c r="H549">
        <v>882.20990731533175</v>
      </c>
      <c r="L549" s="112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111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111" t="s">
        <v>135</v>
      </c>
      <c r="H550">
        <v>928.25313709050477</v>
      </c>
      <c r="L550" s="112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111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111" t="s">
        <v>136</v>
      </c>
      <c r="H551">
        <v>1129.7361728141191</v>
      </c>
      <c r="L551" s="112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111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111" t="s">
        <v>137</v>
      </c>
      <c r="H552">
        <v>1134.8739374138911</v>
      </c>
      <c r="L552" s="112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111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111" t="s">
        <v>138</v>
      </c>
      <c r="H553">
        <v>1197.499104038865</v>
      </c>
    </row>
    <row r="554" spans="1:20" x14ac:dyDescent="0.25">
      <c r="A554" s="111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111" t="s">
        <v>139</v>
      </c>
      <c r="H554">
        <v>1592.212835445275</v>
      </c>
    </row>
    <row r="555" spans="1:20" x14ac:dyDescent="0.25">
      <c r="A555" s="111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11"/>
      <c r="B569" s="111" t="s">
        <v>15</v>
      </c>
      <c r="D569" s="111" t="s">
        <v>101</v>
      </c>
      <c r="G569" s="111"/>
      <c r="H569" s="111" t="s">
        <v>121</v>
      </c>
      <c r="L569" s="112"/>
      <c r="M569" s="112" t="s">
        <v>122</v>
      </c>
      <c r="N569" s="112" t="s">
        <v>123</v>
      </c>
      <c r="O569" s="112" t="s">
        <v>124</v>
      </c>
      <c r="P569" s="112" t="s">
        <v>125</v>
      </c>
      <c r="Q569" s="112" t="s">
        <v>126</v>
      </c>
      <c r="R569" s="112" t="s">
        <v>127</v>
      </c>
      <c r="S569" s="112" t="s">
        <v>128</v>
      </c>
      <c r="T569" s="112" t="s">
        <v>129</v>
      </c>
    </row>
    <row r="570" spans="1:20" x14ac:dyDescent="0.25">
      <c r="A570" s="111"/>
      <c r="B570" s="111" t="s">
        <v>130</v>
      </c>
      <c r="C570" s="111" t="s">
        <v>131</v>
      </c>
      <c r="D570" s="111" t="s">
        <v>130</v>
      </c>
      <c r="E570" s="111" t="s">
        <v>131</v>
      </c>
      <c r="G570" s="111" t="s">
        <v>132</v>
      </c>
      <c r="H570">
        <v>118.81401576337581</v>
      </c>
      <c r="L570" s="112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111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111" t="s">
        <v>133</v>
      </c>
      <c r="H571">
        <v>269.13450494224992</v>
      </c>
      <c r="L571" s="112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111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111" t="s">
        <v>134</v>
      </c>
      <c r="H572">
        <v>180.28905067310151</v>
      </c>
      <c r="L572" s="112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111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111" t="s">
        <v>135</v>
      </c>
      <c r="H573">
        <v>302.56185113025418</v>
      </c>
      <c r="L573" s="112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111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111" t="s">
        <v>136</v>
      </c>
      <c r="H574">
        <v>160.5940223612092</v>
      </c>
      <c r="L574" s="112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111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111" t="s">
        <v>137</v>
      </c>
      <c r="H575">
        <v>166.55361400033479</v>
      </c>
      <c r="L575" s="112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111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111" t="s">
        <v>138</v>
      </c>
      <c r="H576">
        <v>200.82072099625921</v>
      </c>
      <c r="L576" s="112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111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111" t="s">
        <v>139</v>
      </c>
      <c r="H577">
        <v>86.755263173183252</v>
      </c>
      <c r="L577" s="112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111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111" t="s">
        <v>140</v>
      </c>
      <c r="H578">
        <v>289.29256223424738</v>
      </c>
      <c r="L578" s="112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111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111" t="s">
        <v>141</v>
      </c>
      <c r="H579">
        <v>107.5878975777272</v>
      </c>
      <c r="L579" s="112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111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111" t="s">
        <v>142</v>
      </c>
      <c r="H580">
        <v>304.92504592426093</v>
      </c>
      <c r="L580" s="112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111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111" t="s">
        <v>143</v>
      </c>
      <c r="H581">
        <v>226.456147212719</v>
      </c>
      <c r="L581" s="112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111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11"/>
      <c r="B592" s="111" t="s">
        <v>15</v>
      </c>
      <c r="D592" s="111" t="s">
        <v>101</v>
      </c>
      <c r="G592" s="111"/>
      <c r="H592" s="111" t="s">
        <v>121</v>
      </c>
      <c r="L592" s="112"/>
      <c r="M592" s="112" t="s">
        <v>122</v>
      </c>
      <c r="N592" s="112" t="s">
        <v>123</v>
      </c>
      <c r="O592" s="112" t="s">
        <v>124</v>
      </c>
      <c r="P592" s="112" t="s">
        <v>125</v>
      </c>
      <c r="Q592" s="112" t="s">
        <v>126</v>
      </c>
      <c r="R592" s="112" t="s">
        <v>127</v>
      </c>
      <c r="S592" s="112" t="s">
        <v>128</v>
      </c>
      <c r="T592" s="112" t="s">
        <v>129</v>
      </c>
    </row>
    <row r="593" spans="1:20" x14ac:dyDescent="0.25">
      <c r="A593" s="111"/>
      <c r="B593" s="111" t="s">
        <v>130</v>
      </c>
      <c r="C593" s="111" t="s">
        <v>131</v>
      </c>
      <c r="D593" s="111" t="s">
        <v>130</v>
      </c>
      <c r="E593" s="111" t="s">
        <v>131</v>
      </c>
      <c r="G593" s="111" t="s">
        <v>146</v>
      </c>
      <c r="H593">
        <v>29.91667813714545</v>
      </c>
      <c r="L593" s="112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111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111" t="s">
        <v>147</v>
      </c>
      <c r="H594">
        <v>400.12680354110643</v>
      </c>
      <c r="L594" s="112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111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111" t="s">
        <v>148</v>
      </c>
      <c r="H595">
        <v>276.5618361190655</v>
      </c>
      <c r="L595" s="112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111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111" t="s">
        <v>149</v>
      </c>
      <c r="H596">
        <v>349.46556057772358</v>
      </c>
      <c r="L596" s="112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111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111" t="s">
        <v>150</v>
      </c>
      <c r="H597">
        <v>89.080452350930997</v>
      </c>
      <c r="L597" s="112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111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111" t="s">
        <v>151</v>
      </c>
      <c r="H598">
        <v>75.317427371182745</v>
      </c>
      <c r="L598" s="112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111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112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112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10.68181856393354</v>
      </c>
      <c r="C616">
        <v>11.10834213546563</v>
      </c>
    </row>
    <row r="617" spans="1:3" x14ac:dyDescent="0.25">
      <c r="A617" s="120" t="s">
        <v>20</v>
      </c>
      <c r="B617">
        <v>3.985435485665151</v>
      </c>
      <c r="C617">
        <v>7.0489966619832787</v>
      </c>
    </row>
    <row r="618" spans="1:3" x14ac:dyDescent="0.25">
      <c r="A618" s="120" t="s">
        <v>23</v>
      </c>
      <c r="B618">
        <v>1.7057850720073049</v>
      </c>
      <c r="C618">
        <v>1.856030282977611</v>
      </c>
    </row>
    <row r="619" spans="1:3" x14ac:dyDescent="0.25">
      <c r="A619" s="120" t="s">
        <v>26</v>
      </c>
      <c r="B619">
        <v>3.185521681605183</v>
      </c>
      <c r="C619">
        <v>5.5711058201151342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9.1495786183253909</v>
      </c>
      <c r="C629">
        <v>10.196138953389569</v>
      </c>
    </row>
    <row r="630" spans="1:3" x14ac:dyDescent="0.25">
      <c r="A630" s="120" t="s">
        <v>20</v>
      </c>
      <c r="B630">
        <v>2.741852369270303</v>
      </c>
      <c r="C630">
        <v>5.4271824776433464</v>
      </c>
    </row>
    <row r="631" spans="1:3" x14ac:dyDescent="0.25">
      <c r="A631" s="120" t="s">
        <v>23</v>
      </c>
      <c r="B631">
        <v>1.097688703837733</v>
      </c>
      <c r="C631">
        <v>1.0779084860350121</v>
      </c>
    </row>
    <row r="632" spans="1:3" x14ac:dyDescent="0.25">
      <c r="A632" s="120" t="s">
        <v>26</v>
      </c>
      <c r="B632">
        <v>2.103958793299213</v>
      </c>
      <c r="C632">
        <v>2.2148627975421862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8.7075372265512243</v>
      </c>
      <c r="C642">
        <v>9.7520026800365365</v>
      </c>
    </row>
    <row r="643" spans="1:3" x14ac:dyDescent="0.25">
      <c r="A643" s="120" t="s">
        <v>20</v>
      </c>
      <c r="B643">
        <v>4.2560738300044036</v>
      </c>
      <c r="C643">
        <v>4.8476835286864564</v>
      </c>
    </row>
    <row r="644" spans="1:3" x14ac:dyDescent="0.25">
      <c r="A644" s="120" t="s">
        <v>23</v>
      </c>
      <c r="B644">
        <v>4.4131924081760836</v>
      </c>
      <c r="C644">
        <v>6.7603329598027218</v>
      </c>
    </row>
    <row r="645" spans="1:3" x14ac:dyDescent="0.25">
      <c r="A645" s="120" t="s">
        <v>26</v>
      </c>
      <c r="B645">
        <v>6.8223941089177913</v>
      </c>
      <c r="C645">
        <v>4.2608222609877506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15.62474381364976</v>
      </c>
      <c r="C655">
        <v>15.607818192562529</v>
      </c>
    </row>
    <row r="656" spans="1:3" x14ac:dyDescent="0.25">
      <c r="A656" s="120" t="s">
        <v>20</v>
      </c>
      <c r="B656">
        <v>8.8265610275936233</v>
      </c>
      <c r="C656">
        <v>11.070134303387711</v>
      </c>
    </row>
    <row r="657" spans="1:3" x14ac:dyDescent="0.25">
      <c r="A657" s="120" t="s">
        <v>23</v>
      </c>
      <c r="B657">
        <v>7.3412614562212912</v>
      </c>
      <c r="C657">
        <v>7.0424595810131594</v>
      </c>
    </row>
    <row r="658" spans="1:3" x14ac:dyDescent="0.25">
      <c r="A658" s="120" t="s">
        <v>26</v>
      </c>
      <c r="B658">
        <v>10.018496152395709</v>
      </c>
      <c r="C658">
        <v>4.0177777627717663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28.31660974496549</v>
      </c>
      <c r="C668">
        <v>18.105855899542149</v>
      </c>
    </row>
    <row r="669" spans="1:3" x14ac:dyDescent="0.25">
      <c r="A669" s="120" t="s">
        <v>20</v>
      </c>
      <c r="B669">
        <v>20.340615851175759</v>
      </c>
      <c r="C669">
        <v>17.087852488515459</v>
      </c>
    </row>
    <row r="670" spans="1:3" x14ac:dyDescent="0.25">
      <c r="A670" s="120" t="s">
        <v>23</v>
      </c>
      <c r="B670">
        <v>4.3666300085126384</v>
      </c>
      <c r="C670">
        <v>7.3474068892216371</v>
      </c>
    </row>
    <row r="671" spans="1:3" x14ac:dyDescent="0.25">
      <c r="A671" s="120" t="s">
        <v>26</v>
      </c>
      <c r="B671">
        <v>8.8585159682644043</v>
      </c>
      <c r="C671">
        <v>8.1844076746815535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7.8400179137193664</v>
      </c>
      <c r="C681">
        <v>8.6289863443967434</v>
      </c>
    </row>
    <row r="682" spans="1:3" x14ac:dyDescent="0.25">
      <c r="A682" s="120" t="s">
        <v>20</v>
      </c>
      <c r="B682">
        <v>3.037449360574215</v>
      </c>
      <c r="C682">
        <v>3.6087087098126971</v>
      </c>
    </row>
    <row r="683" spans="1:3" x14ac:dyDescent="0.25">
      <c r="A683" s="120" t="s">
        <v>23</v>
      </c>
      <c r="B683">
        <v>1.2787514302882179</v>
      </c>
      <c r="C683">
        <v>1.0833956498918089</v>
      </c>
    </row>
    <row r="684" spans="1:3" x14ac:dyDescent="0.25">
      <c r="A684" s="120" t="s">
        <v>26</v>
      </c>
      <c r="B684">
        <v>2.265908773344198</v>
      </c>
      <c r="C684">
        <v>2.1960245558682572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22.06555706334294</v>
      </c>
      <c r="C694">
        <v>18.9360995511887</v>
      </c>
    </row>
    <row r="695" spans="1:3" x14ac:dyDescent="0.25">
      <c r="A695" s="120" t="s">
        <v>20</v>
      </c>
      <c r="B695">
        <v>13.792780138642909</v>
      </c>
      <c r="C695">
        <v>28.83045049545396</v>
      </c>
    </row>
    <row r="696" spans="1:3" x14ac:dyDescent="0.25">
      <c r="A696" s="120" t="s">
        <v>23</v>
      </c>
      <c r="B696">
        <v>6.4087317154830457</v>
      </c>
      <c r="C696">
        <v>5.9138121497069962</v>
      </c>
    </row>
    <row r="697" spans="1:3" x14ac:dyDescent="0.25">
      <c r="A697" s="120" t="s">
        <v>26</v>
      </c>
      <c r="B697">
        <v>14.89488910073792</v>
      </c>
      <c r="C697">
        <v>6.5614488019676998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11.04179550767522</v>
      </c>
      <c r="C707">
        <v>11.989417354470209</v>
      </c>
    </row>
    <row r="708" spans="1:3" x14ac:dyDescent="0.25">
      <c r="A708" s="120" t="s">
        <v>20</v>
      </c>
      <c r="B708">
        <v>3.6510831056077091</v>
      </c>
      <c r="C708">
        <v>10.9909883942075</v>
      </c>
    </row>
    <row r="709" spans="1:3" x14ac:dyDescent="0.25">
      <c r="A709" s="120" t="s">
        <v>23</v>
      </c>
      <c r="B709">
        <v>1.573324014499214</v>
      </c>
      <c r="C709">
        <v>1.2211712962958261</v>
      </c>
    </row>
    <row r="710" spans="1:3" x14ac:dyDescent="0.25">
      <c r="A710" s="120" t="s">
        <v>26</v>
      </c>
      <c r="B710">
        <v>4.6585322584014364</v>
      </c>
      <c r="C710">
        <v>1.8058213391709239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10.50431638604933</v>
      </c>
      <c r="C720">
        <v>10.570442574380261</v>
      </c>
    </row>
    <row r="721" spans="1:3" x14ac:dyDescent="0.25">
      <c r="A721" s="120" t="s">
        <v>20</v>
      </c>
      <c r="B721">
        <v>6.3281407444898923</v>
      </c>
      <c r="C721">
        <v>8.0723847125991846</v>
      </c>
    </row>
    <row r="722" spans="1:3" x14ac:dyDescent="0.25">
      <c r="A722" s="120" t="s">
        <v>23</v>
      </c>
      <c r="B722">
        <v>7.3095274953931852</v>
      </c>
      <c r="C722">
        <v>5.1403614655869863</v>
      </c>
    </row>
    <row r="723" spans="1:3" x14ac:dyDescent="0.25">
      <c r="A723" s="120" t="s">
        <v>26</v>
      </c>
      <c r="B723">
        <v>9.1204731852436538</v>
      </c>
      <c r="C723">
        <v>3.9027571226240192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6.2920951418557616</v>
      </c>
      <c r="C736">
        <v>8.9990097534612161</v>
      </c>
    </row>
    <row r="737" spans="1:3" x14ac:dyDescent="0.25">
      <c r="A737" s="120" t="s">
        <v>20</v>
      </c>
      <c r="B737">
        <v>2.2288722486173969</v>
      </c>
      <c r="C737">
        <v>2.3248351169820509</v>
      </c>
    </row>
    <row r="738" spans="1:3" x14ac:dyDescent="0.25">
      <c r="A738" s="120" t="s">
        <v>23</v>
      </c>
      <c r="B738">
        <v>1.0220969786255421</v>
      </c>
      <c r="C738">
        <v>1.039537593386852</v>
      </c>
    </row>
    <row r="739" spans="1:3" x14ac:dyDescent="0.25">
      <c r="A739" s="120" t="s">
        <v>26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1" sqref="D1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/>
    </row>
    <row r="2" spans="1:18" x14ac:dyDescent="0.25">
      <c r="A2" s="120" t="s">
        <v>3</v>
      </c>
      <c r="B2" s="1">
        <v>21</v>
      </c>
      <c r="C2" s="120" t="s">
        <v>4</v>
      </c>
      <c r="D2" s="1"/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178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113"/>
      <c r="I7" s="113" t="s">
        <v>15</v>
      </c>
      <c r="J7" s="113" t="s">
        <v>16</v>
      </c>
      <c r="P7" s="113"/>
      <c r="Q7" s="113" t="s">
        <v>15</v>
      </c>
      <c r="R7" s="113" t="s">
        <v>16</v>
      </c>
    </row>
    <row r="8" spans="1:18" x14ac:dyDescent="0.25">
      <c r="A8" s="120" t="s">
        <v>17</v>
      </c>
      <c r="B8">
        <v>63.349022451618502</v>
      </c>
      <c r="C8">
        <v>8.0608969028576887</v>
      </c>
      <c r="H8" s="113" t="s">
        <v>18</v>
      </c>
      <c r="I8">
        <v>6.3032116958768328E-2</v>
      </c>
      <c r="J8">
        <v>5.5415673400354082E-2</v>
      </c>
      <c r="P8" s="113" t="s">
        <v>19</v>
      </c>
      <c r="Q8">
        <v>4.4108262177241848E-2</v>
      </c>
      <c r="R8">
        <v>-0.5179082554891381</v>
      </c>
    </row>
    <row r="9" spans="1:18" x14ac:dyDescent="0.25">
      <c r="A9" s="120" t="s">
        <v>20</v>
      </c>
      <c r="B9">
        <v>23.897719784059319</v>
      </c>
      <c r="C9">
        <v>13.564979330194539</v>
      </c>
      <c r="H9" s="113" t="s">
        <v>21</v>
      </c>
      <c r="I9">
        <v>0.10810714664044931</v>
      </c>
      <c r="J9">
        <v>8.8292435276345463E-2</v>
      </c>
      <c r="P9" s="113" t="s">
        <v>22</v>
      </c>
      <c r="Q9">
        <v>6.2662138785770258</v>
      </c>
      <c r="R9">
        <v>9.5664903672224053</v>
      </c>
    </row>
    <row r="10" spans="1:18" x14ac:dyDescent="0.25">
      <c r="A10" s="120" t="s">
        <v>23</v>
      </c>
      <c r="B10">
        <v>8.059475448226598</v>
      </c>
      <c r="C10">
        <v>2.0069096774684509</v>
      </c>
      <c r="H10" s="113" t="s">
        <v>24</v>
      </c>
      <c r="I10">
        <v>0.15598527648991811</v>
      </c>
      <c r="J10">
        <v>0.13762620097726319</v>
      </c>
      <c r="P10" s="113" t="s">
        <v>25</v>
      </c>
      <c r="Q10">
        <v>38.649759704420013</v>
      </c>
      <c r="R10">
        <v>48.868612485270397</v>
      </c>
    </row>
    <row r="11" spans="1:18" x14ac:dyDescent="0.25">
      <c r="A11" s="120" t="s">
        <v>26</v>
      </c>
      <c r="B11">
        <v>5.8101604932826723</v>
      </c>
      <c r="C11">
        <v>16.230205701845851</v>
      </c>
      <c r="H11" s="113" t="s">
        <v>27</v>
      </c>
      <c r="I11">
        <v>6.9841019372561097E-2</v>
      </c>
      <c r="J11">
        <v>7.8357988949794122E-2</v>
      </c>
    </row>
    <row r="12" spans="1:18" x14ac:dyDescent="0.25">
      <c r="H12" s="113" t="s">
        <v>28</v>
      </c>
      <c r="I12">
        <v>9.500005196544202E-2</v>
      </c>
      <c r="J12">
        <v>9.9842774497785072E-2</v>
      </c>
    </row>
    <row r="13" spans="1:18" x14ac:dyDescent="0.25">
      <c r="H13" s="113" t="s">
        <v>29</v>
      </c>
      <c r="I13">
        <v>5.329841737301802E-2</v>
      </c>
      <c r="J13">
        <v>7.1070891568943403E-2</v>
      </c>
      <c r="P13" s="113" t="s">
        <v>30</v>
      </c>
      <c r="Q13">
        <v>662.31415569872809</v>
      </c>
    </row>
    <row r="14" spans="1:18" x14ac:dyDescent="0.25">
      <c r="H14" s="113" t="s">
        <v>31</v>
      </c>
      <c r="I14">
        <v>7.6489200638749227E-2</v>
      </c>
      <c r="J14">
        <v>0.1193016297190269</v>
      </c>
    </row>
    <row r="15" spans="1:18" x14ac:dyDescent="0.25">
      <c r="H15" s="113" t="s">
        <v>32</v>
      </c>
      <c r="I15">
        <v>0.15263303707583981</v>
      </c>
      <c r="J15">
        <v>0.123548064300933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113"/>
      <c r="I20" s="113" t="s">
        <v>15</v>
      </c>
      <c r="J20" s="113" t="s">
        <v>16</v>
      </c>
      <c r="P20" s="113"/>
      <c r="Q20" s="113" t="s">
        <v>15</v>
      </c>
      <c r="R20" s="113" t="s">
        <v>16</v>
      </c>
    </row>
    <row r="21" spans="1:18" x14ac:dyDescent="0.25">
      <c r="A21" s="120" t="s">
        <v>17</v>
      </c>
      <c r="B21">
        <v>46.97705160169717</v>
      </c>
      <c r="C21">
        <v>5.9634048682632317</v>
      </c>
      <c r="H21" s="113" t="s">
        <v>18</v>
      </c>
      <c r="I21">
        <v>0.49336676931912682</v>
      </c>
      <c r="J21">
        <v>0.36524695910257332</v>
      </c>
      <c r="P21" s="113" t="s">
        <v>19</v>
      </c>
      <c r="Q21">
        <v>7.2547259101836417E-2</v>
      </c>
      <c r="R21">
        <v>-0.15100431483933541</v>
      </c>
    </row>
    <row r="22" spans="1:18" x14ac:dyDescent="0.25">
      <c r="A22" s="120" t="s">
        <v>20</v>
      </c>
      <c r="B22">
        <v>16.801650164890528</v>
      </c>
      <c r="C22">
        <v>10.27088783612043</v>
      </c>
      <c r="H22" s="113" t="s">
        <v>21</v>
      </c>
      <c r="I22">
        <v>0.53545566356545971</v>
      </c>
      <c r="J22">
        <v>0.4307832195501467</v>
      </c>
      <c r="P22" s="113" t="s">
        <v>22</v>
      </c>
      <c r="Q22">
        <v>3.960834893839662</v>
      </c>
      <c r="R22">
        <v>5.4855155553629276</v>
      </c>
    </row>
    <row r="23" spans="1:18" x14ac:dyDescent="0.25">
      <c r="A23" s="120" t="s">
        <v>23</v>
      </c>
      <c r="B23">
        <v>2.2750825659042828</v>
      </c>
      <c r="C23">
        <v>4.0985953830008839</v>
      </c>
      <c r="H23" s="113" t="s">
        <v>24</v>
      </c>
      <c r="I23">
        <v>0.37939182508067282</v>
      </c>
      <c r="J23">
        <v>0.46158343453499212</v>
      </c>
      <c r="P23" s="113" t="s">
        <v>25</v>
      </c>
      <c r="Q23">
        <v>23.355385518314371</v>
      </c>
      <c r="R23">
        <v>31.55548162959057</v>
      </c>
    </row>
    <row r="24" spans="1:18" x14ac:dyDescent="0.25">
      <c r="A24" s="120" t="s">
        <v>26</v>
      </c>
      <c r="B24">
        <v>8.0964656997577524</v>
      </c>
      <c r="C24">
        <v>4.5226548802227846</v>
      </c>
      <c r="H24" s="113" t="s">
        <v>27</v>
      </c>
      <c r="I24">
        <v>0.58043281852275297</v>
      </c>
      <c r="J24">
        <v>0.75126850874299822</v>
      </c>
    </row>
    <row r="25" spans="1:18" x14ac:dyDescent="0.25">
      <c r="H25" s="113" t="s">
        <v>28</v>
      </c>
      <c r="I25">
        <v>0.46731166013006359</v>
      </c>
      <c r="J25">
        <v>0.41534651550235679</v>
      </c>
    </row>
    <row r="26" spans="1:18" x14ac:dyDescent="0.25">
      <c r="H26" s="113" t="s">
        <v>29</v>
      </c>
      <c r="I26">
        <v>0.28413333578063971</v>
      </c>
      <c r="J26">
        <v>0.2598849062368323</v>
      </c>
      <c r="P26" s="113" t="s">
        <v>30</v>
      </c>
      <c r="Q26">
        <v>253.59384803712169</v>
      </c>
    </row>
    <row r="27" spans="1:18" x14ac:dyDescent="0.25">
      <c r="H27" s="113" t="s">
        <v>31</v>
      </c>
      <c r="I27">
        <v>0.42142670564948259</v>
      </c>
      <c r="J27">
        <v>0.56794939479855766</v>
      </c>
    </row>
    <row r="28" spans="1:18" x14ac:dyDescent="0.25">
      <c r="H28" s="113" t="s">
        <v>32</v>
      </c>
      <c r="I28">
        <v>0.8051685367457716</v>
      </c>
      <c r="J28">
        <v>0.71138326149313635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113"/>
      <c r="I33" s="113" t="s">
        <v>15</v>
      </c>
      <c r="J33" s="113" t="s">
        <v>16</v>
      </c>
      <c r="P33" s="113"/>
      <c r="Q33" s="113" t="s">
        <v>15</v>
      </c>
      <c r="R33" s="113" t="s">
        <v>16</v>
      </c>
    </row>
    <row r="34" spans="1:18" x14ac:dyDescent="0.25">
      <c r="A34" s="120" t="s">
        <v>17</v>
      </c>
      <c r="B34">
        <v>62.034261843573027</v>
      </c>
      <c r="C34">
        <v>6.3470366540560361</v>
      </c>
      <c r="H34" s="113" t="s">
        <v>18</v>
      </c>
      <c r="I34">
        <v>0.40188273240089167</v>
      </c>
      <c r="J34">
        <v>0.42295162257487823</v>
      </c>
      <c r="P34" s="113" t="s">
        <v>19</v>
      </c>
      <c r="Q34">
        <v>-0.57976293164270143</v>
      </c>
      <c r="R34">
        <v>1.091143515993259</v>
      </c>
    </row>
    <row r="35" spans="1:18" x14ac:dyDescent="0.25">
      <c r="A35" s="120" t="s">
        <v>20</v>
      </c>
      <c r="B35">
        <v>40.385994669037593</v>
      </c>
      <c r="C35">
        <v>6.8449150899558866</v>
      </c>
      <c r="H35" s="113" t="s">
        <v>21</v>
      </c>
      <c r="I35">
        <v>0.30273271509500199</v>
      </c>
      <c r="J35">
        <v>0.2592768493977709</v>
      </c>
      <c r="P35" s="113" t="s">
        <v>22</v>
      </c>
      <c r="Q35">
        <v>16.872990344155561</v>
      </c>
      <c r="R35">
        <v>29.505219006231709</v>
      </c>
    </row>
    <row r="36" spans="1:18" x14ac:dyDescent="0.25">
      <c r="A36" s="120" t="s">
        <v>23</v>
      </c>
      <c r="B36">
        <v>14.359428603705251</v>
      </c>
      <c r="C36">
        <v>28.737006581000021</v>
      </c>
      <c r="H36" s="113" t="s">
        <v>24</v>
      </c>
      <c r="I36">
        <v>0.78499000933987939</v>
      </c>
      <c r="J36">
        <v>0.70691577323809263</v>
      </c>
      <c r="P36" s="113" t="s">
        <v>25</v>
      </c>
      <c r="Q36">
        <v>70.787305793433504</v>
      </c>
      <c r="R36">
        <v>109.1713525005059</v>
      </c>
    </row>
    <row r="37" spans="1:18" x14ac:dyDescent="0.25">
      <c r="A37" s="120" t="s">
        <v>26</v>
      </c>
      <c r="B37">
        <v>28.229732477761161</v>
      </c>
      <c r="C37">
        <v>32.32705154334608</v>
      </c>
      <c r="H37" s="113" t="s">
        <v>27</v>
      </c>
      <c r="I37">
        <v>0.63385376049789055</v>
      </c>
      <c r="J37">
        <v>0.69955876679165274</v>
      </c>
    </row>
    <row r="38" spans="1:18" x14ac:dyDescent="0.25">
      <c r="H38" s="113" t="s">
        <v>28</v>
      </c>
      <c r="I38">
        <v>0.53763313061561546</v>
      </c>
      <c r="J38">
        <v>0.36342668978589521</v>
      </c>
    </row>
    <row r="39" spans="1:18" x14ac:dyDescent="0.25">
      <c r="H39" s="113" t="s">
        <v>29</v>
      </c>
      <c r="I39">
        <v>0.54668454023582302</v>
      </c>
      <c r="J39">
        <v>0.40591695519231319</v>
      </c>
      <c r="P39" s="113" t="s">
        <v>30</v>
      </c>
      <c r="Q39">
        <v>1932.940476086874</v>
      </c>
    </row>
    <row r="40" spans="1:18" x14ac:dyDescent="0.25">
      <c r="H40" s="113" t="s">
        <v>31</v>
      </c>
      <c r="I40">
        <v>0.74227269545500885</v>
      </c>
      <c r="J40">
        <v>0.75443203176493345</v>
      </c>
    </row>
    <row r="41" spans="1:18" x14ac:dyDescent="0.25">
      <c r="H41" s="113" t="s">
        <v>32</v>
      </c>
      <c r="I41">
        <v>0.6459463291142421</v>
      </c>
      <c r="J41">
        <v>0.7028514277120389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113"/>
      <c r="I46" s="113" t="s">
        <v>15</v>
      </c>
      <c r="J46" s="113" t="s">
        <v>16</v>
      </c>
      <c r="P46" s="113"/>
      <c r="Q46" s="113" t="s">
        <v>15</v>
      </c>
      <c r="R46" s="113" t="s">
        <v>16</v>
      </c>
    </row>
    <row r="47" spans="1:18" x14ac:dyDescent="0.25">
      <c r="A47" s="120" t="s">
        <v>17</v>
      </c>
      <c r="B47">
        <v>103.649545180544</v>
      </c>
      <c r="C47">
        <v>8.8695801879337157</v>
      </c>
      <c r="H47" s="113" t="s">
        <v>18</v>
      </c>
      <c r="I47">
        <v>8.2403191135544007E-2</v>
      </c>
      <c r="J47">
        <v>7.196314439910155E-2</v>
      </c>
      <c r="P47" s="113" t="s">
        <v>19</v>
      </c>
      <c r="Q47">
        <v>-2.8964904372725599</v>
      </c>
      <c r="R47">
        <v>4.540938226776861</v>
      </c>
    </row>
    <row r="48" spans="1:18" x14ac:dyDescent="0.25">
      <c r="A48" s="120" t="s">
        <v>20</v>
      </c>
      <c r="B48">
        <v>15.77695753370924</v>
      </c>
      <c r="C48">
        <v>15.21037277306068</v>
      </c>
      <c r="H48" s="113" t="s">
        <v>21</v>
      </c>
      <c r="I48">
        <v>0.14512856502880039</v>
      </c>
      <c r="J48">
        <v>0.12500385880838591</v>
      </c>
      <c r="P48" s="113" t="s">
        <v>22</v>
      </c>
      <c r="Q48">
        <v>16.602060219596581</v>
      </c>
      <c r="R48">
        <v>37.482862710413343</v>
      </c>
    </row>
    <row r="49" spans="1:18" x14ac:dyDescent="0.25">
      <c r="A49" s="120" t="s">
        <v>23</v>
      </c>
      <c r="B49">
        <v>34.178575871454228</v>
      </c>
      <c r="C49">
        <v>27.608808357598921</v>
      </c>
      <c r="H49" s="113" t="s">
        <v>24</v>
      </c>
      <c r="I49">
        <v>8.3677716465266311E-2</v>
      </c>
      <c r="J49">
        <v>7.4778896251327484E-2</v>
      </c>
      <c r="P49" s="113" t="s">
        <v>25</v>
      </c>
      <c r="Q49">
        <v>70.464557965035112</v>
      </c>
      <c r="R49">
        <v>134.18082707055541</v>
      </c>
    </row>
    <row r="50" spans="1:18" x14ac:dyDescent="0.25">
      <c r="A50" s="120" t="s">
        <v>26</v>
      </c>
      <c r="B50">
        <v>23.15699965063305</v>
      </c>
      <c r="C50">
        <v>16.3607254055275</v>
      </c>
      <c r="H50" s="113" t="s">
        <v>27</v>
      </c>
      <c r="I50">
        <v>0.28401983562558653</v>
      </c>
      <c r="J50">
        <v>8.5016761827681891E-2</v>
      </c>
    </row>
    <row r="51" spans="1:18" x14ac:dyDescent="0.25">
      <c r="H51" s="113" t="s">
        <v>28</v>
      </c>
      <c r="I51">
        <v>0.11798549045569209</v>
      </c>
      <c r="J51">
        <v>0.13988428998424979</v>
      </c>
    </row>
    <row r="52" spans="1:18" x14ac:dyDescent="0.25">
      <c r="H52" s="113" t="s">
        <v>29</v>
      </c>
      <c r="I52">
        <v>9.0848349151250535E-2</v>
      </c>
      <c r="J52">
        <v>8.9826598740848987E-2</v>
      </c>
      <c r="P52" s="113" t="s">
        <v>30</v>
      </c>
      <c r="Q52">
        <v>2875.4373897409532</v>
      </c>
    </row>
    <row r="53" spans="1:18" x14ac:dyDescent="0.25">
      <c r="H53" s="113" t="s">
        <v>31</v>
      </c>
      <c r="I53">
        <v>9.8390533265311053E-2</v>
      </c>
      <c r="J53">
        <v>9.8701389020202035E-2</v>
      </c>
    </row>
    <row r="54" spans="1:18" x14ac:dyDescent="0.25">
      <c r="H54" s="113" t="s">
        <v>32</v>
      </c>
      <c r="I54">
        <v>0.16530261988780501</v>
      </c>
      <c r="J54">
        <v>0.124505394364348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113"/>
      <c r="I59" s="113" t="s">
        <v>15</v>
      </c>
      <c r="J59" s="113" t="s">
        <v>16</v>
      </c>
      <c r="P59" s="113"/>
      <c r="Q59" s="113" t="s">
        <v>15</v>
      </c>
      <c r="R59" s="113" t="s">
        <v>16</v>
      </c>
    </row>
    <row r="60" spans="1:18" x14ac:dyDescent="0.25">
      <c r="A60" s="120" t="s">
        <v>17</v>
      </c>
      <c r="B60">
        <v>417.24318059175448</v>
      </c>
      <c r="C60">
        <v>31.122676809076481</v>
      </c>
      <c r="H60" s="113" t="s">
        <v>18</v>
      </c>
      <c r="I60">
        <v>9.3119543399233715E-2</v>
      </c>
      <c r="J60">
        <v>0.1094841425098463</v>
      </c>
      <c r="P60" s="113" t="s">
        <v>19</v>
      </c>
      <c r="Q60">
        <v>0.19222077094474571</v>
      </c>
      <c r="R60">
        <v>-0.38392988299504871</v>
      </c>
    </row>
    <row r="61" spans="1:18" x14ac:dyDescent="0.25">
      <c r="A61" s="120" t="s">
        <v>20</v>
      </c>
      <c r="B61">
        <v>68.992397826135914</v>
      </c>
      <c r="C61">
        <v>38.374414261122787</v>
      </c>
      <c r="H61" s="113" t="s">
        <v>21</v>
      </c>
      <c r="I61">
        <v>0.13813342517273661</v>
      </c>
      <c r="J61">
        <v>9.9339028568184787E-2</v>
      </c>
      <c r="P61" s="113" t="s">
        <v>22</v>
      </c>
      <c r="Q61">
        <v>18.155071467111959</v>
      </c>
      <c r="R61">
        <v>23.565260927715538</v>
      </c>
    </row>
    <row r="62" spans="1:18" x14ac:dyDescent="0.25">
      <c r="A62" s="120" t="s">
        <v>23</v>
      </c>
      <c r="B62">
        <v>52.145988714183332</v>
      </c>
      <c r="C62">
        <v>21.870963631872069</v>
      </c>
      <c r="H62" s="113" t="s">
        <v>24</v>
      </c>
      <c r="I62">
        <v>5.1141757830400467E-2</v>
      </c>
      <c r="J62">
        <v>5.7258501876765469E-2</v>
      </c>
      <c r="P62" s="113" t="s">
        <v>25</v>
      </c>
      <c r="Q62">
        <v>142.9336303584663</v>
      </c>
      <c r="R62">
        <v>142.6715035027008</v>
      </c>
    </row>
    <row r="63" spans="1:18" x14ac:dyDescent="0.25">
      <c r="A63" s="120" t="s">
        <v>26</v>
      </c>
      <c r="B63">
        <v>36.733336792146488</v>
      </c>
      <c r="C63">
        <v>49.552707362512493</v>
      </c>
      <c r="H63" s="113" t="s">
        <v>27</v>
      </c>
      <c r="I63">
        <v>0.20515200294972169</v>
      </c>
      <c r="J63">
        <v>0.23102387669088931</v>
      </c>
    </row>
    <row r="64" spans="1:18" x14ac:dyDescent="0.25">
      <c r="H64" s="113" t="s">
        <v>28</v>
      </c>
      <c r="I64">
        <v>4.9642253570669759E-2</v>
      </c>
      <c r="J64">
        <v>7.840237881604703E-2</v>
      </c>
    </row>
    <row r="65" spans="1:18" x14ac:dyDescent="0.25">
      <c r="H65" s="113" t="s">
        <v>29</v>
      </c>
      <c r="I65">
        <v>6.2016553535057362E-2</v>
      </c>
      <c r="J65">
        <v>7.2938172709617569E-2</v>
      </c>
      <c r="P65" s="113" t="s">
        <v>30</v>
      </c>
      <c r="Q65">
        <v>10556.893644795769</v>
      </c>
    </row>
    <row r="66" spans="1:18" x14ac:dyDescent="0.25">
      <c r="H66" s="113" t="s">
        <v>31</v>
      </c>
      <c r="I66">
        <v>0.100590873180728</v>
      </c>
      <c r="J66">
        <v>8.4357070509882864E-2</v>
      </c>
    </row>
    <row r="67" spans="1:18" x14ac:dyDescent="0.25">
      <c r="H67" s="113" t="s">
        <v>32</v>
      </c>
      <c r="I67">
        <v>0.15032298601992591</v>
      </c>
      <c r="J67">
        <v>9.6586109076638463E-2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113"/>
      <c r="I72" s="113" t="s">
        <v>15</v>
      </c>
      <c r="J72" s="113" t="s">
        <v>16</v>
      </c>
      <c r="P72" s="113"/>
      <c r="Q72" s="113" t="s">
        <v>15</v>
      </c>
      <c r="R72" s="113" t="s">
        <v>16</v>
      </c>
    </row>
    <row r="73" spans="1:18" x14ac:dyDescent="0.25">
      <c r="A73" s="120" t="s">
        <v>17</v>
      </c>
      <c r="B73">
        <v>47.903464857316123</v>
      </c>
      <c r="C73">
        <v>6.3070739089344654</v>
      </c>
      <c r="H73" s="113" t="s">
        <v>18</v>
      </c>
      <c r="I73">
        <v>0.1189442566622568</v>
      </c>
      <c r="J73">
        <v>0.1782781847495202</v>
      </c>
      <c r="P73" s="113" t="s">
        <v>19</v>
      </c>
      <c r="Q73">
        <v>-0.32453375597309292</v>
      </c>
      <c r="R73">
        <v>0.66133130280091568</v>
      </c>
    </row>
    <row r="74" spans="1:18" x14ac:dyDescent="0.25">
      <c r="A74" s="120" t="s">
        <v>20</v>
      </c>
      <c r="B74">
        <v>24.391652523090919</v>
      </c>
      <c r="C74">
        <v>11.55245261799427</v>
      </c>
      <c r="H74" s="113" t="s">
        <v>21</v>
      </c>
      <c r="I74">
        <v>0.1034561166177871</v>
      </c>
      <c r="J74">
        <v>7.5287900958869489E-2</v>
      </c>
      <c r="P74" s="113" t="s">
        <v>22</v>
      </c>
      <c r="Q74">
        <v>4.6711741108322506</v>
      </c>
      <c r="R74">
        <v>6.3653064869888638</v>
      </c>
    </row>
    <row r="75" spans="1:18" x14ac:dyDescent="0.25">
      <c r="A75" s="120" t="s">
        <v>23</v>
      </c>
      <c r="B75">
        <v>2.317330292097457</v>
      </c>
      <c r="C75">
        <v>2.8315790347988909</v>
      </c>
      <c r="H75" s="113" t="s">
        <v>24</v>
      </c>
      <c r="I75">
        <v>0.1016097753219576</v>
      </c>
      <c r="J75">
        <v>7.7410360744405937E-2</v>
      </c>
      <c r="P75" s="113" t="s">
        <v>25</v>
      </c>
      <c r="Q75">
        <v>30.283963227866799</v>
      </c>
      <c r="R75">
        <v>44.272649717142698</v>
      </c>
    </row>
    <row r="76" spans="1:18" x14ac:dyDescent="0.25">
      <c r="A76" s="120" t="s">
        <v>26</v>
      </c>
      <c r="B76">
        <v>10.12470967622421</v>
      </c>
      <c r="C76">
        <v>8.4349175192812549</v>
      </c>
      <c r="H76" s="113" t="s">
        <v>27</v>
      </c>
      <c r="I76">
        <v>0.1015145370376106</v>
      </c>
      <c r="J76">
        <v>0.1180577506713842</v>
      </c>
    </row>
    <row r="77" spans="1:18" x14ac:dyDescent="0.25">
      <c r="H77" s="113" t="s">
        <v>28</v>
      </c>
      <c r="I77">
        <v>7.6846466015323453E-2</v>
      </c>
      <c r="J77">
        <v>8.1410605341430492E-2</v>
      </c>
    </row>
    <row r="78" spans="1:18" x14ac:dyDescent="0.25">
      <c r="H78" s="113" t="s">
        <v>29</v>
      </c>
      <c r="I78">
        <v>6.2907187059295155E-2</v>
      </c>
      <c r="J78">
        <v>9.1517877701262795E-2</v>
      </c>
      <c r="P78" s="113" t="s">
        <v>30</v>
      </c>
      <c r="Q78">
        <v>266.50745596700932</v>
      </c>
    </row>
    <row r="79" spans="1:18" x14ac:dyDescent="0.25">
      <c r="H79" s="113" t="s">
        <v>31</v>
      </c>
      <c r="I79">
        <v>0.1180065166042146</v>
      </c>
      <c r="J79">
        <v>0.1444844269239331</v>
      </c>
    </row>
    <row r="80" spans="1:18" x14ac:dyDescent="0.25">
      <c r="H80" s="113" t="s">
        <v>32</v>
      </c>
      <c r="I80">
        <v>7.9050249492834165E-2</v>
      </c>
      <c r="J80">
        <v>0.13495699112657489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113"/>
      <c r="I85" s="113" t="s">
        <v>15</v>
      </c>
      <c r="J85" s="113" t="s">
        <v>16</v>
      </c>
      <c r="P85" s="113"/>
      <c r="Q85" s="113" t="s">
        <v>15</v>
      </c>
      <c r="R85" s="113" t="s">
        <v>16</v>
      </c>
    </row>
    <row r="86" spans="1:18" x14ac:dyDescent="0.25">
      <c r="A86" s="120" t="s">
        <v>17</v>
      </c>
      <c r="B86">
        <v>658.67913374526552</v>
      </c>
      <c r="C86">
        <v>38.840478084532151</v>
      </c>
      <c r="H86" s="113" t="s">
        <v>18</v>
      </c>
      <c r="I86">
        <v>0.42471374702941828</v>
      </c>
      <c r="J86">
        <v>0.43663078835989272</v>
      </c>
      <c r="P86" s="113" t="s">
        <v>19</v>
      </c>
      <c r="Q86">
        <v>-0.34098469423295058</v>
      </c>
      <c r="R86">
        <v>-0.84120220162743209</v>
      </c>
    </row>
    <row r="87" spans="1:18" x14ac:dyDescent="0.25">
      <c r="A87" s="120" t="s">
        <v>20</v>
      </c>
      <c r="B87">
        <v>63.834474647363827</v>
      </c>
      <c r="C87">
        <v>75.937285568001741</v>
      </c>
      <c r="H87" s="113" t="s">
        <v>21</v>
      </c>
      <c r="I87">
        <v>0.43252448290002782</v>
      </c>
      <c r="J87">
        <v>0.31841040620102218</v>
      </c>
      <c r="P87" s="113" t="s">
        <v>22</v>
      </c>
      <c r="Q87">
        <v>14.390069745730701</v>
      </c>
      <c r="R87">
        <v>21.656333344838611</v>
      </c>
    </row>
    <row r="88" spans="1:18" x14ac:dyDescent="0.25">
      <c r="A88" s="120" t="s">
        <v>23</v>
      </c>
      <c r="B88">
        <v>55.506232501539529</v>
      </c>
      <c r="C88">
        <v>13.9678120984322</v>
      </c>
      <c r="H88" s="113" t="s">
        <v>24</v>
      </c>
      <c r="I88">
        <v>0.60619150609704853</v>
      </c>
      <c r="J88">
        <v>0.49788191089804401</v>
      </c>
      <c r="P88" s="113" t="s">
        <v>25</v>
      </c>
      <c r="Q88">
        <v>78.607347014598645</v>
      </c>
      <c r="R88">
        <v>132.0844548559536</v>
      </c>
    </row>
    <row r="89" spans="1:18" x14ac:dyDescent="0.25">
      <c r="A89" s="120" t="s">
        <v>26</v>
      </c>
      <c r="B89">
        <v>63.980618927133683</v>
      </c>
      <c r="C89">
        <v>16.442729236569271</v>
      </c>
      <c r="H89" s="113" t="s">
        <v>27</v>
      </c>
      <c r="I89">
        <v>0.63947716656271991</v>
      </c>
      <c r="J89">
        <v>0.55178754714429168</v>
      </c>
    </row>
    <row r="90" spans="1:18" x14ac:dyDescent="0.25">
      <c r="H90" s="113" t="s">
        <v>28</v>
      </c>
      <c r="I90">
        <v>0.7530493976822964</v>
      </c>
      <c r="J90">
        <v>0.59543460283195071</v>
      </c>
    </row>
    <row r="91" spans="1:18" x14ac:dyDescent="0.25">
      <c r="H91" s="113" t="s">
        <v>29</v>
      </c>
      <c r="I91">
        <v>0.71797267684889254</v>
      </c>
      <c r="J91">
        <v>0.6035511022051695</v>
      </c>
      <c r="P91" s="113" t="s">
        <v>30</v>
      </c>
      <c r="Q91">
        <v>3120.7785652876692</v>
      </c>
    </row>
    <row r="92" spans="1:18" x14ac:dyDescent="0.25">
      <c r="H92" s="113" t="s">
        <v>31</v>
      </c>
      <c r="I92">
        <v>0.65954796536513838</v>
      </c>
      <c r="J92">
        <v>0.54929409539018681</v>
      </c>
    </row>
    <row r="93" spans="1:18" x14ac:dyDescent="0.25">
      <c r="H93" s="113" t="s">
        <v>32</v>
      </c>
      <c r="I93">
        <v>0.57545660655703024</v>
      </c>
      <c r="J93">
        <v>0.54179505847264575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113"/>
      <c r="I98" s="113" t="s">
        <v>15</v>
      </c>
      <c r="J98" s="113" t="s">
        <v>16</v>
      </c>
      <c r="P98" s="113"/>
      <c r="Q98" s="113" t="s">
        <v>15</v>
      </c>
      <c r="R98" s="113" t="s">
        <v>16</v>
      </c>
    </row>
    <row r="99" spans="1:18" x14ac:dyDescent="0.25">
      <c r="A99" s="120" t="s">
        <v>17</v>
      </c>
      <c r="B99">
        <v>79.617879630189464</v>
      </c>
      <c r="C99">
        <v>7.0027567942327158</v>
      </c>
      <c r="H99" s="113" t="s">
        <v>18</v>
      </c>
      <c r="I99">
        <v>8.4890636778749681E-2</v>
      </c>
      <c r="J99">
        <v>0.12209789978546989</v>
      </c>
      <c r="P99" s="113" t="s">
        <v>19</v>
      </c>
      <c r="Q99">
        <v>-0.31381156958010509</v>
      </c>
      <c r="R99">
        <v>0.52798566251025936</v>
      </c>
    </row>
    <row r="100" spans="1:18" x14ac:dyDescent="0.25">
      <c r="A100" s="120" t="s">
        <v>20</v>
      </c>
      <c r="B100">
        <v>14.871137960637171</v>
      </c>
      <c r="C100">
        <v>25.424230385307862</v>
      </c>
      <c r="H100" s="113" t="s">
        <v>21</v>
      </c>
      <c r="I100">
        <v>6.7232511357300948E-2</v>
      </c>
      <c r="J100">
        <v>0.1148750469666184</v>
      </c>
      <c r="P100" s="113" t="s">
        <v>22</v>
      </c>
      <c r="Q100">
        <v>8.434494746699837</v>
      </c>
      <c r="R100">
        <v>12.79091715492531</v>
      </c>
    </row>
    <row r="101" spans="1:18" x14ac:dyDescent="0.25">
      <c r="A101" s="120" t="s">
        <v>23</v>
      </c>
      <c r="B101">
        <v>12.07441988067991</v>
      </c>
      <c r="C101">
        <v>3.8306142726679542</v>
      </c>
      <c r="H101" s="113" t="s">
        <v>24</v>
      </c>
      <c r="I101">
        <v>0.10561776218693909</v>
      </c>
      <c r="J101">
        <v>0.1176949739491602</v>
      </c>
      <c r="P101" s="113" t="s">
        <v>25</v>
      </c>
      <c r="Q101">
        <v>46.022466462212549</v>
      </c>
      <c r="R101">
        <v>60.7861785570854</v>
      </c>
    </row>
    <row r="102" spans="1:18" x14ac:dyDescent="0.25">
      <c r="A102" s="120" t="s">
        <v>26</v>
      </c>
      <c r="B102">
        <v>35.970660064163333</v>
      </c>
      <c r="C102">
        <v>5.0261410776096032</v>
      </c>
      <c r="H102" s="113" t="s">
        <v>27</v>
      </c>
      <c r="I102">
        <v>0.16551566917263319</v>
      </c>
      <c r="J102">
        <v>0.23450743006626021</v>
      </c>
    </row>
    <row r="103" spans="1:18" x14ac:dyDescent="0.25">
      <c r="H103" s="113" t="s">
        <v>28</v>
      </c>
      <c r="I103">
        <v>0.12340499697344801</v>
      </c>
      <c r="J103">
        <v>9.3776166360453994E-2</v>
      </c>
    </row>
    <row r="104" spans="1:18" x14ac:dyDescent="0.25">
      <c r="H104" s="113" t="s">
        <v>29</v>
      </c>
      <c r="I104">
        <v>4.9748998498400678E-2</v>
      </c>
      <c r="J104">
        <v>6.1807440279600098E-2</v>
      </c>
      <c r="P104" s="113" t="s">
        <v>30</v>
      </c>
      <c r="Q104">
        <v>868.57872488055034</v>
      </c>
    </row>
    <row r="105" spans="1:18" x14ac:dyDescent="0.25">
      <c r="H105" s="113" t="s">
        <v>31</v>
      </c>
      <c r="I105">
        <v>0.10455378206578381</v>
      </c>
      <c r="J105">
        <v>0.16826088852418281</v>
      </c>
    </row>
    <row r="106" spans="1:18" x14ac:dyDescent="0.25">
      <c r="H106" s="113" t="s">
        <v>32</v>
      </c>
      <c r="I106">
        <v>0.16906709775419149</v>
      </c>
      <c r="J106">
        <v>0.1289388806325126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113"/>
      <c r="I111" s="113" t="s">
        <v>15</v>
      </c>
      <c r="J111" s="113" t="s">
        <v>16</v>
      </c>
      <c r="P111" s="113"/>
      <c r="Q111" s="113" t="s">
        <v>15</v>
      </c>
      <c r="R111" s="113" t="s">
        <v>16</v>
      </c>
    </row>
    <row r="112" spans="1:18" x14ac:dyDescent="0.25">
      <c r="A112" s="120" t="s">
        <v>17</v>
      </c>
      <c r="B112">
        <v>57.443748414622263</v>
      </c>
      <c r="C112">
        <v>9.0939909610193617</v>
      </c>
      <c r="H112" s="113" t="s">
        <v>18</v>
      </c>
      <c r="I112">
        <v>8.5207300998706312E-2</v>
      </c>
      <c r="J112">
        <v>6.3351648964959706E-2</v>
      </c>
      <c r="P112" s="113" t="s">
        <v>19</v>
      </c>
      <c r="Q112">
        <v>1.774541550255557</v>
      </c>
      <c r="R112">
        <v>-1.2790870835639709</v>
      </c>
    </row>
    <row r="113" spans="1:18" x14ac:dyDescent="0.25">
      <c r="A113" s="120" t="s">
        <v>20</v>
      </c>
      <c r="B113">
        <v>12.73112485743601</v>
      </c>
      <c r="C113">
        <v>47.736278996276397</v>
      </c>
      <c r="H113" s="113" t="s">
        <v>21</v>
      </c>
      <c r="I113">
        <v>9.824447011004607E-2</v>
      </c>
      <c r="J113">
        <v>6.8027199225547758E-2</v>
      </c>
      <c r="P113" s="113" t="s">
        <v>22</v>
      </c>
      <c r="Q113">
        <v>30.92845009172521</v>
      </c>
      <c r="R113">
        <v>49.654947058454361</v>
      </c>
    </row>
    <row r="114" spans="1:18" x14ac:dyDescent="0.25">
      <c r="A114" s="120" t="s">
        <v>23</v>
      </c>
      <c r="B114">
        <v>30.42865683719948</v>
      </c>
      <c r="C114">
        <v>21.7927882457934</v>
      </c>
      <c r="H114" s="113" t="s">
        <v>24</v>
      </c>
      <c r="I114">
        <v>8.0040873908431828E-2</v>
      </c>
      <c r="J114">
        <v>0.1009173052697893</v>
      </c>
      <c r="P114" s="113" t="s">
        <v>25</v>
      </c>
      <c r="Q114">
        <v>92.332989057560539</v>
      </c>
      <c r="R114">
        <v>144.70570897683751</v>
      </c>
    </row>
    <row r="115" spans="1:18" x14ac:dyDescent="0.25">
      <c r="A115" s="120" t="s">
        <v>26</v>
      </c>
      <c r="B115">
        <v>24.55045780935281</v>
      </c>
      <c r="C115">
        <v>13.253235524288</v>
      </c>
      <c r="H115" s="113" t="s">
        <v>27</v>
      </c>
      <c r="I115">
        <v>0.1437429791725133</v>
      </c>
      <c r="J115">
        <v>0.17083735560340221</v>
      </c>
    </row>
    <row r="116" spans="1:18" x14ac:dyDescent="0.25">
      <c r="H116" s="113" t="s">
        <v>28</v>
      </c>
      <c r="I116">
        <v>9.9638247305558134E-2</v>
      </c>
      <c r="J116">
        <v>0.21409077548329131</v>
      </c>
    </row>
    <row r="117" spans="1:18" x14ac:dyDescent="0.25">
      <c r="H117" s="113" t="s">
        <v>29</v>
      </c>
      <c r="I117">
        <v>0.16828724799721201</v>
      </c>
      <c r="J117">
        <v>0.1233037635099541</v>
      </c>
      <c r="P117" s="113" t="s">
        <v>30</v>
      </c>
      <c r="Q117">
        <v>2810.859118246306</v>
      </c>
    </row>
    <row r="118" spans="1:18" x14ac:dyDescent="0.25">
      <c r="H118" s="113" t="s">
        <v>31</v>
      </c>
      <c r="I118">
        <v>0.24720753357926831</v>
      </c>
      <c r="J118">
        <v>0.27944012523773659</v>
      </c>
    </row>
    <row r="119" spans="1:18" x14ac:dyDescent="0.25">
      <c r="H119" s="113" t="s">
        <v>32</v>
      </c>
      <c r="I119">
        <v>0.28273344351754093</v>
      </c>
      <c r="J119">
        <v>0.29992626945269568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6.136599108449893</v>
      </c>
      <c r="C146">
        <v>5.6451251105986806</v>
      </c>
    </row>
    <row r="147" spans="1:25" x14ac:dyDescent="0.25">
      <c r="A147" s="120" t="s">
        <v>20</v>
      </c>
      <c r="B147">
        <v>6.5721701433943096</v>
      </c>
      <c r="C147">
        <v>3.629214634096209</v>
      </c>
    </row>
    <row r="148" spans="1:25" x14ac:dyDescent="0.25">
      <c r="A148" s="120" t="s">
        <v>23</v>
      </c>
      <c r="B148">
        <v>0.95710030235164678</v>
      </c>
      <c r="C148">
        <v>1.3494910367904049</v>
      </c>
    </row>
    <row r="149" spans="1:25" x14ac:dyDescent="0.25">
      <c r="A149" s="120" t="s">
        <v>26</v>
      </c>
      <c r="B149">
        <v>2.7635649869235062</v>
      </c>
      <c r="C149">
        <v>2.1417600878228069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114"/>
      <c r="B159" s="114" t="s">
        <v>15</v>
      </c>
      <c r="C159" s="114" t="s">
        <v>66</v>
      </c>
      <c r="D159" s="114" t="s">
        <v>67</v>
      </c>
      <c r="H159" s="114"/>
      <c r="I159" s="114" t="s">
        <v>16</v>
      </c>
      <c r="J159" s="114" t="s">
        <v>68</v>
      </c>
      <c r="K159" s="114" t="s">
        <v>69</v>
      </c>
      <c r="O159" s="114"/>
      <c r="P159" s="114" t="s">
        <v>15</v>
      </c>
      <c r="Q159" s="114" t="s">
        <v>16</v>
      </c>
      <c r="W159" s="114"/>
      <c r="X159" s="114" t="s">
        <v>15</v>
      </c>
      <c r="Y159" s="114" t="s">
        <v>16</v>
      </c>
    </row>
    <row r="160" spans="1:25" x14ac:dyDescent="0.25">
      <c r="A160" s="114" t="s">
        <v>17</v>
      </c>
      <c r="B160">
        <v>0.1170822954583192</v>
      </c>
      <c r="C160">
        <v>0.13021991649037101</v>
      </c>
      <c r="D160">
        <v>0.1209838622707623</v>
      </c>
      <c r="H160" s="114" t="s">
        <v>70</v>
      </c>
      <c r="I160">
        <v>7.8974072812341423E-2</v>
      </c>
      <c r="J160">
        <v>0.1439618667496029</v>
      </c>
      <c r="K160">
        <v>0.1358362208561591</v>
      </c>
      <c r="O160" s="114" t="s">
        <v>71</v>
      </c>
      <c r="P160">
        <v>0.1064483034137277</v>
      </c>
      <c r="Q160">
        <v>7.123857758186751E-2</v>
      </c>
      <c r="W160" s="114" t="s">
        <v>18</v>
      </c>
      <c r="X160">
        <v>0.1068902081445528</v>
      </c>
      <c r="Y160">
        <v>6.5184754540932324E-2</v>
      </c>
    </row>
    <row r="161" spans="1:25" x14ac:dyDescent="0.25">
      <c r="A161" s="114" t="s">
        <v>20</v>
      </c>
      <c r="B161">
        <v>-7.0950625958401195E-2</v>
      </c>
      <c r="C161">
        <v>-3.8557150130694808E-2</v>
      </c>
      <c r="D161">
        <v>-3.8636126155892611E-2</v>
      </c>
      <c r="H161" s="114" t="s">
        <v>72</v>
      </c>
      <c r="I161">
        <v>-1.50462384003456E-2</v>
      </c>
      <c r="J161">
        <v>0.27136168713397069</v>
      </c>
      <c r="K161">
        <v>0.27070589218195379</v>
      </c>
      <c r="O161" s="114" t="s">
        <v>73</v>
      </c>
      <c r="P161">
        <v>0.10262824796946959</v>
      </c>
      <c r="Q161">
        <v>9.7435738735979091E-2</v>
      </c>
      <c r="W161" s="114" t="s">
        <v>21</v>
      </c>
      <c r="X161">
        <v>-5.795247587542323E-2</v>
      </c>
      <c r="Y161">
        <v>1.352649150078513E-2</v>
      </c>
    </row>
    <row r="162" spans="1:25" x14ac:dyDescent="0.25">
      <c r="A162" s="114" t="s">
        <v>23</v>
      </c>
      <c r="B162">
        <v>0.20452283986264069</v>
      </c>
      <c r="C162">
        <v>0.45106359991494982</v>
      </c>
      <c r="D162">
        <v>0.45081073280727318</v>
      </c>
      <c r="H162" s="114" t="s">
        <v>74</v>
      </c>
      <c r="I162">
        <v>-7.1887033892921587E-2</v>
      </c>
      <c r="J162">
        <v>-0.12568269624625061</v>
      </c>
      <c r="K162">
        <v>-0.1308639465939925</v>
      </c>
      <c r="O162" s="114" t="s">
        <v>75</v>
      </c>
      <c r="P162">
        <v>-7.7709344171190894E-2</v>
      </c>
      <c r="Q162">
        <v>1.646648693626716E-2</v>
      </c>
      <c r="W162" s="114" t="s">
        <v>24</v>
      </c>
      <c r="X162">
        <v>0.20624588792987289</v>
      </c>
      <c r="Y162">
        <v>0.2354843527309641</v>
      </c>
    </row>
    <row r="163" spans="1:25" x14ac:dyDescent="0.25">
      <c r="A163" s="114" t="s">
        <v>26</v>
      </c>
      <c r="B163">
        <v>7.5861829291108768E-2</v>
      </c>
      <c r="C163">
        <v>0.38620818443180033</v>
      </c>
      <c r="D163">
        <v>0.38307528540745622</v>
      </c>
      <c r="H163" s="114" t="s">
        <v>76</v>
      </c>
      <c r="I163">
        <v>-6.7406358167411678E-3</v>
      </c>
      <c r="J163">
        <v>7.2577121743029077E-2</v>
      </c>
      <c r="K163">
        <v>6.118880533885216E-2</v>
      </c>
      <c r="O163" s="114" t="s">
        <v>77</v>
      </c>
      <c r="P163">
        <v>-0.12228821995446081</v>
      </c>
      <c r="Q163">
        <v>-0.1329099636563881</v>
      </c>
      <c r="W163" s="114" t="s">
        <v>27</v>
      </c>
      <c r="X163">
        <v>1.9735311374191399E-2</v>
      </c>
      <c r="Y163">
        <v>-9.4344425511002881E-3</v>
      </c>
    </row>
    <row r="164" spans="1:25" x14ac:dyDescent="0.25">
      <c r="W164" s="114" t="s">
        <v>28</v>
      </c>
      <c r="X164">
        <v>0.1205277999797621</v>
      </c>
      <c r="Y164">
        <v>9.3572240737458887E-2</v>
      </c>
    </row>
    <row r="165" spans="1:25" x14ac:dyDescent="0.25">
      <c r="W165" s="114" t="s">
        <v>29</v>
      </c>
      <c r="X165">
        <v>-3.322134381657146E-3</v>
      </c>
      <c r="Y165">
        <v>-6.0642234121983541E-3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114" t="s">
        <v>31</v>
      </c>
      <c r="X166">
        <v>5.352543307730491E-2</v>
      </c>
      <c r="Y166">
        <v>-1.5917139186787801E-2</v>
      </c>
    </row>
    <row r="167" spans="1:25" x14ac:dyDescent="0.25">
      <c r="A167" s="114"/>
      <c r="B167" s="114" t="s">
        <v>15</v>
      </c>
      <c r="C167" s="114" t="s">
        <v>66</v>
      </c>
      <c r="D167" s="114" t="s">
        <v>67</v>
      </c>
      <c r="H167" s="114"/>
      <c r="I167" s="114" t="s">
        <v>16</v>
      </c>
      <c r="J167" s="114" t="s">
        <v>68</v>
      </c>
      <c r="K167" s="114" t="s">
        <v>69</v>
      </c>
      <c r="O167" s="114"/>
      <c r="P167" s="114" t="s">
        <v>15</v>
      </c>
      <c r="Q167" s="114" t="s">
        <v>16</v>
      </c>
      <c r="W167" s="114" t="s">
        <v>32</v>
      </c>
      <c r="X167">
        <v>6.7485188105757737E-2</v>
      </c>
      <c r="Y167">
        <v>2.075491173738565E-2</v>
      </c>
    </row>
    <row r="168" spans="1:25" x14ac:dyDescent="0.25">
      <c r="A168" s="114" t="s">
        <v>17</v>
      </c>
      <c r="B168">
        <v>0.16857890756927779</v>
      </c>
      <c r="C168">
        <v>-0.20360672009009531</v>
      </c>
      <c r="D168">
        <v>-0.19734058916082201</v>
      </c>
      <c r="H168" s="114" t="s">
        <v>70</v>
      </c>
      <c r="I168">
        <v>-8.657681216207358E-2</v>
      </c>
      <c r="J168">
        <v>-0.1152760309463023</v>
      </c>
      <c r="K168">
        <v>-0.11523348033974661</v>
      </c>
      <c r="O168" s="114" t="s">
        <v>71</v>
      </c>
      <c r="P168">
        <v>-0.1733524185754968</v>
      </c>
      <c r="Q168">
        <v>-0.21324624369641709</v>
      </c>
    </row>
    <row r="169" spans="1:25" x14ac:dyDescent="0.25">
      <c r="A169" s="114" t="s">
        <v>20</v>
      </c>
      <c r="B169">
        <v>0.464374484218533</v>
      </c>
      <c r="C169">
        <v>-0.239128507764341</v>
      </c>
      <c r="D169">
        <v>-0.23383484762157061</v>
      </c>
      <c r="H169" s="114" t="s">
        <v>72</v>
      </c>
      <c r="I169">
        <v>0.81464425787426753</v>
      </c>
      <c r="J169">
        <v>-0.35873134758270903</v>
      </c>
      <c r="K169">
        <v>-0.37220483803927462</v>
      </c>
      <c r="O169" s="114" t="s">
        <v>73</v>
      </c>
      <c r="P169">
        <v>0.43760823580381042</v>
      </c>
      <c r="Q169">
        <v>0.41117522980564097</v>
      </c>
    </row>
    <row r="170" spans="1:25" x14ac:dyDescent="0.25">
      <c r="A170" s="114" t="s">
        <v>23</v>
      </c>
      <c r="B170">
        <v>0.56138366124678007</v>
      </c>
      <c r="C170">
        <v>-0.58600099405851991</v>
      </c>
      <c r="D170">
        <v>-0.58137489875622572</v>
      </c>
      <c r="H170" s="114" t="s">
        <v>74</v>
      </c>
      <c r="I170">
        <v>0.22787518963838219</v>
      </c>
      <c r="J170">
        <v>-0.18598313081080969</v>
      </c>
      <c r="K170">
        <v>-0.18732116951911071</v>
      </c>
      <c r="O170" s="114" t="s">
        <v>75</v>
      </c>
      <c r="P170">
        <v>0.56769947968392775</v>
      </c>
      <c r="Q170">
        <v>0.71404792513154169</v>
      </c>
      <c r="W170" s="120" t="s">
        <v>79</v>
      </c>
    </row>
    <row r="171" spans="1:25" x14ac:dyDescent="0.25">
      <c r="A171" s="114" t="s">
        <v>26</v>
      </c>
      <c r="B171">
        <v>0.6248490053702197</v>
      </c>
      <c r="C171">
        <v>-0.46736348644289222</v>
      </c>
      <c r="D171">
        <v>-0.46667673662457382</v>
      </c>
      <c r="H171" s="114" t="s">
        <v>76</v>
      </c>
      <c r="I171">
        <v>0.73467594134716652</v>
      </c>
      <c r="J171">
        <v>-0.34396297196148662</v>
      </c>
      <c r="K171">
        <v>-0.36279085661063443</v>
      </c>
      <c r="O171" s="114" t="s">
        <v>77</v>
      </c>
      <c r="P171">
        <v>-0.31768757747172949</v>
      </c>
      <c r="Q171">
        <v>-0.18157886424811329</v>
      </c>
      <c r="W171" s="114"/>
      <c r="X171" s="114" t="s">
        <v>15</v>
      </c>
      <c r="Y171" s="114" t="s">
        <v>16</v>
      </c>
    </row>
    <row r="172" spans="1:25" x14ac:dyDescent="0.25">
      <c r="W172" s="114" t="s">
        <v>18</v>
      </c>
      <c r="X172">
        <v>0.16356559570135859</v>
      </c>
      <c r="Y172">
        <v>0.13964858679208289</v>
      </c>
    </row>
    <row r="173" spans="1:25" x14ac:dyDescent="0.25">
      <c r="W173" s="114" t="s">
        <v>21</v>
      </c>
      <c r="X173">
        <v>0.39192092786761451</v>
      </c>
      <c r="Y173">
        <v>0.2559319415764193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114" t="s">
        <v>24</v>
      </c>
      <c r="X174">
        <v>0.25884319237425912</v>
      </c>
      <c r="Y174">
        <v>0.33144756232629141</v>
      </c>
    </row>
    <row r="175" spans="1:25" x14ac:dyDescent="0.25">
      <c r="A175" s="114"/>
      <c r="B175" s="114" t="s">
        <v>15</v>
      </c>
      <c r="C175" s="114" t="s">
        <v>66</v>
      </c>
      <c r="D175" s="114" t="s">
        <v>67</v>
      </c>
      <c r="H175" s="114"/>
      <c r="I175" s="114" t="s">
        <v>16</v>
      </c>
      <c r="J175" s="114" t="s">
        <v>68</v>
      </c>
      <c r="K175" s="114" t="s">
        <v>69</v>
      </c>
      <c r="O175" s="114"/>
      <c r="P175" s="114" t="s">
        <v>15</v>
      </c>
      <c r="Q175" s="114" t="s">
        <v>16</v>
      </c>
      <c r="W175" s="114" t="s">
        <v>27</v>
      </c>
      <c r="X175">
        <v>0.46076846215102679</v>
      </c>
      <c r="Y175">
        <v>0.4367331754629532</v>
      </c>
    </row>
    <row r="176" spans="1:25" x14ac:dyDescent="0.25">
      <c r="A176" s="114" t="s">
        <v>17</v>
      </c>
      <c r="B176">
        <v>0.31103226324096372</v>
      </c>
      <c r="C176">
        <v>-0.19303302828876889</v>
      </c>
      <c r="D176">
        <v>-0.18113760787902081</v>
      </c>
      <c r="H176" s="114" t="s">
        <v>70</v>
      </c>
      <c r="I176">
        <v>4.695501898837199E-2</v>
      </c>
      <c r="J176">
        <v>5.7431214059752947E-2</v>
      </c>
      <c r="K176">
        <v>5.1815782669283703E-2</v>
      </c>
      <c r="O176" s="114" t="s">
        <v>71</v>
      </c>
      <c r="P176">
        <v>0.1239722856967725</v>
      </c>
      <c r="Q176">
        <v>0.13018246745492551</v>
      </c>
      <c r="W176" s="114" t="s">
        <v>28</v>
      </c>
      <c r="X176">
        <v>0.2225303293771379</v>
      </c>
      <c r="Y176">
        <v>0.17640472116267719</v>
      </c>
    </row>
    <row r="177" spans="1:25" x14ac:dyDescent="0.25">
      <c r="A177" s="114" t="s">
        <v>20</v>
      </c>
      <c r="B177">
        <v>0.11091850484526609</v>
      </c>
      <c r="C177">
        <v>1.878397406954042E-2</v>
      </c>
      <c r="D177">
        <v>1.8037852291528111E-2</v>
      </c>
      <c r="H177" s="114" t="s">
        <v>72</v>
      </c>
      <c r="I177">
        <v>0.69338724631861415</v>
      </c>
      <c r="J177">
        <v>-0.24858821819613139</v>
      </c>
      <c r="K177">
        <v>-0.2688251340618234</v>
      </c>
      <c r="O177" s="114" t="s">
        <v>73</v>
      </c>
      <c r="P177">
        <v>0.6256951918814645</v>
      </c>
      <c r="Q177">
        <v>0.80148369698860833</v>
      </c>
      <c r="W177" s="114" t="s">
        <v>29</v>
      </c>
      <c r="X177">
        <v>-0.18039064405013361</v>
      </c>
      <c r="Y177">
        <v>-0.1436868831743166</v>
      </c>
    </row>
    <row r="178" spans="1:25" x14ac:dyDescent="0.25">
      <c r="A178" s="114" t="s">
        <v>23</v>
      </c>
      <c r="B178">
        <v>0.38674729127953078</v>
      </c>
      <c r="C178">
        <v>-0.29421629873291982</v>
      </c>
      <c r="D178">
        <v>-0.27954188359943211</v>
      </c>
      <c r="H178" s="114" t="s">
        <v>74</v>
      </c>
      <c r="I178">
        <v>0.56752413537891733</v>
      </c>
      <c r="J178">
        <v>-4.4339181896283483E-2</v>
      </c>
      <c r="K178">
        <v>-5.7421959580427027E-2</v>
      </c>
      <c r="O178" s="114" t="s">
        <v>75</v>
      </c>
      <c r="P178">
        <v>0.50076226318029771</v>
      </c>
      <c r="Q178">
        <v>0.52362467414589275</v>
      </c>
      <c r="W178" s="114" t="s">
        <v>31</v>
      </c>
      <c r="X178">
        <v>0.55818331890840012</v>
      </c>
      <c r="Y178">
        <v>0.67163845462049843</v>
      </c>
    </row>
    <row r="179" spans="1:25" x14ac:dyDescent="0.25">
      <c r="A179" s="114" t="s">
        <v>26</v>
      </c>
      <c r="B179">
        <v>0.24902021815394401</v>
      </c>
      <c r="C179">
        <v>-0.39195961394342432</v>
      </c>
      <c r="D179">
        <v>-0.3821614423588276</v>
      </c>
      <c r="H179" s="114" t="s">
        <v>76</v>
      </c>
      <c r="I179">
        <v>0.7021442813146298</v>
      </c>
      <c r="J179">
        <v>-8.1635448046278272E-2</v>
      </c>
      <c r="K179">
        <v>-9.7917182093694335E-2</v>
      </c>
      <c r="O179" s="114" t="s">
        <v>77</v>
      </c>
      <c r="P179">
        <v>0.61550863668827938</v>
      </c>
      <c r="Q179">
        <v>0.7146120130722956</v>
      </c>
      <c r="W179" s="114" t="s">
        <v>32</v>
      </c>
      <c r="X179">
        <v>0.69499444062506166</v>
      </c>
      <c r="Y179">
        <v>0.74936763571570808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114"/>
      <c r="B183" s="114" t="s">
        <v>15</v>
      </c>
      <c r="C183" s="114" t="s">
        <v>66</v>
      </c>
      <c r="D183" s="114" t="s">
        <v>67</v>
      </c>
      <c r="H183" s="114"/>
      <c r="I183" s="114" t="s">
        <v>16</v>
      </c>
      <c r="J183" s="114" t="s">
        <v>68</v>
      </c>
      <c r="K183" s="114" t="s">
        <v>69</v>
      </c>
      <c r="O183" s="114"/>
      <c r="P183" s="114" t="s">
        <v>15</v>
      </c>
      <c r="Q183" s="114" t="s">
        <v>16</v>
      </c>
      <c r="W183" s="114"/>
      <c r="X183" s="114" t="s">
        <v>15</v>
      </c>
      <c r="Y183" s="114" t="s">
        <v>16</v>
      </c>
    </row>
    <row r="184" spans="1:25" x14ac:dyDescent="0.25">
      <c r="A184" s="114" t="s">
        <v>17</v>
      </c>
      <c r="B184">
        <v>0.19776892113437891</v>
      </c>
      <c r="C184">
        <v>0.11499174109091791</v>
      </c>
      <c r="D184">
        <v>0.1091652725564588</v>
      </c>
      <c r="H184" s="114" t="s">
        <v>70</v>
      </c>
      <c r="I184">
        <v>0.1705152771405076</v>
      </c>
      <c r="J184">
        <v>0.1391716454377937</v>
      </c>
      <c r="K184">
        <v>0.13428386906322901</v>
      </c>
      <c r="O184" s="114" t="s">
        <v>71</v>
      </c>
      <c r="P184">
        <v>0.2111680080068665</v>
      </c>
      <c r="Q184">
        <v>0.1885554040832873</v>
      </c>
      <c r="W184" s="114" t="s">
        <v>18</v>
      </c>
      <c r="X184">
        <v>0.28337583715167403</v>
      </c>
      <c r="Y184">
        <v>0.3079261723953568</v>
      </c>
    </row>
    <row r="185" spans="1:25" x14ac:dyDescent="0.25">
      <c r="A185" s="114" t="s">
        <v>20</v>
      </c>
      <c r="B185">
        <v>8.1450580907255404E-2</v>
      </c>
      <c r="C185">
        <v>0.1149283181065878</v>
      </c>
      <c r="D185">
        <v>0.1136440881224222</v>
      </c>
      <c r="H185" s="114" t="s">
        <v>72</v>
      </c>
      <c r="I185">
        <v>0.15553063715030571</v>
      </c>
      <c r="J185">
        <v>0.19741103522779721</v>
      </c>
      <c r="K185">
        <v>0.19469910632808141</v>
      </c>
      <c r="O185" s="114" t="s">
        <v>73</v>
      </c>
      <c r="P185">
        <v>0.45703050343382079</v>
      </c>
      <c r="Q185">
        <v>0.20974627220161321</v>
      </c>
      <c r="W185" s="114" t="s">
        <v>21</v>
      </c>
      <c r="X185">
        <v>5.9354416704948433E-2</v>
      </c>
      <c r="Y185">
        <v>-1.046710614913102E-2</v>
      </c>
    </row>
    <row r="186" spans="1:25" x14ac:dyDescent="0.25">
      <c r="A186" s="114" t="s">
        <v>23</v>
      </c>
      <c r="B186">
        <v>1.0253922779468381E-2</v>
      </c>
      <c r="C186">
        <v>0.21579311517499081</v>
      </c>
      <c r="D186">
        <v>0.2152382531707758</v>
      </c>
      <c r="H186" s="114" t="s">
        <v>74</v>
      </c>
      <c r="I186">
        <v>0.2162527101684697</v>
      </c>
      <c r="J186">
        <v>1.7520491958464449E-2</v>
      </c>
      <c r="K186">
        <v>1.6191964916820841E-2</v>
      </c>
      <c r="O186" s="114" t="s">
        <v>75</v>
      </c>
      <c r="P186">
        <v>7.028033600707051E-2</v>
      </c>
      <c r="Q186">
        <v>0.1824475904102347</v>
      </c>
      <c r="W186" s="114" t="s">
        <v>24</v>
      </c>
      <c r="X186">
        <v>0.62688715624177693</v>
      </c>
      <c r="Y186">
        <v>0.73145205834211557</v>
      </c>
    </row>
    <row r="187" spans="1:25" x14ac:dyDescent="0.25">
      <c r="A187" s="114" t="s">
        <v>26</v>
      </c>
      <c r="B187">
        <v>0.25835606547300111</v>
      </c>
      <c r="C187">
        <v>5.5627662919394548E-2</v>
      </c>
      <c r="D187">
        <v>5.2870189588489783E-2</v>
      </c>
      <c r="H187" s="114" t="s">
        <v>76</v>
      </c>
      <c r="I187">
        <v>0.1959193452056911</v>
      </c>
      <c r="J187">
        <v>6.9968305588204716E-2</v>
      </c>
      <c r="K187">
        <v>6.6042034457433604E-2</v>
      </c>
      <c r="O187" s="114" t="s">
        <v>77</v>
      </c>
      <c r="P187">
        <v>0.13564413687247789</v>
      </c>
      <c r="Q187">
        <v>6.0867658992933643E-2</v>
      </c>
      <c r="W187" s="114" t="s">
        <v>27</v>
      </c>
      <c r="X187">
        <v>0.5316690732064393</v>
      </c>
      <c r="Y187">
        <v>0.73365268106944181</v>
      </c>
    </row>
    <row r="188" spans="1:25" x14ac:dyDescent="0.25">
      <c r="W188" s="114" t="s">
        <v>28</v>
      </c>
      <c r="X188">
        <v>0.29642972344214741</v>
      </c>
      <c r="Y188">
        <v>0.26841144411835027</v>
      </c>
    </row>
    <row r="189" spans="1:25" x14ac:dyDescent="0.25">
      <c r="W189" s="114" t="s">
        <v>29</v>
      </c>
      <c r="X189">
        <v>0.19029527936388699</v>
      </c>
      <c r="Y189">
        <v>0.1504931857558946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114" t="s">
        <v>31</v>
      </c>
      <c r="X190">
        <v>0.47555589890412142</v>
      </c>
      <c r="Y190">
        <v>0.65845258392512751</v>
      </c>
    </row>
    <row r="191" spans="1:25" x14ac:dyDescent="0.25">
      <c r="A191" s="114"/>
      <c r="B191" s="114" t="s">
        <v>15</v>
      </c>
      <c r="C191" s="114" t="s">
        <v>66</v>
      </c>
      <c r="D191" s="114" t="s">
        <v>67</v>
      </c>
      <c r="H191" s="114"/>
      <c r="I191" s="114" t="s">
        <v>16</v>
      </c>
      <c r="J191" s="114" t="s">
        <v>68</v>
      </c>
      <c r="K191" s="114" t="s">
        <v>69</v>
      </c>
      <c r="O191" s="114"/>
      <c r="P191" s="114" t="s">
        <v>15</v>
      </c>
      <c r="Q191" s="114" t="s">
        <v>16</v>
      </c>
      <c r="W191" s="114" t="s">
        <v>32</v>
      </c>
      <c r="X191">
        <v>0.74164690677466039</v>
      </c>
      <c r="Y191">
        <v>0.81205593435466905</v>
      </c>
    </row>
    <row r="192" spans="1:25" x14ac:dyDescent="0.25">
      <c r="A192" s="114" t="s">
        <v>17</v>
      </c>
      <c r="B192">
        <v>-7.2628968408021452E-2</v>
      </c>
      <c r="C192">
        <v>-2.618087766744441E-2</v>
      </c>
      <c r="D192">
        <v>-1.8668027076592871E-2</v>
      </c>
      <c r="H192" s="114" t="s">
        <v>70</v>
      </c>
      <c r="I192">
        <v>-0.22295555307561751</v>
      </c>
      <c r="J192">
        <v>-3.0389947759292602E-2</v>
      </c>
      <c r="K192">
        <v>-2.8321535530831662E-2</v>
      </c>
      <c r="O192" s="114" t="s">
        <v>71</v>
      </c>
      <c r="P192">
        <v>-8.7266122985618685E-2</v>
      </c>
      <c r="Q192">
        <v>-6.7365108909267085E-2</v>
      </c>
    </row>
    <row r="193" spans="1:25" x14ac:dyDescent="0.25">
      <c r="A193" s="114" t="s">
        <v>20</v>
      </c>
      <c r="B193">
        <v>-6.5181420465625584E-2</v>
      </c>
      <c r="C193">
        <v>-1.1083312103758571E-2</v>
      </c>
      <c r="D193">
        <v>-2.463570926336028E-2</v>
      </c>
      <c r="H193" s="114" t="s">
        <v>72</v>
      </c>
      <c r="I193">
        <v>-0.12823250428563829</v>
      </c>
      <c r="J193">
        <v>-7.8112642324864812E-2</v>
      </c>
      <c r="K193">
        <v>-7.6638115151925243E-2</v>
      </c>
      <c r="O193" s="114" t="s">
        <v>73</v>
      </c>
      <c r="P193">
        <v>0.33704650742035469</v>
      </c>
      <c r="Q193">
        <v>0.30055557442085279</v>
      </c>
    </row>
    <row r="194" spans="1:25" x14ac:dyDescent="0.25">
      <c r="A194" s="114" t="s">
        <v>23</v>
      </c>
      <c r="B194">
        <v>-0.30026447153080221</v>
      </c>
      <c r="C194">
        <v>-5.1292345408999941E-2</v>
      </c>
      <c r="D194">
        <v>-5.7888909226775503E-2</v>
      </c>
      <c r="H194" s="114" t="s">
        <v>74</v>
      </c>
      <c r="I194">
        <v>7.6352697292465369E-2</v>
      </c>
      <c r="J194">
        <v>9.0280303995356008E-4</v>
      </c>
      <c r="K194">
        <v>-5.8054662545819254E-3</v>
      </c>
      <c r="O194" s="114" t="s">
        <v>75</v>
      </c>
      <c r="P194">
        <v>-0.18278545413871089</v>
      </c>
      <c r="Q194">
        <v>-8.3672278740212255E-2</v>
      </c>
      <c r="W194" s="120" t="s">
        <v>84</v>
      </c>
    </row>
    <row r="195" spans="1:25" x14ac:dyDescent="0.25">
      <c r="A195" s="114" t="s">
        <v>26</v>
      </c>
      <c r="B195">
        <v>0.31989530062244131</v>
      </c>
      <c r="C195">
        <v>9.7404650759651545E-2</v>
      </c>
      <c r="D195">
        <v>9.0294871559300771E-2</v>
      </c>
      <c r="H195" s="114" t="s">
        <v>76</v>
      </c>
      <c r="I195">
        <v>-1.4475239647569761E-2</v>
      </c>
      <c r="J195">
        <v>3.5460177164268053E-2</v>
      </c>
      <c r="K195">
        <v>4.3479852846506781E-2</v>
      </c>
      <c r="O195" s="114" t="s">
        <v>77</v>
      </c>
      <c r="P195">
        <v>-6.5383358534131672E-2</v>
      </c>
      <c r="Q195">
        <v>-3.7979677548700533E-2</v>
      </c>
      <c r="W195" s="114"/>
      <c r="X195" s="114" t="s">
        <v>15</v>
      </c>
      <c r="Y195" s="114" t="s">
        <v>16</v>
      </c>
    </row>
    <row r="196" spans="1:25" x14ac:dyDescent="0.25">
      <c r="W196" s="114" t="s">
        <v>18</v>
      </c>
      <c r="X196">
        <v>0.19230033476673319</v>
      </c>
      <c r="Y196">
        <v>0.18591848883856091</v>
      </c>
    </row>
    <row r="197" spans="1:25" x14ac:dyDescent="0.25">
      <c r="W197" s="114" t="s">
        <v>21</v>
      </c>
      <c r="X197">
        <v>0.14447012573248971</v>
      </c>
      <c r="Y197">
        <v>0.20854789986636141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114" t="s">
        <v>24</v>
      </c>
      <c r="X198">
        <v>0.15356188504534751</v>
      </c>
      <c r="Y198">
        <v>4.9023086487500853E-2</v>
      </c>
    </row>
    <row r="199" spans="1:25" x14ac:dyDescent="0.25">
      <c r="A199" s="114"/>
      <c r="B199" s="114" t="s">
        <v>15</v>
      </c>
      <c r="C199" s="114" t="s">
        <v>66</v>
      </c>
      <c r="D199" s="114" t="s">
        <v>67</v>
      </c>
      <c r="H199" s="114"/>
      <c r="I199" s="114" t="s">
        <v>16</v>
      </c>
      <c r="J199" s="114" t="s">
        <v>68</v>
      </c>
      <c r="K199" s="114" t="s">
        <v>69</v>
      </c>
      <c r="O199" s="114"/>
      <c r="P199" s="114" t="s">
        <v>15</v>
      </c>
      <c r="Q199" s="114" t="s">
        <v>16</v>
      </c>
      <c r="W199" s="114" t="s">
        <v>27</v>
      </c>
      <c r="X199">
        <v>0.53405547364777839</v>
      </c>
      <c r="Y199">
        <v>0.29427900717117977</v>
      </c>
    </row>
    <row r="200" spans="1:25" x14ac:dyDescent="0.25">
      <c r="A200" s="114" t="s">
        <v>17</v>
      </c>
      <c r="B200">
        <v>-5.9182117587238063E-2</v>
      </c>
      <c r="C200">
        <v>-7.2085946065014311E-2</v>
      </c>
      <c r="D200">
        <v>-7.6268854366750446E-2</v>
      </c>
      <c r="H200" s="114" t="s">
        <v>70</v>
      </c>
      <c r="I200">
        <v>-7.0306352856008267E-2</v>
      </c>
      <c r="J200">
        <v>-1.8237242552069929E-2</v>
      </c>
      <c r="K200">
        <v>-2.27451098854837E-2</v>
      </c>
      <c r="O200" s="114" t="s">
        <v>71</v>
      </c>
      <c r="P200">
        <v>-6.0797283397790711E-2</v>
      </c>
      <c r="Q200">
        <v>-2.6391071662623181E-2</v>
      </c>
      <c r="W200" s="114" t="s">
        <v>28</v>
      </c>
      <c r="X200">
        <v>0.19992741513593171</v>
      </c>
      <c r="Y200">
        <v>0.19736395157927381</v>
      </c>
    </row>
    <row r="201" spans="1:25" x14ac:dyDescent="0.25">
      <c r="A201" s="114" t="s">
        <v>20</v>
      </c>
      <c r="B201">
        <v>-0.1253330521146766</v>
      </c>
      <c r="C201">
        <v>4.4427373034611882E-2</v>
      </c>
      <c r="D201">
        <v>2.1303009012442479E-2</v>
      </c>
      <c r="H201" s="114" t="s">
        <v>72</v>
      </c>
      <c r="I201">
        <v>0.1007313576602671</v>
      </c>
      <c r="J201">
        <v>9.3108931821687793E-2</v>
      </c>
      <c r="K201">
        <v>9.3578206781055717E-2</v>
      </c>
      <c r="O201" s="114" t="s">
        <v>73</v>
      </c>
      <c r="P201">
        <v>-0.24045438672340921</v>
      </c>
      <c r="Q201">
        <v>-0.24281818984173451</v>
      </c>
      <c r="W201" s="114" t="s">
        <v>29</v>
      </c>
      <c r="X201">
        <v>0.19450031730587669</v>
      </c>
      <c r="Y201">
        <v>0.23517465423162359</v>
      </c>
    </row>
    <row r="202" spans="1:25" x14ac:dyDescent="0.25">
      <c r="A202" s="114" t="s">
        <v>23</v>
      </c>
      <c r="B202">
        <v>-6.6741024009361494E-2</v>
      </c>
      <c r="C202">
        <v>-0.1376636608605627</v>
      </c>
      <c r="D202">
        <v>-0.13487038585949429</v>
      </c>
      <c r="H202" s="114" t="s">
        <v>74</v>
      </c>
      <c r="I202">
        <v>-0.1062642324171975</v>
      </c>
      <c r="J202">
        <v>-2.7990163261638411E-2</v>
      </c>
      <c r="K202">
        <v>-4.2764494063914048E-2</v>
      </c>
      <c r="O202" s="114" t="s">
        <v>75</v>
      </c>
      <c r="P202">
        <v>-0.15687006481198279</v>
      </c>
      <c r="Q202">
        <v>-0.1127977880807802</v>
      </c>
      <c r="W202" s="114" t="s">
        <v>31</v>
      </c>
      <c r="X202">
        <v>0.34402960050525488</v>
      </c>
      <c r="Y202">
        <v>0.1798979057562787</v>
      </c>
    </row>
    <row r="203" spans="1:25" x14ac:dyDescent="0.25">
      <c r="A203" s="114" t="s">
        <v>26</v>
      </c>
      <c r="B203">
        <v>0.16557208208430579</v>
      </c>
      <c r="C203">
        <v>-0.14831507839655159</v>
      </c>
      <c r="D203">
        <v>-0.1408626923965515</v>
      </c>
      <c r="H203" s="114" t="s">
        <v>76</v>
      </c>
      <c r="I203">
        <v>-2.8962251964208919E-2</v>
      </c>
      <c r="J203">
        <v>-0.12208781781868169</v>
      </c>
      <c r="K203">
        <v>-0.1130353166951794</v>
      </c>
      <c r="O203" s="114" t="s">
        <v>77</v>
      </c>
      <c r="P203">
        <v>-2.7205296132108141E-2</v>
      </c>
      <c r="Q203">
        <v>-2.0796703006110629E-2</v>
      </c>
      <c r="W203" s="114" t="s">
        <v>32</v>
      </c>
      <c r="X203">
        <v>1.272833899439945E-2</v>
      </c>
      <c r="Y203">
        <v>0.1096152104335954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114"/>
      <c r="B207" s="114" t="s">
        <v>15</v>
      </c>
      <c r="C207" s="114" t="s">
        <v>66</v>
      </c>
      <c r="D207" s="114" t="s">
        <v>67</v>
      </c>
      <c r="H207" s="114"/>
      <c r="I207" s="114" t="s">
        <v>16</v>
      </c>
      <c r="J207" s="114" t="s">
        <v>68</v>
      </c>
      <c r="K207" s="114" t="s">
        <v>69</v>
      </c>
      <c r="O207" s="114"/>
      <c r="P207" s="114" t="s">
        <v>15</v>
      </c>
      <c r="Q207" s="114" t="s">
        <v>16</v>
      </c>
      <c r="W207" s="114"/>
      <c r="X207" s="114" t="s">
        <v>15</v>
      </c>
      <c r="Y207" s="114" t="s">
        <v>16</v>
      </c>
    </row>
    <row r="208" spans="1:25" x14ac:dyDescent="0.25">
      <c r="A208" s="114" t="s">
        <v>17</v>
      </c>
      <c r="B208">
        <v>0.45647251558497509</v>
      </c>
      <c r="C208">
        <v>-0.40668320114913792</v>
      </c>
      <c r="D208">
        <v>-0.40549135481941911</v>
      </c>
      <c r="H208" s="114" t="s">
        <v>70</v>
      </c>
      <c r="I208">
        <v>-3.4934700758309692E-2</v>
      </c>
      <c r="J208">
        <v>5.3608697942083977E-2</v>
      </c>
      <c r="K208">
        <v>5.3596101605369248E-2</v>
      </c>
      <c r="O208" s="114" t="s">
        <v>71</v>
      </c>
      <c r="P208">
        <v>0.31268264033061649</v>
      </c>
      <c r="Q208">
        <v>0.26192998934382528</v>
      </c>
      <c r="W208" s="114" t="s">
        <v>18</v>
      </c>
      <c r="X208">
        <v>-7.1717966271314507E-2</v>
      </c>
      <c r="Y208">
        <v>-5.3553858139093767E-2</v>
      </c>
    </row>
    <row r="209" spans="1:25" x14ac:dyDescent="0.25">
      <c r="A209" s="114" t="s">
        <v>20</v>
      </c>
      <c r="B209">
        <v>0.30312817357042532</v>
      </c>
      <c r="C209">
        <v>-0.43681007264522281</v>
      </c>
      <c r="D209">
        <v>-0.4370818712321059</v>
      </c>
      <c r="H209" s="114" t="s">
        <v>72</v>
      </c>
      <c r="I209">
        <v>0.52224456713413125</v>
      </c>
      <c r="J209">
        <v>-0.37203909663620471</v>
      </c>
      <c r="K209">
        <v>-0.3763095372488286</v>
      </c>
      <c r="O209" s="114" t="s">
        <v>73</v>
      </c>
      <c r="P209">
        <v>0.71185507794063252</v>
      </c>
      <c r="Q209">
        <v>0.64723597314046122</v>
      </c>
      <c r="W209" s="114" t="s">
        <v>21</v>
      </c>
      <c r="X209">
        <v>-0.1187326902837381</v>
      </c>
      <c r="Y209">
        <v>-4.7584432391456467E-2</v>
      </c>
    </row>
    <row r="210" spans="1:25" x14ac:dyDescent="0.25">
      <c r="A210" s="114" t="s">
        <v>23</v>
      </c>
      <c r="B210">
        <v>0.42035497318425608</v>
      </c>
      <c r="C210">
        <v>-0.49856061178127831</v>
      </c>
      <c r="D210">
        <v>-0.49681298723133921</v>
      </c>
      <c r="H210" s="114" t="s">
        <v>74</v>
      </c>
      <c r="I210">
        <v>0.43153090027912122</v>
      </c>
      <c r="J210">
        <v>-0.25367435445446779</v>
      </c>
      <c r="K210">
        <v>-0.26982467456970688</v>
      </c>
      <c r="O210" s="114" t="s">
        <v>75</v>
      </c>
      <c r="P210">
        <v>0.50564333935499639</v>
      </c>
      <c r="Q210">
        <v>0.33669696994022269</v>
      </c>
      <c r="W210" s="114" t="s">
        <v>24</v>
      </c>
      <c r="X210">
        <v>-0.20790084953642349</v>
      </c>
      <c r="Y210">
        <v>-0.19733082081666339</v>
      </c>
    </row>
    <row r="211" spans="1:25" x14ac:dyDescent="0.25">
      <c r="A211" s="114" t="s">
        <v>26</v>
      </c>
      <c r="B211">
        <v>0.64713780808776245</v>
      </c>
      <c r="C211">
        <v>-0.58779639290674568</v>
      </c>
      <c r="D211">
        <v>-0.58661918782584765</v>
      </c>
      <c r="H211" s="114" t="s">
        <v>76</v>
      </c>
      <c r="I211">
        <v>0.52854565478647642</v>
      </c>
      <c r="J211">
        <v>-0.38774976221803859</v>
      </c>
      <c r="K211">
        <v>-0.40200919515828781</v>
      </c>
      <c r="O211" s="114" t="s">
        <v>77</v>
      </c>
      <c r="P211">
        <v>0.27404653117868139</v>
      </c>
      <c r="Q211">
        <v>0.29465976015604589</v>
      </c>
      <c r="W211" s="114" t="s">
        <v>27</v>
      </c>
      <c r="X211">
        <v>0.27581448077497139</v>
      </c>
      <c r="Y211">
        <v>0.24599690817827929</v>
      </c>
    </row>
    <row r="212" spans="1:25" x14ac:dyDescent="0.25">
      <c r="W212" s="114" t="s">
        <v>28</v>
      </c>
      <c r="X212">
        <v>-0.1130359119164453</v>
      </c>
      <c r="Y212">
        <v>-8.7804368423603799E-2</v>
      </c>
    </row>
    <row r="213" spans="1:25" x14ac:dyDescent="0.25">
      <c r="W213" s="114" t="s">
        <v>29</v>
      </c>
      <c r="X213">
        <v>-5.2241774595068999E-2</v>
      </c>
      <c r="Y213">
        <v>7.6039432355126E-3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114" t="s">
        <v>31</v>
      </c>
      <c r="X214">
        <v>0.1795189476676779</v>
      </c>
      <c r="Y214">
        <v>0.1055276633969741</v>
      </c>
    </row>
    <row r="215" spans="1:25" x14ac:dyDescent="0.25">
      <c r="A215" s="114"/>
      <c r="B215" s="114" t="s">
        <v>15</v>
      </c>
      <c r="C215" s="114" t="s">
        <v>66</v>
      </c>
      <c r="D215" s="114" t="s">
        <v>67</v>
      </c>
      <c r="H215" s="114"/>
      <c r="I215" s="114" t="s">
        <v>16</v>
      </c>
      <c r="J215" s="114" t="s">
        <v>68</v>
      </c>
      <c r="K215" s="114" t="s">
        <v>69</v>
      </c>
      <c r="O215" s="114"/>
      <c r="P215" s="114" t="s">
        <v>15</v>
      </c>
      <c r="Q215" s="114" t="s">
        <v>16</v>
      </c>
      <c r="W215" s="114" t="s">
        <v>32</v>
      </c>
      <c r="X215">
        <v>6.7151385578060566E-2</v>
      </c>
      <c r="Y215">
        <v>5.5557682161116423E-2</v>
      </c>
    </row>
    <row r="216" spans="1:25" x14ac:dyDescent="0.25">
      <c r="A216" s="114" t="s">
        <v>17</v>
      </c>
      <c r="B216">
        <v>8.2797477084900872E-2</v>
      </c>
      <c r="C216">
        <v>-2.8896801635814231E-2</v>
      </c>
      <c r="D216">
        <v>-3.9289825456526137E-2</v>
      </c>
      <c r="H216" s="114" t="s">
        <v>70</v>
      </c>
      <c r="I216">
        <v>-3.439258783756784E-3</v>
      </c>
      <c r="J216">
        <v>-4.0426158266665492E-2</v>
      </c>
      <c r="K216">
        <v>-4.7287650266776803E-2</v>
      </c>
      <c r="O216" s="114" t="s">
        <v>71</v>
      </c>
      <c r="P216">
        <v>-1.702043089025044E-4</v>
      </c>
      <c r="Q216">
        <v>3.6605222382738903E-2</v>
      </c>
    </row>
    <row r="217" spans="1:25" x14ac:dyDescent="0.25">
      <c r="A217" s="114" t="s">
        <v>20</v>
      </c>
      <c r="B217">
        <v>3.5247010057339663E-2</v>
      </c>
      <c r="C217">
        <v>-5.4937543145391919E-2</v>
      </c>
      <c r="D217">
        <v>-7.0570462958906621E-2</v>
      </c>
      <c r="H217" s="114" t="s">
        <v>72</v>
      </c>
      <c r="I217">
        <v>-4.9197411744410537E-2</v>
      </c>
      <c r="J217">
        <v>-0.41250142532172551</v>
      </c>
      <c r="K217">
        <v>-0.39967478434443882</v>
      </c>
      <c r="O217" s="114" t="s">
        <v>73</v>
      </c>
      <c r="P217">
        <v>-8.7359819774321654E-2</v>
      </c>
      <c r="Q217">
        <v>7.5659248373068262E-3</v>
      </c>
    </row>
    <row r="218" spans="1:25" x14ac:dyDescent="0.25">
      <c r="A218" s="114" t="s">
        <v>23</v>
      </c>
      <c r="B218">
        <v>0.24066256446387349</v>
      </c>
      <c r="C218">
        <v>-5.9396158401932249E-2</v>
      </c>
      <c r="D218">
        <v>-6.1835459263781513E-2</v>
      </c>
      <c r="H218" s="114" t="s">
        <v>74</v>
      </c>
      <c r="I218">
        <v>0.15586458323460919</v>
      </c>
      <c r="J218">
        <v>1.6551730540639732E-2</v>
      </c>
      <c r="K218">
        <v>-2.2577059814290991E-3</v>
      </c>
      <c r="O218" s="114" t="s">
        <v>75</v>
      </c>
      <c r="P218">
        <v>0.17833509716531981</v>
      </c>
      <c r="Q218">
        <v>0.1451758756541684</v>
      </c>
      <c r="W218" s="120" t="s">
        <v>89</v>
      </c>
    </row>
    <row r="219" spans="1:25" x14ac:dyDescent="0.25">
      <c r="A219" s="114" t="s">
        <v>26</v>
      </c>
      <c r="B219">
        <v>0.1824704750446704</v>
      </c>
      <c r="C219">
        <v>-0.1071245675007193</v>
      </c>
      <c r="D219">
        <v>-0.1124351888816648</v>
      </c>
      <c r="H219" s="114" t="s">
        <v>76</v>
      </c>
      <c r="I219">
        <v>0.32144028880705888</v>
      </c>
      <c r="J219">
        <v>8.754450395507421E-2</v>
      </c>
      <c r="K219">
        <v>8.3503622564184712E-2</v>
      </c>
      <c r="O219" s="114" t="s">
        <v>77</v>
      </c>
      <c r="P219">
        <v>0.32622827780865921</v>
      </c>
      <c r="Q219">
        <v>0.35149394035604042</v>
      </c>
      <c r="W219" s="114"/>
      <c r="X219" s="114" t="s">
        <v>15</v>
      </c>
      <c r="Y219" s="114" t="s">
        <v>16</v>
      </c>
    </row>
    <row r="220" spans="1:25" x14ac:dyDescent="0.25">
      <c r="W220" s="114" t="s">
        <v>18</v>
      </c>
      <c r="X220">
        <v>-5.9205009449806237E-2</v>
      </c>
      <c r="Y220">
        <v>-3.266409165619092E-2</v>
      </c>
    </row>
    <row r="221" spans="1:25" x14ac:dyDescent="0.25">
      <c r="W221" s="114" t="s">
        <v>21</v>
      </c>
      <c r="X221">
        <v>-0.14143409133131299</v>
      </c>
      <c r="Y221">
        <v>-9.9982914052497027E-2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114" t="s">
        <v>24</v>
      </c>
      <c r="X222">
        <v>-2.5185074250048321E-2</v>
      </c>
      <c r="Y222">
        <v>-7.2669653804171161E-2</v>
      </c>
    </row>
    <row r="223" spans="1:25" x14ac:dyDescent="0.25">
      <c r="A223" s="114"/>
      <c r="B223" s="114" t="s">
        <v>15</v>
      </c>
      <c r="C223" s="114" t="s">
        <v>66</v>
      </c>
      <c r="D223" s="114" t="s">
        <v>67</v>
      </c>
      <c r="H223" s="114"/>
      <c r="I223" s="114" t="s">
        <v>16</v>
      </c>
      <c r="J223" s="114" t="s">
        <v>68</v>
      </c>
      <c r="K223" s="114" t="s">
        <v>69</v>
      </c>
      <c r="O223" s="114"/>
      <c r="P223" s="114" t="s">
        <v>15</v>
      </c>
      <c r="Q223" s="114" t="s">
        <v>16</v>
      </c>
      <c r="W223" s="114" t="s">
        <v>27</v>
      </c>
      <c r="X223">
        <v>0.15390073659833939</v>
      </c>
      <c r="Y223">
        <v>0.18780251765484221</v>
      </c>
    </row>
    <row r="224" spans="1:25" x14ac:dyDescent="0.25">
      <c r="A224" s="114" t="s">
        <v>17</v>
      </c>
      <c r="B224">
        <v>0.16333382045820999</v>
      </c>
      <c r="C224">
        <v>2.0018843556791979E-2</v>
      </c>
      <c r="D224">
        <v>7.4414161916673133E-3</v>
      </c>
      <c r="H224" s="114" t="s">
        <v>70</v>
      </c>
      <c r="I224">
        <v>0.27621813475665369</v>
      </c>
      <c r="J224">
        <v>-0.1049394553892259</v>
      </c>
      <c r="K224">
        <v>-0.1187190892528391</v>
      </c>
      <c r="O224" s="114" t="s">
        <v>71</v>
      </c>
      <c r="P224">
        <v>0.17021437544710691</v>
      </c>
      <c r="Q224">
        <v>0.28663363859792879</v>
      </c>
      <c r="W224" s="114" t="s">
        <v>28</v>
      </c>
      <c r="X224">
        <v>-0.1079396969759933</v>
      </c>
      <c r="Y224">
        <v>-5.1347249312396967E-2</v>
      </c>
    </row>
    <row r="225" spans="1:25" x14ac:dyDescent="0.25">
      <c r="A225" s="114" t="s">
        <v>20</v>
      </c>
      <c r="B225">
        <v>0.42390514163802001</v>
      </c>
      <c r="C225">
        <v>0.20292679099211269</v>
      </c>
      <c r="D225">
        <v>0.18215365174000989</v>
      </c>
      <c r="H225" s="114" t="s">
        <v>72</v>
      </c>
      <c r="I225">
        <v>0.2381986255447204</v>
      </c>
      <c r="J225">
        <v>0.14697925271723089</v>
      </c>
      <c r="K225">
        <v>0.11130870146313911</v>
      </c>
      <c r="O225" s="114" t="s">
        <v>73</v>
      </c>
      <c r="P225">
        <v>0.28348176293364602</v>
      </c>
      <c r="Q225">
        <v>0.14063895606788551</v>
      </c>
      <c r="W225" s="114" t="s">
        <v>29</v>
      </c>
      <c r="X225">
        <v>-2.7157634778108071E-2</v>
      </c>
      <c r="Y225">
        <v>-2.7970107209828989E-2</v>
      </c>
    </row>
    <row r="226" spans="1:25" x14ac:dyDescent="0.25">
      <c r="A226" s="114" t="s">
        <v>23</v>
      </c>
      <c r="B226">
        <v>0.195356196631403</v>
      </c>
      <c r="C226">
        <v>3.5108290489845838E-2</v>
      </c>
      <c r="D226">
        <v>1.6936110292143949E-2</v>
      </c>
      <c r="H226" s="114" t="s">
        <v>74</v>
      </c>
      <c r="I226">
        <v>0.22337744589147221</v>
      </c>
      <c r="J226">
        <v>-6.0445005323344077E-2</v>
      </c>
      <c r="K226">
        <v>-7.2642459996354367E-2</v>
      </c>
      <c r="O226" s="114" t="s">
        <v>75</v>
      </c>
      <c r="P226">
        <v>0.22194891009153611</v>
      </c>
      <c r="Q226">
        <v>0.30680375817913108</v>
      </c>
      <c r="W226" s="114" t="s">
        <v>31</v>
      </c>
      <c r="X226">
        <v>-3.2779338685432903E-2</v>
      </c>
      <c r="Y226">
        <v>-1.403871205410012E-2</v>
      </c>
    </row>
    <row r="227" spans="1:25" x14ac:dyDescent="0.25">
      <c r="A227" s="114" t="s">
        <v>26</v>
      </c>
      <c r="B227">
        <v>0.31290197906907841</v>
      </c>
      <c r="C227">
        <v>0.3637865683605101</v>
      </c>
      <c r="D227">
        <v>0.32772364249600511</v>
      </c>
      <c r="H227" s="114" t="s">
        <v>76</v>
      </c>
      <c r="I227">
        <v>0.49234345110519728</v>
      </c>
      <c r="J227">
        <v>7.9679925297213863E-2</v>
      </c>
      <c r="K227">
        <v>2.963825251270838E-2</v>
      </c>
      <c r="O227" s="114" t="s">
        <v>77</v>
      </c>
      <c r="P227">
        <v>0.41000553298078968</v>
      </c>
      <c r="Q227">
        <v>0.3989222626737014</v>
      </c>
      <c r="W227" s="114" t="s">
        <v>32</v>
      </c>
      <c r="X227">
        <v>-5.1150536938745828E-2</v>
      </c>
      <c r="Y227">
        <v>-0.1156434130408226</v>
      </c>
    </row>
    <row r="230" spans="1:25" x14ac:dyDescent="0.25">
      <c r="W230" s="120" t="s">
        <v>91</v>
      </c>
    </row>
    <row r="231" spans="1:25" x14ac:dyDescent="0.25">
      <c r="W231" s="114"/>
      <c r="X231" s="114" t="s">
        <v>15</v>
      </c>
      <c r="Y231" s="114" t="s">
        <v>16</v>
      </c>
    </row>
    <row r="232" spans="1:25" x14ac:dyDescent="0.25">
      <c r="W232" s="114" t="s">
        <v>18</v>
      </c>
      <c r="X232">
        <v>0.41817372803201569</v>
      </c>
      <c r="Y232">
        <v>0.38350172173743291</v>
      </c>
    </row>
    <row r="233" spans="1:25" x14ac:dyDescent="0.25">
      <c r="W233" s="114" t="s">
        <v>21</v>
      </c>
      <c r="X233">
        <v>-7.7823618433647698E-2</v>
      </c>
      <c r="Y233">
        <v>-8.6089397552277805E-2</v>
      </c>
    </row>
    <row r="234" spans="1:25" x14ac:dyDescent="0.25">
      <c r="W234" s="114" t="s">
        <v>24</v>
      </c>
      <c r="X234">
        <v>0.65186781416088746</v>
      </c>
      <c r="Y234">
        <v>0.66681928551170322</v>
      </c>
    </row>
    <row r="235" spans="1:25" x14ac:dyDescent="0.25">
      <c r="W235" s="114" t="s">
        <v>27</v>
      </c>
      <c r="X235">
        <v>0.68245483388790429</v>
      </c>
      <c r="Y235">
        <v>0.63196394608794615</v>
      </c>
    </row>
    <row r="236" spans="1:25" x14ac:dyDescent="0.25">
      <c r="W236" s="114" t="s">
        <v>28</v>
      </c>
      <c r="X236">
        <v>0.31345352415294342</v>
      </c>
      <c r="Y236">
        <v>0.36746493959667859</v>
      </c>
    </row>
    <row r="237" spans="1:25" x14ac:dyDescent="0.25">
      <c r="W237" s="114" t="s">
        <v>29</v>
      </c>
      <c r="X237">
        <v>0.32431605140092051</v>
      </c>
      <c r="Y237">
        <v>0.41678053946002069</v>
      </c>
    </row>
    <row r="238" spans="1:25" x14ac:dyDescent="0.25">
      <c r="W238" s="114" t="s">
        <v>31</v>
      </c>
      <c r="X238">
        <v>0.67601862055339834</v>
      </c>
      <c r="Y238">
        <v>0.63332379986930032</v>
      </c>
    </row>
    <row r="239" spans="1:25" x14ac:dyDescent="0.25">
      <c r="W239" s="114" t="s">
        <v>32</v>
      </c>
      <c r="X239">
        <v>0.53535538979413677</v>
      </c>
      <c r="Y239">
        <v>0.53641710663825626</v>
      </c>
    </row>
    <row r="242" spans="1:25" x14ac:dyDescent="0.25">
      <c r="W242" s="120" t="s">
        <v>92</v>
      </c>
    </row>
    <row r="243" spans="1:25" x14ac:dyDescent="0.25">
      <c r="W243" s="114"/>
      <c r="X243" s="114" t="s">
        <v>15</v>
      </c>
      <c r="Y243" s="114" t="s">
        <v>16</v>
      </c>
    </row>
    <row r="244" spans="1:25" x14ac:dyDescent="0.25">
      <c r="W244" s="114" t="s">
        <v>18</v>
      </c>
      <c r="X244">
        <v>6.965889124699548E-2</v>
      </c>
      <c r="Y244">
        <v>4.4093474426306817E-2</v>
      </c>
    </row>
    <row r="245" spans="1:25" x14ac:dyDescent="0.25">
      <c r="W245" s="114" t="s">
        <v>21</v>
      </c>
      <c r="X245">
        <v>0.17973375642707731</v>
      </c>
      <c r="Y245">
        <v>0.15100734141838409</v>
      </c>
    </row>
    <row r="246" spans="1:25" x14ac:dyDescent="0.25">
      <c r="W246" s="114" t="s">
        <v>24</v>
      </c>
      <c r="X246">
        <v>0.24571584958376741</v>
      </c>
      <c r="Y246">
        <v>0.1717138563452183</v>
      </c>
    </row>
    <row r="247" spans="1:25" x14ac:dyDescent="0.25">
      <c r="W247" s="114" t="s">
        <v>27</v>
      </c>
      <c r="X247">
        <v>0.3882944572820618</v>
      </c>
      <c r="Y247">
        <v>0.25736869961765207</v>
      </c>
    </row>
    <row r="248" spans="1:25" x14ac:dyDescent="0.25">
      <c r="W248" s="114" t="s">
        <v>28</v>
      </c>
      <c r="X248">
        <v>2.967157041516329E-2</v>
      </c>
      <c r="Y248">
        <v>5.6977793788024568E-2</v>
      </c>
    </row>
    <row r="249" spans="1:25" x14ac:dyDescent="0.25">
      <c r="W249" s="114" t="s">
        <v>29</v>
      </c>
      <c r="X249">
        <v>0.31040871569563361</v>
      </c>
      <c r="Y249">
        <v>0.32232586093099169</v>
      </c>
    </row>
    <row r="250" spans="1:25" x14ac:dyDescent="0.25">
      <c r="W250" s="114" t="s">
        <v>31</v>
      </c>
      <c r="X250">
        <v>0.20567918304518831</v>
      </c>
      <c r="Y250">
        <v>0.19482456220578409</v>
      </c>
    </row>
    <row r="251" spans="1:25" x14ac:dyDescent="0.25">
      <c r="W251" s="114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114"/>
      <c r="X255" s="114" t="s">
        <v>15</v>
      </c>
      <c r="Y255" s="114" t="s">
        <v>16</v>
      </c>
    </row>
    <row r="256" spans="1:25" x14ac:dyDescent="0.25">
      <c r="W256" s="114" t="s">
        <v>18</v>
      </c>
      <c r="X256">
        <v>0.16986708594395639</v>
      </c>
      <c r="Y256">
        <v>0.26432437588961782</v>
      </c>
    </row>
    <row r="257" spans="1:25" x14ac:dyDescent="0.25">
      <c r="W257" s="114" t="s">
        <v>21</v>
      </c>
      <c r="X257">
        <v>0.27149110939414189</v>
      </c>
      <c r="Y257">
        <v>0.32061398800184321</v>
      </c>
    </row>
    <row r="258" spans="1:25" x14ac:dyDescent="0.25">
      <c r="A258" s="120" t="s">
        <v>95</v>
      </c>
      <c r="J258" s="120" t="s">
        <v>96</v>
      </c>
      <c r="W258" s="114" t="s">
        <v>24</v>
      </c>
      <c r="X258">
        <v>0.26767891925018911</v>
      </c>
      <c r="Y258">
        <v>0.3744169553788802</v>
      </c>
    </row>
    <row r="259" spans="1:25" x14ac:dyDescent="0.25">
      <c r="A259" s="115"/>
      <c r="B259" s="115" t="s">
        <v>97</v>
      </c>
      <c r="C259" s="115" t="s">
        <v>98</v>
      </c>
      <c r="D259" s="115" t="s">
        <v>99</v>
      </c>
      <c r="E259" s="115" t="s">
        <v>100</v>
      </c>
      <c r="J259" s="115"/>
      <c r="K259" s="115" t="s">
        <v>97</v>
      </c>
      <c r="L259" s="115" t="s">
        <v>98</v>
      </c>
      <c r="M259" s="115" t="s">
        <v>99</v>
      </c>
      <c r="N259" s="115" t="s">
        <v>100</v>
      </c>
      <c r="W259" s="114" t="s">
        <v>27</v>
      </c>
      <c r="X259">
        <v>0.32087684087689378</v>
      </c>
      <c r="Y259">
        <v>0.19633497833269131</v>
      </c>
    </row>
    <row r="260" spans="1:25" x14ac:dyDescent="0.25">
      <c r="A260" s="115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115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114" t="s">
        <v>28</v>
      </c>
      <c r="X260">
        <v>0.33153216547866138</v>
      </c>
      <c r="Y260">
        <v>0.29952909909314213</v>
      </c>
    </row>
    <row r="261" spans="1:25" x14ac:dyDescent="0.25">
      <c r="A261" s="115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115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114" t="s">
        <v>29</v>
      </c>
      <c r="X261">
        <v>0.46096504226072282</v>
      </c>
      <c r="Y261">
        <v>0.47037131532755261</v>
      </c>
    </row>
    <row r="262" spans="1:25" x14ac:dyDescent="0.25">
      <c r="A262" s="115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114" t="s">
        <v>31</v>
      </c>
      <c r="X262">
        <v>0.3475423750980498</v>
      </c>
      <c r="Y262">
        <v>0.253328499422253</v>
      </c>
    </row>
    <row r="263" spans="1:25" x14ac:dyDescent="0.25">
      <c r="A263" s="115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114" t="s">
        <v>32</v>
      </c>
      <c r="X263">
        <v>0.3483596206800596</v>
      </c>
      <c r="Y263">
        <v>0.26997514081908558</v>
      </c>
    </row>
    <row r="264" spans="1:25" x14ac:dyDescent="0.25">
      <c r="A264" s="115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115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115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115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15"/>
      <c r="B271" s="115" t="s">
        <v>97</v>
      </c>
      <c r="C271" s="115" t="s">
        <v>98</v>
      </c>
      <c r="D271" s="115" t="s">
        <v>99</v>
      </c>
      <c r="E271" s="115" t="s">
        <v>100</v>
      </c>
      <c r="J271" s="115"/>
      <c r="K271" s="115" t="s">
        <v>97</v>
      </c>
      <c r="L271" s="115" t="s">
        <v>98</v>
      </c>
      <c r="M271" s="115" t="s">
        <v>99</v>
      </c>
      <c r="N271" s="115" t="s">
        <v>100</v>
      </c>
    </row>
    <row r="272" spans="1:25" x14ac:dyDescent="0.25">
      <c r="A272" s="115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115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115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115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115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115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115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115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115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115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15"/>
      <c r="B283" s="115" t="s">
        <v>97</v>
      </c>
      <c r="C283" s="115" t="s">
        <v>98</v>
      </c>
      <c r="D283" s="115" t="s">
        <v>99</v>
      </c>
      <c r="E283" s="115" t="s">
        <v>100</v>
      </c>
      <c r="J283" s="115"/>
      <c r="K283" s="115" t="s">
        <v>97</v>
      </c>
      <c r="L283" s="115" t="s">
        <v>98</v>
      </c>
      <c r="M283" s="115" t="s">
        <v>99</v>
      </c>
      <c r="N283" s="115" t="s">
        <v>100</v>
      </c>
    </row>
    <row r="284" spans="1:14" x14ac:dyDescent="0.25">
      <c r="A284" s="115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115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115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115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115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115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115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115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115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115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15"/>
      <c r="B295" s="115" t="s">
        <v>97</v>
      </c>
      <c r="C295" s="115" t="s">
        <v>98</v>
      </c>
      <c r="D295" s="115" t="s">
        <v>99</v>
      </c>
      <c r="E295" s="115" t="s">
        <v>100</v>
      </c>
      <c r="J295" s="115"/>
      <c r="K295" s="115" t="s">
        <v>97</v>
      </c>
      <c r="L295" s="115" t="s">
        <v>98</v>
      </c>
      <c r="M295" s="115" t="s">
        <v>99</v>
      </c>
      <c r="N295" s="115" t="s">
        <v>100</v>
      </c>
    </row>
    <row r="296" spans="1:14" x14ac:dyDescent="0.25">
      <c r="A296" s="115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115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115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115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115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115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115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115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115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115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15"/>
      <c r="B307" s="115" t="s">
        <v>97</v>
      </c>
      <c r="C307" s="115" t="s">
        <v>98</v>
      </c>
      <c r="D307" s="115" t="s">
        <v>99</v>
      </c>
      <c r="E307" s="115" t="s">
        <v>100</v>
      </c>
      <c r="J307" s="115"/>
      <c r="K307" s="115" t="s">
        <v>97</v>
      </c>
      <c r="L307" s="115" t="s">
        <v>98</v>
      </c>
      <c r="M307" s="115" t="s">
        <v>99</v>
      </c>
      <c r="N307" s="115" t="s">
        <v>100</v>
      </c>
    </row>
    <row r="308" spans="1:14" x14ac:dyDescent="0.25">
      <c r="A308" s="115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115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115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115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115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115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115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115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115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115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15"/>
      <c r="B319" s="115" t="s">
        <v>97</v>
      </c>
      <c r="C319" s="115" t="s">
        <v>98</v>
      </c>
      <c r="D319" s="115" t="s">
        <v>99</v>
      </c>
      <c r="E319" s="115" t="s">
        <v>100</v>
      </c>
      <c r="J319" s="115"/>
      <c r="K319" s="115" t="s">
        <v>97</v>
      </c>
      <c r="L319" s="115" t="s">
        <v>98</v>
      </c>
      <c r="M319" s="115" t="s">
        <v>99</v>
      </c>
      <c r="N319" s="115" t="s">
        <v>100</v>
      </c>
    </row>
    <row r="320" spans="1:14" x14ac:dyDescent="0.25">
      <c r="A320" s="115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115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115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115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115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115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115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115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115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115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15"/>
      <c r="B331" s="115" t="s">
        <v>97</v>
      </c>
      <c r="C331" s="115" t="s">
        <v>98</v>
      </c>
      <c r="D331" s="115" t="s">
        <v>99</v>
      </c>
      <c r="E331" s="115" t="s">
        <v>100</v>
      </c>
      <c r="J331" s="115"/>
      <c r="K331" s="115" t="s">
        <v>97</v>
      </c>
      <c r="L331" s="115" t="s">
        <v>98</v>
      </c>
      <c r="M331" s="115" t="s">
        <v>99</v>
      </c>
      <c r="N331" s="115" t="s">
        <v>100</v>
      </c>
    </row>
    <row r="332" spans="1:14" x14ac:dyDescent="0.25">
      <c r="A332" s="115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115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115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115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115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115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115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115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115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115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15"/>
      <c r="B343" s="115" t="s">
        <v>97</v>
      </c>
      <c r="C343" s="115" t="s">
        <v>98</v>
      </c>
      <c r="D343" s="115" t="s">
        <v>99</v>
      </c>
      <c r="E343" s="115" t="s">
        <v>100</v>
      </c>
      <c r="J343" s="115"/>
      <c r="K343" s="115" t="s">
        <v>97</v>
      </c>
      <c r="L343" s="115" t="s">
        <v>98</v>
      </c>
      <c r="M343" s="115" t="s">
        <v>99</v>
      </c>
      <c r="N343" s="115" t="s">
        <v>100</v>
      </c>
    </row>
    <row r="344" spans="1:14" x14ac:dyDescent="0.25">
      <c r="A344" s="115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115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115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115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115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115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115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115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115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115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15"/>
      <c r="B355" s="115" t="s">
        <v>97</v>
      </c>
      <c r="C355" s="115" t="s">
        <v>98</v>
      </c>
      <c r="D355" s="115" t="s">
        <v>99</v>
      </c>
      <c r="E355" s="115" t="s">
        <v>100</v>
      </c>
      <c r="J355" s="115"/>
      <c r="K355" s="115" t="s">
        <v>97</v>
      </c>
      <c r="L355" s="115" t="s">
        <v>98</v>
      </c>
      <c r="M355" s="115" t="s">
        <v>99</v>
      </c>
      <c r="N355" s="115" t="s">
        <v>100</v>
      </c>
    </row>
    <row r="356" spans="1:14" x14ac:dyDescent="0.25">
      <c r="A356" s="115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115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115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115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115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115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115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115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115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115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120" t="s">
        <v>118</v>
      </c>
    </row>
    <row r="391" spans="1:5" x14ac:dyDescent="0.25">
      <c r="A391" s="115"/>
      <c r="B391" s="115" t="s">
        <v>97</v>
      </c>
      <c r="C391" s="115" t="s">
        <v>98</v>
      </c>
      <c r="D391" s="115" t="s">
        <v>99</v>
      </c>
      <c r="E391" s="115" t="s">
        <v>100</v>
      </c>
    </row>
    <row r="392" spans="1:5" x14ac:dyDescent="0.25">
      <c r="A392" s="115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115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115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115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115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115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115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115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16"/>
      <c r="B408" s="116" t="s">
        <v>15</v>
      </c>
      <c r="D408" s="116" t="s">
        <v>101</v>
      </c>
      <c r="G408" s="116"/>
      <c r="H408" s="116" t="s">
        <v>121</v>
      </c>
      <c r="L408" s="117"/>
      <c r="M408" s="117" t="s">
        <v>122</v>
      </c>
      <c r="N408" s="117" t="s">
        <v>123</v>
      </c>
      <c r="O408" s="117" t="s">
        <v>124</v>
      </c>
      <c r="P408" s="117" t="s">
        <v>125</v>
      </c>
      <c r="Q408" s="117" t="s">
        <v>126</v>
      </c>
      <c r="R408" s="117" t="s">
        <v>127</v>
      </c>
      <c r="S408" s="117" t="s">
        <v>128</v>
      </c>
      <c r="T408" s="117" t="s">
        <v>129</v>
      </c>
    </row>
    <row r="409" spans="1:20" x14ac:dyDescent="0.25">
      <c r="A409" s="116"/>
      <c r="B409" s="116" t="s">
        <v>130</v>
      </c>
      <c r="C409" s="116" t="s">
        <v>131</v>
      </c>
      <c r="D409" s="116" t="s">
        <v>130</v>
      </c>
      <c r="E409" s="116" t="s">
        <v>131</v>
      </c>
      <c r="G409" s="116" t="s">
        <v>132</v>
      </c>
      <c r="H409">
        <v>167.69588663788571</v>
      </c>
      <c r="L409" s="117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16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16" t="s">
        <v>133</v>
      </c>
      <c r="H410">
        <v>247.36509316509259</v>
      </c>
      <c r="L410" s="117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16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16" t="s">
        <v>134</v>
      </c>
      <c r="H411">
        <v>244.32980555781029</v>
      </c>
      <c r="L411" s="117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16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16" t="s">
        <v>135</v>
      </c>
      <c r="H412">
        <v>122.6295588111568</v>
      </c>
      <c r="L412" s="117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16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16" t="s">
        <v>136</v>
      </c>
      <c r="H413">
        <v>113.4973625071602</v>
      </c>
      <c r="L413" s="117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16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16" t="s">
        <v>137</v>
      </c>
      <c r="H414">
        <v>216.93762398913941</v>
      </c>
      <c r="L414" s="117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16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16" t="s">
        <v>138</v>
      </c>
      <c r="H415">
        <v>268.00692832898159</v>
      </c>
      <c r="L415" s="117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16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16" t="s">
        <v>139</v>
      </c>
      <c r="H416">
        <v>181.4946324688859</v>
      </c>
      <c r="L416" s="117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16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16" t="s">
        <v>140</v>
      </c>
      <c r="H417">
        <v>158.25104574906319</v>
      </c>
      <c r="L417" s="117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16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16" t="s">
        <v>141</v>
      </c>
      <c r="H418">
        <v>145.0942484562363</v>
      </c>
      <c r="L418" s="117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16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16" t="s">
        <v>142</v>
      </c>
      <c r="H419">
        <v>117.4114032885645</v>
      </c>
      <c r="L419" s="117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16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16" t="s">
        <v>143</v>
      </c>
      <c r="H420">
        <v>226.2658163744174</v>
      </c>
      <c r="L420" s="117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16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16"/>
      <c r="B431" s="116" t="s">
        <v>15</v>
      </c>
      <c r="D431" s="116" t="s">
        <v>101</v>
      </c>
      <c r="G431" s="116"/>
      <c r="H431" s="116" t="s">
        <v>121</v>
      </c>
      <c r="L431" s="117"/>
      <c r="M431" s="117" t="s">
        <v>122</v>
      </c>
      <c r="N431" s="117" t="s">
        <v>123</v>
      </c>
      <c r="O431" s="117" t="s">
        <v>124</v>
      </c>
      <c r="P431" s="117" t="s">
        <v>125</v>
      </c>
      <c r="Q431" s="117" t="s">
        <v>126</v>
      </c>
      <c r="R431" s="117" t="s">
        <v>127</v>
      </c>
      <c r="S431" s="117" t="s">
        <v>128</v>
      </c>
      <c r="T431" s="117" t="s">
        <v>129</v>
      </c>
    </row>
    <row r="432" spans="1:20" x14ac:dyDescent="0.25">
      <c r="A432" s="116"/>
      <c r="B432" s="116" t="s">
        <v>130</v>
      </c>
      <c r="C432" s="116" t="s">
        <v>131</v>
      </c>
      <c r="D432" s="116" t="s">
        <v>130</v>
      </c>
      <c r="E432" s="116" t="s">
        <v>131</v>
      </c>
      <c r="G432" s="116" t="s">
        <v>132</v>
      </c>
      <c r="H432">
        <v>56.062965765542828</v>
      </c>
      <c r="L432" s="117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16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16" t="s">
        <v>133</v>
      </c>
      <c r="H433">
        <v>55.663750101417733</v>
      </c>
      <c r="L433" s="117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16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16" t="s">
        <v>134</v>
      </c>
      <c r="H434">
        <v>23.989808755364301</v>
      </c>
      <c r="L434" s="117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16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16" t="s">
        <v>135</v>
      </c>
      <c r="H435">
        <v>25.349204416696391</v>
      </c>
      <c r="L435" s="117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16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16" t="s">
        <v>136</v>
      </c>
      <c r="H436">
        <v>49.832950446567168</v>
      </c>
      <c r="L436" s="117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16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16" t="s">
        <v>137</v>
      </c>
      <c r="H437">
        <v>37.37236729443233</v>
      </c>
      <c r="L437" s="117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16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16" t="s">
        <v>138</v>
      </c>
      <c r="H438">
        <v>18.831201740786849</v>
      </c>
    </row>
    <row r="439" spans="1:20" x14ac:dyDescent="0.25">
      <c r="A439" s="116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16" t="s">
        <v>139</v>
      </c>
      <c r="H439">
        <v>90.36937903328301</v>
      </c>
    </row>
    <row r="440" spans="1:20" x14ac:dyDescent="0.25">
      <c r="A440" s="116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16" t="s">
        <v>140</v>
      </c>
      <c r="H440">
        <v>56.297556714990542</v>
      </c>
    </row>
    <row r="441" spans="1:20" x14ac:dyDescent="0.25">
      <c r="A441" s="116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16" t="s">
        <v>141</v>
      </c>
      <c r="H441">
        <v>41.450749352019123</v>
      </c>
    </row>
    <row r="442" spans="1:20" x14ac:dyDescent="0.25">
      <c r="A442" s="116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16" t="s">
        <v>142</v>
      </c>
      <c r="H442">
        <v>43.603238439959043</v>
      </c>
    </row>
    <row r="443" spans="1:20" x14ac:dyDescent="0.25">
      <c r="A443" s="116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16" t="s">
        <v>143</v>
      </c>
      <c r="H443">
        <v>29.765653510650111</v>
      </c>
    </row>
    <row r="444" spans="1:20" x14ac:dyDescent="0.25">
      <c r="A444" s="116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16"/>
      <c r="B454" s="116" t="s">
        <v>15</v>
      </c>
      <c r="D454" s="116" t="s">
        <v>101</v>
      </c>
      <c r="G454" s="116"/>
      <c r="H454" s="116" t="s">
        <v>121</v>
      </c>
      <c r="L454" s="117"/>
      <c r="M454" s="117" t="s">
        <v>122</v>
      </c>
      <c r="N454" s="117" t="s">
        <v>123</v>
      </c>
      <c r="O454" s="117" t="s">
        <v>124</v>
      </c>
      <c r="P454" s="117" t="s">
        <v>125</v>
      </c>
      <c r="Q454" s="117" t="s">
        <v>126</v>
      </c>
      <c r="R454" s="117" t="s">
        <v>127</v>
      </c>
      <c r="S454" s="117" t="s">
        <v>128</v>
      </c>
      <c r="T454" s="117" t="s">
        <v>129</v>
      </c>
    </row>
    <row r="455" spans="1:20" x14ac:dyDescent="0.25">
      <c r="A455" s="116"/>
      <c r="B455" s="116" t="s">
        <v>130</v>
      </c>
      <c r="C455" s="116" t="s">
        <v>131</v>
      </c>
      <c r="D455" s="116" t="s">
        <v>130</v>
      </c>
      <c r="E455" s="116" t="s">
        <v>131</v>
      </c>
      <c r="G455" s="116" t="s">
        <v>146</v>
      </c>
      <c r="H455">
        <v>148.48712958319931</v>
      </c>
      <c r="L455" s="117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16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16" t="s">
        <v>147</v>
      </c>
      <c r="H456">
        <v>506.38811371378762</v>
      </c>
      <c r="L456" s="117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16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16" t="s">
        <v>148</v>
      </c>
      <c r="H457">
        <v>886.06443134606184</v>
      </c>
      <c r="L457" s="117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16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16" t="s">
        <v>149</v>
      </c>
      <c r="H458">
        <v>134.7433586661075</v>
      </c>
      <c r="L458" s="117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16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16" t="s">
        <v>150</v>
      </c>
      <c r="H459">
        <v>123.52415873367001</v>
      </c>
      <c r="L459" s="117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16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16" t="s">
        <v>151</v>
      </c>
      <c r="H460">
        <v>18.524733661622431</v>
      </c>
      <c r="L460" s="117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16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16"/>
      <c r="B477" s="116" t="s">
        <v>15</v>
      </c>
      <c r="D477" s="116" t="s">
        <v>101</v>
      </c>
      <c r="G477" s="116"/>
      <c r="H477" s="116" t="s">
        <v>121</v>
      </c>
      <c r="L477" s="117"/>
      <c r="M477" s="117" t="s">
        <v>122</v>
      </c>
      <c r="N477" s="117" t="s">
        <v>123</v>
      </c>
      <c r="O477" s="117" t="s">
        <v>124</v>
      </c>
      <c r="P477" s="117" t="s">
        <v>125</v>
      </c>
      <c r="Q477" s="117" t="s">
        <v>126</v>
      </c>
      <c r="R477" s="117" t="s">
        <v>127</v>
      </c>
      <c r="S477" s="117" t="s">
        <v>128</v>
      </c>
      <c r="T477" s="117" t="s">
        <v>129</v>
      </c>
    </row>
    <row r="478" spans="1:20" x14ac:dyDescent="0.25">
      <c r="A478" s="116"/>
      <c r="B478" s="116" t="s">
        <v>130</v>
      </c>
      <c r="C478" s="116" t="s">
        <v>131</v>
      </c>
      <c r="D478" s="116" t="s">
        <v>130</v>
      </c>
      <c r="E478" s="116" t="s">
        <v>131</v>
      </c>
      <c r="G478" s="116" t="s">
        <v>146</v>
      </c>
      <c r="H478">
        <v>33.03433033165657</v>
      </c>
      <c r="L478" s="117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116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16" t="s">
        <v>147</v>
      </c>
      <c r="H479">
        <v>383.09863848641157</v>
      </c>
      <c r="L479" s="117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116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16" t="s">
        <v>148</v>
      </c>
      <c r="H480">
        <v>1079.097174693138</v>
      </c>
      <c r="L480" s="117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116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16" t="s">
        <v>149</v>
      </c>
      <c r="H481">
        <v>802.69754641156646</v>
      </c>
      <c r="L481" s="117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116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16" t="s">
        <v>150</v>
      </c>
      <c r="H482">
        <v>80.474770745618784</v>
      </c>
      <c r="L482" s="117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116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16" t="s">
        <v>151</v>
      </c>
      <c r="H483">
        <v>52.167272902665268</v>
      </c>
      <c r="L483" s="117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116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117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117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117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117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117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117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117" t="s">
        <v>179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117" t="s">
        <v>180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117" t="s">
        <v>181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117" t="s">
        <v>182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117" t="s">
        <v>183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117" t="s">
        <v>184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117" t="s">
        <v>185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117" t="s">
        <v>186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117" t="s">
        <v>187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120" t="s">
        <v>157</v>
      </c>
      <c r="L499" s="117" t="s">
        <v>158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116"/>
      <c r="B500" s="116" t="s">
        <v>15</v>
      </c>
      <c r="D500" s="116" t="s">
        <v>101</v>
      </c>
      <c r="G500" s="116"/>
      <c r="H500" s="116" t="s">
        <v>121</v>
      </c>
      <c r="L500" s="117"/>
      <c r="M500" s="117" t="s">
        <v>122</v>
      </c>
      <c r="N500" s="117" t="s">
        <v>123</v>
      </c>
      <c r="O500" s="117" t="s">
        <v>124</v>
      </c>
      <c r="P500" s="117" t="s">
        <v>125</v>
      </c>
      <c r="Q500" s="117" t="s">
        <v>126</v>
      </c>
      <c r="R500" s="117" t="s">
        <v>127</v>
      </c>
      <c r="S500" s="117" t="s">
        <v>128</v>
      </c>
      <c r="T500" s="117" t="s">
        <v>129</v>
      </c>
    </row>
    <row r="501" spans="1:20" x14ac:dyDescent="0.25">
      <c r="A501" s="116"/>
      <c r="B501" s="116" t="s">
        <v>130</v>
      </c>
      <c r="C501" s="116" t="s">
        <v>131</v>
      </c>
      <c r="D501" s="116" t="s">
        <v>130</v>
      </c>
      <c r="E501" s="116" t="s">
        <v>131</v>
      </c>
      <c r="G501" s="116" t="s">
        <v>132</v>
      </c>
      <c r="H501">
        <v>570.06985129813495</v>
      </c>
      <c r="L501" s="117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116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116" t="s">
        <v>133</v>
      </c>
      <c r="H502">
        <v>725.17874879173985</v>
      </c>
      <c r="L502" s="117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116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116" t="s">
        <v>134</v>
      </c>
      <c r="H503">
        <v>793.87091344790633</v>
      </c>
      <c r="L503" s="117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116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116" t="s">
        <v>135</v>
      </c>
      <c r="H504">
        <v>755.11215325275145</v>
      </c>
      <c r="L504" s="117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116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116" t="s">
        <v>136</v>
      </c>
      <c r="H505">
        <v>944.9245057710159</v>
      </c>
      <c r="L505" s="117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116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116" t="s">
        <v>137</v>
      </c>
      <c r="H506">
        <v>1229.09454688901</v>
      </c>
      <c r="L506" s="117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116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116" t="s">
        <v>138</v>
      </c>
      <c r="H507">
        <v>1348.758089034764</v>
      </c>
      <c r="L507" s="117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116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116" t="s">
        <v>139</v>
      </c>
      <c r="H508">
        <v>4050.0748902813129</v>
      </c>
      <c r="L508" s="117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116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116" t="s">
        <v>140</v>
      </c>
      <c r="H509">
        <v>1799.9386569827359</v>
      </c>
      <c r="L509" s="117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116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116" t="s">
        <v>141</v>
      </c>
      <c r="H510">
        <v>394.45389959131978</v>
      </c>
      <c r="L510" s="117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116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116" t="s">
        <v>142</v>
      </c>
      <c r="H511">
        <v>751.60401039023316</v>
      </c>
      <c r="L511" s="117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116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116" t="s">
        <v>143</v>
      </c>
      <c r="H512">
        <v>314.33135034978437</v>
      </c>
      <c r="L512" s="117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116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116" t="s">
        <v>179</v>
      </c>
      <c r="H513">
        <v>259.7588080898181</v>
      </c>
    </row>
    <row r="514" spans="1:20" x14ac:dyDescent="0.25">
      <c r="A514" s="116" t="s">
        <v>179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116" t="s">
        <v>180</v>
      </c>
      <c r="H514">
        <v>1575.248510836303</v>
      </c>
    </row>
    <row r="515" spans="1:20" x14ac:dyDescent="0.25">
      <c r="A515" s="116" t="s">
        <v>180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116" t="s">
        <v>181</v>
      </c>
      <c r="H515">
        <v>1541.5796342804899</v>
      </c>
    </row>
    <row r="516" spans="1:20" x14ac:dyDescent="0.25">
      <c r="A516" s="116" t="s">
        <v>181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116" t="s">
        <v>182</v>
      </c>
      <c r="H516">
        <v>955.32662694927558</v>
      </c>
    </row>
    <row r="517" spans="1:20" x14ac:dyDescent="0.25">
      <c r="A517" s="116" t="s">
        <v>182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116" t="s">
        <v>183</v>
      </c>
      <c r="H517">
        <v>627.13277750919269</v>
      </c>
    </row>
    <row r="518" spans="1:20" x14ac:dyDescent="0.25">
      <c r="A518" s="116" t="s">
        <v>183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116" t="s">
        <v>184</v>
      </c>
      <c r="H518">
        <v>593.13307728325287</v>
      </c>
    </row>
    <row r="519" spans="1:20" x14ac:dyDescent="0.25">
      <c r="A519" s="116" t="s">
        <v>184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116" t="s">
        <v>185</v>
      </c>
      <c r="H519">
        <v>2780.3152419725761</v>
      </c>
    </row>
    <row r="520" spans="1:20" x14ac:dyDescent="0.25">
      <c r="A520" s="116" t="s">
        <v>185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116" t="s">
        <v>186</v>
      </c>
      <c r="H520">
        <v>3722.405256165594</v>
      </c>
    </row>
    <row r="521" spans="1:20" x14ac:dyDescent="0.25">
      <c r="A521" s="116" t="s">
        <v>186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116" t="s">
        <v>187</v>
      </c>
      <c r="H521">
        <v>278.67346322806202</v>
      </c>
    </row>
    <row r="522" spans="1:20" x14ac:dyDescent="0.25">
      <c r="A522" s="116" t="s">
        <v>159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116" t="s">
        <v>188</v>
      </c>
      <c r="H522">
        <v>1083.6381841688201</v>
      </c>
      <c r="L522" s="120" t="s">
        <v>160</v>
      </c>
    </row>
    <row r="523" spans="1:20" x14ac:dyDescent="0.25">
      <c r="A523" s="116"/>
      <c r="B523" s="116" t="s">
        <v>15</v>
      </c>
      <c r="C523">
        <v>11.049074148193659</v>
      </c>
      <c r="D523" s="116" t="s">
        <v>101</v>
      </c>
      <c r="E523">
        <v>6.8310170415965139</v>
      </c>
      <c r="G523" s="116"/>
      <c r="H523" s="116" t="s">
        <v>121</v>
      </c>
      <c r="L523" s="117"/>
      <c r="M523" s="117" t="s">
        <v>122</v>
      </c>
      <c r="N523" s="117" t="s">
        <v>123</v>
      </c>
      <c r="O523" s="117" t="s">
        <v>124</v>
      </c>
      <c r="P523" s="117" t="s">
        <v>125</v>
      </c>
      <c r="Q523" s="117" t="s">
        <v>126</v>
      </c>
      <c r="R523" s="117" t="s">
        <v>127</v>
      </c>
      <c r="S523" s="117" t="s">
        <v>128</v>
      </c>
      <c r="T523" s="117" t="s">
        <v>129</v>
      </c>
    </row>
    <row r="524" spans="1:20" x14ac:dyDescent="0.25">
      <c r="A524" s="116"/>
      <c r="B524" s="116" t="s">
        <v>130</v>
      </c>
      <c r="C524" s="116" t="s">
        <v>131</v>
      </c>
      <c r="D524" s="116" t="s">
        <v>130</v>
      </c>
      <c r="E524" s="116" t="s">
        <v>131</v>
      </c>
      <c r="G524" s="116" t="s">
        <v>132</v>
      </c>
      <c r="H524">
        <v>67.975210200865789</v>
      </c>
      <c r="L524" s="117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116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116" t="s">
        <v>133</v>
      </c>
      <c r="H525">
        <v>85.846254130264427</v>
      </c>
      <c r="L525" s="117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116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116" t="s">
        <v>134</v>
      </c>
      <c r="H526">
        <v>40.06876685961862</v>
      </c>
      <c r="L526" s="117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116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116" t="s">
        <v>135</v>
      </c>
      <c r="H527">
        <v>45.030525073467977</v>
      </c>
      <c r="L527" s="117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116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116" t="s">
        <v>136</v>
      </c>
      <c r="H528">
        <v>130.8933092668276</v>
      </c>
      <c r="L528" s="117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116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116" t="s">
        <v>137</v>
      </c>
      <c r="H529">
        <v>80.199209775020464</v>
      </c>
      <c r="L529" s="117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116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116" t="s">
        <v>138</v>
      </c>
      <c r="H530">
        <v>41.538514228683823</v>
      </c>
      <c r="L530" s="117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116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116" t="s">
        <v>139</v>
      </c>
      <c r="H531">
        <v>71.938374892622932</v>
      </c>
      <c r="L531" s="117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116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116" t="s">
        <v>140</v>
      </c>
      <c r="H532">
        <v>33.636358475442982</v>
      </c>
      <c r="L532" s="117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116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116" t="s">
        <v>141</v>
      </c>
      <c r="H533">
        <v>41.653775122371613</v>
      </c>
      <c r="L533" s="117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116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116" t="s">
        <v>142</v>
      </c>
      <c r="H534">
        <v>60.675804811276713</v>
      </c>
      <c r="L534" s="117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116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116" t="s">
        <v>143</v>
      </c>
      <c r="H535">
        <v>69.191382088403373</v>
      </c>
      <c r="L535" s="117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116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16"/>
      <c r="B546" s="116" t="s">
        <v>15</v>
      </c>
      <c r="D546" s="116" t="s">
        <v>101</v>
      </c>
      <c r="G546" s="116"/>
      <c r="H546" s="116" t="s">
        <v>121</v>
      </c>
      <c r="L546" s="117"/>
      <c r="M546" s="117" t="s">
        <v>122</v>
      </c>
      <c r="N546" s="117" t="s">
        <v>123</v>
      </c>
      <c r="O546" s="117" t="s">
        <v>124</v>
      </c>
      <c r="P546" s="117" t="s">
        <v>125</v>
      </c>
      <c r="Q546" s="117" t="s">
        <v>126</v>
      </c>
      <c r="R546" s="117" t="s">
        <v>127</v>
      </c>
      <c r="S546" s="117" t="s">
        <v>128</v>
      </c>
      <c r="T546" s="117" t="s">
        <v>129</v>
      </c>
    </row>
    <row r="547" spans="1:20" x14ac:dyDescent="0.25">
      <c r="A547" s="116"/>
      <c r="B547" s="116" t="s">
        <v>130</v>
      </c>
      <c r="C547" s="116" t="s">
        <v>131</v>
      </c>
      <c r="D547" s="116" t="s">
        <v>130</v>
      </c>
      <c r="E547" s="116" t="s">
        <v>131</v>
      </c>
      <c r="G547" s="116" t="s">
        <v>132</v>
      </c>
      <c r="H547">
        <v>235.9233511463716</v>
      </c>
      <c r="L547" s="117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116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116" t="s">
        <v>133</v>
      </c>
      <c r="H548">
        <v>322.84676806814741</v>
      </c>
      <c r="L548" s="117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116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116" t="s">
        <v>134</v>
      </c>
      <c r="H549">
        <v>920.74710352839645</v>
      </c>
      <c r="L549" s="117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16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116" t="s">
        <v>135</v>
      </c>
      <c r="H550">
        <v>738.39741304840129</v>
      </c>
      <c r="L550" s="117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116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116" t="s">
        <v>136</v>
      </c>
      <c r="H551">
        <v>883.32899397991264</v>
      </c>
      <c r="L551" s="117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116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116" t="s">
        <v>137</v>
      </c>
      <c r="H552">
        <v>389.63105817842069</v>
      </c>
      <c r="L552" s="117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116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116" t="s">
        <v>138</v>
      </c>
      <c r="H553">
        <v>639.98451060966704</v>
      </c>
    </row>
    <row r="554" spans="1:20" x14ac:dyDescent="0.25">
      <c r="A554" s="116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116" t="s">
        <v>139</v>
      </c>
      <c r="H554">
        <v>291.95224346937169</v>
      </c>
    </row>
    <row r="555" spans="1:20" x14ac:dyDescent="0.25">
      <c r="A555" s="116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116" t="s">
        <v>140</v>
      </c>
      <c r="H555">
        <v>776.19935269266875</v>
      </c>
    </row>
    <row r="556" spans="1:20" x14ac:dyDescent="0.25">
      <c r="A556" s="116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116" t="s">
        <v>141</v>
      </c>
      <c r="H556">
        <v>624.35076662041126</v>
      </c>
    </row>
    <row r="557" spans="1:20" x14ac:dyDescent="0.25">
      <c r="A557" s="116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116" t="s">
        <v>142</v>
      </c>
      <c r="H557">
        <v>2158.9888328734992</v>
      </c>
    </row>
    <row r="558" spans="1:20" x14ac:dyDescent="0.25">
      <c r="A558" s="116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116" t="s">
        <v>143</v>
      </c>
      <c r="H558">
        <v>1845.6918578798829</v>
      </c>
    </row>
    <row r="559" spans="1:20" x14ac:dyDescent="0.25">
      <c r="A559" s="116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16"/>
      <c r="B569" s="116" t="s">
        <v>15</v>
      </c>
      <c r="D569" s="116" t="s">
        <v>101</v>
      </c>
      <c r="G569" s="116"/>
      <c r="H569" s="116" t="s">
        <v>121</v>
      </c>
      <c r="L569" s="117"/>
      <c r="M569" s="117" t="s">
        <v>122</v>
      </c>
      <c r="N569" s="117" t="s">
        <v>123</v>
      </c>
      <c r="O569" s="117" t="s">
        <v>124</v>
      </c>
      <c r="P569" s="117" t="s">
        <v>125</v>
      </c>
      <c r="Q569" s="117" t="s">
        <v>126</v>
      </c>
      <c r="R569" s="117" t="s">
        <v>127</v>
      </c>
      <c r="S569" s="117" t="s">
        <v>128</v>
      </c>
      <c r="T569" s="117" t="s">
        <v>129</v>
      </c>
    </row>
    <row r="570" spans="1:20" x14ac:dyDescent="0.25">
      <c r="A570" s="116"/>
      <c r="B570" s="116" t="s">
        <v>130</v>
      </c>
      <c r="C570" s="116" t="s">
        <v>131</v>
      </c>
      <c r="D570" s="116" t="s">
        <v>130</v>
      </c>
      <c r="E570" s="116" t="s">
        <v>131</v>
      </c>
      <c r="G570" s="116" t="s">
        <v>132</v>
      </c>
      <c r="H570">
        <v>78.888216830274587</v>
      </c>
      <c r="L570" s="117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116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116" t="s">
        <v>133</v>
      </c>
      <c r="H571">
        <v>111.2803049714276</v>
      </c>
      <c r="L571" s="117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116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116" t="s">
        <v>134</v>
      </c>
      <c r="H572">
        <v>193.79649823800719</v>
      </c>
      <c r="L572" s="117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116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116" t="s">
        <v>135</v>
      </c>
      <c r="H573">
        <v>79.830653048618544</v>
      </c>
      <c r="L573" s="117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116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116" t="s">
        <v>136</v>
      </c>
      <c r="H574">
        <v>181.48416911449431</v>
      </c>
      <c r="L574" s="117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116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116" t="s">
        <v>137</v>
      </c>
      <c r="H575">
        <v>355.20299082005721</v>
      </c>
      <c r="L575" s="117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116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116" t="s">
        <v>138</v>
      </c>
      <c r="H576">
        <v>329.65009884666699</v>
      </c>
      <c r="L576" s="117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116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116" t="s">
        <v>139</v>
      </c>
      <c r="H577">
        <v>198.38187858349019</v>
      </c>
      <c r="L577" s="117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116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116" t="s">
        <v>140</v>
      </c>
      <c r="H578">
        <v>237.07909605048599</v>
      </c>
      <c r="L578" s="117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116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116" t="s">
        <v>141</v>
      </c>
      <c r="H579">
        <v>297.75634283134451</v>
      </c>
      <c r="L579" s="117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116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116" t="s">
        <v>142</v>
      </c>
      <c r="H580">
        <v>83.449893334164074</v>
      </c>
      <c r="L580" s="117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116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116" t="s">
        <v>143</v>
      </c>
      <c r="H581">
        <v>81.169347796610211</v>
      </c>
      <c r="L581" s="117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116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16"/>
      <c r="B592" s="116" t="s">
        <v>15</v>
      </c>
      <c r="D592" s="116" t="s">
        <v>101</v>
      </c>
      <c r="G592" s="116"/>
      <c r="H592" s="116" t="s">
        <v>121</v>
      </c>
      <c r="L592" s="117"/>
      <c r="M592" s="117" t="s">
        <v>122</v>
      </c>
      <c r="N592" s="117" t="s">
        <v>123</v>
      </c>
      <c r="O592" s="117" t="s">
        <v>124</v>
      </c>
      <c r="P592" s="117" t="s">
        <v>125</v>
      </c>
      <c r="Q592" s="117" t="s">
        <v>126</v>
      </c>
      <c r="R592" s="117" t="s">
        <v>127</v>
      </c>
      <c r="S592" s="117" t="s">
        <v>128</v>
      </c>
      <c r="T592" s="117" t="s">
        <v>129</v>
      </c>
    </row>
    <row r="593" spans="1:20" x14ac:dyDescent="0.25">
      <c r="A593" s="116"/>
      <c r="B593" s="116" t="s">
        <v>130</v>
      </c>
      <c r="C593" s="116" t="s">
        <v>131</v>
      </c>
      <c r="D593" s="116" t="s">
        <v>130</v>
      </c>
      <c r="E593" s="116" t="s">
        <v>131</v>
      </c>
      <c r="G593" s="116" t="s">
        <v>146</v>
      </c>
      <c r="H593">
        <v>65.154632416238769</v>
      </c>
      <c r="L593" s="117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116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116" t="s">
        <v>147</v>
      </c>
      <c r="H594">
        <v>795.15689634686157</v>
      </c>
      <c r="L594" s="117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116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116" t="s">
        <v>148</v>
      </c>
      <c r="H595">
        <v>1419.19763196856</v>
      </c>
      <c r="L595" s="117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116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116" t="s">
        <v>149</v>
      </c>
      <c r="H596">
        <v>917.15705017174344</v>
      </c>
      <c r="L596" s="117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116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116" t="s">
        <v>150</v>
      </c>
      <c r="H597">
        <v>235.6213039489183</v>
      </c>
      <c r="L597" s="117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116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116" t="s">
        <v>151</v>
      </c>
      <c r="H598">
        <v>47.658274060701018</v>
      </c>
      <c r="L598" s="117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116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117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117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117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117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117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117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31.403811112747508</v>
      </c>
      <c r="C616">
        <v>5.2594178435417431</v>
      </c>
    </row>
    <row r="617" spans="1:3" x14ac:dyDescent="0.25">
      <c r="A617" s="120" t="s">
        <v>20</v>
      </c>
      <c r="B617">
        <v>8.0602176226051849</v>
      </c>
      <c r="C617">
        <v>4.5907691862597266</v>
      </c>
    </row>
    <row r="618" spans="1:3" x14ac:dyDescent="0.25">
      <c r="A618" s="120" t="s">
        <v>23</v>
      </c>
      <c r="B618">
        <v>2.397114010110367</v>
      </c>
      <c r="C618">
        <v>1.067345061476783</v>
      </c>
    </row>
    <row r="619" spans="1:3" x14ac:dyDescent="0.25">
      <c r="A619" s="120" t="s">
        <v>26</v>
      </c>
      <c r="B619">
        <v>2.6927667186085431</v>
      </c>
      <c r="C619">
        <v>7.9368752986186761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24.009493678937051</v>
      </c>
      <c r="C629">
        <v>4.5583171644739426</v>
      </c>
    </row>
    <row r="630" spans="1:3" x14ac:dyDescent="0.25">
      <c r="A630" s="120" t="s">
        <v>20</v>
      </c>
      <c r="B630">
        <v>8.257305089082756</v>
      </c>
      <c r="C630">
        <v>4.7339646047141661</v>
      </c>
    </row>
    <row r="631" spans="1:3" x14ac:dyDescent="0.25">
      <c r="A631" s="120" t="s">
        <v>23</v>
      </c>
      <c r="B631">
        <v>0.85374924615581083</v>
      </c>
      <c r="C631">
        <v>1.092418755092144</v>
      </c>
    </row>
    <row r="632" spans="1:3" x14ac:dyDescent="0.25">
      <c r="A632" s="120" t="s">
        <v>26</v>
      </c>
      <c r="B632">
        <v>2.9356524727973858</v>
      </c>
      <c r="C632">
        <v>2.386531123424581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25.07637202291691</v>
      </c>
      <c r="C642">
        <v>4.5758977020014129</v>
      </c>
    </row>
    <row r="643" spans="1:3" x14ac:dyDescent="0.25">
      <c r="A643" s="120" t="s">
        <v>20</v>
      </c>
      <c r="B643">
        <v>8.458665380837239</v>
      </c>
      <c r="C643">
        <v>3.5727220781282369</v>
      </c>
    </row>
    <row r="644" spans="1:3" x14ac:dyDescent="0.25">
      <c r="A644" s="120" t="s">
        <v>23</v>
      </c>
      <c r="B644">
        <v>2.4951175601248909</v>
      </c>
      <c r="C644">
        <v>5.9291641839304408</v>
      </c>
    </row>
    <row r="645" spans="1:3" x14ac:dyDescent="0.25">
      <c r="A645" s="120" t="s">
        <v>26</v>
      </c>
      <c r="B645">
        <v>6.2413870151232498</v>
      </c>
      <c r="C645">
        <v>6.4529757541578983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24.289488469687459</v>
      </c>
      <c r="C655">
        <v>4.4843397153057509</v>
      </c>
    </row>
    <row r="656" spans="1:3" x14ac:dyDescent="0.25">
      <c r="A656" s="120" t="s">
        <v>20</v>
      </c>
      <c r="B656">
        <v>5.7959354355985928</v>
      </c>
      <c r="C656">
        <v>4.1457844652197959</v>
      </c>
    </row>
    <row r="657" spans="1:3" x14ac:dyDescent="0.25">
      <c r="A657" s="120" t="s">
        <v>23</v>
      </c>
      <c r="B657">
        <v>4.026342809816021</v>
      </c>
      <c r="C657">
        <v>4.383482126691125</v>
      </c>
    </row>
    <row r="658" spans="1:3" x14ac:dyDescent="0.25">
      <c r="A658" s="120" t="s">
        <v>26</v>
      </c>
      <c r="B658">
        <v>6.0739324551840239</v>
      </c>
      <c r="C658">
        <v>4.0977215417988528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49.152151831771988</v>
      </c>
      <c r="C668">
        <v>6.0565626863620592</v>
      </c>
    </row>
    <row r="669" spans="1:3" x14ac:dyDescent="0.25">
      <c r="A669" s="120" t="s">
        <v>20</v>
      </c>
      <c r="B669">
        <v>11.23132785170783</v>
      </c>
      <c r="C669">
        <v>6.3018250743230668</v>
      </c>
    </row>
    <row r="670" spans="1:3" x14ac:dyDescent="0.25">
      <c r="A670" s="120" t="s">
        <v>23</v>
      </c>
      <c r="B670">
        <v>8.4568660312018213</v>
      </c>
      <c r="C670">
        <v>2.3754435562042739</v>
      </c>
    </row>
    <row r="671" spans="1:3" x14ac:dyDescent="0.25">
      <c r="A671" s="120" t="s">
        <v>26</v>
      </c>
      <c r="B671">
        <v>5.5307096293562914</v>
      </c>
      <c r="C671">
        <v>10.430271923220831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24.182544501316681</v>
      </c>
      <c r="C681">
        <v>4.5451825337985978</v>
      </c>
    </row>
    <row r="682" spans="1:3" x14ac:dyDescent="0.25">
      <c r="A682" s="120" t="s">
        <v>20</v>
      </c>
      <c r="B682">
        <v>8.2703697047234019</v>
      </c>
      <c r="C682">
        <v>4.9128741069337467</v>
      </c>
    </row>
    <row r="683" spans="1:3" x14ac:dyDescent="0.25">
      <c r="A683" s="120" t="s">
        <v>23</v>
      </c>
      <c r="B683">
        <v>0.85143019856036228</v>
      </c>
      <c r="C683">
        <v>1.014816609728878</v>
      </c>
    </row>
    <row r="684" spans="1:3" x14ac:dyDescent="0.25">
      <c r="A684" s="120" t="s">
        <v>26</v>
      </c>
      <c r="B684">
        <v>3.3885623228322159</v>
      </c>
      <c r="C684">
        <v>2.6481111771737118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48.282410997075189</v>
      </c>
      <c r="C694">
        <v>5.9185922268388929</v>
      </c>
    </row>
    <row r="695" spans="1:3" x14ac:dyDescent="0.25">
      <c r="A695" s="120" t="s">
        <v>20</v>
      </c>
      <c r="B695">
        <v>9.0729248009771091</v>
      </c>
      <c r="C695">
        <v>12.382380224709459</v>
      </c>
    </row>
    <row r="696" spans="1:3" x14ac:dyDescent="0.25">
      <c r="A696" s="120" t="s">
        <v>23</v>
      </c>
      <c r="B696">
        <v>8.248946416984781</v>
      </c>
      <c r="C696">
        <v>1.763491134832907</v>
      </c>
    </row>
    <row r="697" spans="1:3" x14ac:dyDescent="0.25">
      <c r="A697" s="120" t="s">
        <v>26</v>
      </c>
      <c r="B697">
        <v>16.09939333110535</v>
      </c>
      <c r="C697">
        <v>2.4846710582411302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39.929725756528008</v>
      </c>
      <c r="C707">
        <v>5.0138779548698436</v>
      </c>
    </row>
    <row r="708" spans="1:3" x14ac:dyDescent="0.25">
      <c r="A708" s="120" t="s">
        <v>20</v>
      </c>
      <c r="B708">
        <v>7.0076121598569383</v>
      </c>
      <c r="C708">
        <v>5.9245762607733621</v>
      </c>
    </row>
    <row r="709" spans="1:3" x14ac:dyDescent="0.25">
      <c r="A709" s="120" t="s">
        <v>23</v>
      </c>
      <c r="B709">
        <v>7.856470137122189</v>
      </c>
      <c r="C709">
        <v>1.686953075808336</v>
      </c>
    </row>
    <row r="710" spans="1:3" x14ac:dyDescent="0.25">
      <c r="A710" s="120" t="s">
        <v>26</v>
      </c>
      <c r="B710">
        <v>15.865612399575181</v>
      </c>
      <c r="C710">
        <v>2.487193547582589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25.577522486201641</v>
      </c>
      <c r="C720">
        <v>4.8805930142177854</v>
      </c>
    </row>
    <row r="721" spans="1:3" x14ac:dyDescent="0.25">
      <c r="A721" s="120" t="s">
        <v>20</v>
      </c>
      <c r="B721">
        <v>6.4657260819712432</v>
      </c>
      <c r="C721">
        <v>8.6217517231384022</v>
      </c>
    </row>
    <row r="722" spans="1:3" x14ac:dyDescent="0.25">
      <c r="A722" s="120" t="s">
        <v>23</v>
      </c>
      <c r="B722">
        <v>5.6961991998406116</v>
      </c>
      <c r="C722">
        <v>5.1348643699433527</v>
      </c>
    </row>
    <row r="723" spans="1:3" x14ac:dyDescent="0.25">
      <c r="A723" s="120" t="s">
        <v>26</v>
      </c>
      <c r="B723">
        <v>8.4834580337006589</v>
      </c>
      <c r="C723">
        <v>4.7675686583489831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2.617846258046705</v>
      </c>
      <c r="C736">
        <v>4.0689277577871836</v>
      </c>
    </row>
    <row r="737" spans="1:3" x14ac:dyDescent="0.25">
      <c r="A737" s="120" t="s">
        <v>20</v>
      </c>
      <c r="B737">
        <v>2.2273646633740669</v>
      </c>
      <c r="C737">
        <v>1.2844780819804791</v>
      </c>
    </row>
    <row r="738" spans="1:3" x14ac:dyDescent="0.25">
      <c r="A738" s="120" t="s">
        <v>23</v>
      </c>
      <c r="B738">
        <v>0.54514245025247687</v>
      </c>
      <c r="C738">
        <v>0.65865656913161053</v>
      </c>
    </row>
    <row r="739" spans="1:3" x14ac:dyDescent="0.25">
      <c r="A739" s="120" t="s">
        <v>26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8" sqref="B8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190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88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2"/>
      <c r="I7" s="2" t="s">
        <v>15</v>
      </c>
      <c r="J7" s="2" t="s">
        <v>16</v>
      </c>
      <c r="P7" s="2"/>
      <c r="Q7" s="2" t="s">
        <v>15</v>
      </c>
      <c r="R7" s="2" t="s">
        <v>16</v>
      </c>
    </row>
    <row r="8" spans="1:18" x14ac:dyDescent="0.25">
      <c r="A8" s="120" t="s">
        <v>17</v>
      </c>
      <c r="B8">
        <v>4.4447026993006551</v>
      </c>
      <c r="C8">
        <v>1.3530708565107521</v>
      </c>
      <c r="H8" s="2" t="s">
        <v>18</v>
      </c>
      <c r="I8">
        <v>9.0239013750973429E-2</v>
      </c>
      <c r="J8">
        <v>0.18281403861821091</v>
      </c>
      <c r="P8" s="2" t="s">
        <v>19</v>
      </c>
      <c r="Q8">
        <v>-2.865848823694649E-2</v>
      </c>
      <c r="R8">
        <v>0.34382630964023753</v>
      </c>
    </row>
    <row r="9" spans="1:18" x14ac:dyDescent="0.25">
      <c r="A9" s="120" t="s">
        <v>20</v>
      </c>
      <c r="B9">
        <v>10.719690767246851</v>
      </c>
      <c r="C9">
        <v>16.732180731144169</v>
      </c>
      <c r="H9" s="2" t="s">
        <v>21</v>
      </c>
      <c r="I9">
        <v>6.9667548045770494E-2</v>
      </c>
      <c r="J9">
        <v>0.1129748433750318</v>
      </c>
      <c r="P9" s="2" t="s">
        <v>22</v>
      </c>
      <c r="Q9">
        <v>5.726548568236546</v>
      </c>
      <c r="R9">
        <v>10.668245538853251</v>
      </c>
    </row>
    <row r="10" spans="1:18" x14ac:dyDescent="0.25">
      <c r="A10" s="120" t="s">
        <v>23</v>
      </c>
      <c r="B10">
        <v>6.119768718018336</v>
      </c>
      <c r="C10">
        <v>4.2390598632960721</v>
      </c>
      <c r="H10" s="2" t="s">
        <v>24</v>
      </c>
      <c r="I10">
        <v>8.973347096749322E-2</v>
      </c>
      <c r="J10">
        <v>6.9243077952197599E-2</v>
      </c>
      <c r="P10" s="2" t="s">
        <v>25</v>
      </c>
      <c r="Q10">
        <v>31.50095471432213</v>
      </c>
      <c r="R10">
        <v>57.642160036455337</v>
      </c>
    </row>
    <row r="11" spans="1:18" x14ac:dyDescent="0.25">
      <c r="A11" s="120" t="s">
        <v>26</v>
      </c>
      <c r="B11">
        <v>8.1564615036443389</v>
      </c>
      <c r="C11">
        <v>11.06200629409501</v>
      </c>
      <c r="H11" s="2" t="s">
        <v>27</v>
      </c>
      <c r="I11">
        <v>9.291245969134368E-2</v>
      </c>
      <c r="J11">
        <v>0.1211533874003904</v>
      </c>
    </row>
    <row r="12" spans="1:18" x14ac:dyDescent="0.25">
      <c r="H12" s="2" t="s">
        <v>28</v>
      </c>
      <c r="I12">
        <v>8.9544070968422679E-2</v>
      </c>
      <c r="J12">
        <v>0.1877243811795796</v>
      </c>
    </row>
    <row r="13" spans="1:18" x14ac:dyDescent="0.25">
      <c r="H13" s="2" t="s">
        <v>29</v>
      </c>
      <c r="I13">
        <v>0.1278063002051949</v>
      </c>
      <c r="J13">
        <v>0.11757805003937789</v>
      </c>
      <c r="P13" s="2" t="s">
        <v>30</v>
      </c>
      <c r="Q13">
        <v>712.97012045744623</v>
      </c>
    </row>
    <row r="14" spans="1:18" x14ac:dyDescent="0.25">
      <c r="H14" s="2" t="s">
        <v>31</v>
      </c>
      <c r="I14">
        <v>0.17510320221718451</v>
      </c>
      <c r="J14">
        <v>0.21358780115627909</v>
      </c>
    </row>
    <row r="15" spans="1:18" x14ac:dyDescent="0.25">
      <c r="H15" s="2" t="s">
        <v>32</v>
      </c>
      <c r="I15">
        <v>8.5768922468198103E-2</v>
      </c>
      <c r="J15">
        <v>9.7858466327224766E-2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2"/>
      <c r="I20" s="2" t="s">
        <v>15</v>
      </c>
      <c r="J20" s="2" t="s">
        <v>16</v>
      </c>
      <c r="P20" s="2"/>
      <c r="Q20" s="2" t="s">
        <v>15</v>
      </c>
      <c r="R20" s="2" t="s">
        <v>16</v>
      </c>
    </row>
    <row r="21" spans="1:18" x14ac:dyDescent="0.25">
      <c r="A21" s="120" t="s">
        <v>17</v>
      </c>
      <c r="B21">
        <v>4.5331137398586536</v>
      </c>
      <c r="C21">
        <v>1.5167837493023679</v>
      </c>
      <c r="H21" s="2" t="s">
        <v>18</v>
      </c>
      <c r="I21">
        <v>0.30400695879625572</v>
      </c>
      <c r="J21">
        <v>0.26591188489422762</v>
      </c>
      <c r="P21" s="2" t="s">
        <v>19</v>
      </c>
      <c r="Q21">
        <v>6.6453912797717035E-2</v>
      </c>
      <c r="R21">
        <v>-0.24121126529548531</v>
      </c>
    </row>
    <row r="22" spans="1:18" x14ac:dyDescent="0.25">
      <c r="A22" s="120" t="s">
        <v>20</v>
      </c>
      <c r="B22">
        <v>8.6839007405972843</v>
      </c>
      <c r="C22">
        <v>7.8295845225599683</v>
      </c>
      <c r="H22" s="2" t="s">
        <v>21</v>
      </c>
      <c r="I22">
        <v>0.1983082411317785</v>
      </c>
      <c r="J22">
        <v>0.27007177321348241</v>
      </c>
      <c r="P22" s="2" t="s">
        <v>22</v>
      </c>
      <c r="Q22">
        <v>3.9455453014845578</v>
      </c>
      <c r="R22">
        <v>4.2169319362906217</v>
      </c>
    </row>
    <row r="23" spans="1:18" x14ac:dyDescent="0.25">
      <c r="A23" s="120" t="s">
        <v>23</v>
      </c>
      <c r="B23">
        <v>3.8880763982867519</v>
      </c>
      <c r="C23">
        <v>3.722183383766771</v>
      </c>
      <c r="H23" s="2" t="s">
        <v>24</v>
      </c>
      <c r="I23">
        <v>0.44209493329703842</v>
      </c>
      <c r="J23">
        <v>0.51634239253953829</v>
      </c>
      <c r="P23" s="2" t="s">
        <v>25</v>
      </c>
      <c r="Q23">
        <v>16.917789870721759</v>
      </c>
      <c r="R23">
        <v>19.110873603326251</v>
      </c>
    </row>
    <row r="24" spans="1:18" x14ac:dyDescent="0.25">
      <c r="A24" s="120" t="s">
        <v>26</v>
      </c>
      <c r="B24">
        <v>8.2846448783225792</v>
      </c>
      <c r="C24">
        <v>7.6945496679371077</v>
      </c>
      <c r="H24" s="2" t="s">
        <v>27</v>
      </c>
      <c r="I24">
        <v>0.51194403759334128</v>
      </c>
      <c r="J24">
        <v>0.44598645975810319</v>
      </c>
    </row>
    <row r="25" spans="1:18" x14ac:dyDescent="0.25">
      <c r="H25" s="2" t="s">
        <v>28</v>
      </c>
      <c r="I25">
        <v>0.2482373768664905</v>
      </c>
      <c r="J25">
        <v>0.27363514074994039</v>
      </c>
    </row>
    <row r="26" spans="1:18" x14ac:dyDescent="0.25">
      <c r="H26" s="2" t="s">
        <v>29</v>
      </c>
      <c r="I26">
        <v>0.54549993979926092</v>
      </c>
      <c r="J26">
        <v>0.5069440373275953</v>
      </c>
      <c r="P26" s="2" t="s">
        <v>30</v>
      </c>
      <c r="Q26">
        <v>141.31024296256871</v>
      </c>
    </row>
    <row r="27" spans="1:18" x14ac:dyDescent="0.25">
      <c r="H27" s="2" t="s">
        <v>31</v>
      </c>
      <c r="I27">
        <v>0.54860976213845425</v>
      </c>
      <c r="J27">
        <v>0.29103080151301902</v>
      </c>
    </row>
    <row r="28" spans="1:18" x14ac:dyDescent="0.25">
      <c r="H28" s="2" t="s">
        <v>32</v>
      </c>
      <c r="I28">
        <v>0.35761632891275569</v>
      </c>
      <c r="J28">
        <v>0.41356480506801652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2"/>
      <c r="I33" s="2" t="s">
        <v>15</v>
      </c>
      <c r="J33" s="2" t="s">
        <v>16</v>
      </c>
      <c r="P33" s="2"/>
      <c r="Q33" s="2" t="s">
        <v>15</v>
      </c>
      <c r="R33" s="2" t="s">
        <v>16</v>
      </c>
    </row>
    <row r="34" spans="1:18" x14ac:dyDescent="0.25">
      <c r="A34" s="120" t="s">
        <v>17</v>
      </c>
      <c r="B34">
        <v>5.974150824202189</v>
      </c>
      <c r="C34">
        <v>2.791590754072049</v>
      </c>
      <c r="H34" s="2" t="s">
        <v>18</v>
      </c>
      <c r="I34">
        <v>0.33616333024226858</v>
      </c>
      <c r="J34">
        <v>0.26861545113993329</v>
      </c>
      <c r="P34" s="2" t="s">
        <v>19</v>
      </c>
      <c r="Q34">
        <v>0.12962883526212901</v>
      </c>
      <c r="R34">
        <v>-0.73827849756750652</v>
      </c>
    </row>
    <row r="35" spans="1:18" x14ac:dyDescent="0.25">
      <c r="A35" s="120" t="s">
        <v>20</v>
      </c>
      <c r="B35">
        <v>15.709024994184089</v>
      </c>
      <c r="C35">
        <v>48.967969968127512</v>
      </c>
      <c r="H35" s="2" t="s">
        <v>21</v>
      </c>
      <c r="I35">
        <v>0.21692645847162631</v>
      </c>
      <c r="J35">
        <v>0.14278762219529881</v>
      </c>
      <c r="P35" s="2" t="s">
        <v>22</v>
      </c>
      <c r="Q35">
        <v>26.838141957688102</v>
      </c>
      <c r="R35">
        <v>31.347000840149899</v>
      </c>
    </row>
    <row r="36" spans="1:18" x14ac:dyDescent="0.25">
      <c r="A36" s="120" t="s">
        <v>23</v>
      </c>
      <c r="B36">
        <v>27.233117093750781</v>
      </c>
      <c r="C36">
        <v>35.362140699826497</v>
      </c>
      <c r="H36" s="2" t="s">
        <v>24</v>
      </c>
      <c r="I36">
        <v>0.27144231804161623</v>
      </c>
      <c r="J36">
        <v>0.42140338410689437</v>
      </c>
      <c r="P36" s="2" t="s">
        <v>25</v>
      </c>
      <c r="Q36">
        <v>115.83276247578161</v>
      </c>
      <c r="R36">
        <v>143.78561543839169</v>
      </c>
    </row>
    <row r="37" spans="1:18" x14ac:dyDescent="0.25">
      <c r="A37" s="120" t="s">
        <v>26</v>
      </c>
      <c r="B37">
        <v>33.933814913814047</v>
      </c>
      <c r="C37">
        <v>44.45109801685043</v>
      </c>
      <c r="H37" s="2" t="s">
        <v>27</v>
      </c>
      <c r="I37">
        <v>0.62396059715924701</v>
      </c>
      <c r="J37">
        <v>0.53704883538317993</v>
      </c>
    </row>
    <row r="38" spans="1:18" x14ac:dyDescent="0.25">
      <c r="H38" s="2" t="s">
        <v>28</v>
      </c>
      <c r="I38">
        <v>0.39168414712143418</v>
      </c>
      <c r="J38">
        <v>0.38258657086150982</v>
      </c>
    </row>
    <row r="39" spans="1:18" x14ac:dyDescent="0.25">
      <c r="H39" s="2" t="s">
        <v>29</v>
      </c>
      <c r="I39">
        <v>0.47582194567671759</v>
      </c>
      <c r="J39">
        <v>0.42708986273083838</v>
      </c>
      <c r="P39" s="2" t="s">
        <v>30</v>
      </c>
      <c r="Q39">
        <v>3567.8820444757048</v>
      </c>
    </row>
    <row r="40" spans="1:18" x14ac:dyDescent="0.25">
      <c r="H40" s="2" t="s">
        <v>31</v>
      </c>
      <c r="I40">
        <v>0.41812626388406432</v>
      </c>
      <c r="J40">
        <v>0.38274370409022529</v>
      </c>
    </row>
    <row r="41" spans="1:18" x14ac:dyDescent="0.25">
      <c r="H41" s="2" t="s">
        <v>32</v>
      </c>
      <c r="I41">
        <v>0.28924452200453332</v>
      </c>
      <c r="J41">
        <v>0.38334934021369682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2"/>
      <c r="I46" s="2" t="s">
        <v>15</v>
      </c>
      <c r="J46" s="2" t="s">
        <v>16</v>
      </c>
      <c r="P46" s="2"/>
      <c r="Q46" s="2" t="s">
        <v>15</v>
      </c>
      <c r="R46" s="2" t="s">
        <v>16</v>
      </c>
    </row>
    <row r="47" spans="1:18" x14ac:dyDescent="0.25">
      <c r="A47" s="120" t="s">
        <v>17</v>
      </c>
      <c r="B47">
        <v>5.8405440881875101</v>
      </c>
      <c r="C47">
        <v>2.2355274011064692</v>
      </c>
      <c r="H47" s="2" t="s">
        <v>18</v>
      </c>
      <c r="I47">
        <v>0.18057462605506189</v>
      </c>
      <c r="J47">
        <v>0.1547457567810297</v>
      </c>
      <c r="P47" s="2" t="s">
        <v>19</v>
      </c>
      <c r="Q47">
        <v>-3.3211019997160358</v>
      </c>
      <c r="R47">
        <v>13.211689937086801</v>
      </c>
    </row>
    <row r="48" spans="1:18" x14ac:dyDescent="0.25">
      <c r="A48" s="120" t="s">
        <v>20</v>
      </c>
      <c r="B48">
        <v>13.229037429981981</v>
      </c>
      <c r="C48">
        <v>28.067881681951821</v>
      </c>
      <c r="H48" s="2" t="s">
        <v>21</v>
      </c>
      <c r="I48">
        <v>0.35755332412364599</v>
      </c>
      <c r="J48">
        <v>0.25300108078975669</v>
      </c>
      <c r="P48" s="2" t="s">
        <v>22</v>
      </c>
      <c r="Q48">
        <v>32.959053191944953</v>
      </c>
      <c r="R48">
        <v>48.008108414814807</v>
      </c>
    </row>
    <row r="49" spans="1:18" x14ac:dyDescent="0.25">
      <c r="A49" s="120" t="s">
        <v>23</v>
      </c>
      <c r="B49">
        <v>99.118990935064531</v>
      </c>
      <c r="C49">
        <v>11.004184665102571</v>
      </c>
      <c r="H49" s="2" t="s">
        <v>24</v>
      </c>
      <c r="I49">
        <v>0.5396305231804428</v>
      </c>
      <c r="J49">
        <v>0.4008298582769026</v>
      </c>
      <c r="P49" s="2" t="s">
        <v>25</v>
      </c>
      <c r="Q49">
        <v>185.6022778255639</v>
      </c>
      <c r="R49">
        <v>152.0219656014165</v>
      </c>
    </row>
    <row r="50" spans="1:18" x14ac:dyDescent="0.25">
      <c r="A50" s="120" t="s">
        <v>26</v>
      </c>
      <c r="B50">
        <v>34.13383942745255</v>
      </c>
      <c r="C50">
        <v>17.756684601159691</v>
      </c>
      <c r="H50" s="2" t="s">
        <v>27</v>
      </c>
      <c r="I50">
        <v>9.4292376481549062E-2</v>
      </c>
      <c r="J50">
        <v>4.9973661735241988E-2</v>
      </c>
    </row>
    <row r="51" spans="1:18" x14ac:dyDescent="0.25">
      <c r="H51" s="2" t="s">
        <v>28</v>
      </c>
      <c r="I51">
        <v>9.9272844314341552E-2</v>
      </c>
      <c r="J51">
        <v>9.4869147084413449E-2</v>
      </c>
    </row>
    <row r="52" spans="1:18" x14ac:dyDescent="0.25">
      <c r="H52" s="2" t="s">
        <v>29</v>
      </c>
      <c r="I52">
        <v>0.37740011007976759</v>
      </c>
      <c r="J52">
        <v>0.28093499492998308</v>
      </c>
      <c r="P52" s="2" t="s">
        <v>30</v>
      </c>
      <c r="Q52">
        <v>13279.43266211252</v>
      </c>
    </row>
    <row r="53" spans="1:18" x14ac:dyDescent="0.25">
      <c r="H53" s="2" t="s">
        <v>31</v>
      </c>
      <c r="I53">
        <v>0.54789462912860576</v>
      </c>
      <c r="J53">
        <v>0.43014658072488432</v>
      </c>
    </row>
    <row r="54" spans="1:18" x14ac:dyDescent="0.25">
      <c r="H54" s="2" t="s">
        <v>32</v>
      </c>
      <c r="I54">
        <v>0.37962411439810922</v>
      </c>
      <c r="J54">
        <v>0.28132448184415487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2"/>
      <c r="I59" s="2" t="s">
        <v>15</v>
      </c>
      <c r="J59" s="2" t="s">
        <v>16</v>
      </c>
      <c r="P59" s="2"/>
      <c r="Q59" s="2" t="s">
        <v>15</v>
      </c>
      <c r="R59" s="2" t="s">
        <v>16</v>
      </c>
    </row>
    <row r="60" spans="1:18" x14ac:dyDescent="0.25">
      <c r="A60" s="120" t="s">
        <v>17</v>
      </c>
      <c r="B60">
        <v>17.720930870519179</v>
      </c>
      <c r="C60">
        <v>4.1378755946641466</v>
      </c>
      <c r="H60" s="2" t="s">
        <v>18</v>
      </c>
      <c r="I60">
        <v>9.543077623151483E-2</v>
      </c>
      <c r="J60">
        <v>0.10469342254020141</v>
      </c>
      <c r="P60" s="2" t="s">
        <v>19</v>
      </c>
      <c r="Q60">
        <v>-0.38576090377203021</v>
      </c>
      <c r="R60">
        <v>-0.21722664099760131</v>
      </c>
    </row>
    <row r="61" spans="1:18" x14ac:dyDescent="0.25">
      <c r="A61" s="120" t="s">
        <v>20</v>
      </c>
      <c r="B61">
        <v>43.48522776012225</v>
      </c>
      <c r="C61">
        <v>85.164306845892241</v>
      </c>
      <c r="H61" s="2" t="s">
        <v>21</v>
      </c>
      <c r="I61">
        <v>9.2872272538279663E-2</v>
      </c>
      <c r="J61">
        <v>0.1338784601104909</v>
      </c>
      <c r="P61" s="2" t="s">
        <v>22</v>
      </c>
      <c r="Q61">
        <v>12.34157719954198</v>
      </c>
      <c r="R61">
        <v>17.624433745044659</v>
      </c>
    </row>
    <row r="62" spans="1:18" x14ac:dyDescent="0.25">
      <c r="A62" s="120" t="s">
        <v>23</v>
      </c>
      <c r="B62">
        <v>26.332176773440519</v>
      </c>
      <c r="C62">
        <v>26.794142007579641</v>
      </c>
      <c r="H62" s="2" t="s">
        <v>24</v>
      </c>
      <c r="I62">
        <v>9.4864564148850986E-2</v>
      </c>
      <c r="J62">
        <v>0.13716330319080991</v>
      </c>
      <c r="P62" s="2" t="s">
        <v>25</v>
      </c>
      <c r="Q62">
        <v>74.058658603154242</v>
      </c>
      <c r="R62">
        <v>146.96929943737709</v>
      </c>
    </row>
    <row r="63" spans="1:18" x14ac:dyDescent="0.25">
      <c r="A63" s="120" t="s">
        <v>26</v>
      </c>
      <c r="B63">
        <v>18.17652990296699</v>
      </c>
      <c r="C63">
        <v>50.932506415799153</v>
      </c>
      <c r="H63" s="2" t="s">
        <v>27</v>
      </c>
      <c r="I63">
        <v>9.4331001771305739E-2</v>
      </c>
      <c r="J63">
        <v>8.324189286401712E-2</v>
      </c>
    </row>
    <row r="64" spans="1:18" x14ac:dyDescent="0.25">
      <c r="H64" s="2" t="s">
        <v>28</v>
      </c>
      <c r="I64">
        <v>4.9937179369867017E-2</v>
      </c>
      <c r="J64">
        <v>6.8505632894731189E-2</v>
      </c>
    </row>
    <row r="65" spans="1:18" x14ac:dyDescent="0.25">
      <c r="H65" s="2" t="s">
        <v>29</v>
      </c>
      <c r="I65">
        <v>6.2458850180773892E-2</v>
      </c>
      <c r="J65">
        <v>7.8590438028569035E-2</v>
      </c>
      <c r="P65" s="2" t="s">
        <v>30</v>
      </c>
      <c r="Q65">
        <v>3184.2345744379222</v>
      </c>
    </row>
    <row r="66" spans="1:18" x14ac:dyDescent="0.25">
      <c r="H66" s="2" t="s">
        <v>31</v>
      </c>
      <c r="I66">
        <v>0.124342379565761</v>
      </c>
      <c r="J66">
        <v>5.0744323483792979E-2</v>
      </c>
    </row>
    <row r="67" spans="1:18" x14ac:dyDescent="0.25">
      <c r="H67" s="2" t="s">
        <v>32</v>
      </c>
      <c r="I67">
        <v>8.3407320546144692E-2</v>
      </c>
      <c r="J67">
        <v>6.8105407013594549E-2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2"/>
      <c r="I72" s="2" t="s">
        <v>15</v>
      </c>
      <c r="J72" s="2" t="s">
        <v>16</v>
      </c>
      <c r="P72" s="2"/>
      <c r="Q72" s="2" t="s">
        <v>15</v>
      </c>
      <c r="R72" s="2" t="s">
        <v>16</v>
      </c>
    </row>
    <row r="73" spans="1:18" x14ac:dyDescent="0.25">
      <c r="A73" s="120" t="s">
        <v>17</v>
      </c>
      <c r="B73">
        <v>4.8537454191374678</v>
      </c>
      <c r="C73">
        <v>1.6825891895815559</v>
      </c>
      <c r="H73" s="2" t="s">
        <v>18</v>
      </c>
      <c r="I73">
        <v>0.44789225853364939</v>
      </c>
      <c r="J73">
        <v>0.3547192889254403</v>
      </c>
      <c r="P73" s="2" t="s">
        <v>19</v>
      </c>
      <c r="Q73">
        <v>-0.26452505894325612</v>
      </c>
      <c r="R73">
        <v>0.14023886185607121</v>
      </c>
    </row>
    <row r="74" spans="1:18" x14ac:dyDescent="0.25">
      <c r="A74" s="120" t="s">
        <v>20</v>
      </c>
      <c r="B74">
        <v>8.8086772802629376</v>
      </c>
      <c r="C74">
        <v>8.0438527886947107</v>
      </c>
      <c r="H74" s="2" t="s">
        <v>21</v>
      </c>
      <c r="I74">
        <v>0.4636406286058346</v>
      </c>
      <c r="J74">
        <v>0.34879810530156002</v>
      </c>
      <c r="P74" s="2" t="s">
        <v>22</v>
      </c>
      <c r="Q74">
        <v>3.0465491395672859</v>
      </c>
      <c r="R74">
        <v>3.782126310743172</v>
      </c>
    </row>
    <row r="75" spans="1:18" x14ac:dyDescent="0.25">
      <c r="A75" s="120" t="s">
        <v>23</v>
      </c>
      <c r="B75">
        <v>3.846536767903447</v>
      </c>
      <c r="C75">
        <v>3.7008341579096489</v>
      </c>
      <c r="H75" s="2" t="s">
        <v>24</v>
      </c>
      <c r="I75">
        <v>0.4267487983678247</v>
      </c>
      <c r="J75">
        <v>0.31612094378910133</v>
      </c>
      <c r="P75" s="2" t="s">
        <v>25</v>
      </c>
      <c r="Q75">
        <v>15.27781331292681</v>
      </c>
      <c r="R75">
        <v>22.50631102022108</v>
      </c>
    </row>
    <row r="76" spans="1:18" x14ac:dyDescent="0.25">
      <c r="A76" s="120" t="s">
        <v>26</v>
      </c>
      <c r="B76">
        <v>7.936336946424162</v>
      </c>
      <c r="C76">
        <v>8.2193651877744429</v>
      </c>
      <c r="H76" s="2" t="s">
        <v>27</v>
      </c>
      <c r="I76">
        <v>0.225753997650671</v>
      </c>
      <c r="J76">
        <v>0.1974097665964237</v>
      </c>
    </row>
    <row r="77" spans="1:18" x14ac:dyDescent="0.25">
      <c r="H77" s="2" t="s">
        <v>28</v>
      </c>
      <c r="I77">
        <v>0.46125502430006338</v>
      </c>
      <c r="J77">
        <v>0.35675932816405098</v>
      </c>
    </row>
    <row r="78" spans="1:18" x14ac:dyDescent="0.25">
      <c r="H78" s="2" t="s">
        <v>29</v>
      </c>
      <c r="I78">
        <v>0.48935967512779571</v>
      </c>
      <c r="J78">
        <v>0.38577752176240121</v>
      </c>
      <c r="P78" s="2" t="s">
        <v>30</v>
      </c>
      <c r="Q78">
        <v>103.64064633643829</v>
      </c>
    </row>
    <row r="79" spans="1:18" x14ac:dyDescent="0.25">
      <c r="H79" s="2" t="s">
        <v>31</v>
      </c>
      <c r="I79">
        <v>0.39001352769501269</v>
      </c>
      <c r="J79">
        <v>0.31068958048639189</v>
      </c>
    </row>
    <row r="80" spans="1:18" x14ac:dyDescent="0.25">
      <c r="H80" s="2" t="s">
        <v>32</v>
      </c>
      <c r="I80">
        <v>0.26913541544807812</v>
      </c>
      <c r="J80">
        <v>0.21672867327771539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2"/>
      <c r="I85" s="2" t="s">
        <v>15</v>
      </c>
      <c r="J85" s="2" t="s">
        <v>16</v>
      </c>
      <c r="P85" s="2"/>
      <c r="Q85" s="2" t="s">
        <v>15</v>
      </c>
      <c r="R85" s="2" t="s">
        <v>16</v>
      </c>
    </row>
    <row r="86" spans="1:18" x14ac:dyDescent="0.25">
      <c r="A86" s="120" t="s">
        <v>17</v>
      </c>
      <c r="B86">
        <v>8.0911612273021714</v>
      </c>
      <c r="C86">
        <v>2.1839848413747971</v>
      </c>
      <c r="H86" s="2" t="s">
        <v>18</v>
      </c>
      <c r="I86">
        <v>0.33601047378924143</v>
      </c>
      <c r="J86">
        <v>0.37019702651875203</v>
      </c>
      <c r="P86" s="2" t="s">
        <v>19</v>
      </c>
      <c r="Q86">
        <v>-0.7525949359945413</v>
      </c>
      <c r="R86">
        <v>2.677468999179589</v>
      </c>
    </row>
    <row r="87" spans="1:18" x14ac:dyDescent="0.25">
      <c r="A87" s="120" t="s">
        <v>20</v>
      </c>
      <c r="B87">
        <v>34.426116161965872</v>
      </c>
      <c r="C87">
        <v>48.009440328853373</v>
      </c>
      <c r="H87" s="2" t="s">
        <v>21</v>
      </c>
      <c r="I87">
        <v>0.51221689527385261</v>
      </c>
      <c r="J87">
        <v>0.5602212427430423</v>
      </c>
      <c r="P87" s="2" t="s">
        <v>22</v>
      </c>
      <c r="Q87">
        <v>14.519288155628789</v>
      </c>
      <c r="R87">
        <v>20.214306197755441</v>
      </c>
    </row>
    <row r="88" spans="1:18" x14ac:dyDescent="0.25">
      <c r="A88" s="120" t="s">
        <v>23</v>
      </c>
      <c r="B88">
        <v>21.413833624103301</v>
      </c>
      <c r="C88">
        <v>22.239004240149111</v>
      </c>
      <c r="H88" s="2" t="s">
        <v>24</v>
      </c>
      <c r="I88">
        <v>0.7473581547537731</v>
      </c>
      <c r="J88">
        <v>0.57377862496914356</v>
      </c>
      <c r="P88" s="2" t="s">
        <v>25</v>
      </c>
      <c r="Q88">
        <v>137.41093116083499</v>
      </c>
      <c r="R88">
        <v>216.19589404908751</v>
      </c>
    </row>
    <row r="89" spans="1:18" x14ac:dyDescent="0.25">
      <c r="A89" s="120" t="s">
        <v>26</v>
      </c>
      <c r="B89">
        <v>68.744737643958445</v>
      </c>
      <c r="C89">
        <v>17.43021522319134</v>
      </c>
      <c r="H89" s="2" t="s">
        <v>27</v>
      </c>
      <c r="I89">
        <v>0.32385278024362718</v>
      </c>
      <c r="J89">
        <v>0.56189072223420644</v>
      </c>
    </row>
    <row r="90" spans="1:18" x14ac:dyDescent="0.25">
      <c r="H90" s="2" t="s">
        <v>28</v>
      </c>
      <c r="I90">
        <v>0.25477022516485731</v>
      </c>
      <c r="J90">
        <v>0.28620844578771409</v>
      </c>
    </row>
    <row r="91" spans="1:18" x14ac:dyDescent="0.25">
      <c r="H91" s="2" t="s">
        <v>29</v>
      </c>
      <c r="I91">
        <v>0.29359898934372192</v>
      </c>
      <c r="J91">
        <v>0.29835983457132598</v>
      </c>
      <c r="P91" s="2" t="s">
        <v>30</v>
      </c>
      <c r="Q91">
        <v>4902.3202584314031</v>
      </c>
    </row>
    <row r="92" spans="1:18" x14ac:dyDescent="0.25">
      <c r="H92" s="2" t="s">
        <v>31</v>
      </c>
      <c r="I92">
        <v>0.39557770378785823</v>
      </c>
      <c r="J92">
        <v>0.417124203669553</v>
      </c>
    </row>
    <row r="93" spans="1:18" x14ac:dyDescent="0.25">
      <c r="H93" s="2" t="s">
        <v>32</v>
      </c>
      <c r="I93">
        <v>0.79507414579689351</v>
      </c>
      <c r="J93">
        <v>0.70443713607545011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2"/>
      <c r="I98" s="2" t="s">
        <v>15</v>
      </c>
      <c r="J98" s="2" t="s">
        <v>16</v>
      </c>
      <c r="P98" s="2"/>
      <c r="Q98" s="2" t="s">
        <v>15</v>
      </c>
      <c r="R98" s="2" t="s">
        <v>16</v>
      </c>
    </row>
    <row r="99" spans="1:18" x14ac:dyDescent="0.25">
      <c r="A99" s="120" t="s">
        <v>17</v>
      </c>
      <c r="B99">
        <v>6.8302272750900173</v>
      </c>
      <c r="C99">
        <v>1.706079543899865</v>
      </c>
      <c r="H99" s="2" t="s">
        <v>18</v>
      </c>
      <c r="I99">
        <v>0.44751418119719422</v>
      </c>
      <c r="J99">
        <v>0.35065415339218159</v>
      </c>
      <c r="P99" s="2" t="s">
        <v>19</v>
      </c>
      <c r="Q99">
        <v>5.3510746545026647E-2</v>
      </c>
      <c r="R99">
        <v>-0.55612812783694632</v>
      </c>
    </row>
    <row r="100" spans="1:18" x14ac:dyDescent="0.25">
      <c r="A100" s="120" t="s">
        <v>20</v>
      </c>
      <c r="B100">
        <v>15.028162156088131</v>
      </c>
      <c r="C100">
        <v>11.380376463085151</v>
      </c>
      <c r="H100" s="2" t="s">
        <v>21</v>
      </c>
      <c r="I100">
        <v>0.37411180857157261</v>
      </c>
      <c r="J100">
        <v>0.32628801484232262</v>
      </c>
      <c r="P100" s="2" t="s">
        <v>22</v>
      </c>
      <c r="Q100">
        <v>6.1327454991961758</v>
      </c>
      <c r="R100">
        <v>8.8128496902543905</v>
      </c>
    </row>
    <row r="101" spans="1:18" x14ac:dyDescent="0.25">
      <c r="A101" s="120" t="s">
        <v>23</v>
      </c>
      <c r="B101">
        <v>6.7376563573841706</v>
      </c>
      <c r="C101">
        <v>6.4589738579639846</v>
      </c>
      <c r="H101" s="2" t="s">
        <v>24</v>
      </c>
      <c r="I101">
        <v>0.44448662277292411</v>
      </c>
      <c r="J101">
        <v>0.32797905110966358</v>
      </c>
      <c r="P101" s="2" t="s">
        <v>25</v>
      </c>
      <c r="Q101">
        <v>31.203177216559919</v>
      </c>
      <c r="R101">
        <v>48.191566318312113</v>
      </c>
    </row>
    <row r="102" spans="1:18" x14ac:dyDescent="0.25">
      <c r="A102" s="120" t="s">
        <v>26</v>
      </c>
      <c r="B102">
        <v>22.696400555904141</v>
      </c>
      <c r="C102">
        <v>9.2139368409723978</v>
      </c>
      <c r="H102" s="2" t="s">
        <v>27</v>
      </c>
      <c r="I102">
        <v>0.24223072373395951</v>
      </c>
      <c r="J102">
        <v>0.19856232192994039</v>
      </c>
    </row>
    <row r="103" spans="1:18" x14ac:dyDescent="0.25">
      <c r="H103" s="2" t="s">
        <v>28</v>
      </c>
      <c r="I103">
        <v>0.45174196421772911</v>
      </c>
      <c r="J103">
        <v>0.34123389747460131</v>
      </c>
    </row>
    <row r="104" spans="1:18" x14ac:dyDescent="0.25">
      <c r="H104" s="2" t="s">
        <v>29</v>
      </c>
      <c r="I104">
        <v>0.48153966696920658</v>
      </c>
      <c r="J104">
        <v>0.36747678712779058</v>
      </c>
      <c r="P104" s="2" t="s">
        <v>30</v>
      </c>
      <c r="Q104">
        <v>562.42176534845714</v>
      </c>
    </row>
    <row r="105" spans="1:18" x14ac:dyDescent="0.25">
      <c r="H105" s="2" t="s">
        <v>31</v>
      </c>
      <c r="I105">
        <v>0.25311720571541502</v>
      </c>
      <c r="J105">
        <v>0.27060267164921398</v>
      </c>
    </row>
    <row r="106" spans="1:18" x14ac:dyDescent="0.25">
      <c r="H106" s="2" t="s">
        <v>32</v>
      </c>
      <c r="I106">
        <v>0.25749874489935948</v>
      </c>
      <c r="J106">
        <v>0.19600129735056979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2"/>
      <c r="I111" s="2" t="s">
        <v>15</v>
      </c>
      <c r="J111" s="2" t="s">
        <v>16</v>
      </c>
      <c r="P111" s="2"/>
      <c r="Q111" s="2" t="s">
        <v>15</v>
      </c>
      <c r="R111" s="2" t="s">
        <v>16</v>
      </c>
    </row>
    <row r="112" spans="1:18" x14ac:dyDescent="0.25">
      <c r="A112" s="120" t="s">
        <v>17</v>
      </c>
      <c r="B112">
        <v>8.5471415290281882</v>
      </c>
      <c r="C112">
        <v>1.6177533936098201</v>
      </c>
      <c r="H112" s="2" t="s">
        <v>18</v>
      </c>
      <c r="I112">
        <v>0.16429201368569149</v>
      </c>
      <c r="J112">
        <v>0.35787903766537138</v>
      </c>
      <c r="P112" s="2" t="s">
        <v>19</v>
      </c>
      <c r="Q112">
        <v>0.30427138287462291</v>
      </c>
      <c r="R112">
        <v>-0.12678541863220119</v>
      </c>
    </row>
    <row r="113" spans="1:18" x14ac:dyDescent="0.25">
      <c r="A113" s="120" t="s">
        <v>20</v>
      </c>
      <c r="B113">
        <v>43.404969162218428</v>
      </c>
      <c r="C113">
        <v>12.2932016559073</v>
      </c>
      <c r="H113" s="2" t="s">
        <v>21</v>
      </c>
      <c r="I113">
        <v>0.41458688705373548</v>
      </c>
      <c r="J113">
        <v>0.34153398149387071</v>
      </c>
      <c r="P113" s="2" t="s">
        <v>22</v>
      </c>
      <c r="Q113">
        <v>7.1609586888627383</v>
      </c>
      <c r="R113">
        <v>29.532905744736599</v>
      </c>
    </row>
    <row r="114" spans="1:18" x14ac:dyDescent="0.25">
      <c r="A114" s="120" t="s">
        <v>23</v>
      </c>
      <c r="B114">
        <v>89.68612310100842</v>
      </c>
      <c r="C114">
        <v>32.391221589100738</v>
      </c>
      <c r="H114" s="2" t="s">
        <v>24</v>
      </c>
      <c r="I114">
        <v>8.1535174551186487E-2</v>
      </c>
      <c r="J114">
        <v>0.21963093449673271</v>
      </c>
      <c r="P114" s="2" t="s">
        <v>25</v>
      </c>
      <c r="Q114">
        <v>41.794478278779792</v>
      </c>
      <c r="R114">
        <v>136.93059122987719</v>
      </c>
    </row>
    <row r="115" spans="1:18" x14ac:dyDescent="0.25">
      <c r="A115" s="120" t="s">
        <v>26</v>
      </c>
      <c r="B115">
        <v>29.4469065399256</v>
      </c>
      <c r="C115">
        <v>121.62407920721181</v>
      </c>
      <c r="H115" s="2" t="s">
        <v>27</v>
      </c>
      <c r="I115">
        <v>0.21883368759201791</v>
      </c>
      <c r="J115">
        <v>0.34846360006095828</v>
      </c>
    </row>
    <row r="116" spans="1:18" x14ac:dyDescent="0.25">
      <c r="H116" s="2" t="s">
        <v>28</v>
      </c>
      <c r="I116">
        <v>9.2369516893753459E-2</v>
      </c>
      <c r="J116">
        <v>0.17742284549217521</v>
      </c>
    </row>
    <row r="117" spans="1:18" x14ac:dyDescent="0.25">
      <c r="H117" s="2" t="s">
        <v>29</v>
      </c>
      <c r="I117">
        <v>0.21070768729605571</v>
      </c>
      <c r="J117">
        <v>0.27474915501673519</v>
      </c>
      <c r="P117" s="2" t="s">
        <v>30</v>
      </c>
      <c r="Q117">
        <v>2478.2264792205979</v>
      </c>
    </row>
    <row r="118" spans="1:18" x14ac:dyDescent="0.25">
      <c r="H118" s="2" t="s">
        <v>31</v>
      </c>
      <c r="I118">
        <v>0.19621675069531849</v>
      </c>
      <c r="J118">
        <v>0.23464679111620809</v>
      </c>
    </row>
    <row r="119" spans="1:18" x14ac:dyDescent="0.25">
      <c r="H119" s="2" t="s">
        <v>32</v>
      </c>
      <c r="I119">
        <v>0.17183635403161171</v>
      </c>
      <c r="J119">
        <v>0.29994171520188861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11.73159874300876</v>
      </c>
      <c r="C146">
        <v>1.3854090674870221</v>
      </c>
    </row>
    <row r="147" spans="1:25" x14ac:dyDescent="0.25">
      <c r="A147" s="120" t="s">
        <v>20</v>
      </c>
      <c r="B147">
        <v>8.4830228074170488</v>
      </c>
      <c r="C147">
        <v>7.6985493931348943</v>
      </c>
    </row>
    <row r="148" spans="1:25" x14ac:dyDescent="0.25">
      <c r="A148" s="120" t="s">
        <v>23</v>
      </c>
      <c r="B148">
        <v>3.5472592496454518</v>
      </c>
      <c r="C148">
        <v>2.77611565863663</v>
      </c>
    </row>
    <row r="149" spans="1:25" x14ac:dyDescent="0.25">
      <c r="A149" s="120" t="s">
        <v>26</v>
      </c>
      <c r="B149">
        <v>6.1492641713563074</v>
      </c>
      <c r="C149">
        <v>6.3035681355215356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3"/>
      <c r="B159" s="3" t="s">
        <v>15</v>
      </c>
      <c r="C159" s="3" t="s">
        <v>66</v>
      </c>
      <c r="D159" s="3" t="s">
        <v>67</v>
      </c>
      <c r="H159" s="3"/>
      <c r="I159" s="3" t="s">
        <v>16</v>
      </c>
      <c r="J159" s="3" t="s">
        <v>68</v>
      </c>
      <c r="K159" s="3" t="s">
        <v>69</v>
      </c>
      <c r="O159" s="3"/>
      <c r="P159" s="3" t="s">
        <v>15</v>
      </c>
      <c r="Q159" s="3" t="s">
        <v>16</v>
      </c>
      <c r="W159" s="3"/>
      <c r="X159" s="3" t="s">
        <v>15</v>
      </c>
      <c r="Y159" s="3" t="s">
        <v>16</v>
      </c>
    </row>
    <row r="160" spans="1:25" x14ac:dyDescent="0.25">
      <c r="A160" s="3" t="s">
        <v>17</v>
      </c>
      <c r="B160">
        <v>-1.0643360637494839E-2</v>
      </c>
      <c r="C160">
        <v>2.442300851510654E-2</v>
      </c>
      <c r="D160">
        <v>2.8320509112749831E-2</v>
      </c>
      <c r="H160" s="3" t="s">
        <v>70</v>
      </c>
      <c r="I160">
        <v>-0.1114930881188001</v>
      </c>
      <c r="J160">
        <v>-0.14252010076179819</v>
      </c>
      <c r="K160">
        <v>-0.1075887479856162</v>
      </c>
      <c r="O160" s="3" t="s">
        <v>71</v>
      </c>
      <c r="P160">
        <v>4.9144168536175148E-2</v>
      </c>
      <c r="Q160">
        <v>-4.7693333422684232E-2</v>
      </c>
      <c r="W160" s="3" t="s">
        <v>18</v>
      </c>
      <c r="X160">
        <v>6.3968607292510379E-3</v>
      </c>
      <c r="Y160">
        <v>-2.8607575891938411E-3</v>
      </c>
    </row>
    <row r="161" spans="1:25" x14ac:dyDescent="0.25">
      <c r="A161" s="3" t="s">
        <v>20</v>
      </c>
      <c r="B161">
        <v>0.2300424417838757</v>
      </c>
      <c r="C161">
        <v>0.20056567180969501</v>
      </c>
      <c r="D161">
        <v>0.18006021519271409</v>
      </c>
      <c r="H161" s="3" t="s">
        <v>72</v>
      </c>
      <c r="I161">
        <v>-5.818046768068643E-2</v>
      </c>
      <c r="J161">
        <v>-9.3219952756623439E-2</v>
      </c>
      <c r="K161">
        <v>-8.0685028909119827E-2</v>
      </c>
      <c r="O161" s="3" t="s">
        <v>73</v>
      </c>
      <c r="P161">
        <v>-0.20911344220168371</v>
      </c>
      <c r="Q161">
        <v>-0.1198315091903239</v>
      </c>
      <c r="W161" s="3" t="s">
        <v>21</v>
      </c>
      <c r="X161">
        <v>-1.521989269944846E-2</v>
      </c>
      <c r="Y161">
        <v>-5.6210084615176417E-2</v>
      </c>
    </row>
    <row r="162" spans="1:25" x14ac:dyDescent="0.25">
      <c r="A162" s="3" t="s">
        <v>23</v>
      </c>
      <c r="B162">
        <v>-0.15946940644736149</v>
      </c>
      <c r="C162">
        <v>-7.5014932804604986E-2</v>
      </c>
      <c r="D162">
        <v>-6.4719178359094118E-2</v>
      </c>
      <c r="H162" s="3" t="s">
        <v>74</v>
      </c>
      <c r="I162">
        <v>3.6504161276532249E-3</v>
      </c>
      <c r="J162">
        <v>5.5263507225480533E-2</v>
      </c>
      <c r="K162">
        <v>5.2222212900337482E-2</v>
      </c>
      <c r="O162" s="3" t="s">
        <v>75</v>
      </c>
      <c r="P162">
        <v>-2.4031853459010591E-3</v>
      </c>
      <c r="Q162">
        <v>-6.6293246401293568E-2</v>
      </c>
      <c r="W162" s="3" t="s">
        <v>24</v>
      </c>
      <c r="X162">
        <v>-0.155611662331953</v>
      </c>
      <c r="Y162">
        <v>-9.1808211542851834E-2</v>
      </c>
    </row>
    <row r="163" spans="1:25" x14ac:dyDescent="0.25">
      <c r="A163" s="3" t="s">
        <v>26</v>
      </c>
      <c r="B163">
        <v>0.18606135227856499</v>
      </c>
      <c r="C163">
        <v>0.1038612096504563</v>
      </c>
      <c r="D163">
        <v>9.3654542391352277E-2</v>
      </c>
      <c r="H163" s="3" t="s">
        <v>76</v>
      </c>
      <c r="I163">
        <v>0.22744483251591849</v>
      </c>
      <c r="J163">
        <v>0.11564150652588651</v>
      </c>
      <c r="K163">
        <v>7.359684041197001E-2</v>
      </c>
      <c r="O163" s="3" t="s">
        <v>77</v>
      </c>
      <c r="P163">
        <v>0.2795152298874557</v>
      </c>
      <c r="Q163">
        <v>0.2319011721904429</v>
      </c>
      <c r="W163" s="3" t="s">
        <v>27</v>
      </c>
      <c r="X163">
        <v>-0.15720687471131331</v>
      </c>
      <c r="Y163">
        <v>-9.1726415363425365E-2</v>
      </c>
    </row>
    <row r="164" spans="1:25" x14ac:dyDescent="0.25">
      <c r="W164" s="3" t="s">
        <v>28</v>
      </c>
      <c r="X164">
        <v>4.4175788532060473E-2</v>
      </c>
      <c r="Y164">
        <v>1.9016477990220871E-2</v>
      </c>
    </row>
    <row r="165" spans="1:25" x14ac:dyDescent="0.25">
      <c r="W165" s="3" t="s">
        <v>29</v>
      </c>
      <c r="X165">
        <v>0.2016739818993484</v>
      </c>
      <c r="Y165">
        <v>0.18008597308370761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3" t="s">
        <v>31</v>
      </c>
      <c r="X166">
        <v>-2.6176547986297771E-2</v>
      </c>
      <c r="Y166">
        <v>-2.2826781052889881E-2</v>
      </c>
    </row>
    <row r="167" spans="1:25" x14ac:dyDescent="0.25">
      <c r="A167" s="3"/>
      <c r="B167" s="3" t="s">
        <v>15</v>
      </c>
      <c r="C167" s="3" t="s">
        <v>66</v>
      </c>
      <c r="D167" s="3" t="s">
        <v>67</v>
      </c>
      <c r="H167" s="3"/>
      <c r="I167" s="3" t="s">
        <v>16</v>
      </c>
      <c r="J167" s="3" t="s">
        <v>68</v>
      </c>
      <c r="K167" s="3" t="s">
        <v>69</v>
      </c>
      <c r="O167" s="3"/>
      <c r="P167" s="3" t="s">
        <v>15</v>
      </c>
      <c r="Q167" s="3" t="s">
        <v>16</v>
      </c>
      <c r="W167" s="3" t="s">
        <v>32</v>
      </c>
      <c r="X167">
        <v>4.8052694734407313E-2</v>
      </c>
      <c r="Y167">
        <v>-4.0303614621915083E-2</v>
      </c>
    </row>
    <row r="168" spans="1:25" x14ac:dyDescent="0.25">
      <c r="A168" s="3" t="s">
        <v>17</v>
      </c>
      <c r="B168">
        <v>0.24928935146259401</v>
      </c>
      <c r="C168">
        <v>0.32346415702084619</v>
      </c>
      <c r="D168">
        <v>0.13129960811257119</v>
      </c>
      <c r="H168" s="3" t="s">
        <v>70</v>
      </c>
      <c r="I168">
        <v>0.75654937786868537</v>
      </c>
      <c r="J168">
        <v>0.37654143441645699</v>
      </c>
      <c r="K168">
        <v>0.20603962023224889</v>
      </c>
      <c r="O168" s="3" t="s">
        <v>71</v>
      </c>
      <c r="P168">
        <v>0.86876577658859144</v>
      </c>
      <c r="Q168">
        <v>0.82046010329245733</v>
      </c>
    </row>
    <row r="169" spans="1:25" x14ac:dyDescent="0.25">
      <c r="A169" s="3" t="s">
        <v>20</v>
      </c>
      <c r="B169">
        <v>0.71528043578432776</v>
      </c>
      <c r="C169">
        <v>0.41765116159333088</v>
      </c>
      <c r="D169">
        <v>0.23099131589435509</v>
      </c>
      <c r="H169" s="3" t="s">
        <v>72</v>
      </c>
      <c r="I169">
        <v>0.82490720049651145</v>
      </c>
      <c r="J169">
        <v>0.31984479937367621</v>
      </c>
      <c r="K169">
        <v>0.1798683786439158</v>
      </c>
      <c r="O169" s="3" t="s">
        <v>73</v>
      </c>
      <c r="P169">
        <v>0.78418576205342039</v>
      </c>
      <c r="Q169">
        <v>0.75728107641858877</v>
      </c>
    </row>
    <row r="170" spans="1:25" x14ac:dyDescent="0.25">
      <c r="A170" s="3" t="s">
        <v>23</v>
      </c>
      <c r="B170">
        <v>0.40145951978349298</v>
      </c>
      <c r="C170">
        <v>0.35441896918812232</v>
      </c>
      <c r="D170">
        <v>0.32990766524402942</v>
      </c>
      <c r="H170" s="3" t="s">
        <v>74</v>
      </c>
      <c r="I170">
        <v>0.76345685338304448</v>
      </c>
      <c r="J170">
        <v>0.33724995585100359</v>
      </c>
      <c r="K170">
        <v>0.25295736098899019</v>
      </c>
      <c r="O170" s="3" t="s">
        <v>75</v>
      </c>
      <c r="P170">
        <v>0.73054551075845253</v>
      </c>
      <c r="Q170">
        <v>0.64260134251910173</v>
      </c>
      <c r="W170" s="120" t="s">
        <v>79</v>
      </c>
    </row>
    <row r="171" spans="1:25" x14ac:dyDescent="0.25">
      <c r="A171" s="3" t="s">
        <v>26</v>
      </c>
      <c r="B171">
        <v>0.56906511092850065</v>
      </c>
      <c r="C171">
        <v>0.41365543759592238</v>
      </c>
      <c r="D171">
        <v>0.31620934079962792</v>
      </c>
      <c r="H171" s="3" t="s">
        <v>76</v>
      </c>
      <c r="I171">
        <v>0.76348421661659749</v>
      </c>
      <c r="J171">
        <v>0.3873049768202419</v>
      </c>
      <c r="K171">
        <v>0.21345978946807739</v>
      </c>
      <c r="O171" s="3" t="s">
        <v>77</v>
      </c>
      <c r="P171">
        <v>0.78023248850371774</v>
      </c>
      <c r="Q171">
        <v>0.80726053129579645</v>
      </c>
      <c r="W171" s="3"/>
      <c r="X171" s="3" t="s">
        <v>15</v>
      </c>
      <c r="Y171" s="3" t="s">
        <v>16</v>
      </c>
    </row>
    <row r="172" spans="1:25" x14ac:dyDescent="0.25">
      <c r="W172" s="3" t="s">
        <v>18</v>
      </c>
      <c r="X172">
        <v>0.27822785038891051</v>
      </c>
      <c r="Y172">
        <v>0.35010993104752908</v>
      </c>
    </row>
    <row r="173" spans="1:25" x14ac:dyDescent="0.25">
      <c r="W173" s="3" t="s">
        <v>21</v>
      </c>
      <c r="X173">
        <v>0.5651805674079402</v>
      </c>
      <c r="Y173">
        <v>0.54307735061159601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3" t="s">
        <v>24</v>
      </c>
      <c r="X174">
        <v>0.77245326282912341</v>
      </c>
      <c r="Y174">
        <v>0.80168416995052139</v>
      </c>
    </row>
    <row r="175" spans="1:25" x14ac:dyDescent="0.25">
      <c r="A175" s="3"/>
      <c r="B175" s="3" t="s">
        <v>15</v>
      </c>
      <c r="C175" s="3" t="s">
        <v>66</v>
      </c>
      <c r="D175" s="3" t="s">
        <v>67</v>
      </c>
      <c r="H175" s="3"/>
      <c r="I175" s="3" t="s">
        <v>16</v>
      </c>
      <c r="J175" s="3" t="s">
        <v>68</v>
      </c>
      <c r="K175" s="3" t="s">
        <v>69</v>
      </c>
      <c r="O175" s="3"/>
      <c r="P175" s="3" t="s">
        <v>15</v>
      </c>
      <c r="Q175" s="3" t="s">
        <v>16</v>
      </c>
      <c r="W175" s="3" t="s">
        <v>27</v>
      </c>
      <c r="X175">
        <v>0.77172250458258129</v>
      </c>
      <c r="Y175">
        <v>0.74734026347226934</v>
      </c>
    </row>
    <row r="176" spans="1:25" x14ac:dyDescent="0.25">
      <c r="A176" s="3" t="s">
        <v>17</v>
      </c>
      <c r="B176">
        <v>2.4000329574429671E-2</v>
      </c>
      <c r="C176">
        <v>0.27673569452912578</v>
      </c>
      <c r="D176">
        <v>-1.057178570783171E-2</v>
      </c>
      <c r="H176" s="3" t="s">
        <v>70</v>
      </c>
      <c r="I176">
        <v>0.50463421039914647</v>
      </c>
      <c r="J176">
        <v>0.38517072891201609</v>
      </c>
      <c r="K176">
        <v>0.26096188399823961</v>
      </c>
      <c r="O176" s="3" t="s">
        <v>71</v>
      </c>
      <c r="P176">
        <v>5.3652336159681228E-2</v>
      </c>
      <c r="Q176">
        <v>0.66987509959406399</v>
      </c>
      <c r="W176" s="3" t="s">
        <v>28</v>
      </c>
      <c r="X176">
        <v>0.25182263881314898</v>
      </c>
      <c r="Y176">
        <v>0.30991079470727029</v>
      </c>
    </row>
    <row r="177" spans="1:25" x14ac:dyDescent="0.25">
      <c r="A177" s="3" t="s">
        <v>20</v>
      </c>
      <c r="B177">
        <v>-4.1705394706708141E-4</v>
      </c>
      <c r="C177">
        <v>0.1413800050896136</v>
      </c>
      <c r="D177">
        <v>0.16852993181255119</v>
      </c>
      <c r="H177" s="3" t="s">
        <v>72</v>
      </c>
      <c r="I177">
        <v>0.65526595432618051</v>
      </c>
      <c r="J177">
        <v>0.48375931787321402</v>
      </c>
      <c r="K177">
        <v>0.36792570124418328</v>
      </c>
      <c r="O177" s="3" t="s">
        <v>73</v>
      </c>
      <c r="P177">
        <v>0.1093919063763817</v>
      </c>
      <c r="Q177">
        <v>0.4953156125099995</v>
      </c>
      <c r="W177" s="3" t="s">
        <v>29</v>
      </c>
      <c r="X177">
        <v>0.71274898337015813</v>
      </c>
      <c r="Y177">
        <v>0.7219322020295853</v>
      </c>
    </row>
    <row r="178" spans="1:25" x14ac:dyDescent="0.25">
      <c r="A178" s="3" t="s">
        <v>23</v>
      </c>
      <c r="B178">
        <v>8.7867305505429608E-2</v>
      </c>
      <c r="C178">
        <v>0.13158021637512601</v>
      </c>
      <c r="D178">
        <v>0.35139807205305867</v>
      </c>
      <c r="H178" s="3" t="s">
        <v>74</v>
      </c>
      <c r="I178">
        <v>0.4274192395789041</v>
      </c>
      <c r="J178">
        <v>0.28762304764183161</v>
      </c>
      <c r="K178">
        <v>0.20036047558933709</v>
      </c>
      <c r="O178" s="3" t="s">
        <v>75</v>
      </c>
      <c r="P178">
        <v>1.272611524507968E-2</v>
      </c>
      <c r="Q178">
        <v>0.20159268361666721</v>
      </c>
      <c r="W178" s="3" t="s">
        <v>31</v>
      </c>
      <c r="X178">
        <v>0.86002856426355101</v>
      </c>
      <c r="Y178">
        <v>0.80208425349407675</v>
      </c>
    </row>
    <row r="179" spans="1:25" x14ac:dyDescent="0.25">
      <c r="A179" s="3" t="s">
        <v>26</v>
      </c>
      <c r="B179">
        <v>4.3655240025823043E-2</v>
      </c>
      <c r="C179">
        <v>0.31068767466771768</v>
      </c>
      <c r="D179">
        <v>0.21072456327492259</v>
      </c>
      <c r="H179" s="3" t="s">
        <v>76</v>
      </c>
      <c r="I179">
        <v>0.2465776889068039</v>
      </c>
      <c r="J179">
        <v>0.31491152782166548</v>
      </c>
      <c r="K179">
        <v>0.2196478744011009</v>
      </c>
      <c r="O179" s="3" t="s">
        <v>77</v>
      </c>
      <c r="P179">
        <v>8.2540964310409332E-2</v>
      </c>
      <c r="Q179">
        <v>0.41858223994350191</v>
      </c>
      <c r="W179" s="3" t="s">
        <v>32</v>
      </c>
      <c r="X179">
        <v>0.85385492453795764</v>
      </c>
      <c r="Y179">
        <v>0.81555775541173336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3"/>
      <c r="B183" s="3" t="s">
        <v>15</v>
      </c>
      <c r="C183" s="3" t="s">
        <v>66</v>
      </c>
      <c r="D183" s="3" t="s">
        <v>67</v>
      </c>
      <c r="H183" s="3"/>
      <c r="I183" s="3" t="s">
        <v>16</v>
      </c>
      <c r="J183" s="3" t="s">
        <v>68</v>
      </c>
      <c r="K183" s="3" t="s">
        <v>69</v>
      </c>
      <c r="O183" s="3"/>
      <c r="P183" s="3" t="s">
        <v>15</v>
      </c>
      <c r="Q183" s="3" t="s">
        <v>16</v>
      </c>
      <c r="W183" s="3"/>
      <c r="X183" s="3" t="s">
        <v>15</v>
      </c>
      <c r="Y183" s="3" t="s">
        <v>16</v>
      </c>
    </row>
    <row r="184" spans="1:25" x14ac:dyDescent="0.25">
      <c r="A184" s="3" t="s">
        <v>17</v>
      </c>
      <c r="B184">
        <v>9.259408155834134E-2</v>
      </c>
      <c r="C184">
        <v>6.4819791091359269E-2</v>
      </c>
      <c r="D184">
        <v>-2.857100504125374E-2</v>
      </c>
      <c r="H184" s="3" t="s">
        <v>70</v>
      </c>
      <c r="I184">
        <v>9.7403002896390325E-2</v>
      </c>
      <c r="J184">
        <v>0.12921254295274251</v>
      </c>
      <c r="K184">
        <v>9.2722063457445533E-2</v>
      </c>
      <c r="O184" s="3" t="s">
        <v>71</v>
      </c>
      <c r="P184">
        <v>0.20288331708266921</v>
      </c>
      <c r="Q184">
        <v>0.17694806492729279</v>
      </c>
      <c r="W184" s="3" t="s">
        <v>18</v>
      </c>
      <c r="X184">
        <v>3.6327588706012118E-2</v>
      </c>
      <c r="Y184">
        <v>-9.307781110346644E-2</v>
      </c>
    </row>
    <row r="185" spans="1:25" x14ac:dyDescent="0.25">
      <c r="A185" s="3" t="s">
        <v>20</v>
      </c>
      <c r="B185">
        <v>9.4745153018113815E-2</v>
      </c>
      <c r="C185">
        <v>3.1569158334062042E-2</v>
      </c>
      <c r="D185">
        <v>-4.5377322727568982E-2</v>
      </c>
      <c r="H185" s="3" t="s">
        <v>72</v>
      </c>
      <c r="I185">
        <v>0.16191868108290469</v>
      </c>
      <c r="J185">
        <v>0.15716705177993459</v>
      </c>
      <c r="K185">
        <v>1.5642905734008759E-2</v>
      </c>
      <c r="O185" s="3" t="s">
        <v>73</v>
      </c>
      <c r="P185">
        <v>0.20159318731327031</v>
      </c>
      <c r="Q185">
        <v>0.1212653468342262</v>
      </c>
      <c r="W185" s="3" t="s">
        <v>21</v>
      </c>
      <c r="X185">
        <v>6.4044348056881029E-2</v>
      </c>
      <c r="Y185">
        <v>0.27906910385926492</v>
      </c>
    </row>
    <row r="186" spans="1:25" x14ac:dyDescent="0.25">
      <c r="A186" s="3" t="s">
        <v>23</v>
      </c>
      <c r="B186">
        <v>7.2279760419258427E-3</v>
      </c>
      <c r="C186">
        <v>3.9946882536734153E-2</v>
      </c>
      <c r="D186">
        <v>-5.5211568580927572E-2</v>
      </c>
      <c r="H186" s="3" t="s">
        <v>74</v>
      </c>
      <c r="I186">
        <v>-9.4580679326578584E-2</v>
      </c>
      <c r="J186">
        <v>-7.64380313787522E-2</v>
      </c>
      <c r="K186">
        <v>-0.14491079067650789</v>
      </c>
      <c r="O186" s="3" t="s">
        <v>75</v>
      </c>
      <c r="P186">
        <v>3.0583938119891831E-2</v>
      </c>
      <c r="Q186">
        <v>-3.7452267960498858E-2</v>
      </c>
      <c r="W186" s="3" t="s">
        <v>24</v>
      </c>
      <c r="X186">
        <v>7.562227089995753E-2</v>
      </c>
      <c r="Y186">
        <v>0.47122073434328732</v>
      </c>
    </row>
    <row r="187" spans="1:25" x14ac:dyDescent="0.25">
      <c r="A187" s="3" t="s">
        <v>26</v>
      </c>
      <c r="B187">
        <v>0.1745785247003844</v>
      </c>
      <c r="C187">
        <v>0.19849185594284199</v>
      </c>
      <c r="D187">
        <v>0.12290646254089189</v>
      </c>
      <c r="H187" s="3" t="s">
        <v>76</v>
      </c>
      <c r="I187">
        <v>-4.8892771610343257E-2</v>
      </c>
      <c r="J187">
        <v>-7.0046027878255507E-2</v>
      </c>
      <c r="K187">
        <v>-0.14877548878181951</v>
      </c>
      <c r="O187" s="3" t="s">
        <v>77</v>
      </c>
      <c r="P187">
        <v>0.1069980559218449</v>
      </c>
      <c r="Q187">
        <v>-5.4530390056238477E-2</v>
      </c>
      <c r="W187" s="3" t="s">
        <v>27</v>
      </c>
      <c r="X187">
        <v>0.10275791224585309</v>
      </c>
      <c r="Y187">
        <v>0.47490593850025298</v>
      </c>
    </row>
    <row r="188" spans="1:25" x14ac:dyDescent="0.25">
      <c r="W188" s="3" t="s">
        <v>28</v>
      </c>
      <c r="X188">
        <v>4.4215485000387293E-2</v>
      </c>
      <c r="Y188">
        <v>-5.1764204890490072E-2</v>
      </c>
    </row>
    <row r="189" spans="1:25" x14ac:dyDescent="0.25">
      <c r="W189" s="3" t="s">
        <v>29</v>
      </c>
      <c r="X189">
        <v>3.9468434219499547E-2</v>
      </c>
      <c r="Y189">
        <v>0.2160527645551481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3" t="s">
        <v>31</v>
      </c>
      <c r="X190">
        <v>7.2017347679846619E-2</v>
      </c>
      <c r="Y190">
        <v>0.30505135669027011</v>
      </c>
    </row>
    <row r="191" spans="1:25" x14ac:dyDescent="0.25">
      <c r="A191" s="3"/>
      <c r="B191" s="3" t="s">
        <v>15</v>
      </c>
      <c r="C191" s="3" t="s">
        <v>66</v>
      </c>
      <c r="D191" s="3" t="s">
        <v>67</v>
      </c>
      <c r="H191" s="3"/>
      <c r="I191" s="3" t="s">
        <v>16</v>
      </c>
      <c r="J191" s="3" t="s">
        <v>68</v>
      </c>
      <c r="K191" s="3" t="s">
        <v>69</v>
      </c>
      <c r="O191" s="3"/>
      <c r="P191" s="3" t="s">
        <v>15</v>
      </c>
      <c r="Q191" s="3" t="s">
        <v>16</v>
      </c>
      <c r="W191" s="3" t="s">
        <v>32</v>
      </c>
      <c r="X191">
        <v>5.9634489721422969E-2</v>
      </c>
      <c r="Y191">
        <v>0.60980394225715717</v>
      </c>
    </row>
    <row r="192" spans="1:25" x14ac:dyDescent="0.25">
      <c r="A192" s="3" t="s">
        <v>17</v>
      </c>
      <c r="B192">
        <v>-0.13857873570939919</v>
      </c>
      <c r="C192">
        <v>-2.0633774486864251E-2</v>
      </c>
      <c r="D192">
        <v>-2.0910046460375292E-2</v>
      </c>
      <c r="H192" s="3" t="s">
        <v>70</v>
      </c>
      <c r="I192">
        <v>0.1002960059510847</v>
      </c>
      <c r="J192">
        <v>-2.7990964630597279E-2</v>
      </c>
      <c r="K192">
        <v>-4.8574453431725249E-2</v>
      </c>
      <c r="O192" s="3" t="s">
        <v>71</v>
      </c>
      <c r="P192">
        <v>6.7940975602495138E-2</v>
      </c>
      <c r="Q192">
        <v>0.1087661061274081</v>
      </c>
    </row>
    <row r="193" spans="1:25" x14ac:dyDescent="0.25">
      <c r="A193" s="3" t="s">
        <v>20</v>
      </c>
      <c r="B193">
        <v>-1.0328125529946049E-2</v>
      </c>
      <c r="C193">
        <v>3.4248214911080897E-2</v>
      </c>
      <c r="D193">
        <v>3.5236758331408373E-2</v>
      </c>
      <c r="H193" s="3" t="s">
        <v>72</v>
      </c>
      <c r="I193">
        <v>1.510928638557933E-2</v>
      </c>
      <c r="J193">
        <v>-4.2875632513830033E-3</v>
      </c>
      <c r="K193">
        <v>-3.313017319263882E-3</v>
      </c>
      <c r="O193" s="3" t="s">
        <v>73</v>
      </c>
      <c r="P193">
        <v>-1.5545580102627811E-2</v>
      </c>
      <c r="Q193">
        <v>6.4621411979507132E-2</v>
      </c>
    </row>
    <row r="194" spans="1:25" x14ac:dyDescent="0.25">
      <c r="A194" s="3" t="s">
        <v>23</v>
      </c>
      <c r="B194">
        <v>-0.10309752555803579</v>
      </c>
      <c r="C194">
        <v>1.7765341517201549E-2</v>
      </c>
      <c r="D194">
        <v>5.8645058657447267E-3</v>
      </c>
      <c r="H194" s="3" t="s">
        <v>74</v>
      </c>
      <c r="I194">
        <v>8.0343861094538394E-2</v>
      </c>
      <c r="J194">
        <v>-1.7251422754193588E-2</v>
      </c>
      <c r="K194">
        <v>-2.3207189870200259E-2</v>
      </c>
      <c r="O194" s="3" t="s">
        <v>75</v>
      </c>
      <c r="P194">
        <v>-3.5617661567479461E-2</v>
      </c>
      <c r="Q194">
        <v>5.2769218874164837E-2</v>
      </c>
      <c r="W194" s="120" t="s">
        <v>84</v>
      </c>
    </row>
    <row r="195" spans="1:25" x14ac:dyDescent="0.25">
      <c r="A195" s="3" t="s">
        <v>26</v>
      </c>
      <c r="B195">
        <v>-3.8105983540188981E-3</v>
      </c>
      <c r="C195">
        <v>0.10033079749191021</v>
      </c>
      <c r="D195">
        <v>8.6595878828161194E-2</v>
      </c>
      <c r="H195" s="3" t="s">
        <v>76</v>
      </c>
      <c r="I195">
        <v>-1.26139417550833E-2</v>
      </c>
      <c r="J195">
        <v>-2.936493035501982E-2</v>
      </c>
      <c r="K195">
        <v>-2.8507799201169311E-2</v>
      </c>
      <c r="O195" s="3" t="s">
        <v>77</v>
      </c>
      <c r="P195">
        <v>4.5920178746158093E-2</v>
      </c>
      <c r="Q195">
        <v>1.8310079492679661E-2</v>
      </c>
      <c r="W195" s="3"/>
      <c r="X195" s="3" t="s">
        <v>15</v>
      </c>
      <c r="Y195" s="3" t="s">
        <v>16</v>
      </c>
    </row>
    <row r="196" spans="1:25" x14ac:dyDescent="0.25">
      <c r="W196" s="3" t="s">
        <v>18</v>
      </c>
      <c r="X196">
        <v>8.7793230951612969E-2</v>
      </c>
      <c r="Y196">
        <v>1.2719587265583379E-2</v>
      </c>
    </row>
    <row r="197" spans="1:25" x14ac:dyDescent="0.25">
      <c r="W197" s="3" t="s">
        <v>21</v>
      </c>
      <c r="X197">
        <v>4.7763158130974682E-2</v>
      </c>
      <c r="Y197">
        <v>-1.5209467033594831E-2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3" t="s">
        <v>24</v>
      </c>
      <c r="X198">
        <v>4.9456877006023928E-2</v>
      </c>
      <c r="Y198">
        <v>5.8034365187848803E-2</v>
      </c>
    </row>
    <row r="199" spans="1:25" x14ac:dyDescent="0.25">
      <c r="A199" s="3"/>
      <c r="B199" s="3" t="s">
        <v>15</v>
      </c>
      <c r="C199" s="3" t="s">
        <v>66</v>
      </c>
      <c r="D199" s="3" t="s">
        <v>67</v>
      </c>
      <c r="H199" s="3"/>
      <c r="I199" s="3" t="s">
        <v>16</v>
      </c>
      <c r="J199" s="3" t="s">
        <v>68</v>
      </c>
      <c r="K199" s="3" t="s">
        <v>69</v>
      </c>
      <c r="O199" s="3"/>
      <c r="P199" s="3" t="s">
        <v>15</v>
      </c>
      <c r="Q199" s="3" t="s">
        <v>16</v>
      </c>
      <c r="W199" s="3" t="s">
        <v>27</v>
      </c>
      <c r="X199">
        <v>0.18314802489573759</v>
      </c>
      <c r="Y199">
        <v>9.3437624464772787E-2</v>
      </c>
    </row>
    <row r="200" spans="1:25" x14ac:dyDescent="0.25">
      <c r="A200" s="3" t="s">
        <v>17</v>
      </c>
      <c r="B200">
        <v>6.6714751020261224E-3</v>
      </c>
      <c r="C200">
        <v>-2.771683538316675E-2</v>
      </c>
      <c r="D200">
        <v>-3.7670856354813292E-2</v>
      </c>
      <c r="H200" s="3" t="s">
        <v>70</v>
      </c>
      <c r="I200">
        <v>5.7163323146621939E-2</v>
      </c>
      <c r="J200">
        <v>-6.3352421695419311E-2</v>
      </c>
      <c r="K200">
        <v>-5.6283975391874692E-2</v>
      </c>
      <c r="O200" s="3" t="s">
        <v>71</v>
      </c>
      <c r="P200">
        <v>0.1116844817976569</v>
      </c>
      <c r="Q200">
        <v>6.4279517087229468E-2</v>
      </c>
      <c r="W200" s="3" t="s">
        <v>28</v>
      </c>
      <c r="X200">
        <v>5.9484692690426562E-2</v>
      </c>
      <c r="Y200">
        <v>-2.9358224501494199E-2</v>
      </c>
    </row>
    <row r="201" spans="1:25" x14ac:dyDescent="0.25">
      <c r="A201" s="3" t="s">
        <v>20</v>
      </c>
      <c r="B201">
        <v>-8.8632981172364678E-2</v>
      </c>
      <c r="C201">
        <v>9.33788158895935E-2</v>
      </c>
      <c r="D201">
        <v>6.7160093702815241E-2</v>
      </c>
      <c r="H201" s="3" t="s">
        <v>72</v>
      </c>
      <c r="I201">
        <v>9.4657778046659619E-2</v>
      </c>
      <c r="J201">
        <v>-5.9102012077540227E-2</v>
      </c>
      <c r="K201">
        <v>-5.5113169373776867E-2</v>
      </c>
      <c r="O201" s="3" t="s">
        <v>73</v>
      </c>
      <c r="P201">
        <v>0.14957394552189959</v>
      </c>
      <c r="Q201">
        <v>6.3528145174771983E-2</v>
      </c>
      <c r="W201" s="3" t="s">
        <v>29</v>
      </c>
      <c r="X201">
        <v>0.129731249701729</v>
      </c>
      <c r="Y201">
        <v>-2.843581752110531E-2</v>
      </c>
    </row>
    <row r="202" spans="1:25" x14ac:dyDescent="0.25">
      <c r="A202" s="3" t="s">
        <v>23</v>
      </c>
      <c r="B202">
        <v>2.0327884454862642E-2</v>
      </c>
      <c r="C202">
        <v>-1.642587011458984E-2</v>
      </c>
      <c r="D202">
        <v>-5.4403870262406144E-3</v>
      </c>
      <c r="H202" s="3" t="s">
        <v>74</v>
      </c>
      <c r="I202">
        <v>-2.1724369465949368E-3</v>
      </c>
      <c r="J202">
        <v>8.5474147476531495E-2</v>
      </c>
      <c r="K202">
        <v>6.9130126951548035E-2</v>
      </c>
      <c r="O202" s="3" t="s">
        <v>75</v>
      </c>
      <c r="P202">
        <v>-4.4051126113782521E-2</v>
      </c>
      <c r="Q202">
        <v>-5.8922025251062328E-3</v>
      </c>
      <c r="W202" s="3" t="s">
        <v>31</v>
      </c>
      <c r="X202">
        <v>3.8515092683164338E-2</v>
      </c>
      <c r="Y202">
        <v>4.9119586171942273E-2</v>
      </c>
    </row>
    <row r="203" spans="1:25" x14ac:dyDescent="0.25">
      <c r="A203" s="3" t="s">
        <v>26</v>
      </c>
      <c r="B203">
        <v>-6.8774997505474278E-2</v>
      </c>
      <c r="C203">
        <v>-7.5556703375557033E-2</v>
      </c>
      <c r="D203">
        <v>-6.9803052992758921E-2</v>
      </c>
      <c r="H203" s="3" t="s">
        <v>76</v>
      </c>
      <c r="I203">
        <v>-4.2227438343684282E-2</v>
      </c>
      <c r="J203">
        <v>2.0330143498858571E-2</v>
      </c>
      <c r="K203">
        <v>4.5761578792075618E-3</v>
      </c>
      <c r="O203" s="3" t="s">
        <v>77</v>
      </c>
      <c r="P203">
        <v>2.0287794099742001E-2</v>
      </c>
      <c r="Q203">
        <v>-3.8110020838480488E-2</v>
      </c>
      <c r="W203" s="3" t="s">
        <v>32</v>
      </c>
      <c r="X203">
        <v>0.17352797494832109</v>
      </c>
      <c r="Y203">
        <v>0.13570377317690971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3"/>
      <c r="B207" s="3" t="s">
        <v>15</v>
      </c>
      <c r="C207" s="3" t="s">
        <v>66</v>
      </c>
      <c r="D207" s="3" t="s">
        <v>67</v>
      </c>
      <c r="H207" s="3"/>
      <c r="I207" s="3" t="s">
        <v>16</v>
      </c>
      <c r="J207" s="3" t="s">
        <v>68</v>
      </c>
      <c r="K207" s="3" t="s">
        <v>69</v>
      </c>
      <c r="O207" s="3"/>
      <c r="P207" s="3" t="s">
        <v>15</v>
      </c>
      <c r="Q207" s="3" t="s">
        <v>16</v>
      </c>
      <c r="W207" s="3"/>
      <c r="X207" s="3" t="s">
        <v>15</v>
      </c>
      <c r="Y207" s="3" t="s">
        <v>16</v>
      </c>
    </row>
    <row r="208" spans="1:25" x14ac:dyDescent="0.25">
      <c r="A208" s="3" t="s">
        <v>17</v>
      </c>
      <c r="B208">
        <v>6.635505547733471E-2</v>
      </c>
      <c r="C208">
        <v>-0.15744004552346369</v>
      </c>
      <c r="D208">
        <v>-0.18961993753988871</v>
      </c>
      <c r="H208" s="3" t="s">
        <v>70</v>
      </c>
      <c r="I208">
        <v>0.80794090651411854</v>
      </c>
      <c r="J208">
        <v>0.56463965987388898</v>
      </c>
      <c r="K208">
        <v>0.43057788239928368</v>
      </c>
      <c r="O208" s="3" t="s">
        <v>71</v>
      </c>
      <c r="P208">
        <v>0.31004437593630152</v>
      </c>
      <c r="Q208">
        <v>0.66638837866644429</v>
      </c>
      <c r="W208" s="3" t="s">
        <v>18</v>
      </c>
      <c r="X208">
        <v>-0.1091271827708232</v>
      </c>
      <c r="Y208">
        <v>-9.4181975766688644E-2</v>
      </c>
    </row>
    <row r="209" spans="1:25" x14ac:dyDescent="0.25">
      <c r="A209" s="3" t="s">
        <v>20</v>
      </c>
      <c r="B209">
        <v>0.22474380079156631</v>
      </c>
      <c r="C209">
        <v>-0.1014755432606118</v>
      </c>
      <c r="D209">
        <v>-0.1557051227220668</v>
      </c>
      <c r="H209" s="3" t="s">
        <v>72</v>
      </c>
      <c r="I209">
        <v>0.67674914629208271</v>
      </c>
      <c r="J209">
        <v>0.44367297527151628</v>
      </c>
      <c r="K209">
        <v>0.39337059617426101</v>
      </c>
      <c r="O209" s="3" t="s">
        <v>73</v>
      </c>
      <c r="P209">
        <v>0.5950808270659308</v>
      </c>
      <c r="Q209">
        <v>0.82845168995029073</v>
      </c>
      <c r="W209" s="3" t="s">
        <v>21</v>
      </c>
      <c r="X209">
        <v>-2.6746213310292481E-2</v>
      </c>
      <c r="Y209">
        <v>5.6406516212447619E-2</v>
      </c>
    </row>
    <row r="210" spans="1:25" x14ac:dyDescent="0.25">
      <c r="A210" s="3" t="s">
        <v>23</v>
      </c>
      <c r="B210">
        <v>0.46830728234410018</v>
      </c>
      <c r="C210">
        <v>0.16623680977270799</v>
      </c>
      <c r="D210">
        <v>0.132373567536308</v>
      </c>
      <c r="H210" s="3" t="s">
        <v>74</v>
      </c>
      <c r="I210">
        <v>0.46501032171117879</v>
      </c>
      <c r="J210">
        <v>0.50905156825867159</v>
      </c>
      <c r="K210">
        <v>0.37051849891915228</v>
      </c>
      <c r="O210" s="3" t="s">
        <v>75</v>
      </c>
      <c r="P210">
        <v>0.51151543235417762</v>
      </c>
      <c r="Q210">
        <v>0.77372696103924754</v>
      </c>
      <c r="W210" s="3" t="s">
        <v>24</v>
      </c>
      <c r="X210">
        <v>-3.10511506262359E-2</v>
      </c>
      <c r="Y210">
        <v>-6.7177677991546361E-3</v>
      </c>
    </row>
    <row r="211" spans="1:25" x14ac:dyDescent="0.25">
      <c r="A211" s="3" t="s">
        <v>26</v>
      </c>
      <c r="B211">
        <v>0.11709132356454829</v>
      </c>
      <c r="C211">
        <v>-9.2715210023307543E-2</v>
      </c>
      <c r="D211">
        <v>-0.13006551974073721</v>
      </c>
      <c r="H211" s="3" t="s">
        <v>76</v>
      </c>
      <c r="I211">
        <v>0.84685036551578441</v>
      </c>
      <c r="J211">
        <v>0.39856546998859499</v>
      </c>
      <c r="K211">
        <v>0.36436369120081757</v>
      </c>
      <c r="O211" s="3" t="s">
        <v>77</v>
      </c>
      <c r="P211">
        <v>0.54916488637328542</v>
      </c>
      <c r="Q211">
        <v>0.63449713477366199</v>
      </c>
      <c r="W211" s="3" t="s">
        <v>27</v>
      </c>
      <c r="X211">
        <v>-1.8729479622403039E-2</v>
      </c>
      <c r="Y211">
        <v>5.3452945943118738E-2</v>
      </c>
    </row>
    <row r="212" spans="1:25" x14ac:dyDescent="0.25">
      <c r="W212" s="3" t="s">
        <v>28</v>
      </c>
      <c r="X212">
        <v>-4.6937415986130507E-2</v>
      </c>
      <c r="Y212">
        <v>-2.706551688152686E-2</v>
      </c>
    </row>
    <row r="213" spans="1:25" x14ac:dyDescent="0.25">
      <c r="W213" s="3" t="s">
        <v>29</v>
      </c>
      <c r="X213">
        <v>2.0141702047665459E-2</v>
      </c>
      <c r="Y213">
        <v>1.5707778474261351E-3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3" t="s">
        <v>31</v>
      </c>
      <c r="X214">
        <v>-6.4225564469499079E-3</v>
      </c>
      <c r="Y214">
        <v>1.6760370846494729E-2</v>
      </c>
    </row>
    <row r="215" spans="1:25" x14ac:dyDescent="0.25">
      <c r="A215" s="3"/>
      <c r="B215" s="3" t="s">
        <v>15</v>
      </c>
      <c r="C215" s="3" t="s">
        <v>66</v>
      </c>
      <c r="D215" s="3" t="s">
        <v>67</v>
      </c>
      <c r="H215" s="3"/>
      <c r="I215" s="3" t="s">
        <v>16</v>
      </c>
      <c r="J215" s="3" t="s">
        <v>68</v>
      </c>
      <c r="K215" s="3" t="s">
        <v>69</v>
      </c>
      <c r="O215" s="3"/>
      <c r="P215" s="3" t="s">
        <v>15</v>
      </c>
      <c r="Q215" s="3" t="s">
        <v>16</v>
      </c>
      <c r="W215" s="3" t="s">
        <v>32</v>
      </c>
      <c r="X215">
        <v>-5.0588732114379517E-2</v>
      </c>
      <c r="Y215">
        <v>2.3861921230336001E-4</v>
      </c>
    </row>
    <row r="216" spans="1:25" x14ac:dyDescent="0.25">
      <c r="A216" s="3" t="s">
        <v>17</v>
      </c>
      <c r="B216">
        <v>4.7724956511631562E-2</v>
      </c>
      <c r="C216">
        <v>4.4624484870615787E-2</v>
      </c>
      <c r="D216">
        <v>4.2175844235401792E-2</v>
      </c>
      <c r="H216" s="3" t="s">
        <v>70</v>
      </c>
      <c r="I216">
        <v>0.11385020960158709</v>
      </c>
      <c r="J216">
        <v>-5.5377716783813688E-2</v>
      </c>
      <c r="K216">
        <v>-5.324706015672382E-2</v>
      </c>
      <c r="O216" s="3" t="s">
        <v>71</v>
      </c>
      <c r="P216">
        <v>9.8757031669579359E-2</v>
      </c>
      <c r="Q216">
        <v>0.1421582223485536</v>
      </c>
    </row>
    <row r="217" spans="1:25" x14ac:dyDescent="0.25">
      <c r="A217" s="3" t="s">
        <v>20</v>
      </c>
      <c r="B217">
        <v>0.12406813071907639</v>
      </c>
      <c r="C217">
        <v>-2.0976550112808068E-2</v>
      </c>
      <c r="D217">
        <v>-1.025582050413215E-2</v>
      </c>
      <c r="H217" s="3" t="s">
        <v>72</v>
      </c>
      <c r="I217">
        <v>0.19066236551035171</v>
      </c>
      <c r="J217">
        <v>-2.0281782117307991E-2</v>
      </c>
      <c r="K217">
        <v>-1.0123083298361301E-2</v>
      </c>
      <c r="O217" s="3" t="s">
        <v>73</v>
      </c>
      <c r="P217">
        <v>0.12564227995908681</v>
      </c>
      <c r="Q217">
        <v>0.13588685092399241</v>
      </c>
    </row>
    <row r="218" spans="1:25" x14ac:dyDescent="0.25">
      <c r="A218" s="3" t="s">
        <v>23</v>
      </c>
      <c r="B218">
        <v>-0.11755125227183789</v>
      </c>
      <c r="C218">
        <v>-5.630771899231183E-2</v>
      </c>
      <c r="D218">
        <v>-5.6095485053361739E-2</v>
      </c>
      <c r="H218" s="3" t="s">
        <v>74</v>
      </c>
      <c r="I218">
        <v>4.5474522066686437E-2</v>
      </c>
      <c r="J218">
        <v>4.7775384033518047E-2</v>
      </c>
      <c r="K218">
        <v>4.9683542281616103E-2</v>
      </c>
      <c r="O218" s="3" t="s">
        <v>75</v>
      </c>
      <c r="P218">
        <v>2.672972115134261E-2</v>
      </c>
      <c r="Q218">
        <v>1.8934904692888669E-2</v>
      </c>
      <c r="W218" s="120" t="s">
        <v>89</v>
      </c>
    </row>
    <row r="219" spans="1:25" x14ac:dyDescent="0.25">
      <c r="A219" s="3" t="s">
        <v>26</v>
      </c>
      <c r="B219">
        <v>6.4549464470083265E-2</v>
      </c>
      <c r="C219">
        <v>-1.8047849671054501E-2</v>
      </c>
      <c r="D219">
        <v>-1.5038377169202539E-2</v>
      </c>
      <c r="H219" s="3" t="s">
        <v>76</v>
      </c>
      <c r="I219">
        <v>6.5038490478472972E-4</v>
      </c>
      <c r="J219">
        <v>7.7846732584412937E-2</v>
      </c>
      <c r="K219">
        <v>7.6920258527453877E-2</v>
      </c>
      <c r="O219" s="3" t="s">
        <v>77</v>
      </c>
      <c r="P219">
        <v>4.0218716000944503E-2</v>
      </c>
      <c r="Q219">
        <v>2.9214600368647071E-2</v>
      </c>
      <c r="W219" s="3"/>
      <c r="X219" s="3" t="s">
        <v>15</v>
      </c>
      <c r="Y219" s="3" t="s">
        <v>16</v>
      </c>
    </row>
    <row r="220" spans="1:25" x14ac:dyDescent="0.25">
      <c r="W220" s="3" t="s">
        <v>18</v>
      </c>
      <c r="X220">
        <v>5.2982647140492724E-3</v>
      </c>
      <c r="Y220">
        <v>-1.260949905067348E-3</v>
      </c>
    </row>
    <row r="221" spans="1:25" x14ac:dyDescent="0.25">
      <c r="W221" s="3" t="s">
        <v>21</v>
      </c>
      <c r="X221">
        <v>8.7093833828833271E-4</v>
      </c>
      <c r="Y221">
        <v>1.2986400680503231E-2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3" t="s">
        <v>24</v>
      </c>
      <c r="X222">
        <v>5.2512649228819881E-2</v>
      </c>
      <c r="Y222">
        <v>3.7891459958010097E-2</v>
      </c>
    </row>
    <row r="223" spans="1:25" x14ac:dyDescent="0.25">
      <c r="A223" s="3"/>
      <c r="B223" s="3" t="s">
        <v>15</v>
      </c>
      <c r="C223" s="3" t="s">
        <v>66</v>
      </c>
      <c r="D223" s="3" t="s">
        <v>67</v>
      </c>
      <c r="H223" s="3"/>
      <c r="I223" s="3" t="s">
        <v>16</v>
      </c>
      <c r="J223" s="3" t="s">
        <v>68</v>
      </c>
      <c r="K223" s="3" t="s">
        <v>69</v>
      </c>
      <c r="O223" s="3"/>
      <c r="P223" s="3" t="s">
        <v>15</v>
      </c>
      <c r="Q223" s="3" t="s">
        <v>16</v>
      </c>
      <c r="W223" s="3" t="s">
        <v>27</v>
      </c>
      <c r="X223">
        <v>0.10441573603933391</v>
      </c>
      <c r="Y223">
        <v>3.9708364758050139E-2</v>
      </c>
    </row>
    <row r="224" spans="1:25" x14ac:dyDescent="0.25">
      <c r="A224" s="3" t="s">
        <v>17</v>
      </c>
      <c r="B224">
        <v>0.32549185563894401</v>
      </c>
      <c r="C224">
        <v>0.24940742307243069</v>
      </c>
      <c r="D224">
        <v>6.4076166736721063E-2</v>
      </c>
      <c r="H224" s="3" t="s">
        <v>70</v>
      </c>
      <c r="I224">
        <v>0.54388371815296532</v>
      </c>
      <c r="J224">
        <v>0.29800445218472388</v>
      </c>
      <c r="K224">
        <v>2.8340078155815109E-2</v>
      </c>
      <c r="O224" s="3" t="s">
        <v>71</v>
      </c>
      <c r="P224">
        <v>0.2110734460142687</v>
      </c>
      <c r="Q224">
        <v>0.26633506164164761</v>
      </c>
      <c r="W224" s="3" t="s">
        <v>28</v>
      </c>
      <c r="X224">
        <v>-3.9988245673394582E-3</v>
      </c>
      <c r="Y224">
        <v>-1.6901904439636111E-2</v>
      </c>
    </row>
    <row r="225" spans="1:25" x14ac:dyDescent="0.25">
      <c r="A225" s="3" t="s">
        <v>20</v>
      </c>
      <c r="B225">
        <v>0.12507202563798919</v>
      </c>
      <c r="C225">
        <v>1.4067821306617771E-2</v>
      </c>
      <c r="D225">
        <v>-8.4434466389660262E-2</v>
      </c>
      <c r="H225" s="3" t="s">
        <v>72</v>
      </c>
      <c r="I225">
        <v>0.44099418048534639</v>
      </c>
      <c r="J225">
        <v>0.31015848327092188</v>
      </c>
      <c r="K225">
        <v>4.7695643294902279E-2</v>
      </c>
      <c r="O225" s="3" t="s">
        <v>73</v>
      </c>
      <c r="P225">
        <v>0.43979980359043608</v>
      </c>
      <c r="Q225">
        <v>0.55183321723376411</v>
      </c>
      <c r="W225" s="3" t="s">
        <v>29</v>
      </c>
      <c r="X225">
        <v>3.7467352128837103E-2</v>
      </c>
      <c r="Y225">
        <v>-5.4561729666028919E-3</v>
      </c>
    </row>
    <row r="226" spans="1:25" x14ac:dyDescent="0.25">
      <c r="A226" s="3" t="s">
        <v>23</v>
      </c>
      <c r="B226">
        <v>0.17539324893240121</v>
      </c>
      <c r="C226">
        <v>0.16559675818740299</v>
      </c>
      <c r="D226">
        <v>0.120296210752594</v>
      </c>
      <c r="H226" s="3" t="s">
        <v>74</v>
      </c>
      <c r="I226">
        <v>0.30425915502280149</v>
      </c>
      <c r="J226">
        <v>0.26097750701431799</v>
      </c>
      <c r="K226">
        <v>-7.9913519311636178E-2</v>
      </c>
      <c r="O226" s="3" t="s">
        <v>75</v>
      </c>
      <c r="P226">
        <v>0.22748314048856741</v>
      </c>
      <c r="Q226">
        <v>0.22050515322381861</v>
      </c>
      <c r="W226" s="3" t="s">
        <v>31</v>
      </c>
      <c r="X226">
        <v>7.1810969678507253E-2</v>
      </c>
      <c r="Y226">
        <v>4.1380174969464292E-2</v>
      </c>
    </row>
    <row r="227" spans="1:25" x14ac:dyDescent="0.25">
      <c r="A227" s="3" t="s">
        <v>26</v>
      </c>
      <c r="B227">
        <v>0.43281272722196468</v>
      </c>
      <c r="C227">
        <v>0.25329802673629298</v>
      </c>
      <c r="D227">
        <v>3.8540100693829307E-2</v>
      </c>
      <c r="H227" s="3" t="s">
        <v>76</v>
      </c>
      <c r="I227">
        <v>0.22837407910705271</v>
      </c>
      <c r="J227">
        <v>0.21658303820699551</v>
      </c>
      <c r="K227">
        <v>-1.304352673899309E-2</v>
      </c>
      <c r="O227" s="3" t="s">
        <v>77</v>
      </c>
      <c r="P227">
        <v>0.236055157708803</v>
      </c>
      <c r="Q227">
        <v>0.1765059702314449</v>
      </c>
      <c r="W227" s="3" t="s">
        <v>32</v>
      </c>
      <c r="X227">
        <v>0.1197306818376612</v>
      </c>
      <c r="Y227">
        <v>6.5832072608863521E-2</v>
      </c>
    </row>
    <row r="230" spans="1:25" x14ac:dyDescent="0.25">
      <c r="W230" s="120" t="s">
        <v>91</v>
      </c>
    </row>
    <row r="231" spans="1:25" x14ac:dyDescent="0.25">
      <c r="W231" s="3"/>
      <c r="X231" s="3" t="s">
        <v>15</v>
      </c>
      <c r="Y231" s="3" t="s">
        <v>16</v>
      </c>
    </row>
    <row r="232" spans="1:25" x14ac:dyDescent="0.25">
      <c r="W232" s="3" t="s">
        <v>18</v>
      </c>
      <c r="X232">
        <v>9.3388657247656909E-2</v>
      </c>
      <c r="Y232">
        <v>0.32681717181397119</v>
      </c>
    </row>
    <row r="233" spans="1:25" x14ac:dyDescent="0.25">
      <c r="W233" s="3" t="s">
        <v>21</v>
      </c>
      <c r="X233">
        <v>0.23190551515182289</v>
      </c>
      <c r="Y233">
        <v>0.57762259822708661</v>
      </c>
    </row>
    <row r="234" spans="1:25" x14ac:dyDescent="0.25">
      <c r="W234" s="3" t="s">
        <v>24</v>
      </c>
      <c r="X234">
        <v>0.52791671659727168</v>
      </c>
      <c r="Y234">
        <v>0.66359124974765815</v>
      </c>
    </row>
    <row r="235" spans="1:25" x14ac:dyDescent="0.25">
      <c r="W235" s="3" t="s">
        <v>27</v>
      </c>
      <c r="X235">
        <v>0.57778350310117543</v>
      </c>
      <c r="Y235">
        <v>0.81075674309362444</v>
      </c>
    </row>
    <row r="236" spans="1:25" x14ac:dyDescent="0.25">
      <c r="W236" s="3" t="s">
        <v>28</v>
      </c>
      <c r="X236">
        <v>0.20148648696887131</v>
      </c>
      <c r="Y236">
        <v>0.31045016729800429</v>
      </c>
    </row>
    <row r="237" spans="1:25" x14ac:dyDescent="0.25">
      <c r="W237" s="3" t="s">
        <v>29</v>
      </c>
      <c r="X237">
        <v>0.15988024608441601</v>
      </c>
      <c r="Y237">
        <v>0.30909940923106438</v>
      </c>
    </row>
    <row r="238" spans="1:25" x14ac:dyDescent="0.25">
      <c r="W238" s="3" t="s">
        <v>31</v>
      </c>
      <c r="X238">
        <v>0.46260382128449762</v>
      </c>
      <c r="Y238">
        <v>0.88008285787706153</v>
      </c>
    </row>
    <row r="239" spans="1:25" x14ac:dyDescent="0.25">
      <c r="W239" s="3" t="s">
        <v>32</v>
      </c>
      <c r="X239">
        <v>0.31159009588948938</v>
      </c>
      <c r="Y239">
        <v>0.6412345032560357</v>
      </c>
    </row>
    <row r="242" spans="1:25" x14ac:dyDescent="0.25">
      <c r="W242" s="120" t="s">
        <v>92</v>
      </c>
    </row>
    <row r="243" spans="1:25" x14ac:dyDescent="0.25">
      <c r="W243" s="3"/>
      <c r="X243" s="3" t="s">
        <v>15</v>
      </c>
      <c r="Y243" s="3" t="s">
        <v>16</v>
      </c>
    </row>
    <row r="244" spans="1:25" x14ac:dyDescent="0.25">
      <c r="W244" s="3" t="s">
        <v>18</v>
      </c>
      <c r="X244">
        <v>2.538460005743513E-2</v>
      </c>
      <c r="Y244">
        <v>1.341749467550394E-2</v>
      </c>
    </row>
    <row r="245" spans="1:25" x14ac:dyDescent="0.25">
      <c r="W245" s="3" t="s">
        <v>21</v>
      </c>
      <c r="X245">
        <v>4.4711294409533933E-2</v>
      </c>
      <c r="Y245">
        <v>4.6592296136432877E-2</v>
      </c>
    </row>
    <row r="246" spans="1:25" x14ac:dyDescent="0.25">
      <c r="W246" s="3" t="s">
        <v>24</v>
      </c>
      <c r="X246">
        <v>6.3961160412852047E-2</v>
      </c>
      <c r="Y246">
        <v>6.392708507972264E-2</v>
      </c>
    </row>
    <row r="247" spans="1:25" x14ac:dyDescent="0.25">
      <c r="W247" s="3" t="s">
        <v>27</v>
      </c>
      <c r="X247">
        <v>8.4772683031251184E-2</v>
      </c>
      <c r="Y247">
        <v>9.5128983361302877E-2</v>
      </c>
    </row>
    <row r="248" spans="1:25" x14ac:dyDescent="0.25">
      <c r="W248" s="3" t="s">
        <v>28</v>
      </c>
      <c r="X248">
        <v>-1.021725305093641E-2</v>
      </c>
      <c r="Y248">
        <v>7.6589941539052157E-4</v>
      </c>
    </row>
    <row r="249" spans="1:25" x14ac:dyDescent="0.25">
      <c r="W249" s="3" t="s">
        <v>29</v>
      </c>
      <c r="X249">
        <v>4.9332820846425887E-2</v>
      </c>
      <c r="Y249">
        <v>3.8128134264562213E-2</v>
      </c>
    </row>
    <row r="250" spans="1:25" x14ac:dyDescent="0.25">
      <c r="W250" s="3" t="s">
        <v>31</v>
      </c>
      <c r="X250">
        <v>8.3429942656862627E-2</v>
      </c>
      <c r="Y250">
        <v>0.1047895411971027</v>
      </c>
    </row>
    <row r="251" spans="1:25" x14ac:dyDescent="0.25">
      <c r="W251" s="3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3"/>
      <c r="X255" s="3" t="s">
        <v>15</v>
      </c>
      <c r="Y255" s="3" t="s">
        <v>16</v>
      </c>
    </row>
    <row r="256" spans="1:25" x14ac:dyDescent="0.25">
      <c r="W256" s="3" t="s">
        <v>18</v>
      </c>
      <c r="X256">
        <v>0.27834900309141608</v>
      </c>
      <c r="Y256">
        <v>0.32974125215719552</v>
      </c>
    </row>
    <row r="257" spans="1:25" x14ac:dyDescent="0.25">
      <c r="W257" s="3" t="s">
        <v>21</v>
      </c>
      <c r="X257">
        <v>0.32834165809898852</v>
      </c>
      <c r="Y257">
        <v>0.38392266001717412</v>
      </c>
    </row>
    <row r="258" spans="1:25" x14ac:dyDescent="0.25">
      <c r="A258" s="120" t="s">
        <v>95</v>
      </c>
      <c r="J258" s="120" t="s">
        <v>96</v>
      </c>
      <c r="W258" s="3" t="s">
        <v>24</v>
      </c>
      <c r="X258">
        <v>0.28641475199406641</v>
      </c>
      <c r="Y258">
        <v>0.35091158830870378</v>
      </c>
    </row>
    <row r="259" spans="1:25" x14ac:dyDescent="0.25">
      <c r="A259" s="102"/>
      <c r="B259" s="102" t="s">
        <v>97</v>
      </c>
      <c r="C259" s="102" t="s">
        <v>98</v>
      </c>
      <c r="D259" s="102" t="s">
        <v>99</v>
      </c>
      <c r="E259" s="102" t="s">
        <v>100</v>
      </c>
      <c r="J259" s="102"/>
      <c r="K259" s="102" t="s">
        <v>97</v>
      </c>
      <c r="L259" s="102" t="s">
        <v>98</v>
      </c>
      <c r="M259" s="102" t="s">
        <v>99</v>
      </c>
      <c r="N259" s="102" t="s">
        <v>100</v>
      </c>
      <c r="W259" s="3" t="s">
        <v>27</v>
      </c>
      <c r="X259">
        <v>0.39885649952008773</v>
      </c>
      <c r="Y259">
        <v>0.50261446090538897</v>
      </c>
    </row>
    <row r="260" spans="1:25" x14ac:dyDescent="0.25">
      <c r="A260" s="102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102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3" t="s">
        <v>28</v>
      </c>
      <c r="X260">
        <v>0.1184880035650928</v>
      </c>
      <c r="Y260">
        <v>0.14573720038020049</v>
      </c>
    </row>
    <row r="261" spans="1:25" x14ac:dyDescent="0.25">
      <c r="A261" s="102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102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3" t="s">
        <v>29</v>
      </c>
      <c r="X261">
        <v>0.32286537711582269</v>
      </c>
      <c r="Y261">
        <v>0.32165016811248642</v>
      </c>
    </row>
    <row r="262" spans="1:25" x14ac:dyDescent="0.25">
      <c r="A262" s="102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3" t="s">
        <v>31</v>
      </c>
      <c r="X262">
        <v>0.29900267012825199</v>
      </c>
      <c r="Y262">
        <v>0.38219699332108298</v>
      </c>
    </row>
    <row r="263" spans="1:25" x14ac:dyDescent="0.25">
      <c r="A263" s="102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3" t="s">
        <v>32</v>
      </c>
      <c r="X263">
        <v>0.31794602202307159</v>
      </c>
      <c r="Y263">
        <v>0.39191210745710803</v>
      </c>
    </row>
    <row r="264" spans="1:25" x14ac:dyDescent="0.25">
      <c r="A264" s="102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02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02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02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2"/>
      <c r="B271" s="102" t="s">
        <v>97</v>
      </c>
      <c r="C271" s="102" t="s">
        <v>98</v>
      </c>
      <c r="D271" s="102" t="s">
        <v>99</v>
      </c>
      <c r="E271" s="102" t="s">
        <v>100</v>
      </c>
      <c r="J271" s="102"/>
      <c r="K271" s="102" t="s">
        <v>97</v>
      </c>
      <c r="L271" s="102" t="s">
        <v>98</v>
      </c>
      <c r="M271" s="102" t="s">
        <v>99</v>
      </c>
      <c r="N271" s="102" t="s">
        <v>100</v>
      </c>
    </row>
    <row r="272" spans="1:25" x14ac:dyDescent="0.25">
      <c r="A272" s="102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102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02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102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02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02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02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02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02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02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2"/>
      <c r="B283" s="102" t="s">
        <v>97</v>
      </c>
      <c r="C283" s="102" t="s">
        <v>98</v>
      </c>
      <c r="D283" s="102" t="s">
        <v>99</v>
      </c>
      <c r="E283" s="102" t="s">
        <v>100</v>
      </c>
      <c r="J283" s="102"/>
      <c r="K283" s="102" t="s">
        <v>97</v>
      </c>
      <c r="L283" s="102" t="s">
        <v>98</v>
      </c>
      <c r="M283" s="102" t="s">
        <v>99</v>
      </c>
      <c r="N283" s="102" t="s">
        <v>100</v>
      </c>
    </row>
    <row r="284" spans="1:14" x14ac:dyDescent="0.25">
      <c r="A284" s="102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102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02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102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02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02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02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02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02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02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2"/>
      <c r="B295" s="102" t="s">
        <v>97</v>
      </c>
      <c r="C295" s="102" t="s">
        <v>98</v>
      </c>
      <c r="D295" s="102" t="s">
        <v>99</v>
      </c>
      <c r="E295" s="102" t="s">
        <v>100</v>
      </c>
      <c r="J295" s="102"/>
      <c r="K295" s="102" t="s">
        <v>97</v>
      </c>
      <c r="L295" s="102" t="s">
        <v>98</v>
      </c>
      <c r="M295" s="102" t="s">
        <v>99</v>
      </c>
      <c r="N295" s="102" t="s">
        <v>100</v>
      </c>
    </row>
    <row r="296" spans="1:14" x14ac:dyDescent="0.25">
      <c r="A296" s="102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102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02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102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02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02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02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02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02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02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2"/>
      <c r="B307" s="102" t="s">
        <v>97</v>
      </c>
      <c r="C307" s="102" t="s">
        <v>98</v>
      </c>
      <c r="D307" s="102" t="s">
        <v>99</v>
      </c>
      <c r="E307" s="102" t="s">
        <v>100</v>
      </c>
      <c r="J307" s="102"/>
      <c r="K307" s="102" t="s">
        <v>97</v>
      </c>
      <c r="L307" s="102" t="s">
        <v>98</v>
      </c>
      <c r="M307" s="102" t="s">
        <v>99</v>
      </c>
      <c r="N307" s="102" t="s">
        <v>100</v>
      </c>
    </row>
    <row r="308" spans="1:14" x14ac:dyDescent="0.25">
      <c r="A308" s="102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102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02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102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02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02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02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02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02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02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2"/>
      <c r="B319" s="102" t="s">
        <v>97</v>
      </c>
      <c r="C319" s="102" t="s">
        <v>98</v>
      </c>
      <c r="D319" s="102" t="s">
        <v>99</v>
      </c>
      <c r="E319" s="102" t="s">
        <v>100</v>
      </c>
      <c r="J319" s="102"/>
      <c r="K319" s="102" t="s">
        <v>97</v>
      </c>
      <c r="L319" s="102" t="s">
        <v>98</v>
      </c>
      <c r="M319" s="102" t="s">
        <v>99</v>
      </c>
      <c r="N319" s="102" t="s">
        <v>100</v>
      </c>
    </row>
    <row r="320" spans="1:14" x14ac:dyDescent="0.25">
      <c r="A320" s="102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102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02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102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02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02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02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02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02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02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2"/>
      <c r="B331" s="102" t="s">
        <v>97</v>
      </c>
      <c r="C331" s="102" t="s">
        <v>98</v>
      </c>
      <c r="D331" s="102" t="s">
        <v>99</v>
      </c>
      <c r="E331" s="102" t="s">
        <v>100</v>
      </c>
      <c r="J331" s="102"/>
      <c r="K331" s="102" t="s">
        <v>97</v>
      </c>
      <c r="L331" s="102" t="s">
        <v>98</v>
      </c>
      <c r="M331" s="102" t="s">
        <v>99</v>
      </c>
      <c r="N331" s="102" t="s">
        <v>100</v>
      </c>
    </row>
    <row r="332" spans="1:14" x14ac:dyDescent="0.25">
      <c r="A332" s="102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102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02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102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02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02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02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02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02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02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2"/>
      <c r="B343" s="102" t="s">
        <v>97</v>
      </c>
      <c r="C343" s="102" t="s">
        <v>98</v>
      </c>
      <c r="D343" s="102" t="s">
        <v>99</v>
      </c>
      <c r="E343" s="102" t="s">
        <v>100</v>
      </c>
      <c r="J343" s="102"/>
      <c r="K343" s="102" t="s">
        <v>97</v>
      </c>
      <c r="L343" s="102" t="s">
        <v>98</v>
      </c>
      <c r="M343" s="102" t="s">
        <v>99</v>
      </c>
      <c r="N343" s="102" t="s">
        <v>100</v>
      </c>
    </row>
    <row r="344" spans="1:14" x14ac:dyDescent="0.25">
      <c r="A344" s="102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102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02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102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02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02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02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02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02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02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2"/>
      <c r="B355" s="102" t="s">
        <v>97</v>
      </c>
      <c r="C355" s="102" t="s">
        <v>98</v>
      </c>
      <c r="D355" s="102" t="s">
        <v>99</v>
      </c>
      <c r="E355" s="102" t="s">
        <v>100</v>
      </c>
      <c r="J355" s="102"/>
      <c r="K355" s="102" t="s">
        <v>97</v>
      </c>
      <c r="L355" s="102" t="s">
        <v>98</v>
      </c>
      <c r="M355" s="102" t="s">
        <v>99</v>
      </c>
      <c r="N355" s="102" t="s">
        <v>100</v>
      </c>
    </row>
    <row r="356" spans="1:14" x14ac:dyDescent="0.25">
      <c r="A356" s="102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102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02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102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02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02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02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02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02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02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20" t="s">
        <v>118</v>
      </c>
    </row>
    <row r="391" spans="1:5" x14ac:dyDescent="0.25">
      <c r="A391" s="102"/>
      <c r="B391" s="102" t="s">
        <v>97</v>
      </c>
      <c r="C391" s="102" t="s">
        <v>98</v>
      </c>
      <c r="D391" s="102" t="s">
        <v>99</v>
      </c>
      <c r="E391" s="102" t="s">
        <v>100</v>
      </c>
    </row>
    <row r="392" spans="1:5" x14ac:dyDescent="0.25">
      <c r="A392" s="102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02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02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02" t="s">
        <v>29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02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02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02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02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2"/>
      <c r="B408" s="92" t="s">
        <v>15</v>
      </c>
      <c r="D408" s="92" t="s">
        <v>101</v>
      </c>
      <c r="G408" s="92"/>
      <c r="H408" s="92" t="s">
        <v>121</v>
      </c>
      <c r="L408" s="93"/>
      <c r="M408" s="93" t="s">
        <v>122</v>
      </c>
      <c r="N408" s="93" t="s">
        <v>123</v>
      </c>
      <c r="O408" s="93" t="s">
        <v>124</v>
      </c>
      <c r="P408" s="93" t="s">
        <v>125</v>
      </c>
      <c r="Q408" s="93" t="s">
        <v>126</v>
      </c>
      <c r="R408" s="93" t="s">
        <v>127</v>
      </c>
      <c r="S408" s="93" t="s">
        <v>128</v>
      </c>
      <c r="T408" s="93" t="s">
        <v>129</v>
      </c>
    </row>
    <row r="409" spans="1:20" x14ac:dyDescent="0.25">
      <c r="A409" s="92"/>
      <c r="B409" s="92" t="s">
        <v>130</v>
      </c>
      <c r="C409" s="92" t="s">
        <v>131</v>
      </c>
      <c r="D409" s="92" t="s">
        <v>130</v>
      </c>
      <c r="E409" s="92" t="s">
        <v>131</v>
      </c>
      <c r="G409" s="92" t="s">
        <v>132</v>
      </c>
      <c r="H409">
        <v>328.92229991283028</v>
      </c>
      <c r="L409" s="93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2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2" t="s">
        <v>133</v>
      </c>
      <c r="H410">
        <v>107.2925595865898</v>
      </c>
      <c r="L410" s="93" t="s">
        <v>133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2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2" t="s">
        <v>134</v>
      </c>
      <c r="H411">
        <v>153.35207098542901</v>
      </c>
      <c r="L411" s="93" t="s">
        <v>134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2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2" t="s">
        <v>135</v>
      </c>
      <c r="H412">
        <v>79.796865967140718</v>
      </c>
      <c r="L412" s="93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2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2" t="s">
        <v>136</v>
      </c>
      <c r="H413">
        <v>133.96574390741861</v>
      </c>
      <c r="L413" s="93" t="s">
        <v>136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2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2" t="s">
        <v>137</v>
      </c>
      <c r="H414">
        <v>66.109417037771451</v>
      </c>
      <c r="L414" s="93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2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2" t="s">
        <v>138</v>
      </c>
      <c r="H415">
        <v>100.75811289749841</v>
      </c>
      <c r="L415" s="93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2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2" t="s">
        <v>139</v>
      </c>
      <c r="H416">
        <v>127.9493425818729</v>
      </c>
      <c r="L416" s="93" t="s">
        <v>139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2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2" t="s">
        <v>140</v>
      </c>
      <c r="H417">
        <v>90.180406574314802</v>
      </c>
      <c r="L417" s="93" t="s">
        <v>140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2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2" t="s">
        <v>141</v>
      </c>
      <c r="H418">
        <v>83.286643332760548</v>
      </c>
      <c r="L418" s="93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2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2" t="s">
        <v>142</v>
      </c>
      <c r="H419">
        <v>139.1542387797804</v>
      </c>
      <c r="L419" s="93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2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2" t="s">
        <v>143</v>
      </c>
      <c r="H420">
        <v>117.3475698403835</v>
      </c>
      <c r="L420" s="93" t="s">
        <v>143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2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2"/>
      <c r="B431" s="92" t="s">
        <v>15</v>
      </c>
      <c r="D431" s="92" t="s">
        <v>101</v>
      </c>
      <c r="G431" s="92"/>
      <c r="H431" s="92" t="s">
        <v>121</v>
      </c>
      <c r="L431" s="93"/>
      <c r="M431" s="93" t="s">
        <v>122</v>
      </c>
      <c r="N431" s="93" t="s">
        <v>123</v>
      </c>
      <c r="O431" s="93" t="s">
        <v>124</v>
      </c>
      <c r="P431" s="93" t="s">
        <v>125</v>
      </c>
      <c r="Q431" s="93" t="s">
        <v>126</v>
      </c>
      <c r="R431" s="93" t="s">
        <v>127</v>
      </c>
      <c r="S431" s="93" t="s">
        <v>128</v>
      </c>
      <c r="T431" s="93" t="s">
        <v>129</v>
      </c>
    </row>
    <row r="432" spans="1:20" x14ac:dyDescent="0.25">
      <c r="A432" s="92"/>
      <c r="B432" s="92" t="s">
        <v>130</v>
      </c>
      <c r="C432" s="92" t="s">
        <v>131</v>
      </c>
      <c r="D432" s="92" t="s">
        <v>130</v>
      </c>
      <c r="E432" s="92" t="s">
        <v>131</v>
      </c>
      <c r="G432" s="92" t="s">
        <v>132</v>
      </c>
      <c r="H432">
        <v>7.8534112676121399</v>
      </c>
      <c r="L432" s="93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2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2" t="s">
        <v>133</v>
      </c>
      <c r="H433">
        <v>16.948881872070661</v>
      </c>
      <c r="L433" s="93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2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2" t="s">
        <v>134</v>
      </c>
      <c r="H434">
        <v>12.4654700980443</v>
      </c>
      <c r="L434" s="93" t="s">
        <v>148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2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2" t="s">
        <v>135</v>
      </c>
      <c r="H435">
        <v>10.06458252563203</v>
      </c>
      <c r="L435" s="93" t="s">
        <v>149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2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2" t="s">
        <v>136</v>
      </c>
      <c r="H436">
        <v>27.066537481427339</v>
      </c>
      <c r="L436" s="93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2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2" t="s">
        <v>137</v>
      </c>
      <c r="H437">
        <v>18.181017912047071</v>
      </c>
      <c r="L437" s="93" t="s">
        <v>151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2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2" t="s">
        <v>138</v>
      </c>
      <c r="H438">
        <v>23.534651388018212</v>
      </c>
      <c r="L438" s="93" t="s">
        <v>152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2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2" t="s">
        <v>139</v>
      </c>
      <c r="H439">
        <v>26.896910336975239</v>
      </c>
      <c r="L439" s="93" t="s">
        <v>189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2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2" t="s">
        <v>140</v>
      </c>
      <c r="H440">
        <v>21.946736039733889</v>
      </c>
      <c r="L440" s="93" t="s">
        <v>190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2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2" t="s">
        <v>141</v>
      </c>
      <c r="H441">
        <v>4.9137882549032801</v>
      </c>
      <c r="L441" s="93" t="s">
        <v>191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2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2" t="s">
        <v>142</v>
      </c>
      <c r="H442">
        <v>17.06000240459554</v>
      </c>
    </row>
    <row r="443" spans="1:20" x14ac:dyDescent="0.25">
      <c r="A443" s="92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2" t="s">
        <v>143</v>
      </c>
      <c r="H443">
        <v>22.497979009298898</v>
      </c>
    </row>
    <row r="444" spans="1:20" x14ac:dyDescent="0.25">
      <c r="A444" s="92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2"/>
      <c r="B454" s="92" t="s">
        <v>15</v>
      </c>
      <c r="D454" s="92" t="s">
        <v>101</v>
      </c>
      <c r="G454" s="92"/>
      <c r="H454" s="92" t="s">
        <v>121</v>
      </c>
      <c r="L454" s="93"/>
      <c r="M454" s="93" t="s">
        <v>122</v>
      </c>
      <c r="N454" s="93" t="s">
        <v>123</v>
      </c>
      <c r="O454" s="93" t="s">
        <v>124</v>
      </c>
      <c r="P454" s="93" t="s">
        <v>125</v>
      </c>
      <c r="Q454" s="93" t="s">
        <v>126</v>
      </c>
      <c r="R454" s="93" t="s">
        <v>127</v>
      </c>
      <c r="S454" s="93" t="s">
        <v>128</v>
      </c>
      <c r="T454" s="93" t="s">
        <v>129</v>
      </c>
    </row>
    <row r="455" spans="1:20" x14ac:dyDescent="0.25">
      <c r="A455" s="92"/>
      <c r="B455" s="92" t="s">
        <v>130</v>
      </c>
      <c r="C455" s="92" t="s">
        <v>131</v>
      </c>
      <c r="D455" s="92" t="s">
        <v>130</v>
      </c>
      <c r="E455" s="92" t="s">
        <v>131</v>
      </c>
      <c r="G455" s="92" t="s">
        <v>146</v>
      </c>
      <c r="H455">
        <v>509.13171698969592</v>
      </c>
      <c r="L455" s="93" t="s">
        <v>146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2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2" t="s">
        <v>147</v>
      </c>
      <c r="H456">
        <v>558.55965783555484</v>
      </c>
      <c r="L456" s="93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2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2" t="s">
        <v>148</v>
      </c>
      <c r="H457">
        <v>1167.7161599653009</v>
      </c>
      <c r="L457" s="93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2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2" t="s">
        <v>149</v>
      </c>
      <c r="H458">
        <v>355.78310034434321</v>
      </c>
      <c r="L458" s="93" t="s">
        <v>149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2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2" t="s">
        <v>150</v>
      </c>
      <c r="H459">
        <v>31.598169559972781</v>
      </c>
      <c r="L459" s="93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2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2" t="s">
        <v>151</v>
      </c>
      <c r="H460">
        <v>24.65083209625703</v>
      </c>
      <c r="L460" s="93" t="s">
        <v>151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2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2" t="s">
        <v>152</v>
      </c>
      <c r="H461">
        <v>236.66928917197339</v>
      </c>
      <c r="L461" s="93" t="s">
        <v>152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2" t="s">
        <v>152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2" t="s">
        <v>189</v>
      </c>
      <c r="H462">
        <v>38.688102916223158</v>
      </c>
      <c r="L462" s="93" t="s">
        <v>189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2" t="s">
        <v>189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2" t="s">
        <v>190</v>
      </c>
      <c r="H463">
        <v>70.337393246210965</v>
      </c>
      <c r="L463" s="93" t="s">
        <v>190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2" t="s">
        <v>190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2" t="s">
        <v>191</v>
      </c>
      <c r="H464">
        <v>62.173506984814239</v>
      </c>
    </row>
    <row r="465" spans="1:20" x14ac:dyDescent="0.25">
      <c r="A465" s="92" t="s">
        <v>191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2"/>
      <c r="B477" s="92" t="s">
        <v>15</v>
      </c>
      <c r="D477" s="92" t="s">
        <v>101</v>
      </c>
      <c r="G477" s="92"/>
      <c r="H477" s="92" t="s">
        <v>121</v>
      </c>
      <c r="L477" s="93"/>
      <c r="M477" s="93" t="s">
        <v>122</v>
      </c>
      <c r="N477" s="93" t="s">
        <v>123</v>
      </c>
      <c r="O477" s="93" t="s">
        <v>124</v>
      </c>
      <c r="P477" s="93" t="s">
        <v>125</v>
      </c>
      <c r="Q477" s="93" t="s">
        <v>126</v>
      </c>
      <c r="R477" s="93" t="s">
        <v>127</v>
      </c>
      <c r="S477" s="93" t="s">
        <v>128</v>
      </c>
      <c r="T477" s="93" t="s">
        <v>129</v>
      </c>
    </row>
    <row r="478" spans="1:20" x14ac:dyDescent="0.25">
      <c r="A478" s="92"/>
      <c r="B478" s="92" t="s">
        <v>130</v>
      </c>
      <c r="C478" s="92" t="s">
        <v>131</v>
      </c>
      <c r="D478" s="92" t="s">
        <v>130</v>
      </c>
      <c r="E478" s="92" t="s">
        <v>131</v>
      </c>
      <c r="G478" s="92" t="s">
        <v>146</v>
      </c>
      <c r="H478">
        <v>477.69401341419558</v>
      </c>
      <c r="L478" s="93" t="s">
        <v>132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2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2" t="s">
        <v>147</v>
      </c>
      <c r="H479">
        <v>338.50075054145299</v>
      </c>
      <c r="L479" s="93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2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2" t="s">
        <v>148</v>
      </c>
      <c r="H480">
        <v>740.07556819645094</v>
      </c>
      <c r="L480" s="93" t="s">
        <v>134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2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2" t="s">
        <v>149</v>
      </c>
      <c r="H481">
        <v>53.35831084864607</v>
      </c>
      <c r="L481" s="93" t="s">
        <v>135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2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2" t="s">
        <v>150</v>
      </c>
      <c r="H482">
        <v>10.908312102408839</v>
      </c>
      <c r="L482" s="93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2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2" t="s">
        <v>151</v>
      </c>
      <c r="H483">
        <v>66.252704621188713</v>
      </c>
      <c r="L483" s="93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2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2" t="s">
        <v>152</v>
      </c>
      <c r="H484">
        <v>3097.1412416324129</v>
      </c>
      <c r="L484" s="93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2" t="s">
        <v>152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2" t="s">
        <v>189</v>
      </c>
      <c r="H485">
        <v>1712.675879832592</v>
      </c>
      <c r="L485" s="93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2" t="s">
        <v>189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2" t="s">
        <v>190</v>
      </c>
      <c r="H486">
        <v>507.09002934379117</v>
      </c>
      <c r="L486" s="93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2" t="s">
        <v>190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93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93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93" t="s">
        <v>143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2"/>
      <c r="B500" s="92" t="s">
        <v>15</v>
      </c>
      <c r="D500" s="92" t="s">
        <v>101</v>
      </c>
      <c r="G500" s="92"/>
      <c r="H500" s="92" t="s">
        <v>121</v>
      </c>
      <c r="L500" s="93"/>
      <c r="M500" s="93" t="s">
        <v>122</v>
      </c>
      <c r="N500" s="93" t="s">
        <v>123</v>
      </c>
      <c r="O500" s="93" t="s">
        <v>124</v>
      </c>
      <c r="P500" s="93" t="s">
        <v>125</v>
      </c>
      <c r="Q500" s="93" t="s">
        <v>126</v>
      </c>
      <c r="R500" s="93" t="s">
        <v>127</v>
      </c>
      <c r="S500" s="93" t="s">
        <v>128</v>
      </c>
      <c r="T500" s="93" t="s">
        <v>129</v>
      </c>
    </row>
    <row r="501" spans="1:20" x14ac:dyDescent="0.25">
      <c r="A501" s="92"/>
      <c r="B501" s="92" t="s">
        <v>130</v>
      </c>
      <c r="C501" s="92" t="s">
        <v>131</v>
      </c>
      <c r="D501" s="92" t="s">
        <v>130</v>
      </c>
      <c r="E501" s="92" t="s">
        <v>131</v>
      </c>
      <c r="G501" s="92" t="s">
        <v>132</v>
      </c>
      <c r="H501">
        <v>196.5571121838768</v>
      </c>
      <c r="L501" s="93" t="s">
        <v>132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2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2" t="s">
        <v>133</v>
      </c>
      <c r="H502">
        <v>549.49702587938555</v>
      </c>
      <c r="L502" s="93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2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2" t="s">
        <v>134</v>
      </c>
      <c r="H503">
        <v>938.22268087884186</v>
      </c>
      <c r="L503" s="93" t="s">
        <v>134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2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2" t="s">
        <v>135</v>
      </c>
      <c r="H504">
        <v>747.17431951218339</v>
      </c>
      <c r="L504" s="93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2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2" t="s">
        <v>136</v>
      </c>
      <c r="H505">
        <v>1120.118264392494</v>
      </c>
      <c r="L505" s="93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2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2" t="s">
        <v>137</v>
      </c>
      <c r="H506">
        <v>1134.3118401036711</v>
      </c>
      <c r="L506" s="93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2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2" t="s">
        <v>138</v>
      </c>
      <c r="H507">
        <v>853.12991591898037</v>
      </c>
      <c r="L507" s="93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2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2" t="s">
        <v>139</v>
      </c>
      <c r="H508">
        <v>928.57547167495682</v>
      </c>
      <c r="L508" s="93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2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2" t="s">
        <v>140</v>
      </c>
      <c r="H509">
        <v>614.07921481259598</v>
      </c>
      <c r="L509" s="93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2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2" t="s">
        <v>141</v>
      </c>
      <c r="H510">
        <v>507.86000310672591</v>
      </c>
      <c r="L510" s="93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2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2" t="s">
        <v>142</v>
      </c>
      <c r="H511">
        <v>817.80315461464579</v>
      </c>
      <c r="L511" s="93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2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2" t="s">
        <v>143</v>
      </c>
      <c r="H512">
        <v>2166.369634672049</v>
      </c>
      <c r="L512" s="93" t="s">
        <v>143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2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93" t="s">
        <v>179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2"/>
      <c r="B523" s="92" t="s">
        <v>15</v>
      </c>
      <c r="D523" s="92" t="s">
        <v>101</v>
      </c>
      <c r="G523" s="92"/>
      <c r="H523" s="92" t="s">
        <v>121</v>
      </c>
      <c r="L523" s="93"/>
      <c r="M523" s="93" t="s">
        <v>122</v>
      </c>
      <c r="N523" s="93" t="s">
        <v>123</v>
      </c>
      <c r="O523" s="93" t="s">
        <v>124</v>
      </c>
      <c r="P523" s="93" t="s">
        <v>125</v>
      </c>
      <c r="Q523" s="93" t="s">
        <v>126</v>
      </c>
      <c r="R523" s="93" t="s">
        <v>127</v>
      </c>
      <c r="S523" s="93" t="s">
        <v>128</v>
      </c>
      <c r="T523" s="93" t="s">
        <v>129</v>
      </c>
    </row>
    <row r="524" spans="1:20" x14ac:dyDescent="0.25">
      <c r="A524" s="92"/>
      <c r="B524" s="92" t="s">
        <v>130</v>
      </c>
      <c r="C524" s="92" t="s">
        <v>131</v>
      </c>
      <c r="D524" s="92" t="s">
        <v>130</v>
      </c>
      <c r="E524" s="92" t="s">
        <v>131</v>
      </c>
      <c r="G524" s="92" t="s">
        <v>132</v>
      </c>
      <c r="H524">
        <v>51.147913250397039</v>
      </c>
      <c r="L524" s="93" t="s">
        <v>132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2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2" t="s">
        <v>133</v>
      </c>
      <c r="H525">
        <v>25.737202428780051</v>
      </c>
      <c r="L525" s="93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2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2" t="s">
        <v>134</v>
      </c>
      <c r="H526">
        <v>14.90469750116303</v>
      </c>
      <c r="L526" s="93" t="s">
        <v>134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2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2" t="s">
        <v>135</v>
      </c>
      <c r="H527">
        <v>16.03019683991511</v>
      </c>
      <c r="L527" s="93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2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2" t="s">
        <v>136</v>
      </c>
      <c r="H528">
        <v>14.90870170231554</v>
      </c>
      <c r="L528" s="93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2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2" t="s">
        <v>137</v>
      </c>
      <c r="H529">
        <v>29.154248559026719</v>
      </c>
      <c r="L529" s="93" t="s">
        <v>137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2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2" t="s">
        <v>138</v>
      </c>
      <c r="H530">
        <v>12.81003555390437</v>
      </c>
      <c r="L530" s="93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2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2" t="s">
        <v>139</v>
      </c>
      <c r="H531">
        <v>26.07434034625814</v>
      </c>
      <c r="L531" s="93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2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2" t="s">
        <v>140</v>
      </c>
      <c r="H532">
        <v>21.46254491955305</v>
      </c>
      <c r="L532" s="93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2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2" t="s">
        <v>141</v>
      </c>
      <c r="H533">
        <v>18.309820807547581</v>
      </c>
      <c r="L533" s="93" t="s">
        <v>141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2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2" t="s">
        <v>142</v>
      </c>
      <c r="H534">
        <v>16.142307096306759</v>
      </c>
      <c r="L534" s="93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2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2" t="s">
        <v>143</v>
      </c>
      <c r="H535">
        <v>42.093120531489973</v>
      </c>
      <c r="L535" s="93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2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2"/>
      <c r="B546" s="92" t="s">
        <v>15</v>
      </c>
      <c r="D546" s="92" t="s">
        <v>101</v>
      </c>
      <c r="G546" s="92"/>
      <c r="H546" s="92" t="s">
        <v>121</v>
      </c>
      <c r="L546" s="93"/>
      <c r="M546" s="93" t="s">
        <v>122</v>
      </c>
      <c r="N546" s="93" t="s">
        <v>123</v>
      </c>
      <c r="O546" s="93" t="s">
        <v>124</v>
      </c>
      <c r="P546" s="93" t="s">
        <v>125</v>
      </c>
      <c r="Q546" s="93" t="s">
        <v>126</v>
      </c>
      <c r="R546" s="93" t="s">
        <v>127</v>
      </c>
      <c r="S546" s="93" t="s">
        <v>128</v>
      </c>
      <c r="T546" s="93" t="s">
        <v>129</v>
      </c>
    </row>
    <row r="547" spans="1:20" x14ac:dyDescent="0.25">
      <c r="A547" s="92"/>
      <c r="B547" s="92" t="s">
        <v>130</v>
      </c>
      <c r="C547" s="92" t="s">
        <v>131</v>
      </c>
      <c r="D547" s="92" t="s">
        <v>130</v>
      </c>
      <c r="E547" s="92" t="s">
        <v>131</v>
      </c>
      <c r="G547" s="92" t="s">
        <v>132</v>
      </c>
      <c r="H547">
        <v>856.62372583250544</v>
      </c>
      <c r="L547" s="93" t="s">
        <v>146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2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2" t="s">
        <v>133</v>
      </c>
      <c r="H548">
        <v>537.58139802858284</v>
      </c>
      <c r="L548" s="93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2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2" t="s">
        <v>134</v>
      </c>
      <c r="H549">
        <v>2716.9262062655948</v>
      </c>
      <c r="L549" s="93" t="s">
        <v>148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2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2" t="s">
        <v>135</v>
      </c>
      <c r="H550">
        <v>506.77378349190622</v>
      </c>
      <c r="L550" s="93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2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2" t="s">
        <v>136</v>
      </c>
      <c r="H551">
        <v>1367.618028842764</v>
      </c>
      <c r="L551" s="93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2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2" t="s">
        <v>137</v>
      </c>
      <c r="H552">
        <v>742.1258227231275</v>
      </c>
      <c r="L552" s="93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2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2" t="s">
        <v>138</v>
      </c>
      <c r="H553">
        <v>783.64373974186549</v>
      </c>
      <c r="L553" s="93" t="s">
        <v>152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2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2" t="s">
        <v>139</v>
      </c>
      <c r="H554">
        <v>640.45475859327473</v>
      </c>
      <c r="L554" s="93" t="s">
        <v>189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2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2" t="s">
        <v>140</v>
      </c>
      <c r="H555">
        <v>1118.0346985951419</v>
      </c>
      <c r="L555" s="93" t="s">
        <v>190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2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2" t="s">
        <v>141</v>
      </c>
      <c r="H556">
        <v>1152.502965740335</v>
      </c>
      <c r="L556" s="93" t="s">
        <v>191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2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2" t="s">
        <v>142</v>
      </c>
      <c r="H557">
        <v>846.34059487397474</v>
      </c>
    </row>
    <row r="558" spans="1:20" x14ac:dyDescent="0.25">
      <c r="A558" s="92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2" t="s">
        <v>143</v>
      </c>
      <c r="H558">
        <v>701.42815920966996</v>
      </c>
    </row>
    <row r="559" spans="1:20" x14ac:dyDescent="0.25">
      <c r="A559" s="92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2"/>
      <c r="B569" s="92" t="s">
        <v>15</v>
      </c>
      <c r="D569" s="92" t="s">
        <v>101</v>
      </c>
      <c r="G569" s="92"/>
      <c r="H569" s="92" t="s">
        <v>121</v>
      </c>
      <c r="L569" s="93"/>
      <c r="M569" s="93" t="s">
        <v>122</v>
      </c>
      <c r="N569" s="93" t="s">
        <v>123</v>
      </c>
      <c r="O569" s="93" t="s">
        <v>124</v>
      </c>
      <c r="P569" s="93" t="s">
        <v>125</v>
      </c>
      <c r="Q569" s="93" t="s">
        <v>126</v>
      </c>
      <c r="R569" s="93" t="s">
        <v>127</v>
      </c>
      <c r="S569" s="93" t="s">
        <v>128</v>
      </c>
      <c r="T569" s="93" t="s">
        <v>129</v>
      </c>
    </row>
    <row r="570" spans="1:20" x14ac:dyDescent="0.25">
      <c r="A570" s="92"/>
      <c r="B570" s="92" t="s">
        <v>130</v>
      </c>
      <c r="C570" s="92" t="s">
        <v>131</v>
      </c>
      <c r="D570" s="92" t="s">
        <v>130</v>
      </c>
      <c r="E570" s="92" t="s">
        <v>131</v>
      </c>
      <c r="G570" s="92" t="s">
        <v>132</v>
      </c>
      <c r="H570">
        <v>160.321086766939</v>
      </c>
      <c r="L570" s="93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2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2" t="s">
        <v>133</v>
      </c>
      <c r="H571">
        <v>163.61140724575179</v>
      </c>
      <c r="L571" s="93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2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2" t="s">
        <v>134</v>
      </c>
      <c r="H572">
        <v>155.22755033918659</v>
      </c>
      <c r="L572" s="93" t="s">
        <v>134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2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2" t="s">
        <v>135</v>
      </c>
      <c r="H573">
        <v>129.788777017851</v>
      </c>
      <c r="L573" s="93" t="s">
        <v>135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2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2" t="s">
        <v>136</v>
      </c>
      <c r="H574">
        <v>95.860052104507162</v>
      </c>
      <c r="L574" s="93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2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2" t="s">
        <v>137</v>
      </c>
      <c r="H575">
        <v>93.720961950801126</v>
      </c>
      <c r="L575" s="93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2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2" t="s">
        <v>138</v>
      </c>
      <c r="H576">
        <v>48.867561830537639</v>
      </c>
      <c r="L576" s="93" t="s">
        <v>138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2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2" t="s">
        <v>139</v>
      </c>
      <c r="H577">
        <v>60.696909884966708</v>
      </c>
      <c r="L577" s="93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2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2" t="s">
        <v>140</v>
      </c>
      <c r="H578">
        <v>169.58028141880689</v>
      </c>
      <c r="L578" s="93" t="s">
        <v>140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2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2" t="s">
        <v>141</v>
      </c>
      <c r="H579">
        <v>187.75796806742821</v>
      </c>
      <c r="L579" s="93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2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2" t="s">
        <v>142</v>
      </c>
      <c r="H580">
        <v>143.86294450904069</v>
      </c>
      <c r="L580" s="93" t="s">
        <v>142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2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2" t="s">
        <v>143</v>
      </c>
      <c r="H581">
        <v>80.917355547048288</v>
      </c>
      <c r="L581" s="93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2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2" t="s">
        <v>179</v>
      </c>
      <c r="H582">
        <v>78.029096844847302</v>
      </c>
    </row>
    <row r="583" spans="1:20" x14ac:dyDescent="0.25">
      <c r="A583" s="92" t="s">
        <v>179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2"/>
      <c r="B592" s="92" t="s">
        <v>15</v>
      </c>
      <c r="D592" s="92" t="s">
        <v>101</v>
      </c>
      <c r="G592" s="92"/>
      <c r="H592" s="92" t="s">
        <v>121</v>
      </c>
      <c r="L592" s="93"/>
      <c r="M592" s="93" t="s">
        <v>122</v>
      </c>
      <c r="N592" s="93" t="s">
        <v>123</v>
      </c>
      <c r="O592" s="93" t="s">
        <v>124</v>
      </c>
      <c r="P592" s="93" t="s">
        <v>125</v>
      </c>
      <c r="Q592" s="93" t="s">
        <v>126</v>
      </c>
      <c r="R592" s="93" t="s">
        <v>127</v>
      </c>
      <c r="S592" s="93" t="s">
        <v>128</v>
      </c>
      <c r="T592" s="93" t="s">
        <v>129</v>
      </c>
    </row>
    <row r="593" spans="1:20" x14ac:dyDescent="0.25">
      <c r="A593" s="92"/>
      <c r="B593" s="92" t="s">
        <v>130</v>
      </c>
      <c r="C593" s="92" t="s">
        <v>131</v>
      </c>
      <c r="D593" s="92" t="s">
        <v>130</v>
      </c>
      <c r="E593" s="92" t="s">
        <v>131</v>
      </c>
      <c r="G593" s="92" t="s">
        <v>146</v>
      </c>
      <c r="H593">
        <v>24.427038405813722</v>
      </c>
      <c r="L593" s="93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2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2" t="s">
        <v>147</v>
      </c>
      <c r="H594">
        <v>756.44846004385124</v>
      </c>
      <c r="L594" s="93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2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2" t="s">
        <v>148</v>
      </c>
      <c r="H595">
        <v>508.7336186187747</v>
      </c>
      <c r="L595" s="93" t="s">
        <v>134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2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2" t="s">
        <v>149</v>
      </c>
      <c r="H596">
        <v>187.97579821243349</v>
      </c>
      <c r="L596" s="93" t="s">
        <v>135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2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2" t="s">
        <v>150</v>
      </c>
      <c r="H597">
        <v>32.61320898024745</v>
      </c>
      <c r="L597" s="93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2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2" t="s">
        <v>151</v>
      </c>
      <c r="H598">
        <v>23.762205803677801</v>
      </c>
      <c r="L598" s="93" t="s">
        <v>137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2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2" t="s">
        <v>152</v>
      </c>
      <c r="H599">
        <v>39.674928239166043</v>
      </c>
      <c r="L599" s="93" t="s">
        <v>138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2" t="s">
        <v>152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2" t="s">
        <v>189</v>
      </c>
      <c r="H600">
        <v>33.424357461514788</v>
      </c>
      <c r="L600" s="93" t="s">
        <v>139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2" t="s">
        <v>189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2" t="s">
        <v>190</v>
      </c>
      <c r="H601">
        <v>39.393594046380457</v>
      </c>
      <c r="L601" s="93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2" t="s">
        <v>190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2" t="s">
        <v>191</v>
      </c>
      <c r="H602">
        <v>11.194793695253789</v>
      </c>
      <c r="L602" s="93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2" t="s">
        <v>191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93" t="s">
        <v>142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93" t="s">
        <v>143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2.178060632037865</v>
      </c>
      <c r="C616">
        <v>0.65070389712370558</v>
      </c>
    </row>
    <row r="617" spans="1:3" x14ac:dyDescent="0.25">
      <c r="A617" s="120" t="s">
        <v>20</v>
      </c>
      <c r="B617">
        <v>5.2934896157048428</v>
      </c>
      <c r="C617">
        <v>9.2238024961362388</v>
      </c>
    </row>
    <row r="618" spans="1:3" x14ac:dyDescent="0.25">
      <c r="A618" s="120" t="s">
        <v>23</v>
      </c>
      <c r="B618">
        <v>3.3419036878509321</v>
      </c>
      <c r="C618">
        <v>2.1312091314078399</v>
      </c>
    </row>
    <row r="619" spans="1:3" x14ac:dyDescent="0.25">
      <c r="A619" s="120" t="s">
        <v>26</v>
      </c>
      <c r="B619">
        <v>5.335821830330004</v>
      </c>
      <c r="C619">
        <v>7.4741370249003056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1.9966751725650029</v>
      </c>
      <c r="C629">
        <v>0.60842401174797944</v>
      </c>
    </row>
    <row r="630" spans="1:3" x14ac:dyDescent="0.25">
      <c r="A630" s="120" t="s">
        <v>20</v>
      </c>
      <c r="B630">
        <v>4.496361219836789</v>
      </c>
      <c r="C630">
        <v>4.0696207698110518</v>
      </c>
    </row>
    <row r="631" spans="1:3" x14ac:dyDescent="0.25">
      <c r="A631" s="120" t="s">
        <v>23</v>
      </c>
      <c r="B631">
        <v>2.2871289269473438</v>
      </c>
      <c r="C631">
        <v>2.1626247677114732</v>
      </c>
    </row>
    <row r="632" spans="1:3" x14ac:dyDescent="0.25">
      <c r="A632" s="120" t="s">
        <v>26</v>
      </c>
      <c r="B632">
        <v>5.409747208722318</v>
      </c>
      <c r="C632">
        <v>5.4666802689751117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3.2096733595677982</v>
      </c>
      <c r="C642">
        <v>0.76499763427925105</v>
      </c>
    </row>
    <row r="643" spans="1:3" x14ac:dyDescent="0.25">
      <c r="A643" s="120" t="s">
        <v>20</v>
      </c>
      <c r="B643">
        <v>5.9810238921570686</v>
      </c>
      <c r="C643">
        <v>7.8250081996148761</v>
      </c>
    </row>
    <row r="644" spans="1:3" x14ac:dyDescent="0.25">
      <c r="A644" s="120" t="s">
        <v>23</v>
      </c>
      <c r="B644">
        <v>7.5366861122690381</v>
      </c>
      <c r="C644">
        <v>5.8657618721997933</v>
      </c>
    </row>
    <row r="645" spans="1:3" x14ac:dyDescent="0.25">
      <c r="A645" s="120" t="s">
        <v>26</v>
      </c>
      <c r="B645">
        <v>9.9694909284856479</v>
      </c>
      <c r="C645">
        <v>9.5304260803251495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3.2860947675728012</v>
      </c>
      <c r="C655">
        <v>0.81599313603620949</v>
      </c>
    </row>
    <row r="656" spans="1:3" x14ac:dyDescent="0.25">
      <c r="A656" s="120" t="s">
        <v>20</v>
      </c>
      <c r="B656">
        <v>6.2765345294073169</v>
      </c>
      <c r="C656">
        <v>6.2088930139547251</v>
      </c>
    </row>
    <row r="657" spans="1:3" x14ac:dyDescent="0.25">
      <c r="A657" s="120" t="s">
        <v>23</v>
      </c>
      <c r="B657">
        <v>10.86477518849158</v>
      </c>
      <c r="C657">
        <v>3.601937399334457</v>
      </c>
    </row>
    <row r="658" spans="1:3" x14ac:dyDescent="0.25">
      <c r="A658" s="120" t="s">
        <v>26</v>
      </c>
      <c r="B658">
        <v>10.562737027718541</v>
      </c>
      <c r="C658">
        <v>8.4656216874241164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3.929543355499832</v>
      </c>
      <c r="C668">
        <v>1.042538392950962</v>
      </c>
    </row>
    <row r="669" spans="1:3" x14ac:dyDescent="0.25">
      <c r="A669" s="120" t="s">
        <v>20</v>
      </c>
      <c r="B669">
        <v>11.618188726391899</v>
      </c>
      <c r="C669">
        <v>15.292617492310139</v>
      </c>
    </row>
    <row r="670" spans="1:3" x14ac:dyDescent="0.25">
      <c r="A670" s="120" t="s">
        <v>23</v>
      </c>
      <c r="B670">
        <v>7.5140172294705643</v>
      </c>
      <c r="C670">
        <v>6.2425313448571984</v>
      </c>
    </row>
    <row r="671" spans="1:3" x14ac:dyDescent="0.25">
      <c r="A671" s="120" t="s">
        <v>26</v>
      </c>
      <c r="B671">
        <v>7.7694868712056682</v>
      </c>
      <c r="C671">
        <v>12.48675459857607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2.0330716357800238</v>
      </c>
      <c r="C681">
        <v>0.5846590995131149</v>
      </c>
    </row>
    <row r="682" spans="1:3" x14ac:dyDescent="0.25">
      <c r="A682" s="120" t="s">
        <v>20</v>
      </c>
      <c r="B682">
        <v>4.3684274248659154</v>
      </c>
      <c r="C682">
        <v>4.089385064266283</v>
      </c>
    </row>
    <row r="683" spans="1:3" x14ac:dyDescent="0.25">
      <c r="A683" s="120" t="s">
        <v>23</v>
      </c>
      <c r="B683">
        <v>2.3703334605557971</v>
      </c>
      <c r="C683">
        <v>2.2989346312159422</v>
      </c>
    </row>
    <row r="684" spans="1:3" x14ac:dyDescent="0.25">
      <c r="A684" s="120" t="s">
        <v>26</v>
      </c>
      <c r="B684">
        <v>5.388311135557343</v>
      </c>
      <c r="C684">
        <v>5.6811904686855552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4.1110656572489708</v>
      </c>
      <c r="C694">
        <v>0.91491303239316435</v>
      </c>
    </row>
    <row r="695" spans="1:3" x14ac:dyDescent="0.25">
      <c r="A695" s="120" t="s">
        <v>20</v>
      </c>
      <c r="B695">
        <v>10.5102335921093</v>
      </c>
      <c r="C695">
        <v>12.096255828361629</v>
      </c>
    </row>
    <row r="696" spans="1:3" x14ac:dyDescent="0.25">
      <c r="A696" s="120" t="s">
        <v>23</v>
      </c>
      <c r="B696">
        <v>8.2079127103597198</v>
      </c>
      <c r="C696">
        <v>4.744819845643673</v>
      </c>
    </row>
    <row r="697" spans="1:3" x14ac:dyDescent="0.25">
      <c r="A697" s="120" t="s">
        <v>26</v>
      </c>
      <c r="B697">
        <v>21.301016097316431</v>
      </c>
      <c r="C697">
        <v>6.8277914117878904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3.2394368557673889</v>
      </c>
      <c r="C707">
        <v>0.6923938990425681</v>
      </c>
    </row>
    <row r="708" spans="1:3" x14ac:dyDescent="0.25">
      <c r="A708" s="120" t="s">
        <v>20</v>
      </c>
      <c r="B708">
        <v>7.3235525157561199</v>
      </c>
      <c r="C708">
        <v>5.3181048884121127</v>
      </c>
    </row>
    <row r="709" spans="1:3" x14ac:dyDescent="0.25">
      <c r="A709" s="120" t="s">
        <v>23</v>
      </c>
      <c r="B709">
        <v>3.270713367082827</v>
      </c>
      <c r="C709">
        <v>2.5602751198047242</v>
      </c>
    </row>
    <row r="710" spans="1:3" x14ac:dyDescent="0.25">
      <c r="A710" s="120" t="s">
        <v>26</v>
      </c>
      <c r="B710">
        <v>9.9237271512427032</v>
      </c>
      <c r="C710">
        <v>5.3026771112759699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3.1792635905190969</v>
      </c>
      <c r="C720">
        <v>0.74683774972082784</v>
      </c>
    </row>
    <row r="721" spans="1:3" x14ac:dyDescent="0.25">
      <c r="A721" s="120" t="s">
        <v>20</v>
      </c>
      <c r="B721">
        <v>6.8290160443128336</v>
      </c>
      <c r="C721">
        <v>5.1315062575985264</v>
      </c>
    </row>
    <row r="722" spans="1:3" x14ac:dyDescent="0.25">
      <c r="A722" s="120" t="s">
        <v>23</v>
      </c>
      <c r="B722">
        <v>9.3732801123995397</v>
      </c>
      <c r="C722">
        <v>4.8254804035577186</v>
      </c>
    </row>
    <row r="723" spans="1:3" x14ac:dyDescent="0.25">
      <c r="A723" s="120" t="s">
        <v>26</v>
      </c>
      <c r="B723">
        <v>9.6477265840807611</v>
      </c>
      <c r="C723">
        <v>9.6736883583399909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7.8640516485879486</v>
      </c>
      <c r="C736">
        <v>0.52275866474796417</v>
      </c>
    </row>
    <row r="737" spans="1:3" x14ac:dyDescent="0.25">
      <c r="A737" s="120" t="s">
        <v>20</v>
      </c>
      <c r="B737">
        <v>2.5374604561181751</v>
      </c>
      <c r="C737">
        <v>3.0738956024634141</v>
      </c>
    </row>
    <row r="738" spans="1:3" x14ac:dyDescent="0.25">
      <c r="A738" s="120" t="s">
        <v>23</v>
      </c>
      <c r="B738">
        <v>1.654656937828441</v>
      </c>
      <c r="C738">
        <v>0.88028230762348303</v>
      </c>
    </row>
    <row r="739" spans="1:3" x14ac:dyDescent="0.25">
      <c r="A739" s="120" t="s">
        <v>26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163</v>
      </c>
    </row>
    <row r="2" spans="1:18" x14ac:dyDescent="0.25">
      <c r="A2" s="120" t="s">
        <v>3</v>
      </c>
      <c r="B2" s="1">
        <v>20</v>
      </c>
      <c r="C2" s="120" t="s">
        <v>4</v>
      </c>
      <c r="D2" s="1">
        <v>55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192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4"/>
      <c r="I7" s="4" t="s">
        <v>15</v>
      </c>
      <c r="J7" s="4" t="s">
        <v>16</v>
      </c>
      <c r="P7" s="4"/>
      <c r="Q7" s="4" t="s">
        <v>15</v>
      </c>
      <c r="R7" s="4" t="s">
        <v>16</v>
      </c>
    </row>
    <row r="8" spans="1:18" x14ac:dyDescent="0.25">
      <c r="A8" s="120" t="s">
        <v>17</v>
      </c>
      <c r="B8">
        <v>7.0227354382626146</v>
      </c>
      <c r="C8">
        <v>8.226575948622731</v>
      </c>
      <c r="H8" s="4" t="s">
        <v>18</v>
      </c>
      <c r="I8">
        <v>8.3820829022647522E-2</v>
      </c>
      <c r="J8">
        <v>6.5206705962594258E-2</v>
      </c>
      <c r="P8" s="4" t="s">
        <v>19</v>
      </c>
      <c r="Q8">
        <v>1.582884939703959</v>
      </c>
      <c r="R8">
        <v>0.70531209550783791</v>
      </c>
    </row>
    <row r="9" spans="1:18" x14ac:dyDescent="0.25">
      <c r="A9" s="120" t="s">
        <v>20</v>
      </c>
      <c r="B9">
        <v>23.515769015242501</v>
      </c>
      <c r="C9">
        <v>21.016668165615879</v>
      </c>
      <c r="H9" s="4" t="s">
        <v>21</v>
      </c>
      <c r="I9">
        <v>8.172978509697125E-2</v>
      </c>
      <c r="J9">
        <v>5.5704767672320292E-2</v>
      </c>
      <c r="P9" s="4" t="s">
        <v>22</v>
      </c>
      <c r="Q9">
        <v>5.8225120486359661</v>
      </c>
      <c r="R9">
        <v>8.5845976905716306</v>
      </c>
    </row>
    <row r="10" spans="1:18" x14ac:dyDescent="0.25">
      <c r="A10" s="120" t="s">
        <v>23</v>
      </c>
      <c r="B10">
        <v>4.1782616263655248</v>
      </c>
      <c r="C10">
        <v>10.619041773328201</v>
      </c>
      <c r="H10" s="4" t="s">
        <v>24</v>
      </c>
      <c r="I10">
        <v>9.368270339665305E-2</v>
      </c>
      <c r="J10">
        <v>7.2350205435317325E-2</v>
      </c>
      <c r="P10" s="4" t="s">
        <v>25</v>
      </c>
      <c r="Q10">
        <v>58.817844555747392</v>
      </c>
      <c r="R10">
        <v>54.65012826418085</v>
      </c>
    </row>
    <row r="11" spans="1:18" x14ac:dyDescent="0.25">
      <c r="A11" s="120" t="s">
        <v>26</v>
      </c>
      <c r="B11">
        <v>18.092273535343431</v>
      </c>
      <c r="C11">
        <v>4.5256688846219504</v>
      </c>
      <c r="H11" s="4" t="s">
        <v>27</v>
      </c>
      <c r="I11">
        <v>7.2342279837805043E-2</v>
      </c>
      <c r="J11">
        <v>0.1151732606739872</v>
      </c>
    </row>
    <row r="12" spans="1:18" x14ac:dyDescent="0.25">
      <c r="H12" s="4" t="s">
        <v>28</v>
      </c>
      <c r="I12">
        <v>0.13490529829046491</v>
      </c>
      <c r="J12">
        <v>8.9334034777890467E-2</v>
      </c>
    </row>
    <row r="13" spans="1:18" x14ac:dyDescent="0.25">
      <c r="H13" s="4" t="s">
        <v>29</v>
      </c>
      <c r="I13">
        <v>9.1247922823099931E-2</v>
      </c>
      <c r="J13">
        <v>0.117566263715691</v>
      </c>
      <c r="P13" s="4" t="s">
        <v>30</v>
      </c>
      <c r="Q13">
        <v>2043.7826914937659</v>
      </c>
    </row>
    <row r="14" spans="1:18" x14ac:dyDescent="0.25">
      <c r="H14" s="4" t="s">
        <v>31</v>
      </c>
      <c r="I14">
        <v>0.23371082781525779</v>
      </c>
      <c r="J14">
        <v>6.2685417158077322E-2</v>
      </c>
    </row>
    <row r="15" spans="1:18" x14ac:dyDescent="0.25">
      <c r="H15" s="4" t="s">
        <v>32</v>
      </c>
      <c r="I15">
        <v>0.21901211812504789</v>
      </c>
      <c r="J15">
        <v>8.1215146409712224E-2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4"/>
      <c r="I20" s="4" t="s">
        <v>15</v>
      </c>
      <c r="J20" s="4" t="s">
        <v>16</v>
      </c>
      <c r="P20" s="4"/>
      <c r="Q20" s="4" t="s">
        <v>15</v>
      </c>
      <c r="R20" s="4" t="s">
        <v>16</v>
      </c>
    </row>
    <row r="21" spans="1:18" x14ac:dyDescent="0.25">
      <c r="A21" s="120" t="s">
        <v>17</v>
      </c>
      <c r="B21">
        <v>5.691506338093725</v>
      </c>
      <c r="C21">
        <v>6.7429415643472961</v>
      </c>
      <c r="H21" s="4" t="s">
        <v>18</v>
      </c>
      <c r="I21">
        <v>0.20870673863001429</v>
      </c>
      <c r="J21">
        <v>0.35312576307788002</v>
      </c>
      <c r="P21" s="4" t="s">
        <v>19</v>
      </c>
      <c r="Q21">
        <v>0.55533117614000327</v>
      </c>
      <c r="R21">
        <v>-0.93806439977776157</v>
      </c>
    </row>
    <row r="22" spans="1:18" x14ac:dyDescent="0.25">
      <c r="A22" s="120" t="s">
        <v>20</v>
      </c>
      <c r="B22">
        <v>15.7304384906188</v>
      </c>
      <c r="C22">
        <v>18.252349791732769</v>
      </c>
      <c r="H22" s="4" t="s">
        <v>21</v>
      </c>
      <c r="I22">
        <v>0.14615944155257479</v>
      </c>
      <c r="J22">
        <v>0.21818557770619071</v>
      </c>
      <c r="P22" s="4" t="s">
        <v>22</v>
      </c>
      <c r="Q22">
        <v>4.2155806083989829</v>
      </c>
      <c r="R22">
        <v>6.277269483559154</v>
      </c>
    </row>
    <row r="23" spans="1:18" x14ac:dyDescent="0.25">
      <c r="A23" s="120" t="s">
        <v>23</v>
      </c>
      <c r="B23">
        <v>2.8261523954776351</v>
      </c>
      <c r="C23">
        <v>6.945502777410538</v>
      </c>
      <c r="H23" s="4" t="s">
        <v>24</v>
      </c>
      <c r="I23">
        <v>0.52715703768120414</v>
      </c>
      <c r="J23">
        <v>0.55045600311664056</v>
      </c>
      <c r="P23" s="4" t="s">
        <v>25</v>
      </c>
      <c r="Q23">
        <v>20.667490631400451</v>
      </c>
      <c r="R23">
        <v>30.50701352431474</v>
      </c>
    </row>
    <row r="24" spans="1:18" x14ac:dyDescent="0.25">
      <c r="A24" s="120" t="s">
        <v>26</v>
      </c>
      <c r="B24">
        <v>5.7106024110331841</v>
      </c>
      <c r="C24">
        <v>1.4268111801924039</v>
      </c>
      <c r="H24" s="4" t="s">
        <v>27</v>
      </c>
      <c r="I24">
        <v>0.75750940497700159</v>
      </c>
      <c r="J24">
        <v>0.8081056971491446</v>
      </c>
    </row>
    <row r="25" spans="1:18" x14ac:dyDescent="0.25">
      <c r="H25" s="4" t="s">
        <v>28</v>
      </c>
      <c r="I25">
        <v>0.2971136389979781</v>
      </c>
      <c r="J25">
        <v>0.29949967091433721</v>
      </c>
    </row>
    <row r="26" spans="1:18" x14ac:dyDescent="0.25">
      <c r="H26" s="4" t="s">
        <v>29</v>
      </c>
      <c r="I26">
        <v>0.21119939325400269</v>
      </c>
      <c r="J26">
        <v>0.25689264406620599</v>
      </c>
      <c r="P26" s="4" t="s">
        <v>30</v>
      </c>
      <c r="Q26">
        <v>167.2833762639587</v>
      </c>
    </row>
    <row r="27" spans="1:18" x14ac:dyDescent="0.25">
      <c r="H27" s="4" t="s">
        <v>31</v>
      </c>
      <c r="I27">
        <v>0.46985060114740601</v>
      </c>
      <c r="J27">
        <v>0.33493207901020522</v>
      </c>
    </row>
    <row r="28" spans="1:18" x14ac:dyDescent="0.25">
      <c r="H28" s="4" t="s">
        <v>32</v>
      </c>
      <c r="I28">
        <v>0.71015786632455147</v>
      </c>
      <c r="J28">
        <v>0.67736344645273483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4"/>
      <c r="I33" s="4" t="s">
        <v>15</v>
      </c>
      <c r="J33" s="4" t="s">
        <v>16</v>
      </c>
      <c r="P33" s="4"/>
      <c r="Q33" s="4" t="s">
        <v>15</v>
      </c>
      <c r="R33" s="4" t="s">
        <v>16</v>
      </c>
    </row>
    <row r="34" spans="1:18" x14ac:dyDescent="0.25">
      <c r="A34" s="120" t="s">
        <v>17</v>
      </c>
      <c r="B34">
        <v>5.5957108971128466</v>
      </c>
      <c r="C34">
        <v>6.0352661775978342</v>
      </c>
      <c r="H34" s="4" t="s">
        <v>18</v>
      </c>
      <c r="I34">
        <v>0.2061686142779659</v>
      </c>
      <c r="J34">
        <v>0.19893836712426799</v>
      </c>
      <c r="P34" s="4" t="s">
        <v>19</v>
      </c>
      <c r="Q34">
        <v>-0.37950719288129492</v>
      </c>
      <c r="R34">
        <v>-8.6010420731949547E-2</v>
      </c>
    </row>
    <row r="35" spans="1:18" x14ac:dyDescent="0.25">
      <c r="A35" s="120" t="s">
        <v>20</v>
      </c>
      <c r="B35">
        <v>19.708472075992351</v>
      </c>
      <c r="C35">
        <v>21.371684080738099</v>
      </c>
      <c r="H35" s="4" t="s">
        <v>21</v>
      </c>
      <c r="I35">
        <v>0.20101346242789281</v>
      </c>
      <c r="J35">
        <v>0.1600672881418462</v>
      </c>
      <c r="P35" s="4" t="s">
        <v>22</v>
      </c>
      <c r="Q35">
        <v>27.445822297429292</v>
      </c>
      <c r="R35">
        <v>34.956931572739109</v>
      </c>
    </row>
    <row r="36" spans="1:18" x14ac:dyDescent="0.25">
      <c r="A36" s="120" t="s">
        <v>23</v>
      </c>
      <c r="B36">
        <v>309.31061855423241</v>
      </c>
      <c r="C36">
        <v>22.712336631815639</v>
      </c>
      <c r="H36" s="4" t="s">
        <v>24</v>
      </c>
      <c r="I36">
        <v>0.12718721465810301</v>
      </c>
      <c r="J36">
        <v>0.1524103119927796</v>
      </c>
      <c r="P36" s="4" t="s">
        <v>25</v>
      </c>
      <c r="Q36">
        <v>122.3901221211801</v>
      </c>
      <c r="R36">
        <v>154.5129469112679</v>
      </c>
    </row>
    <row r="37" spans="1:18" x14ac:dyDescent="0.25">
      <c r="A37" s="120" t="s">
        <v>26</v>
      </c>
      <c r="B37">
        <v>48.434920553218532</v>
      </c>
      <c r="C37">
        <v>20.782005517176891</v>
      </c>
      <c r="H37" s="4" t="s">
        <v>27</v>
      </c>
      <c r="I37">
        <v>0.72613730336040316</v>
      </c>
      <c r="J37">
        <v>0.62696061730219366</v>
      </c>
    </row>
    <row r="38" spans="1:18" x14ac:dyDescent="0.25">
      <c r="H38" s="4" t="s">
        <v>28</v>
      </c>
      <c r="I38">
        <v>0.21778261930789369</v>
      </c>
      <c r="J38">
        <v>0.29410326572140139</v>
      </c>
    </row>
    <row r="39" spans="1:18" x14ac:dyDescent="0.25">
      <c r="H39" s="4" t="s">
        <v>29</v>
      </c>
      <c r="I39">
        <v>0.2177852615263679</v>
      </c>
      <c r="J39">
        <v>0.29729678261373688</v>
      </c>
      <c r="P39" s="4" t="s">
        <v>30</v>
      </c>
      <c r="Q39">
        <v>3146.2863418261982</v>
      </c>
    </row>
    <row r="40" spans="1:18" x14ac:dyDescent="0.25">
      <c r="H40" s="4" t="s">
        <v>31</v>
      </c>
      <c r="I40">
        <v>0.40380374527708102</v>
      </c>
      <c r="J40">
        <v>0.41873894919416638</v>
      </c>
    </row>
    <row r="41" spans="1:18" x14ac:dyDescent="0.25">
      <c r="H41" s="4" t="s">
        <v>32</v>
      </c>
      <c r="I41">
        <v>0.38702769411089322</v>
      </c>
      <c r="J41">
        <v>0.43965626022672638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4"/>
      <c r="I46" s="4" t="s">
        <v>15</v>
      </c>
      <c r="J46" s="4" t="s">
        <v>16</v>
      </c>
      <c r="P46" s="4"/>
      <c r="Q46" s="4" t="s">
        <v>15</v>
      </c>
      <c r="R46" s="4" t="s">
        <v>16</v>
      </c>
    </row>
    <row r="47" spans="1:18" x14ac:dyDescent="0.25">
      <c r="A47" s="120" t="s">
        <v>17</v>
      </c>
      <c r="B47">
        <v>8.1440451387979405</v>
      </c>
      <c r="C47">
        <v>10.3074879530543</v>
      </c>
      <c r="H47" s="4" t="s">
        <v>18</v>
      </c>
      <c r="I47">
        <v>0.11593948553484761</v>
      </c>
      <c r="J47">
        <v>9.9082550422152305E-2</v>
      </c>
      <c r="P47" s="4" t="s">
        <v>19</v>
      </c>
      <c r="Q47">
        <v>-2.670313848169092</v>
      </c>
      <c r="R47">
        <v>8.8207277669010722</v>
      </c>
    </row>
    <row r="48" spans="1:18" x14ac:dyDescent="0.25">
      <c r="A48" s="120" t="s">
        <v>20</v>
      </c>
      <c r="B48">
        <v>16.404849192407671</v>
      </c>
      <c r="C48">
        <v>13.3212156036275</v>
      </c>
      <c r="H48" s="4" t="s">
        <v>21</v>
      </c>
      <c r="I48">
        <v>0.13761769098621959</v>
      </c>
      <c r="J48">
        <v>0.13916713961681859</v>
      </c>
      <c r="P48" s="4" t="s">
        <v>22</v>
      </c>
      <c r="Q48">
        <v>18.395831855028408</v>
      </c>
      <c r="R48">
        <v>39.203522630266569</v>
      </c>
    </row>
    <row r="49" spans="1:18" x14ac:dyDescent="0.25">
      <c r="A49" s="120" t="s">
        <v>23</v>
      </c>
      <c r="B49">
        <v>5.894580460791226</v>
      </c>
      <c r="C49">
        <v>20.684533904357739</v>
      </c>
      <c r="H49" s="4" t="s">
        <v>24</v>
      </c>
      <c r="I49">
        <v>0.14267826081023061</v>
      </c>
      <c r="J49">
        <v>0.1184164422107188</v>
      </c>
      <c r="P49" s="4" t="s">
        <v>25</v>
      </c>
      <c r="Q49">
        <v>81.360376062794657</v>
      </c>
      <c r="R49">
        <v>153.25757810474369</v>
      </c>
    </row>
    <row r="50" spans="1:18" x14ac:dyDescent="0.25">
      <c r="A50" s="120" t="s">
        <v>26</v>
      </c>
      <c r="B50">
        <v>45.932617910632338</v>
      </c>
      <c r="C50">
        <v>9.8945678319104413</v>
      </c>
      <c r="H50" s="4" t="s">
        <v>27</v>
      </c>
      <c r="I50">
        <v>4.8691426113587649E-2</v>
      </c>
      <c r="J50">
        <v>5.8786357673082913E-2</v>
      </c>
    </row>
    <row r="51" spans="1:18" x14ac:dyDescent="0.25">
      <c r="H51" s="4" t="s">
        <v>28</v>
      </c>
      <c r="I51">
        <v>0.1018921569788013</v>
      </c>
      <c r="J51">
        <v>7.9719925099246094E-2</v>
      </c>
    </row>
    <row r="52" spans="1:18" x14ac:dyDescent="0.25">
      <c r="H52" s="4" t="s">
        <v>29</v>
      </c>
      <c r="I52">
        <v>0.14795263072803219</v>
      </c>
      <c r="J52">
        <v>0.102029281973882</v>
      </c>
      <c r="P52" s="4" t="s">
        <v>30</v>
      </c>
      <c r="Q52">
        <v>2654.3685583974161</v>
      </c>
    </row>
    <row r="53" spans="1:18" x14ac:dyDescent="0.25">
      <c r="H53" s="4" t="s">
        <v>31</v>
      </c>
      <c r="I53">
        <v>0.1855991052775883</v>
      </c>
      <c r="J53">
        <v>0.15626033394350991</v>
      </c>
    </row>
    <row r="54" spans="1:18" x14ac:dyDescent="0.25">
      <c r="H54" s="4" t="s">
        <v>32</v>
      </c>
      <c r="I54">
        <v>0.21408570199259891</v>
      </c>
      <c r="J54">
        <v>0.2560388788667658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4"/>
      <c r="I59" s="4" t="s">
        <v>15</v>
      </c>
      <c r="J59" s="4" t="s">
        <v>16</v>
      </c>
      <c r="P59" s="4"/>
      <c r="Q59" s="4" t="s">
        <v>15</v>
      </c>
      <c r="R59" s="4" t="s">
        <v>16</v>
      </c>
    </row>
    <row r="60" spans="1:18" x14ac:dyDescent="0.25">
      <c r="A60" s="120" t="s">
        <v>17</v>
      </c>
      <c r="B60">
        <v>13.516816353416001</v>
      </c>
      <c r="C60">
        <v>14.54699627061737</v>
      </c>
      <c r="H60" s="4" t="s">
        <v>18</v>
      </c>
      <c r="I60">
        <v>0.22618078670769901</v>
      </c>
      <c r="J60">
        <v>0.14684675930084901</v>
      </c>
      <c r="P60" s="4" t="s">
        <v>19</v>
      </c>
      <c r="Q60">
        <v>0.26604675117344428</v>
      </c>
      <c r="R60">
        <v>0.99956936542788843</v>
      </c>
    </row>
    <row r="61" spans="1:18" x14ac:dyDescent="0.25">
      <c r="A61" s="120" t="s">
        <v>20</v>
      </c>
      <c r="B61">
        <v>38.245165859857941</v>
      </c>
      <c r="C61">
        <v>54.804003648220871</v>
      </c>
      <c r="H61" s="4" t="s">
        <v>21</v>
      </c>
      <c r="I61">
        <v>0.2165667732447831</v>
      </c>
      <c r="J61">
        <v>0.2176311777422224</v>
      </c>
      <c r="P61" s="4" t="s">
        <v>22</v>
      </c>
      <c r="Q61">
        <v>6.8934392716969546</v>
      </c>
      <c r="R61">
        <v>11.60745458280595</v>
      </c>
    </row>
    <row r="62" spans="1:18" x14ac:dyDescent="0.25">
      <c r="A62" s="120" t="s">
        <v>23</v>
      </c>
      <c r="B62">
        <v>10.25757030786281</v>
      </c>
      <c r="C62">
        <v>21.157578854225491</v>
      </c>
      <c r="H62" s="4" t="s">
        <v>24</v>
      </c>
      <c r="I62">
        <v>0.19134718521860139</v>
      </c>
      <c r="J62">
        <v>0.21009060522481329</v>
      </c>
      <c r="P62" s="4" t="s">
        <v>25</v>
      </c>
      <c r="Q62">
        <v>45.250870520498943</v>
      </c>
      <c r="R62">
        <v>66.542156236047219</v>
      </c>
    </row>
    <row r="63" spans="1:18" x14ac:dyDescent="0.25">
      <c r="A63" s="120" t="s">
        <v>26</v>
      </c>
      <c r="B63">
        <v>130.6561627397476</v>
      </c>
      <c r="C63">
        <v>8.7384460925697649</v>
      </c>
      <c r="H63" s="4" t="s">
        <v>27</v>
      </c>
      <c r="I63">
        <v>0.38417683157743909</v>
      </c>
      <c r="J63">
        <v>0.34152269219115777</v>
      </c>
    </row>
    <row r="64" spans="1:18" x14ac:dyDescent="0.25">
      <c r="H64" s="4" t="s">
        <v>28</v>
      </c>
      <c r="I64">
        <v>0.19286786701690911</v>
      </c>
      <c r="J64">
        <v>0.1931415850602419</v>
      </c>
    </row>
    <row r="65" spans="1:18" x14ac:dyDescent="0.25">
      <c r="H65" s="4" t="s">
        <v>29</v>
      </c>
      <c r="I65">
        <v>0.20260680204916989</v>
      </c>
      <c r="J65">
        <v>0.13409411998014081</v>
      </c>
      <c r="P65" s="4" t="s">
        <v>30</v>
      </c>
      <c r="Q65">
        <v>1696.088625503221</v>
      </c>
    </row>
    <row r="66" spans="1:18" x14ac:dyDescent="0.25">
      <c r="H66" s="4" t="s">
        <v>31</v>
      </c>
      <c r="I66">
        <v>0.19287683016315391</v>
      </c>
      <c r="J66">
        <v>0.20663694233856669</v>
      </c>
    </row>
    <row r="67" spans="1:18" x14ac:dyDescent="0.25">
      <c r="H67" s="4" t="s">
        <v>32</v>
      </c>
      <c r="I67">
        <v>0.1246810924774126</v>
      </c>
      <c r="J67">
        <v>0.137595414178461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4"/>
      <c r="I72" s="4" t="s">
        <v>15</v>
      </c>
      <c r="J72" s="4" t="s">
        <v>16</v>
      </c>
      <c r="P72" s="4"/>
      <c r="Q72" s="4" t="s">
        <v>15</v>
      </c>
      <c r="R72" s="4" t="s">
        <v>16</v>
      </c>
    </row>
    <row r="73" spans="1:18" x14ac:dyDescent="0.25">
      <c r="A73" s="120" t="s">
        <v>17</v>
      </c>
      <c r="B73">
        <v>5.3933521501255521</v>
      </c>
      <c r="C73">
        <v>8.776441482340319</v>
      </c>
      <c r="H73" s="4" t="s">
        <v>18</v>
      </c>
      <c r="I73">
        <v>0.1668203761758415</v>
      </c>
      <c r="J73">
        <v>0.12397646765035129</v>
      </c>
      <c r="P73" s="4" t="s">
        <v>19</v>
      </c>
      <c r="Q73">
        <v>0.24228166722694461</v>
      </c>
      <c r="R73">
        <v>-0.31898502233969989</v>
      </c>
    </row>
    <row r="74" spans="1:18" x14ac:dyDescent="0.25">
      <c r="A74" s="120" t="s">
        <v>20</v>
      </c>
      <c r="B74">
        <v>16.12058717993088</v>
      </c>
      <c r="C74">
        <v>18.101615690713359</v>
      </c>
      <c r="H74" s="4" t="s">
        <v>21</v>
      </c>
      <c r="I74">
        <v>0.13391456548006819</v>
      </c>
      <c r="J74">
        <v>0.13012689890764231</v>
      </c>
      <c r="P74" s="4" t="s">
        <v>22</v>
      </c>
      <c r="Q74">
        <v>2.1896402182634538</v>
      </c>
      <c r="R74">
        <v>4.0071428950646348</v>
      </c>
    </row>
    <row r="75" spans="1:18" x14ac:dyDescent="0.25">
      <c r="A75" s="120" t="s">
        <v>23</v>
      </c>
      <c r="B75">
        <v>2.7119970455834319</v>
      </c>
      <c r="C75">
        <v>5.3952475883384672</v>
      </c>
      <c r="H75" s="4" t="s">
        <v>24</v>
      </c>
      <c r="I75">
        <v>0.1687543293456133</v>
      </c>
      <c r="J75">
        <v>0.12588103526607741</v>
      </c>
      <c r="P75" s="4" t="s">
        <v>25</v>
      </c>
      <c r="Q75">
        <v>13.74743879436479</v>
      </c>
      <c r="R75">
        <v>24.486059048859129</v>
      </c>
    </row>
    <row r="76" spans="1:18" x14ac:dyDescent="0.25">
      <c r="A76" s="120" t="s">
        <v>26</v>
      </c>
      <c r="B76">
        <v>5.7334489973044747</v>
      </c>
      <c r="C76">
        <v>1.6669842309531799</v>
      </c>
      <c r="H76" s="4" t="s">
        <v>27</v>
      </c>
      <c r="I76">
        <v>0.1599162850281316</v>
      </c>
      <c r="J76">
        <v>0.13527972409622471</v>
      </c>
    </row>
    <row r="77" spans="1:18" x14ac:dyDescent="0.25">
      <c r="H77" s="4" t="s">
        <v>28</v>
      </c>
      <c r="I77">
        <v>7.3640724176108868E-2</v>
      </c>
      <c r="J77">
        <v>0.1037744788709369</v>
      </c>
    </row>
    <row r="78" spans="1:18" x14ac:dyDescent="0.25">
      <c r="H78" s="4" t="s">
        <v>29</v>
      </c>
      <c r="I78">
        <v>0.1026092238364975</v>
      </c>
      <c r="J78">
        <v>0.10653317870584129</v>
      </c>
      <c r="P78" s="4" t="s">
        <v>30</v>
      </c>
      <c r="Q78">
        <v>88.437309163069955</v>
      </c>
    </row>
    <row r="79" spans="1:18" x14ac:dyDescent="0.25">
      <c r="H79" s="4" t="s">
        <v>31</v>
      </c>
      <c r="I79">
        <v>0.17463901715206989</v>
      </c>
      <c r="J79">
        <v>0.14170878335829229</v>
      </c>
    </row>
    <row r="80" spans="1:18" x14ac:dyDescent="0.25">
      <c r="H80" s="4" t="s">
        <v>32</v>
      </c>
      <c r="I80">
        <v>9.3654701206718205E-2</v>
      </c>
      <c r="J80">
        <v>9.4459459334615178E-2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4"/>
      <c r="I85" s="4" t="s">
        <v>15</v>
      </c>
      <c r="J85" s="4" t="s">
        <v>16</v>
      </c>
      <c r="P85" s="4"/>
      <c r="Q85" s="4" t="s">
        <v>15</v>
      </c>
      <c r="R85" s="4" t="s">
        <v>16</v>
      </c>
    </row>
    <row r="86" spans="1:18" x14ac:dyDescent="0.25">
      <c r="A86" s="120" t="s">
        <v>17</v>
      </c>
      <c r="B86">
        <v>19.587278894006289</v>
      </c>
      <c r="C86">
        <v>35.975438367673441</v>
      </c>
      <c r="H86" s="4" t="s">
        <v>18</v>
      </c>
      <c r="I86">
        <v>0.7328119308789397</v>
      </c>
      <c r="J86">
        <v>0.48167626943820557</v>
      </c>
      <c r="P86" s="4" t="s">
        <v>19</v>
      </c>
      <c r="Q86">
        <v>0.73405881237462611</v>
      </c>
      <c r="R86">
        <v>1.3428700009319501</v>
      </c>
    </row>
    <row r="87" spans="1:18" x14ac:dyDescent="0.25">
      <c r="A87" s="120" t="s">
        <v>20</v>
      </c>
      <c r="B87">
        <v>67.483491913523508</v>
      </c>
      <c r="C87">
        <v>45.836276238964409</v>
      </c>
      <c r="H87" s="4" t="s">
        <v>21</v>
      </c>
      <c r="I87">
        <v>0.69303253509234253</v>
      </c>
      <c r="J87">
        <v>0.75593445493892109</v>
      </c>
      <c r="P87" s="4" t="s">
        <v>22</v>
      </c>
      <c r="Q87">
        <v>11.08334628256738</v>
      </c>
      <c r="R87">
        <v>16.726391499271521</v>
      </c>
    </row>
    <row r="88" spans="1:18" x14ac:dyDescent="0.25">
      <c r="A88" s="120" t="s">
        <v>23</v>
      </c>
      <c r="B88">
        <v>25.066702929845821</v>
      </c>
      <c r="C88">
        <v>34.742277442603481</v>
      </c>
      <c r="H88" s="4" t="s">
        <v>24</v>
      </c>
      <c r="I88">
        <v>0.76992106066923915</v>
      </c>
      <c r="J88">
        <v>0.59840396819568387</v>
      </c>
      <c r="P88" s="4" t="s">
        <v>25</v>
      </c>
      <c r="Q88">
        <v>110.0910833920898</v>
      </c>
      <c r="R88">
        <v>175.13166730057719</v>
      </c>
    </row>
    <row r="89" spans="1:18" x14ac:dyDescent="0.25">
      <c r="A89" s="120" t="s">
        <v>26</v>
      </c>
      <c r="B89">
        <v>44.146779731601363</v>
      </c>
      <c r="C89">
        <v>9.4159683526528948</v>
      </c>
      <c r="H89" s="4" t="s">
        <v>27</v>
      </c>
      <c r="I89">
        <v>0.87202939954500258</v>
      </c>
      <c r="J89">
        <v>0.88929966252574144</v>
      </c>
    </row>
    <row r="90" spans="1:18" x14ac:dyDescent="0.25">
      <c r="H90" s="4" t="s">
        <v>28</v>
      </c>
      <c r="I90">
        <v>0.80992436947272028</v>
      </c>
      <c r="J90">
        <v>0.69603000566535933</v>
      </c>
    </row>
    <row r="91" spans="1:18" x14ac:dyDescent="0.25">
      <c r="H91" s="4" t="s">
        <v>29</v>
      </c>
      <c r="I91">
        <v>0.77028377031709216</v>
      </c>
      <c r="J91">
        <v>0.80043012880336573</v>
      </c>
      <c r="P91" s="4" t="s">
        <v>30</v>
      </c>
      <c r="Q91">
        <v>3816.977076812258</v>
      </c>
    </row>
    <row r="92" spans="1:18" x14ac:dyDescent="0.25">
      <c r="H92" s="4" t="s">
        <v>31</v>
      </c>
      <c r="I92">
        <v>0.95258383879709763</v>
      </c>
      <c r="J92">
        <v>0.92914741416667956</v>
      </c>
    </row>
    <row r="93" spans="1:18" x14ac:dyDescent="0.25">
      <c r="H93" s="4" t="s">
        <v>32</v>
      </c>
      <c r="I93">
        <v>0.68970208685999268</v>
      </c>
      <c r="J93">
        <v>0.46983345414622352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4"/>
      <c r="I98" s="4" t="s">
        <v>15</v>
      </c>
      <c r="J98" s="4" t="s">
        <v>16</v>
      </c>
      <c r="P98" s="4"/>
      <c r="Q98" s="4" t="s">
        <v>15</v>
      </c>
      <c r="R98" s="4" t="s">
        <v>16</v>
      </c>
    </row>
    <row r="99" spans="1:18" x14ac:dyDescent="0.25">
      <c r="A99" s="120" t="s">
        <v>17</v>
      </c>
      <c r="B99">
        <v>7.7380352427119758</v>
      </c>
      <c r="C99">
        <v>11.95167967499035</v>
      </c>
      <c r="H99" s="4" t="s">
        <v>18</v>
      </c>
      <c r="I99">
        <v>8.8626558418209683E-2</v>
      </c>
      <c r="J99">
        <v>9.4614109786968617E-2</v>
      </c>
      <c r="P99" s="4" t="s">
        <v>19</v>
      </c>
      <c r="Q99">
        <v>0.1433575207547684</v>
      </c>
      <c r="R99">
        <v>0.19687197767735859</v>
      </c>
    </row>
    <row r="100" spans="1:18" x14ac:dyDescent="0.25">
      <c r="A100" s="120" t="s">
        <v>20</v>
      </c>
      <c r="B100">
        <v>23.57098969960872</v>
      </c>
      <c r="C100">
        <v>20.91860480359518</v>
      </c>
      <c r="H100" s="4" t="s">
        <v>21</v>
      </c>
      <c r="I100">
        <v>9.4900565169880546E-2</v>
      </c>
      <c r="J100">
        <v>9.1241908197186389E-2</v>
      </c>
      <c r="P100" s="4" t="s">
        <v>22</v>
      </c>
      <c r="Q100">
        <v>3.6107588462947779</v>
      </c>
      <c r="R100">
        <v>6.0813020041520573</v>
      </c>
    </row>
    <row r="101" spans="1:18" x14ac:dyDescent="0.25">
      <c r="A101" s="120" t="s">
        <v>23</v>
      </c>
      <c r="B101">
        <v>3.351767437990588</v>
      </c>
      <c r="C101">
        <v>9.4361620484713189</v>
      </c>
      <c r="H101" s="4" t="s">
        <v>24</v>
      </c>
      <c r="I101">
        <v>8.1249549134153054E-2</v>
      </c>
      <c r="J101">
        <v>8.6975207678210001E-2</v>
      </c>
      <c r="P101" s="4" t="s">
        <v>25</v>
      </c>
      <c r="Q101">
        <v>17.857298974572601</v>
      </c>
      <c r="R101">
        <v>32.587670580007298</v>
      </c>
    </row>
    <row r="102" spans="1:18" x14ac:dyDescent="0.25">
      <c r="A102" s="120" t="s">
        <v>26</v>
      </c>
      <c r="B102">
        <v>10.60459371414805</v>
      </c>
      <c r="C102">
        <v>12.06953271252322</v>
      </c>
      <c r="H102" s="4" t="s">
        <v>27</v>
      </c>
      <c r="I102">
        <v>0.1191363940367438</v>
      </c>
      <c r="J102">
        <v>8.543255525852643E-2</v>
      </c>
    </row>
    <row r="103" spans="1:18" x14ac:dyDescent="0.25">
      <c r="H103" s="4" t="s">
        <v>28</v>
      </c>
      <c r="I103">
        <v>9.7318432834458152E-2</v>
      </c>
      <c r="J103">
        <v>9.4704534625894288E-2</v>
      </c>
    </row>
    <row r="104" spans="1:18" x14ac:dyDescent="0.25">
      <c r="H104" s="4" t="s">
        <v>29</v>
      </c>
      <c r="I104">
        <v>0.10720530461467551</v>
      </c>
      <c r="J104">
        <v>0.10838070295902109</v>
      </c>
      <c r="P104" s="4" t="s">
        <v>30</v>
      </c>
      <c r="Q104">
        <v>251.75921200319431</v>
      </c>
    </row>
    <row r="105" spans="1:18" x14ac:dyDescent="0.25">
      <c r="H105" s="4" t="s">
        <v>31</v>
      </c>
      <c r="I105">
        <v>7.7536295839825256E-2</v>
      </c>
      <c r="J105">
        <v>8.3441164336068963E-2</v>
      </c>
    </row>
    <row r="106" spans="1:18" x14ac:dyDescent="0.25">
      <c r="H106" s="4" t="s">
        <v>32</v>
      </c>
      <c r="I106">
        <v>6.5436046689249988E-2</v>
      </c>
      <c r="J106">
        <v>9.0127346480491505E-2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4"/>
      <c r="I111" s="4" t="s">
        <v>15</v>
      </c>
      <c r="J111" s="4" t="s">
        <v>16</v>
      </c>
      <c r="P111" s="4"/>
      <c r="Q111" s="4" t="s">
        <v>15</v>
      </c>
      <c r="R111" s="4" t="s">
        <v>16</v>
      </c>
    </row>
    <row r="112" spans="1:18" x14ac:dyDescent="0.25">
      <c r="A112" s="120" t="s">
        <v>17</v>
      </c>
      <c r="B112">
        <v>10.87886149567292</v>
      </c>
      <c r="C112">
        <v>8.3016228988093772</v>
      </c>
      <c r="H112" s="4" t="s">
        <v>18</v>
      </c>
      <c r="I112">
        <v>0.169984640487643</v>
      </c>
      <c r="J112">
        <v>0.20952907802558621</v>
      </c>
      <c r="P112" s="4" t="s">
        <v>19</v>
      </c>
      <c r="Q112">
        <v>3.6215784349115689</v>
      </c>
      <c r="R112">
        <v>-1.356639001519905</v>
      </c>
    </row>
    <row r="113" spans="1:18" x14ac:dyDescent="0.25">
      <c r="A113" s="120" t="s">
        <v>20</v>
      </c>
      <c r="B113">
        <v>41.559404806509633</v>
      </c>
      <c r="C113">
        <v>22.27186907106665</v>
      </c>
      <c r="H113" s="4" t="s">
        <v>21</v>
      </c>
      <c r="I113">
        <v>0.25894228927714208</v>
      </c>
      <c r="J113">
        <v>0.38677284978873228</v>
      </c>
      <c r="P113" s="4" t="s">
        <v>22</v>
      </c>
      <c r="Q113">
        <v>12.344635666840979</v>
      </c>
      <c r="R113">
        <v>38.511205652385769</v>
      </c>
    </row>
    <row r="114" spans="1:18" x14ac:dyDescent="0.25">
      <c r="A114" s="120" t="s">
        <v>23</v>
      </c>
      <c r="B114">
        <v>197.4631711225158</v>
      </c>
      <c r="C114">
        <v>61.820284136455378</v>
      </c>
      <c r="H114" s="4" t="s">
        <v>24</v>
      </c>
      <c r="I114">
        <v>0.56118313867535508</v>
      </c>
      <c r="J114">
        <v>0.382588447698401</v>
      </c>
      <c r="P114" s="4" t="s">
        <v>25</v>
      </c>
      <c r="Q114">
        <v>45.502976147111781</v>
      </c>
      <c r="R114">
        <v>113.34336010540279</v>
      </c>
    </row>
    <row r="115" spans="1:18" x14ac:dyDescent="0.25">
      <c r="A115" s="120" t="s">
        <v>26</v>
      </c>
      <c r="B115">
        <v>56.106155913402603</v>
      </c>
      <c r="C115">
        <v>203.11878204528651</v>
      </c>
      <c r="H115" s="4" t="s">
        <v>27</v>
      </c>
      <c r="I115">
        <v>0.50379820285356069</v>
      </c>
      <c r="J115">
        <v>0.68632643405739779</v>
      </c>
    </row>
    <row r="116" spans="1:18" x14ac:dyDescent="0.25">
      <c r="H116" s="4" t="s">
        <v>28</v>
      </c>
      <c r="I116">
        <v>0.25623144498205358</v>
      </c>
      <c r="J116">
        <v>0.2462254819794813</v>
      </c>
    </row>
    <row r="117" spans="1:18" x14ac:dyDescent="0.25">
      <c r="H117" s="4" t="s">
        <v>29</v>
      </c>
      <c r="I117">
        <v>0.26754927538912532</v>
      </c>
      <c r="J117">
        <v>0.26055556165256688</v>
      </c>
      <c r="P117" s="4" t="s">
        <v>30</v>
      </c>
      <c r="Q117">
        <v>1428.8126375571339</v>
      </c>
    </row>
    <row r="118" spans="1:18" x14ac:dyDescent="0.25">
      <c r="H118" s="4" t="s">
        <v>31</v>
      </c>
      <c r="I118">
        <v>0.26065803446241159</v>
      </c>
      <c r="J118">
        <v>0.31343696159929813</v>
      </c>
    </row>
    <row r="119" spans="1:18" x14ac:dyDescent="0.25">
      <c r="H119" s="4" t="s">
        <v>32</v>
      </c>
      <c r="I119">
        <v>0.3332412094238863</v>
      </c>
      <c r="J119">
        <v>0.51758414170177314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5.7326245852275894</v>
      </c>
      <c r="C146">
        <v>4.4025734451328358</v>
      </c>
    </row>
    <row r="147" spans="1:25" x14ac:dyDescent="0.25">
      <c r="A147" s="120" t="s">
        <v>20</v>
      </c>
      <c r="B147">
        <v>15.508168724945209</v>
      </c>
      <c r="C147">
        <v>10.26556112463834</v>
      </c>
    </row>
    <row r="148" spans="1:25" x14ac:dyDescent="0.25">
      <c r="A148" s="120" t="s">
        <v>23</v>
      </c>
      <c r="B148">
        <v>2.8716797154371139</v>
      </c>
      <c r="C148">
        <v>6.073022779875787</v>
      </c>
    </row>
    <row r="149" spans="1:25" x14ac:dyDescent="0.25">
      <c r="A149" s="120" t="s">
        <v>26</v>
      </c>
      <c r="B149">
        <v>6.8461559379997654</v>
      </c>
      <c r="C149">
        <v>1.6213794920453819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5"/>
      <c r="B159" s="5" t="s">
        <v>15</v>
      </c>
      <c r="C159" s="5" t="s">
        <v>66</v>
      </c>
      <c r="D159" s="5" t="s">
        <v>67</v>
      </c>
      <c r="H159" s="5"/>
      <c r="I159" s="5" t="s">
        <v>16</v>
      </c>
      <c r="J159" s="5" t="s">
        <v>68</v>
      </c>
      <c r="K159" s="5" t="s">
        <v>69</v>
      </c>
      <c r="O159" s="5"/>
      <c r="P159" s="5" t="s">
        <v>15</v>
      </c>
      <c r="Q159" s="5" t="s">
        <v>16</v>
      </c>
      <c r="W159" s="5"/>
      <c r="X159" s="5" t="s">
        <v>15</v>
      </c>
      <c r="Y159" s="5" t="s">
        <v>16</v>
      </c>
    </row>
    <row r="160" spans="1:25" x14ac:dyDescent="0.25">
      <c r="A160" s="5" t="s">
        <v>17</v>
      </c>
      <c r="B160">
        <v>-4.4112767724866032E-2</v>
      </c>
      <c r="C160">
        <v>1.0177781501838651E-2</v>
      </c>
      <c r="D160">
        <v>-3.5077415162478609E-3</v>
      </c>
      <c r="H160" s="5" t="s">
        <v>70</v>
      </c>
      <c r="I160">
        <v>-0.2169356867323313</v>
      </c>
      <c r="J160">
        <v>-4.4982123697941953E-2</v>
      </c>
      <c r="K160">
        <v>-4.8312975704127403E-2</v>
      </c>
      <c r="O160" s="5" t="s">
        <v>71</v>
      </c>
      <c r="P160">
        <v>9.2715210349044716E-2</v>
      </c>
      <c r="Q160">
        <v>3.1400191942416687E-2</v>
      </c>
      <c r="W160" s="5" t="s">
        <v>18</v>
      </c>
      <c r="X160">
        <v>6.5229465631199551E-2</v>
      </c>
      <c r="Y160">
        <v>2.7428967564087161E-2</v>
      </c>
    </row>
    <row r="161" spans="1:25" x14ac:dyDescent="0.25">
      <c r="A161" s="5" t="s">
        <v>20</v>
      </c>
      <c r="B161">
        <v>3.1811170031518739E-2</v>
      </c>
      <c r="C161">
        <v>0.1052355860471807</v>
      </c>
      <c r="D161">
        <v>9.3422912461888552E-2</v>
      </c>
      <c r="H161" s="5" t="s">
        <v>72</v>
      </c>
      <c r="I161">
        <v>-2.033027087642145E-2</v>
      </c>
      <c r="J161">
        <v>-4.926230872065198E-2</v>
      </c>
      <c r="K161">
        <v>-3.5419898815008552E-2</v>
      </c>
      <c r="O161" s="5" t="s">
        <v>73</v>
      </c>
      <c r="P161">
        <v>-0.1169601216512262</v>
      </c>
      <c r="Q161">
        <v>-0.2271851151221069</v>
      </c>
      <c r="W161" s="5" t="s">
        <v>21</v>
      </c>
      <c r="X161">
        <v>7.7181296572521846E-2</v>
      </c>
      <c r="Y161">
        <v>9.0856837563011369E-2</v>
      </c>
    </row>
    <row r="162" spans="1:25" x14ac:dyDescent="0.25">
      <c r="A162" s="5" t="s">
        <v>23</v>
      </c>
      <c r="B162">
        <v>0.14680042740941221</v>
      </c>
      <c r="C162">
        <v>-4.6431624584472739E-2</v>
      </c>
      <c r="D162">
        <v>-2.336423062237853E-2</v>
      </c>
      <c r="H162" s="5" t="s">
        <v>74</v>
      </c>
      <c r="I162">
        <v>0.1231308110221367</v>
      </c>
      <c r="J162">
        <v>4.7951154404900021E-5</v>
      </c>
      <c r="K162">
        <v>7.0773073674903191E-3</v>
      </c>
      <c r="O162" s="5" t="s">
        <v>75</v>
      </c>
      <c r="P162">
        <v>4.8662724818382269E-2</v>
      </c>
      <c r="Q162">
        <v>7.8246725762983318E-2</v>
      </c>
      <c r="W162" s="5" t="s">
        <v>24</v>
      </c>
      <c r="X162">
        <v>3.18306348558531E-2</v>
      </c>
      <c r="Y162">
        <v>-6.6246542705863262E-2</v>
      </c>
    </row>
    <row r="163" spans="1:25" x14ac:dyDescent="0.25">
      <c r="A163" s="5" t="s">
        <v>26</v>
      </c>
      <c r="B163">
        <v>-0.1110683751224648</v>
      </c>
      <c r="C163">
        <v>6.1765594341009486E-3</v>
      </c>
      <c r="D163">
        <v>3.1545894944333009E-3</v>
      </c>
      <c r="H163" s="5" t="s">
        <v>76</v>
      </c>
      <c r="I163">
        <v>8.462514485421474E-2</v>
      </c>
      <c r="J163">
        <v>1.6566098073953671E-2</v>
      </c>
      <c r="K163">
        <v>2.2375715737148971E-2</v>
      </c>
      <c r="O163" s="5" t="s">
        <v>77</v>
      </c>
      <c r="P163">
        <v>3.7473699346821057E-2</v>
      </c>
      <c r="Q163">
        <v>0.14328307809193949</v>
      </c>
      <c r="W163" s="5" t="s">
        <v>27</v>
      </c>
      <c r="X163">
        <v>-9.9403312133628519E-2</v>
      </c>
      <c r="Y163">
        <v>-0.21856511380026519</v>
      </c>
    </row>
    <row r="164" spans="1:25" x14ac:dyDescent="0.25">
      <c r="W164" s="5" t="s">
        <v>28</v>
      </c>
      <c r="X164">
        <v>3.9485222754853937E-2</v>
      </c>
      <c r="Y164">
        <v>2.814060041007984E-2</v>
      </c>
    </row>
    <row r="165" spans="1:25" x14ac:dyDescent="0.25">
      <c r="W165" s="5" t="s">
        <v>29</v>
      </c>
      <c r="X165">
        <v>3.6445331941218018E-2</v>
      </c>
      <c r="Y165">
        <v>0.1062671091121646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5" t="s">
        <v>31</v>
      </c>
      <c r="X166">
        <v>0.1091547744221026</v>
      </c>
      <c r="Y166">
        <v>9.5608040387455059E-2</v>
      </c>
    </row>
    <row r="167" spans="1:25" x14ac:dyDescent="0.25">
      <c r="A167" s="5"/>
      <c r="B167" s="5" t="s">
        <v>15</v>
      </c>
      <c r="C167" s="5" t="s">
        <v>66</v>
      </c>
      <c r="D167" s="5" t="s">
        <v>67</v>
      </c>
      <c r="H167" s="5"/>
      <c r="I167" s="5" t="s">
        <v>16</v>
      </c>
      <c r="J167" s="5" t="s">
        <v>68</v>
      </c>
      <c r="K167" s="5" t="s">
        <v>69</v>
      </c>
      <c r="O167" s="5"/>
      <c r="P167" s="5" t="s">
        <v>15</v>
      </c>
      <c r="Q167" s="5" t="s">
        <v>16</v>
      </c>
      <c r="W167" s="5" t="s">
        <v>32</v>
      </c>
      <c r="X167">
        <v>7.138898233240179E-2</v>
      </c>
      <c r="Y167">
        <v>8.9396341544073943E-2</v>
      </c>
    </row>
    <row r="168" spans="1:25" x14ac:dyDescent="0.25">
      <c r="A168" s="5" t="s">
        <v>17</v>
      </c>
      <c r="B168">
        <v>2.07764365600108E-3</v>
      </c>
      <c r="C168">
        <v>0.16296735010809829</v>
      </c>
      <c r="D168">
        <v>0.1158747443977752</v>
      </c>
      <c r="H168" s="5" t="s">
        <v>70</v>
      </c>
      <c r="I168">
        <v>0.91933846086940019</v>
      </c>
      <c r="J168">
        <v>5.9705879973000378E-2</v>
      </c>
      <c r="K168">
        <v>5.347307536727075E-3</v>
      </c>
      <c r="O168" s="5" t="s">
        <v>71</v>
      </c>
      <c r="P168">
        <v>0.7643416703235596</v>
      </c>
      <c r="Q168">
        <v>0.77508851321567529</v>
      </c>
    </row>
    <row r="169" spans="1:25" x14ac:dyDescent="0.25">
      <c r="A169" s="5" t="s">
        <v>20</v>
      </c>
      <c r="B169">
        <v>0.48931584795386412</v>
      </c>
      <c r="C169">
        <v>0.1017859619163225</v>
      </c>
      <c r="D169">
        <v>9.6645623976783501E-2</v>
      </c>
      <c r="H169" s="5" t="s">
        <v>72</v>
      </c>
      <c r="I169">
        <v>0.81731149941121195</v>
      </c>
      <c r="J169">
        <v>6.7689562231747533E-2</v>
      </c>
      <c r="K169">
        <v>1.8054832350989959E-2</v>
      </c>
      <c r="O169" s="5" t="s">
        <v>73</v>
      </c>
      <c r="P169">
        <v>0.89144581059517813</v>
      </c>
      <c r="Q169">
        <v>0.92195836554663879</v>
      </c>
    </row>
    <row r="170" spans="1:25" x14ac:dyDescent="0.25">
      <c r="A170" s="5" t="s">
        <v>23</v>
      </c>
      <c r="B170">
        <v>-9.3785773212407941E-2</v>
      </c>
      <c r="C170">
        <v>-5.2730828135416803E-2</v>
      </c>
      <c r="D170">
        <v>-9.4238070580825298E-2</v>
      </c>
      <c r="H170" s="5" t="s">
        <v>74</v>
      </c>
      <c r="I170">
        <v>-5.5442576154869493E-2</v>
      </c>
      <c r="J170">
        <v>0.1856375936718398</v>
      </c>
      <c r="K170">
        <v>0.10081615722450921</v>
      </c>
      <c r="O170" s="5" t="s">
        <v>75</v>
      </c>
      <c r="P170">
        <v>0.13896334050999401</v>
      </c>
      <c r="Q170">
        <v>0.1119201653787862</v>
      </c>
      <c r="W170" s="120" t="s">
        <v>79</v>
      </c>
    </row>
    <row r="171" spans="1:25" x14ac:dyDescent="0.25">
      <c r="A171" s="5" t="s">
        <v>26</v>
      </c>
      <c r="B171">
        <v>0.85106054210298798</v>
      </c>
      <c r="C171">
        <v>0.16048170252159419</v>
      </c>
      <c r="D171">
        <v>0.1113548775274603</v>
      </c>
      <c r="H171" s="5" t="s">
        <v>76</v>
      </c>
      <c r="I171">
        <v>0.52159547821016405</v>
      </c>
      <c r="J171">
        <v>3.3918186560383902E-2</v>
      </c>
      <c r="K171">
        <v>1.6961676675549129E-2</v>
      </c>
      <c r="O171" s="5" t="s">
        <v>77</v>
      </c>
      <c r="P171">
        <v>-9.9643187548290713E-2</v>
      </c>
      <c r="Q171">
        <v>-5.6070783894267548E-2</v>
      </c>
      <c r="W171" s="5"/>
      <c r="X171" s="5" t="s">
        <v>15</v>
      </c>
      <c r="Y171" s="5" t="s">
        <v>16</v>
      </c>
    </row>
    <row r="172" spans="1:25" x14ac:dyDescent="0.25">
      <c r="W172" s="5" t="s">
        <v>18</v>
      </c>
      <c r="X172">
        <v>0.35893923115174659</v>
      </c>
      <c r="Y172">
        <v>0.35562326878359962</v>
      </c>
    </row>
    <row r="173" spans="1:25" x14ac:dyDescent="0.25">
      <c r="W173" s="5" t="s">
        <v>21</v>
      </c>
      <c r="X173">
        <v>0.45974390019369388</v>
      </c>
      <c r="Y173">
        <v>0.45888424618544232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5" t="s">
        <v>24</v>
      </c>
      <c r="X174">
        <v>-0.1213389167609597</v>
      </c>
      <c r="Y174">
        <v>-7.940999884279755E-2</v>
      </c>
    </row>
    <row r="175" spans="1:25" x14ac:dyDescent="0.25">
      <c r="A175" s="5"/>
      <c r="B175" s="5" t="s">
        <v>15</v>
      </c>
      <c r="C175" s="5" t="s">
        <v>66</v>
      </c>
      <c r="D175" s="5" t="s">
        <v>67</v>
      </c>
      <c r="H175" s="5"/>
      <c r="I175" s="5" t="s">
        <v>16</v>
      </c>
      <c r="J175" s="5" t="s">
        <v>68</v>
      </c>
      <c r="K175" s="5" t="s">
        <v>69</v>
      </c>
      <c r="O175" s="5"/>
      <c r="P175" s="5" t="s">
        <v>15</v>
      </c>
      <c r="Q175" s="5" t="s">
        <v>16</v>
      </c>
      <c r="W175" s="5" t="s">
        <v>27</v>
      </c>
      <c r="X175">
        <v>0.88133308246558961</v>
      </c>
      <c r="Y175">
        <v>0.90927566131191129</v>
      </c>
    </row>
    <row r="176" spans="1:25" x14ac:dyDescent="0.25">
      <c r="A176" s="5" t="s">
        <v>17</v>
      </c>
      <c r="B176">
        <v>-0.32660985090163708</v>
      </c>
      <c r="C176">
        <v>-3.6539646959036193E-2</v>
      </c>
      <c r="D176">
        <v>-5.9674727606608247E-2</v>
      </c>
      <c r="H176" s="5" t="s">
        <v>70</v>
      </c>
      <c r="I176">
        <v>0.74861752863993691</v>
      </c>
      <c r="J176">
        <v>1.673435215806237E-2</v>
      </c>
      <c r="K176">
        <v>-0.11285529306174551</v>
      </c>
      <c r="O176" s="5" t="s">
        <v>71</v>
      </c>
      <c r="P176">
        <v>0.20965114602603069</v>
      </c>
      <c r="Q176">
        <v>0.27260522976275992</v>
      </c>
      <c r="W176" s="5" t="s">
        <v>28</v>
      </c>
      <c r="X176">
        <v>0.5260019445924744</v>
      </c>
      <c r="Y176">
        <v>0.51967473464552516</v>
      </c>
    </row>
    <row r="177" spans="1:25" x14ac:dyDescent="0.25">
      <c r="A177" s="5" t="s">
        <v>20</v>
      </c>
      <c r="B177">
        <v>0.56430861273447896</v>
      </c>
      <c r="C177">
        <v>3.2549052918379347E-2</v>
      </c>
      <c r="D177">
        <v>-4.2575959948353302E-2</v>
      </c>
      <c r="H177" s="5" t="s">
        <v>72</v>
      </c>
      <c r="I177">
        <v>0.30235257521643882</v>
      </c>
      <c r="J177">
        <v>-1.520498732144916E-2</v>
      </c>
      <c r="K177">
        <v>-8.4482669853547895E-2</v>
      </c>
      <c r="O177" s="5" t="s">
        <v>73</v>
      </c>
      <c r="P177">
        <v>0.7170784690242169</v>
      </c>
      <c r="Q177">
        <v>0.76168811879599019</v>
      </c>
      <c r="W177" s="5" t="s">
        <v>29</v>
      </c>
      <c r="X177">
        <v>0.56220743954785268</v>
      </c>
      <c r="Y177">
        <v>0.58686741052920943</v>
      </c>
    </row>
    <row r="178" spans="1:25" x14ac:dyDescent="0.25">
      <c r="A178" s="5" t="s">
        <v>23</v>
      </c>
      <c r="B178">
        <v>0.1136608928485844</v>
      </c>
      <c r="C178">
        <v>8.7061963734761855E-2</v>
      </c>
      <c r="D178">
        <v>8.9510427370065329E-2</v>
      </c>
      <c r="H178" s="5" t="s">
        <v>74</v>
      </c>
      <c r="I178">
        <v>0.29850585871690671</v>
      </c>
      <c r="J178">
        <v>8.9886375913025618E-2</v>
      </c>
      <c r="K178">
        <v>1.1062668873950601E-2</v>
      </c>
      <c r="O178" s="5" t="s">
        <v>75</v>
      </c>
      <c r="P178">
        <v>0.37574687472126062</v>
      </c>
      <c r="Q178">
        <v>0.33601177634881302</v>
      </c>
      <c r="W178" s="5" t="s">
        <v>31</v>
      </c>
      <c r="X178">
        <v>0.70313051560515172</v>
      </c>
      <c r="Y178">
        <v>0.68470905182213482</v>
      </c>
    </row>
    <row r="179" spans="1:25" x14ac:dyDescent="0.25">
      <c r="A179" s="5" t="s">
        <v>26</v>
      </c>
      <c r="B179">
        <v>0.71905932294796937</v>
      </c>
      <c r="C179">
        <v>1.2671292520409661E-3</v>
      </c>
      <c r="D179">
        <v>-6.0843056248537697E-2</v>
      </c>
      <c r="H179" s="5" t="s">
        <v>76</v>
      </c>
      <c r="I179">
        <v>1.9330745225718711E-2</v>
      </c>
      <c r="J179">
        <v>6.6791362205800675E-2</v>
      </c>
      <c r="K179">
        <v>3.3128568349397987E-2</v>
      </c>
      <c r="O179" s="5" t="s">
        <v>77</v>
      </c>
      <c r="P179">
        <v>-0.10161667078386211</v>
      </c>
      <c r="Q179">
        <v>-8.4342080899501987E-2</v>
      </c>
      <c r="W179" s="5" t="s">
        <v>32</v>
      </c>
      <c r="X179">
        <v>0.81254456451578894</v>
      </c>
      <c r="Y179">
        <v>0.81890406079872491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5"/>
      <c r="B183" s="5" t="s">
        <v>15</v>
      </c>
      <c r="C183" s="5" t="s">
        <v>66</v>
      </c>
      <c r="D183" s="5" t="s">
        <v>67</v>
      </c>
      <c r="H183" s="5"/>
      <c r="I183" s="5" t="s">
        <v>16</v>
      </c>
      <c r="J183" s="5" t="s">
        <v>68</v>
      </c>
      <c r="K183" s="5" t="s">
        <v>69</v>
      </c>
      <c r="O183" s="5"/>
      <c r="P183" s="5" t="s">
        <v>15</v>
      </c>
      <c r="Q183" s="5" t="s">
        <v>16</v>
      </c>
      <c r="W183" s="5"/>
      <c r="X183" s="5" t="s">
        <v>15</v>
      </c>
      <c r="Y183" s="5" t="s">
        <v>16</v>
      </c>
    </row>
    <row r="184" spans="1:25" x14ac:dyDescent="0.25">
      <c r="A184" s="5" t="s">
        <v>17</v>
      </c>
      <c r="B184">
        <v>5.6911861585175463E-3</v>
      </c>
      <c r="C184">
        <v>-5.5234349172521152E-2</v>
      </c>
      <c r="D184">
        <v>-8.2221372267210963E-2</v>
      </c>
      <c r="H184" s="5" t="s">
        <v>70</v>
      </c>
      <c r="I184">
        <v>0.1807244652437329</v>
      </c>
      <c r="J184">
        <v>1.5065901905032949E-2</v>
      </c>
      <c r="K184">
        <v>3.2186166475963819E-2</v>
      </c>
      <c r="O184" s="5" t="s">
        <v>71</v>
      </c>
      <c r="P184">
        <v>-1.8635508996365981E-2</v>
      </c>
      <c r="Q184">
        <v>9.7383378938725632E-2</v>
      </c>
      <c r="W184" s="5" t="s">
        <v>18</v>
      </c>
      <c r="X184">
        <v>0.19042504960103879</v>
      </c>
      <c r="Y184">
        <v>0.1829406088258812</v>
      </c>
    </row>
    <row r="185" spans="1:25" x14ac:dyDescent="0.25">
      <c r="A185" s="5" t="s">
        <v>20</v>
      </c>
      <c r="B185">
        <v>8.1709317812301951E-2</v>
      </c>
      <c r="C185">
        <v>0.10106140891582981</v>
      </c>
      <c r="D185">
        <v>9.8733146164987448E-2</v>
      </c>
      <c r="H185" s="5" t="s">
        <v>72</v>
      </c>
      <c r="I185">
        <v>0.18861660919948819</v>
      </c>
      <c r="J185">
        <v>9.7179376590355221E-2</v>
      </c>
      <c r="K185">
        <v>9.5663336624011261E-2</v>
      </c>
      <c r="O185" s="5" t="s">
        <v>73</v>
      </c>
      <c r="P185">
        <v>-0.16122244584298631</v>
      </c>
      <c r="Q185">
        <v>0.17807131779076649</v>
      </c>
      <c r="W185" s="5" t="s">
        <v>21</v>
      </c>
      <c r="X185">
        <v>0.35106554437150478</v>
      </c>
      <c r="Y185">
        <v>0.34661041124968339</v>
      </c>
    </row>
    <row r="186" spans="1:25" x14ac:dyDescent="0.25">
      <c r="A186" s="5" t="s">
        <v>23</v>
      </c>
      <c r="B186">
        <v>0.21040887192408081</v>
      </c>
      <c r="C186">
        <v>7.1668228286086641E-2</v>
      </c>
      <c r="D186">
        <v>4.5954076701130539E-2</v>
      </c>
      <c r="H186" s="5" t="s">
        <v>74</v>
      </c>
      <c r="I186">
        <v>0.17536308579748619</v>
      </c>
      <c r="J186">
        <v>0.1148833284276953</v>
      </c>
      <c r="K186">
        <v>9.4408610806621121E-2</v>
      </c>
      <c r="O186" s="5" t="s">
        <v>75</v>
      </c>
      <c r="P186">
        <v>7.3805636546145099E-3</v>
      </c>
      <c r="Q186">
        <v>0.12641327133194119</v>
      </c>
      <c r="W186" s="5" t="s">
        <v>24</v>
      </c>
      <c r="X186">
        <v>3.0719776235277579E-2</v>
      </c>
      <c r="Y186">
        <v>4.6579824545961733E-2</v>
      </c>
    </row>
    <row r="187" spans="1:25" x14ac:dyDescent="0.25">
      <c r="A187" s="5" t="s">
        <v>26</v>
      </c>
      <c r="B187">
        <v>-0.1602322860150118</v>
      </c>
      <c r="C187">
        <v>2.2410665065863811E-2</v>
      </c>
      <c r="D187">
        <v>3.8234282351847233E-2</v>
      </c>
      <c r="H187" s="5" t="s">
        <v>76</v>
      </c>
      <c r="I187">
        <v>0.15254216738099999</v>
      </c>
      <c r="J187">
        <v>9.4985094539685594E-2</v>
      </c>
      <c r="K187">
        <v>6.7941220830393681E-2</v>
      </c>
      <c r="O187" s="5" t="s">
        <v>77</v>
      </c>
      <c r="P187">
        <v>0.18163690997889551</v>
      </c>
      <c r="Q187">
        <v>0.18208553006255021</v>
      </c>
      <c r="W187" s="5" t="s">
        <v>27</v>
      </c>
      <c r="X187">
        <v>0.69019049488769424</v>
      </c>
      <c r="Y187">
        <v>0.7337467354526801</v>
      </c>
    </row>
    <row r="188" spans="1:25" x14ac:dyDescent="0.25">
      <c r="W188" s="5" t="s">
        <v>28</v>
      </c>
      <c r="X188">
        <v>-2.7720698405361101E-2</v>
      </c>
      <c r="Y188">
        <v>-2.4976119506808132E-2</v>
      </c>
    </row>
    <row r="189" spans="1:25" x14ac:dyDescent="0.25">
      <c r="W189" s="5" t="s">
        <v>29</v>
      </c>
      <c r="X189">
        <v>-0.11816666995120451</v>
      </c>
      <c r="Y189">
        <v>-9.8368230397758577E-2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5" t="s">
        <v>31</v>
      </c>
      <c r="X190">
        <v>0.40008523907268573</v>
      </c>
      <c r="Y190">
        <v>0.39767896677126652</v>
      </c>
    </row>
    <row r="191" spans="1:25" x14ac:dyDescent="0.25">
      <c r="A191" s="5"/>
      <c r="B191" s="5" t="s">
        <v>15</v>
      </c>
      <c r="C191" s="5" t="s">
        <v>66</v>
      </c>
      <c r="D191" s="5" t="s">
        <v>67</v>
      </c>
      <c r="H191" s="5"/>
      <c r="I191" s="5" t="s">
        <v>16</v>
      </c>
      <c r="J191" s="5" t="s">
        <v>68</v>
      </c>
      <c r="K191" s="5" t="s">
        <v>69</v>
      </c>
      <c r="O191" s="5"/>
      <c r="P191" s="5" t="s">
        <v>15</v>
      </c>
      <c r="Q191" s="5" t="s">
        <v>16</v>
      </c>
      <c r="W191" s="5" t="s">
        <v>32</v>
      </c>
      <c r="X191">
        <v>0.42742895109042839</v>
      </c>
      <c r="Y191">
        <v>0.48097778310541961</v>
      </c>
    </row>
    <row r="192" spans="1:25" x14ac:dyDescent="0.25">
      <c r="A192" s="5" t="s">
        <v>17</v>
      </c>
      <c r="B192">
        <v>0.1166866132576123</v>
      </c>
      <c r="C192">
        <v>-3.0956706392999571E-2</v>
      </c>
      <c r="D192">
        <v>-1.649391995907714E-2</v>
      </c>
      <c r="H192" s="5" t="s">
        <v>70</v>
      </c>
      <c r="I192">
        <v>-5.5588086439970583E-2</v>
      </c>
      <c r="J192">
        <v>-9.0135844343682436E-2</v>
      </c>
      <c r="K192">
        <v>-7.7990100466635084E-2</v>
      </c>
      <c r="O192" s="5" t="s">
        <v>71</v>
      </c>
      <c r="P192">
        <v>0.28771213891319619</v>
      </c>
      <c r="Q192">
        <v>0.22238290875184721</v>
      </c>
    </row>
    <row r="193" spans="1:25" x14ac:dyDescent="0.25">
      <c r="A193" s="5" t="s">
        <v>20</v>
      </c>
      <c r="B193">
        <v>2.232517872270838E-2</v>
      </c>
      <c r="C193">
        <v>1.502263502216177E-2</v>
      </c>
      <c r="D193">
        <v>-2.7142186120033941E-5</v>
      </c>
      <c r="H193" s="5" t="s">
        <v>72</v>
      </c>
      <c r="I193">
        <v>0.1602795906822799</v>
      </c>
      <c r="J193">
        <v>-1.361220351365738E-2</v>
      </c>
      <c r="K193">
        <v>-1.0636828981503329E-2</v>
      </c>
      <c r="O193" s="5" t="s">
        <v>73</v>
      </c>
      <c r="P193">
        <v>-2.3715344197791891E-3</v>
      </c>
      <c r="Q193">
        <v>6.0021898095203842E-2</v>
      </c>
    </row>
    <row r="194" spans="1:25" x14ac:dyDescent="0.25">
      <c r="A194" s="5" t="s">
        <v>23</v>
      </c>
      <c r="B194">
        <v>-6.0503047494319347E-2</v>
      </c>
      <c r="C194">
        <v>6.9352433393300536E-2</v>
      </c>
      <c r="D194">
        <v>6.6720177698425476E-2</v>
      </c>
      <c r="H194" s="5" t="s">
        <v>74</v>
      </c>
      <c r="I194">
        <v>-7.3070795440307687E-2</v>
      </c>
      <c r="J194">
        <v>0.100912538671778</v>
      </c>
      <c r="K194">
        <v>0.1035267468221643</v>
      </c>
      <c r="O194" s="5" t="s">
        <v>75</v>
      </c>
      <c r="P194">
        <v>8.8846730529313619E-2</v>
      </c>
      <c r="Q194">
        <v>-5.8417099349054868E-2</v>
      </c>
      <c r="W194" s="120" t="s">
        <v>84</v>
      </c>
    </row>
    <row r="195" spans="1:25" x14ac:dyDescent="0.25">
      <c r="A195" s="5" t="s">
        <v>26</v>
      </c>
      <c r="B195">
        <v>0.27343420028159238</v>
      </c>
      <c r="C195">
        <v>-2.0137734973808739E-2</v>
      </c>
      <c r="D195">
        <v>7.3911381467387993E-3</v>
      </c>
      <c r="H195" s="5" t="s">
        <v>76</v>
      </c>
      <c r="I195">
        <v>2.1638981692109559E-2</v>
      </c>
      <c r="J195">
        <v>9.4622543906186463E-2</v>
      </c>
      <c r="K195">
        <v>9.0327148085669134E-2</v>
      </c>
      <c r="O195" s="5" t="s">
        <v>77</v>
      </c>
      <c r="P195">
        <v>6.1465284539448467E-2</v>
      </c>
      <c r="Q195">
        <v>2.9323610270027278E-3</v>
      </c>
      <c r="W195" s="5"/>
      <c r="X195" s="5" t="s">
        <v>15</v>
      </c>
      <c r="Y195" s="5" t="s">
        <v>16</v>
      </c>
    </row>
    <row r="196" spans="1:25" x14ac:dyDescent="0.25">
      <c r="W196" s="5" t="s">
        <v>18</v>
      </c>
      <c r="X196">
        <v>0.18293708489814181</v>
      </c>
      <c r="Y196">
        <v>0.1835074762666325</v>
      </c>
    </row>
    <row r="197" spans="1:25" x14ac:dyDescent="0.25">
      <c r="W197" s="5" t="s">
        <v>21</v>
      </c>
      <c r="X197">
        <v>0.1127110493262726</v>
      </c>
      <c r="Y197">
        <v>0.16474974875220261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5" t="s">
        <v>24</v>
      </c>
      <c r="X198">
        <v>0.15714377086830911</v>
      </c>
      <c r="Y198">
        <v>8.9400751229679859E-2</v>
      </c>
    </row>
    <row r="199" spans="1:25" x14ac:dyDescent="0.25">
      <c r="A199" s="5"/>
      <c r="B199" s="5" t="s">
        <v>15</v>
      </c>
      <c r="C199" s="5" t="s">
        <v>66</v>
      </c>
      <c r="D199" s="5" t="s">
        <v>67</v>
      </c>
      <c r="H199" s="5"/>
      <c r="I199" s="5" t="s">
        <v>16</v>
      </c>
      <c r="J199" s="5" t="s">
        <v>68</v>
      </c>
      <c r="K199" s="5" t="s">
        <v>69</v>
      </c>
      <c r="O199" s="5"/>
      <c r="P199" s="5" t="s">
        <v>15</v>
      </c>
      <c r="Q199" s="5" t="s">
        <v>16</v>
      </c>
      <c r="W199" s="5" t="s">
        <v>27</v>
      </c>
      <c r="X199">
        <v>-0.15607291058415201</v>
      </c>
      <c r="Y199">
        <v>0.18919507171916811</v>
      </c>
    </row>
    <row r="200" spans="1:25" x14ac:dyDescent="0.25">
      <c r="A200" s="5" t="s">
        <v>17</v>
      </c>
      <c r="B200">
        <v>5.266649778815808E-2</v>
      </c>
      <c r="C200">
        <v>3.0530754825361439E-2</v>
      </c>
      <c r="D200">
        <v>2.8576621771215071E-2</v>
      </c>
      <c r="H200" s="5" t="s">
        <v>70</v>
      </c>
      <c r="I200">
        <v>0.1122064502604181</v>
      </c>
      <c r="J200">
        <v>6.6428623311921273E-2</v>
      </c>
      <c r="K200">
        <v>7.1747059131778396E-2</v>
      </c>
      <c r="O200" s="5" t="s">
        <v>71</v>
      </c>
      <c r="P200">
        <v>1.3162120518757129E-3</v>
      </c>
      <c r="Q200">
        <v>-2.4983494449240709E-2</v>
      </c>
      <c r="W200" s="5" t="s">
        <v>28</v>
      </c>
      <c r="X200">
        <v>0.1293762043739865</v>
      </c>
      <c r="Y200">
        <v>0.25031882857227772</v>
      </c>
    </row>
    <row r="201" spans="1:25" x14ac:dyDescent="0.25">
      <c r="A201" s="5" t="s">
        <v>20</v>
      </c>
      <c r="B201">
        <v>0.1147300957477847</v>
      </c>
      <c r="C201">
        <v>1.234257193380037E-2</v>
      </c>
      <c r="D201">
        <v>2.2871825449325291E-2</v>
      </c>
      <c r="H201" s="5" t="s">
        <v>72</v>
      </c>
      <c r="I201">
        <v>1.3975268244974641E-4</v>
      </c>
      <c r="J201">
        <v>-8.3390831906430457E-2</v>
      </c>
      <c r="K201">
        <v>-9.2870501111593784E-2</v>
      </c>
      <c r="O201" s="5" t="s">
        <v>73</v>
      </c>
      <c r="P201">
        <v>2.8191141192538849E-2</v>
      </c>
      <c r="Q201">
        <v>-2.928960620369345E-2</v>
      </c>
      <c r="W201" s="5" t="s">
        <v>29</v>
      </c>
      <c r="X201">
        <v>0.19150295794458549</v>
      </c>
      <c r="Y201">
        <v>0.17728540581616661</v>
      </c>
    </row>
    <row r="202" spans="1:25" x14ac:dyDescent="0.25">
      <c r="A202" s="5" t="s">
        <v>23</v>
      </c>
      <c r="B202">
        <v>6.1539195679880176E-3</v>
      </c>
      <c r="C202">
        <v>-7.5600142718992819E-2</v>
      </c>
      <c r="D202">
        <v>-7.7961743125720226E-2</v>
      </c>
      <c r="H202" s="5" t="s">
        <v>74</v>
      </c>
      <c r="I202">
        <v>1.7282531142344699E-2</v>
      </c>
      <c r="J202">
        <v>-0.10837633849323119</v>
      </c>
      <c r="K202">
        <v>-0.11569299108716059</v>
      </c>
      <c r="O202" s="5" t="s">
        <v>75</v>
      </c>
      <c r="P202">
        <v>7.6685160818174739E-2</v>
      </c>
      <c r="Q202">
        <v>2.2222774609061271E-2</v>
      </c>
      <c r="W202" s="5" t="s">
        <v>31</v>
      </c>
      <c r="X202">
        <v>0.21392472017574801</v>
      </c>
      <c r="Y202">
        <v>0.13570364683359609</v>
      </c>
    </row>
    <row r="203" spans="1:25" x14ac:dyDescent="0.25">
      <c r="A203" s="5" t="s">
        <v>26</v>
      </c>
      <c r="B203">
        <v>6.3170643665096143E-2</v>
      </c>
      <c r="C203">
        <v>-0.10299611260258</v>
      </c>
      <c r="D203">
        <v>-0.10383316099305551</v>
      </c>
      <c r="H203" s="5" t="s">
        <v>76</v>
      </c>
      <c r="I203">
        <v>6.4981670959120108E-2</v>
      </c>
      <c r="J203">
        <v>2.0822362246756921E-2</v>
      </c>
      <c r="K203">
        <v>2.3296068665012191E-2</v>
      </c>
      <c r="O203" s="5" t="s">
        <v>77</v>
      </c>
      <c r="P203">
        <v>6.5708204259064859E-2</v>
      </c>
      <c r="Q203">
        <v>5.4861285293151048E-2</v>
      </c>
      <c r="W203" s="5" t="s">
        <v>32</v>
      </c>
      <c r="X203">
        <v>0.1977932263350026</v>
      </c>
      <c r="Y203">
        <v>0.24324360333479861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5"/>
      <c r="B207" s="5" t="s">
        <v>15</v>
      </c>
      <c r="C207" s="5" t="s">
        <v>66</v>
      </c>
      <c r="D207" s="5" t="s">
        <v>67</v>
      </c>
      <c r="H207" s="5"/>
      <c r="I207" s="5" t="s">
        <v>16</v>
      </c>
      <c r="J207" s="5" t="s">
        <v>68</v>
      </c>
      <c r="K207" s="5" t="s">
        <v>69</v>
      </c>
      <c r="O207" s="5"/>
      <c r="P207" s="5" t="s">
        <v>15</v>
      </c>
      <c r="Q207" s="5" t="s">
        <v>16</v>
      </c>
      <c r="W207" s="5"/>
      <c r="X207" s="5" t="s">
        <v>15</v>
      </c>
      <c r="Y207" s="5" t="s">
        <v>16</v>
      </c>
    </row>
    <row r="208" spans="1:25" x14ac:dyDescent="0.25">
      <c r="A208" s="5" t="s">
        <v>17</v>
      </c>
      <c r="B208">
        <v>0.15724752655322469</v>
      </c>
      <c r="C208">
        <v>-0.12531369528727321</v>
      </c>
      <c r="D208">
        <v>-0.1180174686354028</v>
      </c>
      <c r="H208" s="5" t="s">
        <v>70</v>
      </c>
      <c r="I208">
        <v>0.55391907500656823</v>
      </c>
      <c r="J208">
        <v>0.11114060993201461</v>
      </c>
      <c r="K208">
        <v>0.1172451657442473</v>
      </c>
      <c r="O208" s="5" t="s">
        <v>71</v>
      </c>
      <c r="P208">
        <v>0.16174687173042621</v>
      </c>
      <c r="Q208">
        <v>-0.13944283542739919</v>
      </c>
      <c r="W208" s="5" t="s">
        <v>18</v>
      </c>
      <c r="X208">
        <v>-2.6287750179031209E-2</v>
      </c>
      <c r="Y208">
        <v>-7.825186009714169E-2</v>
      </c>
    </row>
    <row r="209" spans="1:25" x14ac:dyDescent="0.25">
      <c r="A209" s="5" t="s">
        <v>20</v>
      </c>
      <c r="B209">
        <v>2.685327764112436E-2</v>
      </c>
      <c r="C209">
        <v>-8.2486195961560538E-3</v>
      </c>
      <c r="D209">
        <v>-1.6634996311507731E-3</v>
      </c>
      <c r="H209" s="5" t="s">
        <v>72</v>
      </c>
      <c r="I209">
        <v>-0.16166823671899119</v>
      </c>
      <c r="J209">
        <v>0.15269673399470729</v>
      </c>
      <c r="K209">
        <v>7.6743229243664446E-2</v>
      </c>
      <c r="O209" s="5" t="s">
        <v>73</v>
      </c>
      <c r="P209">
        <v>0.43917915592893941</v>
      </c>
      <c r="Q209">
        <v>0.51769980147294659</v>
      </c>
      <c r="W209" s="5" t="s">
        <v>21</v>
      </c>
      <c r="X209">
        <v>5.5937235918042977E-2</v>
      </c>
      <c r="Y209">
        <v>-5.7638396256243181E-2</v>
      </c>
    </row>
    <row r="210" spans="1:25" x14ac:dyDescent="0.25">
      <c r="A210" s="5" t="s">
        <v>23</v>
      </c>
      <c r="B210">
        <v>0.39791907009259481</v>
      </c>
      <c r="C210">
        <v>-8.9336129754689145E-2</v>
      </c>
      <c r="D210">
        <v>-8.1720651165616887E-2</v>
      </c>
      <c r="H210" s="5" t="s">
        <v>74</v>
      </c>
      <c r="I210">
        <v>0.4495361094405016</v>
      </c>
      <c r="J210">
        <v>-8.9273199505155248E-2</v>
      </c>
      <c r="K210">
        <v>-0.1013692440467141</v>
      </c>
      <c r="O210" s="5" t="s">
        <v>75</v>
      </c>
      <c r="P210">
        <v>0.49049508866924241</v>
      </c>
      <c r="Q210">
        <v>0.67342626048448184</v>
      </c>
      <c r="W210" s="5" t="s">
        <v>24</v>
      </c>
      <c r="X210">
        <v>1.530181677100409E-2</v>
      </c>
      <c r="Y210">
        <v>-2.87300940441199E-2</v>
      </c>
    </row>
    <row r="211" spans="1:25" x14ac:dyDescent="0.25">
      <c r="A211" s="5" t="s">
        <v>26</v>
      </c>
      <c r="B211">
        <v>0.13580820032053639</v>
      </c>
      <c r="C211">
        <v>0.18077119782329121</v>
      </c>
      <c r="D211">
        <v>0.16953646594081789</v>
      </c>
      <c r="H211" s="5" t="s">
        <v>76</v>
      </c>
      <c r="I211">
        <v>0.73980209817077114</v>
      </c>
      <c r="J211">
        <v>-9.8073453007184744E-2</v>
      </c>
      <c r="K211">
        <v>-7.7350786413962938E-2</v>
      </c>
      <c r="O211" s="5" t="s">
        <v>77</v>
      </c>
      <c r="P211">
        <v>0.31644712071251468</v>
      </c>
      <c r="Q211">
        <v>0.47908447211645921</v>
      </c>
      <c r="W211" s="5" t="s">
        <v>27</v>
      </c>
      <c r="X211">
        <v>-7.1502177381850343E-2</v>
      </c>
      <c r="Y211">
        <v>-8.9962123296440447E-2</v>
      </c>
    </row>
    <row r="212" spans="1:25" x14ac:dyDescent="0.25">
      <c r="W212" s="5" t="s">
        <v>28</v>
      </c>
      <c r="X212">
        <v>8.2011479850267743E-2</v>
      </c>
      <c r="Y212">
        <v>2.4071161931874731E-2</v>
      </c>
    </row>
    <row r="213" spans="1:25" x14ac:dyDescent="0.25">
      <c r="W213" s="5" t="s">
        <v>29</v>
      </c>
      <c r="X213">
        <v>6.0311233536190972E-2</v>
      </c>
      <c r="Y213">
        <v>-4.6805209093552713E-3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5" t="s">
        <v>31</v>
      </c>
      <c r="X214">
        <v>-4.1227939866975018E-2</v>
      </c>
      <c r="Y214">
        <v>-3.9319884411938809E-2</v>
      </c>
    </row>
    <row r="215" spans="1:25" x14ac:dyDescent="0.25">
      <c r="A215" s="5"/>
      <c r="B215" s="5" t="s">
        <v>15</v>
      </c>
      <c r="C215" s="5" t="s">
        <v>66</v>
      </c>
      <c r="D215" s="5" t="s">
        <v>67</v>
      </c>
      <c r="H215" s="5"/>
      <c r="I215" s="5" t="s">
        <v>16</v>
      </c>
      <c r="J215" s="5" t="s">
        <v>68</v>
      </c>
      <c r="K215" s="5" t="s">
        <v>69</v>
      </c>
      <c r="O215" s="5"/>
      <c r="P215" s="5" t="s">
        <v>15</v>
      </c>
      <c r="Q215" s="5" t="s">
        <v>16</v>
      </c>
      <c r="W215" s="5" t="s">
        <v>32</v>
      </c>
      <c r="X215">
        <v>0.2933311005953686</v>
      </c>
      <c r="Y215">
        <v>0.20529442217918009</v>
      </c>
    </row>
    <row r="216" spans="1:25" x14ac:dyDescent="0.25">
      <c r="A216" s="5" t="s">
        <v>17</v>
      </c>
      <c r="B216">
        <v>-7.2275864554711355E-2</v>
      </c>
      <c r="C216">
        <v>6.6203574026481166E-2</v>
      </c>
      <c r="D216">
        <v>6.1829775007624918E-2</v>
      </c>
      <c r="H216" s="5" t="s">
        <v>70</v>
      </c>
      <c r="I216">
        <v>1.887641418529655E-2</v>
      </c>
      <c r="J216">
        <v>1.5392142199173941E-2</v>
      </c>
      <c r="K216">
        <v>1.7142151193323161E-2</v>
      </c>
      <c r="O216" s="5" t="s">
        <v>71</v>
      </c>
      <c r="P216">
        <v>-6.6076969362668977E-2</v>
      </c>
      <c r="Q216">
        <v>-5.0501646105090031E-2</v>
      </c>
    </row>
    <row r="217" spans="1:25" x14ac:dyDescent="0.25">
      <c r="A217" s="5" t="s">
        <v>20</v>
      </c>
      <c r="B217">
        <v>-0.1189550604277425</v>
      </c>
      <c r="C217">
        <v>1.135056287276791E-2</v>
      </c>
      <c r="D217">
        <v>-5.0046090467481957E-3</v>
      </c>
      <c r="H217" s="5" t="s">
        <v>72</v>
      </c>
      <c r="I217">
        <v>-6.8994216748527959E-2</v>
      </c>
      <c r="J217">
        <v>4.8187458331671547E-2</v>
      </c>
      <c r="K217">
        <v>4.0123524543949247E-2</v>
      </c>
      <c r="O217" s="5" t="s">
        <v>73</v>
      </c>
      <c r="P217">
        <v>-0.10145168559707909</v>
      </c>
      <c r="Q217">
        <v>-7.1239028087018805E-2</v>
      </c>
    </row>
    <row r="218" spans="1:25" x14ac:dyDescent="0.25">
      <c r="A218" s="5" t="s">
        <v>23</v>
      </c>
      <c r="B218">
        <v>7.4030342465164489E-3</v>
      </c>
      <c r="C218">
        <v>-2.2815175385097732E-2</v>
      </c>
      <c r="D218">
        <v>-2.056996896467423E-2</v>
      </c>
      <c r="H218" s="5" t="s">
        <v>74</v>
      </c>
      <c r="I218">
        <v>2.7768958451149389E-2</v>
      </c>
      <c r="J218">
        <v>-1.422697627050294E-2</v>
      </c>
      <c r="K218">
        <v>-4.1660649307350764E-3</v>
      </c>
      <c r="O218" s="5" t="s">
        <v>75</v>
      </c>
      <c r="P218">
        <v>-2.4040561603215351E-2</v>
      </c>
      <c r="Q218">
        <v>3.2962242598332428E-2</v>
      </c>
      <c r="W218" s="120" t="s">
        <v>89</v>
      </c>
    </row>
    <row r="219" spans="1:25" x14ac:dyDescent="0.25">
      <c r="A219" s="5" t="s">
        <v>26</v>
      </c>
      <c r="B219">
        <v>-3.3334540176016038E-2</v>
      </c>
      <c r="C219">
        <v>5.7190617336369001E-2</v>
      </c>
      <c r="D219">
        <v>6.0250493144016842E-2</v>
      </c>
      <c r="H219" s="5" t="s">
        <v>76</v>
      </c>
      <c r="I219">
        <v>-3.8372182225161061E-2</v>
      </c>
      <c r="J219">
        <v>4.6892916905596833E-2</v>
      </c>
      <c r="K219">
        <v>4.1610810803764962E-2</v>
      </c>
      <c r="O219" s="5" t="s">
        <v>77</v>
      </c>
      <c r="P219">
        <v>-9.1438519121330705E-2</v>
      </c>
      <c r="Q219">
        <v>-3.2695431865312777E-2</v>
      </c>
      <c r="W219" s="5"/>
      <c r="X219" s="5" t="s">
        <v>15</v>
      </c>
      <c r="Y219" s="5" t="s">
        <v>16</v>
      </c>
    </row>
    <row r="220" spans="1:25" x14ac:dyDescent="0.25">
      <c r="W220" s="5" t="s">
        <v>18</v>
      </c>
      <c r="X220">
        <v>6.3885814609406857E-3</v>
      </c>
      <c r="Y220">
        <v>-5.9568824165067962E-3</v>
      </c>
    </row>
    <row r="221" spans="1:25" x14ac:dyDescent="0.25">
      <c r="W221" s="5" t="s">
        <v>21</v>
      </c>
      <c r="X221">
        <v>4.3923235454616738E-2</v>
      </c>
      <c r="Y221">
        <v>1.013155671102077E-2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5" t="s">
        <v>24</v>
      </c>
      <c r="X222">
        <v>2.2686597991968941E-3</v>
      </c>
      <c r="Y222">
        <v>-1.3007592721165039E-2</v>
      </c>
    </row>
    <row r="223" spans="1:25" x14ac:dyDescent="0.25">
      <c r="A223" s="5"/>
      <c r="B223" s="5" t="s">
        <v>15</v>
      </c>
      <c r="C223" s="5" t="s">
        <v>66</v>
      </c>
      <c r="D223" s="5" t="s">
        <v>67</v>
      </c>
      <c r="H223" s="5"/>
      <c r="I223" s="5" t="s">
        <v>16</v>
      </c>
      <c r="J223" s="5" t="s">
        <v>68</v>
      </c>
      <c r="K223" s="5" t="s">
        <v>69</v>
      </c>
      <c r="O223" s="5"/>
      <c r="P223" s="5" t="s">
        <v>15</v>
      </c>
      <c r="Q223" s="5" t="s">
        <v>16</v>
      </c>
      <c r="W223" s="5" t="s">
        <v>27</v>
      </c>
      <c r="X223">
        <v>5.4273165964180581E-2</v>
      </c>
      <c r="Y223">
        <v>5.8762830059316998E-2</v>
      </c>
    </row>
    <row r="224" spans="1:25" x14ac:dyDescent="0.25">
      <c r="A224" s="5" t="s">
        <v>17</v>
      </c>
      <c r="B224">
        <v>0.35522702751279972</v>
      </c>
      <c r="C224">
        <v>0.35419374619817001</v>
      </c>
      <c r="D224">
        <v>8.5778910242723189E-2</v>
      </c>
      <c r="H224" s="5" t="s">
        <v>70</v>
      </c>
      <c r="I224">
        <v>0.63394561649896042</v>
      </c>
      <c r="J224">
        <v>0.45806524846249458</v>
      </c>
      <c r="K224">
        <v>2.3382875994324492E-2</v>
      </c>
      <c r="O224" s="5" t="s">
        <v>71</v>
      </c>
      <c r="P224">
        <v>0.1102317652878614</v>
      </c>
      <c r="Q224">
        <v>5.3746370628523409E-2</v>
      </c>
      <c r="W224" s="5" t="s">
        <v>28</v>
      </c>
      <c r="X224">
        <v>4.4827921518207928E-2</v>
      </c>
      <c r="Y224">
        <v>1.6354687369195611E-2</v>
      </c>
    </row>
    <row r="225" spans="1:25" x14ac:dyDescent="0.25">
      <c r="A225" s="5" t="s">
        <v>20</v>
      </c>
      <c r="B225">
        <v>0.30336300386132992</v>
      </c>
      <c r="C225">
        <v>0.1988431146529854</v>
      </c>
      <c r="D225">
        <v>-7.4056564511876102E-2</v>
      </c>
      <c r="H225" s="5" t="s">
        <v>72</v>
      </c>
      <c r="I225">
        <v>0.24533016037585009</v>
      </c>
      <c r="J225">
        <v>0.26717353387365111</v>
      </c>
      <c r="K225">
        <v>8.102880654008579E-2</v>
      </c>
      <c r="O225" s="5" t="s">
        <v>73</v>
      </c>
      <c r="P225">
        <v>0.44179455329856648</v>
      </c>
      <c r="Q225">
        <v>0.46520582200707489</v>
      </c>
      <c r="W225" s="5" t="s">
        <v>29</v>
      </c>
      <c r="X225">
        <v>5.1772891394702932E-2</v>
      </c>
      <c r="Y225">
        <v>3.9725751738153077E-2</v>
      </c>
    </row>
    <row r="226" spans="1:25" x14ac:dyDescent="0.25">
      <c r="A226" s="5" t="s">
        <v>23</v>
      </c>
      <c r="B226">
        <v>0.46298420477066737</v>
      </c>
      <c r="C226">
        <v>0.28105091643432611</v>
      </c>
      <c r="D226">
        <v>4.4013343076867717E-2</v>
      </c>
      <c r="H226" s="5" t="s">
        <v>74</v>
      </c>
      <c r="I226">
        <v>0.46633387097232981</v>
      </c>
      <c r="J226">
        <v>0.37930988609553562</v>
      </c>
      <c r="K226">
        <v>1.967271457852806E-2</v>
      </c>
      <c r="O226" s="5" t="s">
        <v>75</v>
      </c>
      <c r="P226">
        <v>0.20614884212285531</v>
      </c>
      <c r="Q226">
        <v>0.33625181831551348</v>
      </c>
      <c r="W226" s="5" t="s">
        <v>31</v>
      </c>
      <c r="X226">
        <v>3.9658669475757498E-3</v>
      </c>
      <c r="Y226">
        <v>-4.867772303324574E-3</v>
      </c>
    </row>
    <row r="227" spans="1:25" x14ac:dyDescent="0.25">
      <c r="A227" s="5" t="s">
        <v>26</v>
      </c>
      <c r="B227">
        <v>0.55004361786011746</v>
      </c>
      <c r="C227">
        <v>0.32142428947550139</v>
      </c>
      <c r="D227">
        <v>-3.699698862822929E-3</v>
      </c>
      <c r="H227" s="5" t="s">
        <v>76</v>
      </c>
      <c r="I227">
        <v>-1.374550408475564E-2</v>
      </c>
      <c r="J227">
        <v>-2.5983455733818672E-2</v>
      </c>
      <c r="K227">
        <v>-6.7552366520915882E-2</v>
      </c>
      <c r="O227" s="5" t="s">
        <v>77</v>
      </c>
      <c r="P227">
        <v>0.29614919066716577</v>
      </c>
      <c r="Q227">
        <v>0.28798738080008851</v>
      </c>
      <c r="W227" s="5" t="s">
        <v>32</v>
      </c>
      <c r="X227">
        <v>3.3406347829816538E-2</v>
      </c>
      <c r="Y227">
        <v>8.860394358795004E-2</v>
      </c>
    </row>
    <row r="230" spans="1:25" x14ac:dyDescent="0.25">
      <c r="W230" s="120" t="s">
        <v>91</v>
      </c>
    </row>
    <row r="231" spans="1:25" x14ac:dyDescent="0.25">
      <c r="W231" s="5"/>
      <c r="X231" s="5" t="s">
        <v>15</v>
      </c>
      <c r="Y231" s="5" t="s">
        <v>16</v>
      </c>
    </row>
    <row r="232" spans="1:25" x14ac:dyDescent="0.25">
      <c r="W232" s="5" t="s">
        <v>18</v>
      </c>
      <c r="X232">
        <v>-1.105773258403012E-2</v>
      </c>
      <c r="Y232">
        <v>5.1978729706990648E-2</v>
      </c>
    </row>
    <row r="233" spans="1:25" x14ac:dyDescent="0.25">
      <c r="W233" s="5" t="s">
        <v>21</v>
      </c>
      <c r="X233">
        <v>0.13237198550768861</v>
      </c>
      <c r="Y233">
        <v>0.24083726142051121</v>
      </c>
    </row>
    <row r="234" spans="1:25" x14ac:dyDescent="0.25">
      <c r="W234" s="5" t="s">
        <v>24</v>
      </c>
      <c r="X234">
        <v>0.3304067456110284</v>
      </c>
      <c r="Y234">
        <v>0.49529884278918468</v>
      </c>
    </row>
    <row r="235" spans="1:25" x14ac:dyDescent="0.25">
      <c r="W235" s="5" t="s">
        <v>27</v>
      </c>
      <c r="X235">
        <v>0.41179847585446872</v>
      </c>
      <c r="Y235">
        <v>0.49656085985567522</v>
      </c>
    </row>
    <row r="236" spans="1:25" x14ac:dyDescent="0.25">
      <c r="W236" s="5" t="s">
        <v>28</v>
      </c>
      <c r="X236">
        <v>0.20618790481515209</v>
      </c>
      <c r="Y236">
        <v>0.36064446333057648</v>
      </c>
    </row>
    <row r="237" spans="1:25" x14ac:dyDescent="0.25">
      <c r="W237" s="5" t="s">
        <v>29</v>
      </c>
      <c r="X237">
        <v>4.9543099593268428E-2</v>
      </c>
      <c r="Y237">
        <v>0.27994272644489182</v>
      </c>
    </row>
    <row r="238" spans="1:25" x14ac:dyDescent="0.25">
      <c r="W238" s="5" t="s">
        <v>31</v>
      </c>
      <c r="X238">
        <v>0.53449631086539007</v>
      </c>
      <c r="Y238">
        <v>0.70448762091771788</v>
      </c>
    </row>
    <row r="239" spans="1:25" x14ac:dyDescent="0.25">
      <c r="W239" s="5" t="s">
        <v>32</v>
      </c>
      <c r="X239">
        <v>0.15526074764609951</v>
      </c>
      <c r="Y239">
        <v>-0.13111610594998779</v>
      </c>
    </row>
    <row r="242" spans="1:25" x14ac:dyDescent="0.25">
      <c r="W242" s="120" t="s">
        <v>92</v>
      </c>
    </row>
    <row r="243" spans="1:25" x14ac:dyDescent="0.25">
      <c r="W243" s="5"/>
      <c r="X243" s="5" t="s">
        <v>15</v>
      </c>
      <c r="Y243" s="5" t="s">
        <v>16</v>
      </c>
    </row>
    <row r="244" spans="1:25" x14ac:dyDescent="0.25">
      <c r="W244" s="5" t="s">
        <v>18</v>
      </c>
      <c r="X244">
        <v>-5.082369611887122E-2</v>
      </c>
      <c r="Y244">
        <v>-3.6233722502236908E-2</v>
      </c>
    </row>
    <row r="245" spans="1:25" x14ac:dyDescent="0.25">
      <c r="W245" s="5" t="s">
        <v>21</v>
      </c>
      <c r="X245">
        <v>-1.346126832395788E-2</v>
      </c>
      <c r="Y245">
        <v>1.574484768215683E-2</v>
      </c>
    </row>
    <row r="246" spans="1:25" x14ac:dyDescent="0.25">
      <c r="W246" s="5" t="s">
        <v>24</v>
      </c>
      <c r="X246">
        <v>-1.23745739082001E-2</v>
      </c>
      <c r="Y246">
        <v>-8.4968304896312699E-3</v>
      </c>
    </row>
    <row r="247" spans="1:25" x14ac:dyDescent="0.25">
      <c r="W247" s="5" t="s">
        <v>27</v>
      </c>
      <c r="X247">
        <v>-2.2441775104721749E-2</v>
      </c>
      <c r="Y247">
        <v>-1.4716497887579821E-2</v>
      </c>
    </row>
    <row r="248" spans="1:25" x14ac:dyDescent="0.25">
      <c r="W248" s="5" t="s">
        <v>28</v>
      </c>
      <c r="X248">
        <v>-8.5465790375610931E-2</v>
      </c>
      <c r="Y248">
        <v>-5.2117946347521343E-2</v>
      </c>
    </row>
    <row r="249" spans="1:25" x14ac:dyDescent="0.25">
      <c r="W249" s="5" t="s">
        <v>29</v>
      </c>
      <c r="X249">
        <v>-7.7605354366206442E-2</v>
      </c>
      <c r="Y249">
        <v>-2.9439798439422599E-2</v>
      </c>
    </row>
    <row r="250" spans="1:25" x14ac:dyDescent="0.25">
      <c r="W250" s="5" t="s">
        <v>31</v>
      </c>
      <c r="X250">
        <v>2.0099310103115711E-4</v>
      </c>
      <c r="Y250">
        <v>1.2743851810097619E-3</v>
      </c>
    </row>
    <row r="251" spans="1:25" x14ac:dyDescent="0.25">
      <c r="W251" s="5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5"/>
      <c r="X255" s="5" t="s">
        <v>15</v>
      </c>
      <c r="Y255" s="5" t="s">
        <v>16</v>
      </c>
    </row>
    <row r="256" spans="1:25" x14ac:dyDescent="0.25">
      <c r="W256" s="5" t="s">
        <v>18</v>
      </c>
      <c r="X256">
        <v>0.32611695870625768</v>
      </c>
      <c r="Y256">
        <v>0.37468041095335192</v>
      </c>
    </row>
    <row r="257" spans="1:25" x14ac:dyDescent="0.25">
      <c r="W257" s="5" t="s">
        <v>21</v>
      </c>
      <c r="X257">
        <v>0.38722983488019869</v>
      </c>
      <c r="Y257">
        <v>0.49642716207066212</v>
      </c>
    </row>
    <row r="258" spans="1:25" x14ac:dyDescent="0.25">
      <c r="A258" s="120" t="s">
        <v>95</v>
      </c>
      <c r="J258" s="120" t="s">
        <v>96</v>
      </c>
      <c r="W258" s="5" t="s">
        <v>24</v>
      </c>
      <c r="X258">
        <v>0.35997069395379572</v>
      </c>
      <c r="Y258">
        <v>0.36508958460056568</v>
      </c>
    </row>
    <row r="259" spans="1:25" x14ac:dyDescent="0.25">
      <c r="A259" s="103"/>
      <c r="B259" s="103" t="s">
        <v>97</v>
      </c>
      <c r="C259" s="103" t="s">
        <v>98</v>
      </c>
      <c r="D259" s="103" t="s">
        <v>99</v>
      </c>
      <c r="E259" s="103" t="s">
        <v>100</v>
      </c>
      <c r="J259" s="103"/>
      <c r="K259" s="103" t="s">
        <v>97</v>
      </c>
      <c r="L259" s="103" t="s">
        <v>98</v>
      </c>
      <c r="M259" s="103" t="s">
        <v>99</v>
      </c>
      <c r="N259" s="103" t="s">
        <v>100</v>
      </c>
      <c r="W259" s="5" t="s">
        <v>27</v>
      </c>
      <c r="X259">
        <v>0.54507062979952037</v>
      </c>
      <c r="Y259">
        <v>0.62778311422677591</v>
      </c>
    </row>
    <row r="260" spans="1:25" x14ac:dyDescent="0.25">
      <c r="A260" s="103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103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5" t="s">
        <v>28</v>
      </c>
      <c r="X260">
        <v>0.33763923319523331</v>
      </c>
      <c r="Y260">
        <v>0.33363341540274882</v>
      </c>
    </row>
    <row r="261" spans="1:25" x14ac:dyDescent="0.25">
      <c r="A261" s="103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103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5" t="s">
        <v>29</v>
      </c>
      <c r="X261">
        <v>0.37301694685770032</v>
      </c>
      <c r="Y261">
        <v>0.36279719301474089</v>
      </c>
    </row>
    <row r="262" spans="1:25" x14ac:dyDescent="0.25">
      <c r="A262" s="103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5" t="s">
        <v>31</v>
      </c>
      <c r="X262">
        <v>0.48679563764636419</v>
      </c>
      <c r="Y262">
        <v>0.49529206109912138</v>
      </c>
    </row>
    <row r="263" spans="1:25" x14ac:dyDescent="0.25">
      <c r="A263" s="103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5" t="s">
        <v>32</v>
      </c>
      <c r="X263">
        <v>0.54074137221328633</v>
      </c>
      <c r="Y263">
        <v>0.60103854684766</v>
      </c>
    </row>
    <row r="264" spans="1:25" x14ac:dyDescent="0.25">
      <c r="A264" s="103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03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03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03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3"/>
      <c r="B271" s="103" t="s">
        <v>97</v>
      </c>
      <c r="C271" s="103" t="s">
        <v>98</v>
      </c>
      <c r="D271" s="103" t="s">
        <v>99</v>
      </c>
      <c r="E271" s="103" t="s">
        <v>100</v>
      </c>
      <c r="J271" s="103"/>
      <c r="K271" s="103" t="s">
        <v>97</v>
      </c>
      <c r="L271" s="103" t="s">
        <v>98</v>
      </c>
      <c r="M271" s="103" t="s">
        <v>99</v>
      </c>
      <c r="N271" s="103" t="s">
        <v>100</v>
      </c>
    </row>
    <row r="272" spans="1:25" x14ac:dyDescent="0.25">
      <c r="A272" s="103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103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03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103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03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03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03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03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03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03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3"/>
      <c r="B283" s="103" t="s">
        <v>97</v>
      </c>
      <c r="C283" s="103" t="s">
        <v>98</v>
      </c>
      <c r="D283" s="103" t="s">
        <v>99</v>
      </c>
      <c r="E283" s="103" t="s">
        <v>100</v>
      </c>
      <c r="J283" s="103"/>
      <c r="K283" s="103" t="s">
        <v>97</v>
      </c>
      <c r="L283" s="103" t="s">
        <v>98</v>
      </c>
      <c r="M283" s="103" t="s">
        <v>99</v>
      </c>
      <c r="N283" s="103" t="s">
        <v>100</v>
      </c>
    </row>
    <row r="284" spans="1:14" x14ac:dyDescent="0.25">
      <c r="A284" s="103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103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03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103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03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03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03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03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03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03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3"/>
      <c r="B295" s="103" t="s">
        <v>97</v>
      </c>
      <c r="C295" s="103" t="s">
        <v>98</v>
      </c>
      <c r="D295" s="103" t="s">
        <v>99</v>
      </c>
      <c r="E295" s="103" t="s">
        <v>100</v>
      </c>
      <c r="J295" s="103"/>
      <c r="K295" s="103" t="s">
        <v>97</v>
      </c>
      <c r="L295" s="103" t="s">
        <v>98</v>
      </c>
      <c r="M295" s="103" t="s">
        <v>99</v>
      </c>
      <c r="N295" s="103" t="s">
        <v>100</v>
      </c>
    </row>
    <row r="296" spans="1:14" x14ac:dyDescent="0.25">
      <c r="A296" s="103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103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03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103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03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03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03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03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03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03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3"/>
      <c r="B307" s="103" t="s">
        <v>97</v>
      </c>
      <c r="C307" s="103" t="s">
        <v>98</v>
      </c>
      <c r="D307" s="103" t="s">
        <v>99</v>
      </c>
      <c r="E307" s="103" t="s">
        <v>100</v>
      </c>
      <c r="J307" s="103"/>
      <c r="K307" s="103" t="s">
        <v>97</v>
      </c>
      <c r="L307" s="103" t="s">
        <v>98</v>
      </c>
      <c r="M307" s="103" t="s">
        <v>99</v>
      </c>
      <c r="N307" s="103" t="s">
        <v>100</v>
      </c>
    </row>
    <row r="308" spans="1:14" x14ac:dyDescent="0.25">
      <c r="A308" s="103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103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03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103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03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03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03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03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03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03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3"/>
      <c r="B319" s="103" t="s">
        <v>97</v>
      </c>
      <c r="C319" s="103" t="s">
        <v>98</v>
      </c>
      <c r="D319" s="103" t="s">
        <v>99</v>
      </c>
      <c r="E319" s="103" t="s">
        <v>100</v>
      </c>
      <c r="J319" s="103"/>
      <c r="K319" s="103" t="s">
        <v>97</v>
      </c>
      <c r="L319" s="103" t="s">
        <v>98</v>
      </c>
      <c r="M319" s="103" t="s">
        <v>99</v>
      </c>
      <c r="N319" s="103" t="s">
        <v>100</v>
      </c>
    </row>
    <row r="320" spans="1:14" x14ac:dyDescent="0.25">
      <c r="A320" s="103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103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03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103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03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03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03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03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03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03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3"/>
      <c r="B331" s="103" t="s">
        <v>97</v>
      </c>
      <c r="C331" s="103" t="s">
        <v>98</v>
      </c>
      <c r="D331" s="103" t="s">
        <v>99</v>
      </c>
      <c r="E331" s="103" t="s">
        <v>100</v>
      </c>
      <c r="J331" s="103"/>
      <c r="K331" s="103" t="s">
        <v>97</v>
      </c>
      <c r="L331" s="103" t="s">
        <v>98</v>
      </c>
      <c r="M331" s="103" t="s">
        <v>99</v>
      </c>
      <c r="N331" s="103" t="s">
        <v>100</v>
      </c>
    </row>
    <row r="332" spans="1:14" x14ac:dyDescent="0.25">
      <c r="A332" s="103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103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03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103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03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03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03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03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03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03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3"/>
      <c r="B343" s="103" t="s">
        <v>97</v>
      </c>
      <c r="C343" s="103" t="s">
        <v>98</v>
      </c>
      <c r="D343" s="103" t="s">
        <v>99</v>
      </c>
      <c r="E343" s="103" t="s">
        <v>100</v>
      </c>
      <c r="J343" s="103"/>
      <c r="K343" s="103" t="s">
        <v>97</v>
      </c>
      <c r="L343" s="103" t="s">
        <v>98</v>
      </c>
      <c r="M343" s="103" t="s">
        <v>99</v>
      </c>
      <c r="N343" s="103" t="s">
        <v>100</v>
      </c>
    </row>
    <row r="344" spans="1:14" x14ac:dyDescent="0.25">
      <c r="A344" s="103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103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03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103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03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03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03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03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03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03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3"/>
      <c r="B355" s="103" t="s">
        <v>97</v>
      </c>
      <c r="C355" s="103" t="s">
        <v>98</v>
      </c>
      <c r="D355" s="103" t="s">
        <v>99</v>
      </c>
      <c r="E355" s="103" t="s">
        <v>100</v>
      </c>
      <c r="J355" s="103"/>
      <c r="K355" s="103" t="s">
        <v>97</v>
      </c>
      <c r="L355" s="103" t="s">
        <v>98</v>
      </c>
      <c r="M355" s="103" t="s">
        <v>99</v>
      </c>
      <c r="N355" s="103" t="s">
        <v>100</v>
      </c>
    </row>
    <row r="356" spans="1:14" x14ac:dyDescent="0.25">
      <c r="A356" s="103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103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03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103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03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03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03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03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03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03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20"/>
      <c r="J366" s="8"/>
      <c r="K366" s="7"/>
      <c r="L366" s="7"/>
      <c r="M366" s="7"/>
      <c r="N366" s="7"/>
    </row>
    <row r="367" spans="1:14" x14ac:dyDescent="0.25">
      <c r="A367" s="6"/>
      <c r="B367" s="6"/>
      <c r="C367" s="6"/>
      <c r="D367" s="6"/>
      <c r="E367" s="6"/>
      <c r="J367" s="6"/>
      <c r="K367" s="6"/>
      <c r="L367" s="6"/>
      <c r="M367" s="6"/>
      <c r="N367" s="6"/>
    </row>
    <row r="368" spans="1:14" x14ac:dyDescent="0.25">
      <c r="A368" s="6"/>
      <c r="B368" s="7"/>
      <c r="C368" s="7"/>
      <c r="D368" s="7"/>
      <c r="E368" s="7"/>
      <c r="J368" s="6"/>
      <c r="K368" s="7"/>
      <c r="L368" s="7"/>
      <c r="M368" s="7"/>
      <c r="N368" s="7"/>
    </row>
    <row r="369" spans="1:14" x14ac:dyDescent="0.25">
      <c r="A369" s="6"/>
      <c r="B369" s="7"/>
      <c r="C369" s="7"/>
      <c r="D369" s="7"/>
      <c r="E369" s="7"/>
      <c r="J369" s="6"/>
      <c r="K369" s="7"/>
      <c r="L369" s="7"/>
      <c r="M369" s="7"/>
      <c r="N369" s="7"/>
    </row>
    <row r="370" spans="1:14" x14ac:dyDescent="0.25">
      <c r="A370" s="6"/>
      <c r="B370" s="7"/>
      <c r="C370" s="7"/>
      <c r="D370" s="7"/>
      <c r="E370" s="7"/>
      <c r="J370" s="7"/>
      <c r="K370" s="7"/>
      <c r="L370" s="7"/>
      <c r="M370" s="7"/>
      <c r="N370" s="7"/>
    </row>
    <row r="371" spans="1:14" x14ac:dyDescent="0.25">
      <c r="A371" s="6"/>
      <c r="B371" s="7"/>
      <c r="C371" s="7"/>
      <c r="D371" s="7"/>
      <c r="E371" s="7"/>
      <c r="J371" s="7"/>
      <c r="K371" s="7"/>
      <c r="L371" s="7"/>
      <c r="M371" s="7"/>
      <c r="N371" s="7"/>
    </row>
    <row r="372" spans="1:14" x14ac:dyDescent="0.25">
      <c r="A372" s="6"/>
      <c r="B372" s="7"/>
      <c r="C372" s="7"/>
      <c r="D372" s="7"/>
      <c r="E372" s="7"/>
      <c r="J372" s="7"/>
      <c r="K372" s="7"/>
      <c r="L372" s="7"/>
      <c r="M372" s="7"/>
      <c r="N372" s="7"/>
    </row>
    <row r="373" spans="1:14" x14ac:dyDescent="0.25">
      <c r="A373" s="6"/>
      <c r="B373" s="7"/>
      <c r="C373" s="7"/>
      <c r="D373" s="7"/>
      <c r="E373" s="7"/>
      <c r="J373" s="7"/>
      <c r="K373" s="7"/>
      <c r="L373" s="7"/>
      <c r="M373" s="7"/>
      <c r="N373" s="7"/>
    </row>
    <row r="374" spans="1:14" x14ac:dyDescent="0.25">
      <c r="A374" s="6"/>
      <c r="B374" s="7"/>
      <c r="C374" s="7"/>
      <c r="D374" s="7"/>
      <c r="E374" s="7"/>
      <c r="J374" s="7"/>
      <c r="K374" s="7"/>
      <c r="L374" s="7"/>
      <c r="M374" s="7"/>
      <c r="N374" s="7"/>
    </row>
    <row r="375" spans="1:14" x14ac:dyDescent="0.25">
      <c r="A375" s="6"/>
      <c r="B375" s="7"/>
      <c r="C375" s="7"/>
      <c r="D375" s="7"/>
      <c r="E375" s="7"/>
      <c r="J375" s="7"/>
      <c r="K375" s="7"/>
      <c r="L375" s="7"/>
      <c r="M375" s="7"/>
      <c r="N375" s="7"/>
    </row>
    <row r="376" spans="1:14" x14ac:dyDescent="0.25">
      <c r="A376" s="7"/>
      <c r="B376" s="7"/>
      <c r="C376" s="7"/>
      <c r="D376" s="7"/>
      <c r="E376" s="7"/>
      <c r="J376" s="7"/>
      <c r="K376" s="7"/>
      <c r="L376" s="7"/>
      <c r="M376" s="7"/>
      <c r="N376" s="7"/>
    </row>
    <row r="377" spans="1:14" x14ac:dyDescent="0.25">
      <c r="A377" s="7"/>
      <c r="B377" s="7"/>
      <c r="C377" s="7"/>
      <c r="D377" s="7"/>
      <c r="E377" s="7"/>
      <c r="J377" s="7"/>
      <c r="K377" s="7"/>
      <c r="L377" s="7"/>
      <c r="M377" s="7"/>
      <c r="N377" s="7"/>
    </row>
    <row r="378" spans="1:14" x14ac:dyDescent="0.25">
      <c r="A378" s="8"/>
      <c r="B378" s="7"/>
      <c r="C378" s="7"/>
      <c r="D378" s="7"/>
      <c r="E378" s="7"/>
      <c r="J378" s="8"/>
      <c r="K378" s="7"/>
      <c r="L378" s="7"/>
      <c r="M378" s="7"/>
      <c r="N378" s="7"/>
    </row>
    <row r="379" spans="1:14" x14ac:dyDescent="0.25">
      <c r="A379" s="6"/>
      <c r="B379" s="6"/>
      <c r="C379" s="6"/>
      <c r="D379" s="6"/>
      <c r="E379" s="6"/>
      <c r="J379" s="6"/>
      <c r="K379" s="6"/>
      <c r="L379" s="6"/>
      <c r="M379" s="6"/>
      <c r="N379" s="6"/>
    </row>
    <row r="380" spans="1:14" x14ac:dyDescent="0.25">
      <c r="A380" s="6"/>
      <c r="B380" s="7"/>
      <c r="C380" s="7"/>
      <c r="D380" s="7"/>
      <c r="E380" s="7"/>
      <c r="J380" s="6"/>
      <c r="K380" s="7"/>
      <c r="L380" s="7"/>
      <c r="M380" s="7"/>
      <c r="N380" s="7"/>
    </row>
    <row r="381" spans="1:14" x14ac:dyDescent="0.25">
      <c r="A381" s="6"/>
      <c r="B381" s="7"/>
      <c r="C381" s="7"/>
      <c r="D381" s="7"/>
      <c r="E381" s="7"/>
      <c r="J381" s="6"/>
      <c r="K381" s="7"/>
      <c r="L381" s="7"/>
      <c r="M381" s="7"/>
      <c r="N381" s="7"/>
    </row>
    <row r="382" spans="1:14" x14ac:dyDescent="0.25">
      <c r="A382" s="6"/>
      <c r="B382" s="7"/>
      <c r="C382" s="7"/>
      <c r="D382" s="7"/>
      <c r="E382" s="7"/>
      <c r="J382" s="7"/>
      <c r="K382" s="7"/>
      <c r="L382" s="7"/>
      <c r="M382" s="7"/>
      <c r="N382" s="7"/>
    </row>
    <row r="383" spans="1:14" x14ac:dyDescent="0.25">
      <c r="A383" s="6"/>
      <c r="B383" s="7"/>
      <c r="C383" s="7"/>
      <c r="D383" s="7"/>
      <c r="E383" s="7"/>
      <c r="J383" s="7"/>
      <c r="K383" s="7"/>
      <c r="L383" s="7"/>
      <c r="M383" s="7"/>
      <c r="N383" s="7"/>
    </row>
    <row r="384" spans="1:14" x14ac:dyDescent="0.25">
      <c r="A384" s="6"/>
      <c r="B384" s="7"/>
      <c r="C384" s="7"/>
      <c r="D384" s="7"/>
      <c r="E384" s="7"/>
    </row>
    <row r="385" spans="1:5" x14ac:dyDescent="0.25">
      <c r="A385" s="6"/>
      <c r="B385" s="7"/>
      <c r="C385" s="7"/>
      <c r="D385" s="7"/>
      <c r="E385" s="7"/>
    </row>
    <row r="386" spans="1:5" x14ac:dyDescent="0.25">
      <c r="A386" s="6"/>
      <c r="B386" s="7"/>
      <c r="C386" s="7"/>
      <c r="D386" s="7"/>
      <c r="E386" s="7"/>
    </row>
    <row r="387" spans="1:5" x14ac:dyDescent="0.25">
      <c r="A387" s="6"/>
      <c r="B387" s="7"/>
      <c r="C387" s="7"/>
      <c r="D387" s="7"/>
      <c r="E387" s="7"/>
    </row>
    <row r="390" spans="1:5" x14ac:dyDescent="0.25">
      <c r="A390" s="120" t="s">
        <v>118</v>
      </c>
    </row>
    <row r="391" spans="1:5" x14ac:dyDescent="0.25">
      <c r="A391" s="103"/>
      <c r="B391" s="103" t="s">
        <v>97</v>
      </c>
      <c r="C391" s="103" t="s">
        <v>98</v>
      </c>
      <c r="D391" s="103" t="s">
        <v>99</v>
      </c>
      <c r="E391" s="103" t="s">
        <v>100</v>
      </c>
    </row>
    <row r="392" spans="1:5" x14ac:dyDescent="0.25">
      <c r="A392" s="103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03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03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03" t="s">
        <v>29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03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03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03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03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4"/>
      <c r="B408" s="94" t="s">
        <v>15</v>
      </c>
      <c r="D408" s="94" t="s">
        <v>101</v>
      </c>
      <c r="G408" s="94"/>
      <c r="H408" s="94" t="s">
        <v>121</v>
      </c>
      <c r="L408" s="95"/>
      <c r="M408" s="95" t="s">
        <v>122</v>
      </c>
      <c r="N408" s="95" t="s">
        <v>123</v>
      </c>
      <c r="O408" s="95" t="s">
        <v>124</v>
      </c>
      <c r="P408" s="95" t="s">
        <v>125</v>
      </c>
      <c r="Q408" s="95" t="s">
        <v>126</v>
      </c>
      <c r="R408" s="95" t="s">
        <v>127</v>
      </c>
      <c r="S408" s="95" t="s">
        <v>128</v>
      </c>
      <c r="T408" s="95" t="s">
        <v>129</v>
      </c>
    </row>
    <row r="409" spans="1:20" x14ac:dyDescent="0.25">
      <c r="A409" s="94"/>
      <c r="B409" s="94" t="s">
        <v>130</v>
      </c>
      <c r="C409" s="94" t="s">
        <v>131</v>
      </c>
      <c r="D409" s="94" t="s">
        <v>130</v>
      </c>
      <c r="E409" s="94" t="s">
        <v>131</v>
      </c>
      <c r="G409" s="94" t="s">
        <v>132</v>
      </c>
      <c r="H409">
        <v>1780.4494632709079</v>
      </c>
      <c r="L409" s="95" t="s">
        <v>132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94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94" t="s">
        <v>133</v>
      </c>
      <c r="H410">
        <v>107.49604048986799</v>
      </c>
      <c r="L410" s="95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94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94" t="s">
        <v>134</v>
      </c>
      <c r="H411">
        <v>113.16506841596789</v>
      </c>
      <c r="L411" s="95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94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94" t="s">
        <v>135</v>
      </c>
      <c r="H412">
        <v>128.55988392423441</v>
      </c>
      <c r="L412" s="95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94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94" t="s">
        <v>136</v>
      </c>
      <c r="H413">
        <v>62.121016491019518</v>
      </c>
      <c r="L413" s="95" t="s">
        <v>136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94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94" t="s">
        <v>137</v>
      </c>
      <c r="H414">
        <v>70.664649268981847</v>
      </c>
      <c r="L414" s="95" t="s">
        <v>137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94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94" t="s">
        <v>138</v>
      </c>
      <c r="H415">
        <v>64.27279371495753</v>
      </c>
      <c r="L415" s="95" t="s">
        <v>138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94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94" t="s">
        <v>139</v>
      </c>
      <c r="H416">
        <v>112.3829296339095</v>
      </c>
      <c r="L416" s="95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94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94" t="s">
        <v>140</v>
      </c>
      <c r="H417">
        <v>142.23057809783941</v>
      </c>
      <c r="L417" s="95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94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94" t="s">
        <v>141</v>
      </c>
      <c r="H418">
        <v>188.20314322774041</v>
      </c>
      <c r="L418" s="95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94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94" t="s">
        <v>142</v>
      </c>
      <c r="H419">
        <v>76.810414490501614</v>
      </c>
      <c r="L419" s="95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94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94" t="s">
        <v>143</v>
      </c>
      <c r="H420">
        <v>55.417594485546218</v>
      </c>
      <c r="L420" s="95" t="s">
        <v>143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94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4"/>
      <c r="B431" s="94" t="s">
        <v>15</v>
      </c>
      <c r="D431" s="94" t="s">
        <v>101</v>
      </c>
      <c r="G431" s="94"/>
      <c r="H431" s="94" t="s">
        <v>121</v>
      </c>
      <c r="L431" s="95"/>
      <c r="M431" s="95" t="s">
        <v>122</v>
      </c>
      <c r="N431" s="95" t="s">
        <v>123</v>
      </c>
      <c r="O431" s="95" t="s">
        <v>124</v>
      </c>
      <c r="P431" s="95" t="s">
        <v>125</v>
      </c>
      <c r="Q431" s="95" t="s">
        <v>126</v>
      </c>
      <c r="R431" s="95" t="s">
        <v>127</v>
      </c>
      <c r="S431" s="95" t="s">
        <v>128</v>
      </c>
      <c r="T431" s="95" t="s">
        <v>129</v>
      </c>
    </row>
    <row r="432" spans="1:20" x14ac:dyDescent="0.25">
      <c r="A432" s="94"/>
      <c r="B432" s="94" t="s">
        <v>130</v>
      </c>
      <c r="C432" s="94" t="s">
        <v>131</v>
      </c>
      <c r="D432" s="94" t="s">
        <v>130</v>
      </c>
      <c r="E432" s="94" t="s">
        <v>131</v>
      </c>
      <c r="G432" s="94" t="s">
        <v>132</v>
      </c>
      <c r="H432">
        <v>61.206360282839903</v>
      </c>
      <c r="L432" s="95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94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94" t="s">
        <v>133</v>
      </c>
      <c r="H433">
        <v>13.64508655137247</v>
      </c>
      <c r="L433" s="95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94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94" t="s">
        <v>134</v>
      </c>
      <c r="H434">
        <v>25.813760727483409</v>
      </c>
      <c r="L434" s="95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94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94" t="s">
        <v>135</v>
      </c>
      <c r="H435">
        <v>37.036950576256189</v>
      </c>
      <c r="L435" s="95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94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94" t="s">
        <v>136</v>
      </c>
      <c r="H436">
        <v>9.6269466398989323</v>
      </c>
      <c r="L436" s="95" t="s">
        <v>150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94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94" t="s">
        <v>137</v>
      </c>
      <c r="H437">
        <v>40.383437719632077</v>
      </c>
      <c r="L437" s="95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94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94" t="s">
        <v>138</v>
      </c>
      <c r="H438">
        <v>32.939330757742979</v>
      </c>
      <c r="L438" s="95" t="s">
        <v>152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94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94" t="s">
        <v>139</v>
      </c>
      <c r="H439">
        <v>39.055634466630018</v>
      </c>
      <c r="L439" s="95" t="s">
        <v>189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94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94" t="s">
        <v>140</v>
      </c>
      <c r="H440">
        <v>29.854318366145819</v>
      </c>
      <c r="L440" s="95" t="s">
        <v>190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94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94" t="s">
        <v>141</v>
      </c>
      <c r="H441">
        <v>27.537380868025831</v>
      </c>
      <c r="L441" s="95" t="s">
        <v>191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94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94" t="s">
        <v>142</v>
      </c>
      <c r="H442">
        <v>17.97386773446361</v>
      </c>
    </row>
    <row r="443" spans="1:20" x14ac:dyDescent="0.25">
      <c r="A443" s="94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94" t="s">
        <v>143</v>
      </c>
      <c r="H443">
        <v>17.591190967874969</v>
      </c>
    </row>
    <row r="444" spans="1:20" x14ac:dyDescent="0.25">
      <c r="A444" s="94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4"/>
      <c r="B454" s="94" t="s">
        <v>15</v>
      </c>
      <c r="D454" s="94" t="s">
        <v>101</v>
      </c>
      <c r="G454" s="94"/>
      <c r="H454" s="94" t="s">
        <v>121</v>
      </c>
      <c r="L454" s="95"/>
      <c r="M454" s="95" t="s">
        <v>122</v>
      </c>
      <c r="N454" s="95" t="s">
        <v>123</v>
      </c>
      <c r="O454" s="95" t="s">
        <v>124</v>
      </c>
      <c r="P454" s="95" t="s">
        <v>125</v>
      </c>
      <c r="Q454" s="95" t="s">
        <v>126</v>
      </c>
      <c r="R454" s="95" t="s">
        <v>127</v>
      </c>
      <c r="S454" s="95" t="s">
        <v>128</v>
      </c>
      <c r="T454" s="95" t="s">
        <v>129</v>
      </c>
    </row>
    <row r="455" spans="1:20" x14ac:dyDescent="0.25">
      <c r="A455" s="94"/>
      <c r="B455" s="94" t="s">
        <v>130</v>
      </c>
      <c r="C455" s="94" t="s">
        <v>131</v>
      </c>
      <c r="D455" s="94" t="s">
        <v>130</v>
      </c>
      <c r="E455" s="94" t="s">
        <v>131</v>
      </c>
      <c r="G455" s="94" t="s">
        <v>146</v>
      </c>
      <c r="H455">
        <v>9.3378539342767137</v>
      </c>
      <c r="L455" s="95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94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94" t="s">
        <v>147</v>
      </c>
      <c r="H456">
        <v>850.07518672190611</v>
      </c>
      <c r="L456" s="95" t="s">
        <v>147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94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94" t="s">
        <v>148</v>
      </c>
      <c r="H457">
        <v>528.3257214869335</v>
      </c>
      <c r="L457" s="95" t="s">
        <v>148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94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94" t="s">
        <v>149</v>
      </c>
      <c r="H458">
        <v>641.50474428870587</v>
      </c>
      <c r="L458" s="95" t="s">
        <v>149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94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94" t="s">
        <v>150</v>
      </c>
      <c r="H459">
        <v>23.526722562271409</v>
      </c>
      <c r="L459" s="95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94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94" t="s">
        <v>151</v>
      </c>
      <c r="H460">
        <v>28.94539913769864</v>
      </c>
      <c r="L460" s="95" t="s">
        <v>151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94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94" t="s">
        <v>152</v>
      </c>
      <c r="H461">
        <v>23.638407352716179</v>
      </c>
      <c r="L461" s="95" t="s">
        <v>152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94" t="s">
        <v>152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94" t="s">
        <v>189</v>
      </c>
      <c r="H462">
        <v>15.534385912218401</v>
      </c>
      <c r="L462" s="95" t="s">
        <v>189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94" t="s">
        <v>189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94" t="s">
        <v>190</v>
      </c>
      <c r="H463">
        <v>73.815548788558885</v>
      </c>
      <c r="L463" s="95" t="s">
        <v>190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94" t="s">
        <v>190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94" t="s">
        <v>191</v>
      </c>
      <c r="H464">
        <v>106.5826178546518</v>
      </c>
      <c r="L464" s="95" t="s">
        <v>191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94" t="s">
        <v>191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4"/>
      <c r="B477" s="94" t="s">
        <v>15</v>
      </c>
      <c r="D477" s="94" t="s">
        <v>101</v>
      </c>
      <c r="G477" s="94"/>
      <c r="H477" s="94" t="s">
        <v>121</v>
      </c>
      <c r="L477" s="95"/>
      <c r="M477" s="95" t="s">
        <v>122</v>
      </c>
      <c r="N477" s="95" t="s">
        <v>123</v>
      </c>
      <c r="O477" s="95" t="s">
        <v>124</v>
      </c>
      <c r="P477" s="95" t="s">
        <v>125</v>
      </c>
      <c r="Q477" s="95" t="s">
        <v>126</v>
      </c>
      <c r="R477" s="95" t="s">
        <v>127</v>
      </c>
      <c r="S477" s="95" t="s">
        <v>128</v>
      </c>
      <c r="T477" s="95" t="s">
        <v>129</v>
      </c>
    </row>
    <row r="478" spans="1:20" x14ac:dyDescent="0.25">
      <c r="A478" s="94"/>
      <c r="B478" s="94" t="s">
        <v>130</v>
      </c>
      <c r="C478" s="94" t="s">
        <v>131</v>
      </c>
      <c r="D478" s="94" t="s">
        <v>130</v>
      </c>
      <c r="E478" s="94" t="s">
        <v>131</v>
      </c>
      <c r="G478" s="94" t="s">
        <v>146</v>
      </c>
      <c r="H478">
        <v>16.24322101532816</v>
      </c>
      <c r="L478" s="95" t="s">
        <v>132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94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94" t="s">
        <v>147</v>
      </c>
      <c r="H479">
        <v>30.662674470111089</v>
      </c>
      <c r="L479" s="95" t="s">
        <v>133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94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94" t="s">
        <v>148</v>
      </c>
      <c r="H480">
        <v>645.64652453770123</v>
      </c>
      <c r="L480" s="95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94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94" t="s">
        <v>149</v>
      </c>
      <c r="H481">
        <v>504.4090356797567</v>
      </c>
      <c r="L481" s="95" t="s">
        <v>135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94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94" t="s">
        <v>150</v>
      </c>
      <c r="H482">
        <v>69.918181942940834</v>
      </c>
      <c r="L482" s="95" t="s">
        <v>136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94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94" t="s">
        <v>151</v>
      </c>
      <c r="H483">
        <v>4.1374079677751467</v>
      </c>
      <c r="L483" s="95" t="s">
        <v>137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94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94" t="s">
        <v>152</v>
      </c>
      <c r="H484">
        <v>16.157204385982059</v>
      </c>
      <c r="L484" s="95" t="s">
        <v>138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94" t="s">
        <v>152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94" t="s">
        <v>189</v>
      </c>
      <c r="H485">
        <v>20.843251780656662</v>
      </c>
      <c r="L485" s="95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94" t="s">
        <v>189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94" t="s">
        <v>190</v>
      </c>
      <c r="H486">
        <v>61.758029843407087</v>
      </c>
      <c r="L486" s="95" t="s">
        <v>140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94" t="s">
        <v>190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94" t="s">
        <v>191</v>
      </c>
      <c r="H487">
        <v>463.68900188081409</v>
      </c>
      <c r="L487" s="95" t="s">
        <v>141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94" t="s">
        <v>191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95" t="s">
        <v>142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95" t="s">
        <v>143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4"/>
      <c r="B500" s="94" t="s">
        <v>15</v>
      </c>
      <c r="D500" s="94" t="s">
        <v>101</v>
      </c>
      <c r="G500" s="94"/>
      <c r="H500" s="94" t="s">
        <v>121</v>
      </c>
      <c r="L500" s="95"/>
      <c r="M500" s="95" t="s">
        <v>122</v>
      </c>
      <c r="N500" s="95" t="s">
        <v>123</v>
      </c>
      <c r="O500" s="95" t="s">
        <v>124</v>
      </c>
      <c r="P500" s="95" t="s">
        <v>125</v>
      </c>
      <c r="Q500" s="95" t="s">
        <v>126</v>
      </c>
      <c r="R500" s="95" t="s">
        <v>127</v>
      </c>
      <c r="S500" s="95" t="s">
        <v>128</v>
      </c>
      <c r="T500" s="95" t="s">
        <v>129</v>
      </c>
    </row>
    <row r="501" spans="1:20" x14ac:dyDescent="0.25">
      <c r="A501" s="94"/>
      <c r="B501" s="94" t="s">
        <v>130</v>
      </c>
      <c r="C501" s="94" t="s">
        <v>131</v>
      </c>
      <c r="D501" s="94" t="s">
        <v>130</v>
      </c>
      <c r="E501" s="94" t="s">
        <v>131</v>
      </c>
      <c r="G501" s="94" t="s">
        <v>132</v>
      </c>
      <c r="H501">
        <v>404.54246935210949</v>
      </c>
      <c r="L501" s="95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94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94" t="s">
        <v>133</v>
      </c>
      <c r="H502">
        <v>912.01903258095831</v>
      </c>
      <c r="L502" s="95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94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94" t="s">
        <v>134</v>
      </c>
      <c r="H503">
        <v>555.06623369938677</v>
      </c>
      <c r="L503" s="95" t="s">
        <v>134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94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94" t="s">
        <v>135</v>
      </c>
      <c r="H504">
        <v>501.41980787539859</v>
      </c>
      <c r="L504" s="95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94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94" t="s">
        <v>136</v>
      </c>
      <c r="H505">
        <v>491.23083622465822</v>
      </c>
      <c r="L505" s="95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94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94" t="s">
        <v>137</v>
      </c>
      <c r="H506">
        <v>278.11109764110728</v>
      </c>
    </row>
    <row r="507" spans="1:20" x14ac:dyDescent="0.25">
      <c r="A507" s="94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94" t="s">
        <v>138</v>
      </c>
      <c r="H507">
        <v>436.08378582188152</v>
      </c>
    </row>
    <row r="508" spans="1:20" x14ac:dyDescent="0.25">
      <c r="A508" s="94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94" t="s">
        <v>139</v>
      </c>
      <c r="H508">
        <v>320.01789064012348</v>
      </c>
    </row>
    <row r="509" spans="1:20" x14ac:dyDescent="0.25">
      <c r="A509" s="94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94" t="s">
        <v>140</v>
      </c>
      <c r="H509">
        <v>123.4052819381873</v>
      </c>
    </row>
    <row r="510" spans="1:20" x14ac:dyDescent="0.25">
      <c r="A510" s="94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94" t="s">
        <v>141</v>
      </c>
      <c r="H510">
        <v>168.57495437134389</v>
      </c>
    </row>
    <row r="511" spans="1:20" x14ac:dyDescent="0.25">
      <c r="A511" s="94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94" t="s">
        <v>142</v>
      </c>
      <c r="H511">
        <v>235.26942924549269</v>
      </c>
    </row>
    <row r="512" spans="1:20" x14ac:dyDescent="0.25">
      <c r="A512" s="94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94" t="s">
        <v>143</v>
      </c>
      <c r="H512">
        <v>791.85098416404924</v>
      </c>
    </row>
    <row r="513" spans="1:20" x14ac:dyDescent="0.25">
      <c r="A513" s="94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4"/>
      <c r="B523" s="94" t="s">
        <v>15</v>
      </c>
      <c r="D523" s="94" t="s">
        <v>101</v>
      </c>
      <c r="G523" s="94"/>
      <c r="H523" s="94" t="s">
        <v>121</v>
      </c>
      <c r="L523" s="95"/>
      <c r="M523" s="95" t="s">
        <v>122</v>
      </c>
      <c r="N523" s="95" t="s">
        <v>123</v>
      </c>
      <c r="O523" s="95" t="s">
        <v>124</v>
      </c>
      <c r="P523" s="95" t="s">
        <v>125</v>
      </c>
      <c r="Q523" s="95" t="s">
        <v>126</v>
      </c>
      <c r="R523" s="95" t="s">
        <v>127</v>
      </c>
      <c r="S523" s="95" t="s">
        <v>128</v>
      </c>
      <c r="T523" s="95" t="s">
        <v>129</v>
      </c>
    </row>
    <row r="524" spans="1:20" x14ac:dyDescent="0.25">
      <c r="A524" s="94"/>
      <c r="B524" s="94" t="s">
        <v>130</v>
      </c>
      <c r="C524" s="94" t="s">
        <v>131</v>
      </c>
      <c r="D524" s="94" t="s">
        <v>130</v>
      </c>
      <c r="E524" s="94" t="s">
        <v>131</v>
      </c>
      <c r="G524" s="94" t="s">
        <v>132</v>
      </c>
      <c r="H524">
        <v>80.150986256774772</v>
      </c>
      <c r="L524" s="95" t="s">
        <v>132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94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94" t="s">
        <v>133</v>
      </c>
      <c r="H525">
        <v>22.455677778172941</v>
      </c>
      <c r="L525" s="95" t="s">
        <v>133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94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94" t="s">
        <v>134</v>
      </c>
      <c r="H526">
        <v>9.5098856228840063</v>
      </c>
      <c r="L526" s="95" t="s">
        <v>134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94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94" t="s">
        <v>135</v>
      </c>
      <c r="H527">
        <v>13.16552252039763</v>
      </c>
      <c r="L527" s="95" t="s">
        <v>135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94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94" t="s">
        <v>136</v>
      </c>
      <c r="H528">
        <v>20.17154658215949</v>
      </c>
      <c r="L528" s="95" t="s">
        <v>136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94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94" t="s">
        <v>137</v>
      </c>
      <c r="H529">
        <v>14.664859366427169</v>
      </c>
      <c r="L529" s="95" t="s">
        <v>137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94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94" t="s">
        <v>138</v>
      </c>
      <c r="H530">
        <v>21.62178331361671</v>
      </c>
      <c r="L530" s="95" t="s">
        <v>138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94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94" t="s">
        <v>139</v>
      </c>
      <c r="H531">
        <v>18.455187525708851</v>
      </c>
      <c r="L531" s="95" t="s">
        <v>139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94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94" t="s">
        <v>140</v>
      </c>
      <c r="H532">
        <v>12.09633428195133</v>
      </c>
      <c r="L532" s="95" t="s">
        <v>140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94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94" t="s">
        <v>141</v>
      </c>
      <c r="H533">
        <v>11.55088513147742</v>
      </c>
      <c r="L533" s="95" t="s">
        <v>141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94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94" t="s">
        <v>142</v>
      </c>
      <c r="H534">
        <v>13.73420527589221</v>
      </c>
      <c r="L534" s="95" t="s">
        <v>142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94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94" t="s">
        <v>143</v>
      </c>
      <c r="H535">
        <v>7.6579311801657832</v>
      </c>
      <c r="L535" s="95" t="s">
        <v>143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94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4"/>
      <c r="B546" s="94" t="s">
        <v>15</v>
      </c>
      <c r="D546" s="94" t="s">
        <v>101</v>
      </c>
      <c r="G546" s="94"/>
      <c r="H546" s="94" t="s">
        <v>121</v>
      </c>
      <c r="L546" s="95"/>
      <c r="M546" s="95" t="s">
        <v>122</v>
      </c>
      <c r="N546" s="95" t="s">
        <v>123</v>
      </c>
      <c r="O546" s="95" t="s">
        <v>124</v>
      </c>
      <c r="P546" s="95" t="s">
        <v>125</v>
      </c>
      <c r="Q546" s="95" t="s">
        <v>126</v>
      </c>
      <c r="R546" s="95" t="s">
        <v>127</v>
      </c>
      <c r="S546" s="95" t="s">
        <v>128</v>
      </c>
      <c r="T546" s="95" t="s">
        <v>129</v>
      </c>
    </row>
    <row r="547" spans="1:20" x14ac:dyDescent="0.25">
      <c r="A547" s="94"/>
      <c r="B547" s="94" t="s">
        <v>130</v>
      </c>
      <c r="C547" s="94" t="s">
        <v>131</v>
      </c>
      <c r="D547" s="94" t="s">
        <v>130</v>
      </c>
      <c r="E547" s="94" t="s">
        <v>131</v>
      </c>
      <c r="G547" s="94" t="s">
        <v>132</v>
      </c>
      <c r="H547">
        <v>273.52042640515248</v>
      </c>
      <c r="L547" s="95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94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94" t="s">
        <v>133</v>
      </c>
      <c r="H548">
        <v>479.53741172264961</v>
      </c>
      <c r="L548" s="95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94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94" t="s">
        <v>134</v>
      </c>
      <c r="H549">
        <v>383.85143917186758</v>
      </c>
      <c r="L549" s="95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94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94" t="s">
        <v>135</v>
      </c>
      <c r="H550">
        <v>398.0028574648249</v>
      </c>
      <c r="L550" s="95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94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94" t="s">
        <v>136</v>
      </c>
      <c r="H551">
        <v>111.34901839766979</v>
      </c>
    </row>
    <row r="552" spans="1:20" x14ac:dyDescent="0.25">
      <c r="A552" s="94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94" t="s">
        <v>137</v>
      </c>
      <c r="H552">
        <v>408.15852179814931</v>
      </c>
    </row>
    <row r="553" spans="1:20" x14ac:dyDescent="0.25">
      <c r="A553" s="94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94" t="s">
        <v>138</v>
      </c>
      <c r="H553">
        <v>1069.5915574284691</v>
      </c>
    </row>
    <row r="554" spans="1:20" x14ac:dyDescent="0.25">
      <c r="A554" s="94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94" t="s">
        <v>139</v>
      </c>
      <c r="H554">
        <v>2899.0703443894231</v>
      </c>
    </row>
    <row r="555" spans="1:20" x14ac:dyDescent="0.25">
      <c r="A555" s="94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4"/>
      <c r="B569" s="94" t="s">
        <v>15</v>
      </c>
      <c r="D569" s="94" t="s">
        <v>101</v>
      </c>
      <c r="G569" s="94"/>
      <c r="H569" s="94" t="s">
        <v>121</v>
      </c>
      <c r="L569" s="95"/>
      <c r="M569" s="95" t="s">
        <v>122</v>
      </c>
      <c r="N569" s="95" t="s">
        <v>123</v>
      </c>
      <c r="O569" s="95" t="s">
        <v>124</v>
      </c>
      <c r="P569" s="95" t="s">
        <v>125</v>
      </c>
      <c r="Q569" s="95" t="s">
        <v>126</v>
      </c>
      <c r="R569" s="95" t="s">
        <v>127</v>
      </c>
      <c r="S569" s="95" t="s">
        <v>128</v>
      </c>
      <c r="T569" s="95" t="s">
        <v>129</v>
      </c>
    </row>
    <row r="570" spans="1:20" x14ac:dyDescent="0.25">
      <c r="A570" s="94"/>
      <c r="B570" s="94" t="s">
        <v>130</v>
      </c>
      <c r="C570" s="94" t="s">
        <v>131</v>
      </c>
      <c r="D570" s="94" t="s">
        <v>130</v>
      </c>
      <c r="E570" s="94" t="s">
        <v>131</v>
      </c>
      <c r="G570" s="94" t="s">
        <v>132</v>
      </c>
      <c r="H570">
        <v>103.55041334554529</v>
      </c>
      <c r="L570" s="95" t="s">
        <v>132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94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94" t="s">
        <v>133</v>
      </c>
      <c r="H571">
        <v>122.1847991321692</v>
      </c>
      <c r="L571" s="95" t="s">
        <v>133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94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94" t="s">
        <v>134</v>
      </c>
      <c r="H572">
        <v>88.738849529579923</v>
      </c>
      <c r="L572" s="95" t="s">
        <v>134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94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94" t="s">
        <v>135</v>
      </c>
      <c r="H573">
        <v>74.420442588016684</v>
      </c>
      <c r="L573" s="95" t="s">
        <v>135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94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94" t="s">
        <v>136</v>
      </c>
      <c r="H574">
        <v>51.131168130311302</v>
      </c>
      <c r="L574" s="95" t="s">
        <v>136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94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95" t="s">
        <v>137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95" t="s">
        <v>138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95" t="s">
        <v>139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95" t="s">
        <v>140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95" t="s">
        <v>141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95" t="s">
        <v>142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95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4"/>
      <c r="B592" s="94" t="s">
        <v>15</v>
      </c>
      <c r="D592" s="94" t="s">
        <v>101</v>
      </c>
      <c r="G592" s="94"/>
      <c r="H592" s="94" t="s">
        <v>121</v>
      </c>
      <c r="L592" s="95"/>
      <c r="M592" s="95" t="s">
        <v>122</v>
      </c>
      <c r="N592" s="95" t="s">
        <v>123</v>
      </c>
      <c r="O592" s="95" t="s">
        <v>124</v>
      </c>
      <c r="P592" s="95" t="s">
        <v>125</v>
      </c>
      <c r="Q592" s="95" t="s">
        <v>126</v>
      </c>
      <c r="R592" s="95" t="s">
        <v>127</v>
      </c>
      <c r="S592" s="95" t="s">
        <v>128</v>
      </c>
      <c r="T592" s="95" t="s">
        <v>129</v>
      </c>
    </row>
    <row r="593" spans="1:20" x14ac:dyDescent="0.25">
      <c r="A593" s="94"/>
      <c r="B593" s="94" t="s">
        <v>130</v>
      </c>
      <c r="C593" s="94" t="s">
        <v>131</v>
      </c>
      <c r="D593" s="94" t="s">
        <v>130</v>
      </c>
      <c r="E593" s="94" t="s">
        <v>131</v>
      </c>
      <c r="G593" s="94" t="s">
        <v>146</v>
      </c>
      <c r="H593">
        <v>8.2333382411946516</v>
      </c>
      <c r="L593" s="95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94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94" t="s">
        <v>147</v>
      </c>
      <c r="H594">
        <v>26.8700996423376</v>
      </c>
      <c r="L594" s="95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94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94" t="s">
        <v>148</v>
      </c>
      <c r="H595">
        <v>439.620293797503</v>
      </c>
      <c r="L595" s="95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94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94" t="s">
        <v>149</v>
      </c>
      <c r="H596">
        <v>843.43808209350061</v>
      </c>
      <c r="L596" s="95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94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95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95" t="s">
        <v>137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95" t="s">
        <v>138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95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2.7153328930889962</v>
      </c>
      <c r="C616">
        <v>4.5190453828673904</v>
      </c>
    </row>
    <row r="617" spans="1:3" x14ac:dyDescent="0.25">
      <c r="A617" s="120" t="s">
        <v>20</v>
      </c>
      <c r="B617">
        <v>11.745639763131519</v>
      </c>
      <c r="C617">
        <v>10.662378306371901</v>
      </c>
    </row>
    <row r="618" spans="1:3" x14ac:dyDescent="0.25">
      <c r="A618" s="120" t="s">
        <v>23</v>
      </c>
      <c r="B618">
        <v>1.7702958199593439</v>
      </c>
      <c r="C618">
        <v>2.7056812512289059</v>
      </c>
    </row>
    <row r="619" spans="1:3" x14ac:dyDescent="0.25">
      <c r="A619" s="120" t="s">
        <v>26</v>
      </c>
      <c r="B619">
        <v>8.1910660809955473</v>
      </c>
      <c r="C619">
        <v>2.248913655715572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1.848178257115616</v>
      </c>
      <c r="C629">
        <v>3.4982958359625251</v>
      </c>
    </row>
    <row r="630" spans="1:3" x14ac:dyDescent="0.25">
      <c r="A630" s="120" t="s">
        <v>20</v>
      </c>
      <c r="B630">
        <v>6.2735082715292618</v>
      </c>
      <c r="C630">
        <v>7.1139872291392976</v>
      </c>
    </row>
    <row r="631" spans="1:3" x14ac:dyDescent="0.25">
      <c r="A631" s="120" t="s">
        <v>23</v>
      </c>
      <c r="B631">
        <v>1.2496247140675729</v>
      </c>
      <c r="C631">
        <v>2.018129821651204</v>
      </c>
    </row>
    <row r="632" spans="1:3" x14ac:dyDescent="0.25">
      <c r="A632" s="120" t="s">
        <v>26</v>
      </c>
      <c r="B632">
        <v>2.828730652305961</v>
      </c>
      <c r="C632">
        <v>0.89560537976389809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2.034171239295524</v>
      </c>
      <c r="C642">
        <v>3.2632470155824911</v>
      </c>
    </row>
    <row r="643" spans="1:3" x14ac:dyDescent="0.25">
      <c r="A643" s="120" t="s">
        <v>20</v>
      </c>
      <c r="B643">
        <v>7.7531245185834186</v>
      </c>
      <c r="C643">
        <v>6.3472802549686209</v>
      </c>
    </row>
    <row r="644" spans="1:3" x14ac:dyDescent="0.25">
      <c r="A644" s="120" t="s">
        <v>23</v>
      </c>
      <c r="B644">
        <v>20.11856757845424</v>
      </c>
      <c r="C644">
        <v>5.3776102472910932</v>
      </c>
    </row>
    <row r="645" spans="1:3" x14ac:dyDescent="0.25">
      <c r="A645" s="120" t="s">
        <v>26</v>
      </c>
      <c r="B645">
        <v>12.034267312837111</v>
      </c>
      <c r="C645">
        <v>6.0046886918075648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1.955522200526467</v>
      </c>
      <c r="C655">
        <v>3.3523820339270611</v>
      </c>
    </row>
    <row r="656" spans="1:3" x14ac:dyDescent="0.25">
      <c r="A656" s="120" t="s">
        <v>20</v>
      </c>
      <c r="B656">
        <v>6.89391160077093</v>
      </c>
      <c r="C656">
        <v>5.7862045001922704</v>
      </c>
    </row>
    <row r="657" spans="1:3" x14ac:dyDescent="0.25">
      <c r="A657" s="120" t="s">
        <v>23</v>
      </c>
      <c r="B657">
        <v>5.37133477355008</v>
      </c>
      <c r="C657">
        <v>3.4632171542636612</v>
      </c>
    </row>
    <row r="658" spans="1:3" x14ac:dyDescent="0.25">
      <c r="A658" s="120" t="s">
        <v>26</v>
      </c>
      <c r="B658">
        <v>11.979116311615201</v>
      </c>
      <c r="C658">
        <v>3.7382864545565462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3.423045091388992</v>
      </c>
      <c r="C668">
        <v>4.9118212822767342</v>
      </c>
    </row>
    <row r="669" spans="1:3" x14ac:dyDescent="0.25">
      <c r="A669" s="120" t="s">
        <v>20</v>
      </c>
      <c r="B669">
        <v>14.15393395035143</v>
      </c>
      <c r="C669">
        <v>12.23200313181909</v>
      </c>
    </row>
    <row r="670" spans="1:3" x14ac:dyDescent="0.25">
      <c r="A670" s="120" t="s">
        <v>23</v>
      </c>
      <c r="B670">
        <v>3.234716801611365</v>
      </c>
      <c r="C670">
        <v>4.0903400027112786</v>
      </c>
    </row>
    <row r="671" spans="1:3" x14ac:dyDescent="0.25">
      <c r="A671" s="120" t="s">
        <v>26</v>
      </c>
      <c r="B671">
        <v>32.655553108571652</v>
      </c>
      <c r="C671">
        <v>4.0247673581681109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2.0323178796027328</v>
      </c>
      <c r="C681">
        <v>4.1745531889437144</v>
      </c>
    </row>
    <row r="682" spans="1:3" x14ac:dyDescent="0.25">
      <c r="A682" s="120" t="s">
        <v>20</v>
      </c>
      <c r="B682">
        <v>7.1350228576599939</v>
      </c>
      <c r="C682">
        <v>9.3723302512827527</v>
      </c>
    </row>
    <row r="683" spans="1:3" x14ac:dyDescent="0.25">
      <c r="A683" s="120" t="s">
        <v>23</v>
      </c>
      <c r="B683">
        <v>1.2901319108563341</v>
      </c>
      <c r="C683">
        <v>2.044992287352656</v>
      </c>
    </row>
    <row r="684" spans="1:3" x14ac:dyDescent="0.25">
      <c r="A684" s="120" t="s">
        <v>26</v>
      </c>
      <c r="B684">
        <v>3.0203891478221792</v>
      </c>
      <c r="C684">
        <v>1.081366982526913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3.7836682627494791</v>
      </c>
      <c r="C694">
        <v>7.2065401344971081</v>
      </c>
    </row>
    <row r="695" spans="1:3" x14ac:dyDescent="0.25">
      <c r="A695" s="120" t="s">
        <v>20</v>
      </c>
      <c r="B695">
        <v>14.25136812806803</v>
      </c>
      <c r="C695">
        <v>13.9606747285883</v>
      </c>
    </row>
    <row r="696" spans="1:3" x14ac:dyDescent="0.25">
      <c r="A696" s="120" t="s">
        <v>23</v>
      </c>
      <c r="B696">
        <v>4.498122519804661</v>
      </c>
      <c r="C696">
        <v>6.873990688248953</v>
      </c>
    </row>
    <row r="697" spans="1:3" x14ac:dyDescent="0.25">
      <c r="A697" s="120" t="s">
        <v>26</v>
      </c>
      <c r="B697">
        <v>8.5341790668940494</v>
      </c>
      <c r="C697">
        <v>1.9821172315494959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2.6242427490891762</v>
      </c>
      <c r="C707">
        <v>4.9024292364184348</v>
      </c>
    </row>
    <row r="708" spans="1:3" x14ac:dyDescent="0.25">
      <c r="A708" s="120" t="s">
        <v>20</v>
      </c>
      <c r="B708">
        <v>10.38041069877263</v>
      </c>
      <c r="C708">
        <v>11.20397456710888</v>
      </c>
    </row>
    <row r="709" spans="1:3" x14ac:dyDescent="0.25">
      <c r="A709" s="120" t="s">
        <v>23</v>
      </c>
      <c r="B709">
        <v>1.5736396843017171</v>
      </c>
      <c r="C709">
        <v>3.9043856244719661</v>
      </c>
    </row>
    <row r="710" spans="1:3" x14ac:dyDescent="0.25">
      <c r="A710" s="120" t="s">
        <v>26</v>
      </c>
      <c r="B710">
        <v>5.4130782477654638</v>
      </c>
      <c r="C710">
        <v>6.1566309878015701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2.5660707566792418</v>
      </c>
      <c r="C720">
        <v>3.9686029690135061</v>
      </c>
    </row>
    <row r="721" spans="1:3" x14ac:dyDescent="0.25">
      <c r="A721" s="120" t="s">
        <v>20</v>
      </c>
      <c r="B721">
        <v>10.60079703976522</v>
      </c>
      <c r="C721">
        <v>8.5804028898603537</v>
      </c>
    </row>
    <row r="722" spans="1:3" x14ac:dyDescent="0.25">
      <c r="A722" s="120" t="s">
        <v>23</v>
      </c>
      <c r="B722">
        <v>23.34540087561053</v>
      </c>
      <c r="C722">
        <v>14.73482199588897</v>
      </c>
    </row>
    <row r="723" spans="1:3" x14ac:dyDescent="0.25">
      <c r="A723" s="120" t="s">
        <v>26</v>
      </c>
      <c r="B723">
        <v>13.11695816052154</v>
      </c>
      <c r="C723">
        <v>21.522755715703401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1.582935721940117</v>
      </c>
      <c r="C736">
        <v>2.716436016260412</v>
      </c>
    </row>
    <row r="737" spans="1:3" x14ac:dyDescent="0.25">
      <c r="A737" s="120" t="s">
        <v>20</v>
      </c>
      <c r="B737">
        <v>4.7918728757585054</v>
      </c>
      <c r="C737">
        <v>4.4696654524173338</v>
      </c>
    </row>
    <row r="738" spans="1:3" x14ac:dyDescent="0.25">
      <c r="A738" s="120" t="s">
        <v>23</v>
      </c>
      <c r="B738">
        <v>1.1689715386924739</v>
      </c>
      <c r="C738">
        <v>2.161614483429859</v>
      </c>
    </row>
    <row r="739" spans="1:3" x14ac:dyDescent="0.25">
      <c r="A739" s="120" t="s">
        <v>26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169</v>
      </c>
    </row>
    <row r="2" spans="1:18" x14ac:dyDescent="0.25">
      <c r="A2" s="120" t="s">
        <v>3</v>
      </c>
      <c r="B2" s="1">
        <v>26</v>
      </c>
      <c r="C2" s="120" t="s">
        <v>4</v>
      </c>
      <c r="D2" s="1">
        <v>77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193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39"/>
      <c r="I7" s="39" t="s">
        <v>15</v>
      </c>
      <c r="J7" s="39" t="s">
        <v>16</v>
      </c>
      <c r="P7" s="39"/>
      <c r="Q7" s="39" t="s">
        <v>15</v>
      </c>
      <c r="R7" s="39" t="s">
        <v>16</v>
      </c>
    </row>
    <row r="8" spans="1:18" x14ac:dyDescent="0.25">
      <c r="A8" s="120" t="s">
        <v>17</v>
      </c>
      <c r="B8">
        <v>2.759051739798783</v>
      </c>
      <c r="C8">
        <v>1.1576910254222941</v>
      </c>
      <c r="H8" s="39" t="s">
        <v>18</v>
      </c>
      <c r="I8">
        <v>0.105486486612303</v>
      </c>
      <c r="J8">
        <v>0.1001286397862341</v>
      </c>
      <c r="P8" s="39" t="s">
        <v>19</v>
      </c>
      <c r="Q8">
        <v>-7.0269210556893807E-2</v>
      </c>
      <c r="R8">
        <v>-1.782254502636579E-2</v>
      </c>
    </row>
    <row r="9" spans="1:18" x14ac:dyDescent="0.25">
      <c r="A9" s="120" t="s">
        <v>20</v>
      </c>
      <c r="B9">
        <v>19.067377983577462</v>
      </c>
      <c r="C9">
        <v>9.181948149481812</v>
      </c>
      <c r="H9" s="39" t="s">
        <v>21</v>
      </c>
      <c r="I9">
        <v>0.28348254839867082</v>
      </c>
      <c r="J9">
        <v>0.1217330334493482</v>
      </c>
      <c r="P9" s="39" t="s">
        <v>22</v>
      </c>
      <c r="Q9">
        <v>4.3879478836528483</v>
      </c>
      <c r="R9">
        <v>6.913920382194239</v>
      </c>
    </row>
    <row r="10" spans="1:18" x14ac:dyDescent="0.25">
      <c r="A10" s="120" t="s">
        <v>23</v>
      </c>
      <c r="B10">
        <v>7.0182849671648437</v>
      </c>
      <c r="C10">
        <v>16.641522477969989</v>
      </c>
      <c r="H10" s="39" t="s">
        <v>24</v>
      </c>
      <c r="I10">
        <v>0.1123863660634246</v>
      </c>
      <c r="J10">
        <v>0.1229960719344496</v>
      </c>
      <c r="P10" s="39" t="s">
        <v>25</v>
      </c>
      <c r="Q10">
        <v>24.48823603865312</v>
      </c>
      <c r="R10">
        <v>33.954014214072593</v>
      </c>
    </row>
    <row r="11" spans="1:18" x14ac:dyDescent="0.25">
      <c r="A11" s="120" t="s">
        <v>26</v>
      </c>
      <c r="B11">
        <v>9.3012494845351714</v>
      </c>
      <c r="C11">
        <v>3.7527099252538689</v>
      </c>
      <c r="H11" s="39" t="s">
        <v>27</v>
      </c>
      <c r="I11">
        <v>0.15930212623612319</v>
      </c>
      <c r="J11">
        <v>0.13754624371856539</v>
      </c>
    </row>
    <row r="12" spans="1:18" x14ac:dyDescent="0.25">
      <c r="H12" s="39" t="s">
        <v>28</v>
      </c>
      <c r="I12">
        <v>0.1016180733441433</v>
      </c>
      <c r="J12">
        <v>5.720282117450088E-2</v>
      </c>
    </row>
    <row r="13" spans="1:18" x14ac:dyDescent="0.25">
      <c r="H13" s="39" t="s">
        <v>29</v>
      </c>
      <c r="I13">
        <v>0.1844532287219382</v>
      </c>
      <c r="J13">
        <v>0.1118674017265768</v>
      </c>
      <c r="P13" s="39" t="s">
        <v>30</v>
      </c>
      <c r="Q13">
        <v>318.67436205150631</v>
      </c>
    </row>
    <row r="14" spans="1:18" x14ac:dyDescent="0.25">
      <c r="H14" s="39" t="s">
        <v>31</v>
      </c>
      <c r="I14">
        <v>0.1024682480943242</v>
      </c>
      <c r="J14">
        <v>8.6889339571821489E-2</v>
      </c>
    </row>
    <row r="15" spans="1:18" x14ac:dyDescent="0.25">
      <c r="H15" s="39" t="s">
        <v>32</v>
      </c>
      <c r="I15">
        <v>0.29684969895337759</v>
      </c>
      <c r="J15">
        <v>6.8142130839629569E-2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39"/>
      <c r="I20" s="39" t="s">
        <v>15</v>
      </c>
      <c r="J20" s="39" t="s">
        <v>16</v>
      </c>
      <c r="P20" s="39"/>
      <c r="Q20" s="39" t="s">
        <v>15</v>
      </c>
      <c r="R20" s="39" t="s">
        <v>16</v>
      </c>
    </row>
    <row r="21" spans="1:18" x14ac:dyDescent="0.25">
      <c r="A21" s="120" t="s">
        <v>17</v>
      </c>
      <c r="B21">
        <v>3.14603249198999</v>
      </c>
      <c r="C21">
        <v>1.0518249069748551</v>
      </c>
      <c r="H21" s="39" t="s">
        <v>18</v>
      </c>
      <c r="I21">
        <v>0.22431515726193851</v>
      </c>
      <c r="J21">
        <v>0.39845461705694091</v>
      </c>
      <c r="P21" s="39" t="s">
        <v>19</v>
      </c>
      <c r="Q21">
        <v>3.9168272005098467E-2</v>
      </c>
      <c r="R21">
        <v>-0.13299135782366089</v>
      </c>
    </row>
    <row r="22" spans="1:18" x14ac:dyDescent="0.25">
      <c r="A22" s="120" t="s">
        <v>20</v>
      </c>
      <c r="B22">
        <v>13.397893321243901</v>
      </c>
      <c r="C22">
        <v>7.4375179823235031</v>
      </c>
      <c r="H22" s="39" t="s">
        <v>21</v>
      </c>
      <c r="I22">
        <v>0.28023540771449462</v>
      </c>
      <c r="J22">
        <v>0.40723577624771529</v>
      </c>
      <c r="P22" s="39" t="s">
        <v>22</v>
      </c>
      <c r="Q22">
        <v>2.451844959874907</v>
      </c>
      <c r="R22">
        <v>4.2410814662199403</v>
      </c>
    </row>
    <row r="23" spans="1:18" x14ac:dyDescent="0.25">
      <c r="A23" s="120" t="s">
        <v>23</v>
      </c>
      <c r="B23">
        <v>7.769025643645211</v>
      </c>
      <c r="C23">
        <v>8.0455689084051016</v>
      </c>
      <c r="H23" s="39" t="s">
        <v>24</v>
      </c>
      <c r="I23">
        <v>0.56782393882814275</v>
      </c>
      <c r="J23">
        <v>0.51991093101675012</v>
      </c>
      <c r="P23" s="39" t="s">
        <v>25</v>
      </c>
      <c r="Q23">
        <v>14.08039800506921</v>
      </c>
      <c r="R23">
        <v>23.33156833451768</v>
      </c>
    </row>
    <row r="24" spans="1:18" x14ac:dyDescent="0.25">
      <c r="A24" s="120" t="s">
        <v>26</v>
      </c>
      <c r="B24">
        <v>4.2843963675515351</v>
      </c>
      <c r="C24">
        <v>2.856507393448807</v>
      </c>
      <c r="H24" s="39" t="s">
        <v>27</v>
      </c>
      <c r="I24">
        <v>0.64110232200621087</v>
      </c>
      <c r="J24">
        <v>0.66359364867557535</v>
      </c>
    </row>
    <row r="25" spans="1:18" x14ac:dyDescent="0.25">
      <c r="H25" s="39" t="s">
        <v>28</v>
      </c>
      <c r="I25">
        <v>0.33518157354393918</v>
      </c>
      <c r="J25">
        <v>0.25901198680114063</v>
      </c>
    </row>
    <row r="26" spans="1:18" x14ac:dyDescent="0.25">
      <c r="H26" s="39" t="s">
        <v>29</v>
      </c>
      <c r="I26">
        <v>0.80225118752116698</v>
      </c>
      <c r="J26">
        <v>0.88929803623501646</v>
      </c>
      <c r="P26" s="39" t="s">
        <v>30</v>
      </c>
      <c r="Q26">
        <v>80.075080506644184</v>
      </c>
    </row>
    <row r="27" spans="1:18" x14ac:dyDescent="0.25">
      <c r="H27" s="39" t="s">
        <v>31</v>
      </c>
      <c r="I27">
        <v>0.26730922993911471</v>
      </c>
      <c r="J27">
        <v>0.29079038138917862</v>
      </c>
    </row>
    <row r="28" spans="1:18" x14ac:dyDescent="0.25">
      <c r="H28" s="39" t="s">
        <v>32</v>
      </c>
      <c r="I28">
        <v>0.67003297738107337</v>
      </c>
      <c r="J28">
        <v>0.44358111579874138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39"/>
      <c r="I33" s="39" t="s">
        <v>15</v>
      </c>
      <c r="J33" s="39" t="s">
        <v>16</v>
      </c>
      <c r="P33" s="39"/>
      <c r="Q33" s="39" t="s">
        <v>15</v>
      </c>
      <c r="R33" s="39" t="s">
        <v>16</v>
      </c>
    </row>
    <row r="34" spans="1:18" x14ac:dyDescent="0.25">
      <c r="A34" s="120" t="s">
        <v>17</v>
      </c>
      <c r="B34">
        <v>5.5575174093220836</v>
      </c>
      <c r="C34">
        <v>2.441435809811304</v>
      </c>
      <c r="H34" s="39" t="s">
        <v>18</v>
      </c>
      <c r="I34">
        <v>0.66217033264682967</v>
      </c>
      <c r="J34">
        <v>0.49803814174142907</v>
      </c>
      <c r="P34" s="39" t="s">
        <v>19</v>
      </c>
      <c r="Q34">
        <v>0.49989710641867402</v>
      </c>
      <c r="R34">
        <v>-1.2539467838541201</v>
      </c>
    </row>
    <row r="35" spans="1:18" x14ac:dyDescent="0.25">
      <c r="A35" s="120" t="s">
        <v>20</v>
      </c>
      <c r="B35">
        <v>41.787758263763813</v>
      </c>
      <c r="C35">
        <v>56.423271148761053</v>
      </c>
      <c r="H35" s="39" t="s">
        <v>21</v>
      </c>
      <c r="I35">
        <v>0.4968987105683475</v>
      </c>
      <c r="J35">
        <v>0.46047898873562132</v>
      </c>
      <c r="P35" s="39" t="s">
        <v>22</v>
      </c>
      <c r="Q35">
        <v>12.768153911096119</v>
      </c>
      <c r="R35">
        <v>13.05526879573377</v>
      </c>
    </row>
    <row r="36" spans="1:18" x14ac:dyDescent="0.25">
      <c r="A36" s="120" t="s">
        <v>23</v>
      </c>
      <c r="B36">
        <v>27.587533693620479</v>
      </c>
      <c r="C36">
        <v>49.109396360338408</v>
      </c>
      <c r="H36" s="39" t="s">
        <v>24</v>
      </c>
      <c r="I36">
        <v>0.40276659185425928</v>
      </c>
      <c r="J36">
        <v>0.61127932266489005</v>
      </c>
      <c r="P36" s="39" t="s">
        <v>25</v>
      </c>
      <c r="Q36">
        <v>50.027426190721442</v>
      </c>
      <c r="R36">
        <v>52.172999887851667</v>
      </c>
    </row>
    <row r="37" spans="1:18" x14ac:dyDescent="0.25">
      <c r="A37" s="120" t="s">
        <v>26</v>
      </c>
      <c r="B37">
        <v>30.58960252793031</v>
      </c>
      <c r="C37">
        <v>20.9834345042565</v>
      </c>
      <c r="H37" s="39" t="s">
        <v>27</v>
      </c>
      <c r="I37">
        <v>0.52327003427786012</v>
      </c>
      <c r="J37">
        <v>0.66210613930268536</v>
      </c>
    </row>
    <row r="38" spans="1:18" x14ac:dyDescent="0.25">
      <c r="H38" s="39" t="s">
        <v>28</v>
      </c>
      <c r="I38">
        <v>0.5472774790392736</v>
      </c>
      <c r="J38">
        <v>0.39548134880183328</v>
      </c>
    </row>
    <row r="39" spans="1:18" x14ac:dyDescent="0.25">
      <c r="H39" s="39" t="s">
        <v>29</v>
      </c>
      <c r="I39">
        <v>0.42620188076827042</v>
      </c>
      <c r="J39">
        <v>0.40420506267359368</v>
      </c>
      <c r="P39" s="39" t="s">
        <v>30</v>
      </c>
      <c r="Q39">
        <v>497.00358596901219</v>
      </c>
    </row>
    <row r="40" spans="1:18" x14ac:dyDescent="0.25">
      <c r="H40" s="39" t="s">
        <v>31</v>
      </c>
      <c r="I40">
        <v>0.38827023572254832</v>
      </c>
      <c r="J40">
        <v>0.35620915657589047</v>
      </c>
    </row>
    <row r="41" spans="1:18" x14ac:dyDescent="0.25">
      <c r="H41" s="39" t="s">
        <v>32</v>
      </c>
      <c r="I41">
        <v>0.44814102507999692</v>
      </c>
      <c r="J41">
        <v>0.52983474284125442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39"/>
      <c r="I46" s="39" t="s">
        <v>15</v>
      </c>
      <c r="J46" s="39" t="s">
        <v>16</v>
      </c>
      <c r="P46" s="39"/>
      <c r="Q46" s="39" t="s">
        <v>15</v>
      </c>
      <c r="R46" s="39" t="s">
        <v>16</v>
      </c>
    </row>
    <row r="47" spans="1:18" x14ac:dyDescent="0.25">
      <c r="A47" s="120" t="s">
        <v>17</v>
      </c>
      <c r="B47">
        <v>3.0172642650118511</v>
      </c>
      <c r="C47">
        <v>1.570621198852411</v>
      </c>
      <c r="H47" s="39" t="s">
        <v>18</v>
      </c>
      <c r="I47">
        <v>0.20400436602901861</v>
      </c>
      <c r="J47">
        <v>0.2156126248146196</v>
      </c>
      <c r="P47" s="39" t="s">
        <v>19</v>
      </c>
      <c r="Q47">
        <v>-0.67171433701240324</v>
      </c>
      <c r="R47">
        <v>-0.13249245804286519</v>
      </c>
    </row>
    <row r="48" spans="1:18" x14ac:dyDescent="0.25">
      <c r="A48" s="120" t="s">
        <v>20</v>
      </c>
      <c r="B48">
        <v>13.63718106994251</v>
      </c>
      <c r="C48">
        <v>20.79258654872779</v>
      </c>
      <c r="H48" s="39" t="s">
        <v>21</v>
      </c>
      <c r="I48">
        <v>0.33306358707012501</v>
      </c>
      <c r="J48">
        <v>0.2157070778960456</v>
      </c>
      <c r="P48" s="39" t="s">
        <v>22</v>
      </c>
      <c r="Q48">
        <v>3.1239707906085279</v>
      </c>
      <c r="R48">
        <v>10.001062014336309</v>
      </c>
    </row>
    <row r="49" spans="1:18" x14ac:dyDescent="0.25">
      <c r="A49" s="120" t="s">
        <v>23</v>
      </c>
      <c r="B49">
        <v>16.076986517621791</v>
      </c>
      <c r="C49">
        <v>21.014386803019999</v>
      </c>
      <c r="H49" s="39" t="s">
        <v>24</v>
      </c>
      <c r="I49">
        <v>0.11168116309886091</v>
      </c>
      <c r="J49">
        <v>0.16780802261466951</v>
      </c>
      <c r="P49" s="39" t="s">
        <v>25</v>
      </c>
      <c r="Q49">
        <v>17.73876199282136</v>
      </c>
      <c r="R49">
        <v>39.835994080006238</v>
      </c>
    </row>
    <row r="50" spans="1:18" x14ac:dyDescent="0.25">
      <c r="A50" s="120" t="s">
        <v>26</v>
      </c>
      <c r="B50">
        <v>22.711400013252749</v>
      </c>
      <c r="C50">
        <v>10.563829669075551</v>
      </c>
      <c r="H50" s="39" t="s">
        <v>27</v>
      </c>
      <c r="I50">
        <v>0.28871395117642612</v>
      </c>
      <c r="J50">
        <v>0.19944851113044171</v>
      </c>
    </row>
    <row r="51" spans="1:18" x14ac:dyDescent="0.25">
      <c r="H51" s="39" t="s">
        <v>28</v>
      </c>
      <c r="I51">
        <v>0.22109423777577081</v>
      </c>
      <c r="J51">
        <v>0.22654126050318171</v>
      </c>
    </row>
    <row r="52" spans="1:18" x14ac:dyDescent="0.25">
      <c r="H52" s="39" t="s">
        <v>29</v>
      </c>
      <c r="I52">
        <v>0.21648112832387889</v>
      </c>
      <c r="J52">
        <v>0.14852303903343109</v>
      </c>
      <c r="P52" s="39" t="s">
        <v>30</v>
      </c>
      <c r="Q52">
        <v>355.27786228263972</v>
      </c>
    </row>
    <row r="53" spans="1:18" x14ac:dyDescent="0.25">
      <c r="H53" s="39" t="s">
        <v>31</v>
      </c>
      <c r="I53">
        <v>0.18149330886580831</v>
      </c>
      <c r="J53">
        <v>0.20439412849319161</v>
      </c>
    </row>
    <row r="54" spans="1:18" x14ac:dyDescent="0.25">
      <c r="H54" s="39" t="s">
        <v>32</v>
      </c>
      <c r="I54">
        <v>0.25733143218825238</v>
      </c>
      <c r="J54">
        <v>0.24449081053073421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39"/>
      <c r="I59" s="39" t="s">
        <v>15</v>
      </c>
      <c r="J59" s="39" t="s">
        <v>16</v>
      </c>
      <c r="P59" s="39"/>
      <c r="Q59" s="39" t="s">
        <v>15</v>
      </c>
      <c r="R59" s="39" t="s">
        <v>16</v>
      </c>
    </row>
    <row r="60" spans="1:18" x14ac:dyDescent="0.25">
      <c r="A60" s="120" t="s">
        <v>17</v>
      </c>
      <c r="B60">
        <v>23.663127821405169</v>
      </c>
      <c r="C60">
        <v>2.676529026812752</v>
      </c>
      <c r="H60" s="39" t="s">
        <v>18</v>
      </c>
      <c r="I60">
        <v>9.0069874506843284E-2</v>
      </c>
      <c r="J60">
        <v>9.0437305962381101E-2</v>
      </c>
      <c r="P60" s="39" t="s">
        <v>19</v>
      </c>
      <c r="Q60">
        <v>-1.3043089619212349</v>
      </c>
      <c r="R60">
        <v>-0.19628976798072931</v>
      </c>
    </row>
    <row r="61" spans="1:18" x14ac:dyDescent="0.25">
      <c r="A61" s="120" t="s">
        <v>20</v>
      </c>
      <c r="B61">
        <v>152.8080440359964</v>
      </c>
      <c r="C61">
        <v>96.289341871221609</v>
      </c>
      <c r="H61" s="39" t="s">
        <v>21</v>
      </c>
      <c r="I61">
        <v>9.7914202001295941E-2</v>
      </c>
      <c r="J61">
        <v>0.1018451087226029</v>
      </c>
      <c r="P61" s="39" t="s">
        <v>22</v>
      </c>
      <c r="Q61">
        <v>21.644856790529349</v>
      </c>
      <c r="R61">
        <v>20.30972472225103</v>
      </c>
    </row>
    <row r="62" spans="1:18" x14ac:dyDescent="0.25">
      <c r="A62" s="120" t="s">
        <v>23</v>
      </c>
      <c r="B62">
        <v>45.22649610351904</v>
      </c>
      <c r="C62">
        <v>62.789762603609937</v>
      </c>
      <c r="H62" s="39" t="s">
        <v>24</v>
      </c>
      <c r="I62">
        <v>0.17937047582928961</v>
      </c>
      <c r="J62">
        <v>0.1606021474941362</v>
      </c>
      <c r="P62" s="39" t="s">
        <v>25</v>
      </c>
      <c r="Q62">
        <v>142.5666231258673</v>
      </c>
      <c r="R62">
        <v>211.90513214488459</v>
      </c>
    </row>
    <row r="63" spans="1:18" x14ac:dyDescent="0.25">
      <c r="A63" s="120" t="s">
        <v>26</v>
      </c>
      <c r="B63">
        <v>25.743359403780829</v>
      </c>
      <c r="C63">
        <v>28.41844625075068</v>
      </c>
      <c r="H63" s="39" t="s">
        <v>27</v>
      </c>
      <c r="I63">
        <v>0.28140053832350848</v>
      </c>
      <c r="J63">
        <v>0.31733999345348413</v>
      </c>
    </row>
    <row r="64" spans="1:18" x14ac:dyDescent="0.25">
      <c r="H64" s="39" t="s">
        <v>28</v>
      </c>
      <c r="I64">
        <v>0.1419661472192964</v>
      </c>
      <c r="J64">
        <v>6.0602967265383688E-2</v>
      </c>
    </row>
    <row r="65" spans="1:18" x14ac:dyDescent="0.25">
      <c r="H65" s="39" t="s">
        <v>29</v>
      </c>
      <c r="I65">
        <v>0.27692254084907147</v>
      </c>
      <c r="J65">
        <v>0.38552810217761307</v>
      </c>
      <c r="P65" s="39" t="s">
        <v>30</v>
      </c>
      <c r="Q65">
        <v>10275.725073389231</v>
      </c>
    </row>
    <row r="66" spans="1:18" x14ac:dyDescent="0.25">
      <c r="H66" s="39" t="s">
        <v>31</v>
      </c>
      <c r="I66">
        <v>0.1103382531768967</v>
      </c>
      <c r="J66">
        <v>0.10880406928389991</v>
      </c>
    </row>
    <row r="67" spans="1:18" x14ac:dyDescent="0.25">
      <c r="H67" s="39" t="s">
        <v>32</v>
      </c>
      <c r="I67">
        <v>0.25724814860897138</v>
      </c>
      <c r="J67">
        <v>0.23462267370541029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39"/>
      <c r="I72" s="39" t="s">
        <v>15</v>
      </c>
      <c r="J72" s="39" t="s">
        <v>16</v>
      </c>
      <c r="P72" s="39"/>
      <c r="Q72" s="39" t="s">
        <v>15</v>
      </c>
      <c r="R72" s="39" t="s">
        <v>16</v>
      </c>
    </row>
    <row r="73" spans="1:18" x14ac:dyDescent="0.25">
      <c r="A73" s="120" t="s">
        <v>17</v>
      </c>
      <c r="B73">
        <v>2.8144958099433079</v>
      </c>
      <c r="C73">
        <v>2.214330573240213</v>
      </c>
      <c r="H73" s="39" t="s">
        <v>18</v>
      </c>
      <c r="I73">
        <v>0.18006129393301909</v>
      </c>
      <c r="J73">
        <v>0.21312977695563221</v>
      </c>
      <c r="P73" s="39" t="s">
        <v>19</v>
      </c>
      <c r="Q73">
        <v>-0.29673777027820181</v>
      </c>
      <c r="R73">
        <v>0.50244291844339384</v>
      </c>
    </row>
    <row r="74" spans="1:18" x14ac:dyDescent="0.25">
      <c r="A74" s="120" t="s">
        <v>20</v>
      </c>
      <c r="B74">
        <v>9.838385785767441</v>
      </c>
      <c r="C74">
        <v>6.5695876946777751</v>
      </c>
      <c r="H74" s="39" t="s">
        <v>21</v>
      </c>
      <c r="I74">
        <v>8.7405210497132568E-2</v>
      </c>
      <c r="J74">
        <v>7.4295786822787618E-2</v>
      </c>
      <c r="P74" s="39" t="s">
        <v>22</v>
      </c>
      <c r="Q74">
        <v>4.8690161438124937</v>
      </c>
      <c r="R74">
        <v>8.0114873104689739</v>
      </c>
    </row>
    <row r="75" spans="1:18" x14ac:dyDescent="0.25">
      <c r="A75" s="120" t="s">
        <v>23</v>
      </c>
      <c r="B75">
        <v>7.0458961836608829</v>
      </c>
      <c r="C75">
        <v>10.72127771122546</v>
      </c>
      <c r="H75" s="39" t="s">
        <v>24</v>
      </c>
      <c r="I75">
        <v>0.1287154163399114</v>
      </c>
      <c r="J75">
        <v>9.1560491693710597E-2</v>
      </c>
      <c r="P75" s="39" t="s">
        <v>25</v>
      </c>
      <c r="Q75">
        <v>24.162896515516309</v>
      </c>
      <c r="R75">
        <v>40.208667777999047</v>
      </c>
    </row>
    <row r="76" spans="1:18" x14ac:dyDescent="0.25">
      <c r="A76" s="120" t="s">
        <v>26</v>
      </c>
      <c r="B76">
        <v>4.2842966455079514</v>
      </c>
      <c r="C76">
        <v>3.5567521282724219</v>
      </c>
      <c r="H76" s="39" t="s">
        <v>27</v>
      </c>
      <c r="I76">
        <v>0.1726588357964744</v>
      </c>
      <c r="J76">
        <v>0.13059921064853081</v>
      </c>
    </row>
    <row r="77" spans="1:18" x14ac:dyDescent="0.25">
      <c r="H77" s="39" t="s">
        <v>28</v>
      </c>
      <c r="I77">
        <v>0.1382980567549196</v>
      </c>
      <c r="J77">
        <v>0.15305840147014491</v>
      </c>
    </row>
    <row r="78" spans="1:18" x14ac:dyDescent="0.25">
      <c r="H78" s="39" t="s">
        <v>29</v>
      </c>
      <c r="I78">
        <v>7.080366180938201E-2</v>
      </c>
      <c r="J78">
        <v>7.1170252513136661E-2</v>
      </c>
      <c r="P78" s="39" t="s">
        <v>30</v>
      </c>
      <c r="Q78">
        <v>133.72752087981289</v>
      </c>
    </row>
    <row r="79" spans="1:18" x14ac:dyDescent="0.25">
      <c r="H79" s="39" t="s">
        <v>31</v>
      </c>
      <c r="I79">
        <v>0.15094743515305381</v>
      </c>
      <c r="J79">
        <v>0.13175645502750641</v>
      </c>
    </row>
    <row r="80" spans="1:18" x14ac:dyDescent="0.25">
      <c r="H80" s="39" t="s">
        <v>32</v>
      </c>
      <c r="I80">
        <v>0.12755973729220921</v>
      </c>
      <c r="J80">
        <v>0.1930702826450926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39"/>
      <c r="I85" s="39" t="s">
        <v>15</v>
      </c>
      <c r="J85" s="39" t="s">
        <v>16</v>
      </c>
      <c r="P85" s="39"/>
      <c r="Q85" s="39" t="s">
        <v>15</v>
      </c>
      <c r="R85" s="39" t="s">
        <v>16</v>
      </c>
    </row>
    <row r="86" spans="1:18" x14ac:dyDescent="0.25">
      <c r="A86" s="120" t="s">
        <v>17</v>
      </c>
      <c r="B86">
        <v>10.25173262870898</v>
      </c>
      <c r="C86">
        <v>4.1819860792562604</v>
      </c>
      <c r="H86" s="39" t="s">
        <v>18</v>
      </c>
      <c r="I86">
        <v>0.41730386944883741</v>
      </c>
      <c r="J86">
        <v>0.28070643827999608</v>
      </c>
      <c r="P86" s="39" t="s">
        <v>19</v>
      </c>
      <c r="Q86">
        <v>-0.1739325699381348</v>
      </c>
      <c r="R86">
        <v>-7.4829380753308347E-2</v>
      </c>
    </row>
    <row r="87" spans="1:18" x14ac:dyDescent="0.25">
      <c r="A87" s="120" t="s">
        <v>20</v>
      </c>
      <c r="B87">
        <v>90.073175211372956</v>
      </c>
      <c r="C87">
        <v>122.6738522133668</v>
      </c>
      <c r="H87" s="39" t="s">
        <v>21</v>
      </c>
      <c r="I87">
        <v>0.45145883886215871</v>
      </c>
      <c r="J87">
        <v>0.42723218373092142</v>
      </c>
      <c r="P87" s="39" t="s">
        <v>22</v>
      </c>
      <c r="Q87">
        <v>9.6181105254128259</v>
      </c>
      <c r="R87">
        <v>11.744095225875689</v>
      </c>
    </row>
    <row r="88" spans="1:18" x14ac:dyDescent="0.25">
      <c r="A88" s="120" t="s">
        <v>23</v>
      </c>
      <c r="B88">
        <v>41.681004988393873</v>
      </c>
      <c r="C88">
        <v>28.930386673272821</v>
      </c>
      <c r="H88" s="39" t="s">
        <v>24</v>
      </c>
      <c r="I88">
        <v>0.32625398113654241</v>
      </c>
      <c r="J88">
        <v>0.32542206536886498</v>
      </c>
      <c r="P88" s="39" t="s">
        <v>25</v>
      </c>
      <c r="Q88">
        <v>51.213058413118503</v>
      </c>
      <c r="R88">
        <v>70.847836839709899</v>
      </c>
    </row>
    <row r="89" spans="1:18" x14ac:dyDescent="0.25">
      <c r="A89" s="120" t="s">
        <v>26</v>
      </c>
      <c r="B89">
        <v>30.964879523871819</v>
      </c>
      <c r="C89">
        <v>20.650153126459632</v>
      </c>
      <c r="H89" s="39" t="s">
        <v>27</v>
      </c>
      <c r="I89">
        <v>0.44722525830513798</v>
      </c>
      <c r="J89">
        <v>0.45297707975455731</v>
      </c>
    </row>
    <row r="90" spans="1:18" x14ac:dyDescent="0.25">
      <c r="H90" s="39" t="s">
        <v>28</v>
      </c>
      <c r="I90">
        <v>0.24794199860669791</v>
      </c>
      <c r="J90">
        <v>0.35297821418776848</v>
      </c>
    </row>
    <row r="91" spans="1:18" x14ac:dyDescent="0.25">
      <c r="H91" s="39" t="s">
        <v>29</v>
      </c>
      <c r="I91">
        <v>0.43341689237596959</v>
      </c>
      <c r="J91">
        <v>0.5302257663081259</v>
      </c>
      <c r="P91" s="39" t="s">
        <v>30</v>
      </c>
      <c r="Q91">
        <v>1382.4862989480639</v>
      </c>
    </row>
    <row r="92" spans="1:18" x14ac:dyDescent="0.25">
      <c r="H92" s="39" t="s">
        <v>31</v>
      </c>
      <c r="I92">
        <v>0.50112850133075015</v>
      </c>
      <c r="J92">
        <v>0.64859716288511648</v>
      </c>
    </row>
    <row r="93" spans="1:18" x14ac:dyDescent="0.25">
      <c r="H93" s="39" t="s">
        <v>32</v>
      </c>
      <c r="I93">
        <v>0.4605027854970396</v>
      </c>
      <c r="J93">
        <v>0.54491305077952357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39"/>
      <c r="I98" s="39" t="s">
        <v>15</v>
      </c>
      <c r="J98" s="39" t="s">
        <v>16</v>
      </c>
      <c r="P98" s="39"/>
      <c r="Q98" s="39" t="s">
        <v>15</v>
      </c>
      <c r="R98" s="39" t="s">
        <v>16</v>
      </c>
    </row>
    <row r="99" spans="1:18" x14ac:dyDescent="0.25">
      <c r="A99" s="120" t="s">
        <v>17</v>
      </c>
      <c r="B99">
        <v>2.9050435609066079</v>
      </c>
      <c r="C99">
        <v>0.98523844644067271</v>
      </c>
      <c r="H99" s="39" t="s">
        <v>18</v>
      </c>
      <c r="I99">
        <v>0.15955649882304321</v>
      </c>
      <c r="J99">
        <v>0.24672544979990529</v>
      </c>
      <c r="P99" s="39" t="s">
        <v>19</v>
      </c>
      <c r="Q99">
        <v>8.9952804439435124E-2</v>
      </c>
      <c r="R99">
        <v>-0.44534318081405683</v>
      </c>
    </row>
    <row r="100" spans="1:18" x14ac:dyDescent="0.25">
      <c r="A100" s="120" t="s">
        <v>20</v>
      </c>
      <c r="B100">
        <v>10.292974827358069</v>
      </c>
      <c r="C100">
        <v>23.192332883657858</v>
      </c>
      <c r="H100" s="39" t="s">
        <v>21</v>
      </c>
      <c r="I100">
        <v>8.4202926916856866E-2</v>
      </c>
      <c r="J100">
        <v>7.7301593375192046E-2</v>
      </c>
      <c r="P100" s="39" t="s">
        <v>22</v>
      </c>
      <c r="Q100">
        <v>7.1725111943709976</v>
      </c>
      <c r="R100">
        <v>11.20888484433994</v>
      </c>
    </row>
    <row r="101" spans="1:18" x14ac:dyDescent="0.25">
      <c r="A101" s="120" t="s">
        <v>23</v>
      </c>
      <c r="B101">
        <v>15.92436819690684</v>
      </c>
      <c r="C101">
        <v>11.60000644733495</v>
      </c>
      <c r="H101" s="39" t="s">
        <v>24</v>
      </c>
      <c r="I101">
        <v>0.1102265324261246</v>
      </c>
      <c r="J101">
        <v>9.7123234383497556E-2</v>
      </c>
      <c r="P101" s="39" t="s">
        <v>25</v>
      </c>
      <c r="Q101">
        <v>33.331862241071917</v>
      </c>
      <c r="R101">
        <v>49.595888237417647</v>
      </c>
    </row>
    <row r="102" spans="1:18" x14ac:dyDescent="0.25">
      <c r="A102" s="120" t="s">
        <v>26</v>
      </c>
      <c r="B102">
        <v>7.9966776024808688</v>
      </c>
      <c r="C102">
        <v>9.369143717668134</v>
      </c>
      <c r="H102" s="39" t="s">
        <v>27</v>
      </c>
      <c r="I102">
        <v>9.034077129594871E-2</v>
      </c>
      <c r="J102">
        <v>0.1135287153556251</v>
      </c>
    </row>
    <row r="103" spans="1:18" x14ac:dyDescent="0.25">
      <c r="H103" s="39" t="s">
        <v>28</v>
      </c>
      <c r="I103">
        <v>0.1079142372356314</v>
      </c>
      <c r="J103">
        <v>0.1211189916995275</v>
      </c>
    </row>
    <row r="104" spans="1:18" x14ac:dyDescent="0.25">
      <c r="H104" s="39" t="s">
        <v>29</v>
      </c>
      <c r="I104">
        <v>0.16845213528385131</v>
      </c>
      <c r="J104">
        <v>0.1149273428886277</v>
      </c>
      <c r="P104" s="39" t="s">
        <v>30</v>
      </c>
      <c r="Q104">
        <v>515.85018315544198</v>
      </c>
    </row>
    <row r="105" spans="1:18" x14ac:dyDescent="0.25">
      <c r="H105" s="39" t="s">
        <v>31</v>
      </c>
      <c r="I105">
        <v>0.1499780668000372</v>
      </c>
      <c r="J105">
        <v>0.1500590500169903</v>
      </c>
    </row>
    <row r="106" spans="1:18" x14ac:dyDescent="0.25">
      <c r="H106" s="39" t="s">
        <v>32</v>
      </c>
      <c r="I106">
        <v>0.2088492542906841</v>
      </c>
      <c r="J106">
        <v>0.21997700410329771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39"/>
      <c r="I111" s="39" t="s">
        <v>15</v>
      </c>
      <c r="J111" s="39" t="s">
        <v>16</v>
      </c>
      <c r="P111" s="39"/>
      <c r="Q111" s="39" t="s">
        <v>15</v>
      </c>
      <c r="R111" s="39" t="s">
        <v>16</v>
      </c>
    </row>
    <row r="112" spans="1:18" x14ac:dyDescent="0.25">
      <c r="A112" s="120" t="s">
        <v>17</v>
      </c>
      <c r="B112">
        <v>4.5944863911885578</v>
      </c>
      <c r="C112">
        <v>2.9317434176345678</v>
      </c>
      <c r="H112" s="39" t="s">
        <v>18</v>
      </c>
      <c r="I112">
        <v>0.2544096699643677</v>
      </c>
      <c r="J112">
        <v>0.19870000852991679</v>
      </c>
      <c r="P112" s="39" t="s">
        <v>19</v>
      </c>
      <c r="Q112">
        <v>-0.54101444569556734</v>
      </c>
      <c r="R112">
        <v>1.2028330824186471</v>
      </c>
    </row>
    <row r="113" spans="1:18" x14ac:dyDescent="0.25">
      <c r="A113" s="120" t="s">
        <v>20</v>
      </c>
      <c r="B113">
        <v>78.222187692472033</v>
      </c>
      <c r="C113">
        <v>66.613766441806504</v>
      </c>
      <c r="H113" s="39" t="s">
        <v>21</v>
      </c>
      <c r="I113">
        <v>0.4118908691748977</v>
      </c>
      <c r="J113">
        <v>0.2156230746310995</v>
      </c>
      <c r="P113" s="39" t="s">
        <v>22</v>
      </c>
      <c r="Q113">
        <v>7.1291784230912212</v>
      </c>
      <c r="R113">
        <v>16.43515692927576</v>
      </c>
    </row>
    <row r="114" spans="1:18" x14ac:dyDescent="0.25">
      <c r="A114" s="120" t="s">
        <v>23</v>
      </c>
      <c r="B114">
        <v>19.061287465210921</v>
      </c>
      <c r="C114">
        <v>33.717059653885308</v>
      </c>
      <c r="H114" s="39" t="s">
        <v>24</v>
      </c>
      <c r="I114">
        <v>0.32520219801697958</v>
      </c>
      <c r="J114">
        <v>0.21273667057545681</v>
      </c>
      <c r="P114" s="39" t="s">
        <v>25</v>
      </c>
      <c r="Q114">
        <v>31.013632669622741</v>
      </c>
      <c r="R114">
        <v>72.467079985407125</v>
      </c>
    </row>
    <row r="115" spans="1:18" x14ac:dyDescent="0.25">
      <c r="A115" s="120" t="s">
        <v>26</v>
      </c>
      <c r="B115">
        <v>22.98842149702396</v>
      </c>
      <c r="C115">
        <v>21.412046975985461</v>
      </c>
      <c r="H115" s="39" t="s">
        <v>27</v>
      </c>
      <c r="I115">
        <v>0.40918677112953178</v>
      </c>
      <c r="J115">
        <v>0.16055342884419879</v>
      </c>
    </row>
    <row r="116" spans="1:18" x14ac:dyDescent="0.25">
      <c r="H116" s="39" t="s">
        <v>28</v>
      </c>
      <c r="I116">
        <v>0.21087434451683759</v>
      </c>
      <c r="J116">
        <v>0.132735134476067</v>
      </c>
    </row>
    <row r="117" spans="1:18" x14ac:dyDescent="0.25">
      <c r="H117" s="39" t="s">
        <v>29</v>
      </c>
      <c r="I117">
        <v>0.29240997216113412</v>
      </c>
      <c r="J117">
        <v>0.23021342482257051</v>
      </c>
      <c r="P117" s="39" t="s">
        <v>30</v>
      </c>
      <c r="Q117">
        <v>1226.2305806402719</v>
      </c>
    </row>
    <row r="118" spans="1:18" x14ac:dyDescent="0.25">
      <c r="H118" s="39" t="s">
        <v>31</v>
      </c>
      <c r="I118">
        <v>0.32047822599371489</v>
      </c>
      <c r="J118">
        <v>0.16396089125652591</v>
      </c>
    </row>
    <row r="119" spans="1:18" x14ac:dyDescent="0.25">
      <c r="H119" s="39" t="s">
        <v>32</v>
      </c>
      <c r="I119">
        <v>0.1757078103825071</v>
      </c>
      <c r="J119">
        <v>0.2348602680069441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2.0678253073915789</v>
      </c>
      <c r="C146">
        <v>0.91490729394307546</v>
      </c>
    </row>
    <row r="147" spans="1:25" x14ac:dyDescent="0.25">
      <c r="A147" s="120" t="s">
        <v>20</v>
      </c>
      <c r="B147">
        <v>3.7634926370330688</v>
      </c>
      <c r="C147">
        <v>1.9515060574150001</v>
      </c>
    </row>
    <row r="148" spans="1:25" x14ac:dyDescent="0.25">
      <c r="A148" s="120" t="s">
        <v>23</v>
      </c>
      <c r="B148">
        <v>4.2810607888584054</v>
      </c>
      <c r="C148">
        <v>4.4089073263675251</v>
      </c>
    </row>
    <row r="149" spans="1:25" x14ac:dyDescent="0.25">
      <c r="A149" s="120" t="s">
        <v>26</v>
      </c>
      <c r="B149">
        <v>3.6202542436967402</v>
      </c>
      <c r="C149">
        <v>2.341999387361827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40"/>
      <c r="B159" s="40" t="s">
        <v>15</v>
      </c>
      <c r="C159" s="40" t="s">
        <v>66</v>
      </c>
      <c r="D159" s="40" t="s">
        <v>67</v>
      </c>
      <c r="H159" s="40"/>
      <c r="I159" s="40" t="s">
        <v>16</v>
      </c>
      <c r="J159" s="40" t="s">
        <v>68</v>
      </c>
      <c r="K159" s="40" t="s">
        <v>69</v>
      </c>
      <c r="O159" s="40"/>
      <c r="P159" s="40" t="s">
        <v>15</v>
      </c>
      <c r="Q159" s="40" t="s">
        <v>16</v>
      </c>
      <c r="W159" s="40"/>
      <c r="X159" s="40" t="s">
        <v>15</v>
      </c>
      <c r="Y159" s="40" t="s">
        <v>16</v>
      </c>
    </row>
    <row r="160" spans="1:25" x14ac:dyDescent="0.25">
      <c r="A160" s="40" t="s">
        <v>17</v>
      </c>
      <c r="B160">
        <v>-2.9227409665791581E-2</v>
      </c>
      <c r="C160">
        <v>2.9813246806376939E-2</v>
      </c>
      <c r="D160">
        <v>3.4325035672635083E-2</v>
      </c>
      <c r="H160" s="40" t="s">
        <v>70</v>
      </c>
      <c r="I160">
        <v>8.0691973651449575E-2</v>
      </c>
      <c r="J160">
        <v>-1.5126436228639659E-2</v>
      </c>
      <c r="K160">
        <v>-1.311043188937616E-2</v>
      </c>
      <c r="O160" s="40" t="s">
        <v>71</v>
      </c>
      <c r="P160">
        <v>8.5333047275256105E-2</v>
      </c>
      <c r="Q160">
        <v>8.1640063220656936E-2</v>
      </c>
      <c r="W160" s="40" t="s">
        <v>18</v>
      </c>
      <c r="X160">
        <v>-2.89038833042627E-2</v>
      </c>
      <c r="Y160">
        <v>-4.0039020757249846E-3</v>
      </c>
    </row>
    <row r="161" spans="1:25" x14ac:dyDescent="0.25">
      <c r="A161" s="40" t="s">
        <v>20</v>
      </c>
      <c r="B161">
        <v>0.18711874936758491</v>
      </c>
      <c r="C161">
        <v>4.6013555011426198E-2</v>
      </c>
      <c r="D161">
        <v>2.6188231633939432E-2</v>
      </c>
      <c r="H161" s="40" t="s">
        <v>72</v>
      </c>
      <c r="I161">
        <v>9.3762178882799557E-2</v>
      </c>
      <c r="J161">
        <v>-4.9010892776330528E-2</v>
      </c>
      <c r="K161">
        <v>-2.872403424325079E-2</v>
      </c>
      <c r="O161" s="40" t="s">
        <v>73</v>
      </c>
      <c r="P161">
        <v>9.263991153342846E-2</v>
      </c>
      <c r="Q161">
        <v>8.0907302250292107E-2</v>
      </c>
      <c r="W161" s="40" t="s">
        <v>21</v>
      </c>
      <c r="X161">
        <v>0.1027647894529681</v>
      </c>
      <c r="Y161">
        <v>7.6789638012567149E-2</v>
      </c>
    </row>
    <row r="162" spans="1:25" x14ac:dyDescent="0.25">
      <c r="A162" s="40" t="s">
        <v>23</v>
      </c>
      <c r="B162">
        <v>9.1349350893475484E-2</v>
      </c>
      <c r="C162">
        <v>3.2666272046124489E-2</v>
      </c>
      <c r="D162">
        <v>4.0728976176447947E-2</v>
      </c>
      <c r="H162" s="40" t="s">
        <v>74</v>
      </c>
      <c r="I162">
        <v>0.1083995264495415</v>
      </c>
      <c r="J162">
        <v>-9.455219331493318E-3</v>
      </c>
      <c r="K162">
        <v>-2.2358230366863689E-2</v>
      </c>
      <c r="O162" s="40" t="s">
        <v>75</v>
      </c>
      <c r="P162">
        <v>7.8988982258999821E-2</v>
      </c>
      <c r="Q162">
        <v>7.3190437753049157E-3</v>
      </c>
      <c r="W162" s="40" t="s">
        <v>24</v>
      </c>
      <c r="X162">
        <v>7.6581426366962899E-2</v>
      </c>
      <c r="Y162">
        <v>-2.392632853375071E-2</v>
      </c>
    </row>
    <row r="163" spans="1:25" x14ac:dyDescent="0.25">
      <c r="A163" s="40" t="s">
        <v>26</v>
      </c>
      <c r="B163">
        <v>7.7710828782357258E-2</v>
      </c>
      <c r="C163">
        <v>-1.942988454759095E-2</v>
      </c>
      <c r="D163">
        <v>-1.3340872895206199E-2</v>
      </c>
      <c r="H163" s="40" t="s">
        <v>76</v>
      </c>
      <c r="I163">
        <v>1.409605224859746E-3</v>
      </c>
      <c r="J163">
        <v>-2.500630899427983E-2</v>
      </c>
      <c r="K163">
        <v>-3.030603150144371E-2</v>
      </c>
      <c r="O163" s="40" t="s">
        <v>77</v>
      </c>
      <c r="P163">
        <v>-7.380389292535959E-2</v>
      </c>
      <c r="Q163">
        <v>-7.2227607820550283E-3</v>
      </c>
      <c r="W163" s="40" t="s">
        <v>27</v>
      </c>
      <c r="X163">
        <v>6.8854946347818899E-2</v>
      </c>
      <c r="Y163">
        <v>6.5773125476595043E-2</v>
      </c>
    </row>
    <row r="164" spans="1:25" x14ac:dyDescent="0.25">
      <c r="W164" s="40" t="s">
        <v>28</v>
      </c>
      <c r="X164">
        <v>-2.3895031973701159E-2</v>
      </c>
      <c r="Y164">
        <v>2.188779641395746E-2</v>
      </c>
    </row>
    <row r="165" spans="1:25" x14ac:dyDescent="0.25">
      <c r="W165" s="40" t="s">
        <v>29</v>
      </c>
      <c r="X165">
        <v>-8.7874419401050299E-2</v>
      </c>
      <c r="Y165">
        <v>1.5489964404173689E-2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40" t="s">
        <v>31</v>
      </c>
      <c r="X166">
        <v>9.5957588935273869E-2</v>
      </c>
      <c r="Y166">
        <v>1.0251179198771341E-2</v>
      </c>
    </row>
    <row r="167" spans="1:25" x14ac:dyDescent="0.25">
      <c r="A167" s="40"/>
      <c r="B167" s="40" t="s">
        <v>15</v>
      </c>
      <c r="C167" s="40" t="s">
        <v>66</v>
      </c>
      <c r="D167" s="40" t="s">
        <v>67</v>
      </c>
      <c r="H167" s="40"/>
      <c r="I167" s="40" t="s">
        <v>16</v>
      </c>
      <c r="J167" s="40" t="s">
        <v>68</v>
      </c>
      <c r="K167" s="40" t="s">
        <v>69</v>
      </c>
      <c r="O167" s="40"/>
      <c r="P167" s="40" t="s">
        <v>15</v>
      </c>
      <c r="Q167" s="40" t="s">
        <v>16</v>
      </c>
      <c r="W167" s="40" t="s">
        <v>32</v>
      </c>
      <c r="X167">
        <v>5.2375115282591818E-2</v>
      </c>
      <c r="Y167">
        <v>7.7971995503037406E-2</v>
      </c>
    </row>
    <row r="168" spans="1:25" x14ac:dyDescent="0.25">
      <c r="A168" s="40" t="s">
        <v>17</v>
      </c>
      <c r="B168">
        <v>0.60046188960505498</v>
      </c>
      <c r="C168">
        <v>-8.0390543643664991E-2</v>
      </c>
      <c r="D168">
        <v>-7.9359708950099583E-2</v>
      </c>
      <c r="H168" s="40" t="s">
        <v>70</v>
      </c>
      <c r="I168">
        <v>0.68322455270082882</v>
      </c>
      <c r="J168">
        <v>-0.1102061258418896</v>
      </c>
      <c r="K168">
        <v>-0.1380607348952306</v>
      </c>
      <c r="O168" s="40" t="s">
        <v>71</v>
      </c>
      <c r="P168">
        <v>0.5170914453939065</v>
      </c>
      <c r="Q168">
        <v>0.50221481856856709</v>
      </c>
    </row>
    <row r="169" spans="1:25" x14ac:dyDescent="0.25">
      <c r="A169" s="40" t="s">
        <v>20</v>
      </c>
      <c r="B169">
        <v>0.52855587906997703</v>
      </c>
      <c r="C169">
        <v>1.482667100749689E-2</v>
      </c>
      <c r="D169">
        <v>-3.3960567426416587E-2</v>
      </c>
      <c r="H169" s="40" t="s">
        <v>72</v>
      </c>
      <c r="I169">
        <v>0.55984253307423448</v>
      </c>
      <c r="J169">
        <v>-0.18023027147836809</v>
      </c>
      <c r="K169">
        <v>-0.21502917758260409</v>
      </c>
      <c r="O169" s="40" t="s">
        <v>73</v>
      </c>
      <c r="P169">
        <v>0.72430264712179415</v>
      </c>
      <c r="Q169">
        <v>0.70877606399260373</v>
      </c>
    </row>
    <row r="170" spans="1:25" x14ac:dyDescent="0.25">
      <c r="A170" s="40" t="s">
        <v>23</v>
      </c>
      <c r="B170">
        <v>0.63180812613200565</v>
      </c>
      <c r="C170">
        <v>-3.9195983602962121E-2</v>
      </c>
      <c r="D170">
        <v>-0.112791446541604</v>
      </c>
      <c r="H170" s="40" t="s">
        <v>74</v>
      </c>
      <c r="I170">
        <v>0.7413126119065756</v>
      </c>
      <c r="J170">
        <v>-0.19880270709647099</v>
      </c>
      <c r="K170">
        <v>-0.20229494378631699</v>
      </c>
      <c r="O170" s="40" t="s">
        <v>75</v>
      </c>
      <c r="P170">
        <v>0.42247240950988801</v>
      </c>
      <c r="Q170">
        <v>0.42567962999067133</v>
      </c>
      <c r="W170" s="120" t="s">
        <v>79</v>
      </c>
    </row>
    <row r="171" spans="1:25" x14ac:dyDescent="0.25">
      <c r="A171" s="40" t="s">
        <v>26</v>
      </c>
      <c r="B171">
        <v>0.57486131415410691</v>
      </c>
      <c r="C171">
        <v>-0.14585523988386659</v>
      </c>
      <c r="D171">
        <v>-0.19945463650980211</v>
      </c>
      <c r="H171" s="40" t="s">
        <v>76</v>
      </c>
      <c r="I171">
        <v>0.2282873657896515</v>
      </c>
      <c r="J171">
        <v>-0.1035883484779857</v>
      </c>
      <c r="K171">
        <v>-0.1417316655419876</v>
      </c>
      <c r="O171" s="40" t="s">
        <v>77</v>
      </c>
      <c r="P171">
        <v>0.75433065502264796</v>
      </c>
      <c r="Q171">
        <v>0.73441335686557319</v>
      </c>
      <c r="W171" s="40"/>
      <c r="X171" s="40" t="s">
        <v>15</v>
      </c>
      <c r="Y171" s="40" t="s">
        <v>16</v>
      </c>
    </row>
    <row r="172" spans="1:25" x14ac:dyDescent="0.25">
      <c r="W172" s="40" t="s">
        <v>18</v>
      </c>
      <c r="X172">
        <v>0.6292970914606848</v>
      </c>
      <c r="Y172">
        <v>0.64486125332565081</v>
      </c>
    </row>
    <row r="173" spans="1:25" x14ac:dyDescent="0.25">
      <c r="W173" s="40" t="s">
        <v>21</v>
      </c>
      <c r="X173">
        <v>0.80590368922190947</v>
      </c>
      <c r="Y173">
        <v>0.8095235463860645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40" t="s">
        <v>24</v>
      </c>
      <c r="X174">
        <v>0.72542696736667622</v>
      </c>
      <c r="Y174">
        <v>0.74117351073422411</v>
      </c>
    </row>
    <row r="175" spans="1:25" x14ac:dyDescent="0.25">
      <c r="A175" s="40"/>
      <c r="B175" s="40" t="s">
        <v>15</v>
      </c>
      <c r="C175" s="40" t="s">
        <v>66</v>
      </c>
      <c r="D175" s="40" t="s">
        <v>67</v>
      </c>
      <c r="H175" s="40"/>
      <c r="I175" s="40" t="s">
        <v>16</v>
      </c>
      <c r="J175" s="40" t="s">
        <v>68</v>
      </c>
      <c r="K175" s="40" t="s">
        <v>69</v>
      </c>
      <c r="O175" s="40"/>
      <c r="P175" s="40" t="s">
        <v>15</v>
      </c>
      <c r="Q175" s="40" t="s">
        <v>16</v>
      </c>
      <c r="W175" s="40" t="s">
        <v>27</v>
      </c>
      <c r="X175">
        <v>0.6989017390996376</v>
      </c>
      <c r="Y175">
        <v>0.68521430332517819</v>
      </c>
    </row>
    <row r="176" spans="1:25" x14ac:dyDescent="0.25">
      <c r="A176" s="40" t="s">
        <v>17</v>
      </c>
      <c r="B176">
        <v>0.14934031185008939</v>
      </c>
      <c r="C176">
        <v>-0.1054137065170805</v>
      </c>
      <c r="D176">
        <v>-0.1055750918206881</v>
      </c>
      <c r="H176" s="40" t="s">
        <v>70</v>
      </c>
      <c r="I176">
        <v>0.50854083840530895</v>
      </c>
      <c r="J176">
        <v>5.2663431029213538E-2</v>
      </c>
      <c r="K176">
        <v>9.5362308190419048E-2</v>
      </c>
      <c r="O176" s="40" t="s">
        <v>71</v>
      </c>
      <c r="P176">
        <v>0.13669705742208901</v>
      </c>
      <c r="Q176">
        <v>0.74981737768665035</v>
      </c>
      <c r="W176" s="40" t="s">
        <v>28</v>
      </c>
      <c r="X176">
        <v>0.63075488346547426</v>
      </c>
      <c r="Y176">
        <v>0.64861742319016968</v>
      </c>
    </row>
    <row r="177" spans="1:25" x14ac:dyDescent="0.25">
      <c r="A177" s="40" t="s">
        <v>20</v>
      </c>
      <c r="B177">
        <v>-0.20527918299864031</v>
      </c>
      <c r="C177">
        <v>-1.7321537534248369E-2</v>
      </c>
      <c r="D177">
        <v>1.548023503292259E-2</v>
      </c>
      <c r="H177" s="40" t="s">
        <v>72</v>
      </c>
      <c r="I177">
        <v>0.77335513405798717</v>
      </c>
      <c r="J177">
        <v>-8.6397545058353079E-2</v>
      </c>
      <c r="K177">
        <v>-4.9655660933116179E-2</v>
      </c>
      <c r="O177" s="40" t="s">
        <v>73</v>
      </c>
      <c r="P177">
        <v>-3.7231800754552809E-3</v>
      </c>
      <c r="Q177">
        <v>0.51648090721022721</v>
      </c>
      <c r="W177" s="40" t="s">
        <v>29</v>
      </c>
      <c r="X177">
        <v>0.83186967671415191</v>
      </c>
      <c r="Y177">
        <v>0.82327300649934587</v>
      </c>
    </row>
    <row r="178" spans="1:25" x14ac:dyDescent="0.25">
      <c r="A178" s="40" t="s">
        <v>23</v>
      </c>
      <c r="B178">
        <v>-0.17930885704763111</v>
      </c>
      <c r="C178">
        <v>6.4150841760827609E-2</v>
      </c>
      <c r="D178">
        <v>5.6201056360025967E-2</v>
      </c>
      <c r="H178" s="40" t="s">
        <v>74</v>
      </c>
      <c r="I178">
        <v>0.47201402087128891</v>
      </c>
      <c r="J178">
        <v>1.374890772816165E-2</v>
      </c>
      <c r="K178">
        <v>4.8162503600040263E-2</v>
      </c>
      <c r="O178" s="40" t="s">
        <v>75</v>
      </c>
      <c r="P178">
        <v>5.6277658348501167E-2</v>
      </c>
      <c r="Q178">
        <v>0.48529072655895822</v>
      </c>
      <c r="W178" s="40" t="s">
        <v>31</v>
      </c>
      <c r="X178">
        <v>0.76419850240217535</v>
      </c>
      <c r="Y178">
        <v>0.7567562240988166</v>
      </c>
    </row>
    <row r="179" spans="1:25" x14ac:dyDescent="0.25">
      <c r="A179" s="40" t="s">
        <v>26</v>
      </c>
      <c r="B179">
        <v>-3.6006275730800903E-2</v>
      </c>
      <c r="C179">
        <v>8.7404655036186829E-2</v>
      </c>
      <c r="D179">
        <v>0.1061243997082464</v>
      </c>
      <c r="H179" s="40" t="s">
        <v>76</v>
      </c>
      <c r="I179">
        <v>0.33622938061415819</v>
      </c>
      <c r="J179">
        <v>0.116318002551101</v>
      </c>
      <c r="K179">
        <v>0.11564215943559519</v>
      </c>
      <c r="O179" s="40" t="s">
        <v>77</v>
      </c>
      <c r="P179">
        <v>0.18852753364648839</v>
      </c>
      <c r="Q179">
        <v>0.47861894523274789</v>
      </c>
      <c r="W179" s="40" t="s">
        <v>32</v>
      </c>
      <c r="X179">
        <v>0.57713736210930444</v>
      </c>
      <c r="Y179">
        <v>0.56615878746919568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40"/>
      <c r="B183" s="40" t="s">
        <v>15</v>
      </c>
      <c r="C183" s="40" t="s">
        <v>66</v>
      </c>
      <c r="D183" s="40" t="s">
        <v>67</v>
      </c>
      <c r="H183" s="40"/>
      <c r="I183" s="40" t="s">
        <v>16</v>
      </c>
      <c r="J183" s="40" t="s">
        <v>68</v>
      </c>
      <c r="K183" s="40" t="s">
        <v>69</v>
      </c>
      <c r="O183" s="40"/>
      <c r="P183" s="40" t="s">
        <v>15</v>
      </c>
      <c r="Q183" s="40" t="s">
        <v>16</v>
      </c>
      <c r="W183" s="40"/>
      <c r="X183" s="40" t="s">
        <v>15</v>
      </c>
      <c r="Y183" s="40" t="s">
        <v>16</v>
      </c>
    </row>
    <row r="184" spans="1:25" x14ac:dyDescent="0.25">
      <c r="A184" s="40" t="s">
        <v>17</v>
      </c>
      <c r="B184">
        <v>0.52562644161115968</v>
      </c>
      <c r="C184">
        <v>0.43448794136913349</v>
      </c>
      <c r="D184">
        <v>0.26853288406186449</v>
      </c>
      <c r="H184" s="40" t="s">
        <v>70</v>
      </c>
      <c r="I184">
        <v>0.21607745558948349</v>
      </c>
      <c r="J184">
        <v>0.3207324164068357</v>
      </c>
      <c r="K184">
        <v>4.977520722991749E-2</v>
      </c>
      <c r="O184" s="40" t="s">
        <v>71</v>
      </c>
      <c r="P184">
        <v>0.24434185985786899</v>
      </c>
      <c r="Q184">
        <v>0.30097209488030952</v>
      </c>
      <c r="W184" s="40" t="s">
        <v>18</v>
      </c>
      <c r="X184">
        <v>8.3020058695269974E-2</v>
      </c>
      <c r="Y184">
        <v>4.3893152663999693E-2</v>
      </c>
    </row>
    <row r="185" spans="1:25" x14ac:dyDescent="0.25">
      <c r="A185" s="40" t="s">
        <v>20</v>
      </c>
      <c r="B185">
        <v>0.52132091625475585</v>
      </c>
      <c r="C185">
        <v>0.41803783866529609</v>
      </c>
      <c r="D185">
        <v>0.24312313176815881</v>
      </c>
      <c r="H185" s="40" t="s">
        <v>72</v>
      </c>
      <c r="I185">
        <v>0.43017983377757169</v>
      </c>
      <c r="J185">
        <v>0.31638269422266851</v>
      </c>
      <c r="K185">
        <v>-1.0473077999428921E-2</v>
      </c>
      <c r="O185" s="40" t="s">
        <v>73</v>
      </c>
      <c r="P185">
        <v>0.4468599301880361</v>
      </c>
      <c r="Q185">
        <v>0.43977105000577399</v>
      </c>
      <c r="W185" s="40" t="s">
        <v>21</v>
      </c>
      <c r="X185">
        <v>-0.18713508751747529</v>
      </c>
      <c r="Y185">
        <v>7.6171624430151396E-3</v>
      </c>
    </row>
    <row r="186" spans="1:25" x14ac:dyDescent="0.25">
      <c r="A186" s="40" t="s">
        <v>23</v>
      </c>
      <c r="B186">
        <v>0.36283983773171352</v>
      </c>
      <c r="C186">
        <v>0.3431642557272776</v>
      </c>
      <c r="D186">
        <v>9.7281835471856939E-2</v>
      </c>
      <c r="H186" s="40" t="s">
        <v>74</v>
      </c>
      <c r="I186">
        <v>0.40997185469088471</v>
      </c>
      <c r="J186">
        <v>0.36040447103210332</v>
      </c>
      <c r="K186">
        <v>8.8427123805476626E-2</v>
      </c>
      <c r="O186" s="40" t="s">
        <v>75</v>
      </c>
      <c r="P186">
        <v>0.52434387074211197</v>
      </c>
      <c r="Q186">
        <v>0.34378458809113249</v>
      </c>
      <c r="W186" s="40" t="s">
        <v>24</v>
      </c>
      <c r="X186">
        <v>1.2674355477159199E-2</v>
      </c>
      <c r="Y186">
        <v>0.56693085958322997</v>
      </c>
    </row>
    <row r="187" spans="1:25" x14ac:dyDescent="0.25">
      <c r="A187" s="40" t="s">
        <v>26</v>
      </c>
      <c r="B187">
        <v>0.27285128302794182</v>
      </c>
      <c r="C187">
        <v>0.30217075496242629</v>
      </c>
      <c r="D187">
        <v>0.1217074235834279</v>
      </c>
      <c r="H187" s="40" t="s">
        <v>76</v>
      </c>
      <c r="I187">
        <v>0.33150486371441051</v>
      </c>
      <c r="J187">
        <v>0.24895986086173699</v>
      </c>
      <c r="K187">
        <v>-5.4908398023456852E-2</v>
      </c>
      <c r="O187" s="40" t="s">
        <v>77</v>
      </c>
      <c r="P187">
        <v>0.17446858397100781</v>
      </c>
      <c r="Q187">
        <v>0.15585900321176249</v>
      </c>
      <c r="W187" s="40" t="s">
        <v>27</v>
      </c>
      <c r="X187">
        <v>-1.4786078338642631E-2</v>
      </c>
      <c r="Y187">
        <v>0.50900190633473685</v>
      </c>
    </row>
    <row r="188" spans="1:25" x14ac:dyDescent="0.25">
      <c r="W188" s="40" t="s">
        <v>28</v>
      </c>
      <c r="X188">
        <v>-0.2067200986085109</v>
      </c>
      <c r="Y188">
        <v>0.33121888912313358</v>
      </c>
    </row>
    <row r="189" spans="1:25" x14ac:dyDescent="0.25">
      <c r="W189" s="40" t="s">
        <v>29</v>
      </c>
      <c r="X189">
        <v>-0.1903305818796108</v>
      </c>
      <c r="Y189">
        <v>0.40097782640341512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40" t="s">
        <v>31</v>
      </c>
      <c r="X190">
        <v>-1.2772582648751481E-2</v>
      </c>
      <c r="Y190">
        <v>0.51032952249793573</v>
      </c>
    </row>
    <row r="191" spans="1:25" x14ac:dyDescent="0.25">
      <c r="A191" s="40"/>
      <c r="B191" s="40" t="s">
        <v>15</v>
      </c>
      <c r="C191" s="40" t="s">
        <v>66</v>
      </c>
      <c r="D191" s="40" t="s">
        <v>67</v>
      </c>
      <c r="H191" s="40"/>
      <c r="I191" s="40" t="s">
        <v>16</v>
      </c>
      <c r="J191" s="40" t="s">
        <v>68</v>
      </c>
      <c r="K191" s="40" t="s">
        <v>69</v>
      </c>
      <c r="O191" s="40"/>
      <c r="P191" s="40" t="s">
        <v>15</v>
      </c>
      <c r="Q191" s="40" t="s">
        <v>16</v>
      </c>
      <c r="W191" s="40" t="s">
        <v>32</v>
      </c>
      <c r="X191">
        <v>0.1616296289513183</v>
      </c>
      <c r="Y191">
        <v>0.75122896473571366</v>
      </c>
    </row>
    <row r="192" spans="1:25" x14ac:dyDescent="0.25">
      <c r="A192" s="40" t="s">
        <v>17</v>
      </c>
      <c r="B192">
        <v>1.7347077161515099E-2</v>
      </c>
      <c r="C192">
        <v>-2.5148908815037841E-3</v>
      </c>
      <c r="D192">
        <v>-1.7733586840152499E-2</v>
      </c>
      <c r="H192" s="40" t="s">
        <v>70</v>
      </c>
      <c r="I192">
        <v>5.2619482459620621E-2</v>
      </c>
      <c r="J192">
        <v>1.9944089890394812E-2</v>
      </c>
      <c r="K192">
        <v>2.4679920137355808E-2</v>
      </c>
      <c r="O192" s="40" t="s">
        <v>71</v>
      </c>
      <c r="P192">
        <v>-2.4891594052534982E-3</v>
      </c>
      <c r="Q192">
        <v>-5.7427535375964962E-2</v>
      </c>
    </row>
    <row r="193" spans="1:25" x14ac:dyDescent="0.25">
      <c r="A193" s="40" t="s">
        <v>20</v>
      </c>
      <c r="B193">
        <v>-9.2256616534777236E-2</v>
      </c>
      <c r="C193">
        <v>-4.8078797476967972E-2</v>
      </c>
      <c r="D193">
        <v>-4.3106946649240772E-2</v>
      </c>
      <c r="H193" s="40" t="s">
        <v>72</v>
      </c>
      <c r="I193">
        <v>-4.9839240779314023E-2</v>
      </c>
      <c r="J193">
        <v>-7.640292518824969E-2</v>
      </c>
      <c r="K193">
        <v>-7.2032645688540134E-2</v>
      </c>
      <c r="O193" s="40" t="s">
        <v>73</v>
      </c>
      <c r="P193">
        <v>2.050825298584507E-2</v>
      </c>
      <c r="Q193">
        <v>5.9944526439053937E-2</v>
      </c>
    </row>
    <row r="194" spans="1:25" x14ac:dyDescent="0.25">
      <c r="A194" s="40" t="s">
        <v>23</v>
      </c>
      <c r="B194">
        <v>2.1211422857937451E-2</v>
      </c>
      <c r="C194">
        <v>7.2633131271922308E-2</v>
      </c>
      <c r="D194">
        <v>4.6057255740280509E-2</v>
      </c>
      <c r="H194" s="40" t="s">
        <v>74</v>
      </c>
      <c r="I194">
        <v>-4.1256306906296981E-2</v>
      </c>
      <c r="J194">
        <v>5.0107061621842003E-2</v>
      </c>
      <c r="K194">
        <v>4.4168367270318407E-2</v>
      </c>
      <c r="O194" s="40" t="s">
        <v>75</v>
      </c>
      <c r="P194">
        <v>-7.6983956269372364E-2</v>
      </c>
      <c r="Q194">
        <v>-5.5923821663332908E-2</v>
      </c>
      <c r="W194" s="120" t="s">
        <v>84</v>
      </c>
    </row>
    <row r="195" spans="1:25" x14ac:dyDescent="0.25">
      <c r="A195" s="40" t="s">
        <v>26</v>
      </c>
      <c r="B195">
        <v>-2.8119493816998E-3</v>
      </c>
      <c r="C195">
        <v>3.7694508573073097E-2</v>
      </c>
      <c r="D195">
        <v>4.0439019729238461E-2</v>
      </c>
      <c r="H195" s="40" t="s">
        <v>76</v>
      </c>
      <c r="I195">
        <v>-6.3464323601506237E-2</v>
      </c>
      <c r="J195">
        <v>-0.105779101900978</v>
      </c>
      <c r="K195">
        <v>-0.1031434406482684</v>
      </c>
      <c r="O195" s="40" t="s">
        <v>77</v>
      </c>
      <c r="P195">
        <v>-9.1970776580935845E-2</v>
      </c>
      <c r="Q195">
        <v>-4.6462028009943687E-2</v>
      </c>
      <c r="W195" s="40"/>
      <c r="X195" s="40" t="s">
        <v>15</v>
      </c>
      <c r="Y195" s="40" t="s">
        <v>16</v>
      </c>
    </row>
    <row r="196" spans="1:25" x14ac:dyDescent="0.25">
      <c r="W196" s="40" t="s">
        <v>18</v>
      </c>
      <c r="X196">
        <v>0.4752464503434346</v>
      </c>
      <c r="Y196">
        <v>0.37384877282432449</v>
      </c>
    </row>
    <row r="197" spans="1:25" x14ac:dyDescent="0.25">
      <c r="W197" s="40" t="s">
        <v>21</v>
      </c>
      <c r="X197">
        <v>0.52892376646080852</v>
      </c>
      <c r="Y197">
        <v>0.3997097203188465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40" t="s">
        <v>24</v>
      </c>
      <c r="X198">
        <v>0.21430621511847561</v>
      </c>
      <c r="Y198">
        <v>0.32811014035232983</v>
      </c>
    </row>
    <row r="199" spans="1:25" x14ac:dyDescent="0.25">
      <c r="A199" s="40"/>
      <c r="B199" s="40" t="s">
        <v>15</v>
      </c>
      <c r="C199" s="40" t="s">
        <v>66</v>
      </c>
      <c r="D199" s="40" t="s">
        <v>67</v>
      </c>
      <c r="H199" s="40"/>
      <c r="I199" s="40" t="s">
        <v>16</v>
      </c>
      <c r="J199" s="40" t="s">
        <v>68</v>
      </c>
      <c r="K199" s="40" t="s">
        <v>69</v>
      </c>
      <c r="O199" s="40"/>
      <c r="P199" s="40" t="s">
        <v>15</v>
      </c>
      <c r="Q199" s="40" t="s">
        <v>16</v>
      </c>
      <c r="W199" s="40" t="s">
        <v>27</v>
      </c>
      <c r="X199">
        <v>0.40157658043648059</v>
      </c>
      <c r="Y199">
        <v>0.40810326571338368</v>
      </c>
    </row>
    <row r="200" spans="1:25" x14ac:dyDescent="0.25">
      <c r="A200" s="40" t="s">
        <v>17</v>
      </c>
      <c r="B200">
        <v>-8.3419128268386444E-3</v>
      </c>
      <c r="C200">
        <v>4.5886367559184613E-2</v>
      </c>
      <c r="D200">
        <v>3.6317023971086777E-2</v>
      </c>
      <c r="H200" s="40" t="s">
        <v>70</v>
      </c>
      <c r="I200">
        <v>2.7831237857239819E-2</v>
      </c>
      <c r="J200">
        <v>-7.0347244619730328E-3</v>
      </c>
      <c r="K200">
        <v>5.0477208411952431E-3</v>
      </c>
      <c r="O200" s="40" t="s">
        <v>71</v>
      </c>
      <c r="P200">
        <v>0.26883338948484692</v>
      </c>
      <c r="Q200">
        <v>0.21478710997941389</v>
      </c>
      <c r="W200" s="40" t="s">
        <v>28</v>
      </c>
      <c r="X200">
        <v>0.31094797217141329</v>
      </c>
      <c r="Y200">
        <v>0.39708670276281499</v>
      </c>
    </row>
    <row r="201" spans="1:25" x14ac:dyDescent="0.25">
      <c r="A201" s="40" t="s">
        <v>20</v>
      </c>
      <c r="B201">
        <v>0.11082468083505941</v>
      </c>
      <c r="C201">
        <v>1.6436588525751479E-2</v>
      </c>
      <c r="D201">
        <v>3.825122643974064E-3</v>
      </c>
      <c r="H201" s="40" t="s">
        <v>72</v>
      </c>
      <c r="I201">
        <v>0.15281689928553641</v>
      </c>
      <c r="J201">
        <v>9.5066877373419637E-2</v>
      </c>
      <c r="K201">
        <v>8.5394095138392426E-2</v>
      </c>
      <c r="O201" s="40" t="s">
        <v>73</v>
      </c>
      <c r="P201">
        <v>2.2001019261935269E-2</v>
      </c>
      <c r="Q201">
        <v>2.0110012352283001E-2</v>
      </c>
      <c r="W201" s="40" t="s">
        <v>29</v>
      </c>
      <c r="X201">
        <v>0.18952968633919329</v>
      </c>
      <c r="Y201">
        <v>0.16772126448501459</v>
      </c>
    </row>
    <row r="202" spans="1:25" x14ac:dyDescent="0.25">
      <c r="A202" s="40" t="s">
        <v>23</v>
      </c>
      <c r="B202">
        <v>6.6985342682380808E-2</v>
      </c>
      <c r="C202">
        <v>2.9029649021461199E-2</v>
      </c>
      <c r="D202">
        <v>2.7265141028960251E-2</v>
      </c>
      <c r="H202" s="40" t="s">
        <v>74</v>
      </c>
      <c r="I202">
        <v>7.6791921474704426E-3</v>
      </c>
      <c r="J202">
        <v>-3.0659033630765151E-3</v>
      </c>
      <c r="K202">
        <v>9.0543670295484026E-3</v>
      </c>
      <c r="O202" s="40" t="s">
        <v>75</v>
      </c>
      <c r="P202">
        <v>-7.6370798383453226E-3</v>
      </c>
      <c r="Q202">
        <v>6.3533830813296902E-2</v>
      </c>
      <c r="W202" s="40" t="s">
        <v>31</v>
      </c>
      <c r="X202">
        <v>0.40933361192548823</v>
      </c>
      <c r="Y202">
        <v>0.51418049506465036</v>
      </c>
    </row>
    <row r="203" spans="1:25" x14ac:dyDescent="0.25">
      <c r="A203" s="40" t="s">
        <v>26</v>
      </c>
      <c r="B203">
        <v>3.9018389243250913E-2</v>
      </c>
      <c r="C203">
        <v>9.8727632063409759E-2</v>
      </c>
      <c r="D203">
        <v>0.1069226283671499</v>
      </c>
      <c r="H203" s="40" t="s">
        <v>76</v>
      </c>
      <c r="I203">
        <v>0.1121849634416244</v>
      </c>
      <c r="J203">
        <v>4.6803414118075037E-2</v>
      </c>
      <c r="K203">
        <v>4.7222121677348371E-2</v>
      </c>
      <c r="O203" s="40" t="s">
        <v>77</v>
      </c>
      <c r="P203">
        <v>-1.223392347969951E-2</v>
      </c>
      <c r="Q203">
        <v>2.5196562151247191E-2</v>
      </c>
      <c r="W203" s="40" t="s">
        <v>32</v>
      </c>
      <c r="X203">
        <v>0.34908856377190978</v>
      </c>
      <c r="Y203">
        <v>0.40140353895269248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40"/>
      <c r="B207" s="40" t="s">
        <v>15</v>
      </c>
      <c r="C207" s="40" t="s">
        <v>66</v>
      </c>
      <c r="D207" s="40" t="s">
        <v>67</v>
      </c>
      <c r="H207" s="40"/>
      <c r="I207" s="40" t="s">
        <v>16</v>
      </c>
      <c r="J207" s="40" t="s">
        <v>68</v>
      </c>
      <c r="K207" s="40" t="s">
        <v>69</v>
      </c>
      <c r="O207" s="40"/>
      <c r="P207" s="40" t="s">
        <v>15</v>
      </c>
      <c r="Q207" s="40" t="s">
        <v>16</v>
      </c>
      <c r="W207" s="40"/>
      <c r="X207" s="40" t="s">
        <v>15</v>
      </c>
      <c r="Y207" s="40" t="s">
        <v>16</v>
      </c>
    </row>
    <row r="208" spans="1:25" x14ac:dyDescent="0.25">
      <c r="A208" s="40" t="s">
        <v>17</v>
      </c>
      <c r="B208">
        <v>-0.21207958621190509</v>
      </c>
      <c r="C208">
        <v>5.9038061865418157E-2</v>
      </c>
      <c r="D208">
        <v>4.8260915039251742E-2</v>
      </c>
      <c r="H208" s="40" t="s">
        <v>70</v>
      </c>
      <c r="I208">
        <v>0.33701863396037712</v>
      </c>
      <c r="J208">
        <v>0.35889847367975442</v>
      </c>
      <c r="K208">
        <v>0.29108075252227278</v>
      </c>
      <c r="O208" s="40" t="s">
        <v>71</v>
      </c>
      <c r="P208">
        <v>0.21983780927597479</v>
      </c>
      <c r="Q208">
        <v>0.49259342846693838</v>
      </c>
      <c r="W208" s="40" t="s">
        <v>18</v>
      </c>
      <c r="X208">
        <v>2.8644643650341872E-2</v>
      </c>
      <c r="Y208">
        <v>3.3287625861771038E-2</v>
      </c>
    </row>
    <row r="209" spans="1:25" x14ac:dyDescent="0.25">
      <c r="A209" s="40" t="s">
        <v>20</v>
      </c>
      <c r="B209">
        <v>-0.13657594235895909</v>
      </c>
      <c r="C209">
        <v>0.17151295719078211</v>
      </c>
      <c r="D209">
        <v>0.11831792658684109</v>
      </c>
      <c r="H209" s="40" t="s">
        <v>72</v>
      </c>
      <c r="I209">
        <v>0.51024452609859339</v>
      </c>
      <c r="J209">
        <v>0.35541676365242603</v>
      </c>
      <c r="K209">
        <v>0.29081767022796462</v>
      </c>
      <c r="O209" s="40" t="s">
        <v>73</v>
      </c>
      <c r="P209">
        <v>0.141021711359683</v>
      </c>
      <c r="Q209">
        <v>0.36114410903132022</v>
      </c>
      <c r="W209" s="40" t="s">
        <v>21</v>
      </c>
      <c r="X209">
        <v>7.5707478598033465E-2</v>
      </c>
      <c r="Y209">
        <v>0.1124625262861382</v>
      </c>
    </row>
    <row r="210" spans="1:25" x14ac:dyDescent="0.25">
      <c r="A210" s="40" t="s">
        <v>23</v>
      </c>
      <c r="B210">
        <v>-7.4049886948987786E-2</v>
      </c>
      <c r="C210">
        <v>0.2468707995524157</v>
      </c>
      <c r="D210">
        <v>0.18609397785383031</v>
      </c>
      <c r="H210" s="40" t="s">
        <v>74</v>
      </c>
      <c r="I210">
        <v>0.58562786231662167</v>
      </c>
      <c r="J210">
        <v>0.22527437263010161</v>
      </c>
      <c r="K210">
        <v>0.13461962580477349</v>
      </c>
      <c r="O210" s="40" t="s">
        <v>75</v>
      </c>
      <c r="P210">
        <v>-7.1950683258343948E-3</v>
      </c>
      <c r="Q210">
        <v>0.49872569302956582</v>
      </c>
      <c r="W210" s="40" t="s">
        <v>24</v>
      </c>
      <c r="X210">
        <v>-3.1856010457360431E-2</v>
      </c>
      <c r="Y210">
        <v>1.250763131880268E-2</v>
      </c>
    </row>
    <row r="211" spans="1:25" x14ac:dyDescent="0.25">
      <c r="A211" s="40" t="s">
        <v>26</v>
      </c>
      <c r="B211">
        <v>0.35284890264354069</v>
      </c>
      <c r="C211">
        <v>0.27347375772745042</v>
      </c>
      <c r="D211">
        <v>0.2469233610468132</v>
      </c>
      <c r="H211" s="40" t="s">
        <v>76</v>
      </c>
      <c r="I211">
        <v>0.47921527277275361</v>
      </c>
      <c r="J211">
        <v>0.26891037974502952</v>
      </c>
      <c r="K211">
        <v>0.20801475130614411</v>
      </c>
      <c r="O211" s="40" t="s">
        <v>77</v>
      </c>
      <c r="P211">
        <v>-0.1300774512101586</v>
      </c>
      <c r="Q211">
        <v>0.58997270228094545</v>
      </c>
      <c r="W211" s="40" t="s">
        <v>27</v>
      </c>
      <c r="X211">
        <v>1.5706695274445771E-2</v>
      </c>
      <c r="Y211">
        <v>5.2130148766092267E-2</v>
      </c>
    </row>
    <row r="212" spans="1:25" x14ac:dyDescent="0.25">
      <c r="W212" s="40" t="s">
        <v>28</v>
      </c>
      <c r="X212">
        <v>8.6637872499843685E-2</v>
      </c>
      <c r="Y212">
        <v>0.1122573432133559</v>
      </c>
    </row>
    <row r="213" spans="1:25" x14ac:dyDescent="0.25">
      <c r="W213" s="40" t="s">
        <v>29</v>
      </c>
      <c r="X213">
        <v>-2.103498875500346E-2</v>
      </c>
      <c r="Y213">
        <v>0.1028448324296193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40" t="s">
        <v>31</v>
      </c>
      <c r="X214">
        <v>-1.9788900090343009E-2</v>
      </c>
      <c r="Y214">
        <v>-1.07827728002094E-2</v>
      </c>
    </row>
    <row r="215" spans="1:25" x14ac:dyDescent="0.25">
      <c r="A215" s="40"/>
      <c r="B215" s="40" t="s">
        <v>15</v>
      </c>
      <c r="C215" s="40" t="s">
        <v>66</v>
      </c>
      <c r="D215" s="40" t="s">
        <v>67</v>
      </c>
      <c r="H215" s="40"/>
      <c r="I215" s="40" t="s">
        <v>16</v>
      </c>
      <c r="J215" s="40" t="s">
        <v>68</v>
      </c>
      <c r="K215" s="40" t="s">
        <v>69</v>
      </c>
      <c r="O215" s="40"/>
      <c r="P215" s="40" t="s">
        <v>15</v>
      </c>
      <c r="Q215" s="40" t="s">
        <v>16</v>
      </c>
      <c r="W215" s="40" t="s">
        <v>32</v>
      </c>
      <c r="X215">
        <v>1.454206154550846E-2</v>
      </c>
      <c r="Y215">
        <v>-3.2159163521509708E-2</v>
      </c>
    </row>
    <row r="216" spans="1:25" x14ac:dyDescent="0.25">
      <c r="A216" s="40" t="s">
        <v>17</v>
      </c>
      <c r="B216">
        <v>-5.8758649238776182E-3</v>
      </c>
      <c r="C216">
        <v>1.7835299443492249E-2</v>
      </c>
      <c r="D216">
        <v>1.5862898482935161E-2</v>
      </c>
      <c r="H216" s="40" t="s">
        <v>70</v>
      </c>
      <c r="I216">
        <v>0.1439748832728395</v>
      </c>
      <c r="J216">
        <v>3.1392961875397751E-2</v>
      </c>
      <c r="K216">
        <v>2.9575038466426371E-2</v>
      </c>
      <c r="O216" s="40" t="s">
        <v>71</v>
      </c>
      <c r="P216">
        <v>1.93050997354621E-2</v>
      </c>
      <c r="Q216">
        <v>-7.2856298221419067E-3</v>
      </c>
    </row>
    <row r="217" spans="1:25" x14ac:dyDescent="0.25">
      <c r="A217" s="40" t="s">
        <v>20</v>
      </c>
      <c r="B217">
        <v>3.7228978975336099E-2</v>
      </c>
      <c r="C217">
        <v>-7.8519500805940362E-2</v>
      </c>
      <c r="D217">
        <v>-7.9492639519627817E-2</v>
      </c>
      <c r="H217" s="40" t="s">
        <v>72</v>
      </c>
      <c r="I217">
        <v>-9.3755634861014316E-3</v>
      </c>
      <c r="J217">
        <v>-4.0737558527354403E-2</v>
      </c>
      <c r="K217">
        <v>-4.3242890273998691E-2</v>
      </c>
      <c r="O217" s="40" t="s">
        <v>73</v>
      </c>
      <c r="P217">
        <v>0.13154274932562329</v>
      </c>
      <c r="Q217">
        <v>0.13180876718889609</v>
      </c>
    </row>
    <row r="218" spans="1:25" x14ac:dyDescent="0.25">
      <c r="A218" s="40" t="s">
        <v>23</v>
      </c>
      <c r="B218">
        <v>-7.2809994284395774E-2</v>
      </c>
      <c r="C218">
        <v>7.0776722210511914E-2</v>
      </c>
      <c r="D218">
        <v>7.0655935451894011E-2</v>
      </c>
      <c r="H218" s="40" t="s">
        <v>74</v>
      </c>
      <c r="I218">
        <v>4.1805421085479327E-2</v>
      </c>
      <c r="J218">
        <v>3.3212217030683028E-2</v>
      </c>
      <c r="K218">
        <v>3.7018335411531961E-2</v>
      </c>
      <c r="O218" s="40" t="s">
        <v>75</v>
      </c>
      <c r="P218">
        <v>0.31768089370563662</v>
      </c>
      <c r="Q218">
        <v>0.29688055685922859</v>
      </c>
      <c r="W218" s="120" t="s">
        <v>89</v>
      </c>
    </row>
    <row r="219" spans="1:25" x14ac:dyDescent="0.25">
      <c r="A219" s="40" t="s">
        <v>26</v>
      </c>
      <c r="B219">
        <v>0.24320410226130501</v>
      </c>
      <c r="C219">
        <v>1.334816391590397E-2</v>
      </c>
      <c r="D219">
        <v>1.5767561782821019E-2</v>
      </c>
      <c r="H219" s="40" t="s">
        <v>76</v>
      </c>
      <c r="I219">
        <v>-9.2411151903932127E-3</v>
      </c>
      <c r="J219">
        <v>5.3268900172303908E-2</v>
      </c>
      <c r="K219">
        <v>4.8241976492522619E-2</v>
      </c>
      <c r="O219" s="40" t="s">
        <v>77</v>
      </c>
      <c r="P219">
        <v>0.131301860450526</v>
      </c>
      <c r="Q219">
        <v>0.1222274364208908</v>
      </c>
      <c r="W219" s="40"/>
      <c r="X219" s="40" t="s">
        <v>15</v>
      </c>
      <c r="Y219" s="40" t="s">
        <v>16</v>
      </c>
    </row>
    <row r="220" spans="1:25" x14ac:dyDescent="0.25">
      <c r="W220" s="40" t="s">
        <v>18</v>
      </c>
      <c r="X220">
        <v>-4.0276790552112203E-3</v>
      </c>
      <c r="Y220">
        <v>2.264859429811813E-3</v>
      </c>
    </row>
    <row r="221" spans="1:25" x14ac:dyDescent="0.25">
      <c r="W221" s="40" t="s">
        <v>21</v>
      </c>
      <c r="X221">
        <v>9.5712194321241104E-2</v>
      </c>
      <c r="Y221">
        <v>0.1204317356637493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40" t="s">
        <v>24</v>
      </c>
      <c r="X222">
        <v>0.27115112837646238</v>
      </c>
      <c r="Y222">
        <v>0.24447969678695569</v>
      </c>
    </row>
    <row r="223" spans="1:25" x14ac:dyDescent="0.25">
      <c r="A223" s="40"/>
      <c r="B223" s="40" t="s">
        <v>15</v>
      </c>
      <c r="C223" s="40" t="s">
        <v>66</v>
      </c>
      <c r="D223" s="40" t="s">
        <v>67</v>
      </c>
      <c r="H223" s="40"/>
      <c r="I223" s="40" t="s">
        <v>16</v>
      </c>
      <c r="J223" s="40" t="s">
        <v>68</v>
      </c>
      <c r="K223" s="40" t="s">
        <v>69</v>
      </c>
      <c r="O223" s="40"/>
      <c r="P223" s="40" t="s">
        <v>15</v>
      </c>
      <c r="Q223" s="40" t="s">
        <v>16</v>
      </c>
      <c r="W223" s="40" t="s">
        <v>27</v>
      </c>
      <c r="X223">
        <v>2.1514195802670302E-2</v>
      </c>
      <c r="Y223">
        <v>2.5868249146041019E-2</v>
      </c>
    </row>
    <row r="224" spans="1:25" x14ac:dyDescent="0.25">
      <c r="A224" s="40" t="s">
        <v>17</v>
      </c>
      <c r="B224">
        <v>0.1109019551228477</v>
      </c>
      <c r="C224">
        <v>-4.2228549230601077E-2</v>
      </c>
      <c r="D224">
        <v>-0.1071178182422311</v>
      </c>
      <c r="H224" s="40" t="s">
        <v>70</v>
      </c>
      <c r="I224">
        <v>8.0151304370038548E-2</v>
      </c>
      <c r="J224">
        <v>5.3261497429064497E-2</v>
      </c>
      <c r="K224">
        <v>4.3544979267490472E-2</v>
      </c>
      <c r="O224" s="40" t="s">
        <v>71</v>
      </c>
      <c r="P224">
        <v>-1.1095540638812041E-2</v>
      </c>
      <c r="Q224">
        <v>-2.167720412925192E-2</v>
      </c>
      <c r="W224" s="40" t="s">
        <v>28</v>
      </c>
      <c r="X224">
        <v>1.2559543274945109E-2</v>
      </c>
      <c r="Y224">
        <v>6.8880127232454166E-2</v>
      </c>
    </row>
    <row r="225" spans="1:25" x14ac:dyDescent="0.25">
      <c r="A225" s="40" t="s">
        <v>20</v>
      </c>
      <c r="B225">
        <v>0.22756577664027969</v>
      </c>
      <c r="C225">
        <v>-2.2830859926565451E-2</v>
      </c>
      <c r="D225">
        <v>-6.0691802818693137E-2</v>
      </c>
      <c r="H225" s="40" t="s">
        <v>72</v>
      </c>
      <c r="I225">
        <v>-3.0804910586866769E-3</v>
      </c>
      <c r="J225">
        <v>2.746197042974741E-2</v>
      </c>
      <c r="K225">
        <v>-3.114154787921148E-2</v>
      </c>
      <c r="O225" s="40" t="s">
        <v>73</v>
      </c>
      <c r="P225">
        <v>0.1201702930153669</v>
      </c>
      <c r="Q225">
        <v>9.0827269588956594E-2</v>
      </c>
      <c r="W225" s="40" t="s">
        <v>29</v>
      </c>
      <c r="X225">
        <v>2.7434968967049309E-2</v>
      </c>
      <c r="Y225">
        <v>8.0533533484681716E-2</v>
      </c>
    </row>
    <row r="226" spans="1:25" x14ac:dyDescent="0.25">
      <c r="A226" s="40" t="s">
        <v>23</v>
      </c>
      <c r="B226">
        <v>0.13944222715470489</v>
      </c>
      <c r="C226">
        <v>2.0683343185130629E-2</v>
      </c>
      <c r="D226">
        <v>-1.1413394442426219E-2</v>
      </c>
      <c r="H226" s="40" t="s">
        <v>74</v>
      </c>
      <c r="I226">
        <v>0.13318004280215559</v>
      </c>
      <c r="J226">
        <v>-2.1348194674036709E-2</v>
      </c>
      <c r="K226">
        <v>-7.0061853549094333E-2</v>
      </c>
      <c r="O226" s="40" t="s">
        <v>75</v>
      </c>
      <c r="P226">
        <v>0.13807370033932631</v>
      </c>
      <c r="Q226">
        <v>6.801910264560096E-2</v>
      </c>
      <c r="W226" s="40" t="s">
        <v>31</v>
      </c>
      <c r="X226">
        <v>0.21210102337016551</v>
      </c>
      <c r="Y226">
        <v>0.16016024976147439</v>
      </c>
    </row>
    <row r="227" spans="1:25" x14ac:dyDescent="0.25">
      <c r="A227" s="40" t="s">
        <v>26</v>
      </c>
      <c r="B227">
        <v>-3.8689407995011291E-2</v>
      </c>
      <c r="C227">
        <v>-3.1668784638634859E-2</v>
      </c>
      <c r="D227">
        <v>-5.6904146752491461E-2</v>
      </c>
      <c r="H227" s="40" t="s">
        <v>76</v>
      </c>
      <c r="I227">
        <v>-3.2196842427549242E-2</v>
      </c>
      <c r="J227">
        <v>5.4607117416978532E-2</v>
      </c>
      <c r="K227">
        <v>5.7100587661822633E-2</v>
      </c>
      <c r="O227" s="40" t="s">
        <v>77</v>
      </c>
      <c r="P227">
        <v>0.17094312124245581</v>
      </c>
      <c r="Q227">
        <v>-4.1962865542024039E-2</v>
      </c>
      <c r="W227" s="40" t="s">
        <v>32</v>
      </c>
      <c r="X227">
        <v>0.1669449104203205</v>
      </c>
      <c r="Y227">
        <v>0.13033819882117459</v>
      </c>
    </row>
    <row r="230" spans="1:25" x14ac:dyDescent="0.25">
      <c r="W230" s="120" t="s">
        <v>91</v>
      </c>
    </row>
    <row r="231" spans="1:25" x14ac:dyDescent="0.25">
      <c r="W231" s="40"/>
      <c r="X231" s="40" t="s">
        <v>15</v>
      </c>
      <c r="Y231" s="40" t="s">
        <v>16</v>
      </c>
    </row>
    <row r="232" spans="1:25" x14ac:dyDescent="0.25">
      <c r="W232" s="40" t="s">
        <v>18</v>
      </c>
      <c r="X232">
        <v>-0.18978215721406769</v>
      </c>
      <c r="Y232">
        <v>0.52315217774866463</v>
      </c>
    </row>
    <row r="233" spans="1:25" x14ac:dyDescent="0.25">
      <c r="W233" s="40" t="s">
        <v>21</v>
      </c>
      <c r="X233">
        <v>-0.20036247793070799</v>
      </c>
      <c r="Y233">
        <v>0.63808157342020644</v>
      </c>
    </row>
    <row r="234" spans="1:25" x14ac:dyDescent="0.25">
      <c r="W234" s="40" t="s">
        <v>24</v>
      </c>
      <c r="X234">
        <v>0.14088304353547351</v>
      </c>
      <c r="Y234">
        <v>0.48790957563719939</v>
      </c>
    </row>
    <row r="235" spans="1:25" x14ac:dyDescent="0.25">
      <c r="W235" s="40" t="s">
        <v>27</v>
      </c>
      <c r="X235">
        <v>0.12556071747991709</v>
      </c>
      <c r="Y235">
        <v>0.39818695327608178</v>
      </c>
    </row>
    <row r="236" spans="1:25" x14ac:dyDescent="0.25">
      <c r="W236" s="40" t="s">
        <v>28</v>
      </c>
      <c r="X236">
        <v>-0.13980264327905789</v>
      </c>
      <c r="Y236">
        <v>0.6687648286296678</v>
      </c>
    </row>
    <row r="237" spans="1:25" x14ac:dyDescent="0.25">
      <c r="W237" s="40" t="s">
        <v>29</v>
      </c>
      <c r="X237">
        <v>-0.11649386324527269</v>
      </c>
      <c r="Y237">
        <v>0.69247010036253343</v>
      </c>
    </row>
    <row r="238" spans="1:25" x14ac:dyDescent="0.25">
      <c r="W238" s="40" t="s">
        <v>31</v>
      </c>
      <c r="X238">
        <v>6.984057270652734E-2</v>
      </c>
      <c r="Y238">
        <v>0.56949686201811311</v>
      </c>
    </row>
    <row r="239" spans="1:25" x14ac:dyDescent="0.25">
      <c r="W239" s="40" t="s">
        <v>32</v>
      </c>
      <c r="X239">
        <v>0.1564800299810139</v>
      </c>
      <c r="Y239">
        <v>0.53005313072321436</v>
      </c>
    </row>
    <row r="242" spans="1:25" x14ac:dyDescent="0.25">
      <c r="W242" s="120" t="s">
        <v>92</v>
      </c>
    </row>
    <row r="243" spans="1:25" x14ac:dyDescent="0.25">
      <c r="W243" s="40"/>
      <c r="X243" s="40" t="s">
        <v>15</v>
      </c>
      <c r="Y243" s="40" t="s">
        <v>16</v>
      </c>
    </row>
    <row r="244" spans="1:25" x14ac:dyDescent="0.25">
      <c r="W244" s="40" t="s">
        <v>18</v>
      </c>
      <c r="X244">
        <v>-4.4814015337183736E-3</v>
      </c>
      <c r="Y244">
        <v>-1.821294879590141E-3</v>
      </c>
    </row>
    <row r="245" spans="1:25" x14ac:dyDescent="0.25">
      <c r="W245" s="40" t="s">
        <v>21</v>
      </c>
      <c r="X245">
        <v>-6.6800266864602302E-3</v>
      </c>
      <c r="Y245">
        <v>1.4487777604373539E-2</v>
      </c>
    </row>
    <row r="246" spans="1:25" x14ac:dyDescent="0.25">
      <c r="W246" s="40" t="s">
        <v>24</v>
      </c>
      <c r="X246">
        <v>6.436931303004291E-2</v>
      </c>
      <c r="Y246">
        <v>6.4912227111715654E-2</v>
      </c>
    </row>
    <row r="247" spans="1:25" x14ac:dyDescent="0.25">
      <c r="W247" s="40" t="s">
        <v>27</v>
      </c>
      <c r="X247">
        <v>9.3945924223314492E-2</v>
      </c>
      <c r="Y247">
        <v>9.429771095683262E-2</v>
      </c>
    </row>
    <row r="248" spans="1:25" x14ac:dyDescent="0.25">
      <c r="W248" s="40" t="s">
        <v>28</v>
      </c>
      <c r="X248">
        <v>-7.2883493449636669E-2</v>
      </c>
      <c r="Y248">
        <v>-6.9119254285670076E-2</v>
      </c>
    </row>
    <row r="249" spans="1:25" x14ac:dyDescent="0.25">
      <c r="W249" s="40" t="s">
        <v>29</v>
      </c>
      <c r="X249">
        <v>-5.9811067874013378E-2</v>
      </c>
      <c r="Y249">
        <v>-3.6587528202239428E-2</v>
      </c>
    </row>
    <row r="250" spans="1:25" x14ac:dyDescent="0.25">
      <c r="W250" s="40" t="s">
        <v>31</v>
      </c>
      <c r="X250">
        <v>-2.5367130650201339E-2</v>
      </c>
      <c r="Y250">
        <v>-4.8101758712801597E-2</v>
      </c>
    </row>
    <row r="251" spans="1:25" x14ac:dyDescent="0.25">
      <c r="W251" s="40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40"/>
      <c r="X255" s="40" t="s">
        <v>15</v>
      </c>
      <c r="Y255" s="40" t="s">
        <v>16</v>
      </c>
    </row>
    <row r="256" spans="1:25" x14ac:dyDescent="0.25">
      <c r="W256" s="40" t="s">
        <v>18</v>
      </c>
      <c r="X256">
        <v>8.3678224204563889E-2</v>
      </c>
      <c r="Y256">
        <v>5.6175807128377497E-2</v>
      </c>
    </row>
    <row r="257" spans="1:25" x14ac:dyDescent="0.25">
      <c r="W257" s="40" t="s">
        <v>21</v>
      </c>
      <c r="X257">
        <v>0.15183475771494451</v>
      </c>
      <c r="Y257">
        <v>0.12505148041461259</v>
      </c>
    </row>
    <row r="258" spans="1:25" x14ac:dyDescent="0.25">
      <c r="A258" s="120" t="s">
        <v>95</v>
      </c>
      <c r="J258" s="120" t="s">
        <v>96</v>
      </c>
      <c r="W258" s="40" t="s">
        <v>24</v>
      </c>
      <c r="X258">
        <v>0.17106314806932521</v>
      </c>
      <c r="Y258">
        <v>0.1214770687850321</v>
      </c>
    </row>
    <row r="259" spans="1:25" x14ac:dyDescent="0.25">
      <c r="A259" s="104"/>
      <c r="B259" s="104" t="s">
        <v>97</v>
      </c>
      <c r="C259" s="104" t="s">
        <v>98</v>
      </c>
      <c r="D259" s="104" t="s">
        <v>99</v>
      </c>
      <c r="E259" s="104" t="s">
        <v>100</v>
      </c>
      <c r="J259" s="104"/>
      <c r="K259" s="104" t="s">
        <v>97</v>
      </c>
      <c r="L259" s="104" t="s">
        <v>98</v>
      </c>
      <c r="M259" s="104" t="s">
        <v>99</v>
      </c>
      <c r="N259" s="104" t="s">
        <v>100</v>
      </c>
      <c r="W259" s="40" t="s">
        <v>27</v>
      </c>
      <c r="X259">
        <v>0.1111502027397675</v>
      </c>
      <c r="Y259">
        <v>7.3063677234648891E-2</v>
      </c>
    </row>
    <row r="260" spans="1:25" x14ac:dyDescent="0.25">
      <c r="A260" s="104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104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0" t="s">
        <v>28</v>
      </c>
      <c r="X260">
        <v>0.15405690736772609</v>
      </c>
      <c r="Y260">
        <v>6.1786892806762533E-3</v>
      </c>
    </row>
    <row r="261" spans="1:25" x14ac:dyDescent="0.25">
      <c r="A261" s="104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104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0" t="s">
        <v>29</v>
      </c>
      <c r="X261">
        <v>0.15432956721617611</v>
      </c>
      <c r="Y261">
        <v>-2.950785743287071E-2</v>
      </c>
    </row>
    <row r="262" spans="1:25" x14ac:dyDescent="0.25">
      <c r="A262" s="104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40" t="s">
        <v>31</v>
      </c>
      <c r="X262">
        <v>6.8007878757620516E-2</v>
      </c>
      <c r="Y262">
        <v>6.8345770939233261E-2</v>
      </c>
    </row>
    <row r="263" spans="1:25" x14ac:dyDescent="0.25">
      <c r="A263" s="104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40" t="s">
        <v>32</v>
      </c>
      <c r="X263">
        <v>9.2356439721233488E-3</v>
      </c>
      <c r="Y263">
        <v>-1.6368971279249189E-3</v>
      </c>
    </row>
    <row r="264" spans="1:25" x14ac:dyDescent="0.25">
      <c r="A264" s="104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04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04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04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4"/>
      <c r="B271" s="104" t="s">
        <v>97</v>
      </c>
      <c r="C271" s="104" t="s">
        <v>98</v>
      </c>
      <c r="D271" s="104" t="s">
        <v>99</v>
      </c>
      <c r="E271" s="104" t="s">
        <v>100</v>
      </c>
      <c r="J271" s="104"/>
      <c r="K271" s="104" t="s">
        <v>97</v>
      </c>
      <c r="L271" s="104" t="s">
        <v>98</v>
      </c>
      <c r="M271" s="104" t="s">
        <v>99</v>
      </c>
      <c r="N271" s="104" t="s">
        <v>100</v>
      </c>
    </row>
    <row r="272" spans="1:25" x14ac:dyDescent="0.25">
      <c r="A272" s="104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104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04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104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04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04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04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04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04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04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4"/>
      <c r="B283" s="104" t="s">
        <v>97</v>
      </c>
      <c r="C283" s="104" t="s">
        <v>98</v>
      </c>
      <c r="D283" s="104" t="s">
        <v>99</v>
      </c>
      <c r="E283" s="104" t="s">
        <v>100</v>
      </c>
      <c r="J283" s="104"/>
      <c r="K283" s="104" t="s">
        <v>97</v>
      </c>
      <c r="L283" s="104" t="s">
        <v>98</v>
      </c>
      <c r="M283" s="104" t="s">
        <v>99</v>
      </c>
      <c r="N283" s="104" t="s">
        <v>100</v>
      </c>
    </row>
    <row r="284" spans="1:14" x14ac:dyDescent="0.25">
      <c r="A284" s="104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104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04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104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04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04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04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04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04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04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4"/>
      <c r="B295" s="104" t="s">
        <v>97</v>
      </c>
      <c r="C295" s="104" t="s">
        <v>98</v>
      </c>
      <c r="D295" s="104" t="s">
        <v>99</v>
      </c>
      <c r="E295" s="104" t="s">
        <v>100</v>
      </c>
      <c r="J295" s="104"/>
      <c r="K295" s="104" t="s">
        <v>97</v>
      </c>
      <c r="L295" s="104" t="s">
        <v>98</v>
      </c>
      <c r="M295" s="104" t="s">
        <v>99</v>
      </c>
      <c r="N295" s="104" t="s">
        <v>100</v>
      </c>
    </row>
    <row r="296" spans="1:14" x14ac:dyDescent="0.25">
      <c r="A296" s="104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104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04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104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04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04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04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04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04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04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4"/>
      <c r="B307" s="104" t="s">
        <v>97</v>
      </c>
      <c r="C307" s="104" t="s">
        <v>98</v>
      </c>
      <c r="D307" s="104" t="s">
        <v>99</v>
      </c>
      <c r="E307" s="104" t="s">
        <v>100</v>
      </c>
      <c r="J307" s="104"/>
      <c r="K307" s="104" t="s">
        <v>97</v>
      </c>
      <c r="L307" s="104" t="s">
        <v>98</v>
      </c>
      <c r="M307" s="104" t="s">
        <v>99</v>
      </c>
      <c r="N307" s="104" t="s">
        <v>100</v>
      </c>
    </row>
    <row r="308" spans="1:14" x14ac:dyDescent="0.25">
      <c r="A308" s="104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104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04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104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04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04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04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04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04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04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4"/>
      <c r="B319" s="104" t="s">
        <v>97</v>
      </c>
      <c r="C319" s="104" t="s">
        <v>98</v>
      </c>
      <c r="D319" s="104" t="s">
        <v>99</v>
      </c>
      <c r="E319" s="104" t="s">
        <v>100</v>
      </c>
      <c r="J319" s="104"/>
      <c r="K319" s="104" t="s">
        <v>97</v>
      </c>
      <c r="L319" s="104" t="s">
        <v>98</v>
      </c>
      <c r="M319" s="104" t="s">
        <v>99</v>
      </c>
      <c r="N319" s="104" t="s">
        <v>100</v>
      </c>
    </row>
    <row r="320" spans="1:14" x14ac:dyDescent="0.25">
      <c r="A320" s="104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104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04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104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04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04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04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04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04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04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4"/>
      <c r="B331" s="104" t="s">
        <v>97</v>
      </c>
      <c r="C331" s="104" t="s">
        <v>98</v>
      </c>
      <c r="D331" s="104" t="s">
        <v>99</v>
      </c>
      <c r="E331" s="104" t="s">
        <v>100</v>
      </c>
      <c r="J331" s="104"/>
      <c r="K331" s="104" t="s">
        <v>97</v>
      </c>
      <c r="L331" s="104" t="s">
        <v>98</v>
      </c>
      <c r="M331" s="104" t="s">
        <v>99</v>
      </c>
      <c r="N331" s="104" t="s">
        <v>100</v>
      </c>
    </row>
    <row r="332" spans="1:14" x14ac:dyDescent="0.25">
      <c r="A332" s="104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104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04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104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04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04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04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04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04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04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4"/>
      <c r="B343" s="104" t="s">
        <v>97</v>
      </c>
      <c r="C343" s="104" t="s">
        <v>98</v>
      </c>
      <c r="D343" s="104" t="s">
        <v>99</v>
      </c>
      <c r="E343" s="104" t="s">
        <v>100</v>
      </c>
      <c r="J343" s="104"/>
      <c r="K343" s="104" t="s">
        <v>97</v>
      </c>
      <c r="L343" s="104" t="s">
        <v>98</v>
      </c>
      <c r="M343" s="104" t="s">
        <v>99</v>
      </c>
      <c r="N343" s="104" t="s">
        <v>100</v>
      </c>
    </row>
    <row r="344" spans="1:14" x14ac:dyDescent="0.25">
      <c r="A344" s="104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104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04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104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04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04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04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04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04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04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4"/>
      <c r="B355" s="104" t="s">
        <v>97</v>
      </c>
      <c r="C355" s="104" t="s">
        <v>98</v>
      </c>
      <c r="D355" s="104" t="s">
        <v>99</v>
      </c>
      <c r="E355" s="104" t="s">
        <v>100</v>
      </c>
      <c r="J355" s="104"/>
      <c r="K355" s="104" t="s">
        <v>97</v>
      </c>
      <c r="L355" s="104" t="s">
        <v>98</v>
      </c>
      <c r="M355" s="104" t="s">
        <v>99</v>
      </c>
      <c r="N355" s="104" t="s">
        <v>100</v>
      </c>
    </row>
    <row r="356" spans="1:14" x14ac:dyDescent="0.25">
      <c r="A356" s="104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104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04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104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04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04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04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04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04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04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20" t="s">
        <v>118</v>
      </c>
    </row>
    <row r="391" spans="1:5" x14ac:dyDescent="0.25">
      <c r="A391" s="104"/>
      <c r="B391" s="104" t="s">
        <v>97</v>
      </c>
      <c r="C391" s="104" t="s">
        <v>98</v>
      </c>
      <c r="D391" s="104" t="s">
        <v>99</v>
      </c>
      <c r="E391" s="104" t="s">
        <v>100</v>
      </c>
    </row>
    <row r="392" spans="1:5" x14ac:dyDescent="0.25">
      <c r="A392" s="104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04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04" t="s">
        <v>21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04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04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04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04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04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6"/>
      <c r="B408" s="96" t="s">
        <v>15</v>
      </c>
      <c r="D408" s="96" t="s">
        <v>101</v>
      </c>
      <c r="G408" s="96"/>
      <c r="H408" s="96" t="s">
        <v>121</v>
      </c>
      <c r="L408" s="97"/>
      <c r="M408" s="97" t="s">
        <v>122</v>
      </c>
      <c r="N408" s="97" t="s">
        <v>123</v>
      </c>
      <c r="O408" s="97" t="s">
        <v>124</v>
      </c>
      <c r="P408" s="97" t="s">
        <v>125</v>
      </c>
      <c r="Q408" s="97" t="s">
        <v>126</v>
      </c>
      <c r="R408" s="97" t="s">
        <v>127</v>
      </c>
      <c r="S408" s="97" t="s">
        <v>128</v>
      </c>
      <c r="T408" s="97" t="s">
        <v>129</v>
      </c>
    </row>
    <row r="409" spans="1:20" x14ac:dyDescent="0.25">
      <c r="A409" s="96"/>
      <c r="B409" s="96" t="s">
        <v>130</v>
      </c>
      <c r="C409" s="96" t="s">
        <v>131</v>
      </c>
      <c r="D409" s="96" t="s">
        <v>130</v>
      </c>
      <c r="E409" s="96" t="s">
        <v>131</v>
      </c>
      <c r="G409" s="96" t="s">
        <v>132</v>
      </c>
      <c r="H409">
        <v>71.78154104482114</v>
      </c>
      <c r="L409" s="97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96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96" t="s">
        <v>133</v>
      </c>
      <c r="H410">
        <v>64.179411114211476</v>
      </c>
      <c r="L410" s="97" t="s">
        <v>133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96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96" t="s">
        <v>134</v>
      </c>
      <c r="H411">
        <v>64.30164394680348</v>
      </c>
      <c r="L411" s="97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96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96" t="s">
        <v>135</v>
      </c>
      <c r="H412">
        <v>98.255759605517795</v>
      </c>
      <c r="L412" s="97" t="s">
        <v>135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96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96" t="s">
        <v>136</v>
      </c>
      <c r="H413">
        <v>61.979681311393577</v>
      </c>
      <c r="L413" s="97" t="s">
        <v>136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96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96" t="s">
        <v>137</v>
      </c>
      <c r="H414">
        <v>81.285813551489383</v>
      </c>
      <c r="L414" s="97" t="s">
        <v>137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96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96" t="s">
        <v>138</v>
      </c>
      <c r="H415">
        <v>46.661736814993283</v>
      </c>
      <c r="L415" s="97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96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96" t="s">
        <v>139</v>
      </c>
      <c r="H416">
        <v>66.303969559047644</v>
      </c>
      <c r="L416" s="97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96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96" t="s">
        <v>140</v>
      </c>
      <c r="H417">
        <v>254.09498751891661</v>
      </c>
      <c r="L417" s="97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96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96" t="s">
        <v>141</v>
      </c>
      <c r="H418">
        <v>75.015535360879937</v>
      </c>
      <c r="L418" s="97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96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96" t="s">
        <v>142</v>
      </c>
      <c r="H419">
        <v>107.90261365255689</v>
      </c>
      <c r="L419" s="97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96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96" t="s">
        <v>143</v>
      </c>
      <c r="H420">
        <v>52.464087540225442</v>
      </c>
      <c r="L420" s="97" t="s">
        <v>143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96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6"/>
      <c r="B431" s="96" t="s">
        <v>15</v>
      </c>
      <c r="D431" s="96" t="s">
        <v>101</v>
      </c>
      <c r="G431" s="96"/>
      <c r="H431" s="96" t="s">
        <v>121</v>
      </c>
      <c r="L431" s="97"/>
      <c r="M431" s="97" t="s">
        <v>122</v>
      </c>
      <c r="N431" s="97" t="s">
        <v>123</v>
      </c>
      <c r="O431" s="97" t="s">
        <v>124</v>
      </c>
      <c r="P431" s="97" t="s">
        <v>125</v>
      </c>
      <c r="Q431" s="97" t="s">
        <v>126</v>
      </c>
      <c r="R431" s="97" t="s">
        <v>127</v>
      </c>
      <c r="S431" s="97" t="s">
        <v>128</v>
      </c>
      <c r="T431" s="97" t="s">
        <v>129</v>
      </c>
    </row>
    <row r="432" spans="1:20" x14ac:dyDescent="0.25">
      <c r="A432" s="96"/>
      <c r="B432" s="96" t="s">
        <v>130</v>
      </c>
      <c r="C432" s="96" t="s">
        <v>131</v>
      </c>
      <c r="D432" s="96" t="s">
        <v>130</v>
      </c>
      <c r="E432" s="96" t="s">
        <v>131</v>
      </c>
      <c r="G432" s="96" t="s">
        <v>132</v>
      </c>
      <c r="H432">
        <v>27.376977087866869</v>
      </c>
      <c r="L432" s="97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96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96" t="s">
        <v>133</v>
      </c>
      <c r="H433">
        <v>11.85978314312589</v>
      </c>
      <c r="L433" s="97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6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96" t="s">
        <v>134</v>
      </c>
      <c r="H434">
        <v>7.4920776310054347</v>
      </c>
      <c r="L434" s="97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96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96" t="s">
        <v>135</v>
      </c>
      <c r="H435">
        <v>10.62227160669384</v>
      </c>
      <c r="L435" s="97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96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96" t="s">
        <v>136</v>
      </c>
      <c r="H436">
        <v>23.893056042092869</v>
      </c>
      <c r="L436" s="97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96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96" t="s">
        <v>137</v>
      </c>
      <c r="H437">
        <v>5.6863936513682534</v>
      </c>
      <c r="L437" s="97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96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96" t="s">
        <v>138</v>
      </c>
      <c r="H438">
        <v>6.3668341516910862</v>
      </c>
      <c r="L438" s="97" t="s">
        <v>152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96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96" t="s">
        <v>139</v>
      </c>
      <c r="H439">
        <v>15.905116599128601</v>
      </c>
    </row>
    <row r="440" spans="1:20" x14ac:dyDescent="0.25">
      <c r="A440" s="96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96" t="s">
        <v>140</v>
      </c>
      <c r="H440">
        <v>10.83039655785257</v>
      </c>
    </row>
    <row r="441" spans="1:20" x14ac:dyDescent="0.25">
      <c r="A441" s="96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96" t="s">
        <v>141</v>
      </c>
      <c r="H441">
        <v>7.901233102855425</v>
      </c>
    </row>
    <row r="442" spans="1:20" x14ac:dyDescent="0.25">
      <c r="A442" s="96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96" t="s">
        <v>142</v>
      </c>
      <c r="H442">
        <v>10.97491899700054</v>
      </c>
    </row>
    <row r="443" spans="1:20" x14ac:dyDescent="0.25">
      <c r="A443" s="96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96" t="s">
        <v>143</v>
      </c>
      <c r="H443">
        <v>26.461420543827181</v>
      </c>
    </row>
    <row r="444" spans="1:20" x14ac:dyDescent="0.25">
      <c r="A444" s="96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6"/>
      <c r="B454" s="96" t="s">
        <v>15</v>
      </c>
      <c r="D454" s="96" t="s">
        <v>101</v>
      </c>
      <c r="G454" s="96"/>
      <c r="H454" s="96" t="s">
        <v>121</v>
      </c>
      <c r="L454" s="97"/>
      <c r="M454" s="97" t="s">
        <v>122</v>
      </c>
      <c r="N454" s="97" t="s">
        <v>123</v>
      </c>
      <c r="O454" s="97" t="s">
        <v>124</v>
      </c>
      <c r="P454" s="97" t="s">
        <v>125</v>
      </c>
      <c r="Q454" s="97" t="s">
        <v>126</v>
      </c>
      <c r="R454" s="97" t="s">
        <v>127</v>
      </c>
      <c r="S454" s="97" t="s">
        <v>128</v>
      </c>
      <c r="T454" s="97" t="s">
        <v>129</v>
      </c>
    </row>
    <row r="455" spans="1:20" x14ac:dyDescent="0.25">
      <c r="A455" s="96"/>
      <c r="B455" s="96" t="s">
        <v>130</v>
      </c>
      <c r="C455" s="96" t="s">
        <v>131</v>
      </c>
      <c r="D455" s="96" t="s">
        <v>130</v>
      </c>
      <c r="E455" s="96" t="s">
        <v>131</v>
      </c>
      <c r="G455" s="96" t="s">
        <v>146</v>
      </c>
      <c r="H455">
        <v>147.1305709987891</v>
      </c>
      <c r="L455" s="97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96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96" t="s">
        <v>147</v>
      </c>
      <c r="H456">
        <v>208.20561437950869</v>
      </c>
      <c r="L456" s="97" t="s">
        <v>147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6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96" t="s">
        <v>148</v>
      </c>
      <c r="H457">
        <v>42.682676255048648</v>
      </c>
      <c r="L457" s="97" t="s">
        <v>148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96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96" t="s">
        <v>149</v>
      </c>
      <c r="H458">
        <v>41.854810471994512</v>
      </c>
      <c r="L458" s="97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96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96" t="s">
        <v>150</v>
      </c>
      <c r="H459">
        <v>29.811008264492511</v>
      </c>
      <c r="L459" s="97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96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96" t="s">
        <v>151</v>
      </c>
      <c r="H460">
        <v>64.327141048331896</v>
      </c>
      <c r="L460" s="97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96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96" t="s">
        <v>152</v>
      </c>
      <c r="H461">
        <v>7.3579965664239104</v>
      </c>
    </row>
    <row r="462" spans="1:20" x14ac:dyDescent="0.25">
      <c r="A462" s="96" t="s">
        <v>152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6"/>
      <c r="B477" s="96" t="s">
        <v>15</v>
      </c>
      <c r="D477" s="96" t="s">
        <v>101</v>
      </c>
      <c r="G477" s="96"/>
      <c r="H477" s="96" t="s">
        <v>121</v>
      </c>
      <c r="L477" s="97"/>
      <c r="M477" s="97" t="s">
        <v>122</v>
      </c>
      <c r="N477" s="97" t="s">
        <v>123</v>
      </c>
      <c r="O477" s="97" t="s">
        <v>124</v>
      </c>
      <c r="P477" s="97" t="s">
        <v>125</v>
      </c>
      <c r="Q477" s="97" t="s">
        <v>126</v>
      </c>
      <c r="R477" s="97" t="s">
        <v>127</v>
      </c>
      <c r="S477" s="97" t="s">
        <v>128</v>
      </c>
      <c r="T477" s="97" t="s">
        <v>129</v>
      </c>
    </row>
    <row r="478" spans="1:20" x14ac:dyDescent="0.25">
      <c r="A478" s="96"/>
      <c r="B478" s="96" t="s">
        <v>130</v>
      </c>
      <c r="C478" s="96" t="s">
        <v>131</v>
      </c>
      <c r="D478" s="96" t="s">
        <v>130</v>
      </c>
      <c r="E478" s="96" t="s">
        <v>131</v>
      </c>
      <c r="G478" s="96" t="s">
        <v>146</v>
      </c>
      <c r="H478">
        <v>81.852980918288694</v>
      </c>
      <c r="L478" s="97" t="s">
        <v>132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96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96" t="s">
        <v>147</v>
      </c>
      <c r="H479">
        <v>171.1433965229883</v>
      </c>
      <c r="L479" s="97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96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96" t="s">
        <v>148</v>
      </c>
      <c r="H480">
        <v>65.197814587093902</v>
      </c>
      <c r="L480" s="97" t="s">
        <v>134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96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96" t="s">
        <v>149</v>
      </c>
      <c r="H481">
        <v>18.64004285034839</v>
      </c>
      <c r="L481" s="97" t="s">
        <v>135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96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96" t="s">
        <v>150</v>
      </c>
      <c r="H482">
        <v>29.748046704638568</v>
      </c>
      <c r="L482" s="97" t="s">
        <v>136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96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96" t="s">
        <v>151</v>
      </c>
      <c r="H483">
        <v>17.542254160931389</v>
      </c>
      <c r="L483" s="97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96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97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97" t="s">
        <v>139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97" t="s">
        <v>140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97" t="s">
        <v>141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97" t="s">
        <v>142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97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6"/>
      <c r="B500" s="96" t="s">
        <v>15</v>
      </c>
      <c r="D500" s="96" t="s">
        <v>101</v>
      </c>
      <c r="G500" s="96"/>
      <c r="H500" s="96" t="s">
        <v>121</v>
      </c>
      <c r="L500" s="97"/>
      <c r="M500" s="97" t="s">
        <v>122</v>
      </c>
      <c r="N500" s="97" t="s">
        <v>123</v>
      </c>
      <c r="O500" s="97" t="s">
        <v>124</v>
      </c>
      <c r="P500" s="97" t="s">
        <v>125</v>
      </c>
      <c r="Q500" s="97" t="s">
        <v>126</v>
      </c>
      <c r="R500" s="97" t="s">
        <v>127</v>
      </c>
      <c r="S500" s="97" t="s">
        <v>128</v>
      </c>
      <c r="T500" s="97" t="s">
        <v>129</v>
      </c>
    </row>
    <row r="501" spans="1:20" x14ac:dyDescent="0.25">
      <c r="A501" s="96"/>
      <c r="B501" s="96" t="s">
        <v>130</v>
      </c>
      <c r="C501" s="96" t="s">
        <v>131</v>
      </c>
      <c r="D501" s="96" t="s">
        <v>130</v>
      </c>
      <c r="E501" s="96" t="s">
        <v>131</v>
      </c>
      <c r="G501" s="96" t="s">
        <v>132</v>
      </c>
      <c r="H501">
        <v>649.63380132508996</v>
      </c>
      <c r="L501" s="97" t="s">
        <v>132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96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96" t="s">
        <v>133</v>
      </c>
      <c r="H502">
        <v>397.23040919615232</v>
      </c>
      <c r="L502" s="97" t="s">
        <v>133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96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96" t="s">
        <v>134</v>
      </c>
      <c r="H503">
        <v>601.30937919125358</v>
      </c>
      <c r="L503" s="97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96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96" t="s">
        <v>135</v>
      </c>
      <c r="H504">
        <v>362.84794775490502</v>
      </c>
      <c r="L504" s="97" t="s">
        <v>135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96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96" t="s">
        <v>136</v>
      </c>
      <c r="H505">
        <v>283.0129763197744</v>
      </c>
      <c r="L505" s="97" t="s">
        <v>136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96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96" t="s">
        <v>137</v>
      </c>
      <c r="H506">
        <v>429.33055429421648</v>
      </c>
      <c r="L506" s="97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96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96" t="s">
        <v>138</v>
      </c>
      <c r="H507">
        <v>348.41130591269689</v>
      </c>
      <c r="L507" s="97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96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96" t="s">
        <v>139</v>
      </c>
      <c r="H508">
        <v>7002.0885771133044</v>
      </c>
      <c r="L508" s="97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96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96" t="s">
        <v>140</v>
      </c>
      <c r="H509">
        <v>1179.349036453121</v>
      </c>
      <c r="L509" s="97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96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96" t="s">
        <v>141</v>
      </c>
      <c r="H510">
        <v>876.75622645813473</v>
      </c>
      <c r="L510" s="97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96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96" t="s">
        <v>142</v>
      </c>
      <c r="H511">
        <v>807.72384969880659</v>
      </c>
      <c r="L511" s="97" t="s">
        <v>142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96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96" t="s">
        <v>143</v>
      </c>
      <c r="H512">
        <v>280.82080936753943</v>
      </c>
      <c r="L512" s="97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96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6"/>
      <c r="B523" s="96" t="s">
        <v>15</v>
      </c>
      <c r="D523" s="96" t="s">
        <v>101</v>
      </c>
      <c r="G523" s="96"/>
      <c r="H523" s="96" t="s">
        <v>121</v>
      </c>
      <c r="L523" s="97"/>
      <c r="M523" s="97" t="s">
        <v>122</v>
      </c>
      <c r="N523" s="97" t="s">
        <v>123</v>
      </c>
      <c r="O523" s="97" t="s">
        <v>124</v>
      </c>
      <c r="P523" s="97" t="s">
        <v>125</v>
      </c>
      <c r="Q523" s="97" t="s">
        <v>126</v>
      </c>
      <c r="R523" s="97" t="s">
        <v>127</v>
      </c>
      <c r="S523" s="97" t="s">
        <v>128</v>
      </c>
      <c r="T523" s="97" t="s">
        <v>129</v>
      </c>
    </row>
    <row r="524" spans="1:20" x14ac:dyDescent="0.25">
      <c r="A524" s="96"/>
      <c r="B524" s="96" t="s">
        <v>130</v>
      </c>
      <c r="C524" s="96" t="s">
        <v>131</v>
      </c>
      <c r="D524" s="96" t="s">
        <v>130</v>
      </c>
      <c r="E524" s="96" t="s">
        <v>131</v>
      </c>
      <c r="G524" s="96" t="s">
        <v>132</v>
      </c>
      <c r="H524">
        <v>25.326677768113331</v>
      </c>
      <c r="L524" s="97" t="s">
        <v>132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96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96" t="s">
        <v>133</v>
      </c>
      <c r="H525">
        <v>22.11553788167415</v>
      </c>
      <c r="L525" s="97" t="s">
        <v>133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96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96" t="s">
        <v>134</v>
      </c>
      <c r="H526">
        <v>41.90298972446741</v>
      </c>
      <c r="L526" s="97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96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96" t="s">
        <v>135</v>
      </c>
      <c r="H527">
        <v>21.225956065264072</v>
      </c>
      <c r="L527" s="97" t="s">
        <v>135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96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96" t="s">
        <v>136</v>
      </c>
      <c r="H528">
        <v>14.638888524301089</v>
      </c>
      <c r="L528" s="97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96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96" t="s">
        <v>137</v>
      </c>
      <c r="H529">
        <v>41.381591722349917</v>
      </c>
      <c r="L529" s="97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96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96" t="s">
        <v>138</v>
      </c>
      <c r="H530">
        <v>33.022414983367547</v>
      </c>
      <c r="L530" s="97" t="s">
        <v>138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96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96" t="s">
        <v>139</v>
      </c>
      <c r="H531">
        <v>27.613613567439451</v>
      </c>
      <c r="L531" s="97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96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96" t="s">
        <v>140</v>
      </c>
      <c r="H532">
        <v>23.010266464644221</v>
      </c>
      <c r="L532" s="97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96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96" t="s">
        <v>141</v>
      </c>
      <c r="H533">
        <v>20.17865923362189</v>
      </c>
      <c r="L533" s="97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96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96" t="s">
        <v>142</v>
      </c>
      <c r="H534">
        <v>11.701767763811979</v>
      </c>
      <c r="L534" s="97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96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96" t="s">
        <v>143</v>
      </c>
      <c r="H535">
        <v>30.924455583983519</v>
      </c>
      <c r="L535" s="97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96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6"/>
      <c r="B546" s="96" t="s">
        <v>15</v>
      </c>
      <c r="D546" s="96" t="s">
        <v>101</v>
      </c>
      <c r="G546" s="96"/>
      <c r="H546" s="96" t="s">
        <v>121</v>
      </c>
      <c r="L546" s="97"/>
      <c r="M546" s="97" t="s">
        <v>122</v>
      </c>
      <c r="N546" s="97" t="s">
        <v>123</v>
      </c>
      <c r="O546" s="97" t="s">
        <v>124</v>
      </c>
      <c r="P546" s="97" t="s">
        <v>125</v>
      </c>
      <c r="Q546" s="97" t="s">
        <v>126</v>
      </c>
      <c r="R546" s="97" t="s">
        <v>127</v>
      </c>
      <c r="S546" s="97" t="s">
        <v>128</v>
      </c>
      <c r="T546" s="97" t="s">
        <v>129</v>
      </c>
    </row>
    <row r="547" spans="1:20" x14ac:dyDescent="0.25">
      <c r="A547" s="96"/>
      <c r="B547" s="96" t="s">
        <v>130</v>
      </c>
      <c r="C547" s="96" t="s">
        <v>131</v>
      </c>
      <c r="D547" s="96" t="s">
        <v>130</v>
      </c>
      <c r="E547" s="96" t="s">
        <v>131</v>
      </c>
      <c r="G547" s="96" t="s">
        <v>132</v>
      </c>
      <c r="H547">
        <v>640.26539458092486</v>
      </c>
      <c r="L547" s="97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96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96" t="s">
        <v>133</v>
      </c>
      <c r="H548">
        <v>675.30497947589845</v>
      </c>
      <c r="L548" s="97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96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96" t="s">
        <v>134</v>
      </c>
      <c r="H549">
        <v>765.47322650377919</v>
      </c>
      <c r="L549" s="97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96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96" t="s">
        <v>135</v>
      </c>
      <c r="H550">
        <v>498.7059919460545</v>
      </c>
      <c r="L550" s="97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96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96" t="s">
        <v>136</v>
      </c>
      <c r="H551">
        <v>1120.9703433394141</v>
      </c>
      <c r="L551" s="97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96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96" t="s">
        <v>137</v>
      </c>
      <c r="H552">
        <v>325.45153755410792</v>
      </c>
      <c r="L552" s="97" t="s">
        <v>151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96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96" t="s">
        <v>138</v>
      </c>
      <c r="H553">
        <v>106.007504539916</v>
      </c>
      <c r="L553" s="97" t="s">
        <v>152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96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96" t="s">
        <v>139</v>
      </c>
      <c r="H554">
        <v>277.3885862040342</v>
      </c>
    </row>
    <row r="555" spans="1:20" x14ac:dyDescent="0.25">
      <c r="A555" s="96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96" t="s">
        <v>140</v>
      </c>
      <c r="H555">
        <v>472.20827711967189</v>
      </c>
    </row>
    <row r="556" spans="1:20" x14ac:dyDescent="0.25">
      <c r="A556" s="96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96" t="s">
        <v>141</v>
      </c>
      <c r="H556">
        <v>465.33150715101709</v>
      </c>
    </row>
    <row r="557" spans="1:20" x14ac:dyDescent="0.25">
      <c r="A557" s="96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96" t="s">
        <v>142</v>
      </c>
      <c r="H557">
        <v>268.32091906166869</v>
      </c>
    </row>
    <row r="558" spans="1:20" x14ac:dyDescent="0.25">
      <c r="A558" s="96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96" t="s">
        <v>143</v>
      </c>
      <c r="H558">
        <v>754.17336544635759</v>
      </c>
    </row>
    <row r="559" spans="1:20" x14ac:dyDescent="0.25">
      <c r="A559" s="96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6"/>
      <c r="B569" s="96" t="s">
        <v>15</v>
      </c>
      <c r="D569" s="96" t="s">
        <v>101</v>
      </c>
      <c r="G569" s="96"/>
      <c r="H569" s="96" t="s">
        <v>121</v>
      </c>
      <c r="L569" s="97"/>
      <c r="M569" s="97" t="s">
        <v>122</v>
      </c>
      <c r="N569" s="97" t="s">
        <v>123</v>
      </c>
      <c r="O569" s="97" t="s">
        <v>124</v>
      </c>
      <c r="P569" s="97" t="s">
        <v>125</v>
      </c>
      <c r="Q569" s="97" t="s">
        <v>126</v>
      </c>
      <c r="R569" s="97" t="s">
        <v>127</v>
      </c>
      <c r="S569" s="97" t="s">
        <v>128</v>
      </c>
      <c r="T569" s="97" t="s">
        <v>129</v>
      </c>
    </row>
    <row r="570" spans="1:20" x14ac:dyDescent="0.25">
      <c r="A570" s="96"/>
      <c r="B570" s="96" t="s">
        <v>130</v>
      </c>
      <c r="C570" s="96" t="s">
        <v>131</v>
      </c>
      <c r="D570" s="96" t="s">
        <v>130</v>
      </c>
      <c r="E570" s="96" t="s">
        <v>131</v>
      </c>
      <c r="G570" s="96" t="s">
        <v>132</v>
      </c>
      <c r="H570">
        <v>198.58317259914691</v>
      </c>
      <c r="L570" s="97" t="s">
        <v>132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96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96" t="s">
        <v>133</v>
      </c>
      <c r="H571">
        <v>158.22856548602539</v>
      </c>
      <c r="L571" s="97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96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96" t="s">
        <v>134</v>
      </c>
      <c r="H572">
        <v>62.09901231651699</v>
      </c>
      <c r="L572" s="97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96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96" t="s">
        <v>135</v>
      </c>
      <c r="H573">
        <v>98.657762283325738</v>
      </c>
      <c r="L573" s="97" t="s">
        <v>135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96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96" t="s">
        <v>136</v>
      </c>
      <c r="H574">
        <v>60.257223272336176</v>
      </c>
      <c r="L574" s="97" t="s">
        <v>136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96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96" t="s">
        <v>137</v>
      </c>
      <c r="H575">
        <v>84.654452428980377</v>
      </c>
      <c r="L575" s="97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96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96" t="s">
        <v>138</v>
      </c>
      <c r="H576">
        <v>67.994563959353613</v>
      </c>
      <c r="L576" s="97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96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96" t="s">
        <v>139</v>
      </c>
      <c r="H577">
        <v>53.518734047522351</v>
      </c>
      <c r="L577" s="97" t="s">
        <v>139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96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96" t="s">
        <v>140</v>
      </c>
      <c r="H578">
        <v>68.063063902467633</v>
      </c>
      <c r="L578" s="97" t="s">
        <v>140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96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96" t="s">
        <v>141</v>
      </c>
      <c r="H579">
        <v>72.865795256201025</v>
      </c>
      <c r="L579" s="97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96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96" t="s">
        <v>142</v>
      </c>
      <c r="H580">
        <v>59.943134882224577</v>
      </c>
      <c r="L580" s="97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96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96" t="s">
        <v>143</v>
      </c>
      <c r="H581">
        <v>99.733984892370088</v>
      </c>
      <c r="L581" s="97" t="s">
        <v>143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96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6"/>
      <c r="B592" s="96" t="s">
        <v>15</v>
      </c>
      <c r="D592" s="96" t="s">
        <v>101</v>
      </c>
      <c r="G592" s="96"/>
      <c r="H592" s="96" t="s">
        <v>121</v>
      </c>
      <c r="L592" s="97"/>
      <c r="M592" s="97" t="s">
        <v>122</v>
      </c>
      <c r="N592" s="97" t="s">
        <v>123</v>
      </c>
      <c r="O592" s="97" t="s">
        <v>124</v>
      </c>
      <c r="P592" s="97" t="s">
        <v>125</v>
      </c>
      <c r="Q592" s="97" t="s">
        <v>126</v>
      </c>
      <c r="R592" s="97" t="s">
        <v>127</v>
      </c>
      <c r="S592" s="97" t="s">
        <v>128</v>
      </c>
      <c r="T592" s="97" t="s">
        <v>129</v>
      </c>
    </row>
    <row r="593" spans="1:20" x14ac:dyDescent="0.25">
      <c r="A593" s="96"/>
      <c r="B593" s="96" t="s">
        <v>130</v>
      </c>
      <c r="C593" s="96" t="s">
        <v>131</v>
      </c>
      <c r="D593" s="96" t="s">
        <v>130</v>
      </c>
      <c r="E593" s="96" t="s">
        <v>131</v>
      </c>
      <c r="G593" s="96" t="s">
        <v>146</v>
      </c>
      <c r="H593">
        <v>58.168130528675789</v>
      </c>
      <c r="L593" s="97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96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96" t="s">
        <v>147</v>
      </c>
      <c r="H594">
        <v>217.58687447990329</v>
      </c>
      <c r="L594" s="97" t="s">
        <v>133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96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96" t="s">
        <v>148</v>
      </c>
      <c r="H595">
        <v>359.30114398682872</v>
      </c>
      <c r="L595" s="97" t="s">
        <v>134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96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96" t="s">
        <v>149</v>
      </c>
      <c r="H596">
        <v>60.030681055896267</v>
      </c>
      <c r="L596" s="97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96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96" t="s">
        <v>150</v>
      </c>
      <c r="H597">
        <v>22.572661188575889</v>
      </c>
      <c r="L597" s="97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96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96" t="s">
        <v>151</v>
      </c>
      <c r="H598">
        <v>69.926924388288995</v>
      </c>
      <c r="L598" s="97" t="s">
        <v>137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96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96" t="s">
        <v>152</v>
      </c>
      <c r="H599">
        <v>29.0283851663634</v>
      </c>
      <c r="L599" s="97" t="s">
        <v>138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96" t="s">
        <v>152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97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97" t="s">
        <v>140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97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97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97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1.178342399243357</v>
      </c>
      <c r="C616">
        <v>0.74130007568887435</v>
      </c>
    </row>
    <row r="617" spans="1:3" x14ac:dyDescent="0.25">
      <c r="A617" s="120" t="s">
        <v>20</v>
      </c>
      <c r="B617">
        <v>6.5863351996746422</v>
      </c>
      <c r="C617">
        <v>4.5476931627134087</v>
      </c>
    </row>
    <row r="618" spans="1:3" x14ac:dyDescent="0.25">
      <c r="A618" s="120" t="s">
        <v>23</v>
      </c>
      <c r="B618">
        <v>4.5116822840559658</v>
      </c>
      <c r="C618">
        <v>10.14008041043629</v>
      </c>
    </row>
    <row r="619" spans="1:3" x14ac:dyDescent="0.25">
      <c r="A619" s="120" t="s">
        <v>26</v>
      </c>
      <c r="B619">
        <v>4.5882191169211257</v>
      </c>
      <c r="C619">
        <v>2.4148903765879508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1.197415838617661</v>
      </c>
      <c r="C629">
        <v>0.71524932134551689</v>
      </c>
    </row>
    <row r="630" spans="1:3" x14ac:dyDescent="0.25">
      <c r="A630" s="120" t="s">
        <v>20</v>
      </c>
      <c r="B630">
        <v>6.5324704720118296</v>
      </c>
      <c r="C630">
        <v>4.1436019370250783</v>
      </c>
    </row>
    <row r="631" spans="1:3" x14ac:dyDescent="0.25">
      <c r="A631" s="120" t="s">
        <v>23</v>
      </c>
      <c r="B631">
        <v>3.7595959883177001</v>
      </c>
      <c r="C631">
        <v>4.8846161514283271</v>
      </c>
    </row>
    <row r="632" spans="1:3" x14ac:dyDescent="0.25">
      <c r="A632" s="120" t="s">
        <v>26</v>
      </c>
      <c r="B632">
        <v>1.9275746143805841</v>
      </c>
      <c r="C632">
        <v>1.509811485013117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1.425017721617921</v>
      </c>
      <c r="C642">
        <v>0.76809504413485352</v>
      </c>
    </row>
    <row r="643" spans="1:3" x14ac:dyDescent="0.25">
      <c r="A643" s="120" t="s">
        <v>20</v>
      </c>
      <c r="B643">
        <v>9.2301924806490057</v>
      </c>
      <c r="C643">
        <v>7.047403389709622</v>
      </c>
    </row>
    <row r="644" spans="1:3" x14ac:dyDescent="0.25">
      <c r="A644" s="120" t="s">
        <v>23</v>
      </c>
      <c r="B644">
        <v>7.6028079608013002</v>
      </c>
      <c r="C644">
        <v>13.095966559600219</v>
      </c>
    </row>
    <row r="645" spans="1:3" x14ac:dyDescent="0.25">
      <c r="A645" s="120" t="s">
        <v>26</v>
      </c>
      <c r="B645">
        <v>4.7450856702651452</v>
      </c>
      <c r="C645">
        <v>5.4002075113373671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1.172045796365216</v>
      </c>
      <c r="C655">
        <v>0.74079112337230679</v>
      </c>
    </row>
    <row r="656" spans="1:3" x14ac:dyDescent="0.25">
      <c r="A656" s="120" t="s">
        <v>20</v>
      </c>
      <c r="B656">
        <v>6.2245717909398897</v>
      </c>
      <c r="C656">
        <v>4.7481133182748296</v>
      </c>
    </row>
    <row r="657" spans="1:3" x14ac:dyDescent="0.25">
      <c r="A657" s="120" t="s">
        <v>23</v>
      </c>
      <c r="B657">
        <v>7.1369398321366653</v>
      </c>
      <c r="C657">
        <v>8.8579330138044323</v>
      </c>
    </row>
    <row r="658" spans="1:3" x14ac:dyDescent="0.25">
      <c r="A658" s="120" t="s">
        <v>26</v>
      </c>
      <c r="B658">
        <v>4.860327583046395</v>
      </c>
      <c r="C658">
        <v>2.6439681935594139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2.3933581805658148</v>
      </c>
      <c r="C668">
        <v>0.92412336797978811</v>
      </c>
    </row>
    <row r="669" spans="1:3" x14ac:dyDescent="0.25">
      <c r="A669" s="120" t="s">
        <v>20</v>
      </c>
      <c r="B669">
        <v>16.95105495418575</v>
      </c>
      <c r="C669">
        <v>12.759890499025699</v>
      </c>
    </row>
    <row r="670" spans="1:3" x14ac:dyDescent="0.25">
      <c r="A670" s="120" t="s">
        <v>23</v>
      </c>
      <c r="B670">
        <v>8.5817722667577492</v>
      </c>
      <c r="C670">
        <v>18.582122725608439</v>
      </c>
    </row>
    <row r="671" spans="1:3" x14ac:dyDescent="0.25">
      <c r="A671" s="120" t="s">
        <v>26</v>
      </c>
      <c r="B671">
        <v>7.3639945207045461</v>
      </c>
      <c r="C671">
        <v>7.8073585572679738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1.0833752306733779</v>
      </c>
      <c r="C681">
        <v>0.70057297967597165</v>
      </c>
    </row>
    <row r="682" spans="1:3" x14ac:dyDescent="0.25">
      <c r="A682" s="120" t="s">
        <v>20</v>
      </c>
      <c r="B682">
        <v>5.2851524637822944</v>
      </c>
      <c r="C682">
        <v>3.7202981394830621</v>
      </c>
    </row>
    <row r="683" spans="1:3" x14ac:dyDescent="0.25">
      <c r="A683" s="120" t="s">
        <v>23</v>
      </c>
      <c r="B683">
        <v>4.2405706093268254</v>
      </c>
      <c r="C683">
        <v>5.9019015858403012</v>
      </c>
    </row>
    <row r="684" spans="1:3" x14ac:dyDescent="0.25">
      <c r="A684" s="120" t="s">
        <v>26</v>
      </c>
      <c r="B684">
        <v>2.2947090721294479</v>
      </c>
      <c r="C684">
        <v>1.9667195013725121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1.478605795679607</v>
      </c>
      <c r="C694">
        <v>0.94288605447070062</v>
      </c>
    </row>
    <row r="695" spans="1:3" x14ac:dyDescent="0.25">
      <c r="A695" s="120" t="s">
        <v>20</v>
      </c>
      <c r="B695">
        <v>8.8708046043918998</v>
      </c>
      <c r="C695">
        <v>17.42173460170044</v>
      </c>
    </row>
    <row r="696" spans="1:3" x14ac:dyDescent="0.25">
      <c r="A696" s="120" t="s">
        <v>23</v>
      </c>
      <c r="B696">
        <v>11.545566695578939</v>
      </c>
      <c r="C696">
        <v>12.39173130579961</v>
      </c>
    </row>
    <row r="697" spans="1:3" x14ac:dyDescent="0.25">
      <c r="A697" s="120" t="s">
        <v>26</v>
      </c>
      <c r="B697">
        <v>6.5033414659724054</v>
      </c>
      <c r="C697">
        <v>9.9454870490914651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1.106732217992507</v>
      </c>
      <c r="C707">
        <v>0.67396308882925648</v>
      </c>
    </row>
    <row r="708" spans="1:3" x14ac:dyDescent="0.25">
      <c r="A708" s="120" t="s">
        <v>20</v>
      </c>
      <c r="B708">
        <v>4.4721225867257273</v>
      </c>
      <c r="C708">
        <v>4.5164271994913001</v>
      </c>
    </row>
    <row r="709" spans="1:3" x14ac:dyDescent="0.25">
      <c r="A709" s="120" t="s">
        <v>23</v>
      </c>
      <c r="B709">
        <v>8.0749342669547151</v>
      </c>
      <c r="C709">
        <v>6.5540922577961407</v>
      </c>
    </row>
    <row r="710" spans="1:3" x14ac:dyDescent="0.25">
      <c r="A710" s="120" t="s">
        <v>26</v>
      </c>
      <c r="B710">
        <v>3.1133813069171969</v>
      </c>
      <c r="C710">
        <v>5.3030277934651364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1.482047597007933</v>
      </c>
      <c r="C720">
        <v>0.90671516776548411</v>
      </c>
    </row>
    <row r="721" spans="1:3" x14ac:dyDescent="0.25">
      <c r="A721" s="120" t="s">
        <v>20</v>
      </c>
      <c r="B721">
        <v>10.65237061312777</v>
      </c>
      <c r="C721">
        <v>9.0269597055273412</v>
      </c>
    </row>
    <row r="722" spans="1:3" x14ac:dyDescent="0.25">
      <c r="A722" s="120" t="s">
        <v>23</v>
      </c>
      <c r="B722">
        <v>7.9597481343454524</v>
      </c>
      <c r="C722">
        <v>9.8960191645504043</v>
      </c>
    </row>
    <row r="723" spans="1:3" x14ac:dyDescent="0.25">
      <c r="A723" s="120" t="s">
        <v>26</v>
      </c>
      <c r="B723">
        <v>4.1618568204236333</v>
      </c>
      <c r="C723">
        <v>4.2415640452445036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0.58244854036675275</v>
      </c>
      <c r="C736">
        <v>0.56664194334010576</v>
      </c>
    </row>
    <row r="737" spans="1:3" x14ac:dyDescent="0.25">
      <c r="A737" s="120" t="s">
        <v>20</v>
      </c>
      <c r="B737">
        <v>1.600481337415131</v>
      </c>
      <c r="C737">
        <v>0.79517601650937675</v>
      </c>
    </row>
    <row r="738" spans="1:3" x14ac:dyDescent="0.25">
      <c r="A738" s="120" t="s">
        <v>23</v>
      </c>
      <c r="B738">
        <v>1.8292264239594069</v>
      </c>
      <c r="C738">
        <v>2.3801002757650762</v>
      </c>
    </row>
    <row r="739" spans="1:3" x14ac:dyDescent="0.25">
      <c r="A739" s="120" t="s">
        <v>26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163</v>
      </c>
    </row>
    <row r="2" spans="1:18" x14ac:dyDescent="0.25">
      <c r="A2" s="120" t="s">
        <v>3</v>
      </c>
      <c r="B2" s="1">
        <v>21</v>
      </c>
      <c r="C2" s="120" t="s">
        <v>4</v>
      </c>
      <c r="D2" s="1">
        <v>64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61"/>
      <c r="I7" s="61" t="s">
        <v>15</v>
      </c>
      <c r="J7" s="61" t="s">
        <v>16</v>
      </c>
      <c r="P7" s="61"/>
      <c r="Q7" s="61" t="s">
        <v>15</v>
      </c>
      <c r="R7" s="61" t="s">
        <v>16</v>
      </c>
    </row>
    <row r="8" spans="1:18" x14ac:dyDescent="0.25">
      <c r="A8" s="120" t="s">
        <v>17</v>
      </c>
      <c r="B8">
        <v>8.7335418724077343</v>
      </c>
      <c r="C8">
        <v>18.378431905727979</v>
      </c>
      <c r="H8" s="61" t="s">
        <v>18</v>
      </c>
      <c r="I8">
        <v>0.1096523970384394</v>
      </c>
      <c r="J8">
        <v>0.12173509130010179</v>
      </c>
      <c r="P8" s="61" t="s">
        <v>19</v>
      </c>
      <c r="Q8">
        <v>0.32814632838566948</v>
      </c>
      <c r="R8">
        <v>-0.87453562010357</v>
      </c>
    </row>
    <row r="9" spans="1:18" x14ac:dyDescent="0.25">
      <c r="A9" s="120" t="s">
        <v>20</v>
      </c>
      <c r="B9">
        <v>35.848653469499773</v>
      </c>
      <c r="C9">
        <v>26.461862481803031</v>
      </c>
      <c r="H9" s="61" t="s">
        <v>21</v>
      </c>
      <c r="I9">
        <v>8.5239730406294456E-2</v>
      </c>
      <c r="J9">
        <v>9.1906434988038896E-2</v>
      </c>
      <c r="P9" s="61" t="s">
        <v>22</v>
      </c>
      <c r="Q9">
        <v>5.6087815211031478</v>
      </c>
      <c r="R9">
        <v>9.9012652244468899</v>
      </c>
    </row>
    <row r="10" spans="1:18" x14ac:dyDescent="0.25">
      <c r="A10" s="120" t="s">
        <v>23</v>
      </c>
      <c r="B10">
        <v>23.264253711843189</v>
      </c>
      <c r="C10">
        <v>26.345485164857379</v>
      </c>
      <c r="H10" s="61" t="s">
        <v>24</v>
      </c>
      <c r="I10">
        <v>0.103022015078977</v>
      </c>
      <c r="J10">
        <v>7.5637251012353093E-2</v>
      </c>
      <c r="P10" s="61" t="s">
        <v>25</v>
      </c>
      <c r="Q10">
        <v>28.670904505335908</v>
      </c>
      <c r="R10">
        <v>47.310038969114771</v>
      </c>
    </row>
    <row r="11" spans="1:18" x14ac:dyDescent="0.25">
      <c r="A11" s="120" t="s">
        <v>26</v>
      </c>
      <c r="B11">
        <v>19.247120388219781</v>
      </c>
      <c r="C11">
        <v>15.053933927217409</v>
      </c>
      <c r="H11" s="61" t="s">
        <v>27</v>
      </c>
      <c r="I11">
        <v>9.7973519837853684E-2</v>
      </c>
      <c r="J11">
        <v>6.2574312567348703E-2</v>
      </c>
    </row>
    <row r="12" spans="1:18" x14ac:dyDescent="0.25">
      <c r="H12" s="61" t="s">
        <v>28</v>
      </c>
      <c r="I12">
        <v>0.12705651896067161</v>
      </c>
      <c r="J12">
        <v>6.3020164521454924E-2</v>
      </c>
    </row>
    <row r="13" spans="1:18" x14ac:dyDescent="0.25">
      <c r="H13" s="61" t="s">
        <v>29</v>
      </c>
      <c r="I13">
        <v>6.8468739225962694E-2</v>
      </c>
      <c r="J13">
        <v>7.3759039396327955E-2</v>
      </c>
      <c r="P13" s="61" t="s">
        <v>30</v>
      </c>
      <c r="Q13">
        <v>534.68586602089317</v>
      </c>
    </row>
    <row r="14" spans="1:18" x14ac:dyDescent="0.25">
      <c r="H14" s="61" t="s">
        <v>31</v>
      </c>
      <c r="I14">
        <v>0.18270536436438861</v>
      </c>
      <c r="J14">
        <v>0.15979697713103591</v>
      </c>
    </row>
    <row r="15" spans="1:18" x14ac:dyDescent="0.25">
      <c r="H15" s="61" t="s">
        <v>32</v>
      </c>
      <c r="I15">
        <v>0.1123005166976502</v>
      </c>
      <c r="J15">
        <v>8.6899737938923263E-2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61"/>
      <c r="I20" s="61" t="s">
        <v>15</v>
      </c>
      <c r="J20" s="61" t="s">
        <v>16</v>
      </c>
      <c r="P20" s="61"/>
      <c r="Q20" s="61" t="s">
        <v>15</v>
      </c>
      <c r="R20" s="61" t="s">
        <v>16</v>
      </c>
    </row>
    <row r="21" spans="1:18" x14ac:dyDescent="0.25">
      <c r="A21" s="120" t="s">
        <v>17</v>
      </c>
      <c r="B21">
        <v>11.084428565132811</v>
      </c>
      <c r="C21">
        <v>17.92552571468072</v>
      </c>
      <c r="H21" s="61" t="s">
        <v>18</v>
      </c>
      <c r="I21">
        <v>0.2412159589229767</v>
      </c>
      <c r="J21">
        <v>0.2977778145760796</v>
      </c>
      <c r="P21" s="61" t="s">
        <v>19</v>
      </c>
      <c r="Q21">
        <v>0.34438531685544838</v>
      </c>
      <c r="R21">
        <v>-0.75958433146998017</v>
      </c>
    </row>
    <row r="22" spans="1:18" x14ac:dyDescent="0.25">
      <c r="A22" s="120" t="s">
        <v>20</v>
      </c>
      <c r="B22">
        <v>40.077001924210407</v>
      </c>
      <c r="C22">
        <v>29.33025943995262</v>
      </c>
      <c r="H22" s="61" t="s">
        <v>21</v>
      </c>
      <c r="I22">
        <v>0.18625354759437521</v>
      </c>
      <c r="J22">
        <v>0.28287358954702579</v>
      </c>
      <c r="P22" s="61" t="s">
        <v>22</v>
      </c>
      <c r="Q22">
        <v>5.9974415634182696</v>
      </c>
      <c r="R22">
        <v>8.3863845438540263</v>
      </c>
    </row>
    <row r="23" spans="1:18" x14ac:dyDescent="0.25">
      <c r="A23" s="120" t="s">
        <v>23</v>
      </c>
      <c r="B23">
        <v>14.8789514427187</v>
      </c>
      <c r="C23">
        <v>21.08706006881561</v>
      </c>
      <c r="H23" s="61" t="s">
        <v>24</v>
      </c>
      <c r="I23">
        <v>0.62741435282034574</v>
      </c>
      <c r="J23">
        <v>0.46952202513941121</v>
      </c>
      <c r="P23" s="61" t="s">
        <v>25</v>
      </c>
      <c r="Q23">
        <v>26.154301481817608</v>
      </c>
      <c r="R23">
        <v>38.224772161594998</v>
      </c>
    </row>
    <row r="24" spans="1:18" x14ac:dyDescent="0.25">
      <c r="A24" s="120" t="s">
        <v>26</v>
      </c>
      <c r="B24">
        <v>11.921581191621261</v>
      </c>
      <c r="C24">
        <v>13.70955507386452</v>
      </c>
      <c r="H24" s="61" t="s">
        <v>27</v>
      </c>
      <c r="I24">
        <v>0.5321085434481061</v>
      </c>
      <c r="J24">
        <v>0.43113680461553139</v>
      </c>
    </row>
    <row r="25" spans="1:18" x14ac:dyDescent="0.25">
      <c r="H25" s="61" t="s">
        <v>28</v>
      </c>
      <c r="I25">
        <v>0.29836154837685391</v>
      </c>
      <c r="J25">
        <v>0.31531320812905128</v>
      </c>
    </row>
    <row r="26" spans="1:18" x14ac:dyDescent="0.25">
      <c r="H26" s="61" t="s">
        <v>29</v>
      </c>
      <c r="I26">
        <v>0.36082629610157102</v>
      </c>
      <c r="J26">
        <v>0.44290262445469442</v>
      </c>
      <c r="P26" s="61" t="s">
        <v>30</v>
      </c>
      <c r="Q26">
        <v>560.10092379245168</v>
      </c>
    </row>
    <row r="27" spans="1:18" x14ac:dyDescent="0.25">
      <c r="H27" s="61" t="s">
        <v>31</v>
      </c>
      <c r="I27">
        <v>0.70530772066072389</v>
      </c>
      <c r="J27">
        <v>0.64406049007354238</v>
      </c>
    </row>
    <row r="28" spans="1:18" x14ac:dyDescent="0.25">
      <c r="H28" s="61" t="s">
        <v>32</v>
      </c>
      <c r="I28">
        <v>0.28305141824667213</v>
      </c>
      <c r="J28">
        <v>0.17248405711909209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61"/>
      <c r="I33" s="61" t="s">
        <v>15</v>
      </c>
      <c r="J33" s="61" t="s">
        <v>16</v>
      </c>
      <c r="P33" s="61"/>
      <c r="Q33" s="61" t="s">
        <v>15</v>
      </c>
      <c r="R33" s="61" t="s">
        <v>16</v>
      </c>
    </row>
    <row r="34" spans="1:18" x14ac:dyDescent="0.25">
      <c r="A34" s="120" t="s">
        <v>17</v>
      </c>
      <c r="B34">
        <v>7.8065954604456529</v>
      </c>
      <c r="C34">
        <v>18.285972624309281</v>
      </c>
      <c r="H34" s="61" t="s">
        <v>18</v>
      </c>
      <c r="I34">
        <v>0.47269138553020962</v>
      </c>
      <c r="J34">
        <v>0.46258925648352101</v>
      </c>
      <c r="P34" s="61" t="s">
        <v>19</v>
      </c>
      <c r="Q34">
        <v>0.42207208417421122</v>
      </c>
      <c r="R34">
        <v>0.26574039938554489</v>
      </c>
    </row>
    <row r="35" spans="1:18" x14ac:dyDescent="0.25">
      <c r="A35" s="120" t="s">
        <v>20</v>
      </c>
      <c r="B35">
        <v>23.870114747234371</v>
      </c>
      <c r="C35">
        <v>36.464262001526407</v>
      </c>
      <c r="H35" s="61" t="s">
        <v>21</v>
      </c>
      <c r="I35">
        <v>0.51867973987164573</v>
      </c>
      <c r="J35">
        <v>0.39448119960826261</v>
      </c>
      <c r="P35" s="61" t="s">
        <v>22</v>
      </c>
      <c r="Q35">
        <v>21.298488909625231</v>
      </c>
      <c r="R35">
        <v>24.879322433216149</v>
      </c>
    </row>
    <row r="36" spans="1:18" x14ac:dyDescent="0.25">
      <c r="A36" s="120" t="s">
        <v>23</v>
      </c>
      <c r="B36">
        <v>65.298331801386993</v>
      </c>
      <c r="C36">
        <v>43.548126582735087</v>
      </c>
      <c r="H36" s="61" t="s">
        <v>24</v>
      </c>
      <c r="I36">
        <v>0.88230044362861615</v>
      </c>
      <c r="J36">
        <v>0.89463502859380872</v>
      </c>
      <c r="P36" s="61" t="s">
        <v>25</v>
      </c>
      <c r="Q36">
        <v>90.772750218067401</v>
      </c>
      <c r="R36">
        <v>105.2953101047553</v>
      </c>
    </row>
    <row r="37" spans="1:18" x14ac:dyDescent="0.25">
      <c r="A37" s="120" t="s">
        <v>26</v>
      </c>
      <c r="B37">
        <v>64.103943091745634</v>
      </c>
      <c r="C37">
        <v>117.6156616278986</v>
      </c>
      <c r="H37" s="61" t="s">
        <v>27</v>
      </c>
      <c r="I37">
        <v>0.67358135242025263</v>
      </c>
      <c r="J37">
        <v>0.72245488560248572</v>
      </c>
    </row>
    <row r="38" spans="1:18" x14ac:dyDescent="0.25">
      <c r="H38" s="61" t="s">
        <v>28</v>
      </c>
      <c r="I38">
        <v>0.49762238721862401</v>
      </c>
      <c r="J38">
        <v>0.37348246625518022</v>
      </c>
    </row>
    <row r="39" spans="1:18" x14ac:dyDescent="0.25">
      <c r="H39" s="61" t="s">
        <v>29</v>
      </c>
      <c r="I39">
        <v>0.43165069941386308</v>
      </c>
      <c r="J39">
        <v>0.46316931678969919</v>
      </c>
      <c r="P39" s="61" t="s">
        <v>30</v>
      </c>
      <c r="Q39">
        <v>2419.4580895706749</v>
      </c>
    </row>
    <row r="40" spans="1:18" x14ac:dyDescent="0.25">
      <c r="H40" s="61" t="s">
        <v>31</v>
      </c>
      <c r="I40">
        <v>0.73942864695785593</v>
      </c>
      <c r="J40">
        <v>0.64840556935402016</v>
      </c>
    </row>
    <row r="41" spans="1:18" x14ac:dyDescent="0.25">
      <c r="H41" s="61" t="s">
        <v>32</v>
      </c>
      <c r="I41">
        <v>0.60219386909439721</v>
      </c>
      <c r="J41">
        <v>0.64636196692001224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61"/>
      <c r="I46" s="61" t="s">
        <v>15</v>
      </c>
      <c r="J46" s="61" t="s">
        <v>16</v>
      </c>
      <c r="P46" s="61"/>
      <c r="Q46" s="61" t="s">
        <v>15</v>
      </c>
      <c r="R46" s="61" t="s">
        <v>16</v>
      </c>
    </row>
    <row r="47" spans="1:18" x14ac:dyDescent="0.25">
      <c r="A47" s="120" t="s">
        <v>17</v>
      </c>
      <c r="B47">
        <v>7.1807405971229352</v>
      </c>
      <c r="C47">
        <v>14.207568645792341</v>
      </c>
      <c r="H47" s="61" t="s">
        <v>18</v>
      </c>
      <c r="I47">
        <v>8.6806222384987142E-2</v>
      </c>
      <c r="J47">
        <v>8.4633320280314547E-2</v>
      </c>
      <c r="P47" s="61" t="s">
        <v>19</v>
      </c>
      <c r="Q47">
        <v>3.088597278356811</v>
      </c>
      <c r="R47">
        <v>-3.9156730395400601</v>
      </c>
    </row>
    <row r="48" spans="1:18" x14ac:dyDescent="0.25">
      <c r="A48" s="120" t="s">
        <v>20</v>
      </c>
      <c r="B48">
        <v>18.336362116054769</v>
      </c>
      <c r="C48">
        <v>20.065453271947391</v>
      </c>
      <c r="H48" s="61" t="s">
        <v>21</v>
      </c>
      <c r="I48">
        <v>0.32202611276198162</v>
      </c>
      <c r="J48">
        <v>0.1175307754310629</v>
      </c>
      <c r="P48" s="61" t="s">
        <v>22</v>
      </c>
      <c r="Q48">
        <v>18.498272151326201</v>
      </c>
      <c r="R48">
        <v>35.200623788184743</v>
      </c>
    </row>
    <row r="49" spans="1:18" x14ac:dyDescent="0.25">
      <c r="A49" s="120" t="s">
        <v>23</v>
      </c>
      <c r="B49">
        <v>34.403872350898737</v>
      </c>
      <c r="C49">
        <v>29.350525645473152</v>
      </c>
      <c r="H49" s="61" t="s">
        <v>24</v>
      </c>
      <c r="I49">
        <v>8.1479060084342247E-2</v>
      </c>
      <c r="J49">
        <v>0.20370171315375971</v>
      </c>
      <c r="P49" s="61" t="s">
        <v>25</v>
      </c>
      <c r="Q49">
        <v>56.901188785891712</v>
      </c>
      <c r="R49">
        <v>106.8173208646019</v>
      </c>
    </row>
    <row r="50" spans="1:18" x14ac:dyDescent="0.25">
      <c r="A50" s="120" t="s">
        <v>26</v>
      </c>
      <c r="B50">
        <v>32.667189245320088</v>
      </c>
      <c r="C50">
        <v>162.42836918828419</v>
      </c>
      <c r="H50" s="61" t="s">
        <v>27</v>
      </c>
      <c r="I50">
        <v>0.19037914567087871</v>
      </c>
      <c r="J50">
        <v>0.19699975620510221</v>
      </c>
    </row>
    <row r="51" spans="1:18" x14ac:dyDescent="0.25">
      <c r="H51" s="61" t="s">
        <v>28</v>
      </c>
      <c r="I51">
        <v>8.1131803009292278E-2</v>
      </c>
      <c r="J51">
        <v>0.13395102149814189</v>
      </c>
    </row>
    <row r="52" spans="1:18" x14ac:dyDescent="0.25">
      <c r="H52" s="61" t="s">
        <v>29</v>
      </c>
      <c r="I52">
        <v>0.12023584848547191</v>
      </c>
      <c r="J52">
        <v>0.18296715465166441</v>
      </c>
      <c r="P52" s="61" t="s">
        <v>30</v>
      </c>
      <c r="Q52">
        <v>1079.2470131855789</v>
      </c>
    </row>
    <row r="53" spans="1:18" x14ac:dyDescent="0.25">
      <c r="H53" s="61" t="s">
        <v>31</v>
      </c>
      <c r="I53">
        <v>0.23797405330746471</v>
      </c>
      <c r="J53">
        <v>0.22750068178682911</v>
      </c>
    </row>
    <row r="54" spans="1:18" x14ac:dyDescent="0.25">
      <c r="H54" s="61" t="s">
        <v>32</v>
      </c>
      <c r="I54">
        <v>9.7626095090941487E-2</v>
      </c>
      <c r="J54">
        <v>0.11323269412160571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61"/>
      <c r="I59" s="61" t="s">
        <v>15</v>
      </c>
      <c r="J59" s="61" t="s">
        <v>16</v>
      </c>
      <c r="P59" s="61"/>
      <c r="Q59" s="61" t="s">
        <v>15</v>
      </c>
      <c r="R59" s="61" t="s">
        <v>16</v>
      </c>
    </row>
    <row r="60" spans="1:18" x14ac:dyDescent="0.25">
      <c r="A60" s="120" t="s">
        <v>17</v>
      </c>
      <c r="B60">
        <v>9.3836865185498617</v>
      </c>
      <c r="C60">
        <v>18.285175671573771</v>
      </c>
      <c r="H60" s="61" t="s">
        <v>18</v>
      </c>
      <c r="I60">
        <v>4.9128205754621943E-2</v>
      </c>
      <c r="J60">
        <v>4.6094005454203432E-2</v>
      </c>
      <c r="P60" s="61" t="s">
        <v>19</v>
      </c>
      <c r="Q60">
        <v>0.33188348810374518</v>
      </c>
      <c r="R60">
        <v>-0.27262583901088949</v>
      </c>
    </row>
    <row r="61" spans="1:18" x14ac:dyDescent="0.25">
      <c r="A61" s="120" t="s">
        <v>20</v>
      </c>
      <c r="B61">
        <v>88.609594949381105</v>
      </c>
      <c r="C61">
        <v>69.392324083783294</v>
      </c>
      <c r="H61" s="61" t="s">
        <v>21</v>
      </c>
      <c r="I61">
        <v>0.1501877067084875</v>
      </c>
      <c r="J61">
        <v>0.1182001248308288</v>
      </c>
      <c r="P61" s="61" t="s">
        <v>22</v>
      </c>
      <c r="Q61">
        <v>6.9137555530365784</v>
      </c>
      <c r="R61">
        <v>12.48614403024837</v>
      </c>
    </row>
    <row r="62" spans="1:18" x14ac:dyDescent="0.25">
      <c r="A62" s="120" t="s">
        <v>23</v>
      </c>
      <c r="B62">
        <v>35.313001449072154</v>
      </c>
      <c r="C62">
        <v>46.734208303756091</v>
      </c>
      <c r="H62" s="61" t="s">
        <v>24</v>
      </c>
      <c r="I62">
        <v>7.7173256556090503E-2</v>
      </c>
      <c r="J62">
        <v>5.8826604739783087E-2</v>
      </c>
      <c r="P62" s="61" t="s">
        <v>25</v>
      </c>
      <c r="Q62">
        <v>37.324661540179683</v>
      </c>
      <c r="R62">
        <v>70.283900825166668</v>
      </c>
    </row>
    <row r="63" spans="1:18" x14ac:dyDescent="0.25">
      <c r="A63" s="120" t="s">
        <v>26</v>
      </c>
      <c r="B63">
        <v>48.275368125781377</v>
      </c>
      <c r="C63">
        <v>31.890293840740121</v>
      </c>
      <c r="H63" s="61" t="s">
        <v>27</v>
      </c>
      <c r="I63">
        <v>4.278061182585545E-2</v>
      </c>
      <c r="J63">
        <v>7.842096877014984E-2</v>
      </c>
    </row>
    <row r="64" spans="1:18" x14ac:dyDescent="0.25">
      <c r="H64" s="61" t="s">
        <v>28</v>
      </c>
      <c r="I64">
        <v>5.0842777210690832E-2</v>
      </c>
      <c r="J64">
        <v>8.9794475733107088E-2</v>
      </c>
    </row>
    <row r="65" spans="1:18" x14ac:dyDescent="0.25">
      <c r="H65" s="61" t="s">
        <v>29</v>
      </c>
      <c r="I65">
        <v>5.2372154428202339E-2</v>
      </c>
      <c r="J65">
        <v>0.1486576877651872</v>
      </c>
      <c r="P65" s="61" t="s">
        <v>30</v>
      </c>
      <c r="Q65">
        <v>1346.978226748015</v>
      </c>
    </row>
    <row r="66" spans="1:18" x14ac:dyDescent="0.25">
      <c r="H66" s="61" t="s">
        <v>31</v>
      </c>
      <c r="I66">
        <v>6.3241815467475815E-2</v>
      </c>
      <c r="J66">
        <v>0.11220534989550519</v>
      </c>
    </row>
    <row r="67" spans="1:18" x14ac:dyDescent="0.25">
      <c r="H67" s="61" t="s">
        <v>32</v>
      </c>
      <c r="I67">
        <v>6.7392394352607701E-2</v>
      </c>
      <c r="J67">
        <v>0.32586491444507598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61"/>
      <c r="I72" s="61" t="s">
        <v>15</v>
      </c>
      <c r="J72" s="61" t="s">
        <v>16</v>
      </c>
      <c r="P72" s="61"/>
      <c r="Q72" s="61" t="s">
        <v>15</v>
      </c>
      <c r="R72" s="61" t="s">
        <v>16</v>
      </c>
    </row>
    <row r="73" spans="1:18" x14ac:dyDescent="0.25">
      <c r="A73" s="120" t="s">
        <v>17</v>
      </c>
      <c r="B73">
        <v>8.3631584478102905</v>
      </c>
      <c r="C73">
        <v>17.56966206983364</v>
      </c>
      <c r="H73" s="61" t="s">
        <v>18</v>
      </c>
      <c r="I73">
        <v>0.15728839950711959</v>
      </c>
      <c r="J73">
        <v>0.14501625181973279</v>
      </c>
      <c r="P73" s="61" t="s">
        <v>19</v>
      </c>
      <c r="Q73">
        <v>-8.7915312524744202E-2</v>
      </c>
      <c r="R73">
        <v>1.021202888249908E-2</v>
      </c>
    </row>
    <row r="74" spans="1:18" x14ac:dyDescent="0.25">
      <c r="A74" s="120" t="s">
        <v>20</v>
      </c>
      <c r="B74">
        <v>26.787427864699989</v>
      </c>
      <c r="C74">
        <v>20.108170224674659</v>
      </c>
      <c r="H74" s="61" t="s">
        <v>21</v>
      </c>
      <c r="I74">
        <v>0.13466794406292451</v>
      </c>
      <c r="J74">
        <v>0.15423553378322599</v>
      </c>
      <c r="P74" s="61" t="s">
        <v>22</v>
      </c>
      <c r="Q74">
        <v>4.5700481245214162</v>
      </c>
      <c r="R74">
        <v>8.7132471716098596</v>
      </c>
    </row>
    <row r="75" spans="1:18" x14ac:dyDescent="0.25">
      <c r="A75" s="120" t="s">
        <v>23</v>
      </c>
      <c r="B75">
        <v>14.366945571461169</v>
      </c>
      <c r="C75">
        <v>18.051792445276291</v>
      </c>
      <c r="H75" s="61" t="s">
        <v>24</v>
      </c>
      <c r="I75">
        <v>0.15341166889885169</v>
      </c>
      <c r="J75">
        <v>0.13014270995944441</v>
      </c>
      <c r="P75" s="61" t="s">
        <v>25</v>
      </c>
      <c r="Q75">
        <v>23.15021425502184</v>
      </c>
      <c r="R75">
        <v>41.228787049410329</v>
      </c>
    </row>
    <row r="76" spans="1:18" x14ac:dyDescent="0.25">
      <c r="A76" s="120" t="s">
        <v>26</v>
      </c>
      <c r="B76">
        <v>8.2608830087919962</v>
      </c>
      <c r="C76">
        <v>14.03145749927315</v>
      </c>
      <c r="H76" s="61" t="s">
        <v>27</v>
      </c>
      <c r="I76">
        <v>0.14425635076387419</v>
      </c>
      <c r="J76">
        <v>0.1163281682926115</v>
      </c>
    </row>
    <row r="77" spans="1:18" x14ac:dyDescent="0.25">
      <c r="H77" s="61" t="s">
        <v>28</v>
      </c>
      <c r="I77">
        <v>0.14058456024142621</v>
      </c>
      <c r="J77">
        <v>0.12983155687781889</v>
      </c>
    </row>
    <row r="78" spans="1:18" x14ac:dyDescent="0.25">
      <c r="H78" s="61" t="s">
        <v>29</v>
      </c>
      <c r="I78">
        <v>0.16531816180303399</v>
      </c>
      <c r="J78">
        <v>0.16091453774655889</v>
      </c>
      <c r="P78" s="61" t="s">
        <v>30</v>
      </c>
      <c r="Q78">
        <v>409.93857570310138</v>
      </c>
    </row>
    <row r="79" spans="1:18" x14ac:dyDescent="0.25">
      <c r="H79" s="61" t="s">
        <v>31</v>
      </c>
      <c r="I79">
        <v>0.13754551645192889</v>
      </c>
      <c r="J79">
        <v>0.14319435588095239</v>
      </c>
    </row>
    <row r="80" spans="1:18" x14ac:dyDescent="0.25">
      <c r="H80" s="61" t="s">
        <v>32</v>
      </c>
      <c r="I80">
        <v>0.1380219565425253</v>
      </c>
      <c r="J80">
        <v>0.13453407000072129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61"/>
      <c r="I85" s="61" t="s">
        <v>15</v>
      </c>
      <c r="J85" s="61" t="s">
        <v>16</v>
      </c>
      <c r="P85" s="61"/>
      <c r="Q85" s="61" t="s">
        <v>15</v>
      </c>
      <c r="R85" s="61" t="s">
        <v>16</v>
      </c>
    </row>
    <row r="86" spans="1:18" x14ac:dyDescent="0.25">
      <c r="A86" s="120" t="s">
        <v>17</v>
      </c>
      <c r="B86">
        <v>15.266878148220661</v>
      </c>
      <c r="C86">
        <v>20.895488800550361</v>
      </c>
      <c r="H86" s="61" t="s">
        <v>18</v>
      </c>
      <c r="I86">
        <v>0.28449771559492298</v>
      </c>
      <c r="J86">
        <v>0.46658576424646392</v>
      </c>
      <c r="P86" s="61" t="s">
        <v>19</v>
      </c>
      <c r="Q86">
        <v>0.20498239374637961</v>
      </c>
      <c r="R86">
        <v>-1.442596367602041</v>
      </c>
    </row>
    <row r="87" spans="1:18" x14ac:dyDescent="0.25">
      <c r="A87" s="120" t="s">
        <v>20</v>
      </c>
      <c r="B87">
        <v>211.0308281287075</v>
      </c>
      <c r="C87">
        <v>78.81450921650692</v>
      </c>
      <c r="H87" s="61" t="s">
        <v>21</v>
      </c>
      <c r="I87">
        <v>0.34824424460118641</v>
      </c>
      <c r="J87">
        <v>0.2358251357408159</v>
      </c>
      <c r="P87" s="61" t="s">
        <v>22</v>
      </c>
      <c r="Q87">
        <v>13.93510604751059</v>
      </c>
      <c r="R87">
        <v>26.970296143129939</v>
      </c>
    </row>
    <row r="88" spans="1:18" x14ac:dyDescent="0.25">
      <c r="A88" s="120" t="s">
        <v>23</v>
      </c>
      <c r="B88">
        <v>80.2049295811902</v>
      </c>
      <c r="C88">
        <v>36.789818176823736</v>
      </c>
      <c r="H88" s="61" t="s">
        <v>24</v>
      </c>
      <c r="I88">
        <v>0.38795747172121758</v>
      </c>
      <c r="J88">
        <v>0.53646562132639375</v>
      </c>
      <c r="P88" s="61" t="s">
        <v>25</v>
      </c>
      <c r="Q88">
        <v>106.0053900992279</v>
      </c>
      <c r="R88">
        <v>189.7718058779015</v>
      </c>
    </row>
    <row r="89" spans="1:18" x14ac:dyDescent="0.25">
      <c r="A89" s="120" t="s">
        <v>26</v>
      </c>
      <c r="B89">
        <v>50.063340382442398</v>
      </c>
      <c r="C89">
        <v>70.748673855473925</v>
      </c>
      <c r="H89" s="61" t="s">
        <v>27</v>
      </c>
      <c r="I89">
        <v>0.48719536704558541</v>
      </c>
      <c r="J89">
        <v>0.45903187218438968</v>
      </c>
    </row>
    <row r="90" spans="1:18" x14ac:dyDescent="0.25">
      <c r="H90" s="61" t="s">
        <v>28</v>
      </c>
      <c r="I90">
        <v>0.31311641651447558</v>
      </c>
      <c r="J90">
        <v>0.3672950490685522</v>
      </c>
    </row>
    <row r="91" spans="1:18" x14ac:dyDescent="0.25">
      <c r="H91" s="61" t="s">
        <v>29</v>
      </c>
      <c r="I91">
        <v>0.30171211543600229</v>
      </c>
      <c r="J91">
        <v>0.6401442284703206</v>
      </c>
      <c r="P91" s="61" t="s">
        <v>30</v>
      </c>
      <c r="Q91">
        <v>6988.0309660178464</v>
      </c>
    </row>
    <row r="92" spans="1:18" x14ac:dyDescent="0.25">
      <c r="H92" s="61" t="s">
        <v>31</v>
      </c>
      <c r="I92">
        <v>0.1965294849214487</v>
      </c>
      <c r="J92">
        <v>0.77111341096889841</v>
      </c>
    </row>
    <row r="93" spans="1:18" x14ac:dyDescent="0.25">
      <c r="H93" s="61" t="s">
        <v>32</v>
      </c>
      <c r="I93">
        <v>0.2351774374788696</v>
      </c>
      <c r="J93">
        <v>0.37182187187298421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61"/>
      <c r="I98" s="61" t="s">
        <v>15</v>
      </c>
      <c r="J98" s="61" t="s">
        <v>16</v>
      </c>
      <c r="P98" s="61"/>
      <c r="Q98" s="61" t="s">
        <v>15</v>
      </c>
      <c r="R98" s="61" t="s">
        <v>16</v>
      </c>
    </row>
    <row r="99" spans="1:18" x14ac:dyDescent="0.25">
      <c r="A99" s="120" t="s">
        <v>17</v>
      </c>
      <c r="B99">
        <v>9.0453582629332239</v>
      </c>
      <c r="C99">
        <v>19.0174230914212</v>
      </c>
      <c r="H99" s="61" t="s">
        <v>18</v>
      </c>
      <c r="I99">
        <v>0.2173413342621458</v>
      </c>
      <c r="J99">
        <v>0.26718169387493218</v>
      </c>
      <c r="P99" s="61" t="s">
        <v>19</v>
      </c>
      <c r="Q99">
        <v>0.88843147234976261</v>
      </c>
      <c r="R99">
        <v>-0.87795261278619907</v>
      </c>
    </row>
    <row r="100" spans="1:18" x14ac:dyDescent="0.25">
      <c r="A100" s="120" t="s">
        <v>20</v>
      </c>
      <c r="B100">
        <v>36.080531047568478</v>
      </c>
      <c r="C100">
        <v>30.972724596613041</v>
      </c>
      <c r="H100" s="61" t="s">
        <v>21</v>
      </c>
      <c r="I100">
        <v>0.15006053293481389</v>
      </c>
      <c r="J100">
        <v>0.12432361578622431</v>
      </c>
      <c r="P100" s="61" t="s">
        <v>22</v>
      </c>
      <c r="Q100">
        <v>6.9267667479764761</v>
      </c>
      <c r="R100">
        <v>9.1530822084377892</v>
      </c>
    </row>
    <row r="101" spans="1:18" x14ac:dyDescent="0.25">
      <c r="A101" s="120" t="s">
        <v>23</v>
      </c>
      <c r="B101">
        <v>21.885566024327449</v>
      </c>
      <c r="C101">
        <v>19.17259992793306</v>
      </c>
      <c r="H101" s="61" t="s">
        <v>24</v>
      </c>
      <c r="I101">
        <v>0.18344109363629271</v>
      </c>
      <c r="J101">
        <v>0.18612764690537309</v>
      </c>
      <c r="P101" s="61" t="s">
        <v>25</v>
      </c>
      <c r="Q101">
        <v>34.405307352132922</v>
      </c>
      <c r="R101">
        <v>48.080336236824976</v>
      </c>
    </row>
    <row r="102" spans="1:18" x14ac:dyDescent="0.25">
      <c r="A102" s="120" t="s">
        <v>26</v>
      </c>
      <c r="B102">
        <v>11.417992281489759</v>
      </c>
      <c r="C102">
        <v>30.405983374341432</v>
      </c>
      <c r="H102" s="61" t="s">
        <v>27</v>
      </c>
      <c r="I102">
        <v>0.20433433693127301</v>
      </c>
      <c r="J102">
        <v>0.27762671093594421</v>
      </c>
    </row>
    <row r="103" spans="1:18" x14ac:dyDescent="0.25">
      <c r="H103" s="61" t="s">
        <v>28</v>
      </c>
      <c r="I103">
        <v>0.1954965052853459</v>
      </c>
      <c r="J103">
        <v>0.25483502456294849</v>
      </c>
    </row>
    <row r="104" spans="1:18" x14ac:dyDescent="0.25">
      <c r="H104" s="61" t="s">
        <v>29</v>
      </c>
      <c r="I104">
        <v>0.20368578165806231</v>
      </c>
      <c r="J104">
        <v>0.23604074032242181</v>
      </c>
      <c r="P104" s="61" t="s">
        <v>30</v>
      </c>
      <c r="Q104">
        <v>553.36637575383884</v>
      </c>
    </row>
    <row r="105" spans="1:18" x14ac:dyDescent="0.25">
      <c r="H105" s="61" t="s">
        <v>31</v>
      </c>
      <c r="I105">
        <v>9.174526411567939E-2</v>
      </c>
      <c r="J105">
        <v>0.1236475640241237</v>
      </c>
    </row>
    <row r="106" spans="1:18" x14ac:dyDescent="0.25">
      <c r="H106" s="61" t="s">
        <v>32</v>
      </c>
      <c r="I106">
        <v>0.23154376671290999</v>
      </c>
      <c r="J106">
        <v>0.29135927519787458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61"/>
      <c r="I111" s="61" t="s">
        <v>15</v>
      </c>
      <c r="J111" s="61" t="s">
        <v>16</v>
      </c>
      <c r="P111" s="61"/>
      <c r="Q111" s="61" t="s">
        <v>15</v>
      </c>
      <c r="R111" s="61" t="s">
        <v>16</v>
      </c>
    </row>
    <row r="112" spans="1:18" x14ac:dyDescent="0.25">
      <c r="A112" s="120" t="s">
        <v>17</v>
      </c>
      <c r="B112">
        <v>7.9133639340901913</v>
      </c>
      <c r="C112">
        <v>15.175843721489541</v>
      </c>
      <c r="H112" s="61" t="s">
        <v>18</v>
      </c>
      <c r="I112">
        <v>0.133264713539851</v>
      </c>
      <c r="J112">
        <v>0.1099255047750088</v>
      </c>
      <c r="P112" s="61" t="s">
        <v>19</v>
      </c>
      <c r="Q112">
        <v>-0.85427736818886912</v>
      </c>
      <c r="R112">
        <v>2.522167022663321</v>
      </c>
    </row>
    <row r="113" spans="1:18" x14ac:dyDescent="0.25">
      <c r="A113" s="120" t="s">
        <v>20</v>
      </c>
      <c r="B113">
        <v>24.906363598251051</v>
      </c>
      <c r="C113">
        <v>19.94772553317296</v>
      </c>
      <c r="H113" s="61" t="s">
        <v>21</v>
      </c>
      <c r="I113">
        <v>0.44620092592788257</v>
      </c>
      <c r="J113">
        <v>0.38736922964339582</v>
      </c>
      <c r="P113" s="61" t="s">
        <v>22</v>
      </c>
      <c r="Q113">
        <v>10.608651688614099</v>
      </c>
      <c r="R113">
        <v>15.331395653616481</v>
      </c>
    </row>
    <row r="114" spans="1:18" x14ac:dyDescent="0.25">
      <c r="A114" s="120" t="s">
        <v>23</v>
      </c>
      <c r="B114">
        <v>49.856145217099623</v>
      </c>
      <c r="C114">
        <v>43.949795339755049</v>
      </c>
      <c r="H114" s="61" t="s">
        <v>24</v>
      </c>
      <c r="I114">
        <v>0.2137126575299379</v>
      </c>
      <c r="J114">
        <v>0.19099552030504341</v>
      </c>
      <c r="P114" s="61" t="s">
        <v>25</v>
      </c>
      <c r="Q114">
        <v>38.292891730033823</v>
      </c>
      <c r="R114">
        <v>69.769984293646544</v>
      </c>
    </row>
    <row r="115" spans="1:18" x14ac:dyDescent="0.25">
      <c r="A115" s="120" t="s">
        <v>26</v>
      </c>
      <c r="B115">
        <v>41.698336584897213</v>
      </c>
      <c r="C115">
        <v>36.744280979150098</v>
      </c>
      <c r="H115" s="61" t="s">
        <v>27</v>
      </c>
      <c r="I115">
        <v>0.26477895927285489</v>
      </c>
      <c r="J115">
        <v>0.1853331151712759</v>
      </c>
    </row>
    <row r="116" spans="1:18" x14ac:dyDescent="0.25">
      <c r="H116" s="61" t="s">
        <v>28</v>
      </c>
      <c r="I116">
        <v>0.1099281781677983</v>
      </c>
      <c r="J116">
        <v>0.1456734382313036</v>
      </c>
    </row>
    <row r="117" spans="1:18" x14ac:dyDescent="0.25">
      <c r="H117" s="61" t="s">
        <v>29</v>
      </c>
      <c r="I117">
        <v>0.28396350435926693</v>
      </c>
      <c r="J117">
        <v>0.4301290022342581</v>
      </c>
      <c r="P117" s="61" t="s">
        <v>30</v>
      </c>
      <c r="Q117">
        <v>1414.904709610656</v>
      </c>
    </row>
    <row r="118" spans="1:18" x14ac:dyDescent="0.25">
      <c r="H118" s="61" t="s">
        <v>31</v>
      </c>
      <c r="I118">
        <v>0.40279527024568312</v>
      </c>
      <c r="J118">
        <v>0.48604495760761601</v>
      </c>
    </row>
    <row r="119" spans="1:18" x14ac:dyDescent="0.25">
      <c r="H119" s="61" t="s">
        <v>32</v>
      </c>
      <c r="I119">
        <v>0.31412707253838779</v>
      </c>
      <c r="J119">
        <v>0.22759818659966349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8.9650093451792365</v>
      </c>
      <c r="C146">
        <v>18.256422837704619</v>
      </c>
    </row>
    <row r="147" spans="1:25" x14ac:dyDescent="0.25">
      <c r="A147" s="120" t="s">
        <v>20</v>
      </c>
      <c r="B147">
        <v>16.241295487445448</v>
      </c>
      <c r="C147">
        <v>16.5050045387562</v>
      </c>
    </row>
    <row r="148" spans="1:25" x14ac:dyDescent="0.25">
      <c r="A148" s="120" t="s">
        <v>23</v>
      </c>
      <c r="B148">
        <v>10.968761203299691</v>
      </c>
      <c r="C148">
        <v>10.759360404128071</v>
      </c>
    </row>
    <row r="149" spans="1:25" x14ac:dyDescent="0.25">
      <c r="A149" s="120" t="s">
        <v>26</v>
      </c>
      <c r="B149">
        <v>7.7593503878227441</v>
      </c>
      <c r="C149">
        <v>9.6242543950662967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62"/>
      <c r="B159" s="62" t="s">
        <v>15</v>
      </c>
      <c r="C159" s="62" t="s">
        <v>66</v>
      </c>
      <c r="D159" s="62" t="s">
        <v>67</v>
      </c>
      <c r="H159" s="62"/>
      <c r="I159" s="62" t="s">
        <v>16</v>
      </c>
      <c r="J159" s="62" t="s">
        <v>68</v>
      </c>
      <c r="K159" s="62" t="s">
        <v>69</v>
      </c>
      <c r="O159" s="62"/>
      <c r="P159" s="62" t="s">
        <v>15</v>
      </c>
      <c r="Q159" s="62" t="s">
        <v>16</v>
      </c>
      <c r="W159" s="62"/>
      <c r="X159" s="62" t="s">
        <v>15</v>
      </c>
      <c r="Y159" s="62" t="s">
        <v>16</v>
      </c>
    </row>
    <row r="160" spans="1:25" x14ac:dyDescent="0.25">
      <c r="A160" s="62" t="s">
        <v>17</v>
      </c>
      <c r="B160">
        <v>-9.6141761740581311E-3</v>
      </c>
      <c r="C160">
        <v>1.01909558369894E-4</v>
      </c>
      <c r="D160">
        <v>-4.5689751650995871E-3</v>
      </c>
      <c r="H160" s="62" t="s">
        <v>70</v>
      </c>
      <c r="I160">
        <v>0.16641264161096991</v>
      </c>
      <c r="J160">
        <v>0.10155878879157321</v>
      </c>
      <c r="K160">
        <v>0.15070527198353209</v>
      </c>
      <c r="O160" s="62" t="s">
        <v>71</v>
      </c>
      <c r="P160">
        <v>3.237306151973475E-2</v>
      </c>
      <c r="Q160">
        <v>3.6396199311244291E-2</v>
      </c>
      <c r="W160" s="62" t="s">
        <v>18</v>
      </c>
      <c r="X160">
        <v>-2.272781065976168E-2</v>
      </c>
      <c r="Y160">
        <v>-2.7558164904991449E-2</v>
      </c>
    </row>
    <row r="161" spans="1:25" x14ac:dyDescent="0.25">
      <c r="A161" s="62" t="s">
        <v>20</v>
      </c>
      <c r="B161">
        <v>0.28136000951034401</v>
      </c>
      <c r="C161">
        <v>-9.2855660583050764E-3</v>
      </c>
      <c r="D161">
        <v>3.5228756191134579E-3</v>
      </c>
      <c r="H161" s="62" t="s">
        <v>72</v>
      </c>
      <c r="I161">
        <v>-7.4294209096558594E-2</v>
      </c>
      <c r="J161">
        <v>7.0192167390424942E-2</v>
      </c>
      <c r="K161">
        <v>6.5180252374947581E-2</v>
      </c>
      <c r="O161" s="62" t="s">
        <v>73</v>
      </c>
      <c r="P161">
        <v>0.1619056435840153</v>
      </c>
      <c r="Q161">
        <v>0.1077738942313097</v>
      </c>
      <c r="W161" s="62" t="s">
        <v>21</v>
      </c>
      <c r="X161">
        <v>0.18117025060225489</v>
      </c>
      <c r="Y161">
        <v>3.7260116002980889E-2</v>
      </c>
    </row>
    <row r="162" spans="1:25" x14ac:dyDescent="0.25">
      <c r="A162" s="62" t="s">
        <v>23</v>
      </c>
      <c r="B162">
        <v>7.8358150543105937E-2</v>
      </c>
      <c r="C162">
        <v>4.4546289003605972E-2</v>
      </c>
      <c r="D162">
        <v>3.4477790516998202E-2</v>
      </c>
      <c r="H162" s="62" t="s">
        <v>74</v>
      </c>
      <c r="I162">
        <v>-4.8010609788737793E-2</v>
      </c>
      <c r="J162">
        <v>4.5009298885015647E-2</v>
      </c>
      <c r="K162">
        <v>4.0894239219746657E-2</v>
      </c>
      <c r="O162" s="62" t="s">
        <v>75</v>
      </c>
      <c r="P162">
        <v>0.22181363966663381</v>
      </c>
      <c r="Q162">
        <v>9.3736916487314456E-2</v>
      </c>
      <c r="W162" s="62" t="s">
        <v>24</v>
      </c>
      <c r="X162">
        <v>9.002211032898326E-2</v>
      </c>
      <c r="Y162">
        <v>9.9115233738446731E-2</v>
      </c>
    </row>
    <row r="163" spans="1:25" x14ac:dyDescent="0.25">
      <c r="A163" s="62" t="s">
        <v>26</v>
      </c>
      <c r="B163">
        <v>0.17030022764287081</v>
      </c>
      <c r="C163">
        <v>1.517515149374391E-2</v>
      </c>
      <c r="D163">
        <v>3.9029360427194779E-2</v>
      </c>
      <c r="H163" s="62" t="s">
        <v>76</v>
      </c>
      <c r="I163">
        <v>5.0632191520567138E-2</v>
      </c>
      <c r="J163">
        <v>5.6864751974860628E-2</v>
      </c>
      <c r="K163">
        <v>7.2645250929297786E-2</v>
      </c>
      <c r="O163" s="62" t="s">
        <v>77</v>
      </c>
      <c r="P163">
        <v>-9.4058403372959787E-2</v>
      </c>
      <c r="Q163">
        <v>-9.2771620015447975E-2</v>
      </c>
      <c r="W163" s="62" t="s">
        <v>27</v>
      </c>
      <c r="X163">
        <v>0.18387368843090879</v>
      </c>
      <c r="Y163">
        <v>0.13115718570430701</v>
      </c>
    </row>
    <row r="164" spans="1:25" x14ac:dyDescent="0.25">
      <c r="W164" s="62" t="s">
        <v>28</v>
      </c>
      <c r="X164">
        <v>-1.667411853834257E-2</v>
      </c>
      <c r="Y164">
        <v>-1.7403830134456191E-2</v>
      </c>
    </row>
    <row r="165" spans="1:25" x14ac:dyDescent="0.25">
      <c r="W165" s="62" t="s">
        <v>29</v>
      </c>
      <c r="X165">
        <v>-5.6942449170594149E-2</v>
      </c>
      <c r="Y165">
        <v>-6.7274378778176797E-2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62" t="s">
        <v>31</v>
      </c>
      <c r="X166">
        <v>0.1333669395943643</v>
      </c>
      <c r="Y166">
        <v>6.0256436914635718E-2</v>
      </c>
    </row>
    <row r="167" spans="1:25" x14ac:dyDescent="0.25">
      <c r="A167" s="62"/>
      <c r="B167" s="62" t="s">
        <v>15</v>
      </c>
      <c r="C167" s="62" t="s">
        <v>66</v>
      </c>
      <c r="D167" s="62" t="s">
        <v>67</v>
      </c>
      <c r="H167" s="62"/>
      <c r="I167" s="62" t="s">
        <v>16</v>
      </c>
      <c r="J167" s="62" t="s">
        <v>68</v>
      </c>
      <c r="K167" s="62" t="s">
        <v>69</v>
      </c>
      <c r="O167" s="62"/>
      <c r="P167" s="62" t="s">
        <v>15</v>
      </c>
      <c r="Q167" s="62" t="s">
        <v>16</v>
      </c>
      <c r="W167" s="62" t="s">
        <v>32</v>
      </c>
      <c r="X167">
        <v>-9.7417229361322025E-4</v>
      </c>
      <c r="Y167">
        <v>-1.864414561641765E-3</v>
      </c>
    </row>
    <row r="168" spans="1:25" x14ac:dyDescent="0.25">
      <c r="A168" s="62" t="s">
        <v>17</v>
      </c>
      <c r="B168">
        <v>0.17512446789427141</v>
      </c>
      <c r="C168">
        <v>0.26138013361033469</v>
      </c>
      <c r="D168">
        <v>0.275023121666155</v>
      </c>
      <c r="H168" s="62" t="s">
        <v>70</v>
      </c>
      <c r="I168">
        <v>0.40936133838849731</v>
      </c>
      <c r="J168">
        <v>0.496736233960201</v>
      </c>
      <c r="K168">
        <v>0.47324710902955008</v>
      </c>
      <c r="O168" s="62" t="s">
        <v>71</v>
      </c>
      <c r="P168">
        <v>-1.542937514220513E-2</v>
      </c>
      <c r="Q168">
        <v>-0.11321869779460531</v>
      </c>
    </row>
    <row r="169" spans="1:25" x14ac:dyDescent="0.25">
      <c r="A169" s="62" t="s">
        <v>20</v>
      </c>
      <c r="B169">
        <v>0.19324128792993389</v>
      </c>
      <c r="C169">
        <v>0.23554005254412119</v>
      </c>
      <c r="D169">
        <v>0.24469957289258881</v>
      </c>
      <c r="H169" s="62" t="s">
        <v>72</v>
      </c>
      <c r="I169">
        <v>-0.1010955229352944</v>
      </c>
      <c r="J169">
        <v>6.5433238478427191E-2</v>
      </c>
      <c r="K169">
        <v>7.0970290449732173E-2</v>
      </c>
      <c r="O169" s="62" t="s">
        <v>73</v>
      </c>
      <c r="P169">
        <v>0.6130655992837013</v>
      </c>
      <c r="Q169">
        <v>0.38730849076365631</v>
      </c>
    </row>
    <row r="170" spans="1:25" x14ac:dyDescent="0.25">
      <c r="A170" s="62" t="s">
        <v>23</v>
      </c>
      <c r="B170">
        <v>0.44737690975284039</v>
      </c>
      <c r="C170">
        <v>0.65300867078210512</v>
      </c>
      <c r="D170">
        <v>0.66040819622188407</v>
      </c>
      <c r="H170" s="62" t="s">
        <v>74</v>
      </c>
      <c r="I170">
        <v>0.38248002771407352</v>
      </c>
      <c r="J170">
        <v>0.52421397595783303</v>
      </c>
      <c r="K170">
        <v>0.5126398248275833</v>
      </c>
      <c r="O170" s="62" t="s">
        <v>75</v>
      </c>
      <c r="P170">
        <v>0.53187342881130661</v>
      </c>
      <c r="Q170">
        <v>0.302131028287145</v>
      </c>
      <c r="W170" s="120" t="s">
        <v>79</v>
      </c>
    </row>
    <row r="171" spans="1:25" x14ac:dyDescent="0.25">
      <c r="A171" s="62" t="s">
        <v>26</v>
      </c>
      <c r="B171">
        <v>-0.1030493235657087</v>
      </c>
      <c r="C171">
        <v>0.14436721890767129</v>
      </c>
      <c r="D171">
        <v>0.15122318439063931</v>
      </c>
      <c r="H171" s="62" t="s">
        <v>76</v>
      </c>
      <c r="I171">
        <v>0.24972458636594949</v>
      </c>
      <c r="J171">
        <v>0.38249604609577509</v>
      </c>
      <c r="K171">
        <v>0.37609863010986722</v>
      </c>
      <c r="O171" s="62" t="s">
        <v>77</v>
      </c>
      <c r="P171">
        <v>0.56650500003614901</v>
      </c>
      <c r="Q171">
        <v>0.40825686028217961</v>
      </c>
      <c r="W171" s="62"/>
      <c r="X171" s="62" t="s">
        <v>15</v>
      </c>
      <c r="Y171" s="62" t="s">
        <v>16</v>
      </c>
    </row>
    <row r="172" spans="1:25" x14ac:dyDescent="0.25">
      <c r="W172" s="62" t="s">
        <v>18</v>
      </c>
      <c r="X172">
        <v>8.2581102080439187E-2</v>
      </c>
      <c r="Y172">
        <v>8.2413166625403197E-3</v>
      </c>
    </row>
    <row r="173" spans="1:25" x14ac:dyDescent="0.25">
      <c r="W173" s="62" t="s">
        <v>21</v>
      </c>
      <c r="X173">
        <v>0.43808832977276929</v>
      </c>
      <c r="Y173">
        <v>0.32586601280798771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62" t="s">
        <v>24</v>
      </c>
      <c r="X174">
        <v>0.63764360087574834</v>
      </c>
      <c r="Y174">
        <v>0.42234032222544338</v>
      </c>
    </row>
    <row r="175" spans="1:25" x14ac:dyDescent="0.25">
      <c r="A175" s="62"/>
      <c r="B175" s="62" t="s">
        <v>15</v>
      </c>
      <c r="C175" s="62" t="s">
        <v>66</v>
      </c>
      <c r="D175" s="62" t="s">
        <v>67</v>
      </c>
      <c r="H175" s="62"/>
      <c r="I175" s="62" t="s">
        <v>16</v>
      </c>
      <c r="J175" s="62" t="s">
        <v>68</v>
      </c>
      <c r="K175" s="62" t="s">
        <v>69</v>
      </c>
      <c r="O175" s="62"/>
      <c r="P175" s="62" t="s">
        <v>15</v>
      </c>
      <c r="Q175" s="62" t="s">
        <v>16</v>
      </c>
      <c r="W175" s="62" t="s">
        <v>27</v>
      </c>
      <c r="X175">
        <v>0.63786141928651519</v>
      </c>
      <c r="Y175">
        <v>0.39875866566908508</v>
      </c>
    </row>
    <row r="176" spans="1:25" x14ac:dyDescent="0.25">
      <c r="A176" s="62" t="s">
        <v>17</v>
      </c>
      <c r="B176">
        <v>5.7799915370880257E-2</v>
      </c>
      <c r="C176">
        <v>0.1076336760711436</v>
      </c>
      <c r="D176">
        <v>0.10121968780426541</v>
      </c>
      <c r="H176" s="62" t="s">
        <v>70</v>
      </c>
      <c r="I176">
        <v>0.60150565554858415</v>
      </c>
      <c r="J176">
        <v>0.84050402702958582</v>
      </c>
      <c r="K176">
        <v>0.83258877889495331</v>
      </c>
      <c r="O176" s="62" t="s">
        <v>71</v>
      </c>
      <c r="P176">
        <v>0.30378873081955671</v>
      </c>
      <c r="Q176">
        <v>0.36407045066995591</v>
      </c>
      <c r="W176" s="62" t="s">
        <v>28</v>
      </c>
      <c r="X176">
        <v>0.1218179646701766</v>
      </c>
      <c r="Y176">
        <v>3.2963303611410193E-2</v>
      </c>
    </row>
    <row r="177" spans="1:25" x14ac:dyDescent="0.25">
      <c r="A177" s="62" t="s">
        <v>20</v>
      </c>
      <c r="B177">
        <v>-1.8724892833713841E-2</v>
      </c>
      <c r="C177">
        <v>0.33363053682727178</v>
      </c>
      <c r="D177">
        <v>0.33533373636350849</v>
      </c>
      <c r="H177" s="62" t="s">
        <v>72</v>
      </c>
      <c r="I177">
        <v>0.36327869607562402</v>
      </c>
      <c r="J177">
        <v>0.73610917213049865</v>
      </c>
      <c r="K177">
        <v>0.72754121299527996</v>
      </c>
      <c r="O177" s="62" t="s">
        <v>73</v>
      </c>
      <c r="P177">
        <v>0.41218778354926461</v>
      </c>
      <c r="Q177">
        <v>0.57819929186408836</v>
      </c>
      <c r="W177" s="62" t="s">
        <v>29</v>
      </c>
      <c r="X177">
        <v>0.51579152948993645</v>
      </c>
      <c r="Y177">
        <v>0.26853582359895978</v>
      </c>
    </row>
    <row r="178" spans="1:25" x14ac:dyDescent="0.25">
      <c r="A178" s="62" t="s">
        <v>23</v>
      </c>
      <c r="B178">
        <v>0.1426510544955896</v>
      </c>
      <c r="C178">
        <v>0.4713733025070978</v>
      </c>
      <c r="D178">
        <v>0.45565688230653001</v>
      </c>
      <c r="H178" s="62" t="s">
        <v>74</v>
      </c>
      <c r="I178">
        <v>0.54235732901279565</v>
      </c>
      <c r="J178">
        <v>0.6907577953585835</v>
      </c>
      <c r="K178">
        <v>0.67928153610348985</v>
      </c>
      <c r="O178" s="62" t="s">
        <v>75</v>
      </c>
      <c r="P178">
        <v>0.38187576298775389</v>
      </c>
      <c r="Q178">
        <v>0.54066719092864812</v>
      </c>
      <c r="W178" s="62" t="s">
        <v>31</v>
      </c>
      <c r="X178">
        <v>0.58313960532035258</v>
      </c>
      <c r="Y178">
        <v>0.31364088405155588</v>
      </c>
    </row>
    <row r="179" spans="1:25" x14ac:dyDescent="0.25">
      <c r="A179" s="62" t="s">
        <v>26</v>
      </c>
      <c r="B179">
        <v>0.24785456756869259</v>
      </c>
      <c r="C179">
        <v>0.65418059711038445</v>
      </c>
      <c r="D179">
        <v>0.65587185731821962</v>
      </c>
      <c r="H179" s="62" t="s">
        <v>76</v>
      </c>
      <c r="I179">
        <v>0.49048331343237511</v>
      </c>
      <c r="J179">
        <v>0.72033408901646068</v>
      </c>
      <c r="K179">
        <v>0.72595189665853377</v>
      </c>
      <c r="O179" s="62" t="s">
        <v>77</v>
      </c>
      <c r="P179">
        <v>0.38146297284547431</v>
      </c>
      <c r="Q179">
        <v>0.54439137633627444</v>
      </c>
      <c r="W179" s="62" t="s">
        <v>32</v>
      </c>
      <c r="X179">
        <v>-1.8432397722044951E-2</v>
      </c>
      <c r="Y179">
        <v>-0.1212046682260056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62"/>
      <c r="B183" s="62" t="s">
        <v>15</v>
      </c>
      <c r="C183" s="62" t="s">
        <v>66</v>
      </c>
      <c r="D183" s="62" t="s">
        <v>67</v>
      </c>
      <c r="H183" s="62"/>
      <c r="I183" s="62" t="s">
        <v>16</v>
      </c>
      <c r="J183" s="62" t="s">
        <v>68</v>
      </c>
      <c r="K183" s="62" t="s">
        <v>69</v>
      </c>
      <c r="O183" s="62"/>
      <c r="P183" s="62" t="s">
        <v>15</v>
      </c>
      <c r="Q183" s="62" t="s">
        <v>16</v>
      </c>
      <c r="W183" s="62"/>
      <c r="X183" s="62" t="s">
        <v>15</v>
      </c>
      <c r="Y183" s="62" t="s">
        <v>16</v>
      </c>
    </row>
    <row r="184" spans="1:25" x14ac:dyDescent="0.25">
      <c r="A184" s="62" t="s">
        <v>17</v>
      </c>
      <c r="B184">
        <v>-9.6789116911889517E-2</v>
      </c>
      <c r="C184">
        <v>-1.4859659032155151E-2</v>
      </c>
      <c r="D184">
        <v>7.9830435699210171E-3</v>
      </c>
      <c r="H184" s="62" t="s">
        <v>70</v>
      </c>
      <c r="I184">
        <v>0.34147252712247</v>
      </c>
      <c r="J184">
        <v>0.17267371630030159</v>
      </c>
      <c r="K184">
        <v>0.1440331600720382</v>
      </c>
      <c r="O184" s="62" t="s">
        <v>71</v>
      </c>
      <c r="P184">
        <v>-6.4806192604804826E-3</v>
      </c>
      <c r="Q184">
        <v>0.38503774350068343</v>
      </c>
      <c r="W184" s="62" t="s">
        <v>18</v>
      </c>
      <c r="X184">
        <v>1.8395709576207741E-2</v>
      </c>
      <c r="Y184">
        <v>-3.6335068204269318E-4</v>
      </c>
    </row>
    <row r="185" spans="1:25" x14ac:dyDescent="0.25">
      <c r="A185" s="62" t="s">
        <v>20</v>
      </c>
      <c r="B185">
        <v>0.13883259738456721</v>
      </c>
      <c r="C185">
        <v>6.184618803058297E-2</v>
      </c>
      <c r="D185">
        <v>2.8277612099465891E-2</v>
      </c>
      <c r="H185" s="62" t="s">
        <v>72</v>
      </c>
      <c r="I185">
        <v>0.38560809412346758</v>
      </c>
      <c r="J185">
        <v>0.2236059559087904</v>
      </c>
      <c r="K185">
        <v>0.2121180095437365</v>
      </c>
      <c r="O185" s="62" t="s">
        <v>73</v>
      </c>
      <c r="P185">
        <v>-7.7676280417340177E-3</v>
      </c>
      <c r="Q185">
        <v>0.34750366618099771</v>
      </c>
      <c r="W185" s="62" t="s">
        <v>21</v>
      </c>
      <c r="X185">
        <v>0.1060822202025424</v>
      </c>
      <c r="Y185">
        <v>0.1210919703516516</v>
      </c>
    </row>
    <row r="186" spans="1:25" x14ac:dyDescent="0.25">
      <c r="A186" s="62" t="s">
        <v>23</v>
      </c>
      <c r="B186">
        <v>8.9427858247602507E-2</v>
      </c>
      <c r="C186">
        <v>1.8725043997116948E-2</v>
      </c>
      <c r="D186">
        <v>-6.7875575768785506E-3</v>
      </c>
      <c r="H186" s="62" t="s">
        <v>74</v>
      </c>
      <c r="I186">
        <v>0.34045088529532758</v>
      </c>
      <c r="J186">
        <v>0.19498091146596</v>
      </c>
      <c r="K186">
        <v>0.18548253095735659</v>
      </c>
      <c r="O186" s="62" t="s">
        <v>75</v>
      </c>
      <c r="P186">
        <v>0.13561602033458869</v>
      </c>
      <c r="Q186">
        <v>0.3475168513341485</v>
      </c>
      <c r="W186" s="62" t="s">
        <v>24</v>
      </c>
      <c r="X186">
        <v>0.42368477376656222</v>
      </c>
      <c r="Y186">
        <v>0.57979884495441691</v>
      </c>
    </row>
    <row r="187" spans="1:25" x14ac:dyDescent="0.25">
      <c r="A187" s="62" t="s">
        <v>26</v>
      </c>
      <c r="B187">
        <v>-2.639284843376186E-2</v>
      </c>
      <c r="C187">
        <v>0.1052702306507069</v>
      </c>
      <c r="D187">
        <v>8.5195564521009959E-2</v>
      </c>
      <c r="H187" s="62" t="s">
        <v>76</v>
      </c>
      <c r="I187">
        <v>0.50040540913201825</v>
      </c>
      <c r="J187">
        <v>0.27305689548533052</v>
      </c>
      <c r="K187">
        <v>0.2466439251907929</v>
      </c>
      <c r="O187" s="62" t="s">
        <v>77</v>
      </c>
      <c r="P187">
        <v>-5.3570848401460688E-2</v>
      </c>
      <c r="Q187">
        <v>0.28030546606000101</v>
      </c>
      <c r="W187" s="62" t="s">
        <v>27</v>
      </c>
      <c r="X187">
        <v>0.45232494902644421</v>
      </c>
      <c r="Y187">
        <v>0.6005603217205826</v>
      </c>
    </row>
    <row r="188" spans="1:25" x14ac:dyDescent="0.25">
      <c r="W188" s="62" t="s">
        <v>28</v>
      </c>
      <c r="X188">
        <v>2.9905125447388471E-2</v>
      </c>
      <c r="Y188">
        <v>1.7670257191397979E-2</v>
      </c>
    </row>
    <row r="189" spans="1:25" x14ac:dyDescent="0.25">
      <c r="W189" s="62" t="s">
        <v>29</v>
      </c>
      <c r="X189">
        <v>3.2761370422295072E-2</v>
      </c>
      <c r="Y189">
        <v>8.1098699671408897E-2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62" t="s">
        <v>31</v>
      </c>
      <c r="X190">
        <v>0.46127607004909171</v>
      </c>
      <c r="Y190">
        <v>0.57667065271993234</v>
      </c>
    </row>
    <row r="191" spans="1:25" x14ac:dyDescent="0.25">
      <c r="A191" s="62"/>
      <c r="B191" s="62" t="s">
        <v>15</v>
      </c>
      <c r="C191" s="62" t="s">
        <v>66</v>
      </c>
      <c r="D191" s="62" t="s">
        <v>67</v>
      </c>
      <c r="H191" s="62"/>
      <c r="I191" s="62" t="s">
        <v>16</v>
      </c>
      <c r="J191" s="62" t="s">
        <v>68</v>
      </c>
      <c r="K191" s="62" t="s">
        <v>69</v>
      </c>
      <c r="O191" s="62"/>
      <c r="P191" s="62" t="s">
        <v>15</v>
      </c>
      <c r="Q191" s="62" t="s">
        <v>16</v>
      </c>
      <c r="W191" s="62" t="s">
        <v>32</v>
      </c>
      <c r="X191">
        <v>0.30324630555910292</v>
      </c>
      <c r="Y191">
        <v>0.36307691944753689</v>
      </c>
    </row>
    <row r="192" spans="1:25" x14ac:dyDescent="0.25">
      <c r="A192" s="62" t="s">
        <v>17</v>
      </c>
      <c r="B192">
        <v>-1.478475420757663E-2</v>
      </c>
      <c r="C192">
        <v>-2.5278812919865761E-2</v>
      </c>
      <c r="D192">
        <v>-3.3366395931826262E-2</v>
      </c>
      <c r="H192" s="62" t="s">
        <v>70</v>
      </c>
      <c r="I192">
        <v>-6.150656810403838E-2</v>
      </c>
      <c r="J192">
        <v>-4.0326733200070727E-2</v>
      </c>
      <c r="K192">
        <v>-4.3169250861129348E-2</v>
      </c>
      <c r="O192" s="62" t="s">
        <v>71</v>
      </c>
      <c r="P192">
        <v>-0.26342446734870723</v>
      </c>
      <c r="Q192">
        <v>-0.38842153282066949</v>
      </c>
    </row>
    <row r="193" spans="1:25" x14ac:dyDescent="0.25">
      <c r="A193" s="62" t="s">
        <v>20</v>
      </c>
      <c r="B193">
        <v>0.2619360642795292</v>
      </c>
      <c r="C193">
        <v>-0.23903749194060059</v>
      </c>
      <c r="D193">
        <v>-0.2263758716323501</v>
      </c>
      <c r="H193" s="62" t="s">
        <v>72</v>
      </c>
      <c r="I193">
        <v>-0.32785827777813409</v>
      </c>
      <c r="J193">
        <v>5.1408088934755333E-2</v>
      </c>
      <c r="K193">
        <v>4.8773908273592549E-2</v>
      </c>
      <c r="O193" s="62" t="s">
        <v>73</v>
      </c>
      <c r="P193">
        <v>1.020692737151444E-2</v>
      </c>
      <c r="Q193">
        <v>2.0893027363091982E-2</v>
      </c>
    </row>
    <row r="194" spans="1:25" x14ac:dyDescent="0.25">
      <c r="A194" s="62" t="s">
        <v>23</v>
      </c>
      <c r="B194">
        <v>2.7703754086193619E-2</v>
      </c>
      <c r="C194">
        <v>-0.1168295992501983</v>
      </c>
      <c r="D194">
        <v>-0.1123609372416479</v>
      </c>
      <c r="H194" s="62" t="s">
        <v>74</v>
      </c>
      <c r="I194">
        <v>0.25898460515304889</v>
      </c>
      <c r="J194">
        <v>-7.2201348699490145E-2</v>
      </c>
      <c r="K194">
        <v>-5.3178536887611351E-2</v>
      </c>
      <c r="O194" s="62" t="s">
        <v>75</v>
      </c>
      <c r="P194">
        <v>0.23377843027534809</v>
      </c>
      <c r="Q194">
        <v>0.19139296436125969</v>
      </c>
      <c r="W194" s="120" t="s">
        <v>84</v>
      </c>
    </row>
    <row r="195" spans="1:25" x14ac:dyDescent="0.25">
      <c r="A195" s="62" t="s">
        <v>26</v>
      </c>
      <c r="B195">
        <v>-0.2430772981452051</v>
      </c>
      <c r="C195">
        <v>6.3561002283754955E-2</v>
      </c>
      <c r="D195">
        <v>7.7514200072370781E-2</v>
      </c>
      <c r="H195" s="62" t="s">
        <v>76</v>
      </c>
      <c r="I195">
        <v>6.0360653220483063E-2</v>
      </c>
      <c r="J195">
        <v>-6.4531407103987637E-2</v>
      </c>
      <c r="K195">
        <v>-5.9226316271066948E-2</v>
      </c>
      <c r="O195" s="62" t="s">
        <v>77</v>
      </c>
      <c r="P195">
        <v>-7.6935934415807164E-2</v>
      </c>
      <c r="Q195">
        <v>2.8268905808342879E-2</v>
      </c>
      <c r="W195" s="62"/>
      <c r="X195" s="62" t="s">
        <v>15</v>
      </c>
      <c r="Y195" s="62" t="s">
        <v>16</v>
      </c>
    </row>
    <row r="196" spans="1:25" x14ac:dyDescent="0.25">
      <c r="W196" s="62" t="s">
        <v>18</v>
      </c>
      <c r="X196">
        <v>-8.2621189479987284E-2</v>
      </c>
      <c r="Y196">
        <v>0.15193066148564149</v>
      </c>
    </row>
    <row r="197" spans="1:25" x14ac:dyDescent="0.25">
      <c r="W197" s="62" t="s">
        <v>21</v>
      </c>
      <c r="X197">
        <v>0.1192077329049437</v>
      </c>
      <c r="Y197">
        <v>0.41383387526930382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62" t="s">
        <v>24</v>
      </c>
      <c r="X198">
        <v>5.0660949232693243E-2</v>
      </c>
      <c r="Y198">
        <v>0.46142392665481408</v>
      </c>
    </row>
    <row r="199" spans="1:25" x14ac:dyDescent="0.25">
      <c r="A199" s="62"/>
      <c r="B199" s="62" t="s">
        <v>15</v>
      </c>
      <c r="C199" s="62" t="s">
        <v>66</v>
      </c>
      <c r="D199" s="62" t="s">
        <v>67</v>
      </c>
      <c r="H199" s="62"/>
      <c r="I199" s="62" t="s">
        <v>16</v>
      </c>
      <c r="J199" s="62" t="s">
        <v>68</v>
      </c>
      <c r="K199" s="62" t="s">
        <v>69</v>
      </c>
      <c r="O199" s="62"/>
      <c r="P199" s="62" t="s">
        <v>15</v>
      </c>
      <c r="Q199" s="62" t="s">
        <v>16</v>
      </c>
      <c r="W199" s="62" t="s">
        <v>27</v>
      </c>
      <c r="X199">
        <v>-6.4823107491840309E-2</v>
      </c>
      <c r="Y199">
        <v>0.3392862238758117</v>
      </c>
    </row>
    <row r="200" spans="1:25" x14ac:dyDescent="0.25">
      <c r="A200" s="62" t="s">
        <v>17</v>
      </c>
      <c r="B200">
        <v>6.7270207422536366E-2</v>
      </c>
      <c r="C200">
        <v>5.5575717063369662E-3</v>
      </c>
      <c r="D200">
        <v>2.0657624049800838E-3</v>
      </c>
      <c r="H200" s="62" t="s">
        <v>70</v>
      </c>
      <c r="I200">
        <v>6.9659616550470458E-3</v>
      </c>
      <c r="J200">
        <v>0.14287058567379671</v>
      </c>
      <c r="K200">
        <v>0.12382025246519859</v>
      </c>
      <c r="O200" s="62" t="s">
        <v>71</v>
      </c>
      <c r="P200">
        <v>6.3629853072494635E-2</v>
      </c>
      <c r="Q200">
        <v>3.7720214604895961E-3</v>
      </c>
      <c r="W200" s="62" t="s">
        <v>28</v>
      </c>
      <c r="X200">
        <v>-8.6555623720461522E-2</v>
      </c>
      <c r="Y200">
        <v>6.6067158061895545E-2</v>
      </c>
    </row>
    <row r="201" spans="1:25" x14ac:dyDescent="0.25">
      <c r="A201" s="62" t="s">
        <v>20</v>
      </c>
      <c r="B201">
        <v>7.1534672932667673E-2</v>
      </c>
      <c r="C201">
        <v>-3.6658696283046688E-2</v>
      </c>
      <c r="D201">
        <v>-4.715953464121888E-2</v>
      </c>
      <c r="H201" s="62" t="s">
        <v>72</v>
      </c>
      <c r="I201">
        <v>9.432111886713726E-2</v>
      </c>
      <c r="J201">
        <v>-7.3716694449393008E-2</v>
      </c>
      <c r="K201">
        <v>-8.7836400084887398E-2</v>
      </c>
      <c r="O201" s="62" t="s">
        <v>73</v>
      </c>
      <c r="P201">
        <v>2.8415181214068039E-2</v>
      </c>
      <c r="Q201">
        <v>9.3506901750092852E-2</v>
      </c>
      <c r="W201" s="62" t="s">
        <v>29</v>
      </c>
      <c r="X201">
        <v>-7.1097968169194045E-2</v>
      </c>
      <c r="Y201">
        <v>0.2448472812436216</v>
      </c>
    </row>
    <row r="202" spans="1:25" x14ac:dyDescent="0.25">
      <c r="A202" s="62" t="s">
        <v>23</v>
      </c>
      <c r="B202">
        <v>-0.12546207304351939</v>
      </c>
      <c r="C202">
        <v>1.279508907807159E-2</v>
      </c>
      <c r="D202">
        <v>2.3547068638507439E-2</v>
      </c>
      <c r="H202" s="62" t="s">
        <v>74</v>
      </c>
      <c r="I202">
        <v>0.35286812869299777</v>
      </c>
      <c r="J202">
        <v>-9.9564969307683798E-2</v>
      </c>
      <c r="K202">
        <v>-9.9261596811665243E-2</v>
      </c>
      <c r="O202" s="62" t="s">
        <v>75</v>
      </c>
      <c r="P202">
        <v>3.2482498579718452E-2</v>
      </c>
      <c r="Q202">
        <v>0.34917835514039619</v>
      </c>
      <c r="W202" s="62" t="s">
        <v>31</v>
      </c>
      <c r="X202">
        <v>5.5560087087698468E-2</v>
      </c>
      <c r="Y202">
        <v>0.51693877391714504</v>
      </c>
    </row>
    <row r="203" spans="1:25" x14ac:dyDescent="0.25">
      <c r="A203" s="62" t="s">
        <v>26</v>
      </c>
      <c r="B203">
        <v>9.4340652471336765E-3</v>
      </c>
      <c r="C203">
        <v>2.871313341498348E-2</v>
      </c>
      <c r="D203">
        <v>1.311756854936957E-2</v>
      </c>
      <c r="H203" s="62" t="s">
        <v>76</v>
      </c>
      <c r="I203">
        <v>0.12237800453348829</v>
      </c>
      <c r="J203">
        <v>-1.8893977152871728E-2</v>
      </c>
      <c r="K203">
        <v>-2.98860111463016E-2</v>
      </c>
      <c r="O203" s="62" t="s">
        <v>77</v>
      </c>
      <c r="P203">
        <v>-5.4484502250550473E-2</v>
      </c>
      <c r="Q203">
        <v>0.23830345797227459</v>
      </c>
      <c r="W203" s="62" t="s">
        <v>32</v>
      </c>
      <c r="X203">
        <v>-4.0040716574582608E-2</v>
      </c>
      <c r="Y203">
        <v>0.32650016546814409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62"/>
      <c r="B207" s="62" t="s">
        <v>15</v>
      </c>
      <c r="C207" s="62" t="s">
        <v>66</v>
      </c>
      <c r="D207" s="62" t="s">
        <v>67</v>
      </c>
      <c r="H207" s="62"/>
      <c r="I207" s="62" t="s">
        <v>16</v>
      </c>
      <c r="J207" s="62" t="s">
        <v>68</v>
      </c>
      <c r="K207" s="62" t="s">
        <v>69</v>
      </c>
      <c r="O207" s="62"/>
      <c r="P207" s="62" t="s">
        <v>15</v>
      </c>
      <c r="Q207" s="62" t="s">
        <v>16</v>
      </c>
      <c r="W207" s="62"/>
      <c r="X207" s="62" t="s">
        <v>15</v>
      </c>
      <c r="Y207" s="62" t="s">
        <v>16</v>
      </c>
    </row>
    <row r="208" spans="1:25" x14ac:dyDescent="0.25">
      <c r="A208" s="62" t="s">
        <v>17</v>
      </c>
      <c r="B208">
        <v>2.5358813351844312E-2</v>
      </c>
      <c r="C208">
        <v>4.05402742331352E-2</v>
      </c>
      <c r="D208">
        <v>3.6173217289730053E-2</v>
      </c>
      <c r="H208" s="62" t="s">
        <v>70</v>
      </c>
      <c r="I208">
        <v>0.69393675265398247</v>
      </c>
      <c r="J208">
        <v>-0.17741248165974621</v>
      </c>
      <c r="K208">
        <v>-0.1787701154424276</v>
      </c>
      <c r="O208" s="62" t="s">
        <v>71</v>
      </c>
      <c r="P208">
        <v>0.11822683083349619</v>
      </c>
      <c r="Q208">
        <v>0.36577909992965307</v>
      </c>
      <c r="W208" s="62" t="s">
        <v>18</v>
      </c>
      <c r="X208">
        <v>4.7728416930064412E-3</v>
      </c>
      <c r="Y208">
        <v>5.4402394960666976E-3</v>
      </c>
    </row>
    <row r="209" spans="1:25" x14ac:dyDescent="0.25">
      <c r="A209" s="62" t="s">
        <v>20</v>
      </c>
      <c r="B209">
        <v>0.2828369168056506</v>
      </c>
      <c r="C209">
        <v>8.2772008472456915E-2</v>
      </c>
      <c r="D209">
        <v>8.5794101407743462E-2</v>
      </c>
      <c r="H209" s="62" t="s">
        <v>72</v>
      </c>
      <c r="I209">
        <v>0.33577065598259082</v>
      </c>
      <c r="J209">
        <v>-0.26417928894614962</v>
      </c>
      <c r="K209">
        <v>-0.26313116444351969</v>
      </c>
      <c r="O209" s="62" t="s">
        <v>73</v>
      </c>
      <c r="P209">
        <v>0.37443348235200591</v>
      </c>
      <c r="Q209">
        <v>0.58903328896068896</v>
      </c>
      <c r="W209" s="62" t="s">
        <v>21</v>
      </c>
      <c r="X209">
        <v>0.1884191631466649</v>
      </c>
      <c r="Y209">
        <v>0.16517852211152231</v>
      </c>
    </row>
    <row r="210" spans="1:25" x14ac:dyDescent="0.25">
      <c r="A210" s="62" t="s">
        <v>23</v>
      </c>
      <c r="B210">
        <v>0.40845821838387159</v>
      </c>
      <c r="C210">
        <v>1.972206523227776E-2</v>
      </c>
      <c r="D210">
        <v>2.246519919021802E-2</v>
      </c>
      <c r="H210" s="62" t="s">
        <v>74</v>
      </c>
      <c r="I210">
        <v>0.67340943535396647</v>
      </c>
      <c r="J210">
        <v>-0.12149405827060469</v>
      </c>
      <c r="K210">
        <v>-0.12640976267671991</v>
      </c>
      <c r="O210" s="62" t="s">
        <v>75</v>
      </c>
      <c r="P210">
        <v>0.27402635868212821</v>
      </c>
      <c r="Q210">
        <v>0.61609756773049595</v>
      </c>
      <c r="W210" s="62" t="s">
        <v>24</v>
      </c>
      <c r="X210">
        <v>-3.1257344264568582E-2</v>
      </c>
      <c r="Y210">
        <v>-0.1176309587365424</v>
      </c>
    </row>
    <row r="211" spans="1:25" x14ac:dyDescent="0.25">
      <c r="A211" s="62" t="s">
        <v>26</v>
      </c>
      <c r="B211">
        <v>-0.51519643100062962</v>
      </c>
      <c r="C211">
        <v>-8.5032024070169979E-2</v>
      </c>
      <c r="D211">
        <v>-8.5796625234558221E-2</v>
      </c>
      <c r="H211" s="62" t="s">
        <v>76</v>
      </c>
      <c r="I211">
        <v>0.62544203151178202</v>
      </c>
      <c r="J211">
        <v>-0.1262749766085087</v>
      </c>
      <c r="K211">
        <v>-0.13072776201772229</v>
      </c>
      <c r="O211" s="62" t="s">
        <v>77</v>
      </c>
      <c r="P211">
        <v>0.43627638836309551</v>
      </c>
      <c r="Q211">
        <v>0.69797755450792054</v>
      </c>
      <c r="W211" s="62" t="s">
        <v>27</v>
      </c>
      <c r="X211">
        <v>-6.3398864815674597E-2</v>
      </c>
      <c r="Y211">
        <v>-4.913397802348226E-2</v>
      </c>
    </row>
    <row r="212" spans="1:25" x14ac:dyDescent="0.25">
      <c r="W212" s="62" t="s">
        <v>28</v>
      </c>
      <c r="X212">
        <v>-6.333411605328629E-3</v>
      </c>
      <c r="Y212">
        <v>1.700926933552822E-3</v>
      </c>
    </row>
    <row r="213" spans="1:25" x14ac:dyDescent="0.25">
      <c r="W213" s="62" t="s">
        <v>29</v>
      </c>
      <c r="X213">
        <v>-7.2099937946767667E-2</v>
      </c>
      <c r="Y213">
        <v>4.1285384562372608E-2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62" t="s">
        <v>31</v>
      </c>
      <c r="X214">
        <v>-8.6002063762496389E-2</v>
      </c>
      <c r="Y214">
        <v>-5.9845629468982753E-2</v>
      </c>
    </row>
    <row r="215" spans="1:25" x14ac:dyDescent="0.25">
      <c r="A215" s="62"/>
      <c r="B215" s="62" t="s">
        <v>15</v>
      </c>
      <c r="C215" s="62" t="s">
        <v>66</v>
      </c>
      <c r="D215" s="62" t="s">
        <v>67</v>
      </c>
      <c r="H215" s="62"/>
      <c r="I215" s="62" t="s">
        <v>16</v>
      </c>
      <c r="J215" s="62" t="s">
        <v>68</v>
      </c>
      <c r="K215" s="62" t="s">
        <v>69</v>
      </c>
      <c r="O215" s="62"/>
      <c r="P215" s="62" t="s">
        <v>15</v>
      </c>
      <c r="Q215" s="62" t="s">
        <v>16</v>
      </c>
      <c r="W215" s="62" t="s">
        <v>32</v>
      </c>
      <c r="X215">
        <v>-0.23158540875624639</v>
      </c>
      <c r="Y215">
        <v>-0.3419506497349904</v>
      </c>
    </row>
    <row r="216" spans="1:25" x14ac:dyDescent="0.25">
      <c r="A216" s="62" t="s">
        <v>17</v>
      </c>
      <c r="B216">
        <v>-1.3498923451481669E-2</v>
      </c>
      <c r="C216">
        <v>2.309266763707462E-2</v>
      </c>
      <c r="D216">
        <v>2.5377384446447559E-2</v>
      </c>
      <c r="H216" s="62" t="s">
        <v>70</v>
      </c>
      <c r="I216">
        <v>9.6792455862594245E-2</v>
      </c>
      <c r="J216">
        <v>0.17454855404043881</v>
      </c>
      <c r="K216">
        <v>0.17440305895808689</v>
      </c>
      <c r="O216" s="62" t="s">
        <v>71</v>
      </c>
      <c r="P216">
        <v>-9.4430953570173518E-2</v>
      </c>
      <c r="Q216">
        <v>5.1079134602703608E-2</v>
      </c>
    </row>
    <row r="217" spans="1:25" x14ac:dyDescent="0.25">
      <c r="A217" s="62" t="s">
        <v>20</v>
      </c>
      <c r="B217">
        <v>9.4614584281979025E-2</v>
      </c>
      <c r="C217">
        <v>-2.628233929429704E-2</v>
      </c>
      <c r="D217">
        <v>-2.660032327256541E-2</v>
      </c>
      <c r="H217" s="62" t="s">
        <v>72</v>
      </c>
      <c r="I217">
        <v>2.9858577751324399E-2</v>
      </c>
      <c r="J217">
        <v>1.325897596836785E-2</v>
      </c>
      <c r="K217">
        <v>2.1899911265286839E-2</v>
      </c>
      <c r="O217" s="62" t="s">
        <v>73</v>
      </c>
      <c r="P217">
        <v>-2.430385114433908E-2</v>
      </c>
      <c r="Q217">
        <v>-1.49385261720952E-2</v>
      </c>
    </row>
    <row r="218" spans="1:25" x14ac:dyDescent="0.25">
      <c r="A218" s="62" t="s">
        <v>23</v>
      </c>
      <c r="B218">
        <v>-6.7505960900981876E-2</v>
      </c>
      <c r="C218">
        <v>-4.2144756531107518E-2</v>
      </c>
      <c r="D218">
        <v>-4.5139340985216762E-2</v>
      </c>
      <c r="H218" s="62" t="s">
        <v>74</v>
      </c>
      <c r="I218">
        <v>0.10664162220695959</v>
      </c>
      <c r="J218">
        <v>-1.4542340071910289E-2</v>
      </c>
      <c r="K218">
        <v>-2.0587868697557511E-2</v>
      </c>
      <c r="O218" s="62" t="s">
        <v>75</v>
      </c>
      <c r="P218">
        <v>0.21703478113822541</v>
      </c>
      <c r="Q218">
        <v>0.159875009429296</v>
      </c>
      <c r="W218" s="120" t="s">
        <v>89</v>
      </c>
    </row>
    <row r="219" spans="1:25" x14ac:dyDescent="0.25">
      <c r="A219" s="62" t="s">
        <v>26</v>
      </c>
      <c r="B219">
        <v>-0.10633204493717199</v>
      </c>
      <c r="C219">
        <v>2.9273924731777231E-3</v>
      </c>
      <c r="D219">
        <v>1.2320933461593429E-2</v>
      </c>
      <c r="H219" s="62" t="s">
        <v>76</v>
      </c>
      <c r="I219">
        <v>3.7848244095596111E-3</v>
      </c>
      <c r="J219">
        <v>7.1555605870577063E-2</v>
      </c>
      <c r="K219">
        <v>7.6853482380410662E-2</v>
      </c>
      <c r="O219" s="62" t="s">
        <v>77</v>
      </c>
      <c r="P219">
        <v>6.4903940680643105E-2</v>
      </c>
      <c r="Q219">
        <v>3.0900753839336319E-2</v>
      </c>
      <c r="W219" s="62"/>
      <c r="X219" s="62" t="s">
        <v>15</v>
      </c>
      <c r="Y219" s="62" t="s">
        <v>16</v>
      </c>
    </row>
    <row r="220" spans="1:25" x14ac:dyDescent="0.25">
      <c r="W220" s="62" t="s">
        <v>18</v>
      </c>
      <c r="X220">
        <v>1.199099062116615E-2</v>
      </c>
      <c r="Y220">
        <v>0.12690932942794439</v>
      </c>
    </row>
    <row r="221" spans="1:25" x14ac:dyDescent="0.25">
      <c r="W221" s="62" t="s">
        <v>21</v>
      </c>
      <c r="X221">
        <v>2.2098799477954169E-3</v>
      </c>
      <c r="Y221">
        <v>0.27927808790213249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62" t="s">
        <v>24</v>
      </c>
      <c r="X222">
        <v>5.9836481579233103E-2</v>
      </c>
      <c r="Y222">
        <v>-6.9870983511817225E-2</v>
      </c>
    </row>
    <row r="223" spans="1:25" x14ac:dyDescent="0.25">
      <c r="A223" s="62"/>
      <c r="B223" s="62" t="s">
        <v>15</v>
      </c>
      <c r="C223" s="62" t="s">
        <v>66</v>
      </c>
      <c r="D223" s="62" t="s">
        <v>67</v>
      </c>
      <c r="H223" s="62"/>
      <c r="I223" s="62" t="s">
        <v>16</v>
      </c>
      <c r="J223" s="62" t="s">
        <v>68</v>
      </c>
      <c r="K223" s="62" t="s">
        <v>69</v>
      </c>
      <c r="O223" s="62"/>
      <c r="P223" s="62" t="s">
        <v>15</v>
      </c>
      <c r="Q223" s="62" t="s">
        <v>16</v>
      </c>
      <c r="W223" s="62" t="s">
        <v>27</v>
      </c>
      <c r="X223">
        <v>5.231664236962727E-2</v>
      </c>
      <c r="Y223">
        <v>-2.1257591693019721E-2</v>
      </c>
    </row>
    <row r="224" spans="1:25" x14ac:dyDescent="0.25">
      <c r="A224" s="62" t="s">
        <v>17</v>
      </c>
      <c r="B224">
        <v>0.17425991815468661</v>
      </c>
      <c r="C224">
        <v>-2.194360057864855E-2</v>
      </c>
      <c r="D224">
        <v>-3.3790125663174568E-2</v>
      </c>
      <c r="H224" s="62" t="s">
        <v>70</v>
      </c>
      <c r="I224">
        <v>0.5302807217816341</v>
      </c>
      <c r="J224">
        <v>6.2979430102971953E-2</v>
      </c>
      <c r="K224">
        <v>-0.1895938862313471</v>
      </c>
      <c r="O224" s="62" t="s">
        <v>71</v>
      </c>
      <c r="P224">
        <v>0.41320731374684733</v>
      </c>
      <c r="Q224">
        <v>0.33159803886416012</v>
      </c>
      <c r="W224" s="62" t="s">
        <v>28</v>
      </c>
      <c r="X224">
        <v>4.1976154736219462E-2</v>
      </c>
      <c r="Y224">
        <v>4.4338745930731553E-2</v>
      </c>
    </row>
    <row r="225" spans="1:25" x14ac:dyDescent="0.25">
      <c r="A225" s="62" t="s">
        <v>20</v>
      </c>
      <c r="B225">
        <v>0.50088193871583198</v>
      </c>
      <c r="C225">
        <v>-0.21244999459053659</v>
      </c>
      <c r="D225">
        <v>-0.32629400788397389</v>
      </c>
      <c r="H225" s="62" t="s">
        <v>72</v>
      </c>
      <c r="I225">
        <v>0.28982767976789142</v>
      </c>
      <c r="J225">
        <v>-2.7527806129991859E-2</v>
      </c>
      <c r="K225">
        <v>-0.19762868338208719</v>
      </c>
      <c r="O225" s="62" t="s">
        <v>73</v>
      </c>
      <c r="P225">
        <v>0.4529643326763596</v>
      </c>
      <c r="Q225">
        <v>0.46800888088440329</v>
      </c>
      <c r="W225" s="62" t="s">
        <v>29</v>
      </c>
      <c r="X225">
        <v>-1.258242203646128E-2</v>
      </c>
      <c r="Y225">
        <v>0.1406439638300914</v>
      </c>
    </row>
    <row r="226" spans="1:25" x14ac:dyDescent="0.25">
      <c r="A226" s="62" t="s">
        <v>23</v>
      </c>
      <c r="B226">
        <v>0.44726207341581481</v>
      </c>
      <c r="C226">
        <v>-0.25463205743232281</v>
      </c>
      <c r="D226">
        <v>-0.32693324552977338</v>
      </c>
      <c r="H226" s="62" t="s">
        <v>74</v>
      </c>
      <c r="I226">
        <v>0.56679782494894082</v>
      </c>
      <c r="J226">
        <v>1.1304078774189831E-2</v>
      </c>
      <c r="K226">
        <v>-0.24813556974386691</v>
      </c>
      <c r="O226" s="62" t="s">
        <v>75</v>
      </c>
      <c r="P226">
        <v>0.55507487226523944</v>
      </c>
      <c r="Q226">
        <v>0.62494036192970415</v>
      </c>
      <c r="W226" s="62" t="s">
        <v>31</v>
      </c>
      <c r="X226">
        <v>-3.5644210176317179E-2</v>
      </c>
      <c r="Y226">
        <v>-6.6143161937782829E-2</v>
      </c>
    </row>
    <row r="227" spans="1:25" x14ac:dyDescent="0.25">
      <c r="A227" s="62" t="s">
        <v>26</v>
      </c>
      <c r="B227">
        <v>0.34057889102913702</v>
      </c>
      <c r="C227">
        <v>-7.766396670516626E-2</v>
      </c>
      <c r="D227">
        <v>-0.1465334672963523</v>
      </c>
      <c r="H227" s="62" t="s">
        <v>76</v>
      </c>
      <c r="I227">
        <v>0.62444603536199028</v>
      </c>
      <c r="J227">
        <v>-1.983858184467115E-2</v>
      </c>
      <c r="K227">
        <v>-0.2128488513647416</v>
      </c>
      <c r="O227" s="62" t="s">
        <v>77</v>
      </c>
      <c r="P227">
        <v>0.42973627324332359</v>
      </c>
      <c r="Q227">
        <v>0.52975665500367664</v>
      </c>
      <c r="W227" s="62" t="s">
        <v>32</v>
      </c>
      <c r="X227">
        <v>2.3414748738761201E-2</v>
      </c>
      <c r="Y227">
        <v>1.5759401717109389E-2</v>
      </c>
    </row>
    <row r="230" spans="1:25" x14ac:dyDescent="0.25">
      <c r="W230" s="120" t="s">
        <v>91</v>
      </c>
    </row>
    <row r="231" spans="1:25" x14ac:dyDescent="0.25">
      <c r="W231" s="62"/>
      <c r="X231" s="62" t="s">
        <v>15</v>
      </c>
      <c r="Y231" s="62" t="s">
        <v>16</v>
      </c>
    </row>
    <row r="232" spans="1:25" x14ac:dyDescent="0.25">
      <c r="W232" s="62" t="s">
        <v>18</v>
      </c>
      <c r="X232">
        <v>7.1502070720953839E-2</v>
      </c>
      <c r="Y232">
        <v>9.9531967628186002E-2</v>
      </c>
    </row>
    <row r="233" spans="1:25" x14ac:dyDescent="0.25">
      <c r="W233" s="62" t="s">
        <v>21</v>
      </c>
      <c r="X233">
        <v>0.13436687469641961</v>
      </c>
      <c r="Y233">
        <v>0.15230079153502779</v>
      </c>
    </row>
    <row r="234" spans="1:25" x14ac:dyDescent="0.25">
      <c r="W234" s="62" t="s">
        <v>24</v>
      </c>
      <c r="X234">
        <v>0.39415776876535341</v>
      </c>
      <c r="Y234">
        <v>0.71444101896693724</v>
      </c>
    </row>
    <row r="235" spans="1:25" x14ac:dyDescent="0.25">
      <c r="W235" s="62" t="s">
        <v>27</v>
      </c>
      <c r="X235">
        <v>0.40900896741086362</v>
      </c>
      <c r="Y235">
        <v>0.67348105817409809</v>
      </c>
    </row>
    <row r="236" spans="1:25" x14ac:dyDescent="0.25">
      <c r="W236" s="62" t="s">
        <v>28</v>
      </c>
      <c r="X236">
        <v>4.5308538809416939E-2</v>
      </c>
      <c r="Y236">
        <v>4.2822855933652801E-2</v>
      </c>
    </row>
    <row r="237" spans="1:25" x14ac:dyDescent="0.25">
      <c r="W237" s="62" t="s">
        <v>29</v>
      </c>
      <c r="X237">
        <v>-6.8011485863694765E-2</v>
      </c>
      <c r="Y237">
        <v>6.7766530212572673E-2</v>
      </c>
    </row>
    <row r="238" spans="1:25" x14ac:dyDescent="0.25">
      <c r="W238" s="62" t="s">
        <v>31</v>
      </c>
      <c r="X238">
        <v>0.31066601844736469</v>
      </c>
      <c r="Y238">
        <v>0.63176307213171734</v>
      </c>
    </row>
    <row r="239" spans="1:25" x14ac:dyDescent="0.25">
      <c r="W239" s="62" t="s">
        <v>32</v>
      </c>
      <c r="X239">
        <v>0.12933824051086359</v>
      </c>
      <c r="Y239">
        <v>0.35477843972786921</v>
      </c>
    </row>
    <row r="242" spans="1:25" x14ac:dyDescent="0.25">
      <c r="W242" s="120" t="s">
        <v>92</v>
      </c>
    </row>
    <row r="243" spans="1:25" x14ac:dyDescent="0.25">
      <c r="W243" s="62"/>
      <c r="X243" s="62" t="s">
        <v>15</v>
      </c>
      <c r="Y243" s="62" t="s">
        <v>16</v>
      </c>
    </row>
    <row r="244" spans="1:25" x14ac:dyDescent="0.25">
      <c r="W244" s="62" t="s">
        <v>18</v>
      </c>
      <c r="X244">
        <v>1.9686281555191441E-2</v>
      </c>
      <c r="Y244">
        <v>-7.1083224901051798E-3</v>
      </c>
    </row>
    <row r="245" spans="1:25" x14ac:dyDescent="0.25">
      <c r="W245" s="62" t="s">
        <v>21</v>
      </c>
      <c r="X245">
        <v>0.14678022331502111</v>
      </c>
      <c r="Y245">
        <v>7.5091016312860831E-2</v>
      </c>
    </row>
    <row r="246" spans="1:25" x14ac:dyDescent="0.25">
      <c r="W246" s="62" t="s">
        <v>24</v>
      </c>
      <c r="X246">
        <v>6.2624265543481911E-2</v>
      </c>
      <c r="Y246">
        <v>-3.4784221369726032E-2</v>
      </c>
    </row>
    <row r="247" spans="1:25" x14ac:dyDescent="0.25">
      <c r="W247" s="62" t="s">
        <v>27</v>
      </c>
      <c r="X247">
        <v>3.5850956536709382E-2</v>
      </c>
      <c r="Y247">
        <v>2.8908398445134511E-2</v>
      </c>
    </row>
    <row r="248" spans="1:25" x14ac:dyDescent="0.25">
      <c r="W248" s="62" t="s">
        <v>28</v>
      </c>
      <c r="X248">
        <v>3.2437211195419438E-3</v>
      </c>
      <c r="Y248">
        <v>3.3918437967634229E-3</v>
      </c>
    </row>
    <row r="249" spans="1:25" x14ac:dyDescent="0.25">
      <c r="W249" s="62" t="s">
        <v>29</v>
      </c>
      <c r="X249">
        <v>7.3103626240791156E-2</v>
      </c>
      <c r="Y249">
        <v>1.977945312695999E-2</v>
      </c>
    </row>
    <row r="250" spans="1:25" x14ac:dyDescent="0.25">
      <c r="W250" s="62" t="s">
        <v>31</v>
      </c>
      <c r="X250">
        <v>1.738513464620146E-2</v>
      </c>
      <c r="Y250">
        <v>-1.144518442500256E-2</v>
      </c>
    </row>
    <row r="251" spans="1:25" x14ac:dyDescent="0.25">
      <c r="W251" s="62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62"/>
      <c r="X255" s="62" t="s">
        <v>15</v>
      </c>
      <c r="Y255" s="62" t="s">
        <v>16</v>
      </c>
    </row>
    <row r="256" spans="1:25" x14ac:dyDescent="0.25">
      <c r="W256" s="62" t="s">
        <v>18</v>
      </c>
      <c r="X256">
        <v>0.36393727402826948</v>
      </c>
      <c r="Y256">
        <v>0.37538101507095251</v>
      </c>
    </row>
    <row r="257" spans="1:25" x14ac:dyDescent="0.25">
      <c r="W257" s="62" t="s">
        <v>21</v>
      </c>
      <c r="X257">
        <v>0.53925187678457576</v>
      </c>
      <c r="Y257">
        <v>0.60306385786683914</v>
      </c>
    </row>
    <row r="258" spans="1:25" x14ac:dyDescent="0.25">
      <c r="A258" s="120" t="s">
        <v>95</v>
      </c>
      <c r="J258" s="120" t="s">
        <v>96</v>
      </c>
      <c r="W258" s="62" t="s">
        <v>24</v>
      </c>
      <c r="X258">
        <v>0.46818506347918643</v>
      </c>
      <c r="Y258">
        <v>0.55260167774735336</v>
      </c>
    </row>
    <row r="259" spans="1:25" x14ac:dyDescent="0.25">
      <c r="A259" s="105"/>
      <c r="B259" s="105" t="s">
        <v>97</v>
      </c>
      <c r="C259" s="105" t="s">
        <v>98</v>
      </c>
      <c r="D259" s="105" t="s">
        <v>99</v>
      </c>
      <c r="E259" s="105" t="s">
        <v>100</v>
      </c>
      <c r="J259" s="105"/>
      <c r="K259" s="105" t="s">
        <v>97</v>
      </c>
      <c r="L259" s="105" t="s">
        <v>98</v>
      </c>
      <c r="M259" s="105" t="s">
        <v>99</v>
      </c>
      <c r="N259" s="105" t="s">
        <v>100</v>
      </c>
      <c r="W259" s="62" t="s">
        <v>27</v>
      </c>
      <c r="X259">
        <v>0.46322616156419311</v>
      </c>
      <c r="Y259">
        <v>0.50081920105605549</v>
      </c>
    </row>
    <row r="260" spans="1:25" x14ac:dyDescent="0.25">
      <c r="A260" s="105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105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2" t="s">
        <v>28</v>
      </c>
      <c r="X260">
        <v>0.26229223715612959</v>
      </c>
      <c r="Y260">
        <v>0.2536499368498617</v>
      </c>
    </row>
    <row r="261" spans="1:25" x14ac:dyDescent="0.25">
      <c r="A261" s="105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105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2" t="s">
        <v>29</v>
      </c>
      <c r="X261">
        <v>0.53633506872568038</v>
      </c>
      <c r="Y261">
        <v>0.59201121581820837</v>
      </c>
    </row>
    <row r="262" spans="1:25" x14ac:dyDescent="0.25">
      <c r="A262" s="105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2" t="s">
        <v>31</v>
      </c>
      <c r="X262">
        <v>0.45145568688832621</v>
      </c>
      <c r="Y262">
        <v>0.45817623238122751</v>
      </c>
    </row>
    <row r="263" spans="1:25" x14ac:dyDescent="0.25">
      <c r="A263" s="105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2" t="s">
        <v>32</v>
      </c>
      <c r="X263">
        <v>0.43972515985769478</v>
      </c>
      <c r="Y263">
        <v>0.38230278658911948</v>
      </c>
    </row>
    <row r="264" spans="1:25" x14ac:dyDescent="0.25">
      <c r="A264" s="105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05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05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05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5"/>
      <c r="B271" s="105" t="s">
        <v>97</v>
      </c>
      <c r="C271" s="105" t="s">
        <v>98</v>
      </c>
      <c r="D271" s="105" t="s">
        <v>99</v>
      </c>
      <c r="E271" s="105" t="s">
        <v>100</v>
      </c>
      <c r="J271" s="105"/>
      <c r="K271" s="105" t="s">
        <v>97</v>
      </c>
      <c r="L271" s="105" t="s">
        <v>98</v>
      </c>
      <c r="M271" s="105" t="s">
        <v>99</v>
      </c>
      <c r="N271" s="105" t="s">
        <v>100</v>
      </c>
    </row>
    <row r="272" spans="1:25" x14ac:dyDescent="0.25">
      <c r="A272" s="105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105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05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105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05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05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05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05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05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05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5"/>
      <c r="B283" s="105" t="s">
        <v>97</v>
      </c>
      <c r="C283" s="105" t="s">
        <v>98</v>
      </c>
      <c r="D283" s="105" t="s">
        <v>99</v>
      </c>
      <c r="E283" s="105" t="s">
        <v>100</v>
      </c>
      <c r="J283" s="105"/>
      <c r="K283" s="105" t="s">
        <v>97</v>
      </c>
      <c r="L283" s="105" t="s">
        <v>98</v>
      </c>
      <c r="M283" s="105" t="s">
        <v>99</v>
      </c>
      <c r="N283" s="105" t="s">
        <v>100</v>
      </c>
    </row>
    <row r="284" spans="1:14" x14ac:dyDescent="0.25">
      <c r="A284" s="105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105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05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105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05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05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05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05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05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05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5"/>
      <c r="B295" s="105" t="s">
        <v>97</v>
      </c>
      <c r="C295" s="105" t="s">
        <v>98</v>
      </c>
      <c r="D295" s="105" t="s">
        <v>99</v>
      </c>
      <c r="E295" s="105" t="s">
        <v>100</v>
      </c>
      <c r="J295" s="105"/>
      <c r="K295" s="105" t="s">
        <v>97</v>
      </c>
      <c r="L295" s="105" t="s">
        <v>98</v>
      </c>
      <c r="M295" s="105" t="s">
        <v>99</v>
      </c>
      <c r="N295" s="105" t="s">
        <v>100</v>
      </c>
    </row>
    <row r="296" spans="1:14" x14ac:dyDescent="0.25">
      <c r="A296" s="105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105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05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105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05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05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05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05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05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05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5"/>
      <c r="B307" s="105" t="s">
        <v>97</v>
      </c>
      <c r="C307" s="105" t="s">
        <v>98</v>
      </c>
      <c r="D307" s="105" t="s">
        <v>99</v>
      </c>
      <c r="E307" s="105" t="s">
        <v>100</v>
      </c>
      <c r="J307" s="105"/>
      <c r="K307" s="105" t="s">
        <v>97</v>
      </c>
      <c r="L307" s="105" t="s">
        <v>98</v>
      </c>
      <c r="M307" s="105" t="s">
        <v>99</v>
      </c>
      <c r="N307" s="105" t="s">
        <v>100</v>
      </c>
    </row>
    <row r="308" spans="1:14" x14ac:dyDescent="0.25">
      <c r="A308" s="105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105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05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105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05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05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05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05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05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05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5"/>
      <c r="B319" s="105" t="s">
        <v>97</v>
      </c>
      <c r="C319" s="105" t="s">
        <v>98</v>
      </c>
      <c r="D319" s="105" t="s">
        <v>99</v>
      </c>
      <c r="E319" s="105" t="s">
        <v>100</v>
      </c>
      <c r="J319" s="105"/>
      <c r="K319" s="105" t="s">
        <v>97</v>
      </c>
      <c r="L319" s="105" t="s">
        <v>98</v>
      </c>
      <c r="M319" s="105" t="s">
        <v>99</v>
      </c>
      <c r="N319" s="105" t="s">
        <v>100</v>
      </c>
    </row>
    <row r="320" spans="1:14" x14ac:dyDescent="0.25">
      <c r="A320" s="105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105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05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105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05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05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05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05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05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05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5"/>
      <c r="B331" s="105" t="s">
        <v>97</v>
      </c>
      <c r="C331" s="105" t="s">
        <v>98</v>
      </c>
      <c r="D331" s="105" t="s">
        <v>99</v>
      </c>
      <c r="E331" s="105" t="s">
        <v>100</v>
      </c>
      <c r="J331" s="105"/>
      <c r="K331" s="105" t="s">
        <v>97</v>
      </c>
      <c r="L331" s="105" t="s">
        <v>98</v>
      </c>
      <c r="M331" s="105" t="s">
        <v>99</v>
      </c>
      <c r="N331" s="105" t="s">
        <v>100</v>
      </c>
    </row>
    <row r="332" spans="1:14" x14ac:dyDescent="0.25">
      <c r="A332" s="105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105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05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105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05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05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05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05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05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05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5"/>
      <c r="B343" s="105" t="s">
        <v>97</v>
      </c>
      <c r="C343" s="105" t="s">
        <v>98</v>
      </c>
      <c r="D343" s="105" t="s">
        <v>99</v>
      </c>
      <c r="E343" s="105" t="s">
        <v>100</v>
      </c>
      <c r="J343" s="105"/>
      <c r="K343" s="105" t="s">
        <v>97</v>
      </c>
      <c r="L343" s="105" t="s">
        <v>98</v>
      </c>
      <c r="M343" s="105" t="s">
        <v>99</v>
      </c>
      <c r="N343" s="105" t="s">
        <v>100</v>
      </c>
    </row>
    <row r="344" spans="1:14" x14ac:dyDescent="0.25">
      <c r="A344" s="105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105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05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105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05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05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05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05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05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05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5"/>
      <c r="B355" s="105" t="s">
        <v>97</v>
      </c>
      <c r="C355" s="105" t="s">
        <v>98</v>
      </c>
      <c r="D355" s="105" t="s">
        <v>99</v>
      </c>
      <c r="E355" s="105" t="s">
        <v>100</v>
      </c>
      <c r="J355" s="105"/>
      <c r="K355" s="105" t="s">
        <v>97</v>
      </c>
      <c r="L355" s="105" t="s">
        <v>98</v>
      </c>
      <c r="M355" s="105" t="s">
        <v>99</v>
      </c>
      <c r="N355" s="105" t="s">
        <v>100</v>
      </c>
    </row>
    <row r="356" spans="1:14" x14ac:dyDescent="0.25">
      <c r="A356" s="105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105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05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105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05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05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05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05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05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05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20" t="s">
        <v>118</v>
      </c>
    </row>
    <row r="391" spans="1:5" x14ac:dyDescent="0.25">
      <c r="A391" s="105"/>
      <c r="B391" s="105" t="s">
        <v>97</v>
      </c>
      <c r="C391" s="105" t="s">
        <v>98</v>
      </c>
      <c r="D391" s="105" t="s">
        <v>99</v>
      </c>
      <c r="E391" s="105" t="s">
        <v>100</v>
      </c>
    </row>
    <row r="392" spans="1:5" x14ac:dyDescent="0.25">
      <c r="A392" s="105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05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05" t="s">
        <v>21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05" t="s">
        <v>29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05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05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05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05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6"/>
      <c r="B408" s="96" t="s">
        <v>15</v>
      </c>
      <c r="D408" s="96" t="s">
        <v>101</v>
      </c>
      <c r="G408" s="96"/>
      <c r="H408" s="96" t="s">
        <v>121</v>
      </c>
      <c r="L408" s="97"/>
      <c r="M408" s="97" t="s">
        <v>122</v>
      </c>
      <c r="N408" s="97" t="s">
        <v>123</v>
      </c>
      <c r="O408" s="97" t="s">
        <v>124</v>
      </c>
      <c r="P408" s="97" t="s">
        <v>125</v>
      </c>
      <c r="Q408" s="97" t="s">
        <v>126</v>
      </c>
      <c r="R408" s="97" t="s">
        <v>127</v>
      </c>
      <c r="S408" s="97" t="s">
        <v>128</v>
      </c>
      <c r="T408" s="97" t="s">
        <v>129</v>
      </c>
    </row>
    <row r="409" spans="1:20" x14ac:dyDescent="0.25">
      <c r="A409" s="96"/>
      <c r="B409" s="96" t="s">
        <v>130</v>
      </c>
      <c r="C409" s="96" t="s">
        <v>131</v>
      </c>
      <c r="D409" s="96" t="s">
        <v>130</v>
      </c>
      <c r="E409" s="96" t="s">
        <v>131</v>
      </c>
      <c r="G409" s="96" t="s">
        <v>132</v>
      </c>
      <c r="H409">
        <v>140.3724431469094</v>
      </c>
      <c r="L409" s="97" t="s">
        <v>132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96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96" t="s">
        <v>133</v>
      </c>
      <c r="H410">
        <v>79.331289287167991</v>
      </c>
      <c r="L410" s="97" t="s">
        <v>133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96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96" t="s">
        <v>134</v>
      </c>
      <c r="H411">
        <v>47.674228724580651</v>
      </c>
      <c r="L411" s="97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96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96" t="s">
        <v>135</v>
      </c>
      <c r="H412">
        <v>82.151917585547537</v>
      </c>
      <c r="L412" s="97" t="s">
        <v>135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96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96" t="s">
        <v>136</v>
      </c>
      <c r="H413">
        <v>92.066085357795757</v>
      </c>
      <c r="L413" s="97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96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96" t="s">
        <v>137</v>
      </c>
      <c r="H414">
        <v>56.740444706018863</v>
      </c>
      <c r="L414" s="97" t="s">
        <v>137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96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96" t="s">
        <v>138</v>
      </c>
      <c r="H415">
        <v>203.76241918671511</v>
      </c>
      <c r="L415" s="97" t="s">
        <v>138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96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96" t="s">
        <v>139</v>
      </c>
      <c r="H416">
        <v>107.62244296299311</v>
      </c>
      <c r="L416" s="97" t="s">
        <v>139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96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96" t="s">
        <v>140</v>
      </c>
      <c r="H417">
        <v>129.4342789331721</v>
      </c>
      <c r="L417" s="97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96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96" t="s">
        <v>141</v>
      </c>
      <c r="H418">
        <v>102.64747233655319</v>
      </c>
      <c r="L418" s="97" t="s">
        <v>141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96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96" t="s">
        <v>142</v>
      </c>
      <c r="H419">
        <v>102.5897925395718</v>
      </c>
      <c r="L419" s="97" t="s">
        <v>142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96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96" t="s">
        <v>143</v>
      </c>
      <c r="H420">
        <v>66.58002851357621</v>
      </c>
      <c r="L420" s="97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96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6"/>
      <c r="B431" s="96" t="s">
        <v>15</v>
      </c>
      <c r="D431" s="96" t="s">
        <v>101</v>
      </c>
      <c r="G431" s="96"/>
      <c r="H431" s="96" t="s">
        <v>121</v>
      </c>
      <c r="L431" s="97"/>
      <c r="M431" s="97" t="s">
        <v>122</v>
      </c>
      <c r="N431" s="97" t="s">
        <v>123</v>
      </c>
      <c r="O431" s="97" t="s">
        <v>124</v>
      </c>
      <c r="P431" s="97" t="s">
        <v>125</v>
      </c>
      <c r="Q431" s="97" t="s">
        <v>126</v>
      </c>
      <c r="R431" s="97" t="s">
        <v>127</v>
      </c>
      <c r="S431" s="97" t="s">
        <v>128</v>
      </c>
      <c r="T431" s="97" t="s">
        <v>129</v>
      </c>
    </row>
    <row r="432" spans="1:20" x14ac:dyDescent="0.25">
      <c r="A432" s="96"/>
      <c r="B432" s="96" t="s">
        <v>130</v>
      </c>
      <c r="C432" s="96" t="s">
        <v>131</v>
      </c>
      <c r="D432" s="96" t="s">
        <v>130</v>
      </c>
      <c r="E432" s="96" t="s">
        <v>131</v>
      </c>
      <c r="G432" s="96" t="s">
        <v>132</v>
      </c>
      <c r="H432">
        <v>112.5702069471636</v>
      </c>
      <c r="L432" s="97" t="s">
        <v>146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96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96" t="s">
        <v>133</v>
      </c>
      <c r="H433">
        <v>229.9337589464555</v>
      </c>
      <c r="L433" s="97" t="s">
        <v>147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96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96" t="s">
        <v>134</v>
      </c>
      <c r="H434">
        <v>105.9014269855665</v>
      </c>
      <c r="L434" s="97" t="s">
        <v>148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96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96" t="s">
        <v>135</v>
      </c>
      <c r="H435">
        <v>18.948205415530978</v>
      </c>
      <c r="L435" s="97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96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96" t="s">
        <v>136</v>
      </c>
      <c r="H436">
        <v>32.934634802269002</v>
      </c>
      <c r="L436" s="97" t="s">
        <v>150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96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96" t="s">
        <v>137</v>
      </c>
      <c r="H437">
        <v>78.710187002938326</v>
      </c>
      <c r="L437" s="97" t="s">
        <v>151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96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96" t="s">
        <v>138</v>
      </c>
      <c r="H438">
        <v>49.056105327611519</v>
      </c>
      <c r="L438" s="97" t="s">
        <v>152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96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96" t="s">
        <v>139</v>
      </c>
      <c r="H439">
        <v>30.262642990526089</v>
      </c>
    </row>
    <row r="440" spans="1:20" x14ac:dyDescent="0.25">
      <c r="A440" s="96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96" t="s">
        <v>140</v>
      </c>
      <c r="H440">
        <v>26.630394146152451</v>
      </c>
    </row>
    <row r="441" spans="1:20" x14ac:dyDescent="0.25">
      <c r="A441" s="96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96" t="s">
        <v>141</v>
      </c>
      <c r="H441">
        <v>142.00901417158411</v>
      </c>
    </row>
    <row r="442" spans="1:20" x14ac:dyDescent="0.25">
      <c r="A442" s="96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96" t="s">
        <v>142</v>
      </c>
      <c r="H442">
        <v>84.570776090955164</v>
      </c>
    </row>
    <row r="443" spans="1:20" x14ac:dyDescent="0.25">
      <c r="A443" s="96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96" t="s">
        <v>143</v>
      </c>
      <c r="H443">
        <v>106.0566133963426</v>
      </c>
    </row>
    <row r="444" spans="1:20" x14ac:dyDescent="0.25">
      <c r="A444" s="96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6"/>
      <c r="B454" s="96" t="s">
        <v>15</v>
      </c>
      <c r="D454" s="96" t="s">
        <v>101</v>
      </c>
      <c r="G454" s="96"/>
      <c r="H454" s="96" t="s">
        <v>121</v>
      </c>
      <c r="L454" s="97"/>
      <c r="M454" s="97" t="s">
        <v>122</v>
      </c>
      <c r="N454" s="97" t="s">
        <v>123</v>
      </c>
      <c r="O454" s="97" t="s">
        <v>124</v>
      </c>
      <c r="P454" s="97" t="s">
        <v>125</v>
      </c>
      <c r="Q454" s="97" t="s">
        <v>126</v>
      </c>
      <c r="R454" s="97" t="s">
        <v>127</v>
      </c>
      <c r="S454" s="97" t="s">
        <v>128</v>
      </c>
      <c r="T454" s="97" t="s">
        <v>129</v>
      </c>
    </row>
    <row r="455" spans="1:20" x14ac:dyDescent="0.25">
      <c r="A455" s="96"/>
      <c r="B455" s="96" t="s">
        <v>130</v>
      </c>
      <c r="C455" s="96" t="s">
        <v>131</v>
      </c>
      <c r="D455" s="96" t="s">
        <v>130</v>
      </c>
      <c r="E455" s="96" t="s">
        <v>131</v>
      </c>
      <c r="G455" s="96" t="s">
        <v>146</v>
      </c>
      <c r="H455">
        <v>365.64164263030801</v>
      </c>
      <c r="L455" s="97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96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96" t="s">
        <v>147</v>
      </c>
      <c r="H456">
        <v>149.52240041712639</v>
      </c>
      <c r="L456" s="97" t="s">
        <v>147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6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96" t="s">
        <v>148</v>
      </c>
      <c r="H457">
        <v>590.11641036452261</v>
      </c>
      <c r="L457" s="97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96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96" t="s">
        <v>149</v>
      </c>
      <c r="H458">
        <v>64.093774484741388</v>
      </c>
      <c r="L458" s="97" t="s">
        <v>149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96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96" t="s">
        <v>150</v>
      </c>
      <c r="H459">
        <v>22.299734280590361</v>
      </c>
    </row>
    <row r="460" spans="1:20" x14ac:dyDescent="0.25">
      <c r="A460" s="96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96" t="s">
        <v>151</v>
      </c>
      <c r="H460">
        <v>44.674179594932284</v>
      </c>
    </row>
    <row r="461" spans="1:20" x14ac:dyDescent="0.25">
      <c r="A461" s="96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96" t="s">
        <v>152</v>
      </c>
      <c r="H461">
        <v>29.950845050711191</v>
      </c>
    </row>
    <row r="462" spans="1:20" x14ac:dyDescent="0.25">
      <c r="A462" s="96" t="s">
        <v>152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6"/>
      <c r="B477" s="96" t="s">
        <v>15</v>
      </c>
      <c r="D477" s="96" t="s">
        <v>101</v>
      </c>
      <c r="G477" s="96"/>
      <c r="H477" s="96" t="s">
        <v>121</v>
      </c>
      <c r="L477" s="97"/>
      <c r="M477" s="97" t="s">
        <v>122</v>
      </c>
      <c r="N477" s="97" t="s">
        <v>123</v>
      </c>
      <c r="O477" s="97" t="s">
        <v>124</v>
      </c>
      <c r="P477" s="97" t="s">
        <v>125</v>
      </c>
      <c r="Q477" s="97" t="s">
        <v>126</v>
      </c>
      <c r="R477" s="97" t="s">
        <v>127</v>
      </c>
      <c r="S477" s="97" t="s">
        <v>128</v>
      </c>
      <c r="T477" s="97" t="s">
        <v>129</v>
      </c>
    </row>
    <row r="478" spans="1:20" x14ac:dyDescent="0.25">
      <c r="A478" s="96"/>
      <c r="B478" s="96" t="s">
        <v>130</v>
      </c>
      <c r="C478" s="96" t="s">
        <v>131</v>
      </c>
      <c r="D478" s="96" t="s">
        <v>130</v>
      </c>
      <c r="E478" s="96" t="s">
        <v>131</v>
      </c>
      <c r="G478" s="96" t="s">
        <v>146</v>
      </c>
      <c r="H478">
        <v>299.59904246532778</v>
      </c>
      <c r="L478" s="97" t="s">
        <v>132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96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96" t="s">
        <v>147</v>
      </c>
      <c r="H479">
        <v>373.27496041152432</v>
      </c>
      <c r="L479" s="97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96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96" t="s">
        <v>148</v>
      </c>
      <c r="H480">
        <v>138.4759966288315</v>
      </c>
      <c r="L480" s="97" t="s">
        <v>134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96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96" t="s">
        <v>149</v>
      </c>
      <c r="H481">
        <v>49.49561032928824</v>
      </c>
      <c r="L481" s="97" t="s">
        <v>135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96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97" t="s">
        <v>136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97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97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97" t="s">
        <v>139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97" t="s">
        <v>140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97" t="s">
        <v>141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97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97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6"/>
      <c r="B500" s="96" t="s">
        <v>15</v>
      </c>
      <c r="D500" s="96" t="s">
        <v>101</v>
      </c>
      <c r="G500" s="96"/>
      <c r="H500" s="96" t="s">
        <v>121</v>
      </c>
      <c r="L500" s="97"/>
      <c r="M500" s="97" t="s">
        <v>122</v>
      </c>
      <c r="N500" s="97" t="s">
        <v>123</v>
      </c>
      <c r="O500" s="97" t="s">
        <v>124</v>
      </c>
      <c r="P500" s="97" t="s">
        <v>125</v>
      </c>
      <c r="Q500" s="97" t="s">
        <v>126</v>
      </c>
      <c r="R500" s="97" t="s">
        <v>127</v>
      </c>
      <c r="S500" s="97" t="s">
        <v>128</v>
      </c>
      <c r="T500" s="97" t="s">
        <v>129</v>
      </c>
    </row>
    <row r="501" spans="1:20" x14ac:dyDescent="0.25">
      <c r="A501" s="96"/>
      <c r="B501" s="96" t="s">
        <v>130</v>
      </c>
      <c r="C501" s="96" t="s">
        <v>131</v>
      </c>
      <c r="D501" s="96" t="s">
        <v>130</v>
      </c>
      <c r="E501" s="96" t="s">
        <v>131</v>
      </c>
      <c r="G501" s="96" t="s">
        <v>132</v>
      </c>
      <c r="H501">
        <v>598.22196267481434</v>
      </c>
      <c r="L501" s="97" t="s">
        <v>132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96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96" t="s">
        <v>133</v>
      </c>
      <c r="H502">
        <v>382.27606606524353</v>
      </c>
      <c r="L502" s="97" t="s">
        <v>133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96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96" t="s">
        <v>134</v>
      </c>
      <c r="H503">
        <v>367.24890119426823</v>
      </c>
      <c r="L503" s="97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96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96" t="s">
        <v>135</v>
      </c>
      <c r="H504">
        <v>771.3857965656664</v>
      </c>
      <c r="L504" s="97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96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96" t="s">
        <v>136</v>
      </c>
      <c r="H505">
        <v>345.70826922134978</v>
      </c>
      <c r="L505" s="97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96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96" t="s">
        <v>137</v>
      </c>
      <c r="H506">
        <v>153.9187506369758</v>
      </c>
      <c r="L506" s="97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96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96" t="s">
        <v>138</v>
      </c>
      <c r="H507">
        <v>179.78382964558159</v>
      </c>
      <c r="L507" s="97" t="s">
        <v>138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96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96" t="s">
        <v>139</v>
      </c>
      <c r="H508">
        <v>293.61032926867432</v>
      </c>
      <c r="L508" s="97" t="s">
        <v>139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96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96" t="s">
        <v>140</v>
      </c>
      <c r="H509">
        <v>522.81122883247701</v>
      </c>
      <c r="L509" s="97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96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96" t="s">
        <v>141</v>
      </c>
      <c r="H510">
        <v>191.2137337264808</v>
      </c>
      <c r="L510" s="97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96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96" t="s">
        <v>142</v>
      </c>
      <c r="H511">
        <v>294.34801431422142</v>
      </c>
      <c r="L511" s="97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96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96" t="s">
        <v>143</v>
      </c>
      <c r="H512">
        <v>186.7245876211841</v>
      </c>
      <c r="L512" s="97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96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6"/>
      <c r="B523" s="96" t="s">
        <v>15</v>
      </c>
      <c r="D523" s="96" t="s">
        <v>101</v>
      </c>
      <c r="G523" s="96"/>
      <c r="H523" s="96" t="s">
        <v>121</v>
      </c>
      <c r="L523" s="97"/>
      <c r="M523" s="97" t="s">
        <v>122</v>
      </c>
      <c r="N523" s="97" t="s">
        <v>123</v>
      </c>
      <c r="O523" s="97" t="s">
        <v>124</v>
      </c>
      <c r="P523" s="97" t="s">
        <v>125</v>
      </c>
      <c r="Q523" s="97" t="s">
        <v>126</v>
      </c>
      <c r="R523" s="97" t="s">
        <v>127</v>
      </c>
      <c r="S523" s="97" t="s">
        <v>128</v>
      </c>
      <c r="T523" s="97" t="s">
        <v>129</v>
      </c>
    </row>
    <row r="524" spans="1:20" x14ac:dyDescent="0.25">
      <c r="A524" s="96"/>
      <c r="B524" s="96" t="s">
        <v>130</v>
      </c>
      <c r="C524" s="96" t="s">
        <v>131</v>
      </c>
      <c r="D524" s="96" t="s">
        <v>130</v>
      </c>
      <c r="E524" s="96" t="s">
        <v>131</v>
      </c>
      <c r="G524" s="96" t="s">
        <v>132</v>
      </c>
      <c r="H524">
        <v>50.404438071103073</v>
      </c>
      <c r="L524" s="97" t="s">
        <v>132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96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96" t="s">
        <v>133</v>
      </c>
      <c r="H525">
        <v>38.583562878890334</v>
      </c>
      <c r="L525" s="97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96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96" t="s">
        <v>134</v>
      </c>
      <c r="H526">
        <v>44.604001965736913</v>
      </c>
      <c r="L526" s="97" t="s">
        <v>134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96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96" t="s">
        <v>135</v>
      </c>
      <c r="H527">
        <v>87.66207620669681</v>
      </c>
      <c r="L527" s="97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96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96" t="s">
        <v>136</v>
      </c>
      <c r="H528">
        <v>73.996269495814516</v>
      </c>
      <c r="L528" s="97" t="s">
        <v>136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96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96" t="s">
        <v>137</v>
      </c>
      <c r="H529">
        <v>120.2348841039244</v>
      </c>
      <c r="L529" s="97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96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96" t="s">
        <v>138</v>
      </c>
      <c r="H530">
        <v>55.74119650304425</v>
      </c>
      <c r="L530" s="97" t="s">
        <v>138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96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96" t="s">
        <v>139</v>
      </c>
      <c r="H531">
        <v>40.206424825167929</v>
      </c>
      <c r="L531" s="97" t="s">
        <v>139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96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96" t="s">
        <v>140</v>
      </c>
      <c r="H532">
        <v>25.842849165621178</v>
      </c>
      <c r="L532" s="97" t="s">
        <v>140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96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96" t="s">
        <v>141</v>
      </c>
      <c r="H533">
        <v>21.069600173830828</v>
      </c>
      <c r="L533" s="97" t="s">
        <v>141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96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96" t="s">
        <v>142</v>
      </c>
      <c r="H534">
        <v>39.771706576319687</v>
      </c>
      <c r="L534" s="97" t="s">
        <v>142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96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96" t="s">
        <v>143</v>
      </c>
      <c r="H535">
        <v>42.377998751335127</v>
      </c>
      <c r="L535" s="97" t="s">
        <v>143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96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6"/>
      <c r="B546" s="96" t="s">
        <v>15</v>
      </c>
      <c r="D546" s="96" t="s">
        <v>101</v>
      </c>
      <c r="G546" s="96"/>
      <c r="H546" s="96" t="s">
        <v>121</v>
      </c>
      <c r="L546" s="97"/>
      <c r="M546" s="97" t="s">
        <v>122</v>
      </c>
      <c r="N546" s="97" t="s">
        <v>123</v>
      </c>
      <c r="O546" s="97" t="s">
        <v>124</v>
      </c>
      <c r="P546" s="97" t="s">
        <v>125</v>
      </c>
      <c r="Q546" s="97" t="s">
        <v>126</v>
      </c>
      <c r="R546" s="97" t="s">
        <v>127</v>
      </c>
      <c r="S546" s="97" t="s">
        <v>128</v>
      </c>
      <c r="T546" s="97" t="s">
        <v>129</v>
      </c>
    </row>
    <row r="547" spans="1:20" x14ac:dyDescent="0.25">
      <c r="A547" s="96"/>
      <c r="B547" s="96" t="s">
        <v>130</v>
      </c>
      <c r="C547" s="96" t="s">
        <v>131</v>
      </c>
      <c r="D547" s="96" t="s">
        <v>130</v>
      </c>
      <c r="E547" s="96" t="s">
        <v>131</v>
      </c>
      <c r="G547" s="96" t="s">
        <v>132</v>
      </c>
      <c r="H547">
        <v>337.6072970389838</v>
      </c>
      <c r="L547" s="97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96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96" t="s">
        <v>133</v>
      </c>
      <c r="H548">
        <v>399.83343463342538</v>
      </c>
      <c r="L548" s="97" t="s">
        <v>147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6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96" t="s">
        <v>134</v>
      </c>
      <c r="H549">
        <v>467.30432845071681</v>
      </c>
      <c r="L549" s="97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96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96" t="s">
        <v>135</v>
      </c>
      <c r="H550">
        <v>295.32575376472789</v>
      </c>
      <c r="L550" s="97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96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96" t="s">
        <v>136</v>
      </c>
      <c r="H551">
        <v>216.25254599236581</v>
      </c>
      <c r="L551" s="97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96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96" t="s">
        <v>137</v>
      </c>
      <c r="H552">
        <v>590.45126553837542</v>
      </c>
      <c r="L552" s="97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96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96" t="s">
        <v>138</v>
      </c>
      <c r="H553">
        <v>325.15694530991209</v>
      </c>
      <c r="L553" s="97" t="s">
        <v>152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96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96" t="s">
        <v>139</v>
      </c>
      <c r="H554">
        <v>2345.5049985264782</v>
      </c>
    </row>
    <row r="555" spans="1:20" x14ac:dyDescent="0.25">
      <c r="A555" s="96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96" t="s">
        <v>140</v>
      </c>
      <c r="H555">
        <v>6536.9553174181719</v>
      </c>
    </row>
    <row r="556" spans="1:20" x14ac:dyDescent="0.25">
      <c r="A556" s="96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96" t="s">
        <v>141</v>
      </c>
      <c r="H556">
        <v>914.87202655715816</v>
      </c>
    </row>
    <row r="557" spans="1:20" x14ac:dyDescent="0.25">
      <c r="A557" s="96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96" t="s">
        <v>142</v>
      </c>
      <c r="H557">
        <v>1163.4486335531581</v>
      </c>
    </row>
    <row r="558" spans="1:20" x14ac:dyDescent="0.25">
      <c r="A558" s="96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96" t="s">
        <v>143</v>
      </c>
      <c r="H558">
        <v>291.45057391263458</v>
      </c>
    </row>
    <row r="559" spans="1:20" x14ac:dyDescent="0.25">
      <c r="A559" s="96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6"/>
      <c r="B569" s="96" t="s">
        <v>15</v>
      </c>
      <c r="D569" s="96" t="s">
        <v>101</v>
      </c>
      <c r="G569" s="96"/>
      <c r="H569" s="96" t="s">
        <v>121</v>
      </c>
      <c r="L569" s="97"/>
      <c r="M569" s="97" t="s">
        <v>122</v>
      </c>
      <c r="N569" s="97" t="s">
        <v>123</v>
      </c>
      <c r="O569" s="97" t="s">
        <v>124</v>
      </c>
      <c r="P569" s="97" t="s">
        <v>125</v>
      </c>
      <c r="Q569" s="97" t="s">
        <v>126</v>
      </c>
      <c r="R569" s="97" t="s">
        <v>127</v>
      </c>
      <c r="S569" s="97" t="s">
        <v>128</v>
      </c>
      <c r="T569" s="97" t="s">
        <v>129</v>
      </c>
    </row>
    <row r="570" spans="1:20" x14ac:dyDescent="0.25">
      <c r="A570" s="96"/>
      <c r="B570" s="96" t="s">
        <v>130</v>
      </c>
      <c r="C570" s="96" t="s">
        <v>131</v>
      </c>
      <c r="D570" s="96" t="s">
        <v>130</v>
      </c>
      <c r="E570" s="96" t="s">
        <v>131</v>
      </c>
      <c r="G570" s="96" t="s">
        <v>132</v>
      </c>
      <c r="H570">
        <v>128.46962198157161</v>
      </c>
      <c r="L570" s="97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96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96" t="s">
        <v>133</v>
      </c>
      <c r="H571">
        <v>95.830713578843543</v>
      </c>
      <c r="L571" s="97" t="s">
        <v>133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96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96" t="s">
        <v>134</v>
      </c>
      <c r="H572">
        <v>74.881397788315269</v>
      </c>
      <c r="L572" s="97" t="s">
        <v>134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96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96" t="s">
        <v>135</v>
      </c>
      <c r="H573">
        <v>145.38476547076019</v>
      </c>
      <c r="L573" s="97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96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96" t="s">
        <v>136</v>
      </c>
      <c r="H574">
        <v>87.965192256132269</v>
      </c>
      <c r="L574" s="97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96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96" t="s">
        <v>137</v>
      </c>
      <c r="H575">
        <v>58.472099050188028</v>
      </c>
      <c r="L575" s="97" t="s">
        <v>137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96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96" t="s">
        <v>138</v>
      </c>
      <c r="H576">
        <v>158.84350075381499</v>
      </c>
      <c r="L576" s="97" t="s">
        <v>138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96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96" t="s">
        <v>139</v>
      </c>
      <c r="H577">
        <v>194.51993054160209</v>
      </c>
      <c r="L577" s="97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96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96" t="s">
        <v>140</v>
      </c>
      <c r="H578">
        <v>110.5903892054349</v>
      </c>
      <c r="L578" s="97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96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96" t="s">
        <v>141</v>
      </c>
      <c r="H579">
        <v>289.39895735037197</v>
      </c>
      <c r="L579" s="97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96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96" t="s">
        <v>142</v>
      </c>
      <c r="H580">
        <v>104.8253320651378</v>
      </c>
      <c r="L580" s="97" t="s">
        <v>142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96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96" t="s">
        <v>143</v>
      </c>
      <c r="H581">
        <v>106.8621882657628</v>
      </c>
      <c r="L581" s="97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96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6"/>
      <c r="B592" s="96" t="s">
        <v>15</v>
      </c>
      <c r="D592" s="96" t="s">
        <v>101</v>
      </c>
      <c r="G592" s="96"/>
      <c r="H592" s="96" t="s">
        <v>121</v>
      </c>
      <c r="L592" s="97"/>
      <c r="M592" s="97" t="s">
        <v>122</v>
      </c>
      <c r="N592" s="97" t="s">
        <v>123</v>
      </c>
      <c r="O592" s="97" t="s">
        <v>124</v>
      </c>
      <c r="P592" s="97" t="s">
        <v>125</v>
      </c>
      <c r="Q592" s="97" t="s">
        <v>126</v>
      </c>
      <c r="R592" s="97" t="s">
        <v>127</v>
      </c>
      <c r="S592" s="97" t="s">
        <v>128</v>
      </c>
      <c r="T592" s="97" t="s">
        <v>129</v>
      </c>
    </row>
    <row r="593" spans="1:20" x14ac:dyDescent="0.25">
      <c r="A593" s="96"/>
      <c r="B593" s="96" t="s">
        <v>130</v>
      </c>
      <c r="C593" s="96" t="s">
        <v>131</v>
      </c>
      <c r="D593" s="96" t="s">
        <v>130</v>
      </c>
      <c r="E593" s="96" t="s">
        <v>131</v>
      </c>
      <c r="G593" s="96" t="s">
        <v>146</v>
      </c>
      <c r="H593">
        <v>221.34162596669651</v>
      </c>
      <c r="L593" s="97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96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96" t="s">
        <v>147</v>
      </c>
      <c r="H594">
        <v>311.91792328921048</v>
      </c>
      <c r="L594" s="97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96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96" t="s">
        <v>148</v>
      </c>
      <c r="H595">
        <v>128.1726108517974</v>
      </c>
      <c r="L595" s="97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96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96" t="s">
        <v>149</v>
      </c>
      <c r="H596">
        <v>112.57739957264469</v>
      </c>
      <c r="L596" s="97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96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96" t="s">
        <v>150</v>
      </c>
      <c r="H597">
        <v>51.324814264994593</v>
      </c>
      <c r="L597" s="97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96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96" t="s">
        <v>151</v>
      </c>
      <c r="H598">
        <v>22.21221810690556</v>
      </c>
      <c r="L598" s="97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96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96" t="s">
        <v>152</v>
      </c>
      <c r="H599">
        <v>68.189681843970817</v>
      </c>
      <c r="L599" s="97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96" t="s">
        <v>152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97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97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97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97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97" t="s">
        <v>143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3.6757482157089738</v>
      </c>
      <c r="C616">
        <v>7.0586212838918803</v>
      </c>
    </row>
    <row r="617" spans="1:3" x14ac:dyDescent="0.25">
      <c r="A617" s="120" t="s">
        <v>20</v>
      </c>
      <c r="B617">
        <v>15.299711538986219</v>
      </c>
      <c r="C617">
        <v>14.649229334290929</v>
      </c>
    </row>
    <row r="618" spans="1:3" x14ac:dyDescent="0.25">
      <c r="A618" s="120" t="s">
        <v>23</v>
      </c>
      <c r="B618">
        <v>12.745479165571791</v>
      </c>
      <c r="C618">
        <v>14.981007439340541</v>
      </c>
    </row>
    <row r="619" spans="1:3" x14ac:dyDescent="0.25">
      <c r="A619" s="120" t="s">
        <v>26</v>
      </c>
      <c r="B619">
        <v>10.696342065707681</v>
      </c>
      <c r="C619">
        <v>6.3116630133885101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3.3701047027645221</v>
      </c>
      <c r="C629">
        <v>7.1332593181967159</v>
      </c>
    </row>
    <row r="630" spans="1:3" x14ac:dyDescent="0.25">
      <c r="A630" s="120" t="s">
        <v>20</v>
      </c>
      <c r="B630">
        <v>13.459032183542851</v>
      </c>
      <c r="C630">
        <v>11.387050548435351</v>
      </c>
    </row>
    <row r="631" spans="1:3" x14ac:dyDescent="0.25">
      <c r="A631" s="120" t="s">
        <v>23</v>
      </c>
      <c r="B631">
        <v>8.9190421366811456</v>
      </c>
      <c r="C631">
        <v>12.45921988593831</v>
      </c>
    </row>
    <row r="632" spans="1:3" x14ac:dyDescent="0.25">
      <c r="A632" s="120" t="s">
        <v>26</v>
      </c>
      <c r="B632">
        <v>4.1484145121982161</v>
      </c>
      <c r="C632">
        <v>5.2341350197700374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3.0823763706035452</v>
      </c>
      <c r="C642">
        <v>5.7880273804634106</v>
      </c>
    </row>
    <row r="643" spans="1:3" x14ac:dyDescent="0.25">
      <c r="A643" s="120" t="s">
        <v>20</v>
      </c>
      <c r="B643">
        <v>14.816807374613701</v>
      </c>
      <c r="C643">
        <v>12.108352444260049</v>
      </c>
    </row>
    <row r="644" spans="1:3" x14ac:dyDescent="0.25">
      <c r="A644" s="120" t="s">
        <v>23</v>
      </c>
      <c r="B644">
        <v>19.25936678880273</v>
      </c>
      <c r="C644">
        <v>17.537214870634148</v>
      </c>
    </row>
    <row r="645" spans="1:3" x14ac:dyDescent="0.25">
      <c r="A645" s="120" t="s">
        <v>26</v>
      </c>
      <c r="B645">
        <v>11.3243283052227</v>
      </c>
      <c r="C645">
        <v>25.695191662207609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2.8957628481722502</v>
      </c>
      <c r="C655">
        <v>5.4347145528577823</v>
      </c>
    </row>
    <row r="656" spans="1:3" x14ac:dyDescent="0.25">
      <c r="A656" s="120" t="s">
        <v>20</v>
      </c>
      <c r="B656">
        <v>12.97481789838108</v>
      </c>
      <c r="C656">
        <v>10.88331959895998</v>
      </c>
    </row>
    <row r="657" spans="1:3" x14ac:dyDescent="0.25">
      <c r="A657" s="120" t="s">
        <v>23</v>
      </c>
      <c r="B657">
        <v>16.434477675994639</v>
      </c>
      <c r="C657">
        <v>15.401749140446579</v>
      </c>
    </row>
    <row r="658" spans="1:3" x14ac:dyDescent="0.25">
      <c r="A658" s="120" t="s">
        <v>26</v>
      </c>
      <c r="B658">
        <v>9.8241156419999651</v>
      </c>
      <c r="C658">
        <v>75.421455634716679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3.8861790392413522</v>
      </c>
      <c r="C668">
        <v>7.1747932471938407</v>
      </c>
    </row>
    <row r="669" spans="1:3" x14ac:dyDescent="0.25">
      <c r="A669" s="120" t="s">
        <v>20</v>
      </c>
      <c r="B669">
        <v>22.56668533962916</v>
      </c>
      <c r="C669">
        <v>14.11950810747242</v>
      </c>
    </row>
    <row r="670" spans="1:3" x14ac:dyDescent="0.25">
      <c r="A670" s="120" t="s">
        <v>23</v>
      </c>
      <c r="B670">
        <v>12.9671460843877</v>
      </c>
      <c r="C670">
        <v>17.92201791305995</v>
      </c>
    </row>
    <row r="671" spans="1:3" x14ac:dyDescent="0.25">
      <c r="A671" s="120" t="s">
        <v>26</v>
      </c>
      <c r="B671">
        <v>13.83857656173547</v>
      </c>
      <c r="C671">
        <v>8.2794818026717465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3.0387142974263419</v>
      </c>
      <c r="C681">
        <v>6.9949675683870307</v>
      </c>
    </row>
    <row r="682" spans="1:3" x14ac:dyDescent="0.25">
      <c r="A682" s="120" t="s">
        <v>20</v>
      </c>
      <c r="B682">
        <v>12.98985913424622</v>
      </c>
      <c r="C682">
        <v>10.401912467158571</v>
      </c>
    </row>
    <row r="683" spans="1:3" x14ac:dyDescent="0.25">
      <c r="A683" s="120" t="s">
        <v>23</v>
      </c>
      <c r="B683">
        <v>8.1772871773269316</v>
      </c>
      <c r="C683">
        <v>11.84733787351286</v>
      </c>
    </row>
    <row r="684" spans="1:3" x14ac:dyDescent="0.25">
      <c r="A684" s="120" t="s">
        <v>26</v>
      </c>
      <c r="B684">
        <v>3.328310963259236</v>
      </c>
      <c r="C684">
        <v>5.520165094052877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4.3778985714999239</v>
      </c>
      <c r="C694">
        <v>7.2558122461402208</v>
      </c>
    </row>
    <row r="695" spans="1:3" x14ac:dyDescent="0.25">
      <c r="A695" s="120" t="s">
        <v>20</v>
      </c>
      <c r="B695">
        <v>25.352828568055781</v>
      </c>
      <c r="C695">
        <v>17.44848983742779</v>
      </c>
    </row>
    <row r="696" spans="1:3" x14ac:dyDescent="0.25">
      <c r="A696" s="120" t="s">
        <v>23</v>
      </c>
      <c r="B696">
        <v>21.34889729587378</v>
      </c>
      <c r="C696">
        <v>13.841006000413129</v>
      </c>
    </row>
    <row r="697" spans="1:3" x14ac:dyDescent="0.25">
      <c r="A697" s="120" t="s">
        <v>26</v>
      </c>
      <c r="B697">
        <v>7.1351276403168278</v>
      </c>
      <c r="C697">
        <v>14.85325554520028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3.6719032731577088</v>
      </c>
      <c r="C707">
        <v>6.3996568823839803</v>
      </c>
    </row>
    <row r="708" spans="1:3" x14ac:dyDescent="0.25">
      <c r="A708" s="120" t="s">
        <v>20</v>
      </c>
      <c r="B708">
        <v>18.846293635793831</v>
      </c>
      <c r="C708">
        <v>13.50690323389319</v>
      </c>
    </row>
    <row r="709" spans="1:3" x14ac:dyDescent="0.25">
      <c r="A709" s="120" t="s">
        <v>23</v>
      </c>
      <c r="B709">
        <v>12.86175718871158</v>
      </c>
      <c r="C709">
        <v>11.845159549976341</v>
      </c>
    </row>
    <row r="710" spans="1:3" x14ac:dyDescent="0.25">
      <c r="A710" s="120" t="s">
        <v>26</v>
      </c>
      <c r="B710">
        <v>3.6205792404506298</v>
      </c>
      <c r="C710">
        <v>17.458235183257969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3.1313729174137701</v>
      </c>
      <c r="C720">
        <v>6.1439794835623358</v>
      </c>
    </row>
    <row r="721" spans="1:3" x14ac:dyDescent="0.25">
      <c r="A721" s="120" t="s">
        <v>20</v>
      </c>
      <c r="B721">
        <v>13.642360575331329</v>
      </c>
      <c r="C721">
        <v>11.137976904065781</v>
      </c>
    </row>
    <row r="722" spans="1:3" x14ac:dyDescent="0.25">
      <c r="A722" s="120" t="s">
        <v>23</v>
      </c>
      <c r="B722">
        <v>17.464008204565051</v>
      </c>
      <c r="C722">
        <v>18.153838863809469</v>
      </c>
    </row>
    <row r="723" spans="1:3" x14ac:dyDescent="0.25">
      <c r="A723" s="120" t="s">
        <v>26</v>
      </c>
      <c r="B723">
        <v>8.6898273246928817</v>
      </c>
      <c r="C723">
        <v>17.442185858904871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2.6890966140997281</v>
      </c>
      <c r="C736">
        <v>5.2497085427161814</v>
      </c>
    </row>
    <row r="737" spans="1:3" x14ac:dyDescent="0.25">
      <c r="A737" s="120" t="s">
        <v>20</v>
      </c>
      <c r="B737">
        <v>7.3771604903148367</v>
      </c>
      <c r="C737">
        <v>7.5504083334725696</v>
      </c>
    </row>
    <row r="738" spans="1:3" x14ac:dyDescent="0.25">
      <c r="A738" s="120" t="s">
        <v>23</v>
      </c>
      <c r="B738">
        <v>4.326958897977244</v>
      </c>
      <c r="C738">
        <v>7.556714663173433</v>
      </c>
    </row>
    <row r="739" spans="1:3" x14ac:dyDescent="0.25">
      <c r="A739" s="120" t="s">
        <v>26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183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73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193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27"/>
      <c r="I7" s="27" t="s">
        <v>15</v>
      </c>
      <c r="J7" s="27" t="s">
        <v>16</v>
      </c>
      <c r="P7" s="27"/>
      <c r="Q7" s="27" t="s">
        <v>15</v>
      </c>
      <c r="R7" s="27" t="s">
        <v>16</v>
      </c>
    </row>
    <row r="8" spans="1:18" x14ac:dyDescent="0.25">
      <c r="A8" s="120" t="s">
        <v>17</v>
      </c>
      <c r="B8">
        <v>1.60227609883858</v>
      </c>
      <c r="C8">
        <v>1.584177073744746</v>
      </c>
      <c r="H8" s="27" t="s">
        <v>18</v>
      </c>
      <c r="I8">
        <v>0.13499201846305209</v>
      </c>
      <c r="J8">
        <v>0.13516066881135161</v>
      </c>
      <c r="P8" s="27" t="s">
        <v>19</v>
      </c>
      <c r="Q8">
        <v>-5.4371502561814042E-2</v>
      </c>
      <c r="R8">
        <v>-0.18509393801746371</v>
      </c>
    </row>
    <row r="9" spans="1:18" x14ac:dyDescent="0.25">
      <c r="A9" s="120" t="s">
        <v>20</v>
      </c>
      <c r="B9">
        <v>5.5449774896809334</v>
      </c>
      <c r="C9">
        <v>3.7932802292935688</v>
      </c>
      <c r="H9" s="27" t="s">
        <v>21</v>
      </c>
      <c r="I9">
        <v>0.20837560960767759</v>
      </c>
      <c r="J9">
        <v>0.15809510568637269</v>
      </c>
      <c r="P9" s="27" t="s">
        <v>22</v>
      </c>
      <c r="Q9">
        <v>5.049034408743772</v>
      </c>
      <c r="R9">
        <v>9.3204017547301063</v>
      </c>
    </row>
    <row r="10" spans="1:18" x14ac:dyDescent="0.25">
      <c r="A10" s="120" t="s">
        <v>23</v>
      </c>
      <c r="B10">
        <v>10.046718204043749</v>
      </c>
      <c r="C10">
        <v>18.421301472612509</v>
      </c>
      <c r="H10" s="27" t="s">
        <v>24</v>
      </c>
      <c r="I10">
        <v>0.12913838981122111</v>
      </c>
      <c r="J10">
        <v>0.25307775079308281</v>
      </c>
      <c r="P10" s="27" t="s">
        <v>25</v>
      </c>
      <c r="Q10">
        <v>33.050452926142597</v>
      </c>
      <c r="R10">
        <v>54.465996033109107</v>
      </c>
    </row>
    <row r="11" spans="1:18" x14ac:dyDescent="0.25">
      <c r="A11" s="120" t="s">
        <v>26</v>
      </c>
      <c r="B11">
        <v>4.7866865644591448</v>
      </c>
      <c r="C11">
        <v>3.2024031907419608</v>
      </c>
      <c r="H11" s="27" t="s">
        <v>27</v>
      </c>
      <c r="I11">
        <v>0.22218621672061201</v>
      </c>
      <c r="J11">
        <v>0.24017128190794029</v>
      </c>
    </row>
    <row r="12" spans="1:18" x14ac:dyDescent="0.25">
      <c r="H12" s="27" t="s">
        <v>28</v>
      </c>
      <c r="I12">
        <v>0.11134322718089069</v>
      </c>
      <c r="J12">
        <v>6.9843340236083268E-2</v>
      </c>
    </row>
    <row r="13" spans="1:18" x14ac:dyDescent="0.25">
      <c r="H13" s="27" t="s">
        <v>29</v>
      </c>
      <c r="I13">
        <v>4.1931922993165588E-2</v>
      </c>
      <c r="J13">
        <v>8.0657213085587834E-2</v>
      </c>
      <c r="P13" s="27" t="s">
        <v>30</v>
      </c>
      <c r="Q13">
        <v>881.09085549793735</v>
      </c>
    </row>
    <row r="14" spans="1:18" x14ac:dyDescent="0.25">
      <c r="H14" s="27" t="s">
        <v>31</v>
      </c>
      <c r="I14">
        <v>0.34741018336764712</v>
      </c>
      <c r="J14">
        <v>0.15649200602390759</v>
      </c>
    </row>
    <row r="15" spans="1:18" x14ac:dyDescent="0.25">
      <c r="H15" s="27" t="s">
        <v>32</v>
      </c>
      <c r="I15">
        <v>0.32985970306952989</v>
      </c>
      <c r="J15">
        <v>0.44571035798579473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27"/>
      <c r="I20" s="27" t="s">
        <v>15</v>
      </c>
      <c r="J20" s="27" t="s">
        <v>16</v>
      </c>
      <c r="P20" s="27"/>
      <c r="Q20" s="27" t="s">
        <v>15</v>
      </c>
      <c r="R20" s="27" t="s">
        <v>16</v>
      </c>
    </row>
    <row r="21" spans="1:18" x14ac:dyDescent="0.25">
      <c r="A21" s="120" t="s">
        <v>17</v>
      </c>
      <c r="B21">
        <v>1.547003581566009</v>
      </c>
      <c r="C21">
        <v>1.0994889422508829</v>
      </c>
      <c r="H21" s="27" t="s">
        <v>18</v>
      </c>
      <c r="I21">
        <v>0.228978029080249</v>
      </c>
      <c r="J21">
        <v>0.2504138162702132</v>
      </c>
      <c r="P21" s="27" t="s">
        <v>19</v>
      </c>
      <c r="Q21">
        <v>-2.2583626253427969E-2</v>
      </c>
      <c r="R21">
        <v>0.34020185221417559</v>
      </c>
    </row>
    <row r="22" spans="1:18" x14ac:dyDescent="0.25">
      <c r="A22" s="120" t="s">
        <v>20</v>
      </c>
      <c r="B22">
        <v>5.5629727896653858</v>
      </c>
      <c r="C22">
        <v>2.5727230997344308</v>
      </c>
      <c r="H22" s="27" t="s">
        <v>21</v>
      </c>
      <c r="I22">
        <v>0.67269878571215946</v>
      </c>
      <c r="J22">
        <v>0.42108684595385742</v>
      </c>
      <c r="P22" s="27" t="s">
        <v>22</v>
      </c>
      <c r="Q22">
        <v>2.475199437669116</v>
      </c>
      <c r="R22">
        <v>3.4537229780968799</v>
      </c>
    </row>
    <row r="23" spans="1:18" x14ac:dyDescent="0.25">
      <c r="A23" s="120" t="s">
        <v>23</v>
      </c>
      <c r="B23">
        <v>5.782284322467536</v>
      </c>
      <c r="C23">
        <v>4.9228020743537328</v>
      </c>
      <c r="H23" s="27" t="s">
        <v>24</v>
      </c>
      <c r="I23">
        <v>0.4199063177502077</v>
      </c>
      <c r="J23">
        <v>0.364020754447555</v>
      </c>
      <c r="P23" s="27" t="s">
        <v>25</v>
      </c>
      <c r="Q23">
        <v>15.295096739180901</v>
      </c>
      <c r="R23">
        <v>23.61449693797881</v>
      </c>
    </row>
    <row r="24" spans="1:18" x14ac:dyDescent="0.25">
      <c r="A24" s="120" t="s">
        <v>26</v>
      </c>
      <c r="B24">
        <v>3.298562172171803</v>
      </c>
      <c r="C24">
        <v>2.464738947901298</v>
      </c>
      <c r="H24" s="27" t="s">
        <v>27</v>
      </c>
      <c r="I24">
        <v>0.54305298654898271</v>
      </c>
      <c r="J24">
        <v>0.46131166971185161</v>
      </c>
    </row>
    <row r="25" spans="1:18" x14ac:dyDescent="0.25">
      <c r="H25" s="27" t="s">
        <v>28</v>
      </c>
      <c r="I25">
        <v>0.81330216432974922</v>
      </c>
      <c r="J25">
        <v>0.50606563644676528</v>
      </c>
    </row>
    <row r="26" spans="1:18" x14ac:dyDescent="0.25">
      <c r="H26" s="27" t="s">
        <v>29</v>
      </c>
      <c r="I26">
        <v>0.62568746156833377</v>
      </c>
      <c r="J26">
        <v>0.52887952220715218</v>
      </c>
      <c r="P26" s="27" t="s">
        <v>30</v>
      </c>
      <c r="Q26">
        <v>132.74159362138869</v>
      </c>
    </row>
    <row r="27" spans="1:18" x14ac:dyDescent="0.25">
      <c r="H27" s="27" t="s">
        <v>31</v>
      </c>
      <c r="I27">
        <v>0.55572347940117806</v>
      </c>
      <c r="J27">
        <v>0.55275607280806727</v>
      </c>
    </row>
    <row r="28" spans="1:18" x14ac:dyDescent="0.25">
      <c r="H28" s="27" t="s">
        <v>32</v>
      </c>
      <c r="I28">
        <v>0.66693259416379969</v>
      </c>
      <c r="J28">
        <v>0.58135642297560608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27"/>
      <c r="I33" s="27" t="s">
        <v>15</v>
      </c>
      <c r="J33" s="27" t="s">
        <v>16</v>
      </c>
      <c r="P33" s="27"/>
      <c r="Q33" s="27" t="s">
        <v>15</v>
      </c>
      <c r="R33" s="27" t="s">
        <v>16</v>
      </c>
    </row>
    <row r="34" spans="1:18" x14ac:dyDescent="0.25">
      <c r="A34" s="120" t="s">
        <v>17</v>
      </c>
      <c r="B34">
        <v>1.9997590725866481</v>
      </c>
      <c r="C34">
        <v>3.743789455221235</v>
      </c>
      <c r="H34" s="27" t="s">
        <v>18</v>
      </c>
      <c r="I34">
        <v>0.48933627405154301</v>
      </c>
      <c r="J34">
        <v>0.52188012593544997</v>
      </c>
      <c r="P34" s="27" t="s">
        <v>19</v>
      </c>
      <c r="Q34">
        <v>-1.045809783390667</v>
      </c>
      <c r="R34">
        <v>0.92137934031286084</v>
      </c>
    </row>
    <row r="35" spans="1:18" x14ac:dyDescent="0.25">
      <c r="A35" s="120" t="s">
        <v>20</v>
      </c>
      <c r="B35">
        <v>14.414699029617051</v>
      </c>
      <c r="C35">
        <v>30.57017986514073</v>
      </c>
      <c r="H35" s="27" t="s">
        <v>21</v>
      </c>
      <c r="I35">
        <v>0.22999531431455161</v>
      </c>
      <c r="J35">
        <v>0.29941775497718992</v>
      </c>
      <c r="P35" s="27" t="s">
        <v>22</v>
      </c>
      <c r="Q35">
        <v>21.619129965300779</v>
      </c>
      <c r="R35">
        <v>27.08557238062512</v>
      </c>
    </row>
    <row r="36" spans="1:18" x14ac:dyDescent="0.25">
      <c r="A36" s="120" t="s">
        <v>23</v>
      </c>
      <c r="B36">
        <v>34.363375395237178</v>
      </c>
      <c r="C36">
        <v>28.941313346703389</v>
      </c>
      <c r="H36" s="27" t="s">
        <v>24</v>
      </c>
      <c r="I36">
        <v>0.46038941685057538</v>
      </c>
      <c r="J36">
        <v>0.60642788078572818</v>
      </c>
      <c r="P36" s="27" t="s">
        <v>25</v>
      </c>
      <c r="Q36">
        <v>88.206474567884328</v>
      </c>
      <c r="R36">
        <v>118.359196882018</v>
      </c>
    </row>
    <row r="37" spans="1:18" x14ac:dyDescent="0.25">
      <c r="A37" s="120" t="s">
        <v>26</v>
      </c>
      <c r="B37">
        <v>23.927811643302189</v>
      </c>
      <c r="C37">
        <v>12.21103071696392</v>
      </c>
      <c r="H37" s="27" t="s">
        <v>27</v>
      </c>
      <c r="I37">
        <v>0.55418865309503273</v>
      </c>
      <c r="J37">
        <v>0.51389247055023013</v>
      </c>
    </row>
    <row r="38" spans="1:18" x14ac:dyDescent="0.25">
      <c r="H38" s="27" t="s">
        <v>28</v>
      </c>
      <c r="I38">
        <v>0.54265475368412108</v>
      </c>
      <c r="J38">
        <v>0.38820720176778012</v>
      </c>
    </row>
    <row r="39" spans="1:18" x14ac:dyDescent="0.25">
      <c r="H39" s="27" t="s">
        <v>29</v>
      </c>
      <c r="I39">
        <v>0.57135659869316202</v>
      </c>
      <c r="J39">
        <v>0.38928352488435009</v>
      </c>
      <c r="P39" s="27" t="s">
        <v>30</v>
      </c>
      <c r="Q39">
        <v>1752.388877478309</v>
      </c>
    </row>
    <row r="40" spans="1:18" x14ac:dyDescent="0.25">
      <c r="H40" s="27" t="s">
        <v>31</v>
      </c>
      <c r="I40">
        <v>0.27089913776866931</v>
      </c>
      <c r="J40">
        <v>0.48514089245611591</v>
      </c>
    </row>
    <row r="41" spans="1:18" x14ac:dyDescent="0.25">
      <c r="H41" s="27" t="s">
        <v>32</v>
      </c>
      <c r="I41">
        <v>0.68540593139288919</v>
      </c>
      <c r="J41">
        <v>0.34413713946436769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27"/>
      <c r="I46" s="27" t="s">
        <v>15</v>
      </c>
      <c r="J46" s="27" t="s">
        <v>16</v>
      </c>
      <c r="P46" s="27"/>
      <c r="Q46" s="27" t="s">
        <v>15</v>
      </c>
      <c r="R46" s="27" t="s">
        <v>16</v>
      </c>
    </row>
    <row r="47" spans="1:18" x14ac:dyDescent="0.25">
      <c r="A47" s="120" t="s">
        <v>17</v>
      </c>
      <c r="B47">
        <v>1.669168481761933</v>
      </c>
      <c r="C47">
        <v>2.2475294645153641</v>
      </c>
      <c r="H47" s="27" t="s">
        <v>18</v>
      </c>
      <c r="I47">
        <v>0.3990558743967717</v>
      </c>
      <c r="J47">
        <v>0.46971106168821858</v>
      </c>
      <c r="P47" s="27" t="s">
        <v>19</v>
      </c>
      <c r="Q47">
        <v>-13.196781539932759</v>
      </c>
      <c r="R47">
        <v>-0.47853339386635207</v>
      </c>
    </row>
    <row r="48" spans="1:18" x14ac:dyDescent="0.25">
      <c r="A48" s="120" t="s">
        <v>20</v>
      </c>
      <c r="B48">
        <v>7.9630955110505903</v>
      </c>
      <c r="C48">
        <v>8.9838469061258888</v>
      </c>
      <c r="H48" s="27" t="s">
        <v>21</v>
      </c>
      <c r="I48">
        <v>0.37048010672835641</v>
      </c>
      <c r="J48">
        <v>0.49352244712225463</v>
      </c>
      <c r="P48" s="27" t="s">
        <v>22</v>
      </c>
      <c r="Q48">
        <v>13.59145926723637</v>
      </c>
      <c r="R48">
        <v>18.855241497437898</v>
      </c>
    </row>
    <row r="49" spans="1:18" x14ac:dyDescent="0.25">
      <c r="A49" s="120" t="s">
        <v>23</v>
      </c>
      <c r="B49">
        <v>33.835406151871823</v>
      </c>
      <c r="C49">
        <v>24.54030791730721</v>
      </c>
      <c r="H49" s="27" t="s">
        <v>24</v>
      </c>
      <c r="I49">
        <v>0.21414173606854531</v>
      </c>
      <c r="J49">
        <v>0.30863276356353792</v>
      </c>
      <c r="P49" s="27" t="s">
        <v>25</v>
      </c>
      <c r="Q49">
        <v>107.09949164168729</v>
      </c>
      <c r="R49">
        <v>85.496588425287612</v>
      </c>
    </row>
    <row r="50" spans="1:18" x14ac:dyDescent="0.25">
      <c r="A50" s="120" t="s">
        <v>26</v>
      </c>
      <c r="B50">
        <v>18.916388456677861</v>
      </c>
      <c r="C50">
        <v>9.7277645213942403</v>
      </c>
      <c r="H50" s="27" t="s">
        <v>27</v>
      </c>
      <c r="I50">
        <v>0.41094364106648101</v>
      </c>
      <c r="J50">
        <v>0.52251105409421394</v>
      </c>
    </row>
    <row r="51" spans="1:18" x14ac:dyDescent="0.25">
      <c r="H51" s="27" t="s">
        <v>28</v>
      </c>
      <c r="I51">
        <v>0.26610129176122571</v>
      </c>
      <c r="J51">
        <v>0.22838275581882511</v>
      </c>
    </row>
    <row r="52" spans="1:18" x14ac:dyDescent="0.25">
      <c r="H52" s="27" t="s">
        <v>29</v>
      </c>
      <c r="I52">
        <v>0.27005154666774822</v>
      </c>
      <c r="J52">
        <v>0.2740983350923521</v>
      </c>
      <c r="P52" s="27" t="s">
        <v>30</v>
      </c>
      <c r="Q52">
        <v>3323.6593503244321</v>
      </c>
    </row>
    <row r="53" spans="1:18" x14ac:dyDescent="0.25">
      <c r="H53" s="27" t="s">
        <v>31</v>
      </c>
      <c r="I53">
        <v>0.20990792025903721</v>
      </c>
      <c r="J53">
        <v>0.19782216246825371</v>
      </c>
    </row>
    <row r="54" spans="1:18" x14ac:dyDescent="0.25">
      <c r="H54" s="27" t="s">
        <v>32</v>
      </c>
      <c r="I54">
        <v>0.2391979101918493</v>
      </c>
      <c r="J54">
        <v>0.2865557797672672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27"/>
      <c r="I59" s="27" t="s">
        <v>15</v>
      </c>
      <c r="J59" s="27" t="s">
        <v>16</v>
      </c>
      <c r="P59" s="27"/>
      <c r="Q59" s="27" t="s">
        <v>15</v>
      </c>
      <c r="R59" s="27" t="s">
        <v>16</v>
      </c>
    </row>
    <row r="60" spans="1:18" x14ac:dyDescent="0.25">
      <c r="A60" s="120" t="s">
        <v>17</v>
      </c>
      <c r="B60">
        <v>16.00081552568334</v>
      </c>
      <c r="C60">
        <v>4.1046652145791578</v>
      </c>
      <c r="H60" s="27" t="s">
        <v>18</v>
      </c>
      <c r="I60">
        <v>0.24399193040636519</v>
      </c>
      <c r="J60">
        <v>0.18265876077959589</v>
      </c>
      <c r="P60" s="27" t="s">
        <v>19</v>
      </c>
      <c r="Q60">
        <v>-0.764680977060892</v>
      </c>
      <c r="R60">
        <v>-0.57662278334089656</v>
      </c>
    </row>
    <row r="61" spans="1:18" x14ac:dyDescent="0.25">
      <c r="A61" s="120" t="s">
        <v>20</v>
      </c>
      <c r="B61">
        <v>46.037395186193159</v>
      </c>
      <c r="C61">
        <v>27.324596322984821</v>
      </c>
      <c r="H61" s="27" t="s">
        <v>21</v>
      </c>
      <c r="I61">
        <v>0.19107718352485489</v>
      </c>
      <c r="J61">
        <v>0.19739003400295899</v>
      </c>
      <c r="P61" s="27" t="s">
        <v>22</v>
      </c>
      <c r="Q61">
        <v>13.89601236718781</v>
      </c>
      <c r="R61">
        <v>19.79516419269472</v>
      </c>
    </row>
    <row r="62" spans="1:18" x14ac:dyDescent="0.25">
      <c r="A62" s="120" t="s">
        <v>23</v>
      </c>
      <c r="B62">
        <v>18.091722618414629</v>
      </c>
      <c r="C62">
        <v>53.216517307552593</v>
      </c>
      <c r="H62" s="27" t="s">
        <v>24</v>
      </c>
      <c r="I62">
        <v>0.11325361285453921</v>
      </c>
      <c r="J62">
        <v>8.888491181439126E-2</v>
      </c>
      <c r="P62" s="27" t="s">
        <v>25</v>
      </c>
      <c r="Q62">
        <v>106.2849493912852</v>
      </c>
      <c r="R62">
        <v>202.82904714139161</v>
      </c>
    </row>
    <row r="63" spans="1:18" x14ac:dyDescent="0.25">
      <c r="A63" s="120" t="s">
        <v>26</v>
      </c>
      <c r="B63">
        <v>39.112512653121613</v>
      </c>
      <c r="C63">
        <v>17.12992663177673</v>
      </c>
      <c r="H63" s="27" t="s">
        <v>27</v>
      </c>
      <c r="I63">
        <v>0.23079282411795821</v>
      </c>
      <c r="J63">
        <v>0.1140076792650869</v>
      </c>
    </row>
    <row r="64" spans="1:18" x14ac:dyDescent="0.25">
      <c r="H64" s="27" t="s">
        <v>28</v>
      </c>
      <c r="I64">
        <v>0.2428559093057118</v>
      </c>
      <c r="J64">
        <v>0.22470632986816741</v>
      </c>
    </row>
    <row r="65" spans="1:18" x14ac:dyDescent="0.25">
      <c r="H65" s="27" t="s">
        <v>29</v>
      </c>
      <c r="I65">
        <v>0.18537592203342601</v>
      </c>
      <c r="J65">
        <v>0.23212976606497329</v>
      </c>
      <c r="P65" s="27" t="s">
        <v>30</v>
      </c>
      <c r="Q65">
        <v>6018.6375311997326</v>
      </c>
    </row>
    <row r="66" spans="1:18" x14ac:dyDescent="0.25">
      <c r="H66" s="27" t="s">
        <v>31</v>
      </c>
      <c r="I66">
        <v>0.18478552392686459</v>
      </c>
      <c r="J66">
        <v>0.22220031300279999</v>
      </c>
    </row>
    <row r="67" spans="1:18" x14ac:dyDescent="0.25">
      <c r="H67" s="27" t="s">
        <v>32</v>
      </c>
      <c r="I67">
        <v>0.30712514464159257</v>
      </c>
      <c r="J67">
        <v>0.13133916873528659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27"/>
      <c r="I72" s="27" t="s">
        <v>15</v>
      </c>
      <c r="J72" s="27" t="s">
        <v>16</v>
      </c>
      <c r="P72" s="27"/>
      <c r="Q72" s="27" t="s">
        <v>15</v>
      </c>
      <c r="R72" s="27" t="s">
        <v>16</v>
      </c>
    </row>
    <row r="73" spans="1:18" x14ac:dyDescent="0.25">
      <c r="A73" s="120" t="s">
        <v>17</v>
      </c>
      <c r="B73">
        <v>1.4136844409520479</v>
      </c>
      <c r="C73">
        <v>1.155134980495476</v>
      </c>
      <c r="H73" s="27" t="s">
        <v>18</v>
      </c>
      <c r="I73">
        <v>0.29908338598703621</v>
      </c>
      <c r="J73">
        <v>0.2002022746510741</v>
      </c>
      <c r="P73" s="27" t="s">
        <v>19</v>
      </c>
      <c r="Q73">
        <v>-7.07201268778299E-2</v>
      </c>
      <c r="R73">
        <v>9.5898748666175274E-2</v>
      </c>
    </row>
    <row r="74" spans="1:18" x14ac:dyDescent="0.25">
      <c r="A74" s="120" t="s">
        <v>20</v>
      </c>
      <c r="B74">
        <v>5.822726837022973</v>
      </c>
      <c r="C74">
        <v>2.7581898005183452</v>
      </c>
      <c r="H74" s="27" t="s">
        <v>21</v>
      </c>
      <c r="I74">
        <v>0.28255898636258908</v>
      </c>
      <c r="J74">
        <v>0.1664353741516095</v>
      </c>
      <c r="P74" s="27" t="s">
        <v>22</v>
      </c>
      <c r="Q74">
        <v>1.8330985255292369</v>
      </c>
      <c r="R74">
        <v>3.2306324768775219</v>
      </c>
    </row>
    <row r="75" spans="1:18" x14ac:dyDescent="0.25">
      <c r="A75" s="120" t="s">
        <v>23</v>
      </c>
      <c r="B75">
        <v>6.8353994695698246</v>
      </c>
      <c r="C75">
        <v>5.7769480740941734</v>
      </c>
      <c r="H75" s="27" t="s">
        <v>24</v>
      </c>
      <c r="I75">
        <v>0.1789088596178682</v>
      </c>
      <c r="J75">
        <v>0.19860105221064281</v>
      </c>
      <c r="P75" s="27" t="s">
        <v>25</v>
      </c>
      <c r="Q75">
        <v>11.64047101136709</v>
      </c>
      <c r="R75">
        <v>21.210590387455429</v>
      </c>
    </row>
    <row r="76" spans="1:18" x14ac:dyDescent="0.25">
      <c r="A76" s="120" t="s">
        <v>26</v>
      </c>
      <c r="B76">
        <v>3.6939811554970272</v>
      </c>
      <c r="C76">
        <v>2.8787268671141359</v>
      </c>
      <c r="H76" s="27" t="s">
        <v>27</v>
      </c>
      <c r="I76">
        <v>0.33716101221777539</v>
      </c>
      <c r="J76">
        <v>0.26357874345020349</v>
      </c>
    </row>
    <row r="77" spans="1:18" x14ac:dyDescent="0.25">
      <c r="H77" s="27" t="s">
        <v>28</v>
      </c>
      <c r="I77">
        <v>0.16097479354482719</v>
      </c>
      <c r="J77">
        <v>0.10561703214309751</v>
      </c>
    </row>
    <row r="78" spans="1:18" x14ac:dyDescent="0.25">
      <c r="H78" s="27" t="s">
        <v>29</v>
      </c>
      <c r="I78">
        <v>0.20211032397050441</v>
      </c>
      <c r="J78">
        <v>0.1270524132207379</v>
      </c>
      <c r="P78" s="27" t="s">
        <v>30</v>
      </c>
      <c r="Q78">
        <v>80.128496309510481</v>
      </c>
    </row>
    <row r="79" spans="1:18" x14ac:dyDescent="0.25">
      <c r="H79" s="27" t="s">
        <v>31</v>
      </c>
      <c r="I79">
        <v>0.2020471602080201</v>
      </c>
      <c r="J79">
        <v>0.20485504203520891</v>
      </c>
    </row>
    <row r="80" spans="1:18" x14ac:dyDescent="0.25">
      <c r="H80" s="27" t="s">
        <v>32</v>
      </c>
      <c r="I80">
        <v>0.1655023820739957</v>
      </c>
      <c r="J80">
        <v>0.1694265403961685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27"/>
      <c r="I85" s="27" t="s">
        <v>15</v>
      </c>
      <c r="J85" s="27" t="s">
        <v>16</v>
      </c>
      <c r="P85" s="27"/>
      <c r="Q85" s="27" t="s">
        <v>15</v>
      </c>
      <c r="R85" s="27" t="s">
        <v>16</v>
      </c>
    </row>
    <row r="86" spans="1:18" x14ac:dyDescent="0.25">
      <c r="A86" s="120" t="s">
        <v>17</v>
      </c>
      <c r="B86">
        <v>4.2026712308330652</v>
      </c>
      <c r="C86">
        <v>4.5008929240340736</v>
      </c>
      <c r="H86" s="27" t="s">
        <v>18</v>
      </c>
      <c r="I86">
        <v>0.30131781799453711</v>
      </c>
      <c r="J86">
        <v>0.30365202962616328</v>
      </c>
      <c r="P86" s="27" t="s">
        <v>19</v>
      </c>
      <c r="Q86">
        <v>0.85667358439635732</v>
      </c>
      <c r="R86">
        <v>-0.22636341120405101</v>
      </c>
    </row>
    <row r="87" spans="1:18" x14ac:dyDescent="0.25">
      <c r="A87" s="120" t="s">
        <v>20</v>
      </c>
      <c r="B87">
        <v>20.59907060912948</v>
      </c>
      <c r="C87">
        <v>37.180418007714927</v>
      </c>
      <c r="H87" s="27" t="s">
        <v>21</v>
      </c>
      <c r="I87">
        <v>0.34493857878565892</v>
      </c>
      <c r="J87">
        <v>0.41301494490200269</v>
      </c>
      <c r="P87" s="27" t="s">
        <v>22</v>
      </c>
      <c r="Q87">
        <v>11.94701538081743</v>
      </c>
      <c r="R87">
        <v>16.02714414936187</v>
      </c>
    </row>
    <row r="88" spans="1:18" x14ac:dyDescent="0.25">
      <c r="A88" s="120" t="s">
        <v>23</v>
      </c>
      <c r="B88">
        <v>30.019997900223121</v>
      </c>
      <c r="C88">
        <v>24.97726839723936</v>
      </c>
      <c r="H88" s="27" t="s">
        <v>24</v>
      </c>
      <c r="I88">
        <v>0.39426010005517392</v>
      </c>
      <c r="J88">
        <v>0.40090135771864782</v>
      </c>
      <c r="P88" s="27" t="s">
        <v>25</v>
      </c>
      <c r="Q88">
        <v>83.090629180132694</v>
      </c>
      <c r="R88">
        <v>156.27714098304071</v>
      </c>
    </row>
    <row r="89" spans="1:18" x14ac:dyDescent="0.25">
      <c r="A89" s="120" t="s">
        <v>26</v>
      </c>
      <c r="B89">
        <v>19.607896440424081</v>
      </c>
      <c r="C89">
        <v>14.172696947117471</v>
      </c>
      <c r="H89" s="27" t="s">
        <v>27</v>
      </c>
      <c r="I89">
        <v>0.31147477654197908</v>
      </c>
      <c r="J89">
        <v>0.28338761838011112</v>
      </c>
    </row>
    <row r="90" spans="1:18" x14ac:dyDescent="0.25">
      <c r="H90" s="27" t="s">
        <v>28</v>
      </c>
      <c r="I90">
        <v>0.28689516957111261</v>
      </c>
      <c r="J90">
        <v>0.19909968578454981</v>
      </c>
    </row>
    <row r="91" spans="1:18" x14ac:dyDescent="0.25">
      <c r="H91" s="27" t="s">
        <v>29</v>
      </c>
      <c r="I91">
        <v>0.48906863935976957</v>
      </c>
      <c r="J91">
        <v>0.49797902647614412</v>
      </c>
      <c r="P91" s="27" t="s">
        <v>30</v>
      </c>
      <c r="Q91">
        <v>3394.3175336203012</v>
      </c>
    </row>
    <row r="92" spans="1:18" x14ac:dyDescent="0.25">
      <c r="H92" s="27" t="s">
        <v>31</v>
      </c>
      <c r="I92">
        <v>0.40441854518078191</v>
      </c>
      <c r="J92">
        <v>0.56278007706026056</v>
      </c>
    </row>
    <row r="93" spans="1:18" x14ac:dyDescent="0.25">
      <c r="H93" s="27" t="s">
        <v>32</v>
      </c>
      <c r="I93">
        <v>0.43897420623232392</v>
      </c>
      <c r="J93">
        <v>0.47724403404374682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27"/>
      <c r="I98" s="27" t="s">
        <v>15</v>
      </c>
      <c r="J98" s="27" t="s">
        <v>16</v>
      </c>
      <c r="P98" s="27"/>
      <c r="Q98" s="27" t="s">
        <v>15</v>
      </c>
      <c r="R98" s="27" t="s">
        <v>16</v>
      </c>
    </row>
    <row r="99" spans="1:18" x14ac:dyDescent="0.25">
      <c r="A99" s="120" t="s">
        <v>17</v>
      </c>
      <c r="B99">
        <v>6.5251118658837788</v>
      </c>
      <c r="C99">
        <v>6.5412001222623681</v>
      </c>
      <c r="H99" s="27" t="s">
        <v>18</v>
      </c>
      <c r="I99">
        <v>0.19712613222113479</v>
      </c>
      <c r="J99">
        <v>0.17105071752996401</v>
      </c>
      <c r="P99" s="27" t="s">
        <v>19</v>
      </c>
      <c r="Q99">
        <v>-8.1856264065437917E-2</v>
      </c>
      <c r="R99">
        <v>-2.2413979552828669E-2</v>
      </c>
    </row>
    <row r="100" spans="1:18" x14ac:dyDescent="0.25">
      <c r="A100" s="120" t="s">
        <v>20</v>
      </c>
      <c r="B100">
        <v>43.391802355242689</v>
      </c>
      <c r="C100">
        <v>26.80062516547228</v>
      </c>
      <c r="H100" s="27" t="s">
        <v>21</v>
      </c>
      <c r="I100">
        <v>0.1577459017639968</v>
      </c>
      <c r="J100">
        <v>0.1561246666608273</v>
      </c>
      <c r="P100" s="27" t="s">
        <v>22</v>
      </c>
      <c r="Q100">
        <v>6.1212179533808504</v>
      </c>
      <c r="R100">
        <v>8.2966130441274277</v>
      </c>
    </row>
    <row r="101" spans="1:18" x14ac:dyDescent="0.25">
      <c r="A101" s="120" t="s">
        <v>23</v>
      </c>
      <c r="B101">
        <v>16.102668472696809</v>
      </c>
      <c r="C101">
        <v>6.7928804249757908</v>
      </c>
      <c r="H101" s="27" t="s">
        <v>24</v>
      </c>
      <c r="I101">
        <v>0.29683766436605552</v>
      </c>
      <c r="J101">
        <v>0.30604666865660818</v>
      </c>
      <c r="P101" s="27" t="s">
        <v>25</v>
      </c>
      <c r="Q101">
        <v>40.683298184787922</v>
      </c>
      <c r="R101">
        <v>52.687363086434289</v>
      </c>
    </row>
    <row r="102" spans="1:18" x14ac:dyDescent="0.25">
      <c r="A102" s="120" t="s">
        <v>26</v>
      </c>
      <c r="B102">
        <v>16.134486425833391</v>
      </c>
      <c r="C102">
        <v>5.4641329722759888</v>
      </c>
      <c r="H102" s="27" t="s">
        <v>27</v>
      </c>
      <c r="I102">
        <v>0.2144533852966212</v>
      </c>
      <c r="J102">
        <v>0.1685494113438023</v>
      </c>
    </row>
    <row r="103" spans="1:18" x14ac:dyDescent="0.25">
      <c r="H103" s="27" t="s">
        <v>28</v>
      </c>
      <c r="I103">
        <v>9.9313405082727235E-2</v>
      </c>
      <c r="J103">
        <v>7.7297975259999679E-2</v>
      </c>
    </row>
    <row r="104" spans="1:18" x14ac:dyDescent="0.25">
      <c r="H104" s="27" t="s">
        <v>29</v>
      </c>
      <c r="I104">
        <v>0.14704485715023941</v>
      </c>
      <c r="J104">
        <v>0.11153960226652621</v>
      </c>
      <c r="P104" s="27" t="s">
        <v>30</v>
      </c>
      <c r="Q104">
        <v>794.22351999788907</v>
      </c>
    </row>
    <row r="105" spans="1:18" x14ac:dyDescent="0.25">
      <c r="H105" s="27" t="s">
        <v>31</v>
      </c>
      <c r="I105">
        <v>0.2159772005763988</v>
      </c>
      <c r="J105">
        <v>0.22978867806758299</v>
      </c>
    </row>
    <row r="106" spans="1:18" x14ac:dyDescent="0.25">
      <c r="H106" s="27" t="s">
        <v>32</v>
      </c>
      <c r="I106">
        <v>0.34617321385127708</v>
      </c>
      <c r="J106">
        <v>0.3270304681271749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27"/>
      <c r="I111" s="27" t="s">
        <v>15</v>
      </c>
      <c r="J111" s="27" t="s">
        <v>16</v>
      </c>
      <c r="P111" s="27"/>
      <c r="Q111" s="27" t="s">
        <v>15</v>
      </c>
      <c r="R111" s="27" t="s">
        <v>16</v>
      </c>
    </row>
    <row r="112" spans="1:18" x14ac:dyDescent="0.25">
      <c r="A112" s="120" t="s">
        <v>17</v>
      </c>
      <c r="B112">
        <v>1.6036658969308879</v>
      </c>
      <c r="C112">
        <v>1.22546915334385</v>
      </c>
      <c r="H112" s="27" t="s">
        <v>18</v>
      </c>
      <c r="I112">
        <v>0.31821078681718468</v>
      </c>
      <c r="J112">
        <v>0.30702558895549692</v>
      </c>
      <c r="P112" s="27" t="s">
        <v>19</v>
      </c>
      <c r="Q112">
        <v>-1.2507409875833</v>
      </c>
      <c r="R112">
        <v>0.32778412779474603</v>
      </c>
    </row>
    <row r="113" spans="1:18" x14ac:dyDescent="0.25">
      <c r="A113" s="120" t="s">
        <v>20</v>
      </c>
      <c r="B113">
        <v>12.99302028210607</v>
      </c>
      <c r="C113">
        <v>4.4565352636083819</v>
      </c>
      <c r="H113" s="27" t="s">
        <v>21</v>
      </c>
      <c r="I113">
        <v>0.27307719572120709</v>
      </c>
      <c r="J113">
        <v>0.29518675396314492</v>
      </c>
      <c r="P113" s="27" t="s">
        <v>22</v>
      </c>
      <c r="Q113">
        <v>8.413054871503812</v>
      </c>
      <c r="R113">
        <v>25.69261096860647</v>
      </c>
    </row>
    <row r="114" spans="1:18" x14ac:dyDescent="0.25">
      <c r="A114" s="120" t="s">
        <v>23</v>
      </c>
      <c r="B114">
        <v>24.665987317278141</v>
      </c>
      <c r="C114">
        <v>34.714987760439591</v>
      </c>
      <c r="H114" s="27" t="s">
        <v>24</v>
      </c>
      <c r="I114">
        <v>0.12757883923758789</v>
      </c>
      <c r="J114">
        <v>0.1214911606028455</v>
      </c>
      <c r="P114" s="27" t="s">
        <v>25</v>
      </c>
      <c r="Q114">
        <v>35.231039187189239</v>
      </c>
      <c r="R114">
        <v>104.8767891876694</v>
      </c>
    </row>
    <row r="115" spans="1:18" x14ac:dyDescent="0.25">
      <c r="A115" s="120" t="s">
        <v>26</v>
      </c>
      <c r="B115">
        <v>16.896689571462421</v>
      </c>
      <c r="C115">
        <v>22.919846800975119</v>
      </c>
      <c r="H115" s="27" t="s">
        <v>27</v>
      </c>
      <c r="I115">
        <v>0.16455183060020781</v>
      </c>
      <c r="J115">
        <v>0.1947292204561365</v>
      </c>
    </row>
    <row r="116" spans="1:18" x14ac:dyDescent="0.25">
      <c r="H116" s="27" t="s">
        <v>28</v>
      </c>
      <c r="I116">
        <v>0.17539599167186201</v>
      </c>
      <c r="J116">
        <v>0.2030902837677932</v>
      </c>
    </row>
    <row r="117" spans="1:18" x14ac:dyDescent="0.25">
      <c r="H117" s="27" t="s">
        <v>29</v>
      </c>
      <c r="I117">
        <v>0.18864448958472579</v>
      </c>
      <c r="J117">
        <v>0.16989375543986271</v>
      </c>
      <c r="P117" s="27" t="s">
        <v>30</v>
      </c>
      <c r="Q117">
        <v>1784.5745580776311</v>
      </c>
    </row>
    <row r="118" spans="1:18" x14ac:dyDescent="0.25">
      <c r="H118" s="27" t="s">
        <v>31</v>
      </c>
      <c r="I118">
        <v>0.25536408469741873</v>
      </c>
      <c r="J118">
        <v>0.28084937147689309</v>
      </c>
    </row>
    <row r="119" spans="1:18" x14ac:dyDescent="0.25">
      <c r="H119" s="27" t="s">
        <v>32</v>
      </c>
      <c r="I119">
        <v>0.22290351366835709</v>
      </c>
      <c r="J119">
        <v>0.22237314435179831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1.5888552556788931</v>
      </c>
      <c r="C146">
        <v>1.0784272435074269</v>
      </c>
    </row>
    <row r="147" spans="1:25" x14ac:dyDescent="0.25">
      <c r="A147" s="120" t="s">
        <v>20</v>
      </c>
      <c r="B147">
        <v>4.4411961534090034</v>
      </c>
      <c r="C147">
        <v>2.0014275219101769</v>
      </c>
    </row>
    <row r="148" spans="1:25" x14ac:dyDescent="0.25">
      <c r="A148" s="120" t="s">
        <v>23</v>
      </c>
      <c r="B148">
        <v>1.9560433091904981</v>
      </c>
      <c r="C148">
        <v>2.5646423634205031</v>
      </c>
    </row>
    <row r="149" spans="1:25" x14ac:dyDescent="0.25">
      <c r="A149" s="120" t="s">
        <v>26</v>
      </c>
      <c r="B149">
        <v>1.2545521706736309</v>
      </c>
      <c r="C149">
        <v>2.1121418396703979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28"/>
      <c r="B159" s="28" t="s">
        <v>15</v>
      </c>
      <c r="C159" s="28" t="s">
        <v>66</v>
      </c>
      <c r="D159" s="28" t="s">
        <v>67</v>
      </c>
      <c r="H159" s="28"/>
      <c r="I159" s="28" t="s">
        <v>16</v>
      </c>
      <c r="J159" s="28" t="s">
        <v>68</v>
      </c>
      <c r="K159" s="28" t="s">
        <v>69</v>
      </c>
      <c r="O159" s="28"/>
      <c r="P159" s="28" t="s">
        <v>15</v>
      </c>
      <c r="Q159" s="28" t="s">
        <v>16</v>
      </c>
      <c r="W159" s="28"/>
      <c r="X159" s="28" t="s">
        <v>15</v>
      </c>
      <c r="Y159" s="28" t="s">
        <v>16</v>
      </c>
    </row>
    <row r="160" spans="1:25" x14ac:dyDescent="0.25">
      <c r="A160" s="28" t="s">
        <v>17</v>
      </c>
      <c r="B160">
        <v>-0.13324257791630409</v>
      </c>
      <c r="C160">
        <v>7.3548773109990409E-3</v>
      </c>
      <c r="D160">
        <v>2.8742547136411591E-2</v>
      </c>
      <c r="H160" s="28" t="s">
        <v>70</v>
      </c>
      <c r="I160">
        <v>-0.1533457627977958</v>
      </c>
      <c r="J160">
        <v>8.0527827870764419E-3</v>
      </c>
      <c r="K160">
        <v>4.1057280807818362E-2</v>
      </c>
      <c r="O160" s="28" t="s">
        <v>71</v>
      </c>
      <c r="P160">
        <v>-7.4493123901067798E-2</v>
      </c>
      <c r="Q160">
        <v>9.5351420410081877E-2</v>
      </c>
      <c r="W160" s="28" t="s">
        <v>18</v>
      </c>
      <c r="X160">
        <v>0.1006610857359695</v>
      </c>
      <c r="Y160">
        <v>-8.2085195235141704E-3</v>
      </c>
    </row>
    <row r="161" spans="1:25" x14ac:dyDescent="0.25">
      <c r="A161" s="28" t="s">
        <v>20</v>
      </c>
      <c r="B161">
        <v>4.9650443224723943E-2</v>
      </c>
      <c r="C161">
        <v>5.2019107611508311E-2</v>
      </c>
      <c r="D161">
        <v>1.134946894615842E-2</v>
      </c>
      <c r="H161" s="28" t="s">
        <v>72</v>
      </c>
      <c r="I161">
        <v>7.1266381450497615E-2</v>
      </c>
      <c r="J161">
        <v>-5.6663209365530438E-2</v>
      </c>
      <c r="K161">
        <v>-1.3729039005666729E-2</v>
      </c>
      <c r="O161" s="28" t="s">
        <v>73</v>
      </c>
      <c r="P161">
        <v>-6.6339039621463716E-2</v>
      </c>
      <c r="Q161">
        <v>-0.17051714561692571</v>
      </c>
      <c r="W161" s="28" t="s">
        <v>21</v>
      </c>
      <c r="X161">
        <v>0.109411857652516</v>
      </c>
      <c r="Y161">
        <v>-4.6358152521221697E-2</v>
      </c>
    </row>
    <row r="162" spans="1:25" x14ac:dyDescent="0.25">
      <c r="A162" s="28" t="s">
        <v>23</v>
      </c>
      <c r="B162">
        <v>0.40041544926722777</v>
      </c>
      <c r="C162">
        <v>-5.6678450988068389E-2</v>
      </c>
      <c r="D162">
        <v>-7.7274475226969258E-2</v>
      </c>
      <c r="H162" s="28" t="s">
        <v>74</v>
      </c>
      <c r="I162">
        <v>-8.5219481638459965E-2</v>
      </c>
      <c r="J162">
        <v>6.6744978159065563E-2</v>
      </c>
      <c r="K162">
        <v>0.101597792293474</v>
      </c>
      <c r="O162" s="28" t="s">
        <v>75</v>
      </c>
      <c r="P162">
        <v>0.30283158632581553</v>
      </c>
      <c r="Q162">
        <v>0.26651766743681199</v>
      </c>
      <c r="W162" s="28" t="s">
        <v>24</v>
      </c>
      <c r="X162">
        <v>-0.17970468623091571</v>
      </c>
      <c r="Y162">
        <v>-0.1186597876653751</v>
      </c>
    </row>
    <row r="163" spans="1:25" x14ac:dyDescent="0.25">
      <c r="A163" s="28" t="s">
        <v>26</v>
      </c>
      <c r="B163">
        <v>1.215054951037719E-2</v>
      </c>
      <c r="C163">
        <v>1.400557956418637E-3</v>
      </c>
      <c r="D163">
        <v>3.6426043335180398E-3</v>
      </c>
      <c r="H163" s="28" t="s">
        <v>76</v>
      </c>
      <c r="I163">
        <v>0.25719532013745122</v>
      </c>
      <c r="J163">
        <v>-5.3170256971631337E-2</v>
      </c>
      <c r="K163">
        <v>-5.1543493679544673E-2</v>
      </c>
      <c r="O163" s="28" t="s">
        <v>77</v>
      </c>
      <c r="P163">
        <v>-0.26580343977117199</v>
      </c>
      <c r="Q163">
        <v>-0.15803280281106419</v>
      </c>
      <c r="W163" s="28" t="s">
        <v>27</v>
      </c>
      <c r="X163">
        <v>-3.6905525186939722E-2</v>
      </c>
      <c r="Y163">
        <v>-0.12483774113483349</v>
      </c>
    </row>
    <row r="164" spans="1:25" x14ac:dyDescent="0.25">
      <c r="W164" s="28" t="s">
        <v>28</v>
      </c>
      <c r="X164">
        <v>0.14947830000295129</v>
      </c>
      <c r="Y164">
        <v>0.1225237331733575</v>
      </c>
    </row>
    <row r="165" spans="1:25" x14ac:dyDescent="0.25">
      <c r="W165" s="28" t="s">
        <v>29</v>
      </c>
      <c r="X165">
        <v>0.26793270692385318</v>
      </c>
      <c r="Y165">
        <v>7.8559168180063532E-2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28" t="s">
        <v>31</v>
      </c>
      <c r="X166">
        <v>0.33748591664558208</v>
      </c>
      <c r="Y166">
        <v>0.24607977597421971</v>
      </c>
    </row>
    <row r="167" spans="1:25" x14ac:dyDescent="0.25">
      <c r="A167" s="28"/>
      <c r="B167" s="28" t="s">
        <v>15</v>
      </c>
      <c r="C167" s="28" t="s">
        <v>66</v>
      </c>
      <c r="D167" s="28" t="s">
        <v>67</v>
      </c>
      <c r="H167" s="28"/>
      <c r="I167" s="28" t="s">
        <v>16</v>
      </c>
      <c r="J167" s="28" t="s">
        <v>68</v>
      </c>
      <c r="K167" s="28" t="s">
        <v>69</v>
      </c>
      <c r="O167" s="28"/>
      <c r="P167" s="28" t="s">
        <v>15</v>
      </c>
      <c r="Q167" s="28" t="s">
        <v>16</v>
      </c>
      <c r="W167" s="28" t="s">
        <v>32</v>
      </c>
      <c r="X167">
        <v>4.8866310781697753E-4</v>
      </c>
      <c r="Y167">
        <v>9.4237931007921466E-2</v>
      </c>
    </row>
    <row r="168" spans="1:25" x14ac:dyDescent="0.25">
      <c r="A168" s="28" t="s">
        <v>17</v>
      </c>
      <c r="B168">
        <v>0.13090304509604969</v>
      </c>
      <c r="C168">
        <v>0.30807992959463049</v>
      </c>
      <c r="D168">
        <v>0.20185205089759159</v>
      </c>
      <c r="H168" s="28" t="s">
        <v>70</v>
      </c>
      <c r="I168">
        <v>0.76206093400619046</v>
      </c>
      <c r="J168">
        <v>-2.0071966801665868E-3</v>
      </c>
      <c r="K168">
        <v>-7.9694885358304504E-2</v>
      </c>
      <c r="O168" s="28" t="s">
        <v>71</v>
      </c>
      <c r="P168">
        <v>0.43413360139067447</v>
      </c>
      <c r="Q168">
        <v>0.50482821754838847</v>
      </c>
    </row>
    <row r="169" spans="1:25" x14ac:dyDescent="0.25">
      <c r="A169" s="28" t="s">
        <v>20</v>
      </c>
      <c r="B169">
        <v>0.38683828964144312</v>
      </c>
      <c r="C169">
        <v>0.21496686149691629</v>
      </c>
      <c r="D169">
        <v>0.1073731254388488</v>
      </c>
      <c r="H169" s="28" t="s">
        <v>72</v>
      </c>
      <c r="I169">
        <v>0.52011159379883953</v>
      </c>
      <c r="J169">
        <v>1.87497859037356E-3</v>
      </c>
      <c r="K169">
        <v>-0.1214612107752082</v>
      </c>
      <c r="O169" s="28" t="s">
        <v>73</v>
      </c>
      <c r="P169">
        <v>0.70793158378117127</v>
      </c>
      <c r="Q169">
        <v>0.772817818073541</v>
      </c>
    </row>
    <row r="170" spans="1:25" x14ac:dyDescent="0.25">
      <c r="A170" s="28" t="s">
        <v>23</v>
      </c>
      <c r="B170">
        <v>0.51953508513657365</v>
      </c>
      <c r="C170">
        <v>-1.1822961272055369E-2</v>
      </c>
      <c r="D170">
        <v>2.7885744311227032E-4</v>
      </c>
      <c r="H170" s="28" t="s">
        <v>74</v>
      </c>
      <c r="I170">
        <v>0.68170462310111357</v>
      </c>
      <c r="J170">
        <v>-5.8316531903570709E-2</v>
      </c>
      <c r="K170">
        <v>-0.11734576542016779</v>
      </c>
      <c r="O170" s="28" t="s">
        <v>75</v>
      </c>
      <c r="P170">
        <v>0.53784052864825749</v>
      </c>
      <c r="Q170">
        <v>0.59020100120330443</v>
      </c>
      <c r="W170" s="120" t="s">
        <v>79</v>
      </c>
    </row>
    <row r="171" spans="1:25" x14ac:dyDescent="0.25">
      <c r="A171" s="28" t="s">
        <v>26</v>
      </c>
      <c r="B171">
        <v>0.70882490684676791</v>
      </c>
      <c r="C171">
        <v>5.1060838127758509E-2</v>
      </c>
      <c r="D171">
        <v>-1.0934904668101819E-2</v>
      </c>
      <c r="H171" s="28" t="s">
        <v>76</v>
      </c>
      <c r="I171">
        <v>0.35697519759530733</v>
      </c>
      <c r="J171">
        <v>1.4910046581542869E-3</v>
      </c>
      <c r="K171">
        <v>-3.8738167497152663E-2</v>
      </c>
      <c r="O171" s="28" t="s">
        <v>77</v>
      </c>
      <c r="P171">
        <v>0.54119077805144222</v>
      </c>
      <c r="Q171">
        <v>0.6116880139665708</v>
      </c>
      <c r="W171" s="28"/>
      <c r="X171" s="28" t="s">
        <v>15</v>
      </c>
      <c r="Y171" s="28" t="s">
        <v>16</v>
      </c>
    </row>
    <row r="172" spans="1:25" x14ac:dyDescent="0.25">
      <c r="W172" s="28" t="s">
        <v>18</v>
      </c>
      <c r="X172">
        <v>0.4124632189979201</v>
      </c>
      <c r="Y172">
        <v>0.41643073180019069</v>
      </c>
    </row>
    <row r="173" spans="1:25" x14ac:dyDescent="0.25">
      <c r="W173" s="28" t="s">
        <v>21</v>
      </c>
      <c r="X173">
        <v>0.5726792391332538</v>
      </c>
      <c r="Y173">
        <v>0.55340814919171244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28" t="s">
        <v>24</v>
      </c>
      <c r="X174">
        <v>0.6319734486100641</v>
      </c>
      <c r="Y174">
        <v>0.66591331322425018</v>
      </c>
    </row>
    <row r="175" spans="1:25" x14ac:dyDescent="0.25">
      <c r="A175" s="28"/>
      <c r="B175" s="28" t="s">
        <v>15</v>
      </c>
      <c r="C175" s="28" t="s">
        <v>66</v>
      </c>
      <c r="D175" s="28" t="s">
        <v>67</v>
      </c>
      <c r="H175" s="28"/>
      <c r="I175" s="28" t="s">
        <v>16</v>
      </c>
      <c r="J175" s="28" t="s">
        <v>68</v>
      </c>
      <c r="K175" s="28" t="s">
        <v>69</v>
      </c>
      <c r="O175" s="28"/>
      <c r="P175" s="28" t="s">
        <v>15</v>
      </c>
      <c r="Q175" s="28" t="s">
        <v>16</v>
      </c>
      <c r="W175" s="28" t="s">
        <v>27</v>
      </c>
      <c r="X175">
        <v>0.69344781134294986</v>
      </c>
      <c r="Y175">
        <v>0.75117611206633339</v>
      </c>
    </row>
    <row r="176" spans="1:25" x14ac:dyDescent="0.25">
      <c r="A176" s="28" t="s">
        <v>17</v>
      </c>
      <c r="B176">
        <v>-5.4290529831642932E-2</v>
      </c>
      <c r="C176">
        <v>-6.4981683849633903E-2</v>
      </c>
      <c r="D176">
        <v>-2.215433573572646E-2</v>
      </c>
      <c r="H176" s="28" t="s">
        <v>70</v>
      </c>
      <c r="I176">
        <v>0.65611183574303344</v>
      </c>
      <c r="J176">
        <v>-3.529717061004399E-2</v>
      </c>
      <c r="K176">
        <v>-5.6188550188515816E-3</v>
      </c>
      <c r="O176" s="28" t="s">
        <v>71</v>
      </c>
      <c r="P176">
        <v>0.13232905137056589</v>
      </c>
      <c r="Q176">
        <v>0.3124737221699076</v>
      </c>
      <c r="W176" s="28" t="s">
        <v>28</v>
      </c>
      <c r="X176">
        <v>0.36175186851765367</v>
      </c>
      <c r="Y176">
        <v>0.30836016528854882</v>
      </c>
    </row>
    <row r="177" spans="1:25" x14ac:dyDescent="0.25">
      <c r="A177" s="28" t="s">
        <v>20</v>
      </c>
      <c r="B177">
        <v>-0.15916179854231011</v>
      </c>
      <c r="C177">
        <v>4.8532570038822657E-2</v>
      </c>
      <c r="D177">
        <v>0.1190797856697846</v>
      </c>
      <c r="H177" s="28" t="s">
        <v>72</v>
      </c>
      <c r="I177">
        <v>0.32263897422750848</v>
      </c>
      <c r="J177">
        <v>6.518849666324382E-2</v>
      </c>
      <c r="K177">
        <v>3.1386965467658692E-2</v>
      </c>
      <c r="O177" s="28" t="s">
        <v>73</v>
      </c>
      <c r="P177">
        <v>-0.1179407801192625</v>
      </c>
      <c r="Q177">
        <v>0.65750334914359243</v>
      </c>
      <c r="W177" s="28" t="s">
        <v>29</v>
      </c>
      <c r="X177">
        <v>0.49949871226298009</v>
      </c>
      <c r="Y177">
        <v>0.45106865265818658</v>
      </c>
    </row>
    <row r="178" spans="1:25" x14ac:dyDescent="0.25">
      <c r="A178" s="28" t="s">
        <v>23</v>
      </c>
      <c r="B178">
        <v>0.20923517922523299</v>
      </c>
      <c r="C178">
        <v>-0.2020182509991626</v>
      </c>
      <c r="D178">
        <v>-0.1351268352450139</v>
      </c>
      <c r="H178" s="28" t="s">
        <v>74</v>
      </c>
      <c r="I178">
        <v>0.74365730555240606</v>
      </c>
      <c r="J178">
        <v>2.8311584456097359E-2</v>
      </c>
      <c r="K178">
        <v>2.4137720961908801E-2</v>
      </c>
      <c r="O178" s="28" t="s">
        <v>75</v>
      </c>
      <c r="P178">
        <v>7.9755505381841396E-2</v>
      </c>
      <c r="Q178">
        <v>0.36339627744538422</v>
      </c>
      <c r="W178" s="28" t="s">
        <v>31</v>
      </c>
      <c r="X178">
        <v>0.6074425198846144</v>
      </c>
      <c r="Y178">
        <v>0.63722043888192437</v>
      </c>
    </row>
    <row r="179" spans="1:25" x14ac:dyDescent="0.25">
      <c r="A179" s="28" t="s">
        <v>26</v>
      </c>
      <c r="B179">
        <v>9.7664328251027027E-2</v>
      </c>
      <c r="C179">
        <v>0.1125388123275782</v>
      </c>
      <c r="D179">
        <v>0.18723988408971179</v>
      </c>
      <c r="H179" s="28" t="s">
        <v>76</v>
      </c>
      <c r="I179">
        <v>0.1911359574698393</v>
      </c>
      <c r="J179">
        <v>-6.5714107604244856E-2</v>
      </c>
      <c r="K179">
        <v>-6.4182551142998312E-2</v>
      </c>
      <c r="O179" s="28" t="s">
        <v>77</v>
      </c>
      <c r="P179">
        <v>-0.12041555527084739</v>
      </c>
      <c r="Q179">
        <v>0.70463386949359874</v>
      </c>
      <c r="W179" s="28" t="s">
        <v>32</v>
      </c>
      <c r="X179">
        <v>0.44963149689446541</v>
      </c>
      <c r="Y179">
        <v>0.51530442507268781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28"/>
      <c r="B183" s="28" t="s">
        <v>15</v>
      </c>
      <c r="C183" s="28" t="s">
        <v>66</v>
      </c>
      <c r="D183" s="28" t="s">
        <v>67</v>
      </c>
      <c r="H183" s="28"/>
      <c r="I183" s="28" t="s">
        <v>16</v>
      </c>
      <c r="J183" s="28" t="s">
        <v>68</v>
      </c>
      <c r="K183" s="28" t="s">
        <v>69</v>
      </c>
      <c r="O183" s="28"/>
      <c r="P183" s="28" t="s">
        <v>15</v>
      </c>
      <c r="Q183" s="28" t="s">
        <v>16</v>
      </c>
      <c r="W183" s="28"/>
      <c r="X183" s="28" t="s">
        <v>15</v>
      </c>
      <c r="Y183" s="28" t="s">
        <v>16</v>
      </c>
    </row>
    <row r="184" spans="1:25" x14ac:dyDescent="0.25">
      <c r="A184" s="28" t="s">
        <v>17</v>
      </c>
      <c r="B184">
        <v>0.14486683676136389</v>
      </c>
      <c r="C184">
        <v>0.27031348458902332</v>
      </c>
      <c r="D184">
        <v>1.110988286343275E-2</v>
      </c>
      <c r="H184" s="28" t="s">
        <v>70</v>
      </c>
      <c r="I184">
        <v>0.53137248379026258</v>
      </c>
      <c r="J184">
        <v>0.54301447168817263</v>
      </c>
      <c r="K184">
        <v>9.3903258542730704E-3</v>
      </c>
      <c r="O184" s="28" t="s">
        <v>71</v>
      </c>
      <c r="P184">
        <v>0.31613308638250559</v>
      </c>
      <c r="Q184">
        <v>0.45004737203727341</v>
      </c>
      <c r="W184" s="28" t="s">
        <v>18</v>
      </c>
      <c r="X184">
        <v>2.5474477959461578E-2</v>
      </c>
      <c r="Y184">
        <v>8.855210116106578E-2</v>
      </c>
    </row>
    <row r="185" spans="1:25" x14ac:dyDescent="0.25">
      <c r="A185" s="28" t="s">
        <v>20</v>
      </c>
      <c r="B185">
        <v>0.15920534777097131</v>
      </c>
      <c r="C185">
        <v>0.16951688040947599</v>
      </c>
      <c r="D185">
        <v>1.185466529460741E-2</v>
      </c>
      <c r="H185" s="28" t="s">
        <v>72</v>
      </c>
      <c r="I185">
        <v>0.4774454135395263</v>
      </c>
      <c r="J185">
        <v>0.42546829617496268</v>
      </c>
      <c r="K185">
        <v>5.1311049776223708E-2</v>
      </c>
      <c r="O185" s="28" t="s">
        <v>73</v>
      </c>
      <c r="P185">
        <v>0.37924226548077211</v>
      </c>
      <c r="Q185">
        <v>0.51165120939638287</v>
      </c>
      <c r="W185" s="28" t="s">
        <v>21</v>
      </c>
      <c r="X185">
        <v>3.2991640927950851E-2</v>
      </c>
      <c r="Y185">
        <v>-0.29449661717256292</v>
      </c>
    </row>
    <row r="186" spans="1:25" x14ac:dyDescent="0.25">
      <c r="A186" s="28" t="s">
        <v>23</v>
      </c>
      <c r="B186">
        <v>0.40878690264784279</v>
      </c>
      <c r="C186">
        <v>0.25277332855521562</v>
      </c>
      <c r="D186">
        <v>-3.0808102400197612E-2</v>
      </c>
      <c r="H186" s="28" t="s">
        <v>74</v>
      </c>
      <c r="I186">
        <v>0.34142647633617718</v>
      </c>
      <c r="J186">
        <v>0.27047684502618918</v>
      </c>
      <c r="K186">
        <v>6.0037445796446383E-2</v>
      </c>
      <c r="O186" s="28" t="s">
        <v>75</v>
      </c>
      <c r="P186">
        <v>0.41433616858064309</v>
      </c>
      <c r="Q186">
        <v>0.50353524306152786</v>
      </c>
      <c r="W186" s="28" t="s">
        <v>24</v>
      </c>
      <c r="X186">
        <v>-9.4282545720775879E-2</v>
      </c>
      <c r="Y186">
        <v>0.67862930694829893</v>
      </c>
    </row>
    <row r="187" spans="1:25" x14ac:dyDescent="0.25">
      <c r="A187" s="28" t="s">
        <v>26</v>
      </c>
      <c r="B187">
        <v>0.29914731621483259</v>
      </c>
      <c r="C187">
        <v>0.41089356847082747</v>
      </c>
      <c r="D187">
        <v>4.8488479254470862E-2</v>
      </c>
      <c r="H187" s="28" t="s">
        <v>76</v>
      </c>
      <c r="I187">
        <v>0.5241167303701445</v>
      </c>
      <c r="J187">
        <v>0.3835619328170633</v>
      </c>
      <c r="K187">
        <v>6.8454477800365496E-2</v>
      </c>
      <c r="O187" s="28" t="s">
        <v>77</v>
      </c>
      <c r="P187">
        <v>0.1128977604730263</v>
      </c>
      <c r="Q187">
        <v>0.15142192924762801</v>
      </c>
      <c r="W187" s="28" t="s">
        <v>27</v>
      </c>
      <c r="X187">
        <v>-0.1130253456343558</v>
      </c>
      <c r="Y187">
        <v>0.63896837732022249</v>
      </c>
    </row>
    <row r="188" spans="1:25" x14ac:dyDescent="0.25">
      <c r="W188" s="28" t="s">
        <v>28</v>
      </c>
      <c r="X188">
        <v>4.7925468678762982E-2</v>
      </c>
      <c r="Y188">
        <v>0.11455033466228939</v>
      </c>
    </row>
    <row r="189" spans="1:25" x14ac:dyDescent="0.25">
      <c r="W189" s="28" t="s">
        <v>29</v>
      </c>
      <c r="X189">
        <v>0.15691431989616531</v>
      </c>
      <c r="Y189">
        <v>7.5492475059122321E-2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28" t="s">
        <v>31</v>
      </c>
      <c r="X190">
        <v>8.4694017741150651E-2</v>
      </c>
      <c r="Y190">
        <v>0.21201748452390259</v>
      </c>
    </row>
    <row r="191" spans="1:25" x14ac:dyDescent="0.25">
      <c r="A191" s="28"/>
      <c r="B191" s="28" t="s">
        <v>15</v>
      </c>
      <c r="C191" s="28" t="s">
        <v>66</v>
      </c>
      <c r="D191" s="28" t="s">
        <v>67</v>
      </c>
      <c r="H191" s="28"/>
      <c r="I191" s="28" t="s">
        <v>16</v>
      </c>
      <c r="J191" s="28" t="s">
        <v>68</v>
      </c>
      <c r="K191" s="28" t="s">
        <v>69</v>
      </c>
      <c r="O191" s="28"/>
      <c r="P191" s="28" t="s">
        <v>15</v>
      </c>
      <c r="Q191" s="28" t="s">
        <v>16</v>
      </c>
      <c r="W191" s="28" t="s">
        <v>32</v>
      </c>
      <c r="X191">
        <v>0.12891759558480689</v>
      </c>
      <c r="Y191">
        <v>0.29590419338585161</v>
      </c>
    </row>
    <row r="192" spans="1:25" x14ac:dyDescent="0.25">
      <c r="A192" s="28" t="s">
        <v>17</v>
      </c>
      <c r="B192">
        <v>0.15980309856962899</v>
      </c>
      <c r="C192">
        <v>6.8352462829616963E-3</v>
      </c>
      <c r="D192">
        <v>-2.1564686719180218E-2</v>
      </c>
      <c r="H192" s="28" t="s">
        <v>70</v>
      </c>
      <c r="I192">
        <v>6.8601916486055381E-3</v>
      </c>
      <c r="J192">
        <v>6.7067786707516605E-2</v>
      </c>
      <c r="K192">
        <v>5.4068805214799419E-2</v>
      </c>
      <c r="O192" s="28" t="s">
        <v>71</v>
      </c>
      <c r="P192">
        <v>-6.2373175992083703E-2</v>
      </c>
      <c r="Q192">
        <v>-0.14280645656069621</v>
      </c>
    </row>
    <row r="193" spans="1:25" x14ac:dyDescent="0.25">
      <c r="A193" s="28" t="s">
        <v>20</v>
      </c>
      <c r="B193">
        <v>0.1993773215727033</v>
      </c>
      <c r="C193">
        <v>5.5960802353893738E-2</v>
      </c>
      <c r="D193">
        <v>3.0573424473571122E-2</v>
      </c>
      <c r="H193" s="28" t="s">
        <v>72</v>
      </c>
      <c r="I193">
        <v>-0.14198050710060889</v>
      </c>
      <c r="J193">
        <v>-0.1075982391903797</v>
      </c>
      <c r="K193">
        <v>-0.11420311628223399</v>
      </c>
      <c r="O193" s="28" t="s">
        <v>73</v>
      </c>
      <c r="P193">
        <v>0.30214676015317388</v>
      </c>
      <c r="Q193">
        <v>-5.7175118843584404E-3</v>
      </c>
    </row>
    <row r="194" spans="1:25" x14ac:dyDescent="0.25">
      <c r="A194" s="28" t="s">
        <v>23</v>
      </c>
      <c r="B194">
        <v>0.25171604045260698</v>
      </c>
      <c r="C194">
        <v>3.9518021128855933E-2</v>
      </c>
      <c r="D194">
        <v>1.1260731918879659E-2</v>
      </c>
      <c r="H194" s="28" t="s">
        <v>74</v>
      </c>
      <c r="I194">
        <v>2.1855100447872589E-2</v>
      </c>
      <c r="J194">
        <v>8.9712378198121057E-2</v>
      </c>
      <c r="K194">
        <v>8.387668618097692E-2</v>
      </c>
      <c r="O194" s="28" t="s">
        <v>75</v>
      </c>
      <c r="P194">
        <v>0.24398876207604969</v>
      </c>
      <c r="Q194">
        <v>0.24760467963515281</v>
      </c>
      <c r="W194" s="120" t="s">
        <v>84</v>
      </c>
    </row>
    <row r="195" spans="1:25" x14ac:dyDescent="0.25">
      <c r="A195" s="28" t="s">
        <v>26</v>
      </c>
      <c r="B195">
        <v>0.35902482092172611</v>
      </c>
      <c r="C195">
        <v>7.345284641915921E-2</v>
      </c>
      <c r="D195">
        <v>4.5428189905704859E-2</v>
      </c>
      <c r="H195" s="28" t="s">
        <v>76</v>
      </c>
      <c r="I195">
        <v>0.2359816213945464</v>
      </c>
      <c r="J195">
        <v>0.1042391205222344</v>
      </c>
      <c r="K195">
        <v>8.9384117767419946E-2</v>
      </c>
      <c r="O195" s="28" t="s">
        <v>77</v>
      </c>
      <c r="P195">
        <v>0.2106477795768732</v>
      </c>
      <c r="Q195">
        <v>0.12551887813043791</v>
      </c>
      <c r="W195" s="28"/>
      <c r="X195" s="28" t="s">
        <v>15</v>
      </c>
      <c r="Y195" s="28" t="s">
        <v>16</v>
      </c>
    </row>
    <row r="196" spans="1:25" x14ac:dyDescent="0.25">
      <c r="W196" s="28" t="s">
        <v>18</v>
      </c>
      <c r="X196">
        <v>0.18342239694397161</v>
      </c>
      <c r="Y196">
        <v>0.36985782782853299</v>
      </c>
    </row>
    <row r="197" spans="1:25" x14ac:dyDescent="0.25">
      <c r="W197" s="28" t="s">
        <v>21</v>
      </c>
      <c r="X197">
        <v>0.21833914420049061</v>
      </c>
      <c r="Y197">
        <v>0.40091693468693151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28" t="s">
        <v>24</v>
      </c>
      <c r="X198">
        <v>0.13339333734541381</v>
      </c>
      <c r="Y198">
        <v>0.21435435703129169</v>
      </c>
    </row>
    <row r="199" spans="1:25" x14ac:dyDescent="0.25">
      <c r="A199" s="28"/>
      <c r="B199" s="28" t="s">
        <v>15</v>
      </c>
      <c r="C199" s="28" t="s">
        <v>66</v>
      </c>
      <c r="D199" s="28" t="s">
        <v>67</v>
      </c>
      <c r="H199" s="28"/>
      <c r="I199" s="28" t="s">
        <v>16</v>
      </c>
      <c r="J199" s="28" t="s">
        <v>68</v>
      </c>
      <c r="K199" s="28" t="s">
        <v>69</v>
      </c>
      <c r="O199" s="28"/>
      <c r="P199" s="28" t="s">
        <v>15</v>
      </c>
      <c r="Q199" s="28" t="s">
        <v>16</v>
      </c>
      <c r="W199" s="28" t="s">
        <v>27</v>
      </c>
      <c r="X199">
        <v>0.36122627478510488</v>
      </c>
      <c r="Y199">
        <v>0.49926356036604758</v>
      </c>
    </row>
    <row r="200" spans="1:25" x14ac:dyDescent="0.25">
      <c r="A200" s="28" t="s">
        <v>17</v>
      </c>
      <c r="B200">
        <v>-4.3627044357479987E-2</v>
      </c>
      <c r="C200">
        <v>-5.0961099772185249E-2</v>
      </c>
      <c r="D200">
        <v>-4.464306906121749E-2</v>
      </c>
      <c r="H200" s="28" t="s">
        <v>70</v>
      </c>
      <c r="I200">
        <v>0.26585405885360791</v>
      </c>
      <c r="J200">
        <v>5.0957540877866483E-2</v>
      </c>
      <c r="K200">
        <v>6.0714536289818793E-2</v>
      </c>
      <c r="O200" s="28" t="s">
        <v>71</v>
      </c>
      <c r="P200">
        <v>9.6297812407403441E-2</v>
      </c>
      <c r="Q200">
        <v>0.27524712051999378</v>
      </c>
      <c r="W200" s="28" t="s">
        <v>28</v>
      </c>
      <c r="X200">
        <v>0.32293588115715322</v>
      </c>
      <c r="Y200">
        <v>0.42947892150615841</v>
      </c>
    </row>
    <row r="201" spans="1:25" x14ac:dyDescent="0.25">
      <c r="A201" s="28" t="s">
        <v>20</v>
      </c>
      <c r="B201">
        <v>-4.9593019596056043E-3</v>
      </c>
      <c r="C201">
        <v>1.4939831430977261E-3</v>
      </c>
      <c r="D201">
        <v>8.8175935391068151E-3</v>
      </c>
      <c r="H201" s="28" t="s">
        <v>72</v>
      </c>
      <c r="I201">
        <v>0.29525436259521748</v>
      </c>
      <c r="J201">
        <v>2.623160624233091E-2</v>
      </c>
      <c r="K201">
        <v>2.6880485930177458E-2</v>
      </c>
      <c r="O201" s="28" t="s">
        <v>73</v>
      </c>
      <c r="P201">
        <v>8.5463992284720111E-2</v>
      </c>
      <c r="Q201">
        <v>0.1869867140381655</v>
      </c>
      <c r="W201" s="28" t="s">
        <v>29</v>
      </c>
      <c r="X201">
        <v>0.28893340253232142</v>
      </c>
      <c r="Y201">
        <v>0.37876683618057388</v>
      </c>
    </row>
    <row r="202" spans="1:25" x14ac:dyDescent="0.25">
      <c r="A202" s="28" t="s">
        <v>23</v>
      </c>
      <c r="B202">
        <v>-1.827142346475802E-3</v>
      </c>
      <c r="C202">
        <v>-5.5745576570255043E-2</v>
      </c>
      <c r="D202">
        <v>-4.6658962818765581E-2</v>
      </c>
      <c r="H202" s="28" t="s">
        <v>74</v>
      </c>
      <c r="I202">
        <v>0.14435452948186361</v>
      </c>
      <c r="J202">
        <v>2.5242805598286549E-2</v>
      </c>
      <c r="K202">
        <v>4.1693030080899987E-2</v>
      </c>
      <c r="O202" s="28" t="s">
        <v>75</v>
      </c>
      <c r="P202">
        <v>4.0690981356294377E-2</v>
      </c>
      <c r="Q202">
        <v>8.407774615116187E-2</v>
      </c>
      <c r="W202" s="28" t="s">
        <v>31</v>
      </c>
      <c r="X202">
        <v>0.4125007492810393</v>
      </c>
      <c r="Y202">
        <v>0.52556749618346033</v>
      </c>
    </row>
    <row r="203" spans="1:25" x14ac:dyDescent="0.25">
      <c r="A203" s="28" t="s">
        <v>26</v>
      </c>
      <c r="B203">
        <v>2.43748604307658E-2</v>
      </c>
      <c r="C203">
        <v>-5.7709503734188951E-3</v>
      </c>
      <c r="D203">
        <v>-1.5652478770798489E-3</v>
      </c>
      <c r="H203" s="28" t="s">
        <v>76</v>
      </c>
      <c r="I203">
        <v>0.23487846622137659</v>
      </c>
      <c r="J203">
        <v>9.4499097332502141E-2</v>
      </c>
      <c r="K203">
        <v>9.5556426134531636E-2</v>
      </c>
      <c r="O203" s="28" t="s">
        <v>77</v>
      </c>
      <c r="P203">
        <v>9.1932964124014888E-2</v>
      </c>
      <c r="Q203">
        <v>0.15961469706912379</v>
      </c>
      <c r="W203" s="28" t="s">
        <v>32</v>
      </c>
      <c r="X203">
        <v>0.3163077743697546</v>
      </c>
      <c r="Y203">
        <v>0.46995986192157002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28"/>
      <c r="B207" s="28" t="s">
        <v>15</v>
      </c>
      <c r="C207" s="28" t="s">
        <v>66</v>
      </c>
      <c r="D207" s="28" t="s">
        <v>67</v>
      </c>
      <c r="H207" s="28"/>
      <c r="I207" s="28" t="s">
        <v>16</v>
      </c>
      <c r="J207" s="28" t="s">
        <v>68</v>
      </c>
      <c r="K207" s="28" t="s">
        <v>69</v>
      </c>
      <c r="O207" s="28"/>
      <c r="P207" s="28" t="s">
        <v>15</v>
      </c>
      <c r="Q207" s="28" t="s">
        <v>16</v>
      </c>
      <c r="W207" s="28"/>
      <c r="X207" s="28" t="s">
        <v>15</v>
      </c>
      <c r="Y207" s="28" t="s">
        <v>16</v>
      </c>
    </row>
    <row r="208" spans="1:25" x14ac:dyDescent="0.25">
      <c r="A208" s="28" t="s">
        <v>17</v>
      </c>
      <c r="B208">
        <v>-0.12775344589160029</v>
      </c>
      <c r="C208">
        <v>0.1182512563681087</v>
      </c>
      <c r="D208">
        <v>0.12734492569182729</v>
      </c>
      <c r="H208" s="28" t="s">
        <v>70</v>
      </c>
      <c r="I208">
        <v>0.41700195992771433</v>
      </c>
      <c r="J208">
        <v>0.1021413242922949</v>
      </c>
      <c r="K208">
        <v>5.6613407996489722E-2</v>
      </c>
      <c r="O208" s="28" t="s">
        <v>71</v>
      </c>
      <c r="P208">
        <v>-4.7166337554211159E-2</v>
      </c>
      <c r="Q208">
        <v>0.44788859377054557</v>
      </c>
      <c r="W208" s="28" t="s">
        <v>18</v>
      </c>
      <c r="X208">
        <v>0.1435320930883594</v>
      </c>
      <c r="Y208">
        <v>0.14746729779549339</v>
      </c>
    </row>
    <row r="209" spans="1:25" x14ac:dyDescent="0.25">
      <c r="A209" s="28" t="s">
        <v>20</v>
      </c>
      <c r="B209">
        <v>0.26218222123172708</v>
      </c>
      <c r="C209">
        <v>-8.6021133745321929E-2</v>
      </c>
      <c r="D209">
        <v>-7.6622137080630523E-2</v>
      </c>
      <c r="H209" s="28" t="s">
        <v>72</v>
      </c>
      <c r="I209">
        <v>0.44671676333980093</v>
      </c>
      <c r="J209">
        <v>0.17690567049698899</v>
      </c>
      <c r="K209">
        <v>9.9592301850189816E-2</v>
      </c>
      <c r="O209" s="28" t="s">
        <v>73</v>
      </c>
      <c r="P209">
        <v>-0.14353787838885099</v>
      </c>
      <c r="Q209">
        <v>0.41829558118511673</v>
      </c>
      <c r="W209" s="28" t="s">
        <v>21</v>
      </c>
      <c r="X209">
        <v>0.24616052685239559</v>
      </c>
      <c r="Y209">
        <v>0.21666841333996931</v>
      </c>
    </row>
    <row r="210" spans="1:25" x14ac:dyDescent="0.25">
      <c r="A210" s="28" t="s">
        <v>23</v>
      </c>
      <c r="B210">
        <v>0.25536938303346518</v>
      </c>
      <c r="C210">
        <v>0.13586201358106781</v>
      </c>
      <c r="D210">
        <v>9.9466591880930377E-2</v>
      </c>
      <c r="H210" s="28" t="s">
        <v>74</v>
      </c>
      <c r="I210">
        <v>0.46066659736207788</v>
      </c>
      <c r="J210">
        <v>0.113400769414795</v>
      </c>
      <c r="K210">
        <v>7.5379036652888989E-2</v>
      </c>
      <c r="O210" s="28" t="s">
        <v>75</v>
      </c>
      <c r="P210">
        <v>-7.1321031883126565E-2</v>
      </c>
      <c r="Q210">
        <v>0.29992426809048989</v>
      </c>
      <c r="W210" s="28" t="s">
        <v>24</v>
      </c>
      <c r="X210">
        <v>0.25157566722007357</v>
      </c>
      <c r="Y210">
        <v>1.9836520750923511E-2</v>
      </c>
    </row>
    <row r="211" spans="1:25" x14ac:dyDescent="0.25">
      <c r="A211" s="28" t="s">
        <v>26</v>
      </c>
      <c r="B211">
        <v>-8.7420682490144883E-2</v>
      </c>
      <c r="C211">
        <v>-0.12441357266882699</v>
      </c>
      <c r="D211">
        <v>-0.12843894411248691</v>
      </c>
      <c r="H211" s="28" t="s">
        <v>76</v>
      </c>
      <c r="I211">
        <v>0.36332964672171308</v>
      </c>
      <c r="J211">
        <v>0.2112542854274175</v>
      </c>
      <c r="K211">
        <v>0.112866029196394</v>
      </c>
      <c r="O211" s="28" t="s">
        <v>77</v>
      </c>
      <c r="P211">
        <v>-0.1568721033492628</v>
      </c>
      <c r="Q211">
        <v>0.53111536382580415</v>
      </c>
      <c r="W211" s="28" t="s">
        <v>27</v>
      </c>
      <c r="X211">
        <v>0.31778814531625782</v>
      </c>
      <c r="Y211">
        <v>5.3642148683044392E-2</v>
      </c>
    </row>
    <row r="212" spans="1:25" x14ac:dyDescent="0.25">
      <c r="W212" s="28" t="s">
        <v>28</v>
      </c>
      <c r="X212">
        <v>0.27182923772309142</v>
      </c>
      <c r="Y212">
        <v>0.22893257143182369</v>
      </c>
    </row>
    <row r="213" spans="1:25" x14ac:dyDescent="0.25">
      <c r="W213" s="28" t="s">
        <v>29</v>
      </c>
      <c r="X213">
        <v>0.33972896234421518</v>
      </c>
      <c r="Y213">
        <v>0.20606673723393229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28" t="s">
        <v>31</v>
      </c>
      <c r="X214">
        <v>0.15838067062461769</v>
      </c>
      <c r="Y214">
        <v>-3.1108100224534731E-2</v>
      </c>
    </row>
    <row r="215" spans="1:25" x14ac:dyDescent="0.25">
      <c r="A215" s="28"/>
      <c r="B215" s="28" t="s">
        <v>15</v>
      </c>
      <c r="C215" s="28" t="s">
        <v>66</v>
      </c>
      <c r="D215" s="28" t="s">
        <v>67</v>
      </c>
      <c r="H215" s="28"/>
      <c r="I215" s="28" t="s">
        <v>16</v>
      </c>
      <c r="J215" s="28" t="s">
        <v>68</v>
      </c>
      <c r="K215" s="28" t="s">
        <v>69</v>
      </c>
      <c r="O215" s="28"/>
      <c r="P215" s="28" t="s">
        <v>15</v>
      </c>
      <c r="Q215" s="28" t="s">
        <v>16</v>
      </c>
      <c r="W215" s="28" t="s">
        <v>32</v>
      </c>
      <c r="X215">
        <v>2.7988442359242478E-2</v>
      </c>
      <c r="Y215">
        <v>-4.9448842083631268E-2</v>
      </c>
    </row>
    <row r="216" spans="1:25" x14ac:dyDescent="0.25">
      <c r="A216" s="28" t="s">
        <v>17</v>
      </c>
      <c r="B216">
        <v>0.15406247325368511</v>
      </c>
      <c r="C216">
        <v>-7.2493751380585988E-2</v>
      </c>
      <c r="D216">
        <v>-7.5436422346507742E-2</v>
      </c>
      <c r="H216" s="28" t="s">
        <v>70</v>
      </c>
      <c r="I216">
        <v>-0.1084299334650129</v>
      </c>
      <c r="J216">
        <v>3.3809365985662562E-3</v>
      </c>
      <c r="K216">
        <v>-1.00360955224319E-2</v>
      </c>
      <c r="O216" s="28" t="s">
        <v>71</v>
      </c>
      <c r="P216">
        <v>-5.8393702252135422E-2</v>
      </c>
      <c r="Q216">
        <v>-5.0803527656426033E-2</v>
      </c>
    </row>
    <row r="217" spans="1:25" x14ac:dyDescent="0.25">
      <c r="A217" s="28" t="s">
        <v>20</v>
      </c>
      <c r="B217">
        <v>-6.1149097530405809E-2</v>
      </c>
      <c r="C217">
        <v>-2.0554207816878351E-2</v>
      </c>
      <c r="D217">
        <v>-1.062936163823862E-2</v>
      </c>
      <c r="H217" s="28" t="s">
        <v>72</v>
      </c>
      <c r="I217">
        <v>-0.1060620979010705</v>
      </c>
      <c r="J217">
        <v>3.8023016413467892E-2</v>
      </c>
      <c r="K217">
        <v>2.6356803939427929E-2</v>
      </c>
      <c r="O217" s="28" t="s">
        <v>73</v>
      </c>
      <c r="P217">
        <v>-3.4059071993238058E-2</v>
      </c>
      <c r="Q217">
        <v>-0.1155580330711159</v>
      </c>
    </row>
    <row r="218" spans="1:25" x14ac:dyDescent="0.25">
      <c r="A218" s="28" t="s">
        <v>23</v>
      </c>
      <c r="B218">
        <v>-9.2136787913739374E-2</v>
      </c>
      <c r="C218">
        <v>2.4342394713828219E-2</v>
      </c>
      <c r="D218">
        <v>2.5836796277920099E-2</v>
      </c>
      <c r="H218" s="28" t="s">
        <v>74</v>
      </c>
      <c r="I218">
        <v>9.2303702108796765E-2</v>
      </c>
      <c r="J218">
        <v>2.8600599325880511E-2</v>
      </c>
      <c r="K218">
        <v>2.9634322322593349E-2</v>
      </c>
      <c r="O218" s="28" t="s">
        <v>75</v>
      </c>
      <c r="P218">
        <v>0.1727313454684925</v>
      </c>
      <c r="Q218">
        <v>0.1596952457949733</v>
      </c>
      <c r="W218" s="120" t="s">
        <v>89</v>
      </c>
    </row>
    <row r="219" spans="1:25" x14ac:dyDescent="0.25">
      <c r="A219" s="28" t="s">
        <v>26</v>
      </c>
      <c r="B219">
        <v>6.9357171129128967E-2</v>
      </c>
      <c r="C219">
        <v>7.4086672017347659E-3</v>
      </c>
      <c r="D219">
        <v>1.33670902595973E-2</v>
      </c>
      <c r="H219" s="28" t="s">
        <v>76</v>
      </c>
      <c r="I219">
        <v>0.1128332446519586</v>
      </c>
      <c r="J219">
        <v>-3.7434712204556979E-3</v>
      </c>
      <c r="K219">
        <v>-3.1453230274071459E-2</v>
      </c>
      <c r="O219" s="28" t="s">
        <v>77</v>
      </c>
      <c r="P219">
        <v>-2.9441604119595281E-2</v>
      </c>
      <c r="Q219">
        <v>-4.4362684521037157E-2</v>
      </c>
      <c r="W219" s="28"/>
      <c r="X219" s="28" t="s">
        <v>15</v>
      </c>
      <c r="Y219" s="28" t="s">
        <v>16</v>
      </c>
    </row>
    <row r="220" spans="1:25" x14ac:dyDescent="0.25">
      <c r="W220" s="28" t="s">
        <v>18</v>
      </c>
      <c r="X220">
        <v>1.942128464671234E-2</v>
      </c>
      <c r="Y220">
        <v>3.9641949271847412E-3</v>
      </c>
    </row>
    <row r="221" spans="1:25" x14ac:dyDescent="0.25">
      <c r="W221" s="28" t="s">
        <v>21</v>
      </c>
      <c r="X221">
        <v>-5.3368782364839806E-3</v>
      </c>
      <c r="Y221">
        <v>4.61458160099983E-2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28" t="s">
        <v>24</v>
      </c>
      <c r="X222">
        <v>7.5319924093947943E-2</v>
      </c>
      <c r="Y222">
        <v>0.14879203232146149</v>
      </c>
    </row>
    <row r="223" spans="1:25" x14ac:dyDescent="0.25">
      <c r="A223" s="28"/>
      <c r="B223" s="28" t="s">
        <v>15</v>
      </c>
      <c r="C223" s="28" t="s">
        <v>66</v>
      </c>
      <c r="D223" s="28" t="s">
        <v>67</v>
      </c>
      <c r="H223" s="28"/>
      <c r="I223" s="28" t="s">
        <v>16</v>
      </c>
      <c r="J223" s="28" t="s">
        <v>68</v>
      </c>
      <c r="K223" s="28" t="s">
        <v>69</v>
      </c>
      <c r="O223" s="28"/>
      <c r="P223" s="28" t="s">
        <v>15</v>
      </c>
      <c r="Q223" s="28" t="s">
        <v>16</v>
      </c>
      <c r="W223" s="28" t="s">
        <v>27</v>
      </c>
      <c r="X223">
        <v>6.6883317587121877E-2</v>
      </c>
      <c r="Y223">
        <v>0.16041677249401259</v>
      </c>
    </row>
    <row r="224" spans="1:25" x14ac:dyDescent="0.25">
      <c r="A224" s="28" t="s">
        <v>17</v>
      </c>
      <c r="B224">
        <v>0.25779997255487092</v>
      </c>
      <c r="C224">
        <v>0.20993854536477549</v>
      </c>
      <c r="D224">
        <v>8.86465174183345E-2</v>
      </c>
      <c r="H224" s="28" t="s">
        <v>70</v>
      </c>
      <c r="I224">
        <v>0.13145835333220721</v>
      </c>
      <c r="J224">
        <v>8.0570023946882188E-2</v>
      </c>
      <c r="K224">
        <v>-9.3571855084866248E-2</v>
      </c>
      <c r="O224" s="28" t="s">
        <v>71</v>
      </c>
      <c r="P224">
        <v>0.13648677918462121</v>
      </c>
      <c r="Q224">
        <v>0.202374604840412</v>
      </c>
      <c r="W224" s="28" t="s">
        <v>28</v>
      </c>
      <c r="X224">
        <v>2.7007283202338992E-3</v>
      </c>
      <c r="Y224">
        <v>4.6968309182012502E-2</v>
      </c>
    </row>
    <row r="225" spans="1:25" x14ac:dyDescent="0.25">
      <c r="A225" s="28" t="s">
        <v>20</v>
      </c>
      <c r="B225">
        <v>0.2954542536622638</v>
      </c>
      <c r="C225">
        <v>0.18479784960740051</v>
      </c>
      <c r="D225">
        <v>7.0211852201661498E-2</v>
      </c>
      <c r="H225" s="28" t="s">
        <v>72</v>
      </c>
      <c r="I225">
        <v>0.161723033906434</v>
      </c>
      <c r="J225">
        <v>0.100511812770676</v>
      </c>
      <c r="K225">
        <v>-4.6203676967776663E-2</v>
      </c>
      <c r="O225" s="28" t="s">
        <v>73</v>
      </c>
      <c r="P225">
        <v>0.29537927495313981</v>
      </c>
      <c r="Q225">
        <v>9.575000763870184E-2</v>
      </c>
      <c r="W225" s="28" t="s">
        <v>29</v>
      </c>
      <c r="X225">
        <v>3.9604804974474822E-3</v>
      </c>
      <c r="Y225">
        <v>4.3429453985497683E-2</v>
      </c>
    </row>
    <row r="226" spans="1:25" x14ac:dyDescent="0.25">
      <c r="A226" s="28" t="s">
        <v>23</v>
      </c>
      <c r="B226">
        <v>0.22001668855398671</v>
      </c>
      <c r="C226">
        <v>0.17375316023794679</v>
      </c>
      <c r="D226">
        <v>1.296675196023785E-2</v>
      </c>
      <c r="H226" s="28" t="s">
        <v>74</v>
      </c>
      <c r="I226">
        <v>3.1650072935196567E-2</v>
      </c>
      <c r="J226">
        <v>0.1109625732462473</v>
      </c>
      <c r="K226">
        <v>1.16849980899259E-2</v>
      </c>
      <c r="O226" s="28" t="s">
        <v>75</v>
      </c>
      <c r="P226">
        <v>0.30421707611630688</v>
      </c>
      <c r="Q226">
        <v>0.23038267367425971</v>
      </c>
      <c r="W226" s="28" t="s">
        <v>31</v>
      </c>
      <c r="X226">
        <v>9.9798246236564178E-2</v>
      </c>
      <c r="Y226">
        <v>0.26172060005336423</v>
      </c>
    </row>
    <row r="227" spans="1:25" x14ac:dyDescent="0.25">
      <c r="A227" s="28" t="s">
        <v>26</v>
      </c>
      <c r="B227">
        <v>0.26208050632704211</v>
      </c>
      <c r="C227">
        <v>0.11334509244925289</v>
      </c>
      <c r="D227">
        <v>8.4865075736582953E-3</v>
      </c>
      <c r="H227" s="28" t="s">
        <v>76</v>
      </c>
      <c r="I227">
        <v>0.20553558666090799</v>
      </c>
      <c r="J227">
        <v>0.1073639683770458</v>
      </c>
      <c r="K227">
        <v>-5.4979968906920272E-2</v>
      </c>
      <c r="O227" s="28" t="s">
        <v>77</v>
      </c>
      <c r="P227">
        <v>0.22228260741359809</v>
      </c>
      <c r="Q227">
        <v>0.1407372905479318</v>
      </c>
      <c r="W227" s="28" t="s">
        <v>32</v>
      </c>
      <c r="X227">
        <v>0.13185217055183679</v>
      </c>
      <c r="Y227">
        <v>0.26196021046186019</v>
      </c>
    </row>
    <row r="230" spans="1:25" x14ac:dyDescent="0.25">
      <c r="W230" s="120" t="s">
        <v>91</v>
      </c>
    </row>
    <row r="231" spans="1:25" x14ac:dyDescent="0.25">
      <c r="W231" s="28"/>
      <c r="X231" s="28" t="s">
        <v>15</v>
      </c>
      <c r="Y231" s="28" t="s">
        <v>16</v>
      </c>
    </row>
    <row r="232" spans="1:25" x14ac:dyDescent="0.25">
      <c r="W232" s="28" t="s">
        <v>18</v>
      </c>
      <c r="X232">
        <v>-0.19332562978667989</v>
      </c>
      <c r="Y232">
        <v>7.1998077511767206E-2</v>
      </c>
    </row>
    <row r="233" spans="1:25" x14ac:dyDescent="0.25">
      <c r="W233" s="28" t="s">
        <v>21</v>
      </c>
      <c r="X233">
        <v>0.1841103020687872</v>
      </c>
      <c r="Y233">
        <v>0.2406001539596096</v>
      </c>
    </row>
    <row r="234" spans="1:25" x14ac:dyDescent="0.25">
      <c r="W234" s="28" t="s">
        <v>24</v>
      </c>
      <c r="X234">
        <v>-0.18155945433458789</v>
      </c>
      <c r="Y234">
        <v>0.50358610842126916</v>
      </c>
    </row>
    <row r="235" spans="1:25" x14ac:dyDescent="0.25">
      <c r="W235" s="28" t="s">
        <v>27</v>
      </c>
      <c r="X235">
        <v>-0.14592203240118071</v>
      </c>
      <c r="Y235">
        <v>0.40721857915395909</v>
      </c>
    </row>
    <row r="236" spans="1:25" x14ac:dyDescent="0.25">
      <c r="W236" s="28" t="s">
        <v>28</v>
      </c>
      <c r="X236">
        <v>-0.25701373497387381</v>
      </c>
      <c r="Y236">
        <v>8.7261803718298531E-2</v>
      </c>
    </row>
    <row r="237" spans="1:25" x14ac:dyDescent="0.25">
      <c r="W237" s="28" t="s">
        <v>29</v>
      </c>
      <c r="X237">
        <v>-0.2324670811397983</v>
      </c>
      <c r="Y237">
        <v>-0.36520699089935721</v>
      </c>
    </row>
    <row r="238" spans="1:25" x14ac:dyDescent="0.25">
      <c r="W238" s="28" t="s">
        <v>31</v>
      </c>
      <c r="X238">
        <v>-7.5608299238425316E-4</v>
      </c>
      <c r="Y238">
        <v>0.32204330677808451</v>
      </c>
    </row>
    <row r="239" spans="1:25" x14ac:dyDescent="0.25">
      <c r="W239" s="28" t="s">
        <v>32</v>
      </c>
      <c r="X239">
        <v>-6.5502826453752272E-2</v>
      </c>
      <c r="Y239">
        <v>0.43625797411135031</v>
      </c>
    </row>
    <row r="242" spans="1:25" x14ac:dyDescent="0.25">
      <c r="W242" s="120" t="s">
        <v>92</v>
      </c>
    </row>
    <row r="243" spans="1:25" x14ac:dyDescent="0.25">
      <c r="W243" s="28"/>
      <c r="X243" s="28" t="s">
        <v>15</v>
      </c>
      <c r="Y243" s="28" t="s">
        <v>16</v>
      </c>
    </row>
    <row r="244" spans="1:25" x14ac:dyDescent="0.25">
      <c r="W244" s="28" t="s">
        <v>18</v>
      </c>
      <c r="X244">
        <v>-1.425018437090621E-4</v>
      </c>
      <c r="Y244">
        <v>-4.0272279661462053E-2</v>
      </c>
    </row>
    <row r="245" spans="1:25" x14ac:dyDescent="0.25">
      <c r="W245" s="28" t="s">
        <v>21</v>
      </c>
      <c r="X245">
        <v>-8.2428552147143716E-2</v>
      </c>
      <c r="Y245">
        <v>-7.3916435521135818E-2</v>
      </c>
    </row>
    <row r="246" spans="1:25" x14ac:dyDescent="0.25">
      <c r="W246" s="28" t="s">
        <v>24</v>
      </c>
      <c r="X246">
        <v>-6.2896621708860054E-2</v>
      </c>
      <c r="Y246">
        <v>-7.0638357164073642E-2</v>
      </c>
    </row>
    <row r="247" spans="1:25" x14ac:dyDescent="0.25">
      <c r="W247" s="28" t="s">
        <v>27</v>
      </c>
      <c r="X247">
        <v>-2.027253622412796E-2</v>
      </c>
      <c r="Y247">
        <v>-8.1805877047786871E-2</v>
      </c>
    </row>
    <row r="248" spans="1:25" x14ac:dyDescent="0.25">
      <c r="W248" s="28" t="s">
        <v>28</v>
      </c>
      <c r="X248">
        <v>6.9494450317786574E-2</v>
      </c>
      <c r="Y248">
        <v>9.5592239268849938E-2</v>
      </c>
    </row>
    <row r="249" spans="1:25" x14ac:dyDescent="0.25">
      <c r="W249" s="28" t="s">
        <v>29</v>
      </c>
      <c r="X249">
        <v>-9.3858810331864634E-2</v>
      </c>
      <c r="Y249">
        <v>-6.8425080310152764E-2</v>
      </c>
    </row>
    <row r="250" spans="1:25" x14ac:dyDescent="0.25">
      <c r="W250" s="28" t="s">
        <v>31</v>
      </c>
      <c r="X250">
        <v>6.9726019343096662E-2</v>
      </c>
      <c r="Y250">
        <v>5.9115927832871548E-2</v>
      </c>
    </row>
    <row r="251" spans="1:25" x14ac:dyDescent="0.25">
      <c r="W251" s="28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28"/>
      <c r="X255" s="28" t="s">
        <v>15</v>
      </c>
      <c r="Y255" s="28" t="s">
        <v>16</v>
      </c>
    </row>
    <row r="256" spans="1:25" x14ac:dyDescent="0.25">
      <c r="W256" s="28" t="s">
        <v>18</v>
      </c>
      <c r="X256">
        <v>0.1453265491919318</v>
      </c>
      <c r="Y256">
        <v>0.12403393557468689</v>
      </c>
    </row>
    <row r="257" spans="1:25" x14ac:dyDescent="0.25">
      <c r="W257" s="28" t="s">
        <v>21</v>
      </c>
      <c r="X257">
        <v>0.25411663602056772</v>
      </c>
      <c r="Y257">
        <v>0.23028485819329761</v>
      </c>
    </row>
    <row r="258" spans="1:25" x14ac:dyDescent="0.25">
      <c r="A258" s="120" t="s">
        <v>95</v>
      </c>
      <c r="J258" s="120" t="s">
        <v>96</v>
      </c>
      <c r="W258" s="28" t="s">
        <v>24</v>
      </c>
      <c r="X258">
        <v>0.2235090210951845</v>
      </c>
      <c r="Y258">
        <v>0.1883249350694213</v>
      </c>
    </row>
    <row r="259" spans="1:25" x14ac:dyDescent="0.25">
      <c r="A259" s="106"/>
      <c r="B259" s="106" t="s">
        <v>97</v>
      </c>
      <c r="C259" s="106" t="s">
        <v>98</v>
      </c>
      <c r="D259" s="106" t="s">
        <v>99</v>
      </c>
      <c r="E259" s="106" t="s">
        <v>100</v>
      </c>
      <c r="J259" s="106"/>
      <c r="K259" s="106" t="s">
        <v>97</v>
      </c>
      <c r="L259" s="106" t="s">
        <v>98</v>
      </c>
      <c r="M259" s="106" t="s">
        <v>99</v>
      </c>
      <c r="N259" s="106" t="s">
        <v>100</v>
      </c>
      <c r="W259" s="28" t="s">
        <v>27</v>
      </c>
      <c r="X259">
        <v>0.2949433389880754</v>
      </c>
      <c r="Y259">
        <v>0.1207175532559472</v>
      </c>
    </row>
    <row r="260" spans="1:25" x14ac:dyDescent="0.25">
      <c r="A260" s="106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106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28" t="s">
        <v>28</v>
      </c>
      <c r="X260">
        <v>0.30297512339972282</v>
      </c>
      <c r="Y260">
        <v>0.25306360824244778</v>
      </c>
    </row>
    <row r="261" spans="1:25" x14ac:dyDescent="0.25">
      <c r="A261" s="106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106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28" t="s">
        <v>29</v>
      </c>
      <c r="X261">
        <v>0.30836425907096232</v>
      </c>
      <c r="Y261">
        <v>0.21082327211603269</v>
      </c>
    </row>
    <row r="262" spans="1:25" x14ac:dyDescent="0.25">
      <c r="A262" s="106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28" t="s">
        <v>31</v>
      </c>
      <c r="X262">
        <v>8.8777096189276067E-2</v>
      </c>
      <c r="Y262">
        <v>0.15433596066184821</v>
      </c>
    </row>
    <row r="263" spans="1:25" x14ac:dyDescent="0.25">
      <c r="A263" s="106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28" t="s">
        <v>32</v>
      </c>
      <c r="X263">
        <v>0.15787908666789091</v>
      </c>
      <c r="Y263">
        <v>0.2045686761580317</v>
      </c>
    </row>
    <row r="264" spans="1:25" x14ac:dyDescent="0.25">
      <c r="A264" s="106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06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06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06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6"/>
      <c r="B271" s="106" t="s">
        <v>97</v>
      </c>
      <c r="C271" s="106" t="s">
        <v>98</v>
      </c>
      <c r="D271" s="106" t="s">
        <v>99</v>
      </c>
      <c r="E271" s="106" t="s">
        <v>100</v>
      </c>
      <c r="J271" s="106"/>
      <c r="K271" s="106" t="s">
        <v>97</v>
      </c>
      <c r="L271" s="106" t="s">
        <v>98</v>
      </c>
      <c r="M271" s="106" t="s">
        <v>99</v>
      </c>
      <c r="N271" s="106" t="s">
        <v>100</v>
      </c>
    </row>
    <row r="272" spans="1:25" x14ac:dyDescent="0.25">
      <c r="A272" s="106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106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06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106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06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06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06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06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06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06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6"/>
      <c r="B283" s="106" t="s">
        <v>97</v>
      </c>
      <c r="C283" s="106" t="s">
        <v>98</v>
      </c>
      <c r="D283" s="106" t="s">
        <v>99</v>
      </c>
      <c r="E283" s="106" t="s">
        <v>100</v>
      </c>
      <c r="J283" s="106"/>
      <c r="K283" s="106" t="s">
        <v>97</v>
      </c>
      <c r="L283" s="106" t="s">
        <v>98</v>
      </c>
      <c r="M283" s="106" t="s">
        <v>99</v>
      </c>
      <c r="N283" s="106" t="s">
        <v>100</v>
      </c>
    </row>
    <row r="284" spans="1:14" x14ac:dyDescent="0.25">
      <c r="A284" s="106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106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06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106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06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06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06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06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06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06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6"/>
      <c r="B295" s="106" t="s">
        <v>97</v>
      </c>
      <c r="C295" s="106" t="s">
        <v>98</v>
      </c>
      <c r="D295" s="106" t="s">
        <v>99</v>
      </c>
      <c r="E295" s="106" t="s">
        <v>100</v>
      </c>
      <c r="J295" s="106"/>
      <c r="K295" s="106" t="s">
        <v>97</v>
      </c>
      <c r="L295" s="106" t="s">
        <v>98</v>
      </c>
      <c r="M295" s="106" t="s">
        <v>99</v>
      </c>
      <c r="N295" s="106" t="s">
        <v>100</v>
      </c>
    </row>
    <row r="296" spans="1:14" x14ac:dyDescent="0.25">
      <c r="A296" s="106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106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06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106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06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06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06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06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06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06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6"/>
      <c r="B307" s="106" t="s">
        <v>97</v>
      </c>
      <c r="C307" s="106" t="s">
        <v>98</v>
      </c>
      <c r="D307" s="106" t="s">
        <v>99</v>
      </c>
      <c r="E307" s="106" t="s">
        <v>100</v>
      </c>
      <c r="J307" s="106"/>
      <c r="K307" s="106" t="s">
        <v>97</v>
      </c>
      <c r="L307" s="106" t="s">
        <v>98</v>
      </c>
      <c r="M307" s="106" t="s">
        <v>99</v>
      </c>
      <c r="N307" s="106" t="s">
        <v>100</v>
      </c>
    </row>
    <row r="308" spans="1:14" x14ac:dyDescent="0.25">
      <c r="A308" s="106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106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06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106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06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06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06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06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06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06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6"/>
      <c r="B319" s="106" t="s">
        <v>97</v>
      </c>
      <c r="C319" s="106" t="s">
        <v>98</v>
      </c>
      <c r="D319" s="106" t="s">
        <v>99</v>
      </c>
      <c r="E319" s="106" t="s">
        <v>100</v>
      </c>
      <c r="J319" s="106"/>
      <c r="K319" s="106" t="s">
        <v>97</v>
      </c>
      <c r="L319" s="106" t="s">
        <v>98</v>
      </c>
      <c r="M319" s="106" t="s">
        <v>99</v>
      </c>
      <c r="N319" s="106" t="s">
        <v>100</v>
      </c>
    </row>
    <row r="320" spans="1:14" x14ac:dyDescent="0.25">
      <c r="A320" s="106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106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06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106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06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06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06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06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06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06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6"/>
      <c r="B331" s="106" t="s">
        <v>97</v>
      </c>
      <c r="C331" s="106" t="s">
        <v>98</v>
      </c>
      <c r="D331" s="106" t="s">
        <v>99</v>
      </c>
      <c r="E331" s="106" t="s">
        <v>100</v>
      </c>
      <c r="J331" s="106"/>
      <c r="K331" s="106" t="s">
        <v>97</v>
      </c>
      <c r="L331" s="106" t="s">
        <v>98</v>
      </c>
      <c r="M331" s="106" t="s">
        <v>99</v>
      </c>
      <c r="N331" s="106" t="s">
        <v>100</v>
      </c>
    </row>
    <row r="332" spans="1:14" x14ac:dyDescent="0.25">
      <c r="A332" s="106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106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06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106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06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06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06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06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06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06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6"/>
      <c r="B343" s="106" t="s">
        <v>97</v>
      </c>
      <c r="C343" s="106" t="s">
        <v>98</v>
      </c>
      <c r="D343" s="106" t="s">
        <v>99</v>
      </c>
      <c r="E343" s="106" t="s">
        <v>100</v>
      </c>
      <c r="J343" s="106"/>
      <c r="K343" s="106" t="s">
        <v>97</v>
      </c>
      <c r="L343" s="106" t="s">
        <v>98</v>
      </c>
      <c r="M343" s="106" t="s">
        <v>99</v>
      </c>
      <c r="N343" s="106" t="s">
        <v>100</v>
      </c>
    </row>
    <row r="344" spans="1:14" x14ac:dyDescent="0.25">
      <c r="A344" s="106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106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06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106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06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06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06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06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06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06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6"/>
      <c r="B355" s="106" t="s">
        <v>97</v>
      </c>
      <c r="C355" s="106" t="s">
        <v>98</v>
      </c>
      <c r="D355" s="106" t="s">
        <v>99</v>
      </c>
      <c r="E355" s="106" t="s">
        <v>100</v>
      </c>
      <c r="J355" s="106"/>
      <c r="K355" s="106" t="s">
        <v>97</v>
      </c>
      <c r="L355" s="106" t="s">
        <v>98</v>
      </c>
      <c r="M355" s="106" t="s">
        <v>99</v>
      </c>
      <c r="N355" s="106" t="s">
        <v>100</v>
      </c>
    </row>
    <row r="356" spans="1:14" x14ac:dyDescent="0.25">
      <c r="A356" s="106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106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06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106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06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06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06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06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06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06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20" t="s">
        <v>118</v>
      </c>
    </row>
    <row r="391" spans="1:5" x14ac:dyDescent="0.25">
      <c r="A391" s="106"/>
      <c r="B391" s="106" t="s">
        <v>97</v>
      </c>
      <c r="C391" s="106" t="s">
        <v>98</v>
      </c>
      <c r="D391" s="106" t="s">
        <v>99</v>
      </c>
      <c r="E391" s="106" t="s">
        <v>100</v>
      </c>
    </row>
    <row r="392" spans="1:5" x14ac:dyDescent="0.25">
      <c r="A392" s="106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06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06" t="s">
        <v>21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06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06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06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06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06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6"/>
      <c r="B408" s="96" t="s">
        <v>15</v>
      </c>
      <c r="D408" s="96" t="s">
        <v>101</v>
      </c>
      <c r="G408" s="96"/>
      <c r="H408" s="96" t="s">
        <v>121</v>
      </c>
      <c r="L408" s="97"/>
      <c r="M408" s="97" t="s">
        <v>122</v>
      </c>
      <c r="N408" s="97" t="s">
        <v>123</v>
      </c>
      <c r="O408" s="97" t="s">
        <v>124</v>
      </c>
      <c r="P408" s="97" t="s">
        <v>125</v>
      </c>
      <c r="Q408" s="97" t="s">
        <v>126</v>
      </c>
      <c r="R408" s="97" t="s">
        <v>127</v>
      </c>
      <c r="S408" s="97" t="s">
        <v>128</v>
      </c>
      <c r="T408" s="97" t="s">
        <v>129</v>
      </c>
    </row>
    <row r="409" spans="1:20" x14ac:dyDescent="0.25">
      <c r="A409" s="96"/>
      <c r="B409" s="96" t="s">
        <v>130</v>
      </c>
      <c r="C409" s="96" t="s">
        <v>131</v>
      </c>
      <c r="D409" s="96" t="s">
        <v>130</v>
      </c>
      <c r="E409" s="96" t="s">
        <v>131</v>
      </c>
      <c r="G409" s="96" t="s">
        <v>132</v>
      </c>
      <c r="H409">
        <v>512.46377282303683</v>
      </c>
      <c r="L409" s="97" t="s">
        <v>132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96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96" t="s">
        <v>133</v>
      </c>
      <c r="H410">
        <v>233.87828958381689</v>
      </c>
      <c r="L410" s="97" t="s">
        <v>133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96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96" t="s">
        <v>134</v>
      </c>
      <c r="H411">
        <v>266.33753643768108</v>
      </c>
      <c r="L411" s="97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96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96" t="s">
        <v>135</v>
      </c>
      <c r="H412">
        <v>126.7804878608875</v>
      </c>
      <c r="L412" s="97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96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96" t="s">
        <v>136</v>
      </c>
      <c r="H413">
        <v>153.30045745665959</v>
      </c>
      <c r="L413" s="97" t="s">
        <v>136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96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96" t="s">
        <v>137</v>
      </c>
      <c r="H414">
        <v>179.76667957660999</v>
      </c>
      <c r="L414" s="97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96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96" t="s">
        <v>138</v>
      </c>
      <c r="H415">
        <v>166.4309935158476</v>
      </c>
      <c r="L415" s="97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96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96" t="s">
        <v>139</v>
      </c>
      <c r="H416">
        <v>187.57974807787201</v>
      </c>
      <c r="L416" s="97" t="s">
        <v>139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96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96" t="s">
        <v>140</v>
      </c>
      <c r="H417">
        <v>84.271597072863898</v>
      </c>
      <c r="L417" s="97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96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96" t="s">
        <v>141</v>
      </c>
      <c r="H418">
        <v>65.264723215925869</v>
      </c>
      <c r="L418" s="97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96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96" t="s">
        <v>142</v>
      </c>
      <c r="H419">
        <v>168.2907784446721</v>
      </c>
      <c r="L419" s="97" t="s">
        <v>142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96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96" t="s">
        <v>143</v>
      </c>
      <c r="H420">
        <v>121.7663837556959</v>
      </c>
      <c r="L420" s="97" t="s">
        <v>143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96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6"/>
      <c r="B431" s="96" t="s">
        <v>15</v>
      </c>
      <c r="D431" s="96" t="s">
        <v>101</v>
      </c>
      <c r="G431" s="96"/>
      <c r="H431" s="96" t="s">
        <v>121</v>
      </c>
      <c r="L431" s="97"/>
      <c r="M431" s="97" t="s">
        <v>122</v>
      </c>
      <c r="N431" s="97" t="s">
        <v>123</v>
      </c>
      <c r="O431" s="97" t="s">
        <v>124</v>
      </c>
      <c r="P431" s="97" t="s">
        <v>125</v>
      </c>
      <c r="Q431" s="97" t="s">
        <v>126</v>
      </c>
      <c r="R431" s="97" t="s">
        <v>127</v>
      </c>
      <c r="S431" s="97" t="s">
        <v>128</v>
      </c>
      <c r="T431" s="97" t="s">
        <v>129</v>
      </c>
    </row>
    <row r="432" spans="1:20" x14ac:dyDescent="0.25">
      <c r="A432" s="96"/>
      <c r="B432" s="96" t="s">
        <v>130</v>
      </c>
      <c r="C432" s="96" t="s">
        <v>131</v>
      </c>
      <c r="D432" s="96" t="s">
        <v>130</v>
      </c>
      <c r="E432" s="96" t="s">
        <v>131</v>
      </c>
      <c r="G432" s="96" t="s">
        <v>132</v>
      </c>
      <c r="H432">
        <v>59.17446908817913</v>
      </c>
      <c r="L432" s="97" t="s">
        <v>146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96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96" t="s">
        <v>133</v>
      </c>
      <c r="H433">
        <v>21.299926989454001</v>
      </c>
      <c r="L433" s="97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96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96" t="s">
        <v>134</v>
      </c>
      <c r="H434">
        <v>20.244925503961792</v>
      </c>
      <c r="L434" s="97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96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96" t="s">
        <v>135</v>
      </c>
      <c r="H435">
        <v>9.6925124483675695</v>
      </c>
      <c r="L435" s="97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96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96" t="s">
        <v>136</v>
      </c>
      <c r="H436">
        <v>10.48772933642331</v>
      </c>
      <c r="L436" s="97" t="s">
        <v>150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96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96" t="s">
        <v>137</v>
      </c>
      <c r="H437">
        <v>20.081364981430859</v>
      </c>
      <c r="L437" s="97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96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96" t="s">
        <v>138</v>
      </c>
      <c r="H438">
        <v>12.026596371178931</v>
      </c>
      <c r="L438" s="97" t="s">
        <v>152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96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96" t="s">
        <v>139</v>
      </c>
      <c r="H439">
        <v>12.22256423623533</v>
      </c>
    </row>
    <row r="440" spans="1:20" x14ac:dyDescent="0.25">
      <c r="A440" s="96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96" t="s">
        <v>140</v>
      </c>
      <c r="H440">
        <v>12.88184107067697</v>
      </c>
    </row>
    <row r="441" spans="1:20" x14ac:dyDescent="0.25">
      <c r="A441" s="96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96" t="s">
        <v>141</v>
      </c>
      <c r="H441">
        <v>14.13488412660605</v>
      </c>
    </row>
    <row r="442" spans="1:20" x14ac:dyDescent="0.25">
      <c r="A442" s="96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96" t="s">
        <v>142</v>
      </c>
      <c r="H442">
        <v>8.3095855826081699</v>
      </c>
    </row>
    <row r="443" spans="1:20" x14ac:dyDescent="0.25">
      <c r="A443" s="96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96" t="s">
        <v>143</v>
      </c>
      <c r="H443">
        <v>19.776462026361941</v>
      </c>
    </row>
    <row r="444" spans="1:20" x14ac:dyDescent="0.25">
      <c r="A444" s="96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6"/>
      <c r="B454" s="96" t="s">
        <v>15</v>
      </c>
      <c r="D454" s="96" t="s">
        <v>101</v>
      </c>
      <c r="G454" s="96"/>
      <c r="H454" s="96" t="s">
        <v>121</v>
      </c>
      <c r="L454" s="97"/>
      <c r="M454" s="97" t="s">
        <v>122</v>
      </c>
      <c r="N454" s="97" t="s">
        <v>123</v>
      </c>
      <c r="O454" s="97" t="s">
        <v>124</v>
      </c>
      <c r="P454" s="97" t="s">
        <v>125</v>
      </c>
      <c r="Q454" s="97" t="s">
        <v>126</v>
      </c>
      <c r="R454" s="97" t="s">
        <v>127</v>
      </c>
      <c r="S454" s="97" t="s">
        <v>128</v>
      </c>
      <c r="T454" s="97" t="s">
        <v>129</v>
      </c>
    </row>
    <row r="455" spans="1:20" x14ac:dyDescent="0.25">
      <c r="A455" s="96"/>
      <c r="B455" s="96" t="s">
        <v>130</v>
      </c>
      <c r="C455" s="96" t="s">
        <v>131</v>
      </c>
      <c r="D455" s="96" t="s">
        <v>130</v>
      </c>
      <c r="E455" s="96" t="s">
        <v>131</v>
      </c>
      <c r="G455" s="96" t="s">
        <v>146</v>
      </c>
      <c r="H455">
        <v>9.954195410565319</v>
      </c>
      <c r="L455" s="97" t="s">
        <v>146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96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96" t="s">
        <v>147</v>
      </c>
      <c r="H456">
        <v>78.525198561051553</v>
      </c>
      <c r="L456" s="97" t="s">
        <v>147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96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96" t="s">
        <v>148</v>
      </c>
      <c r="H457">
        <v>1106.176283274255</v>
      </c>
      <c r="L457" s="97" t="s">
        <v>148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96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96" t="s">
        <v>149</v>
      </c>
      <c r="H458">
        <v>413.20536025354897</v>
      </c>
      <c r="L458" s="97" t="s">
        <v>149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96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96" t="s">
        <v>150</v>
      </c>
      <c r="H459">
        <v>234.46869949396171</v>
      </c>
      <c r="L459" s="97" t="s">
        <v>150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96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96" t="s">
        <v>151</v>
      </c>
      <c r="H460">
        <v>37.858921928997468</v>
      </c>
      <c r="L460" s="97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96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96" t="s">
        <v>152</v>
      </c>
      <c r="H461">
        <v>50.715909944540222</v>
      </c>
    </row>
    <row r="462" spans="1:20" x14ac:dyDescent="0.25">
      <c r="A462" s="96" t="s">
        <v>152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6"/>
      <c r="B477" s="96" t="s">
        <v>15</v>
      </c>
      <c r="D477" s="96" t="s">
        <v>101</v>
      </c>
      <c r="G477" s="96"/>
      <c r="H477" s="96" t="s">
        <v>121</v>
      </c>
      <c r="L477" s="97"/>
      <c r="M477" s="97" t="s">
        <v>122</v>
      </c>
      <c r="N477" s="97" t="s">
        <v>123</v>
      </c>
      <c r="O477" s="97" t="s">
        <v>124</v>
      </c>
      <c r="P477" s="97" t="s">
        <v>125</v>
      </c>
      <c r="Q477" s="97" t="s">
        <v>126</v>
      </c>
      <c r="R477" s="97" t="s">
        <v>127</v>
      </c>
      <c r="S477" s="97" t="s">
        <v>128</v>
      </c>
      <c r="T477" s="97" t="s">
        <v>129</v>
      </c>
    </row>
    <row r="478" spans="1:20" x14ac:dyDescent="0.25">
      <c r="A478" s="96"/>
      <c r="B478" s="96" t="s">
        <v>130</v>
      </c>
      <c r="C478" s="96" t="s">
        <v>131</v>
      </c>
      <c r="D478" s="96" t="s">
        <v>130</v>
      </c>
      <c r="E478" s="96" t="s">
        <v>131</v>
      </c>
      <c r="G478" s="96" t="s">
        <v>146</v>
      </c>
      <c r="H478">
        <v>134.08401112764531</v>
      </c>
      <c r="L478" s="97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96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96" t="s">
        <v>147</v>
      </c>
      <c r="H479">
        <v>143.66897838593709</v>
      </c>
      <c r="L479" s="97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96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96" t="s">
        <v>148</v>
      </c>
      <c r="H480">
        <v>177.5563037271493</v>
      </c>
      <c r="L480" s="97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96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96" t="s">
        <v>149</v>
      </c>
      <c r="H481">
        <v>50.790480261234052</v>
      </c>
      <c r="L481" s="97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96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96" t="s">
        <v>150</v>
      </c>
      <c r="H482">
        <v>127.741478072465</v>
      </c>
      <c r="L482" s="97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96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96" t="s">
        <v>151</v>
      </c>
      <c r="H483">
        <v>1705.946497895917</v>
      </c>
      <c r="L483" s="97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96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97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97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97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97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97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97" t="s">
        <v>143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6"/>
      <c r="B500" s="96" t="s">
        <v>15</v>
      </c>
      <c r="D500" s="96" t="s">
        <v>101</v>
      </c>
      <c r="G500" s="96"/>
      <c r="H500" s="96" t="s">
        <v>121</v>
      </c>
      <c r="L500" s="97"/>
      <c r="M500" s="97" t="s">
        <v>122</v>
      </c>
      <c r="N500" s="97" t="s">
        <v>123</v>
      </c>
      <c r="O500" s="97" t="s">
        <v>124</v>
      </c>
      <c r="P500" s="97" t="s">
        <v>125</v>
      </c>
      <c r="Q500" s="97" t="s">
        <v>126</v>
      </c>
      <c r="R500" s="97" t="s">
        <v>127</v>
      </c>
      <c r="S500" s="97" t="s">
        <v>128</v>
      </c>
      <c r="T500" s="97" t="s">
        <v>129</v>
      </c>
    </row>
    <row r="501" spans="1:20" x14ac:dyDescent="0.25">
      <c r="A501" s="96"/>
      <c r="B501" s="96" t="s">
        <v>130</v>
      </c>
      <c r="C501" s="96" t="s">
        <v>131</v>
      </c>
      <c r="D501" s="96" t="s">
        <v>130</v>
      </c>
      <c r="E501" s="96" t="s">
        <v>131</v>
      </c>
      <c r="G501" s="96" t="s">
        <v>132</v>
      </c>
      <c r="H501">
        <v>810.17714943141925</v>
      </c>
      <c r="L501" s="97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96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96" t="s">
        <v>133</v>
      </c>
      <c r="H502">
        <v>697.02572003833836</v>
      </c>
      <c r="L502" s="97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96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96" t="s">
        <v>134</v>
      </c>
      <c r="H503">
        <v>1115.683558458788</v>
      </c>
      <c r="L503" s="97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96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96" t="s">
        <v>135</v>
      </c>
      <c r="H504">
        <v>499.98231228187228</v>
      </c>
      <c r="L504" s="97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96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96" t="s">
        <v>136</v>
      </c>
      <c r="H505">
        <v>585.16107330321586</v>
      </c>
      <c r="L505" s="97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96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96" t="s">
        <v>137</v>
      </c>
      <c r="H506">
        <v>538.95449845364169</v>
      </c>
      <c r="L506" s="97" t="s">
        <v>137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96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96" t="s">
        <v>138</v>
      </c>
      <c r="H507">
        <v>2727.6414626502042</v>
      </c>
      <c r="L507" s="97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96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96" t="s">
        <v>139</v>
      </c>
      <c r="H508">
        <v>1007.018515118141</v>
      </c>
      <c r="L508" s="97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96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96" t="s">
        <v>140</v>
      </c>
      <c r="H509">
        <v>578.84851061090626</v>
      </c>
      <c r="L509" s="97" t="s">
        <v>140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96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96" t="s">
        <v>141</v>
      </c>
      <c r="H510">
        <v>867.97824343057687</v>
      </c>
      <c r="L510" s="97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96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96" t="s">
        <v>142</v>
      </c>
      <c r="H511">
        <v>398.70598676354342</v>
      </c>
      <c r="L511" s="97" t="s">
        <v>142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96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96" t="s">
        <v>143</v>
      </c>
      <c r="H512">
        <v>3538.0714157345192</v>
      </c>
      <c r="L512" s="97" t="s">
        <v>143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96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6"/>
      <c r="B523" s="96" t="s">
        <v>15</v>
      </c>
      <c r="D523" s="96" t="s">
        <v>101</v>
      </c>
      <c r="G523" s="96"/>
      <c r="H523" s="96" t="s">
        <v>121</v>
      </c>
      <c r="L523" s="97"/>
      <c r="M523" s="97" t="s">
        <v>122</v>
      </c>
      <c r="N523" s="97" t="s">
        <v>123</v>
      </c>
      <c r="O523" s="97" t="s">
        <v>124</v>
      </c>
      <c r="P523" s="97" t="s">
        <v>125</v>
      </c>
      <c r="Q523" s="97" t="s">
        <v>126</v>
      </c>
      <c r="R523" s="97" t="s">
        <v>127</v>
      </c>
      <c r="S523" s="97" t="s">
        <v>128</v>
      </c>
      <c r="T523" s="97" t="s">
        <v>129</v>
      </c>
    </row>
    <row r="524" spans="1:20" x14ac:dyDescent="0.25">
      <c r="A524" s="96"/>
      <c r="B524" s="96" t="s">
        <v>130</v>
      </c>
      <c r="C524" s="96" t="s">
        <v>131</v>
      </c>
      <c r="D524" s="96" t="s">
        <v>130</v>
      </c>
      <c r="E524" s="96" t="s">
        <v>131</v>
      </c>
      <c r="G524" s="96" t="s">
        <v>132</v>
      </c>
      <c r="H524">
        <v>67.834718253712268</v>
      </c>
      <c r="L524" s="97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96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96" t="s">
        <v>133</v>
      </c>
      <c r="H525">
        <v>22.229475198860278</v>
      </c>
      <c r="L525" s="97" t="s">
        <v>133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96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96" t="s">
        <v>134</v>
      </c>
      <c r="H526">
        <v>35.539854802019022</v>
      </c>
      <c r="L526" s="97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96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96" t="s">
        <v>135</v>
      </c>
      <c r="H527">
        <v>27.940694179203842</v>
      </c>
      <c r="L527" s="97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96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96" t="s">
        <v>136</v>
      </c>
      <c r="H528">
        <v>20.742124729224269</v>
      </c>
      <c r="L528" s="97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96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96" t="s">
        <v>137</v>
      </c>
      <c r="H529">
        <v>21.023027959340251</v>
      </c>
      <c r="L529" s="97" t="s">
        <v>137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96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96" t="s">
        <v>138</v>
      </c>
      <c r="H530">
        <v>31.25709874709661</v>
      </c>
      <c r="L530" s="97" t="s">
        <v>138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96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96" t="s">
        <v>139</v>
      </c>
      <c r="H531">
        <v>10.92812671035859</v>
      </c>
      <c r="L531" s="97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96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96" t="s">
        <v>140</v>
      </c>
      <c r="H532">
        <v>21.704631568145579</v>
      </c>
      <c r="L532" s="97" t="s">
        <v>140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96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96" t="s">
        <v>141</v>
      </c>
      <c r="H533">
        <v>14.393476348322039</v>
      </c>
      <c r="L533" s="97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96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96" t="s">
        <v>142</v>
      </c>
      <c r="H534">
        <v>10.92037161539189</v>
      </c>
      <c r="L534" s="97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96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96" t="s">
        <v>143</v>
      </c>
      <c r="H535">
        <v>16.43048942913348</v>
      </c>
      <c r="L535" s="97" t="s">
        <v>143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96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6"/>
      <c r="B546" s="96" t="s">
        <v>15</v>
      </c>
      <c r="D546" s="96" t="s">
        <v>101</v>
      </c>
      <c r="G546" s="96"/>
      <c r="H546" s="96" t="s">
        <v>121</v>
      </c>
      <c r="L546" s="97"/>
      <c r="M546" s="97" t="s">
        <v>122</v>
      </c>
      <c r="N546" s="97" t="s">
        <v>123</v>
      </c>
      <c r="O546" s="97" t="s">
        <v>124</v>
      </c>
      <c r="P546" s="97" t="s">
        <v>125</v>
      </c>
      <c r="Q546" s="97" t="s">
        <v>126</v>
      </c>
      <c r="R546" s="97" t="s">
        <v>127</v>
      </c>
      <c r="S546" s="97" t="s">
        <v>128</v>
      </c>
      <c r="T546" s="97" t="s">
        <v>129</v>
      </c>
    </row>
    <row r="547" spans="1:20" x14ac:dyDescent="0.25">
      <c r="A547" s="96"/>
      <c r="B547" s="96" t="s">
        <v>130</v>
      </c>
      <c r="C547" s="96" t="s">
        <v>131</v>
      </c>
      <c r="D547" s="96" t="s">
        <v>130</v>
      </c>
      <c r="E547" s="96" t="s">
        <v>131</v>
      </c>
      <c r="G547" s="96" t="s">
        <v>132</v>
      </c>
      <c r="H547">
        <v>354.74908187161168</v>
      </c>
      <c r="L547" s="97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96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96" t="s">
        <v>133</v>
      </c>
      <c r="H548">
        <v>1176.158390546733</v>
      </c>
      <c r="L548" s="97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96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96" t="s">
        <v>134</v>
      </c>
      <c r="H549">
        <v>3060.7930641935841</v>
      </c>
      <c r="L549" s="97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96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96" t="s">
        <v>135</v>
      </c>
      <c r="H550">
        <v>921.48137920481713</v>
      </c>
      <c r="L550" s="97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96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96" t="s">
        <v>136</v>
      </c>
      <c r="H551">
        <v>462.29148421698437</v>
      </c>
      <c r="L551" s="97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96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96" t="s">
        <v>137</v>
      </c>
      <c r="H552">
        <v>713.82548302346811</v>
      </c>
      <c r="L552" s="97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96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96" t="s">
        <v>138</v>
      </c>
      <c r="H553">
        <v>885.86167334413881</v>
      </c>
      <c r="L553" s="97" t="s">
        <v>152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96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96" t="s">
        <v>139</v>
      </c>
      <c r="H554">
        <v>648.5940160699223</v>
      </c>
    </row>
    <row r="555" spans="1:20" x14ac:dyDescent="0.25">
      <c r="A555" s="96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96" t="s">
        <v>140</v>
      </c>
      <c r="H555">
        <v>385.22807619021592</v>
      </c>
    </row>
    <row r="556" spans="1:20" x14ac:dyDescent="0.25">
      <c r="A556" s="96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96" t="s">
        <v>141</v>
      </c>
      <c r="H556">
        <v>235.70787198116659</v>
      </c>
    </row>
    <row r="557" spans="1:20" x14ac:dyDescent="0.25">
      <c r="A557" s="96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96" t="s">
        <v>142</v>
      </c>
      <c r="H557">
        <v>329.55787451082119</v>
      </c>
    </row>
    <row r="558" spans="1:20" x14ac:dyDescent="0.25">
      <c r="A558" s="96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96" t="s">
        <v>143</v>
      </c>
      <c r="H558">
        <v>423.01340408388899</v>
      </c>
    </row>
    <row r="559" spans="1:20" x14ac:dyDescent="0.25">
      <c r="A559" s="96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6"/>
      <c r="B569" s="96" t="s">
        <v>15</v>
      </c>
      <c r="D569" s="96" t="s">
        <v>101</v>
      </c>
      <c r="G569" s="96"/>
      <c r="H569" s="96" t="s">
        <v>121</v>
      </c>
      <c r="L569" s="97"/>
      <c r="M569" s="97" t="s">
        <v>122</v>
      </c>
      <c r="N569" s="97" t="s">
        <v>123</v>
      </c>
      <c r="O569" s="97" t="s">
        <v>124</v>
      </c>
      <c r="P569" s="97" t="s">
        <v>125</v>
      </c>
      <c r="Q569" s="97" t="s">
        <v>126</v>
      </c>
      <c r="R569" s="97" t="s">
        <v>127</v>
      </c>
      <c r="S569" s="97" t="s">
        <v>128</v>
      </c>
      <c r="T569" s="97" t="s">
        <v>129</v>
      </c>
    </row>
    <row r="570" spans="1:20" x14ac:dyDescent="0.25">
      <c r="A570" s="96"/>
      <c r="B570" s="96" t="s">
        <v>130</v>
      </c>
      <c r="C570" s="96" t="s">
        <v>131</v>
      </c>
      <c r="D570" s="96" t="s">
        <v>130</v>
      </c>
      <c r="E570" s="96" t="s">
        <v>131</v>
      </c>
      <c r="G570" s="96" t="s">
        <v>132</v>
      </c>
      <c r="H570">
        <v>473.07925495337668</v>
      </c>
      <c r="L570" s="97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96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96" t="s">
        <v>133</v>
      </c>
      <c r="H571">
        <v>246.56375177120191</v>
      </c>
      <c r="L571" s="97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96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96" t="s">
        <v>134</v>
      </c>
      <c r="H572">
        <v>269.90774773281379</v>
      </c>
      <c r="L572" s="97" t="s">
        <v>134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96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96" t="s">
        <v>135</v>
      </c>
      <c r="H573">
        <v>112.8982693182319</v>
      </c>
      <c r="L573" s="97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96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96" t="s">
        <v>136</v>
      </c>
      <c r="H574">
        <v>130.71576610695681</v>
      </c>
      <c r="L574" s="97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96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96" t="s">
        <v>137</v>
      </c>
      <c r="H575">
        <v>220.90261382581519</v>
      </c>
      <c r="L575" s="97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96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96" t="s">
        <v>138</v>
      </c>
      <c r="H576">
        <v>366.32047236312638</v>
      </c>
      <c r="L576" s="97" t="s">
        <v>138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96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96" t="s">
        <v>139</v>
      </c>
      <c r="H577">
        <v>334.28248967061211</v>
      </c>
      <c r="L577" s="97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96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96" t="s">
        <v>140</v>
      </c>
      <c r="H578">
        <v>85.406702778974392</v>
      </c>
      <c r="L578" s="97" t="s">
        <v>140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96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96" t="s">
        <v>141</v>
      </c>
      <c r="H579">
        <v>118.7889614387208</v>
      </c>
      <c r="L579" s="97" t="s">
        <v>141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96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96" t="s">
        <v>142</v>
      </c>
      <c r="H580">
        <v>134.8879555380972</v>
      </c>
      <c r="L580" s="97" t="s">
        <v>142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96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96" t="s">
        <v>143</v>
      </c>
      <c r="H581">
        <v>124.31840697662589</v>
      </c>
      <c r="L581" s="97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96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6"/>
      <c r="B592" s="96" t="s">
        <v>15</v>
      </c>
      <c r="D592" s="96" t="s">
        <v>101</v>
      </c>
      <c r="G592" s="96"/>
      <c r="H592" s="96" t="s">
        <v>121</v>
      </c>
      <c r="L592" s="97"/>
      <c r="M592" s="97" t="s">
        <v>122</v>
      </c>
      <c r="N592" s="97" t="s">
        <v>123</v>
      </c>
      <c r="O592" s="97" t="s">
        <v>124</v>
      </c>
      <c r="P592" s="97" t="s">
        <v>125</v>
      </c>
      <c r="Q592" s="97" t="s">
        <v>126</v>
      </c>
      <c r="R592" s="97" t="s">
        <v>127</v>
      </c>
      <c r="S592" s="97" t="s">
        <v>128</v>
      </c>
      <c r="T592" s="97" t="s">
        <v>129</v>
      </c>
    </row>
    <row r="593" spans="1:20" x14ac:dyDescent="0.25">
      <c r="A593" s="96"/>
      <c r="B593" s="96" t="s">
        <v>130</v>
      </c>
      <c r="C593" s="96" t="s">
        <v>131</v>
      </c>
      <c r="D593" s="96" t="s">
        <v>130</v>
      </c>
      <c r="E593" s="96" t="s">
        <v>131</v>
      </c>
      <c r="G593" s="96" t="s">
        <v>146</v>
      </c>
      <c r="H593">
        <v>47.358928213243807</v>
      </c>
      <c r="L593" s="97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96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96" t="s">
        <v>147</v>
      </c>
      <c r="H594">
        <v>412.4260353798486</v>
      </c>
      <c r="L594" s="97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96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96" t="s">
        <v>148</v>
      </c>
      <c r="H595">
        <v>318.96197072383978</v>
      </c>
      <c r="L595" s="97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96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96" t="s">
        <v>149</v>
      </c>
      <c r="H596">
        <v>196.94558863636939</v>
      </c>
      <c r="L596" s="97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96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96" t="s">
        <v>150</v>
      </c>
      <c r="H597">
        <v>35.443911913199528</v>
      </c>
      <c r="L597" s="97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96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96" t="s">
        <v>151</v>
      </c>
      <c r="H598">
        <v>276.69924019492839</v>
      </c>
      <c r="L598" s="97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96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96" t="s">
        <v>152</v>
      </c>
      <c r="H599">
        <v>127.20413238682519</v>
      </c>
      <c r="L599" s="97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96" t="s">
        <v>152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97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97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97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97" t="s">
        <v>142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97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0.65141292735233725</v>
      </c>
      <c r="C616">
        <v>1.019422458629724</v>
      </c>
    </row>
    <row r="617" spans="1:3" x14ac:dyDescent="0.25">
      <c r="A617" s="120" t="s">
        <v>20</v>
      </c>
      <c r="B617">
        <v>2.5720658980435851</v>
      </c>
      <c r="C617">
        <v>1.931182973338567</v>
      </c>
    </row>
    <row r="618" spans="1:3" x14ac:dyDescent="0.25">
      <c r="A618" s="120" t="s">
        <v>23</v>
      </c>
      <c r="B618">
        <v>5.5607199238629139</v>
      </c>
      <c r="C618">
        <v>7.959037120520664</v>
      </c>
    </row>
    <row r="619" spans="1:3" x14ac:dyDescent="0.25">
      <c r="A619" s="120" t="s">
        <v>26</v>
      </c>
      <c r="B619">
        <v>2.329841356711233</v>
      </c>
      <c r="C619">
        <v>1.7380295068568949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0.54643780726107594</v>
      </c>
      <c r="C629">
        <v>0.77849081501229822</v>
      </c>
    </row>
    <row r="630" spans="1:3" x14ac:dyDescent="0.25">
      <c r="A630" s="120" t="s">
        <v>20</v>
      </c>
      <c r="B630">
        <v>2.8402683019136381</v>
      </c>
      <c r="C630">
        <v>1.463660598075837</v>
      </c>
    </row>
    <row r="631" spans="1:3" x14ac:dyDescent="0.25">
      <c r="A631" s="120" t="s">
        <v>23</v>
      </c>
      <c r="B631">
        <v>2.5594457531703818</v>
      </c>
      <c r="C631">
        <v>2.4315415370475559</v>
      </c>
    </row>
    <row r="632" spans="1:3" x14ac:dyDescent="0.25">
      <c r="A632" s="120" t="s">
        <v>26</v>
      </c>
      <c r="B632">
        <v>1.3718850778406031</v>
      </c>
      <c r="C632">
        <v>0.84957555301732512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0.67097842752999126</v>
      </c>
      <c r="C642">
        <v>0.9819108769206556</v>
      </c>
    </row>
    <row r="643" spans="1:3" x14ac:dyDescent="0.25">
      <c r="A643" s="120" t="s">
        <v>20</v>
      </c>
      <c r="B643">
        <v>4.0104512235250347</v>
      </c>
      <c r="C643">
        <v>4.0197703958127802</v>
      </c>
    </row>
    <row r="644" spans="1:3" x14ac:dyDescent="0.25">
      <c r="A644" s="120" t="s">
        <v>23</v>
      </c>
      <c r="B644">
        <v>8.6256420793848001</v>
      </c>
      <c r="C644">
        <v>11.070588688146961</v>
      </c>
    </row>
    <row r="645" spans="1:3" x14ac:dyDescent="0.25">
      <c r="A645" s="120" t="s">
        <v>26</v>
      </c>
      <c r="B645">
        <v>5.5699596276975933</v>
      </c>
      <c r="C645">
        <v>4.8872187816883343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0.6328311906788221</v>
      </c>
      <c r="C655">
        <v>0.89965763029622847</v>
      </c>
    </row>
    <row r="656" spans="1:3" x14ac:dyDescent="0.25">
      <c r="A656" s="120" t="s">
        <v>20</v>
      </c>
      <c r="B656">
        <v>3.319904429902123</v>
      </c>
      <c r="C656">
        <v>2.6906469775819</v>
      </c>
    </row>
    <row r="657" spans="1:3" x14ac:dyDescent="0.25">
      <c r="A657" s="120" t="s">
        <v>23</v>
      </c>
      <c r="B657">
        <v>8.9801878437289187</v>
      </c>
      <c r="C657">
        <v>10.67090298855438</v>
      </c>
    </row>
    <row r="658" spans="1:3" x14ac:dyDescent="0.25">
      <c r="A658" s="120" t="s">
        <v>26</v>
      </c>
      <c r="B658">
        <v>5.6808351158857544</v>
      </c>
      <c r="C658">
        <v>3.7186840796808398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1.054488664165675</v>
      </c>
      <c r="C668">
        <v>1.168175649707319</v>
      </c>
    </row>
    <row r="669" spans="1:3" x14ac:dyDescent="0.25">
      <c r="A669" s="120" t="s">
        <v>20</v>
      </c>
      <c r="B669">
        <v>5.3050359549785009</v>
      </c>
      <c r="C669">
        <v>3.4937277419653281</v>
      </c>
    </row>
    <row r="670" spans="1:3" x14ac:dyDescent="0.25">
      <c r="A670" s="120" t="s">
        <v>23</v>
      </c>
      <c r="B670">
        <v>5.4038024514893319</v>
      </c>
      <c r="C670">
        <v>13.672561014076621</v>
      </c>
    </row>
    <row r="671" spans="1:3" x14ac:dyDescent="0.25">
      <c r="A671" s="120" t="s">
        <v>26</v>
      </c>
      <c r="B671">
        <v>4.6527015841973371</v>
      </c>
      <c r="C671">
        <v>3.407521057519908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0.54688447608543345</v>
      </c>
      <c r="C681">
        <v>0.79131759041473448</v>
      </c>
    </row>
    <row r="682" spans="1:3" x14ac:dyDescent="0.25">
      <c r="A682" s="120" t="s">
        <v>20</v>
      </c>
      <c r="B682">
        <v>3.0148585522049141</v>
      </c>
      <c r="C682">
        <v>1.659696531188362</v>
      </c>
    </row>
    <row r="683" spans="1:3" x14ac:dyDescent="0.25">
      <c r="A683" s="120" t="s">
        <v>23</v>
      </c>
      <c r="B683">
        <v>3.2088991567683509</v>
      </c>
      <c r="C683">
        <v>3.0727466067004658</v>
      </c>
    </row>
    <row r="684" spans="1:3" x14ac:dyDescent="0.25">
      <c r="A684" s="120" t="s">
        <v>26</v>
      </c>
      <c r="B684">
        <v>1.6612950390599259</v>
      </c>
      <c r="C684">
        <v>1.3030258743441241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0.8103658286587524</v>
      </c>
      <c r="C694">
        <v>1.276997166939591</v>
      </c>
    </row>
    <row r="695" spans="1:3" x14ac:dyDescent="0.25">
      <c r="A695" s="120" t="s">
        <v>20</v>
      </c>
      <c r="B695">
        <v>4.7316416444279419</v>
      </c>
      <c r="C695">
        <v>8.619677802320215</v>
      </c>
    </row>
    <row r="696" spans="1:3" x14ac:dyDescent="0.25">
      <c r="A696" s="120" t="s">
        <v>23</v>
      </c>
      <c r="B696">
        <v>8.4822877912232677</v>
      </c>
      <c r="C696">
        <v>4.0707559005786482</v>
      </c>
    </row>
    <row r="697" spans="1:3" x14ac:dyDescent="0.25">
      <c r="A697" s="120" t="s">
        <v>26</v>
      </c>
      <c r="B697">
        <v>4.4071307267778108</v>
      </c>
      <c r="C697">
        <v>2.2224971009550738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0.75953127997271486</v>
      </c>
      <c r="C707">
        <v>1.0951047381417851</v>
      </c>
    </row>
    <row r="708" spans="1:3" x14ac:dyDescent="0.25">
      <c r="A708" s="120" t="s">
        <v>20</v>
      </c>
      <c r="B708">
        <v>4.9344313104152482</v>
      </c>
      <c r="C708">
        <v>6.7823460556940223</v>
      </c>
    </row>
    <row r="709" spans="1:3" x14ac:dyDescent="0.25">
      <c r="A709" s="120" t="s">
        <v>23</v>
      </c>
      <c r="B709">
        <v>7.4453822223676163</v>
      </c>
      <c r="C709">
        <v>3.1177940029959448</v>
      </c>
    </row>
    <row r="710" spans="1:3" x14ac:dyDescent="0.25">
      <c r="A710" s="120" t="s">
        <v>26</v>
      </c>
      <c r="B710">
        <v>4.5522775382862743</v>
      </c>
      <c r="C710">
        <v>2.168809929967209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0.60228435555392434</v>
      </c>
      <c r="C720">
        <v>0.83565603989417514</v>
      </c>
    </row>
    <row r="721" spans="1:3" x14ac:dyDescent="0.25">
      <c r="A721" s="120" t="s">
        <v>20</v>
      </c>
      <c r="B721">
        <v>3.3576506286501302</v>
      </c>
      <c r="C721">
        <v>1.7522608747630939</v>
      </c>
    </row>
    <row r="722" spans="1:3" x14ac:dyDescent="0.25">
      <c r="A722" s="120" t="s">
        <v>23</v>
      </c>
      <c r="B722">
        <v>8.3565435131236043</v>
      </c>
      <c r="C722">
        <v>12.24307085985131</v>
      </c>
    </row>
    <row r="723" spans="1:3" x14ac:dyDescent="0.25">
      <c r="A723" s="120" t="s">
        <v>26</v>
      </c>
      <c r="B723">
        <v>4.7607951299623208</v>
      </c>
      <c r="C723">
        <v>5.1833938220801166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0.44397331029687348</v>
      </c>
      <c r="C736">
        <v>0.71452699891222837</v>
      </c>
    </row>
    <row r="737" spans="1:3" x14ac:dyDescent="0.25">
      <c r="A737" s="120" t="s">
        <v>20</v>
      </c>
      <c r="B737">
        <v>1.4084682090752401</v>
      </c>
      <c r="C737">
        <v>0.86775477169577575</v>
      </c>
    </row>
    <row r="738" spans="1:3" x14ac:dyDescent="0.25">
      <c r="A738" s="120" t="s">
        <v>23</v>
      </c>
      <c r="B738">
        <v>1.5220386472417879</v>
      </c>
      <c r="C738">
        <v>1.2489042643170221</v>
      </c>
    </row>
    <row r="739" spans="1:3" x14ac:dyDescent="0.25">
      <c r="A739" s="120" t="s">
        <v>26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20" t="s">
        <v>0</v>
      </c>
      <c r="B1" s="1" t="s">
        <v>176</v>
      </c>
      <c r="C1" s="120" t="s">
        <v>2</v>
      </c>
      <c r="D1" s="1">
        <v>161</v>
      </c>
    </row>
    <row r="2" spans="1:24" x14ac:dyDescent="0.25">
      <c r="A2" s="120" t="s">
        <v>3</v>
      </c>
      <c r="B2" s="1">
        <v>22</v>
      </c>
      <c r="C2" s="120" t="s">
        <v>4</v>
      </c>
      <c r="D2" s="1">
        <v>69</v>
      </c>
    </row>
    <row r="3" spans="1:24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24" x14ac:dyDescent="0.25">
      <c r="A4" s="120" t="s">
        <v>9</v>
      </c>
      <c r="B4" s="1" t="s">
        <v>14</v>
      </c>
    </row>
    <row r="6" spans="1:24" x14ac:dyDescent="0.25">
      <c r="B6" s="120" t="s">
        <v>11</v>
      </c>
      <c r="H6" s="120" t="s">
        <v>12</v>
      </c>
      <c r="P6" s="120" t="s">
        <v>13</v>
      </c>
      <c r="V6" s="120" t="s">
        <v>119</v>
      </c>
    </row>
    <row r="7" spans="1:24" x14ac:dyDescent="0.25">
      <c r="A7" s="120"/>
      <c r="B7" s="120" t="s">
        <v>14</v>
      </c>
      <c r="C7" s="120" t="s">
        <v>10</v>
      </c>
      <c r="H7" s="41"/>
      <c r="I7" s="41" t="s">
        <v>15</v>
      </c>
      <c r="J7" s="41" t="s">
        <v>16</v>
      </c>
      <c r="P7" s="41"/>
      <c r="Q7" s="41" t="s">
        <v>15</v>
      </c>
      <c r="R7" s="41" t="s">
        <v>16</v>
      </c>
      <c r="V7" s="70"/>
      <c r="W7" s="70" t="s">
        <v>15</v>
      </c>
      <c r="X7" s="70" t="s">
        <v>101</v>
      </c>
    </row>
    <row r="8" spans="1:24" x14ac:dyDescent="0.25">
      <c r="A8" s="120" t="s">
        <v>17</v>
      </c>
      <c r="B8">
        <v>22.771211040399869</v>
      </c>
      <c r="C8">
        <v>18.63470145313897</v>
      </c>
      <c r="H8" s="41" t="s">
        <v>18</v>
      </c>
      <c r="I8">
        <v>6.1291197378369681E-2</v>
      </c>
      <c r="J8">
        <v>6.0547811426465828E-2</v>
      </c>
      <c r="P8" s="41" t="s">
        <v>19</v>
      </c>
      <c r="Q8">
        <v>0.42939763433720451</v>
      </c>
      <c r="R8">
        <v>-0.89057327410147746</v>
      </c>
      <c r="V8" s="70" t="s">
        <v>132</v>
      </c>
    </row>
    <row r="9" spans="1:24" x14ac:dyDescent="0.25">
      <c r="A9" s="120" t="s">
        <v>20</v>
      </c>
      <c r="B9">
        <v>47.931177491319481</v>
      </c>
      <c r="C9">
        <v>31.654323186828229</v>
      </c>
      <c r="H9" s="41" t="s">
        <v>21</v>
      </c>
      <c r="I9">
        <v>7.3877005582927091E-2</v>
      </c>
      <c r="J9">
        <v>5.5245636827363817E-2</v>
      </c>
      <c r="P9" s="41" t="s">
        <v>22</v>
      </c>
      <c r="Q9">
        <v>3.0717116468101748</v>
      </c>
      <c r="R9">
        <v>5.5493138430723246</v>
      </c>
      <c r="V9" s="70" t="s">
        <v>132</v>
      </c>
    </row>
    <row r="10" spans="1:24" x14ac:dyDescent="0.25">
      <c r="A10" s="120" t="s">
        <v>23</v>
      </c>
      <c r="B10">
        <v>8.9502537299721716</v>
      </c>
      <c r="C10">
        <v>9.5492822291225625</v>
      </c>
      <c r="H10" s="41" t="s">
        <v>24</v>
      </c>
      <c r="I10">
        <v>6.7695516623928489E-2</v>
      </c>
      <c r="J10">
        <v>8.3006755956217468E-2</v>
      </c>
      <c r="P10" s="41" t="s">
        <v>25</v>
      </c>
      <c r="Q10">
        <v>19.139158340725231</v>
      </c>
      <c r="R10">
        <v>35.738544579453659</v>
      </c>
      <c r="V10" s="70" t="s">
        <v>132</v>
      </c>
    </row>
    <row r="11" spans="1:24" x14ac:dyDescent="0.25">
      <c r="A11" s="120" t="s">
        <v>26</v>
      </c>
      <c r="B11">
        <v>8.6273013746313403</v>
      </c>
      <c r="C11">
        <v>9.9659119733331156</v>
      </c>
      <c r="H11" s="41" t="s">
        <v>27</v>
      </c>
      <c r="I11">
        <v>5.5177045552383272E-2</v>
      </c>
      <c r="J11">
        <v>5.2467253241051212E-2</v>
      </c>
      <c r="V11" s="70" t="s">
        <v>132</v>
      </c>
    </row>
    <row r="12" spans="1:24" x14ac:dyDescent="0.25">
      <c r="H12" s="41" t="s">
        <v>28</v>
      </c>
      <c r="I12">
        <v>4.6919679391198128E-2</v>
      </c>
      <c r="J12">
        <v>7.610462358880582E-2</v>
      </c>
      <c r="V12" s="70" t="s">
        <v>132</v>
      </c>
    </row>
    <row r="13" spans="1:24" x14ac:dyDescent="0.25">
      <c r="H13" s="41" t="s">
        <v>29</v>
      </c>
      <c r="I13">
        <v>5.6258016227204603E-2</v>
      </c>
      <c r="J13">
        <v>5.2980468099720103E-2</v>
      </c>
      <c r="P13" s="41" t="s">
        <v>30</v>
      </c>
      <c r="Q13">
        <v>307.27950327925993</v>
      </c>
      <c r="V13" s="70" t="s">
        <v>132</v>
      </c>
    </row>
    <row r="14" spans="1:24" x14ac:dyDescent="0.25">
      <c r="H14" s="41" t="s">
        <v>31</v>
      </c>
      <c r="I14">
        <v>0.1061011818589358</v>
      </c>
      <c r="J14">
        <v>9.4010934087703862E-2</v>
      </c>
      <c r="V14" s="70" t="s">
        <v>132</v>
      </c>
    </row>
    <row r="15" spans="1:24" x14ac:dyDescent="0.25">
      <c r="H15" s="41" t="s">
        <v>32</v>
      </c>
      <c r="I15">
        <v>9.0335709261293612E-2</v>
      </c>
      <c r="J15">
        <v>5.4960998882538317E-2</v>
      </c>
      <c r="V15" s="70" t="s">
        <v>132</v>
      </c>
    </row>
    <row r="16" spans="1:24" x14ac:dyDescent="0.25">
      <c r="V16" s="70" t="s">
        <v>132</v>
      </c>
    </row>
    <row r="18" spans="1:24" x14ac:dyDescent="0.25">
      <c r="V18" s="120"/>
    </row>
    <row r="19" spans="1:24" x14ac:dyDescent="0.25">
      <c r="B19" s="120" t="s">
        <v>33</v>
      </c>
      <c r="H19" s="120" t="s">
        <v>34</v>
      </c>
      <c r="P19" s="120" t="s">
        <v>35</v>
      </c>
      <c r="V19" s="120" t="s">
        <v>144</v>
      </c>
      <c r="W19" s="120"/>
      <c r="X19" s="120"/>
    </row>
    <row r="20" spans="1:24" x14ac:dyDescent="0.25">
      <c r="A20" s="120"/>
      <c r="B20" s="120" t="s">
        <v>14</v>
      </c>
      <c r="C20" s="120" t="s">
        <v>10</v>
      </c>
      <c r="H20" s="41"/>
      <c r="I20" s="41" t="s">
        <v>15</v>
      </c>
      <c r="J20" s="41" t="s">
        <v>16</v>
      </c>
      <c r="P20" s="41"/>
      <c r="Q20" s="41" t="s">
        <v>15</v>
      </c>
      <c r="R20" s="41" t="s">
        <v>16</v>
      </c>
      <c r="V20" s="70"/>
      <c r="W20" s="70" t="s">
        <v>15</v>
      </c>
      <c r="X20" s="70" t="s">
        <v>101</v>
      </c>
    </row>
    <row r="21" spans="1:24" x14ac:dyDescent="0.25">
      <c r="A21" s="120" t="s">
        <v>17</v>
      </c>
      <c r="B21">
        <v>25.61205008372437</v>
      </c>
      <c r="C21">
        <v>20.897962621390342</v>
      </c>
      <c r="H21" s="41" t="s">
        <v>18</v>
      </c>
      <c r="I21">
        <v>0.2087644058959193</v>
      </c>
      <c r="J21">
        <v>0.18695323808356479</v>
      </c>
      <c r="P21" s="41" t="s">
        <v>19</v>
      </c>
      <c r="Q21">
        <v>8.3073887171441083E-2</v>
      </c>
      <c r="R21">
        <v>-0.34357419022218733</v>
      </c>
    </row>
    <row r="22" spans="1:24" x14ac:dyDescent="0.25">
      <c r="A22" s="120" t="s">
        <v>20</v>
      </c>
      <c r="B22">
        <v>51.423911673899568</v>
      </c>
      <c r="C22">
        <v>28.520242371769051</v>
      </c>
      <c r="H22" s="41" t="s">
        <v>21</v>
      </c>
      <c r="I22">
        <v>0.39189211763425907</v>
      </c>
      <c r="J22">
        <v>0.24820377872930879</v>
      </c>
      <c r="P22" s="41" t="s">
        <v>22</v>
      </c>
      <c r="Q22">
        <v>1.8453092143345771</v>
      </c>
      <c r="R22">
        <v>2.8955602760442232</v>
      </c>
    </row>
    <row r="23" spans="1:24" x14ac:dyDescent="0.25">
      <c r="A23" s="120" t="s">
        <v>23</v>
      </c>
      <c r="B23">
        <v>8.2779279512348598</v>
      </c>
      <c r="C23">
        <v>9.2034647855044511</v>
      </c>
      <c r="H23" s="41" t="s">
        <v>24</v>
      </c>
      <c r="I23">
        <v>0.6311524054539206</v>
      </c>
      <c r="J23">
        <v>0.77400150563038017</v>
      </c>
      <c r="P23" s="41" t="s">
        <v>25</v>
      </c>
      <c r="Q23">
        <v>10.126648104744181</v>
      </c>
      <c r="R23">
        <v>17.82538459962441</v>
      </c>
    </row>
    <row r="24" spans="1:24" x14ac:dyDescent="0.25">
      <c r="A24" s="120" t="s">
        <v>26</v>
      </c>
      <c r="B24">
        <v>9.2106248877072332</v>
      </c>
      <c r="C24">
        <v>10.52308247065735</v>
      </c>
      <c r="H24" s="41" t="s">
        <v>27</v>
      </c>
      <c r="I24">
        <v>0.51107806227789998</v>
      </c>
      <c r="J24">
        <v>0.57111868082248984</v>
      </c>
    </row>
    <row r="25" spans="1:24" x14ac:dyDescent="0.25">
      <c r="H25" s="41" t="s">
        <v>28</v>
      </c>
      <c r="I25">
        <v>0.27056085129900731</v>
      </c>
      <c r="J25">
        <v>0.40491672795062511</v>
      </c>
    </row>
    <row r="26" spans="1:24" x14ac:dyDescent="0.25">
      <c r="H26" s="41" t="s">
        <v>29</v>
      </c>
      <c r="I26">
        <v>0.42799165064197642</v>
      </c>
      <c r="J26">
        <v>0.54012193548560239</v>
      </c>
      <c r="P26" s="41" t="s">
        <v>30</v>
      </c>
      <c r="Q26">
        <v>61.684106223762292</v>
      </c>
      <c r="V26" s="120"/>
    </row>
    <row r="27" spans="1:24" x14ac:dyDescent="0.25">
      <c r="H27" s="41" t="s">
        <v>31</v>
      </c>
      <c r="I27">
        <v>0.68573513314985057</v>
      </c>
      <c r="J27">
        <v>0.54438691117384086</v>
      </c>
    </row>
    <row r="28" spans="1:24" x14ac:dyDescent="0.25">
      <c r="H28" s="41" t="s">
        <v>32</v>
      </c>
      <c r="I28">
        <v>0.6640901417033731</v>
      </c>
      <c r="J28">
        <v>0.50538950776483704</v>
      </c>
    </row>
    <row r="30" spans="1:24" x14ac:dyDescent="0.25">
      <c r="V30" s="120"/>
    </row>
    <row r="31" spans="1:24" x14ac:dyDescent="0.25">
      <c r="V31" s="120"/>
      <c r="W31" s="120"/>
      <c r="X31" s="120"/>
    </row>
    <row r="32" spans="1:24" x14ac:dyDescent="0.25">
      <c r="B32" s="120" t="s">
        <v>36</v>
      </c>
      <c r="H32" s="120" t="s">
        <v>37</v>
      </c>
      <c r="P32" s="120" t="s">
        <v>38</v>
      </c>
      <c r="V32" s="120" t="s">
        <v>153</v>
      </c>
    </row>
    <row r="33" spans="1:24" x14ac:dyDescent="0.25">
      <c r="A33" s="120"/>
      <c r="B33" s="120" t="s">
        <v>14</v>
      </c>
      <c r="C33" s="120" t="s">
        <v>10</v>
      </c>
      <c r="H33" s="41"/>
      <c r="I33" s="41" t="s">
        <v>15</v>
      </c>
      <c r="J33" s="41" t="s">
        <v>16</v>
      </c>
      <c r="P33" s="41"/>
      <c r="Q33" s="41" t="s">
        <v>15</v>
      </c>
      <c r="R33" s="41" t="s">
        <v>16</v>
      </c>
      <c r="V33" s="70"/>
      <c r="W33" s="70" t="s">
        <v>15</v>
      </c>
      <c r="X33" s="70" t="s">
        <v>101</v>
      </c>
    </row>
    <row r="34" spans="1:24" x14ac:dyDescent="0.25">
      <c r="A34" s="120" t="s">
        <v>17</v>
      </c>
      <c r="B34">
        <v>21.970699658409568</v>
      </c>
      <c r="C34">
        <v>20.460966260971411</v>
      </c>
      <c r="H34" s="41" t="s">
        <v>18</v>
      </c>
      <c r="I34">
        <v>0.35902143839128409</v>
      </c>
      <c r="J34">
        <v>0.2794715893718504</v>
      </c>
      <c r="P34" s="41" t="s">
        <v>19</v>
      </c>
      <c r="Q34">
        <v>-2.5276578982592048</v>
      </c>
      <c r="R34">
        <v>4.4966580174888771</v>
      </c>
    </row>
    <row r="35" spans="1:24" x14ac:dyDescent="0.25">
      <c r="A35" s="120" t="s">
        <v>20</v>
      </c>
      <c r="B35">
        <v>86.990349759991659</v>
      </c>
      <c r="C35">
        <v>97.688880404721019</v>
      </c>
      <c r="H35" s="41" t="s">
        <v>21</v>
      </c>
      <c r="I35">
        <v>0.33202643886115268</v>
      </c>
      <c r="J35">
        <v>0.32011498982388381</v>
      </c>
      <c r="P35" s="41" t="s">
        <v>22</v>
      </c>
      <c r="Q35">
        <v>29.124065090732749</v>
      </c>
      <c r="R35">
        <v>30.20866331044887</v>
      </c>
    </row>
    <row r="36" spans="1:24" x14ac:dyDescent="0.25">
      <c r="A36" s="120" t="s">
        <v>23</v>
      </c>
      <c r="B36">
        <v>33.927918296365938</v>
      </c>
      <c r="C36">
        <v>29.545987566509169</v>
      </c>
      <c r="H36" s="41" t="s">
        <v>24</v>
      </c>
      <c r="I36">
        <v>0.76425209938447647</v>
      </c>
      <c r="J36">
        <v>0.80044948655170511</v>
      </c>
      <c r="P36" s="41" t="s">
        <v>25</v>
      </c>
      <c r="Q36">
        <v>95.917151371068783</v>
      </c>
      <c r="R36">
        <v>112.1177572562308</v>
      </c>
    </row>
    <row r="37" spans="1:24" x14ac:dyDescent="0.25">
      <c r="A37" s="120" t="s">
        <v>26</v>
      </c>
      <c r="B37">
        <v>38.897368196720024</v>
      </c>
      <c r="C37">
        <v>25.994875419361499</v>
      </c>
      <c r="H37" s="41" t="s">
        <v>27</v>
      </c>
      <c r="I37">
        <v>0.60690126998846861</v>
      </c>
      <c r="J37">
        <v>0.61305869147638636</v>
      </c>
    </row>
    <row r="38" spans="1:24" x14ac:dyDescent="0.25">
      <c r="H38" s="41" t="s">
        <v>28</v>
      </c>
      <c r="I38">
        <v>0.51024398928463344</v>
      </c>
      <c r="J38">
        <v>0.4455786454007693</v>
      </c>
      <c r="V38" s="120"/>
    </row>
    <row r="39" spans="1:24" x14ac:dyDescent="0.25">
      <c r="H39" s="41" t="s">
        <v>29</v>
      </c>
      <c r="I39">
        <v>0.49260861621028867</v>
      </c>
      <c r="J39">
        <v>0.56447109537821316</v>
      </c>
      <c r="P39" s="41" t="s">
        <v>30</v>
      </c>
      <c r="Q39">
        <v>2555.137001880239</v>
      </c>
    </row>
    <row r="40" spans="1:24" x14ac:dyDescent="0.25">
      <c r="H40" s="41" t="s">
        <v>31</v>
      </c>
      <c r="I40">
        <v>0.82009878015380322</v>
      </c>
      <c r="J40">
        <v>0.79771814180461453</v>
      </c>
    </row>
    <row r="41" spans="1:24" x14ac:dyDescent="0.25">
      <c r="H41" s="41" t="s">
        <v>32</v>
      </c>
      <c r="I41">
        <v>0.78068447705358202</v>
      </c>
      <c r="J41">
        <v>0.75809686434737666</v>
      </c>
    </row>
    <row r="42" spans="1:24" x14ac:dyDescent="0.25">
      <c r="V42" s="120"/>
    </row>
    <row r="43" spans="1:24" x14ac:dyDescent="0.25">
      <c r="V43" s="120"/>
      <c r="W43" s="120"/>
      <c r="X43" s="120"/>
    </row>
    <row r="44" spans="1:24" x14ac:dyDescent="0.25">
      <c r="V44" s="120"/>
    </row>
    <row r="45" spans="1:24" x14ac:dyDescent="0.25">
      <c r="B45" s="120" t="s">
        <v>39</v>
      </c>
      <c r="H45" s="120" t="s">
        <v>40</v>
      </c>
      <c r="P45" s="120" t="s">
        <v>41</v>
      </c>
      <c r="V45" s="120" t="s">
        <v>155</v>
      </c>
    </row>
    <row r="46" spans="1:24" x14ac:dyDescent="0.25">
      <c r="A46" s="120"/>
      <c r="B46" s="120" t="s">
        <v>14</v>
      </c>
      <c r="C46" s="120" t="s">
        <v>10</v>
      </c>
      <c r="H46" s="41"/>
      <c r="I46" s="41" t="s">
        <v>15</v>
      </c>
      <c r="J46" s="41" t="s">
        <v>16</v>
      </c>
      <c r="P46" s="41"/>
      <c r="Q46" s="41" t="s">
        <v>15</v>
      </c>
      <c r="R46" s="41" t="s">
        <v>16</v>
      </c>
      <c r="V46" s="70"/>
      <c r="W46" s="70" t="s">
        <v>15</v>
      </c>
      <c r="X46" s="70" t="s">
        <v>101</v>
      </c>
    </row>
    <row r="47" spans="1:24" x14ac:dyDescent="0.25">
      <c r="A47" s="120" t="s">
        <v>17</v>
      </c>
      <c r="B47">
        <v>19.932515956247769</v>
      </c>
      <c r="C47">
        <v>16.22909492740607</v>
      </c>
      <c r="H47" s="41" t="s">
        <v>18</v>
      </c>
      <c r="I47">
        <v>4.5921049770358713E-2</v>
      </c>
      <c r="J47">
        <v>4.644159620054799E-2</v>
      </c>
      <c r="P47" s="41" t="s">
        <v>19</v>
      </c>
      <c r="Q47">
        <v>1.776332242757547</v>
      </c>
      <c r="R47">
        <v>1.0410550673371559</v>
      </c>
    </row>
    <row r="48" spans="1:24" x14ac:dyDescent="0.25">
      <c r="A48" s="120" t="s">
        <v>20</v>
      </c>
      <c r="B48">
        <v>126.5191789319485</v>
      </c>
      <c r="C48">
        <v>25.772355778496451</v>
      </c>
      <c r="H48" s="41" t="s">
        <v>21</v>
      </c>
      <c r="I48">
        <v>6.6540128404420515E-2</v>
      </c>
      <c r="J48">
        <v>0.100273480760914</v>
      </c>
      <c r="P48" s="41" t="s">
        <v>22</v>
      </c>
      <c r="Q48">
        <v>21.16087877756938</v>
      </c>
      <c r="R48">
        <v>35.852460091071769</v>
      </c>
    </row>
    <row r="49" spans="1:24" x14ac:dyDescent="0.25">
      <c r="A49" s="120" t="s">
        <v>23</v>
      </c>
      <c r="B49">
        <v>18.82782140340635</v>
      </c>
      <c r="C49">
        <v>24.293156164062189</v>
      </c>
      <c r="H49" s="41" t="s">
        <v>24</v>
      </c>
      <c r="I49">
        <v>0.16543205801856981</v>
      </c>
      <c r="J49">
        <v>9.1056348071877319E-2</v>
      </c>
      <c r="P49" s="41" t="s">
        <v>25</v>
      </c>
      <c r="Q49">
        <v>78.855793421646013</v>
      </c>
      <c r="R49">
        <v>122.982558014064</v>
      </c>
    </row>
    <row r="50" spans="1:24" x14ac:dyDescent="0.25">
      <c r="A50" s="120" t="s">
        <v>26</v>
      </c>
      <c r="B50">
        <v>15.130193670265269</v>
      </c>
      <c r="C50">
        <v>31.113545723837881</v>
      </c>
      <c r="H50" s="41" t="s">
        <v>27</v>
      </c>
      <c r="I50">
        <v>0.12594067277783719</v>
      </c>
      <c r="J50">
        <v>9.0773913180955693E-2</v>
      </c>
      <c r="V50" s="120"/>
    </row>
    <row r="51" spans="1:24" x14ac:dyDescent="0.25">
      <c r="H51" s="41" t="s">
        <v>28</v>
      </c>
      <c r="I51">
        <v>4.7638459067645092E-2</v>
      </c>
      <c r="J51">
        <v>5.5455466209352267E-2</v>
      </c>
    </row>
    <row r="52" spans="1:24" x14ac:dyDescent="0.25">
      <c r="H52" s="41" t="s">
        <v>29</v>
      </c>
      <c r="I52">
        <v>6.6552215620947722E-2</v>
      </c>
      <c r="J52">
        <v>6.9614510685475209E-2</v>
      </c>
      <c r="P52" s="41" t="s">
        <v>30</v>
      </c>
      <c r="Q52">
        <v>1271.4860885300429</v>
      </c>
    </row>
    <row r="53" spans="1:24" x14ac:dyDescent="0.25">
      <c r="H53" s="41" t="s">
        <v>31</v>
      </c>
      <c r="I53">
        <v>0.3074228999522946</v>
      </c>
      <c r="J53">
        <v>0.10973225833621029</v>
      </c>
    </row>
    <row r="54" spans="1:24" x14ac:dyDescent="0.25">
      <c r="H54" s="41" t="s">
        <v>32</v>
      </c>
      <c r="I54">
        <v>0.115548112520833</v>
      </c>
      <c r="J54">
        <v>5.5602969064675808E-2</v>
      </c>
      <c r="V54" s="120"/>
    </row>
    <row r="55" spans="1:24" x14ac:dyDescent="0.25">
      <c r="V55" s="120"/>
      <c r="W55" s="120"/>
      <c r="X55" s="120"/>
    </row>
    <row r="56" spans="1:24" x14ac:dyDescent="0.25">
      <c r="V56" s="120"/>
    </row>
    <row r="58" spans="1:24" x14ac:dyDescent="0.25">
      <c r="B58" s="120" t="s">
        <v>42</v>
      </c>
      <c r="H58" s="120" t="s">
        <v>43</v>
      </c>
      <c r="P58" s="120" t="s">
        <v>44</v>
      </c>
      <c r="V58" s="120" t="s">
        <v>157</v>
      </c>
    </row>
    <row r="59" spans="1:24" x14ac:dyDescent="0.25">
      <c r="A59" s="120"/>
      <c r="B59" s="120" t="s">
        <v>14</v>
      </c>
      <c r="C59" s="120" t="s">
        <v>10</v>
      </c>
      <c r="H59" s="41"/>
      <c r="I59" s="41" t="s">
        <v>15</v>
      </c>
      <c r="J59" s="41" t="s">
        <v>16</v>
      </c>
      <c r="P59" s="41"/>
      <c r="Q59" s="41" t="s">
        <v>15</v>
      </c>
      <c r="R59" s="41" t="s">
        <v>16</v>
      </c>
      <c r="V59" s="70"/>
      <c r="W59" s="70" t="s">
        <v>15</v>
      </c>
      <c r="X59" s="70" t="s">
        <v>101</v>
      </c>
    </row>
    <row r="60" spans="1:24" x14ac:dyDescent="0.25">
      <c r="A60" s="120" t="s">
        <v>17</v>
      </c>
      <c r="B60">
        <v>20.90156508623074</v>
      </c>
      <c r="C60">
        <v>19.078961157798901</v>
      </c>
      <c r="H60" s="41" t="s">
        <v>18</v>
      </c>
      <c r="I60">
        <v>7.4346172845803471E-2</v>
      </c>
      <c r="J60">
        <v>0.13152384534815151</v>
      </c>
      <c r="P60" s="41" t="s">
        <v>19</v>
      </c>
      <c r="Q60">
        <v>-0.72406902919636451</v>
      </c>
      <c r="R60">
        <v>0.53208184469583875</v>
      </c>
    </row>
    <row r="61" spans="1:24" x14ac:dyDescent="0.25">
      <c r="A61" s="120" t="s">
        <v>20</v>
      </c>
      <c r="B61">
        <v>47.980996041749599</v>
      </c>
      <c r="C61">
        <v>40.484222969402822</v>
      </c>
      <c r="H61" s="41" t="s">
        <v>21</v>
      </c>
      <c r="I61">
        <v>0.14536693719318081</v>
      </c>
      <c r="J61">
        <v>6.1401457444309873E-2</v>
      </c>
      <c r="P61" s="41" t="s">
        <v>22</v>
      </c>
      <c r="Q61">
        <v>6.4836035344186653</v>
      </c>
      <c r="R61">
        <v>8.3604564778748518</v>
      </c>
    </row>
    <row r="62" spans="1:24" x14ac:dyDescent="0.25">
      <c r="A62" s="120" t="s">
        <v>23</v>
      </c>
      <c r="B62">
        <v>8.554096697631584</v>
      </c>
      <c r="C62">
        <v>10.45968360368092</v>
      </c>
      <c r="H62" s="41" t="s">
        <v>24</v>
      </c>
      <c r="I62">
        <v>0.14798987438997821</v>
      </c>
      <c r="J62">
        <v>6.9627681953307319E-2</v>
      </c>
      <c r="P62" s="41" t="s">
        <v>25</v>
      </c>
      <c r="Q62">
        <v>42.160495354423858</v>
      </c>
      <c r="R62">
        <v>51.663130171473277</v>
      </c>
    </row>
    <row r="63" spans="1:24" x14ac:dyDescent="0.25">
      <c r="A63" s="120" t="s">
        <v>26</v>
      </c>
      <c r="B63">
        <v>9.6034043519961969</v>
      </c>
      <c r="C63">
        <v>10.84960211875392</v>
      </c>
      <c r="H63" s="41" t="s">
        <v>27</v>
      </c>
      <c r="I63">
        <v>6.3930341913405964E-2</v>
      </c>
      <c r="J63">
        <v>7.2093642480175746E-2</v>
      </c>
    </row>
    <row r="64" spans="1:24" x14ac:dyDescent="0.25">
      <c r="H64" s="41" t="s">
        <v>28</v>
      </c>
      <c r="I64">
        <v>6.1684368349641659E-2</v>
      </c>
      <c r="J64">
        <v>9.4715113962914391E-2</v>
      </c>
    </row>
    <row r="65" spans="1:24" x14ac:dyDescent="0.25">
      <c r="H65" s="41" t="s">
        <v>29</v>
      </c>
      <c r="I65">
        <v>5.9139339399602787E-2</v>
      </c>
      <c r="J65">
        <v>8.9997278549299009E-2</v>
      </c>
      <c r="P65" s="41" t="s">
        <v>30</v>
      </c>
      <c r="Q65">
        <v>913.6369101718924</v>
      </c>
    </row>
    <row r="66" spans="1:24" x14ac:dyDescent="0.25">
      <c r="H66" s="41" t="s">
        <v>31</v>
      </c>
      <c r="I66">
        <v>7.9099354595100618E-2</v>
      </c>
      <c r="J66">
        <v>4.510869015080269E-2</v>
      </c>
      <c r="V66" s="120"/>
    </row>
    <row r="67" spans="1:24" x14ac:dyDescent="0.25">
      <c r="H67" s="41" t="s">
        <v>32</v>
      </c>
      <c r="I67">
        <v>4.2938908084399333E-2</v>
      </c>
      <c r="J67">
        <v>6.9707571691453418E-2</v>
      </c>
      <c r="V67" s="120"/>
      <c r="W67" s="120"/>
      <c r="X67" s="120"/>
    </row>
    <row r="71" spans="1:24" x14ac:dyDescent="0.25">
      <c r="B71" s="120" t="s">
        <v>45</v>
      </c>
      <c r="H71" s="120" t="s">
        <v>46</v>
      </c>
      <c r="P71" s="120" t="s">
        <v>47</v>
      </c>
      <c r="V71" s="120" t="s">
        <v>159</v>
      </c>
    </row>
    <row r="72" spans="1:24" x14ac:dyDescent="0.25">
      <c r="A72" s="120"/>
      <c r="B72" s="120" t="s">
        <v>14</v>
      </c>
      <c r="C72" s="120" t="s">
        <v>10</v>
      </c>
      <c r="H72" s="41"/>
      <c r="I72" s="41" t="s">
        <v>15</v>
      </c>
      <c r="J72" s="41" t="s">
        <v>16</v>
      </c>
      <c r="P72" s="41"/>
      <c r="Q72" s="41" t="s">
        <v>15</v>
      </c>
      <c r="R72" s="41" t="s">
        <v>16</v>
      </c>
      <c r="V72" s="70"/>
      <c r="W72" s="70" t="s">
        <v>15</v>
      </c>
      <c r="X72" s="70" t="s">
        <v>101</v>
      </c>
    </row>
    <row r="73" spans="1:24" x14ac:dyDescent="0.25">
      <c r="A73" s="120" t="s">
        <v>17</v>
      </c>
      <c r="B73">
        <v>19.809049305370539</v>
      </c>
      <c r="C73">
        <v>18.23346646607963</v>
      </c>
      <c r="H73" s="41" t="s">
        <v>18</v>
      </c>
      <c r="I73">
        <v>8.6080592998542912E-2</v>
      </c>
      <c r="J73">
        <v>6.7569159585424976E-2</v>
      </c>
      <c r="P73" s="41" t="s">
        <v>19</v>
      </c>
      <c r="Q73">
        <v>6.9418434561274778E-2</v>
      </c>
      <c r="R73">
        <v>-8.3741318645194462E-2</v>
      </c>
    </row>
    <row r="74" spans="1:24" x14ac:dyDescent="0.25">
      <c r="A74" s="120" t="s">
        <v>20</v>
      </c>
      <c r="B74">
        <v>44.842539978672008</v>
      </c>
      <c r="C74">
        <v>25.018513193109559</v>
      </c>
      <c r="H74" s="41" t="s">
        <v>21</v>
      </c>
      <c r="I74">
        <v>8.3232333564235414E-2</v>
      </c>
      <c r="J74">
        <v>7.4347425727248437E-2</v>
      </c>
      <c r="P74" s="41" t="s">
        <v>22</v>
      </c>
      <c r="Q74">
        <v>2.4333628099005988</v>
      </c>
      <c r="R74">
        <v>3.9035785942231942</v>
      </c>
    </row>
    <row r="75" spans="1:24" x14ac:dyDescent="0.25">
      <c r="A75" s="120" t="s">
        <v>23</v>
      </c>
      <c r="B75">
        <v>8.2523589220858042</v>
      </c>
      <c r="C75">
        <v>9.9430379732937162</v>
      </c>
      <c r="H75" s="41" t="s">
        <v>24</v>
      </c>
      <c r="I75">
        <v>0.1184316894457525</v>
      </c>
      <c r="J75">
        <v>8.457630884374101E-2</v>
      </c>
      <c r="P75" s="41" t="s">
        <v>25</v>
      </c>
      <c r="Q75">
        <v>14.48545027397612</v>
      </c>
      <c r="R75">
        <v>25.081008131870089</v>
      </c>
    </row>
    <row r="76" spans="1:24" x14ac:dyDescent="0.25">
      <c r="A76" s="120" t="s">
        <v>26</v>
      </c>
      <c r="B76">
        <v>9.1711219027481867</v>
      </c>
      <c r="C76">
        <v>10.511611557175531</v>
      </c>
      <c r="H76" s="41" t="s">
        <v>27</v>
      </c>
      <c r="I76">
        <v>0.1061126965137285</v>
      </c>
      <c r="J76">
        <v>7.6660159861835581E-2</v>
      </c>
    </row>
    <row r="77" spans="1:24" x14ac:dyDescent="0.25">
      <c r="H77" s="41" t="s">
        <v>28</v>
      </c>
      <c r="I77">
        <v>8.6464724812126983E-2</v>
      </c>
      <c r="J77">
        <v>5.2732560609906838E-2</v>
      </c>
    </row>
    <row r="78" spans="1:24" x14ac:dyDescent="0.25">
      <c r="H78" s="41" t="s">
        <v>29</v>
      </c>
      <c r="I78">
        <v>7.5670625111092543E-2</v>
      </c>
      <c r="J78">
        <v>7.1190177152759548E-2</v>
      </c>
      <c r="P78" s="41" t="s">
        <v>30</v>
      </c>
      <c r="Q78">
        <v>94.772261936980783</v>
      </c>
      <c r="V78" s="120"/>
    </row>
    <row r="79" spans="1:24" x14ac:dyDescent="0.25">
      <c r="H79" s="41" t="s">
        <v>31</v>
      </c>
      <c r="I79">
        <v>6.6751265645299332E-2</v>
      </c>
      <c r="J79">
        <v>7.2411935210547534E-2</v>
      </c>
      <c r="V79" s="120"/>
      <c r="W79" s="120"/>
      <c r="X79" s="120"/>
    </row>
    <row r="80" spans="1:24" x14ac:dyDescent="0.25">
      <c r="H80" s="41" t="s">
        <v>32</v>
      </c>
      <c r="I80">
        <v>0.10120726337477411</v>
      </c>
      <c r="J80">
        <v>7.0618344148968573E-2</v>
      </c>
    </row>
    <row r="84" spans="1:24" x14ac:dyDescent="0.25">
      <c r="B84" s="120" t="s">
        <v>48</v>
      </c>
      <c r="H84" s="120" t="s">
        <v>49</v>
      </c>
      <c r="P84" s="120" t="s">
        <v>50</v>
      </c>
      <c r="V84" s="120" t="s">
        <v>161</v>
      </c>
    </row>
    <row r="85" spans="1:24" x14ac:dyDescent="0.25">
      <c r="A85" s="120"/>
      <c r="B85" s="120" t="s">
        <v>14</v>
      </c>
      <c r="C85" s="120" t="s">
        <v>10</v>
      </c>
      <c r="H85" s="41"/>
      <c r="I85" s="41" t="s">
        <v>15</v>
      </c>
      <c r="J85" s="41" t="s">
        <v>16</v>
      </c>
      <c r="P85" s="41"/>
      <c r="Q85" s="41" t="s">
        <v>15</v>
      </c>
      <c r="R85" s="41" t="s">
        <v>16</v>
      </c>
      <c r="V85" s="70"/>
      <c r="W85" s="70" t="s">
        <v>15</v>
      </c>
      <c r="X85" s="70" t="s">
        <v>101</v>
      </c>
    </row>
    <row r="86" spans="1:24" x14ac:dyDescent="0.25">
      <c r="A86" s="120" t="s">
        <v>17</v>
      </c>
      <c r="B86">
        <v>35.834004000340109</v>
      </c>
      <c r="C86">
        <v>18.327034482704789</v>
      </c>
      <c r="H86" s="41" t="s">
        <v>18</v>
      </c>
      <c r="I86">
        <v>0.31057084515847222</v>
      </c>
      <c r="J86">
        <v>0.24703629574592181</v>
      </c>
      <c r="P86" s="41" t="s">
        <v>19</v>
      </c>
      <c r="Q86">
        <v>0.22946061086271291</v>
      </c>
      <c r="R86">
        <v>0.31855115860075978</v>
      </c>
    </row>
    <row r="87" spans="1:24" x14ac:dyDescent="0.25">
      <c r="A87" s="120" t="s">
        <v>20</v>
      </c>
      <c r="B87">
        <v>113.9267253407757</v>
      </c>
      <c r="C87">
        <v>52.509329048805611</v>
      </c>
      <c r="H87" s="41" t="s">
        <v>21</v>
      </c>
      <c r="I87">
        <v>0.41439818541941481</v>
      </c>
      <c r="J87">
        <v>0.35553240870325259</v>
      </c>
      <c r="P87" s="41" t="s">
        <v>22</v>
      </c>
      <c r="Q87">
        <v>10.190949141829661</v>
      </c>
      <c r="R87">
        <v>14.94925121704282</v>
      </c>
    </row>
    <row r="88" spans="1:24" x14ac:dyDescent="0.25">
      <c r="A88" s="120" t="s">
        <v>23</v>
      </c>
      <c r="B88">
        <v>23.357585720783</v>
      </c>
      <c r="C88">
        <v>18.469711767141401</v>
      </c>
      <c r="H88" s="41" t="s">
        <v>24</v>
      </c>
      <c r="I88">
        <v>0.46210340662928068</v>
      </c>
      <c r="J88">
        <v>0.43471929574500112</v>
      </c>
      <c r="P88" s="41" t="s">
        <v>25</v>
      </c>
      <c r="Q88">
        <v>76.445777388509299</v>
      </c>
      <c r="R88">
        <v>101.1444744186666</v>
      </c>
    </row>
    <row r="89" spans="1:24" x14ac:dyDescent="0.25">
      <c r="A89" s="120" t="s">
        <v>26</v>
      </c>
      <c r="B89">
        <v>21.622434707128821</v>
      </c>
      <c r="C89">
        <v>15.350588982829199</v>
      </c>
      <c r="H89" s="41" t="s">
        <v>27</v>
      </c>
      <c r="I89">
        <v>0.35645788058982197</v>
      </c>
      <c r="J89">
        <v>0.44349142710084999</v>
      </c>
    </row>
    <row r="90" spans="1:24" x14ac:dyDescent="0.25">
      <c r="H90" s="41" t="s">
        <v>28</v>
      </c>
      <c r="I90">
        <v>0.3620863815867334</v>
      </c>
      <c r="J90">
        <v>0.27490897761112559</v>
      </c>
      <c r="V90" s="120"/>
    </row>
    <row r="91" spans="1:24" x14ac:dyDescent="0.25">
      <c r="H91" s="41" t="s">
        <v>29</v>
      </c>
      <c r="I91">
        <v>0.31899361787356462</v>
      </c>
      <c r="J91">
        <v>0.32250944757570371</v>
      </c>
      <c r="P91" s="41" t="s">
        <v>30</v>
      </c>
      <c r="Q91">
        <v>1975.2719829673949</v>
      </c>
      <c r="V91" s="120"/>
      <c r="W91" s="120"/>
      <c r="X91" s="120"/>
    </row>
    <row r="92" spans="1:24" x14ac:dyDescent="0.25">
      <c r="H92" s="41" t="s">
        <v>31</v>
      </c>
      <c r="I92">
        <v>0.53472745856521831</v>
      </c>
      <c r="J92">
        <v>0.64841012380177965</v>
      </c>
    </row>
    <row r="93" spans="1:24" x14ac:dyDescent="0.25">
      <c r="H93" s="41" t="s">
        <v>32</v>
      </c>
      <c r="I93">
        <v>0.39597890207554243</v>
      </c>
      <c r="J93">
        <v>0.56291763884949286</v>
      </c>
    </row>
    <row r="97" spans="1:24" x14ac:dyDescent="0.25">
      <c r="B97" s="120" t="s">
        <v>51</v>
      </c>
      <c r="H97" s="120" t="s">
        <v>52</v>
      </c>
      <c r="P97" s="120" t="s">
        <v>53</v>
      </c>
      <c r="V97" s="120" t="s">
        <v>163</v>
      </c>
    </row>
    <row r="98" spans="1:24" x14ac:dyDescent="0.25">
      <c r="A98" s="120"/>
      <c r="B98" s="120" t="s">
        <v>14</v>
      </c>
      <c r="C98" s="120" t="s">
        <v>10</v>
      </c>
      <c r="H98" s="41"/>
      <c r="I98" s="41" t="s">
        <v>15</v>
      </c>
      <c r="J98" s="41" t="s">
        <v>16</v>
      </c>
      <c r="P98" s="41"/>
      <c r="Q98" s="41" t="s">
        <v>15</v>
      </c>
      <c r="R98" s="41" t="s">
        <v>16</v>
      </c>
      <c r="V98" s="70"/>
      <c r="W98" s="70" t="s">
        <v>15</v>
      </c>
      <c r="X98" s="70" t="s">
        <v>101</v>
      </c>
    </row>
    <row r="99" spans="1:24" x14ac:dyDescent="0.25">
      <c r="A99" s="120" t="s">
        <v>17</v>
      </c>
      <c r="B99">
        <v>36.466336194389903</v>
      </c>
      <c r="C99">
        <v>19.167879983258612</v>
      </c>
      <c r="H99" s="41" t="s">
        <v>18</v>
      </c>
      <c r="I99">
        <v>0.1199522576419019</v>
      </c>
      <c r="J99">
        <v>8.9465892766897481E-2</v>
      </c>
      <c r="P99" s="41" t="s">
        <v>19</v>
      </c>
      <c r="Q99">
        <v>-0.31154800621520379</v>
      </c>
      <c r="R99">
        <v>0.82439071988045165</v>
      </c>
    </row>
    <row r="100" spans="1:24" x14ac:dyDescent="0.25">
      <c r="A100" s="120" t="s">
        <v>20</v>
      </c>
      <c r="B100">
        <v>53.165381631249467</v>
      </c>
      <c r="C100">
        <v>48.431875195643407</v>
      </c>
      <c r="H100" s="41" t="s">
        <v>21</v>
      </c>
      <c r="I100">
        <v>0.10057873848881201</v>
      </c>
      <c r="J100">
        <v>7.6181179577860955E-2</v>
      </c>
      <c r="P100" s="41" t="s">
        <v>22</v>
      </c>
      <c r="Q100">
        <v>4.7291882246502208</v>
      </c>
      <c r="R100">
        <v>6.7728560173648074</v>
      </c>
    </row>
    <row r="101" spans="1:24" x14ac:dyDescent="0.25">
      <c r="A101" s="120" t="s">
        <v>23</v>
      </c>
      <c r="B101">
        <v>8.0382279905766278</v>
      </c>
      <c r="C101">
        <v>7.5276388024016798</v>
      </c>
      <c r="H101" s="41" t="s">
        <v>24</v>
      </c>
      <c r="I101">
        <v>9.3283911590985785E-2</v>
      </c>
      <c r="J101">
        <v>8.5842553133669175E-2</v>
      </c>
      <c r="P101" s="41" t="s">
        <v>25</v>
      </c>
      <c r="Q101">
        <v>26.66810911437679</v>
      </c>
      <c r="R101">
        <v>35.056110771446598</v>
      </c>
    </row>
    <row r="102" spans="1:24" x14ac:dyDescent="0.25">
      <c r="A102" s="120" t="s">
        <v>26</v>
      </c>
      <c r="B102">
        <v>8.5358372331026633</v>
      </c>
      <c r="C102">
        <v>10.20137488740126</v>
      </c>
      <c r="H102" s="41" t="s">
        <v>27</v>
      </c>
      <c r="I102">
        <v>0.1085716796304331</v>
      </c>
      <c r="J102">
        <v>0.10228018904705651</v>
      </c>
      <c r="V102" s="120"/>
    </row>
    <row r="103" spans="1:24" x14ac:dyDescent="0.25">
      <c r="H103" s="41" t="s">
        <v>28</v>
      </c>
      <c r="I103">
        <v>0.1059025478864796</v>
      </c>
      <c r="J103">
        <v>9.5150298351598175E-2</v>
      </c>
      <c r="V103" s="120"/>
      <c r="W103" s="120"/>
      <c r="X103" s="120"/>
    </row>
    <row r="104" spans="1:24" x14ac:dyDescent="0.25">
      <c r="H104" s="41" t="s">
        <v>29</v>
      </c>
      <c r="I104">
        <v>9.7718577410064067E-2</v>
      </c>
      <c r="J104">
        <v>9.8589832794539825E-2</v>
      </c>
      <c r="P104" s="41" t="s">
        <v>30</v>
      </c>
      <c r="Q104">
        <v>403.02733668257707</v>
      </c>
    </row>
    <row r="105" spans="1:24" x14ac:dyDescent="0.25">
      <c r="H105" s="41" t="s">
        <v>31</v>
      </c>
      <c r="I105">
        <v>0.1528723759629485</v>
      </c>
      <c r="J105">
        <v>0.14756212061730989</v>
      </c>
    </row>
    <row r="106" spans="1:24" x14ac:dyDescent="0.25">
      <c r="H106" s="41" t="s">
        <v>32</v>
      </c>
      <c r="I106">
        <v>9.461945470801085E-2</v>
      </c>
      <c r="J106">
        <v>0.1092120132681056</v>
      </c>
    </row>
    <row r="110" spans="1:24" x14ac:dyDescent="0.25">
      <c r="B110" s="120" t="s">
        <v>54</v>
      </c>
      <c r="H110" s="120" t="s">
        <v>55</v>
      </c>
      <c r="P110" s="120" t="s">
        <v>56</v>
      </c>
      <c r="V110" s="120" t="s">
        <v>165</v>
      </c>
    </row>
    <row r="111" spans="1:24" x14ac:dyDescent="0.25">
      <c r="A111" s="120"/>
      <c r="B111" s="120" t="s">
        <v>14</v>
      </c>
      <c r="C111" s="120" t="s">
        <v>10</v>
      </c>
      <c r="H111" s="41"/>
      <c r="I111" s="41" t="s">
        <v>15</v>
      </c>
      <c r="J111" s="41" t="s">
        <v>16</v>
      </c>
      <c r="P111" s="41"/>
      <c r="Q111" s="41" t="s">
        <v>15</v>
      </c>
      <c r="R111" s="41" t="s">
        <v>16</v>
      </c>
      <c r="V111" s="70"/>
      <c r="W111" s="70" t="s">
        <v>15</v>
      </c>
      <c r="X111" s="70" t="s">
        <v>101</v>
      </c>
    </row>
    <row r="112" spans="1:24" x14ac:dyDescent="0.25">
      <c r="A112" s="120" t="s">
        <v>17</v>
      </c>
      <c r="B112">
        <v>32.37254406388314</v>
      </c>
      <c r="C112">
        <v>16.625036944308849</v>
      </c>
      <c r="H112" s="41" t="s">
        <v>18</v>
      </c>
      <c r="I112">
        <v>0.107238633093348</v>
      </c>
      <c r="J112">
        <v>0.15900335206918109</v>
      </c>
      <c r="P112" s="41" t="s">
        <v>19</v>
      </c>
      <c r="Q112">
        <v>-0.24911644209410841</v>
      </c>
      <c r="R112">
        <v>1.091252881666543</v>
      </c>
    </row>
    <row r="113" spans="1:18" x14ac:dyDescent="0.25">
      <c r="A113" s="120" t="s">
        <v>20</v>
      </c>
      <c r="B113">
        <v>165.70302747434661</v>
      </c>
      <c r="C113">
        <v>38.517433296616673</v>
      </c>
      <c r="H113" s="41" t="s">
        <v>21</v>
      </c>
      <c r="I113">
        <v>0.2057719524675706</v>
      </c>
      <c r="J113">
        <v>0.17647298616614249</v>
      </c>
      <c r="P113" s="41" t="s">
        <v>22</v>
      </c>
      <c r="Q113">
        <v>8.3183708120793316</v>
      </c>
      <c r="R113">
        <v>31.079892150630801</v>
      </c>
    </row>
    <row r="114" spans="1:18" x14ac:dyDescent="0.25">
      <c r="A114" s="120" t="s">
        <v>23</v>
      </c>
      <c r="B114">
        <v>35.421602818288243</v>
      </c>
      <c r="C114">
        <v>38.809678051290533</v>
      </c>
      <c r="H114" s="41" t="s">
        <v>24</v>
      </c>
      <c r="I114">
        <v>0.2886478551814794</v>
      </c>
      <c r="J114">
        <v>0.33863676579914098</v>
      </c>
      <c r="P114" s="41" t="s">
        <v>25</v>
      </c>
      <c r="Q114">
        <v>45.368048734876183</v>
      </c>
      <c r="R114">
        <v>113.5768902848617</v>
      </c>
    </row>
    <row r="115" spans="1:18" x14ac:dyDescent="0.25">
      <c r="A115" s="120" t="s">
        <v>26</v>
      </c>
      <c r="B115">
        <v>27.80518047874202</v>
      </c>
      <c r="C115">
        <v>39.501615684176691</v>
      </c>
      <c r="H115" s="41" t="s">
        <v>27</v>
      </c>
      <c r="I115">
        <v>0.29381544283981498</v>
      </c>
      <c r="J115">
        <v>0.35830007608774911</v>
      </c>
    </row>
    <row r="116" spans="1:18" x14ac:dyDescent="0.25">
      <c r="H116" s="41" t="s">
        <v>28</v>
      </c>
      <c r="I116">
        <v>5.9928161141430777E-2</v>
      </c>
      <c r="J116">
        <v>6.9918433358367976E-2</v>
      </c>
    </row>
    <row r="117" spans="1:18" x14ac:dyDescent="0.25">
      <c r="H117" s="41" t="s">
        <v>29</v>
      </c>
      <c r="I117">
        <v>0.28929682918028621</v>
      </c>
      <c r="J117">
        <v>0.18975415805480511</v>
      </c>
      <c r="P117" s="41" t="s">
        <v>30</v>
      </c>
      <c r="Q117">
        <v>1991.8362455534791</v>
      </c>
    </row>
    <row r="118" spans="1:18" x14ac:dyDescent="0.25">
      <c r="H118" s="41" t="s">
        <v>31</v>
      </c>
      <c r="I118">
        <v>0.12872278654830421</v>
      </c>
      <c r="J118">
        <v>0.1563846603329653</v>
      </c>
    </row>
    <row r="119" spans="1:18" x14ac:dyDescent="0.25">
      <c r="H119" s="41" t="s">
        <v>32</v>
      </c>
      <c r="I119">
        <v>0.32423046132525701</v>
      </c>
      <c r="J119">
        <v>0.34313555063297579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30.075884801053199</v>
      </c>
      <c r="C146">
        <v>15.969058515004649</v>
      </c>
    </row>
    <row r="147" spans="1:25" x14ac:dyDescent="0.25">
      <c r="A147" s="120" t="s">
        <v>20</v>
      </c>
      <c r="B147">
        <v>39.470784769121757</v>
      </c>
      <c r="C147">
        <v>25.47649689187875</v>
      </c>
    </row>
    <row r="148" spans="1:25" x14ac:dyDescent="0.25">
      <c r="A148" s="120" t="s">
        <v>23</v>
      </c>
      <c r="B148">
        <v>4.9587637373502691</v>
      </c>
      <c r="C148">
        <v>6.3974304818731467</v>
      </c>
    </row>
    <row r="149" spans="1:25" x14ac:dyDescent="0.25">
      <c r="A149" s="120" t="s">
        <v>26</v>
      </c>
      <c r="B149">
        <v>6.7934920729322004</v>
      </c>
      <c r="C149">
        <v>8.9280656246973873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42"/>
      <c r="B159" s="42" t="s">
        <v>15</v>
      </c>
      <c r="C159" s="42" t="s">
        <v>66</v>
      </c>
      <c r="D159" s="42" t="s">
        <v>67</v>
      </c>
      <c r="H159" s="42"/>
      <c r="I159" s="42" t="s">
        <v>16</v>
      </c>
      <c r="J159" s="42" t="s">
        <v>68</v>
      </c>
      <c r="K159" s="42" t="s">
        <v>69</v>
      </c>
      <c r="O159" s="42"/>
      <c r="P159" s="42" t="s">
        <v>15</v>
      </c>
      <c r="Q159" s="42" t="s">
        <v>16</v>
      </c>
      <c r="W159" s="42"/>
      <c r="X159" s="42" t="s">
        <v>15</v>
      </c>
      <c r="Y159" s="42" t="s">
        <v>16</v>
      </c>
    </row>
    <row r="160" spans="1:25" x14ac:dyDescent="0.25">
      <c r="A160" s="42" t="s">
        <v>17</v>
      </c>
      <c r="B160">
        <v>8.4340946237966757E-2</v>
      </c>
      <c r="C160">
        <v>-2.3623280150100109E-2</v>
      </c>
      <c r="D160">
        <v>-2.4772212698760229E-2</v>
      </c>
      <c r="H160" s="42" t="s">
        <v>70</v>
      </c>
      <c r="I160">
        <v>4.3474095215235459E-2</v>
      </c>
      <c r="J160">
        <v>-4.6605640025081378E-2</v>
      </c>
      <c r="K160">
        <v>-4.0403218311437082E-2</v>
      </c>
      <c r="O160" s="42" t="s">
        <v>71</v>
      </c>
      <c r="P160">
        <v>6.1021669732359667E-2</v>
      </c>
      <c r="Q160">
        <v>4.0110169003881278E-2</v>
      </c>
      <c r="W160" s="42" t="s">
        <v>18</v>
      </c>
      <c r="X160">
        <v>3.6251191367496889E-2</v>
      </c>
      <c r="Y160">
        <v>1.898194889878848E-2</v>
      </c>
    </row>
    <row r="161" spans="1:25" x14ac:dyDescent="0.25">
      <c r="A161" s="42" t="s">
        <v>20</v>
      </c>
      <c r="B161">
        <v>0.1401714106841826</v>
      </c>
      <c r="C161">
        <v>9.725991376992503E-3</v>
      </c>
      <c r="D161">
        <v>2.4315047190207242E-2</v>
      </c>
      <c r="H161" s="42" t="s">
        <v>72</v>
      </c>
      <c r="I161">
        <v>4.680906630881787E-2</v>
      </c>
      <c r="J161">
        <v>-7.5458534977745359E-3</v>
      </c>
      <c r="K161">
        <v>-2.7993142406317318E-3</v>
      </c>
      <c r="O161" s="42" t="s">
        <v>73</v>
      </c>
      <c r="P161">
        <v>3.8173312650922553E-2</v>
      </c>
      <c r="Q161">
        <v>5.2789157832312868E-2</v>
      </c>
      <c r="W161" s="42" t="s">
        <v>21</v>
      </c>
      <c r="X161">
        <v>7.9927459687475957E-2</v>
      </c>
      <c r="Y161">
        <v>3.886250625236376E-2</v>
      </c>
    </row>
    <row r="162" spans="1:25" x14ac:dyDescent="0.25">
      <c r="A162" s="42" t="s">
        <v>23</v>
      </c>
      <c r="B162">
        <v>7.872973242940294E-2</v>
      </c>
      <c r="C162">
        <v>-9.2326671742600341E-2</v>
      </c>
      <c r="D162">
        <v>-8.0159922108167719E-2</v>
      </c>
      <c r="H162" s="42" t="s">
        <v>74</v>
      </c>
      <c r="I162">
        <v>8.6136925184449542E-2</v>
      </c>
      <c r="J162">
        <v>-7.0784534921683087E-2</v>
      </c>
      <c r="K162">
        <v>-6.7995520025071657E-2</v>
      </c>
      <c r="O162" s="42" t="s">
        <v>75</v>
      </c>
      <c r="P162">
        <v>0.102717502636599</v>
      </c>
      <c r="Q162">
        <v>6.6584050799685851E-2</v>
      </c>
      <c r="W162" s="42" t="s">
        <v>24</v>
      </c>
      <c r="X162">
        <v>-5.6949919572112123E-2</v>
      </c>
      <c r="Y162">
        <v>-0.17562057137807149</v>
      </c>
    </row>
    <row r="163" spans="1:25" x14ac:dyDescent="0.25">
      <c r="A163" s="42" t="s">
        <v>26</v>
      </c>
      <c r="B163">
        <v>5.5913481809689676E-3</v>
      </c>
      <c r="C163">
        <v>-2.0688472841679632E-2</v>
      </c>
      <c r="D163">
        <v>-1.129624331289201E-2</v>
      </c>
      <c r="H163" s="42" t="s">
        <v>76</v>
      </c>
      <c r="I163">
        <v>-2.379983982472917E-2</v>
      </c>
      <c r="J163">
        <v>-1.128025622183711E-2</v>
      </c>
      <c r="K163">
        <v>-2.2342716213670328E-3</v>
      </c>
      <c r="O163" s="42" t="s">
        <v>77</v>
      </c>
      <c r="P163">
        <v>2.927068224035748E-2</v>
      </c>
      <c r="Q163">
        <v>1.4501886817977599E-2</v>
      </c>
      <c r="W163" s="42" t="s">
        <v>27</v>
      </c>
      <c r="X163">
        <v>6.9472889999423696E-3</v>
      </c>
      <c r="Y163">
        <v>-1.7373986686692919E-2</v>
      </c>
    </row>
    <row r="164" spans="1:25" x14ac:dyDescent="0.25">
      <c r="W164" s="42" t="s">
        <v>28</v>
      </c>
      <c r="X164">
        <v>2.0550733005613119E-2</v>
      </c>
      <c r="Y164">
        <v>1.4915128421901441E-2</v>
      </c>
    </row>
    <row r="165" spans="1:25" x14ac:dyDescent="0.25">
      <c r="W165" s="42" t="s">
        <v>29</v>
      </c>
      <c r="X165">
        <v>3.6433154286766461E-3</v>
      </c>
      <c r="Y165">
        <v>-4.3911995077857591E-2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42" t="s">
        <v>31</v>
      </c>
      <c r="X166">
        <v>-3.3154582390173673E-2</v>
      </c>
      <c r="Y166">
        <v>-0.1003717014221437</v>
      </c>
    </row>
    <row r="167" spans="1:25" x14ac:dyDescent="0.25">
      <c r="A167" s="42"/>
      <c r="B167" s="42" t="s">
        <v>15</v>
      </c>
      <c r="C167" s="42" t="s">
        <v>66</v>
      </c>
      <c r="D167" s="42" t="s">
        <v>67</v>
      </c>
      <c r="H167" s="42"/>
      <c r="I167" s="42" t="s">
        <v>16</v>
      </c>
      <c r="J167" s="42" t="s">
        <v>68</v>
      </c>
      <c r="K167" s="42" t="s">
        <v>69</v>
      </c>
      <c r="O167" s="42"/>
      <c r="P167" s="42" t="s">
        <v>15</v>
      </c>
      <c r="Q167" s="42" t="s">
        <v>16</v>
      </c>
      <c r="W167" s="42" t="s">
        <v>32</v>
      </c>
      <c r="X167">
        <v>1.939863911170699E-3</v>
      </c>
      <c r="Y167">
        <v>-9.854602639344217E-3</v>
      </c>
    </row>
    <row r="168" spans="1:25" x14ac:dyDescent="0.25">
      <c r="A168" s="42" t="s">
        <v>17</v>
      </c>
      <c r="B168">
        <v>-0.16116709162586171</v>
      </c>
      <c r="C168">
        <v>-0.1068411027620708</v>
      </c>
      <c r="D168">
        <v>-0.10823558106275739</v>
      </c>
      <c r="H168" s="42" t="s">
        <v>70</v>
      </c>
      <c r="I168">
        <v>0.57727004176884866</v>
      </c>
      <c r="J168">
        <v>0.28506270517327031</v>
      </c>
      <c r="K168">
        <v>0.28612777467003392</v>
      </c>
      <c r="O168" s="42" t="s">
        <v>71</v>
      </c>
      <c r="P168">
        <v>0.5402158462585408</v>
      </c>
      <c r="Q168">
        <v>0.52621630925344187</v>
      </c>
    </row>
    <row r="169" spans="1:25" x14ac:dyDescent="0.25">
      <c r="A169" s="42" t="s">
        <v>20</v>
      </c>
      <c r="B169">
        <v>0.5215074822688176</v>
      </c>
      <c r="C169">
        <v>0.33176988755295478</v>
      </c>
      <c r="D169">
        <v>0.31963349260178708</v>
      </c>
      <c r="H169" s="42" t="s">
        <v>72</v>
      </c>
      <c r="I169">
        <v>0.716113819977513</v>
      </c>
      <c r="J169">
        <v>0.32587894058351102</v>
      </c>
      <c r="K169">
        <v>0.29675263447870182</v>
      </c>
      <c r="O169" s="42" t="s">
        <v>73</v>
      </c>
      <c r="P169">
        <v>0.68232612652016644</v>
      </c>
      <c r="Q169">
        <v>0.6783526414811053</v>
      </c>
    </row>
    <row r="170" spans="1:25" x14ac:dyDescent="0.25">
      <c r="A170" s="42" t="s">
        <v>23</v>
      </c>
      <c r="B170">
        <v>0.61966324086885594</v>
      </c>
      <c r="C170">
        <v>0.52444569561007615</v>
      </c>
      <c r="D170">
        <v>0.4915600711294692</v>
      </c>
      <c r="H170" s="42" t="s">
        <v>74</v>
      </c>
      <c r="I170">
        <v>0.26348037763902499</v>
      </c>
      <c r="J170">
        <v>0.33861663312123452</v>
      </c>
      <c r="K170">
        <v>0.3229895667437746</v>
      </c>
      <c r="O170" s="42" t="s">
        <v>75</v>
      </c>
      <c r="P170">
        <v>0.13677705381826211</v>
      </c>
      <c r="Q170">
        <v>0.140106353701627</v>
      </c>
      <c r="W170" s="120" t="s">
        <v>79</v>
      </c>
    </row>
    <row r="171" spans="1:25" x14ac:dyDescent="0.25">
      <c r="A171" s="42" t="s">
        <v>26</v>
      </c>
      <c r="B171">
        <v>0.51778624795621053</v>
      </c>
      <c r="C171">
        <v>0.5718356239847795</v>
      </c>
      <c r="D171">
        <v>0.54421018358376749</v>
      </c>
      <c r="H171" s="42" t="s">
        <v>76</v>
      </c>
      <c r="I171">
        <v>0.61474840510316275</v>
      </c>
      <c r="J171">
        <v>0.50495248466796117</v>
      </c>
      <c r="K171">
        <v>0.49494191948231497</v>
      </c>
      <c r="O171" s="42" t="s">
        <v>77</v>
      </c>
      <c r="P171">
        <v>0.70852872826725899</v>
      </c>
      <c r="Q171">
        <v>0.69372779918700445</v>
      </c>
      <c r="W171" s="42"/>
      <c r="X171" s="42" t="s">
        <v>15</v>
      </c>
      <c r="Y171" s="42" t="s">
        <v>16</v>
      </c>
    </row>
    <row r="172" spans="1:25" x14ac:dyDescent="0.25">
      <c r="W172" s="42" t="s">
        <v>18</v>
      </c>
      <c r="X172">
        <v>0.25225126223660121</v>
      </c>
      <c r="Y172">
        <v>0.25067362673371651</v>
      </c>
    </row>
    <row r="173" spans="1:25" x14ac:dyDescent="0.25">
      <c r="W173" s="42" t="s">
        <v>21</v>
      </c>
      <c r="X173">
        <v>0.47948752998672772</v>
      </c>
      <c r="Y173">
        <v>0.46025541062039887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42" t="s">
        <v>24</v>
      </c>
      <c r="X174">
        <v>0.71734522795583333</v>
      </c>
      <c r="Y174">
        <v>0.67783102975792542</v>
      </c>
    </row>
    <row r="175" spans="1:25" x14ac:dyDescent="0.25">
      <c r="A175" s="42"/>
      <c r="B175" s="42" t="s">
        <v>15</v>
      </c>
      <c r="C175" s="42" t="s">
        <v>66</v>
      </c>
      <c r="D175" s="42" t="s">
        <v>67</v>
      </c>
      <c r="H175" s="42"/>
      <c r="I175" s="42" t="s">
        <v>16</v>
      </c>
      <c r="J175" s="42" t="s">
        <v>68</v>
      </c>
      <c r="K175" s="42" t="s">
        <v>69</v>
      </c>
      <c r="O175" s="42"/>
      <c r="P175" s="42" t="s">
        <v>15</v>
      </c>
      <c r="Q175" s="42" t="s">
        <v>16</v>
      </c>
      <c r="W175" s="42" t="s">
        <v>27</v>
      </c>
      <c r="X175">
        <v>0.72889950893356248</v>
      </c>
      <c r="Y175">
        <v>0.69483336025019715</v>
      </c>
    </row>
    <row r="176" spans="1:25" x14ac:dyDescent="0.25">
      <c r="A176" s="42" t="s">
        <v>17</v>
      </c>
      <c r="B176">
        <v>-1.2141853392672861E-2</v>
      </c>
      <c r="C176">
        <v>-9.9552020169706462E-2</v>
      </c>
      <c r="D176">
        <v>-0.10454170963431419</v>
      </c>
      <c r="H176" s="42" t="s">
        <v>70</v>
      </c>
      <c r="I176">
        <v>-2.358422140986996E-2</v>
      </c>
      <c r="J176">
        <v>-0.15655841299033271</v>
      </c>
      <c r="K176">
        <v>-0.14244228677141821</v>
      </c>
      <c r="O176" s="42" t="s">
        <v>71</v>
      </c>
      <c r="P176">
        <v>0.71970343155203331</v>
      </c>
      <c r="Q176">
        <v>0.67512164535721353</v>
      </c>
      <c r="W176" s="42" t="s">
        <v>28</v>
      </c>
      <c r="X176">
        <v>0.36182119253512052</v>
      </c>
      <c r="Y176">
        <v>0.34492896108027832</v>
      </c>
    </row>
    <row r="177" spans="1:25" x14ac:dyDescent="0.25">
      <c r="A177" s="42" t="s">
        <v>20</v>
      </c>
      <c r="B177">
        <v>-0.32205953463676251</v>
      </c>
      <c r="C177">
        <v>-0.2293597292933762</v>
      </c>
      <c r="D177">
        <v>-0.2290949246667266</v>
      </c>
      <c r="H177" s="42" t="s">
        <v>72</v>
      </c>
      <c r="I177">
        <v>0.66361294773031121</v>
      </c>
      <c r="J177">
        <v>0.66013481541540053</v>
      </c>
      <c r="K177">
        <v>0.62636961994527252</v>
      </c>
      <c r="O177" s="42" t="s">
        <v>73</v>
      </c>
      <c r="P177">
        <v>0.201364217396161</v>
      </c>
      <c r="Q177">
        <v>0.23310297435875829</v>
      </c>
      <c r="W177" s="42" t="s">
        <v>29</v>
      </c>
      <c r="X177">
        <v>0.7323067781358501</v>
      </c>
      <c r="Y177">
        <v>0.70870076570388385</v>
      </c>
    </row>
    <row r="178" spans="1:25" x14ac:dyDescent="0.25">
      <c r="A178" s="42" t="s">
        <v>23</v>
      </c>
      <c r="B178">
        <v>0.63187849865885715</v>
      </c>
      <c r="C178">
        <v>0.64928677789426026</v>
      </c>
      <c r="D178">
        <v>0.6039030425511478</v>
      </c>
      <c r="H178" s="42" t="s">
        <v>74</v>
      </c>
      <c r="I178">
        <v>-0.33316880765841023</v>
      </c>
      <c r="J178">
        <v>-0.2284221269006643</v>
      </c>
      <c r="K178">
        <v>-0.2346869013544044</v>
      </c>
      <c r="O178" s="42" t="s">
        <v>75</v>
      </c>
      <c r="P178">
        <v>-0.31865316228804408</v>
      </c>
      <c r="Q178">
        <v>-0.28534090971315579</v>
      </c>
      <c r="W178" s="42" t="s">
        <v>31</v>
      </c>
      <c r="X178">
        <v>0.82332760732692145</v>
      </c>
      <c r="Y178">
        <v>0.77820423421523</v>
      </c>
    </row>
    <row r="179" spans="1:25" x14ac:dyDescent="0.25">
      <c r="A179" s="42" t="s">
        <v>26</v>
      </c>
      <c r="B179">
        <v>0.69892378673160482</v>
      </c>
      <c r="C179">
        <v>0.66164695244684812</v>
      </c>
      <c r="D179">
        <v>0.60563876016969176</v>
      </c>
      <c r="H179" s="42" t="s">
        <v>76</v>
      </c>
      <c r="I179">
        <v>0.1165659447230243</v>
      </c>
      <c r="J179">
        <v>-3.4700158310064129E-2</v>
      </c>
      <c r="K179">
        <v>-1.406182336586652E-2</v>
      </c>
      <c r="O179" s="42" t="s">
        <v>77</v>
      </c>
      <c r="P179">
        <v>-0.2430446821192318</v>
      </c>
      <c r="Q179">
        <v>-0.2129404842255555</v>
      </c>
      <c r="W179" s="42" t="s">
        <v>32</v>
      </c>
      <c r="X179">
        <v>0.81181281864879573</v>
      </c>
      <c r="Y179">
        <v>0.77231054288137169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42"/>
      <c r="B183" s="42" t="s">
        <v>15</v>
      </c>
      <c r="C183" s="42" t="s">
        <v>66</v>
      </c>
      <c r="D183" s="42" t="s">
        <v>67</v>
      </c>
      <c r="H183" s="42"/>
      <c r="I183" s="42" t="s">
        <v>16</v>
      </c>
      <c r="J183" s="42" t="s">
        <v>68</v>
      </c>
      <c r="K183" s="42" t="s">
        <v>69</v>
      </c>
      <c r="O183" s="42"/>
      <c r="P183" s="42" t="s">
        <v>15</v>
      </c>
      <c r="Q183" s="42" t="s">
        <v>16</v>
      </c>
      <c r="W183" s="42"/>
      <c r="X183" s="42" t="s">
        <v>15</v>
      </c>
      <c r="Y183" s="42" t="s">
        <v>16</v>
      </c>
    </row>
    <row r="184" spans="1:25" x14ac:dyDescent="0.25">
      <c r="A184" s="42" t="s">
        <v>17</v>
      </c>
      <c r="B184">
        <v>5.8768365472782261E-2</v>
      </c>
      <c r="C184">
        <v>-0.1548489372254826</v>
      </c>
      <c r="D184">
        <v>-0.14901867705306859</v>
      </c>
      <c r="H184" s="42" t="s">
        <v>70</v>
      </c>
      <c r="I184">
        <v>4.6403977761060528E-3</v>
      </c>
      <c r="J184">
        <v>-8.1238181725526021E-2</v>
      </c>
      <c r="K184">
        <v>-8.6284650491371143E-2</v>
      </c>
      <c r="O184" s="42" t="s">
        <v>71</v>
      </c>
      <c r="P184">
        <v>2.9389224706122669E-2</v>
      </c>
      <c r="Q184">
        <v>1.1188857465657511E-2</v>
      </c>
      <c r="W184" s="42" t="s">
        <v>18</v>
      </c>
      <c r="X184">
        <v>4.5936764818948837E-2</v>
      </c>
      <c r="Y184">
        <v>5.1107946379413238E-2</v>
      </c>
    </row>
    <row r="185" spans="1:25" x14ac:dyDescent="0.25">
      <c r="A185" s="42" t="s">
        <v>20</v>
      </c>
      <c r="B185">
        <v>0.17178484298135729</v>
      </c>
      <c r="C185">
        <v>-4.1472305110102012E-3</v>
      </c>
      <c r="D185">
        <v>-2.4632492053306958E-2</v>
      </c>
      <c r="H185" s="42" t="s">
        <v>72</v>
      </c>
      <c r="I185">
        <v>1.225738359973786E-2</v>
      </c>
      <c r="J185">
        <v>-3.0704875738522281E-2</v>
      </c>
      <c r="K185">
        <v>-4.0524640624471212E-2</v>
      </c>
      <c r="O185" s="42" t="s">
        <v>73</v>
      </c>
      <c r="P185">
        <v>-9.6027551817439855E-3</v>
      </c>
      <c r="Q185">
        <v>-1.742885551151154E-3</v>
      </c>
      <c r="W185" s="42" t="s">
        <v>21</v>
      </c>
      <c r="X185">
        <v>-0.2467763441740253</v>
      </c>
      <c r="Y185">
        <v>-0.227369651116825</v>
      </c>
    </row>
    <row r="186" spans="1:25" x14ac:dyDescent="0.25">
      <c r="A186" s="42" t="s">
        <v>23</v>
      </c>
      <c r="B186">
        <v>-0.1093355697860184</v>
      </c>
      <c r="C186">
        <v>3.9461351427903073E-2</v>
      </c>
      <c r="D186">
        <v>3.8316758504753627E-2</v>
      </c>
      <c r="H186" s="42" t="s">
        <v>74</v>
      </c>
      <c r="I186">
        <v>0.1030879999999199</v>
      </c>
      <c r="J186">
        <v>-2.5468045254758681E-2</v>
      </c>
      <c r="K186">
        <v>-5.0882098555339227E-2</v>
      </c>
      <c r="O186" s="42" t="s">
        <v>75</v>
      </c>
      <c r="P186">
        <v>0.1721395806789075</v>
      </c>
      <c r="Q186">
        <v>0.10677637121443299</v>
      </c>
      <c r="W186" s="42" t="s">
        <v>24</v>
      </c>
      <c r="X186">
        <v>0.59331288408424332</v>
      </c>
      <c r="Y186">
        <v>0.55802340659797744</v>
      </c>
    </row>
    <row r="187" spans="1:25" x14ac:dyDescent="0.25">
      <c r="A187" s="42" t="s">
        <v>26</v>
      </c>
      <c r="B187">
        <v>-4.7013571442796991E-2</v>
      </c>
      <c r="C187">
        <v>-1.1376417316458971E-3</v>
      </c>
      <c r="D187">
        <v>1.505068322129937E-2</v>
      </c>
      <c r="H187" s="42" t="s">
        <v>76</v>
      </c>
      <c r="I187">
        <v>9.2960042890534555E-2</v>
      </c>
      <c r="J187">
        <v>-0.120067547529541</v>
      </c>
      <c r="K187">
        <v>-0.1039001920320719</v>
      </c>
      <c r="O187" s="42" t="s">
        <v>77</v>
      </c>
      <c r="P187">
        <v>0.20423074449378489</v>
      </c>
      <c r="Q187">
        <v>8.6835520537970612E-2</v>
      </c>
      <c r="W187" s="42" t="s">
        <v>27</v>
      </c>
      <c r="X187">
        <v>0.49153794323899591</v>
      </c>
      <c r="Y187">
        <v>0.45574789405258409</v>
      </c>
    </row>
    <row r="188" spans="1:25" x14ac:dyDescent="0.25">
      <c r="W188" s="42" t="s">
        <v>28</v>
      </c>
      <c r="X188">
        <v>6.4796943598357942E-2</v>
      </c>
      <c r="Y188">
        <v>0.1039087298046612</v>
      </c>
    </row>
    <row r="189" spans="1:25" x14ac:dyDescent="0.25">
      <c r="W189" s="42" t="s">
        <v>29</v>
      </c>
      <c r="X189">
        <v>0.26928333107115049</v>
      </c>
      <c r="Y189">
        <v>0.26104601666298821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42" t="s">
        <v>31</v>
      </c>
      <c r="X190">
        <v>0.64556705028812678</v>
      </c>
      <c r="Y190">
        <v>0.61162409842576448</v>
      </c>
    </row>
    <row r="191" spans="1:25" x14ac:dyDescent="0.25">
      <c r="A191" s="42"/>
      <c r="B191" s="42" t="s">
        <v>15</v>
      </c>
      <c r="C191" s="42" t="s">
        <v>66</v>
      </c>
      <c r="D191" s="42" t="s">
        <v>67</v>
      </c>
      <c r="H191" s="42"/>
      <c r="I191" s="42" t="s">
        <v>16</v>
      </c>
      <c r="J191" s="42" t="s">
        <v>68</v>
      </c>
      <c r="K191" s="42" t="s">
        <v>69</v>
      </c>
      <c r="O191" s="42"/>
      <c r="P191" s="42" t="s">
        <v>15</v>
      </c>
      <c r="Q191" s="42" t="s">
        <v>16</v>
      </c>
      <c r="W191" s="42" t="s">
        <v>32</v>
      </c>
      <c r="X191">
        <v>0.64737733741068015</v>
      </c>
      <c r="Y191">
        <v>0.59456062534216525</v>
      </c>
    </row>
    <row r="192" spans="1:25" x14ac:dyDescent="0.25">
      <c r="A192" s="42" t="s">
        <v>17</v>
      </c>
      <c r="B192">
        <v>-5.4434337812742047E-2</v>
      </c>
      <c r="C192">
        <v>-4.1631020742318947E-2</v>
      </c>
      <c r="D192">
        <v>-1.9414311870027429E-2</v>
      </c>
      <c r="H192" s="42" t="s">
        <v>70</v>
      </c>
      <c r="I192">
        <v>9.1974967820645584E-2</v>
      </c>
      <c r="J192">
        <v>-1.7814227125458819E-2</v>
      </c>
      <c r="K192">
        <v>-1.8131131610240669E-2</v>
      </c>
      <c r="O192" s="42" t="s">
        <v>71</v>
      </c>
      <c r="P192">
        <v>-5.9988374394825933E-2</v>
      </c>
      <c r="Q192">
        <v>7.8308815606507057E-2</v>
      </c>
    </row>
    <row r="193" spans="1:25" x14ac:dyDescent="0.25">
      <c r="A193" s="42" t="s">
        <v>20</v>
      </c>
      <c r="B193">
        <v>-2.4068715724942021E-2</v>
      </c>
      <c r="C193">
        <v>-7.6904167540605112E-2</v>
      </c>
      <c r="D193">
        <v>-7.6538393010077158E-2</v>
      </c>
      <c r="H193" s="42" t="s">
        <v>72</v>
      </c>
      <c r="I193">
        <v>1.317282613180039E-2</v>
      </c>
      <c r="J193">
        <v>-6.0190122326726769E-2</v>
      </c>
      <c r="K193">
        <v>-7.3819462770352992E-2</v>
      </c>
      <c r="O193" s="42" t="s">
        <v>73</v>
      </c>
      <c r="P193">
        <v>-3.6745455702368847E-2</v>
      </c>
      <c r="Q193">
        <v>4.4034473279211873E-2</v>
      </c>
    </row>
    <row r="194" spans="1:25" x14ac:dyDescent="0.25">
      <c r="A194" s="42" t="s">
        <v>23</v>
      </c>
      <c r="B194">
        <v>0.11523585123200809</v>
      </c>
      <c r="C194">
        <v>1.9839387082201631E-2</v>
      </c>
      <c r="D194">
        <v>3.2012192487629848E-2</v>
      </c>
      <c r="H194" s="42" t="s">
        <v>74</v>
      </c>
      <c r="I194">
        <v>7.3888440450592507E-2</v>
      </c>
      <c r="J194">
        <v>-2.3463254069543249E-2</v>
      </c>
      <c r="K194">
        <v>-3.2085811536139729E-2</v>
      </c>
      <c r="O194" s="42" t="s">
        <v>75</v>
      </c>
      <c r="P194">
        <v>-5.3255826045500353E-2</v>
      </c>
      <c r="Q194">
        <v>6.6888617193529593E-2</v>
      </c>
      <c r="W194" s="120" t="s">
        <v>84</v>
      </c>
    </row>
    <row r="195" spans="1:25" x14ac:dyDescent="0.25">
      <c r="A195" s="42" t="s">
        <v>26</v>
      </c>
      <c r="B195">
        <v>5.3699266541535451E-2</v>
      </c>
      <c r="C195">
        <v>0.1025470432216236</v>
      </c>
      <c r="D195">
        <v>0.1074312466272738</v>
      </c>
      <c r="H195" s="42" t="s">
        <v>76</v>
      </c>
      <c r="I195">
        <v>7.5353597944636933E-2</v>
      </c>
      <c r="J195">
        <v>-4.7125731231091872E-3</v>
      </c>
      <c r="K195">
        <v>1.9224577570064051E-4</v>
      </c>
      <c r="O195" s="42" t="s">
        <v>77</v>
      </c>
      <c r="P195">
        <v>-9.6074992496978817E-2</v>
      </c>
      <c r="Q195">
        <v>8.4271478298820673E-2</v>
      </c>
      <c r="W195" s="42"/>
      <c r="X195" s="42" t="s">
        <v>15</v>
      </c>
      <c r="Y195" s="42" t="s">
        <v>16</v>
      </c>
    </row>
    <row r="196" spans="1:25" x14ac:dyDescent="0.25">
      <c r="W196" s="42" t="s">
        <v>18</v>
      </c>
      <c r="X196">
        <v>1.1578794185964391E-3</v>
      </c>
      <c r="Y196">
        <v>-6.689336282825256E-3</v>
      </c>
    </row>
    <row r="197" spans="1:25" x14ac:dyDescent="0.25">
      <c r="W197" s="42" t="s">
        <v>21</v>
      </c>
      <c r="X197">
        <v>0.14651575217275631</v>
      </c>
      <c r="Y197">
        <v>8.9670965760198451E-2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42" t="s">
        <v>24</v>
      </c>
      <c r="X198">
        <v>2.2962338452781179E-2</v>
      </c>
      <c r="Y198">
        <v>9.7372568263889309E-3</v>
      </c>
    </row>
    <row r="199" spans="1:25" x14ac:dyDescent="0.25">
      <c r="A199" s="42"/>
      <c r="B199" s="42" t="s">
        <v>15</v>
      </c>
      <c r="C199" s="42" t="s">
        <v>66</v>
      </c>
      <c r="D199" s="42" t="s">
        <v>67</v>
      </c>
      <c r="H199" s="42"/>
      <c r="I199" s="42" t="s">
        <v>16</v>
      </c>
      <c r="J199" s="42" t="s">
        <v>68</v>
      </c>
      <c r="K199" s="42" t="s">
        <v>69</v>
      </c>
      <c r="O199" s="42"/>
      <c r="P199" s="42" t="s">
        <v>15</v>
      </c>
      <c r="Q199" s="42" t="s">
        <v>16</v>
      </c>
      <c r="W199" s="42" t="s">
        <v>27</v>
      </c>
      <c r="X199">
        <v>1.3052618549445789E-2</v>
      </c>
      <c r="Y199">
        <v>-2.1888877871749091E-2</v>
      </c>
    </row>
    <row r="200" spans="1:25" x14ac:dyDescent="0.25">
      <c r="A200" s="42" t="s">
        <v>17</v>
      </c>
      <c r="B200">
        <v>1.090755418751135E-2</v>
      </c>
      <c r="C200">
        <v>3.3503937140870799E-2</v>
      </c>
      <c r="D200">
        <v>2.8686902576260151E-2</v>
      </c>
      <c r="H200" s="42" t="s">
        <v>70</v>
      </c>
      <c r="I200">
        <v>3.6564470673560917E-2</v>
      </c>
      <c r="J200">
        <v>5.7009740501894307E-2</v>
      </c>
      <c r="K200">
        <v>3.4999877069932343E-2</v>
      </c>
      <c r="O200" s="42" t="s">
        <v>71</v>
      </c>
      <c r="P200">
        <v>-2.987243458504921E-2</v>
      </c>
      <c r="Q200">
        <v>5.175033713372882E-2</v>
      </c>
      <c r="W200" s="42" t="s">
        <v>28</v>
      </c>
      <c r="X200">
        <v>5.8261902511680336E-3</v>
      </c>
      <c r="Y200">
        <v>-1.256144341069057E-2</v>
      </c>
    </row>
    <row r="201" spans="1:25" x14ac:dyDescent="0.25">
      <c r="A201" s="42" t="s">
        <v>20</v>
      </c>
      <c r="B201">
        <v>-5.6808774750326863E-2</v>
      </c>
      <c r="C201">
        <v>6.3288760352690335E-2</v>
      </c>
      <c r="D201">
        <v>5.0253010417313178E-2</v>
      </c>
      <c r="H201" s="42" t="s">
        <v>72</v>
      </c>
      <c r="I201">
        <v>-5.4043758200360758E-3</v>
      </c>
      <c r="J201">
        <v>8.7383486350659359E-2</v>
      </c>
      <c r="K201">
        <v>8.2140019134588668E-2</v>
      </c>
      <c r="O201" s="42" t="s">
        <v>73</v>
      </c>
      <c r="P201">
        <v>-7.4932985306101554E-2</v>
      </c>
      <c r="Q201">
        <v>-2.909963634504277E-2</v>
      </c>
      <c r="W201" s="42" t="s">
        <v>29</v>
      </c>
      <c r="X201">
        <v>0.15959153690736189</v>
      </c>
      <c r="Y201">
        <v>6.6664446485166617E-2</v>
      </c>
    </row>
    <row r="202" spans="1:25" x14ac:dyDescent="0.25">
      <c r="A202" s="42" t="s">
        <v>23</v>
      </c>
      <c r="B202">
        <v>-2.8823620302879469E-2</v>
      </c>
      <c r="C202">
        <v>5.5523596192294106E-3</v>
      </c>
      <c r="D202">
        <v>-2.8026474267733022E-3</v>
      </c>
      <c r="H202" s="42" t="s">
        <v>74</v>
      </c>
      <c r="I202">
        <v>9.0123061487544495E-2</v>
      </c>
      <c r="J202">
        <v>6.8154902772674678E-2</v>
      </c>
      <c r="K202">
        <v>4.8133801463982641E-2</v>
      </c>
      <c r="O202" s="42" t="s">
        <v>75</v>
      </c>
      <c r="P202">
        <v>-5.2638232166417102E-2</v>
      </c>
      <c r="Q202">
        <v>8.6855982012740848E-2</v>
      </c>
      <c r="W202" s="42" t="s">
        <v>31</v>
      </c>
      <c r="X202">
        <v>-6.8047225806432757E-2</v>
      </c>
      <c r="Y202">
        <v>-3.8106368185866463E-2</v>
      </c>
    </row>
    <row r="203" spans="1:25" x14ac:dyDescent="0.25">
      <c r="A203" s="42" t="s">
        <v>26</v>
      </c>
      <c r="B203">
        <v>-0.1408729269226478</v>
      </c>
      <c r="C203">
        <v>0.1160125526365844</v>
      </c>
      <c r="D203">
        <v>0.1162879794234066</v>
      </c>
      <c r="H203" s="42" t="s">
        <v>76</v>
      </c>
      <c r="I203">
        <v>5.0306536044720379E-2</v>
      </c>
      <c r="J203">
        <v>6.4739495247523898E-2</v>
      </c>
      <c r="K203">
        <v>5.2289039807167217E-2</v>
      </c>
      <c r="O203" s="42" t="s">
        <v>77</v>
      </c>
      <c r="P203">
        <v>-4.7279579030711623E-2</v>
      </c>
      <c r="Q203">
        <v>5.7668360847293793E-2</v>
      </c>
      <c r="W203" s="42" t="s">
        <v>32</v>
      </c>
      <c r="X203">
        <v>-3.9206015915852668E-2</v>
      </c>
      <c r="Y203">
        <v>-3.4049464613378343E-2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42"/>
      <c r="B207" s="42" t="s">
        <v>15</v>
      </c>
      <c r="C207" s="42" t="s">
        <v>66</v>
      </c>
      <c r="D207" s="42" t="s">
        <v>67</v>
      </c>
      <c r="H207" s="42"/>
      <c r="I207" s="42" t="s">
        <v>16</v>
      </c>
      <c r="J207" s="42" t="s">
        <v>68</v>
      </c>
      <c r="K207" s="42" t="s">
        <v>69</v>
      </c>
      <c r="O207" s="42"/>
      <c r="P207" s="42" t="s">
        <v>15</v>
      </c>
      <c r="Q207" s="42" t="s">
        <v>16</v>
      </c>
      <c r="W207" s="42"/>
      <c r="X207" s="42" t="s">
        <v>15</v>
      </c>
      <c r="Y207" s="42" t="s">
        <v>16</v>
      </c>
    </row>
    <row r="208" spans="1:25" x14ac:dyDescent="0.25">
      <c r="A208" s="42" t="s">
        <v>17</v>
      </c>
      <c r="B208">
        <v>0.39453669220811338</v>
      </c>
      <c r="C208">
        <v>0.15296976069295479</v>
      </c>
      <c r="D208">
        <v>6.9378695966903409E-2</v>
      </c>
      <c r="H208" s="42" t="s">
        <v>70</v>
      </c>
      <c r="I208">
        <v>0.13384473049539061</v>
      </c>
      <c r="J208">
        <v>6.9628342044661687E-2</v>
      </c>
      <c r="K208">
        <v>7.9097567038260805E-2</v>
      </c>
      <c r="O208" s="42" t="s">
        <v>71</v>
      </c>
      <c r="P208">
        <v>0.55891227139317201</v>
      </c>
      <c r="Q208">
        <v>0.6331328630990557</v>
      </c>
      <c r="W208" s="42" t="s">
        <v>18</v>
      </c>
      <c r="X208">
        <v>-2.7378590229734639E-2</v>
      </c>
      <c r="Y208">
        <v>7.6002039838431484E-2</v>
      </c>
    </row>
    <row r="209" spans="1:25" x14ac:dyDescent="0.25">
      <c r="A209" s="42" t="s">
        <v>20</v>
      </c>
      <c r="B209">
        <v>0.17498204562003211</v>
      </c>
      <c r="C209">
        <v>-2.1658522538502839E-2</v>
      </c>
      <c r="D209">
        <v>-8.9357565399288158E-2</v>
      </c>
      <c r="H209" s="42" t="s">
        <v>72</v>
      </c>
      <c r="I209">
        <v>0.74994288604618964</v>
      </c>
      <c r="J209">
        <v>0.62803613540337566</v>
      </c>
      <c r="K209">
        <v>0.58457814919270568</v>
      </c>
      <c r="O209" s="42" t="s">
        <v>73</v>
      </c>
      <c r="P209">
        <v>0.48722075863234371</v>
      </c>
      <c r="Q209">
        <v>0.56117948892997283</v>
      </c>
      <c r="W209" s="42" t="s">
        <v>21</v>
      </c>
      <c r="X209">
        <v>-3.8778391905224023E-2</v>
      </c>
      <c r="Y209">
        <v>6.8637248008818069E-2</v>
      </c>
    </row>
    <row r="210" spans="1:25" x14ac:dyDescent="0.25">
      <c r="A210" s="42" t="s">
        <v>23</v>
      </c>
      <c r="B210">
        <v>0.49382748468111548</v>
      </c>
      <c r="C210">
        <v>0.5836986007650129</v>
      </c>
      <c r="D210">
        <v>0.53314399050716244</v>
      </c>
      <c r="H210" s="42" t="s">
        <v>74</v>
      </c>
      <c r="I210">
        <v>1.816602468214689E-2</v>
      </c>
      <c r="J210">
        <v>6.6574889825340832E-3</v>
      </c>
      <c r="K210">
        <v>-8.4354801232184601E-3</v>
      </c>
      <c r="O210" s="42" t="s">
        <v>75</v>
      </c>
      <c r="P210">
        <v>3.6156303264340009E-2</v>
      </c>
      <c r="Q210">
        <v>-4.9288453869769121E-2</v>
      </c>
      <c r="W210" s="42" t="s">
        <v>24</v>
      </c>
      <c r="X210">
        <v>0.18786646773198429</v>
      </c>
      <c r="Y210">
        <v>7.120749303720969E-2</v>
      </c>
    </row>
    <row r="211" spans="1:25" x14ac:dyDescent="0.25">
      <c r="A211" s="42" t="s">
        <v>26</v>
      </c>
      <c r="B211">
        <v>0.46084695864400149</v>
      </c>
      <c r="C211">
        <v>0.32444831834281151</v>
      </c>
      <c r="D211">
        <v>0.23098810333034089</v>
      </c>
      <c r="H211" s="42" t="s">
        <v>76</v>
      </c>
      <c r="I211">
        <v>-0.37907260017420941</v>
      </c>
      <c r="J211">
        <v>-0.39387518451500703</v>
      </c>
      <c r="K211">
        <v>-0.33428292086056888</v>
      </c>
      <c r="O211" s="42" t="s">
        <v>77</v>
      </c>
      <c r="P211">
        <v>-0.43342608543178679</v>
      </c>
      <c r="Q211">
        <v>-0.51495434123571149</v>
      </c>
      <c r="W211" s="42" t="s">
        <v>27</v>
      </c>
      <c r="X211">
        <v>3.6403484255798077E-2</v>
      </c>
      <c r="Y211">
        <v>4.5858197352148009E-2</v>
      </c>
    </row>
    <row r="212" spans="1:25" x14ac:dyDescent="0.25">
      <c r="W212" s="42" t="s">
        <v>28</v>
      </c>
      <c r="X212">
        <v>3.0512995171109161E-3</v>
      </c>
      <c r="Y212">
        <v>4.5046974493543272E-2</v>
      </c>
    </row>
    <row r="213" spans="1:25" x14ac:dyDescent="0.25">
      <c r="W213" s="42" t="s">
        <v>29</v>
      </c>
      <c r="X213">
        <v>-4.6976825106495132E-2</v>
      </c>
      <c r="Y213">
        <v>8.2717200693094323E-2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42" t="s">
        <v>31</v>
      </c>
      <c r="X214">
        <v>7.2479133188771097E-2</v>
      </c>
      <c r="Y214">
        <v>0.14747332041912631</v>
      </c>
    </row>
    <row r="215" spans="1:25" x14ac:dyDescent="0.25">
      <c r="A215" s="42"/>
      <c r="B215" s="42" t="s">
        <v>15</v>
      </c>
      <c r="C215" s="42" t="s">
        <v>66</v>
      </c>
      <c r="D215" s="42" t="s">
        <v>67</v>
      </c>
      <c r="H215" s="42"/>
      <c r="I215" s="42" t="s">
        <v>16</v>
      </c>
      <c r="J215" s="42" t="s">
        <v>68</v>
      </c>
      <c r="K215" s="42" t="s">
        <v>69</v>
      </c>
      <c r="O215" s="42"/>
      <c r="P215" s="42" t="s">
        <v>15</v>
      </c>
      <c r="Q215" s="42" t="s">
        <v>16</v>
      </c>
      <c r="W215" s="42" t="s">
        <v>32</v>
      </c>
      <c r="X215">
        <v>5.2378793557630671E-2</v>
      </c>
      <c r="Y215">
        <v>7.6147490232755743E-2</v>
      </c>
    </row>
    <row r="216" spans="1:25" x14ac:dyDescent="0.25">
      <c r="A216" s="42" t="s">
        <v>17</v>
      </c>
      <c r="B216">
        <v>-5.535656645191192E-2</v>
      </c>
      <c r="C216">
        <v>-1.9722669547900109E-2</v>
      </c>
      <c r="D216">
        <v>-2.100766719623989E-2</v>
      </c>
      <c r="H216" s="42" t="s">
        <v>70</v>
      </c>
      <c r="I216">
        <v>-0.1097441248015036</v>
      </c>
      <c r="J216">
        <v>-7.2007616275243658E-3</v>
      </c>
      <c r="K216">
        <v>-1.0952177121191601E-2</v>
      </c>
      <c r="O216" s="42" t="s">
        <v>71</v>
      </c>
      <c r="P216">
        <v>-5.0359805228397357E-2</v>
      </c>
      <c r="Q216">
        <v>-0.1087026249990156</v>
      </c>
    </row>
    <row r="217" spans="1:25" x14ac:dyDescent="0.25">
      <c r="A217" s="42" t="s">
        <v>20</v>
      </c>
      <c r="B217">
        <v>2.1002934458077081E-2</v>
      </c>
      <c r="C217">
        <v>-3.9078634323412957E-2</v>
      </c>
      <c r="D217">
        <v>-3.2672009247751578E-2</v>
      </c>
      <c r="H217" s="42" t="s">
        <v>72</v>
      </c>
      <c r="I217">
        <v>-5.5889857931288242E-2</v>
      </c>
      <c r="J217">
        <v>-1.4612598955405639E-2</v>
      </c>
      <c r="K217">
        <v>-1.181390366549627E-2</v>
      </c>
      <c r="O217" s="42" t="s">
        <v>73</v>
      </c>
      <c r="P217">
        <v>7.8542821002833031E-3</v>
      </c>
      <c r="Q217">
        <v>-5.4742228598677521E-2</v>
      </c>
    </row>
    <row r="218" spans="1:25" x14ac:dyDescent="0.25">
      <c r="A218" s="42" t="s">
        <v>23</v>
      </c>
      <c r="B218">
        <v>0.13995126807851219</v>
      </c>
      <c r="C218">
        <v>2.5175599047017581E-2</v>
      </c>
      <c r="D218">
        <v>3.9016792398875531E-2</v>
      </c>
      <c r="H218" s="42" t="s">
        <v>74</v>
      </c>
      <c r="I218">
        <v>-2.264601999085547E-2</v>
      </c>
      <c r="J218">
        <v>-6.2716948655293328E-2</v>
      </c>
      <c r="K218">
        <v>-6.3145665725069661E-2</v>
      </c>
      <c r="O218" s="42" t="s">
        <v>75</v>
      </c>
      <c r="P218">
        <v>6.6203775956001562E-3</v>
      </c>
      <c r="Q218">
        <v>-3.3499569461829803E-2</v>
      </c>
      <c r="W218" s="120" t="s">
        <v>89</v>
      </c>
    </row>
    <row r="219" spans="1:25" x14ac:dyDescent="0.25">
      <c r="A219" s="42" t="s">
        <v>26</v>
      </c>
      <c r="B219">
        <v>2.993213693047871E-2</v>
      </c>
      <c r="C219">
        <v>-4.431054849343715E-2</v>
      </c>
      <c r="D219">
        <v>-5.6738551778121857E-2</v>
      </c>
      <c r="H219" s="42" t="s">
        <v>76</v>
      </c>
      <c r="I219">
        <v>-8.7325629700507737E-2</v>
      </c>
      <c r="J219">
        <v>-2.48045787541166E-2</v>
      </c>
      <c r="K219">
        <v>-2.528439840134249E-2</v>
      </c>
      <c r="O219" s="42" t="s">
        <v>77</v>
      </c>
      <c r="P219">
        <v>1.327992404664796E-2</v>
      </c>
      <c r="Q219">
        <v>-6.3220727050644909E-2</v>
      </c>
      <c r="W219" s="42"/>
      <c r="X219" s="42" t="s">
        <v>15</v>
      </c>
      <c r="Y219" s="42" t="s">
        <v>16</v>
      </c>
    </row>
    <row r="220" spans="1:25" x14ac:dyDescent="0.25">
      <c r="W220" s="42" t="s">
        <v>18</v>
      </c>
      <c r="X220">
        <v>-1.382355012388325E-2</v>
      </c>
      <c r="Y220">
        <v>3.909050307418814E-2</v>
      </c>
    </row>
    <row r="221" spans="1:25" x14ac:dyDescent="0.25">
      <c r="W221" s="42" t="s">
        <v>21</v>
      </c>
      <c r="X221">
        <v>-2.7363095372582271E-2</v>
      </c>
      <c r="Y221">
        <v>9.1375325668150986E-2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42" t="s">
        <v>24</v>
      </c>
      <c r="X222">
        <v>0.16191753511588861</v>
      </c>
      <c r="Y222">
        <v>0.10250885593689001</v>
      </c>
    </row>
    <row r="223" spans="1:25" x14ac:dyDescent="0.25">
      <c r="A223" s="42"/>
      <c r="B223" s="42" t="s">
        <v>15</v>
      </c>
      <c r="C223" s="42" t="s">
        <v>66</v>
      </c>
      <c r="D223" s="42" t="s">
        <v>67</v>
      </c>
      <c r="H223" s="42"/>
      <c r="I223" s="42" t="s">
        <v>16</v>
      </c>
      <c r="J223" s="42" t="s">
        <v>68</v>
      </c>
      <c r="K223" s="42" t="s">
        <v>69</v>
      </c>
      <c r="O223" s="42"/>
      <c r="P223" s="42" t="s">
        <v>15</v>
      </c>
      <c r="Q223" s="42" t="s">
        <v>16</v>
      </c>
      <c r="W223" s="42" t="s">
        <v>27</v>
      </c>
      <c r="X223">
        <v>3.6367951785541502E-2</v>
      </c>
      <c r="Y223">
        <v>4.5653618774765488E-2</v>
      </c>
    </row>
    <row r="224" spans="1:25" x14ac:dyDescent="0.25">
      <c r="A224" s="42" t="s">
        <v>17</v>
      </c>
      <c r="B224">
        <v>0.21149704184267251</v>
      </c>
      <c r="C224">
        <v>5.9490661838711607E-3</v>
      </c>
      <c r="D224">
        <v>-9.4453160945500145E-2</v>
      </c>
      <c r="H224" s="42" t="s">
        <v>70</v>
      </c>
      <c r="I224">
        <v>5.6196831777419923E-2</v>
      </c>
      <c r="J224">
        <v>-1.440268902105968E-2</v>
      </c>
      <c r="K224">
        <v>-8.0944072589496749E-2</v>
      </c>
      <c r="O224" s="42" t="s">
        <v>71</v>
      </c>
      <c r="P224">
        <v>8.1513096215315481E-2</v>
      </c>
      <c r="Q224">
        <v>0.115660046110417</v>
      </c>
      <c r="W224" s="42" t="s">
        <v>28</v>
      </c>
      <c r="X224">
        <v>-1.8103353945814929E-2</v>
      </c>
      <c r="Y224">
        <v>8.1316511306917406E-3</v>
      </c>
    </row>
    <row r="225" spans="1:25" x14ac:dyDescent="0.25">
      <c r="A225" s="42" t="s">
        <v>20</v>
      </c>
      <c r="B225">
        <v>0.32595013024917951</v>
      </c>
      <c r="C225">
        <v>7.9338704290278797E-2</v>
      </c>
      <c r="D225">
        <v>-5.3036600464224037E-2</v>
      </c>
      <c r="H225" s="42" t="s">
        <v>72</v>
      </c>
      <c r="I225">
        <v>-5.4468553368809042E-2</v>
      </c>
      <c r="J225">
        <v>-6.5865618382895452E-2</v>
      </c>
      <c r="K225">
        <v>-6.1692600537533553E-2</v>
      </c>
      <c r="O225" s="42" t="s">
        <v>73</v>
      </c>
      <c r="P225">
        <v>-0.14664275483837391</v>
      </c>
      <c r="Q225">
        <v>-0.15859658621402481</v>
      </c>
      <c r="W225" s="42" t="s">
        <v>29</v>
      </c>
      <c r="X225">
        <v>2.4136881254266801E-3</v>
      </c>
      <c r="Y225">
        <v>7.2517133547529325E-2</v>
      </c>
    </row>
    <row r="226" spans="1:25" x14ac:dyDescent="0.25">
      <c r="A226" s="42" t="s">
        <v>23</v>
      </c>
      <c r="B226">
        <v>0.36420011205410813</v>
      </c>
      <c r="C226">
        <v>3.2214287339872069E-2</v>
      </c>
      <c r="D226">
        <v>-2.5058694787830571E-2</v>
      </c>
      <c r="H226" s="42" t="s">
        <v>74</v>
      </c>
      <c r="I226">
        <v>0.32057283508612361</v>
      </c>
      <c r="J226">
        <v>5.7836914391525378E-2</v>
      </c>
      <c r="K226">
        <v>-5.775205380873636E-2</v>
      </c>
      <c r="O226" s="42" t="s">
        <v>75</v>
      </c>
      <c r="P226">
        <v>0.31403680093507508</v>
      </c>
      <c r="Q226">
        <v>0.31589935066036168</v>
      </c>
      <c r="W226" s="42" t="s">
        <v>31</v>
      </c>
      <c r="X226">
        <v>0.14519139571152359</v>
      </c>
      <c r="Y226">
        <v>0.14100001224206071</v>
      </c>
    </row>
    <row r="227" spans="1:25" x14ac:dyDescent="0.25">
      <c r="A227" s="42" t="s">
        <v>26</v>
      </c>
      <c r="B227">
        <v>0.131903289842947</v>
      </c>
      <c r="C227">
        <v>5.6533797813873701E-2</v>
      </c>
      <c r="D227">
        <v>4.3445889148543637E-2</v>
      </c>
      <c r="H227" s="42" t="s">
        <v>76</v>
      </c>
      <c r="I227">
        <v>4.5985266881540358E-2</v>
      </c>
      <c r="J227">
        <v>3.5074291634205661E-2</v>
      </c>
      <c r="K227">
        <v>2.1327572231791339E-2</v>
      </c>
      <c r="O227" s="42" t="s">
        <v>77</v>
      </c>
      <c r="P227">
        <v>1.006639154687052E-2</v>
      </c>
      <c r="Q227">
        <v>3.1992448819054227E-2</v>
      </c>
      <c r="W227" s="42" t="s">
        <v>32</v>
      </c>
      <c r="X227">
        <v>1.4504990333566E-2</v>
      </c>
      <c r="Y227">
        <v>2.2799092718312309E-2</v>
      </c>
    </row>
    <row r="230" spans="1:25" x14ac:dyDescent="0.25">
      <c r="W230" s="120" t="s">
        <v>91</v>
      </c>
    </row>
    <row r="231" spans="1:25" x14ac:dyDescent="0.25">
      <c r="W231" s="42"/>
      <c r="X231" s="42" t="s">
        <v>15</v>
      </c>
      <c r="Y231" s="42" t="s">
        <v>16</v>
      </c>
    </row>
    <row r="232" spans="1:25" x14ac:dyDescent="0.25">
      <c r="W232" s="42" t="s">
        <v>18</v>
      </c>
      <c r="X232">
        <v>0.33826853548600122</v>
      </c>
      <c r="Y232">
        <v>0.33974692295715919</v>
      </c>
    </row>
    <row r="233" spans="1:25" x14ac:dyDescent="0.25">
      <c r="W233" s="42" t="s">
        <v>21</v>
      </c>
      <c r="X233">
        <v>0.20995756161799531</v>
      </c>
      <c r="Y233">
        <v>0.2025874807743471</v>
      </c>
    </row>
    <row r="234" spans="1:25" x14ac:dyDescent="0.25">
      <c r="W234" s="42" t="s">
        <v>24</v>
      </c>
      <c r="X234">
        <v>0.58516717298401288</v>
      </c>
      <c r="Y234">
        <v>0.67740724408689312</v>
      </c>
    </row>
    <row r="235" spans="1:25" x14ac:dyDescent="0.25">
      <c r="W235" s="42" t="s">
        <v>27</v>
      </c>
      <c r="X235">
        <v>0.60580220754241065</v>
      </c>
      <c r="Y235">
        <v>0.78350557579801916</v>
      </c>
    </row>
    <row r="236" spans="1:25" x14ac:dyDescent="0.25">
      <c r="W236" s="42" t="s">
        <v>28</v>
      </c>
      <c r="X236">
        <v>0.18404607123990821</v>
      </c>
      <c r="Y236">
        <v>0.14722951954613819</v>
      </c>
    </row>
    <row r="237" spans="1:25" x14ac:dyDescent="0.25">
      <c r="W237" s="42" t="s">
        <v>29</v>
      </c>
      <c r="X237">
        <v>0.35228370018606903</v>
      </c>
      <c r="Y237">
        <v>0.39618588520431108</v>
      </c>
    </row>
    <row r="238" spans="1:25" x14ac:dyDescent="0.25">
      <c r="W238" s="42" t="s">
        <v>31</v>
      </c>
      <c r="X238">
        <v>0.61425597288531386</v>
      </c>
      <c r="Y238">
        <v>0.7882634879522421</v>
      </c>
    </row>
    <row r="239" spans="1:25" x14ac:dyDescent="0.25">
      <c r="W239" s="42" t="s">
        <v>32</v>
      </c>
      <c r="X239">
        <v>0.58840736569883756</v>
      </c>
      <c r="Y239">
        <v>0.77288446439503711</v>
      </c>
    </row>
    <row r="242" spans="1:25" x14ac:dyDescent="0.25">
      <c r="W242" s="120" t="s">
        <v>92</v>
      </c>
    </row>
    <row r="243" spans="1:25" x14ac:dyDescent="0.25">
      <c r="W243" s="42"/>
      <c r="X243" s="42" t="s">
        <v>15</v>
      </c>
      <c r="Y243" s="42" t="s">
        <v>16</v>
      </c>
    </row>
    <row r="244" spans="1:25" x14ac:dyDescent="0.25">
      <c r="W244" s="42" t="s">
        <v>18</v>
      </c>
      <c r="X244">
        <v>-2.1783442287029869E-2</v>
      </c>
      <c r="Y244">
        <v>-5.5316237837137183E-2</v>
      </c>
    </row>
    <row r="245" spans="1:25" x14ac:dyDescent="0.25">
      <c r="W245" s="42" t="s">
        <v>21</v>
      </c>
      <c r="X245">
        <v>1.6304258373565039E-2</v>
      </c>
      <c r="Y245">
        <v>-1.4658311663951E-2</v>
      </c>
    </row>
    <row r="246" spans="1:25" x14ac:dyDescent="0.25">
      <c r="W246" s="42" t="s">
        <v>24</v>
      </c>
      <c r="X246">
        <v>-1.373356467263398E-2</v>
      </c>
      <c r="Y246">
        <v>4.6086183934136472E-2</v>
      </c>
    </row>
    <row r="247" spans="1:25" x14ac:dyDescent="0.25">
      <c r="W247" s="42" t="s">
        <v>27</v>
      </c>
      <c r="X247">
        <v>1.9446390285528921E-2</v>
      </c>
      <c r="Y247">
        <v>3.2949441821439787E-2</v>
      </c>
    </row>
    <row r="248" spans="1:25" x14ac:dyDescent="0.25">
      <c r="W248" s="42" t="s">
        <v>28</v>
      </c>
      <c r="X248">
        <v>1.349945094264733E-2</v>
      </c>
      <c r="Y248">
        <v>-8.6649423576306873E-3</v>
      </c>
    </row>
    <row r="249" spans="1:25" x14ac:dyDescent="0.25">
      <c r="W249" s="42" t="s">
        <v>29</v>
      </c>
      <c r="X249">
        <v>6.3944238252415147E-3</v>
      </c>
      <c r="Y249">
        <v>-4.0637862711607992E-2</v>
      </c>
    </row>
    <row r="250" spans="1:25" x14ac:dyDescent="0.25">
      <c r="W250" s="42" t="s">
        <v>31</v>
      </c>
      <c r="X250">
        <v>8.0401211815252713E-2</v>
      </c>
      <c r="Y250">
        <v>0.1167438960283602</v>
      </c>
    </row>
    <row r="251" spans="1:25" x14ac:dyDescent="0.25">
      <c r="W251" s="42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42"/>
      <c r="X255" s="42" t="s">
        <v>15</v>
      </c>
      <c r="Y255" s="42" t="s">
        <v>16</v>
      </c>
    </row>
    <row r="256" spans="1:25" x14ac:dyDescent="0.25">
      <c r="W256" s="42" t="s">
        <v>18</v>
      </c>
      <c r="X256">
        <v>7.2820116467287796E-2</v>
      </c>
      <c r="Y256">
        <v>9.1440480062004101E-2</v>
      </c>
    </row>
    <row r="257" spans="1:25" x14ac:dyDescent="0.25">
      <c r="W257" s="42" t="s">
        <v>21</v>
      </c>
      <c r="X257">
        <v>0.28858950913841902</v>
      </c>
      <c r="Y257">
        <v>0.29129275688727058</v>
      </c>
    </row>
    <row r="258" spans="1:25" x14ac:dyDescent="0.25">
      <c r="A258" s="120" t="s">
        <v>95</v>
      </c>
      <c r="J258" s="120" t="s">
        <v>96</v>
      </c>
      <c r="W258" s="42" t="s">
        <v>24</v>
      </c>
      <c r="X258">
        <v>0.21842124652992351</v>
      </c>
      <c r="Y258">
        <v>0.1164473060666579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42" t="s">
        <v>27</v>
      </c>
      <c r="X259">
        <v>0.1595478203055023</v>
      </c>
      <c r="Y259">
        <v>0.13500317363292341</v>
      </c>
    </row>
    <row r="260" spans="1:25" x14ac:dyDescent="0.25">
      <c r="A260" s="107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107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2" t="s">
        <v>28</v>
      </c>
      <c r="X260">
        <v>-0.1009225037763225</v>
      </c>
      <c r="Y260">
        <v>-6.7806465717665382E-2</v>
      </c>
    </row>
    <row r="261" spans="1:25" x14ac:dyDescent="0.25">
      <c r="A261" s="107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107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2" t="s">
        <v>29</v>
      </c>
      <c r="X261">
        <v>9.165890533515357E-2</v>
      </c>
      <c r="Y261">
        <v>7.2045971879670268E-2</v>
      </c>
    </row>
    <row r="262" spans="1:25" x14ac:dyDescent="0.25">
      <c r="A262" s="107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42" t="s">
        <v>31</v>
      </c>
      <c r="X262">
        <v>0.19983056918891159</v>
      </c>
      <c r="Y262">
        <v>0.1556527961108912</v>
      </c>
    </row>
    <row r="263" spans="1:25" x14ac:dyDescent="0.25">
      <c r="A263" s="107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42" t="s">
        <v>32</v>
      </c>
      <c r="X263">
        <v>6.7518481198754837E-2</v>
      </c>
      <c r="Y263">
        <v>3.6334715088949393E-2</v>
      </c>
    </row>
    <row r="264" spans="1:25" x14ac:dyDescent="0.25">
      <c r="A264" s="107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07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07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07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107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107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07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07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07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07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07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07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107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07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107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07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07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07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07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07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07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107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07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107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07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07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07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07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07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07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107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07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107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07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07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07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07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07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07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107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07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107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07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07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07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07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07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07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107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07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107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07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07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07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07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07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07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107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07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107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07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07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07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07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07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07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107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07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107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07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07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07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07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07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07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59.156587697407218</v>
      </c>
      <c r="L409" s="99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98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98" t="s">
        <v>133</v>
      </c>
      <c r="H410">
        <v>27.32644018386495</v>
      </c>
      <c r="L410" s="99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98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98" t="s">
        <v>134</v>
      </c>
      <c r="H411">
        <v>98.218671967518276</v>
      </c>
      <c r="L411" s="99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98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98" t="s">
        <v>135</v>
      </c>
      <c r="H412">
        <v>94.86739739381062</v>
      </c>
      <c r="L412" s="99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98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98" t="s">
        <v>136</v>
      </c>
      <c r="H413">
        <v>78.976901574208242</v>
      </c>
      <c r="L413" s="99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98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98" t="s">
        <v>137</v>
      </c>
      <c r="H414">
        <v>74.650678360984529</v>
      </c>
      <c r="L414" s="99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98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98" t="s">
        <v>138</v>
      </c>
      <c r="H415">
        <v>51.71954051190842</v>
      </c>
      <c r="L415" s="99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98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98" t="s">
        <v>139</v>
      </c>
      <c r="H416">
        <v>81.091358980294586</v>
      </c>
      <c r="L416" s="99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98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98" t="s">
        <v>140</v>
      </c>
      <c r="H417">
        <v>39.4972657356384</v>
      </c>
      <c r="L417" s="99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98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98" t="s">
        <v>141</v>
      </c>
      <c r="H418">
        <v>43.718410216311142</v>
      </c>
      <c r="L418" s="99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98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98" t="s">
        <v>142</v>
      </c>
      <c r="H419">
        <v>45.979517888038423</v>
      </c>
      <c r="L419" s="99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98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98" t="s">
        <v>143</v>
      </c>
      <c r="H420">
        <v>71.726626334856718</v>
      </c>
      <c r="L420" s="99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98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15.632001558453091</v>
      </c>
      <c r="L432" s="99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98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98" t="s">
        <v>133</v>
      </c>
      <c r="H433">
        <v>11.660941540442559</v>
      </c>
      <c r="L433" s="99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98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98" t="s">
        <v>134</v>
      </c>
      <c r="H434">
        <v>13.757296384432481</v>
      </c>
      <c r="L434" s="99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98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98" t="s">
        <v>135</v>
      </c>
      <c r="H435">
        <v>8.6501534774825828</v>
      </c>
      <c r="L435" s="99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98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98" t="s">
        <v>136</v>
      </c>
      <c r="H436">
        <v>28.938092965250789</v>
      </c>
      <c r="L436" s="99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98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98" t="s">
        <v>137</v>
      </c>
      <c r="H437">
        <v>11.778241583365711</v>
      </c>
      <c r="L437" s="99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98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98" t="s">
        <v>138</v>
      </c>
      <c r="H438">
        <v>14.36065648482138</v>
      </c>
      <c r="L438" s="99" t="s">
        <v>152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98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98" t="s">
        <v>139</v>
      </c>
      <c r="H439">
        <v>10.997583023463131</v>
      </c>
    </row>
    <row r="440" spans="1:20" x14ac:dyDescent="0.25">
      <c r="A440" s="98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98" t="s">
        <v>140</v>
      </c>
      <c r="H440">
        <v>11.38856174630545</v>
      </c>
    </row>
    <row r="441" spans="1:20" x14ac:dyDescent="0.25">
      <c r="A441" s="98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98" t="s">
        <v>141</v>
      </c>
      <c r="H441">
        <v>14.355206082921651</v>
      </c>
    </row>
    <row r="442" spans="1:20" x14ac:dyDescent="0.25">
      <c r="A442" s="98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98" t="s">
        <v>142</v>
      </c>
      <c r="H442">
        <v>11.10615809193747</v>
      </c>
    </row>
    <row r="443" spans="1:20" x14ac:dyDescent="0.25">
      <c r="A443" s="98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98" t="s">
        <v>143</v>
      </c>
      <c r="H443">
        <v>23.29828267779601</v>
      </c>
    </row>
    <row r="444" spans="1:20" x14ac:dyDescent="0.25">
      <c r="A444" s="98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937.43061389577849</v>
      </c>
      <c r="L455" s="99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98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98" t="s">
        <v>147</v>
      </c>
      <c r="H456">
        <v>1218.4646221550149</v>
      </c>
      <c r="L456" s="99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8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98" t="s">
        <v>148</v>
      </c>
      <c r="H457">
        <v>177.5948053642428</v>
      </c>
      <c r="L457" s="99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98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98" t="s">
        <v>149</v>
      </c>
      <c r="H458">
        <v>44.005127215853491</v>
      </c>
      <c r="L458" s="99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98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98" t="s">
        <v>150</v>
      </c>
      <c r="H459">
        <v>1.31297496565836</v>
      </c>
      <c r="L459" s="99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98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98" t="s">
        <v>151</v>
      </c>
      <c r="H460">
        <v>8.1625887205081238</v>
      </c>
      <c r="L460" s="99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98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98" t="s">
        <v>152</v>
      </c>
      <c r="H461">
        <v>40.534263949981231</v>
      </c>
    </row>
    <row r="462" spans="1:20" x14ac:dyDescent="0.25">
      <c r="A462" s="98" t="s">
        <v>152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90.86881703506134</v>
      </c>
      <c r="L478" s="99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98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98" t="s">
        <v>147</v>
      </c>
      <c r="H479">
        <v>455.44818666565612</v>
      </c>
      <c r="L479" s="99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98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98" t="s">
        <v>148</v>
      </c>
      <c r="H480">
        <v>198.86056210600739</v>
      </c>
      <c r="L480" s="99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98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98" t="s">
        <v>149</v>
      </c>
      <c r="H481">
        <v>56.001366763847813</v>
      </c>
      <c r="L481" s="99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98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98" t="s">
        <v>150</v>
      </c>
      <c r="H482">
        <v>209.61778742562109</v>
      </c>
      <c r="L482" s="99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98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98" t="s">
        <v>151</v>
      </c>
      <c r="H483">
        <v>307.97821636437612</v>
      </c>
      <c r="L483" s="99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98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99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99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99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99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99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99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505.56736456914848</v>
      </c>
      <c r="L501" s="99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98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98" t="s">
        <v>133</v>
      </c>
      <c r="H502">
        <v>316.54260071477978</v>
      </c>
      <c r="L502" s="99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98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98" t="s">
        <v>134</v>
      </c>
      <c r="H503">
        <v>336.660058234188</v>
      </c>
      <c r="L503" s="99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98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98" t="s">
        <v>135</v>
      </c>
      <c r="H504">
        <v>216.66173759623129</v>
      </c>
      <c r="L504" s="99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98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98" t="s">
        <v>136</v>
      </c>
      <c r="H505">
        <v>234.6411103513289</v>
      </c>
      <c r="L505" s="99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98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98" t="s">
        <v>137</v>
      </c>
      <c r="H506">
        <v>196.6423981424424</v>
      </c>
      <c r="L506" s="99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98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98" t="s">
        <v>138</v>
      </c>
      <c r="H507">
        <v>294.92949116483368</v>
      </c>
      <c r="L507" s="99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98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98" t="s">
        <v>139</v>
      </c>
      <c r="H508">
        <v>188.7132665338946</v>
      </c>
      <c r="L508" s="99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98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98" t="s">
        <v>140</v>
      </c>
      <c r="H509">
        <v>235.65096581001981</v>
      </c>
      <c r="L509" s="99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98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98" t="s">
        <v>141</v>
      </c>
      <c r="H510">
        <v>161.60821540620759</v>
      </c>
      <c r="L510" s="99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98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98" t="s">
        <v>142</v>
      </c>
      <c r="H511">
        <v>114.2816763795249</v>
      </c>
      <c r="L511" s="99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98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98" t="s">
        <v>143</v>
      </c>
      <c r="H512">
        <v>309.29026368933432</v>
      </c>
      <c r="L512" s="99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98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19.01250505740186</v>
      </c>
      <c r="L524" s="99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98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98" t="s">
        <v>133</v>
      </c>
      <c r="H525">
        <v>15.63867581808239</v>
      </c>
      <c r="L525" s="99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98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98" t="s">
        <v>134</v>
      </c>
      <c r="H526">
        <v>22.027136244463321</v>
      </c>
      <c r="L526" s="99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98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98" t="s">
        <v>135</v>
      </c>
      <c r="H527">
        <v>11.51305711425923</v>
      </c>
      <c r="L527" s="99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98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98" t="s">
        <v>136</v>
      </c>
      <c r="H528">
        <v>11.219315165851009</v>
      </c>
      <c r="L528" s="99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98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98" t="s">
        <v>137</v>
      </c>
      <c r="H529">
        <v>9.8082908025617677</v>
      </c>
      <c r="L529" s="99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98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98" t="s">
        <v>138</v>
      </c>
      <c r="H530">
        <v>21.331561763953491</v>
      </c>
      <c r="L530" s="99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98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98" t="s">
        <v>139</v>
      </c>
      <c r="H531">
        <v>14.974472286294461</v>
      </c>
      <c r="L531" s="99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98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98" t="s">
        <v>140</v>
      </c>
      <c r="H532">
        <v>9.2621293100761211</v>
      </c>
      <c r="L532" s="99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98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98" t="s">
        <v>141</v>
      </c>
      <c r="H533">
        <v>19.81450303844321</v>
      </c>
      <c r="L533" s="99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98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98" t="s">
        <v>142</v>
      </c>
      <c r="H534">
        <v>15.454161696832379</v>
      </c>
      <c r="L534" s="99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98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98" t="s">
        <v>143</v>
      </c>
      <c r="H535">
        <v>48.428078930960687</v>
      </c>
      <c r="L535" s="99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98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90.544400681105742</v>
      </c>
      <c r="L547" s="99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98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98" t="s">
        <v>133</v>
      </c>
      <c r="H548">
        <v>596.69325141399929</v>
      </c>
      <c r="L548" s="99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98" t="s">
        <v>134</v>
      </c>
      <c r="H549">
        <v>723.4831208915258</v>
      </c>
      <c r="L549" s="99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98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98" t="s">
        <v>135</v>
      </c>
      <c r="H550">
        <v>168.08564622491949</v>
      </c>
      <c r="L550" s="99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98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98" t="s">
        <v>136</v>
      </c>
      <c r="H551">
        <v>558.06038340965472</v>
      </c>
      <c r="L551" s="99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98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98" t="s">
        <v>137</v>
      </c>
      <c r="H552">
        <v>380.84252490024102</v>
      </c>
      <c r="L552" s="99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98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98" t="s">
        <v>138</v>
      </c>
      <c r="H553">
        <v>154.85855964279779</v>
      </c>
      <c r="L553" s="99" t="s">
        <v>152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98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98" t="s">
        <v>139</v>
      </c>
      <c r="H554">
        <v>885.67703919766234</v>
      </c>
    </row>
    <row r="555" spans="1:20" x14ac:dyDescent="0.25">
      <c r="A555" s="98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98" t="s">
        <v>140</v>
      </c>
      <c r="H555">
        <v>260.68151742165759</v>
      </c>
    </row>
    <row r="556" spans="1:20" x14ac:dyDescent="0.25">
      <c r="A556" s="98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98" t="s">
        <v>141</v>
      </c>
      <c r="H556">
        <v>211.49082434008969</v>
      </c>
    </row>
    <row r="557" spans="1:20" x14ac:dyDescent="0.25">
      <c r="A557" s="98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98" t="s">
        <v>142</v>
      </c>
      <c r="H557">
        <v>250.4799386001913</v>
      </c>
    </row>
    <row r="558" spans="1:20" x14ac:dyDescent="0.25">
      <c r="A558" s="98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98" t="s">
        <v>143</v>
      </c>
      <c r="H558">
        <v>498.36883334052328</v>
      </c>
    </row>
    <row r="559" spans="1:20" x14ac:dyDescent="0.25">
      <c r="A559" s="98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58.205439423178063</v>
      </c>
      <c r="L570" s="99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98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98" t="s">
        <v>133</v>
      </c>
      <c r="H571">
        <v>75.853535977201517</v>
      </c>
      <c r="L571" s="99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98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98" t="s">
        <v>134</v>
      </c>
      <c r="H572">
        <v>102.07876461770471</v>
      </c>
      <c r="L572" s="99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98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98" t="s">
        <v>135</v>
      </c>
      <c r="H573">
        <v>95.933805407138252</v>
      </c>
      <c r="L573" s="99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98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98" t="s">
        <v>136</v>
      </c>
      <c r="H574">
        <v>89.375168256058771</v>
      </c>
      <c r="L574" s="99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98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98" t="s">
        <v>137</v>
      </c>
      <c r="H575">
        <v>45.650334479571022</v>
      </c>
      <c r="L575" s="99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98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98" t="s">
        <v>138</v>
      </c>
      <c r="H576">
        <v>87.384943911093131</v>
      </c>
      <c r="L576" s="99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98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98" t="s">
        <v>139</v>
      </c>
      <c r="H577">
        <v>35.420255604916598</v>
      </c>
      <c r="L577" s="99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98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98" t="s">
        <v>140</v>
      </c>
      <c r="H578">
        <v>61.621748699560037</v>
      </c>
      <c r="L578" s="99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98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98" t="s">
        <v>141</v>
      </c>
      <c r="H579">
        <v>106.9643700967091</v>
      </c>
      <c r="L579" s="99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98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98" t="s">
        <v>142</v>
      </c>
      <c r="H580">
        <v>45.565696273421317</v>
      </c>
      <c r="L580" s="99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98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98" t="s">
        <v>143</v>
      </c>
      <c r="H581">
        <v>70.258072286866678</v>
      </c>
      <c r="L581" s="99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98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26.51727211068409</v>
      </c>
      <c r="L593" s="99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98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98" t="s">
        <v>147</v>
      </c>
      <c r="H594">
        <v>684.10882648279903</v>
      </c>
      <c r="L594" s="99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98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98" t="s">
        <v>148</v>
      </c>
      <c r="H595">
        <v>618.94115564683159</v>
      </c>
      <c r="L595" s="99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98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98" t="s">
        <v>149</v>
      </c>
      <c r="H596">
        <v>198.76532433993069</v>
      </c>
      <c r="L596" s="99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98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98" t="s">
        <v>150</v>
      </c>
      <c r="H597">
        <v>13.39641598328549</v>
      </c>
      <c r="L597" s="99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98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98" t="s">
        <v>151</v>
      </c>
      <c r="H598">
        <v>17.07682229424217</v>
      </c>
      <c r="L598" s="99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98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98" t="s">
        <v>152</v>
      </c>
      <c r="H599">
        <v>20.05670721835714</v>
      </c>
      <c r="L599" s="99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98" t="s">
        <v>152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99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99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99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99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99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8.3906847152830082</v>
      </c>
      <c r="C616">
        <v>7.6715232153466468</v>
      </c>
    </row>
    <row r="617" spans="1:3" x14ac:dyDescent="0.25">
      <c r="A617" s="120" t="s">
        <v>20</v>
      </c>
      <c r="B617">
        <v>22.528900441421978</v>
      </c>
      <c r="C617">
        <v>17.299520349724791</v>
      </c>
    </row>
    <row r="618" spans="1:3" x14ac:dyDescent="0.25">
      <c r="A618" s="120" t="s">
        <v>23</v>
      </c>
      <c r="B618">
        <v>3.9741996035541418</v>
      </c>
      <c r="C618">
        <v>5.947405572599453</v>
      </c>
    </row>
    <row r="619" spans="1:3" x14ac:dyDescent="0.25">
      <c r="A619" s="120" t="s">
        <v>26</v>
      </c>
      <c r="B619">
        <v>3.084949808746392</v>
      </c>
      <c r="C619">
        <v>3.734768468276159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8.8342303947962755</v>
      </c>
      <c r="C629">
        <v>7.6643296893039086</v>
      </c>
    </row>
    <row r="630" spans="1:3" x14ac:dyDescent="0.25">
      <c r="A630" s="120" t="s">
        <v>20</v>
      </c>
      <c r="B630">
        <v>21.136557405887771</v>
      </c>
      <c r="C630">
        <v>14.28855196916615</v>
      </c>
    </row>
    <row r="631" spans="1:3" x14ac:dyDescent="0.25">
      <c r="A631" s="120" t="s">
        <v>23</v>
      </c>
      <c r="B631">
        <v>4.7442503063128978</v>
      </c>
      <c r="C631">
        <v>5.7405968671612166</v>
      </c>
    </row>
    <row r="632" spans="1:3" x14ac:dyDescent="0.25">
      <c r="A632" s="120" t="s">
        <v>26</v>
      </c>
      <c r="B632">
        <v>3.202665208263022</v>
      </c>
      <c r="C632">
        <v>4.1645426519837354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9.5284706840683029</v>
      </c>
      <c r="C642">
        <v>8.3113823037131631</v>
      </c>
    </row>
    <row r="643" spans="1:3" x14ac:dyDescent="0.25">
      <c r="A643" s="120" t="s">
        <v>20</v>
      </c>
      <c r="B643">
        <v>27.814565712527479</v>
      </c>
      <c r="C643">
        <v>23.70435377402536</v>
      </c>
    </row>
    <row r="644" spans="1:3" x14ac:dyDescent="0.25">
      <c r="A644" s="120" t="s">
        <v>23</v>
      </c>
      <c r="B644">
        <v>9.195527284045415</v>
      </c>
      <c r="C644">
        <v>9.3943633227152059</v>
      </c>
    </row>
    <row r="645" spans="1:3" x14ac:dyDescent="0.25">
      <c r="A645" s="120" t="s">
        <v>26</v>
      </c>
      <c r="B645">
        <v>8.0432956392657129</v>
      </c>
      <c r="C645">
        <v>7.9805514733957441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8.7105621900555121</v>
      </c>
      <c r="C655">
        <v>7.3397305693375587</v>
      </c>
    </row>
    <row r="656" spans="1:3" x14ac:dyDescent="0.25">
      <c r="A656" s="120" t="s">
        <v>20</v>
      </c>
      <c r="B656">
        <v>26.64596804142526</v>
      </c>
      <c r="C656">
        <v>14.77451811494941</v>
      </c>
    </row>
    <row r="657" spans="1:3" x14ac:dyDescent="0.25">
      <c r="A657" s="120" t="s">
        <v>23</v>
      </c>
      <c r="B657">
        <v>7.7204820610479397</v>
      </c>
      <c r="C657">
        <v>10.208139527102979</v>
      </c>
    </row>
    <row r="658" spans="1:3" x14ac:dyDescent="0.25">
      <c r="A658" s="120" t="s">
        <v>26</v>
      </c>
      <c r="B658">
        <v>5.9819562440572769</v>
      </c>
      <c r="C658">
        <v>9.6709596280257806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7.7512429189016654</v>
      </c>
      <c r="C668">
        <v>7.3676930405170618</v>
      </c>
    </row>
    <row r="669" spans="1:3" x14ac:dyDescent="0.25">
      <c r="A669" s="120" t="s">
        <v>20</v>
      </c>
      <c r="B669">
        <v>23.881128437235191</v>
      </c>
      <c r="C669">
        <v>15.23764857999128</v>
      </c>
    </row>
    <row r="670" spans="1:3" x14ac:dyDescent="0.25">
      <c r="A670" s="120" t="s">
        <v>23</v>
      </c>
      <c r="B670">
        <v>3.7214461715988238</v>
      </c>
      <c r="C670">
        <v>6.5676426661832448</v>
      </c>
    </row>
    <row r="671" spans="1:3" x14ac:dyDescent="0.25">
      <c r="A671" s="120" t="s">
        <v>26</v>
      </c>
      <c r="B671">
        <v>4.1912077750059034</v>
      </c>
      <c r="C671">
        <v>4.8917262474957051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7.4898214446225113</v>
      </c>
      <c r="C681">
        <v>7.1071584648992694</v>
      </c>
    </row>
    <row r="682" spans="1:3" x14ac:dyDescent="0.25">
      <c r="A682" s="120" t="s">
        <v>20</v>
      </c>
      <c r="B682">
        <v>20.357999925379421</v>
      </c>
      <c r="C682">
        <v>13.27692963282496</v>
      </c>
    </row>
    <row r="683" spans="1:3" x14ac:dyDescent="0.25">
      <c r="A683" s="120" t="s">
        <v>23</v>
      </c>
      <c r="B683">
        <v>4.8318143338114767</v>
      </c>
      <c r="C683">
        <v>6.0691494104770021</v>
      </c>
    </row>
    <row r="684" spans="1:3" x14ac:dyDescent="0.25">
      <c r="A684" s="120" t="s">
        <v>26</v>
      </c>
      <c r="B684">
        <v>3.219976188581454</v>
      </c>
      <c r="C684">
        <v>4.1147731725847461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10.720502958371389</v>
      </c>
      <c r="C694">
        <v>7.7514494279519939</v>
      </c>
    </row>
    <row r="695" spans="1:3" x14ac:dyDescent="0.25">
      <c r="A695" s="120" t="s">
        <v>20</v>
      </c>
      <c r="B695">
        <v>32.40406815268733</v>
      </c>
      <c r="C695">
        <v>19.845037554686051</v>
      </c>
    </row>
    <row r="696" spans="1:3" x14ac:dyDescent="0.25">
      <c r="A696" s="120" t="s">
        <v>23</v>
      </c>
      <c r="B696">
        <v>6.8650125853574497</v>
      </c>
      <c r="C696">
        <v>5.9144809328181296</v>
      </c>
    </row>
    <row r="697" spans="1:3" x14ac:dyDescent="0.25">
      <c r="A697" s="120" t="s">
        <v>26</v>
      </c>
      <c r="B697">
        <v>4.9894717425949908</v>
      </c>
      <c r="C697">
        <v>6.5448430225487124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8.8262903744582832</v>
      </c>
      <c r="C707">
        <v>7.4292636678661621</v>
      </c>
    </row>
    <row r="708" spans="1:3" x14ac:dyDescent="0.25">
      <c r="A708" s="120" t="s">
        <v>20</v>
      </c>
      <c r="B708">
        <v>27.572823601339049</v>
      </c>
      <c r="C708">
        <v>15.74265833480646</v>
      </c>
    </row>
    <row r="709" spans="1:3" x14ac:dyDescent="0.25">
      <c r="A709" s="120" t="s">
        <v>23</v>
      </c>
      <c r="B709">
        <v>4.5639417193776239</v>
      </c>
      <c r="C709">
        <v>4.2172695828744864</v>
      </c>
    </row>
    <row r="710" spans="1:3" x14ac:dyDescent="0.25">
      <c r="A710" s="120" t="s">
        <v>26</v>
      </c>
      <c r="B710">
        <v>3.0106652113660499</v>
      </c>
      <c r="C710">
        <v>4.5177276824076662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9.1937678288241553</v>
      </c>
      <c r="C720">
        <v>7.4649342449727083</v>
      </c>
    </row>
    <row r="721" spans="1:3" x14ac:dyDescent="0.25">
      <c r="A721" s="120" t="s">
        <v>20</v>
      </c>
      <c r="B721">
        <v>29.265338540301411</v>
      </c>
      <c r="C721">
        <v>15.396873051924819</v>
      </c>
    </row>
    <row r="722" spans="1:3" x14ac:dyDescent="0.25">
      <c r="A722" s="120" t="s">
        <v>23</v>
      </c>
      <c r="B722">
        <v>7.8040970413395598</v>
      </c>
      <c r="C722">
        <v>9.0591454564010743</v>
      </c>
    </row>
    <row r="723" spans="1:3" x14ac:dyDescent="0.25">
      <c r="A723" s="120" t="s">
        <v>26</v>
      </c>
      <c r="B723">
        <v>6.057850390728392</v>
      </c>
      <c r="C723">
        <v>8.2282811697131137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6.9376276063530096</v>
      </c>
      <c r="C736">
        <v>6.3550249043420894</v>
      </c>
    </row>
    <row r="737" spans="1:3" x14ac:dyDescent="0.25">
      <c r="A737" s="120" t="s">
        <v>20</v>
      </c>
      <c r="B737">
        <v>14.079342930244129</v>
      </c>
      <c r="C737">
        <v>12.85216465458848</v>
      </c>
    </row>
    <row r="738" spans="1:3" x14ac:dyDescent="0.25">
      <c r="A738" s="120" t="s">
        <v>23</v>
      </c>
      <c r="B738">
        <v>2.194260450642104</v>
      </c>
      <c r="C738">
        <v>2.955702814150023</v>
      </c>
    </row>
    <row r="739" spans="1:3" x14ac:dyDescent="0.25">
      <c r="A739" s="120" t="s">
        <v>26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162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55</v>
      </c>
    </row>
    <row r="3" spans="1:18" x14ac:dyDescent="0.25">
      <c r="A3" s="120" t="s">
        <v>5</v>
      </c>
      <c r="B3" s="1" t="s">
        <v>194</v>
      </c>
      <c r="C3" s="120" t="s">
        <v>7</v>
      </c>
      <c r="D3" s="1" t="s">
        <v>193</v>
      </c>
    </row>
    <row r="4" spans="1:18" x14ac:dyDescent="0.25">
      <c r="A4" s="120" t="s">
        <v>9</v>
      </c>
      <c r="B4" s="1" t="s">
        <v>14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29"/>
      <c r="I7" s="29" t="s">
        <v>15</v>
      </c>
      <c r="J7" s="29" t="s">
        <v>16</v>
      </c>
      <c r="P7" s="29"/>
      <c r="Q7" s="29" t="s">
        <v>15</v>
      </c>
      <c r="R7" s="29" t="s">
        <v>16</v>
      </c>
    </row>
    <row r="8" spans="1:18" x14ac:dyDescent="0.25">
      <c r="A8" s="120" t="s">
        <v>17</v>
      </c>
      <c r="B8">
        <v>4.2336896102235437</v>
      </c>
      <c r="C8">
        <v>4.044051337519921</v>
      </c>
      <c r="H8" s="29" t="s">
        <v>18</v>
      </c>
      <c r="I8">
        <v>7.9774533288427998E-2</v>
      </c>
      <c r="J8">
        <v>0.10663411754086689</v>
      </c>
      <c r="P8" s="29" t="s">
        <v>19</v>
      </c>
      <c r="Q8">
        <v>-4.8536004763918519E-2</v>
      </c>
      <c r="R8">
        <v>-5.067410258709501E-2</v>
      </c>
    </row>
    <row r="9" spans="1:18" x14ac:dyDescent="0.25">
      <c r="A9" s="120" t="s">
        <v>20</v>
      </c>
      <c r="B9">
        <v>17.567340609400041</v>
      </c>
      <c r="C9">
        <v>25.591198826557601</v>
      </c>
      <c r="H9" s="29" t="s">
        <v>21</v>
      </c>
      <c r="I9">
        <v>0.14697666192359279</v>
      </c>
      <c r="J9">
        <v>0.1905365879748373</v>
      </c>
      <c r="P9" s="29" t="s">
        <v>22</v>
      </c>
      <c r="Q9">
        <v>3.9696409650336388</v>
      </c>
      <c r="R9">
        <v>6.2664605328252501</v>
      </c>
    </row>
    <row r="10" spans="1:18" x14ac:dyDescent="0.25">
      <c r="A10" s="120" t="s">
        <v>23</v>
      </c>
      <c r="B10">
        <v>5.2752737063653283</v>
      </c>
      <c r="C10">
        <v>4.5812338563999946</v>
      </c>
      <c r="H10" s="29" t="s">
        <v>24</v>
      </c>
      <c r="I10">
        <v>0.14967345714004479</v>
      </c>
      <c r="J10">
        <v>0.14080101871720069</v>
      </c>
      <c r="P10" s="29" t="s">
        <v>25</v>
      </c>
      <c r="Q10">
        <v>25.12870658297275</v>
      </c>
      <c r="R10">
        <v>37.090054546770801</v>
      </c>
    </row>
    <row r="11" spans="1:18" x14ac:dyDescent="0.25">
      <c r="A11" s="120" t="s">
        <v>26</v>
      </c>
      <c r="B11">
        <v>5.937060912692103</v>
      </c>
      <c r="C11">
        <v>3.4539838022757472</v>
      </c>
      <c r="H11" s="29" t="s">
        <v>27</v>
      </c>
      <c r="I11">
        <v>0.192850774708657</v>
      </c>
      <c r="J11">
        <v>0.10422772306423821</v>
      </c>
    </row>
    <row r="12" spans="1:18" x14ac:dyDescent="0.25">
      <c r="H12" s="29" t="s">
        <v>28</v>
      </c>
      <c r="I12">
        <v>0.11009272006070719</v>
      </c>
      <c r="J12">
        <v>8.4694811038369566E-2</v>
      </c>
    </row>
    <row r="13" spans="1:18" x14ac:dyDescent="0.25">
      <c r="H13" s="29" t="s">
        <v>29</v>
      </c>
      <c r="I13">
        <v>0.21102030167848271</v>
      </c>
      <c r="J13">
        <v>6.3378154692782171E-2</v>
      </c>
      <c r="P13" s="29" t="s">
        <v>30</v>
      </c>
      <c r="Q13">
        <v>320.63623600474881</v>
      </c>
    </row>
    <row r="14" spans="1:18" x14ac:dyDescent="0.25">
      <c r="H14" s="29" t="s">
        <v>31</v>
      </c>
      <c r="I14">
        <v>0.14727737559469589</v>
      </c>
      <c r="J14">
        <v>0.1005402168284121</v>
      </c>
    </row>
    <row r="15" spans="1:18" x14ac:dyDescent="0.25">
      <c r="H15" s="29" t="s">
        <v>32</v>
      </c>
      <c r="I15">
        <v>0.13105404629782419</v>
      </c>
      <c r="J15">
        <v>0.10587159268810011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29"/>
      <c r="I20" s="29" t="s">
        <v>15</v>
      </c>
      <c r="J20" s="29" t="s">
        <v>16</v>
      </c>
      <c r="P20" s="29"/>
      <c r="Q20" s="29" t="s">
        <v>15</v>
      </c>
      <c r="R20" s="29" t="s">
        <v>16</v>
      </c>
    </row>
    <row r="21" spans="1:18" x14ac:dyDescent="0.25">
      <c r="A21" s="120" t="s">
        <v>17</v>
      </c>
      <c r="B21">
        <v>4.2386153247513763</v>
      </c>
      <c r="C21">
        <v>3.3928843129067841</v>
      </c>
      <c r="H21" s="29" t="s">
        <v>18</v>
      </c>
      <c r="I21">
        <v>0.31280787545262678</v>
      </c>
      <c r="J21">
        <v>0.2571214206947825</v>
      </c>
      <c r="P21" s="29" t="s">
        <v>19</v>
      </c>
      <c r="Q21">
        <v>0.26154623848954489</v>
      </c>
      <c r="R21">
        <v>-0.49209744554787649</v>
      </c>
    </row>
    <row r="22" spans="1:18" x14ac:dyDescent="0.25">
      <c r="A22" s="120" t="s">
        <v>20</v>
      </c>
      <c r="B22">
        <v>21.90699860562567</v>
      </c>
      <c r="C22">
        <v>18.46064634176177</v>
      </c>
      <c r="H22" s="29" t="s">
        <v>21</v>
      </c>
      <c r="I22">
        <v>0.35524699931392401</v>
      </c>
      <c r="J22">
        <v>0.3732289061160361</v>
      </c>
      <c r="P22" s="29" t="s">
        <v>22</v>
      </c>
      <c r="Q22">
        <v>2.3958605788908218</v>
      </c>
      <c r="R22">
        <v>4.1548353203245689</v>
      </c>
    </row>
    <row r="23" spans="1:18" x14ac:dyDescent="0.25">
      <c r="A23" s="120" t="s">
        <v>23</v>
      </c>
      <c r="B23">
        <v>4.7536479899687203</v>
      </c>
      <c r="C23">
        <v>6.3408728220232984</v>
      </c>
      <c r="H23" s="29" t="s">
        <v>24</v>
      </c>
      <c r="I23">
        <v>0.55756206398793484</v>
      </c>
      <c r="J23">
        <v>0.64361789026057892</v>
      </c>
      <c r="P23" s="29" t="s">
        <v>25</v>
      </c>
      <c r="Q23">
        <v>15.067936108481501</v>
      </c>
      <c r="R23">
        <v>27.157310330892511</v>
      </c>
    </row>
    <row r="24" spans="1:18" x14ac:dyDescent="0.25">
      <c r="A24" s="120" t="s">
        <v>26</v>
      </c>
      <c r="B24">
        <v>3.1651139257653771</v>
      </c>
      <c r="C24">
        <v>3.2764660730038351</v>
      </c>
      <c r="H24" s="29" t="s">
        <v>27</v>
      </c>
      <c r="I24">
        <v>0.55063930806866235</v>
      </c>
      <c r="J24">
        <v>0.56052284158074361</v>
      </c>
    </row>
    <row r="25" spans="1:18" x14ac:dyDescent="0.25">
      <c r="H25" s="29" t="s">
        <v>28</v>
      </c>
      <c r="I25">
        <v>0.38477034011662298</v>
      </c>
      <c r="J25">
        <v>0.3432876792606358</v>
      </c>
    </row>
    <row r="26" spans="1:18" x14ac:dyDescent="0.25">
      <c r="H26" s="29" t="s">
        <v>29</v>
      </c>
      <c r="I26">
        <v>0.41236370229070402</v>
      </c>
      <c r="J26">
        <v>0.40865557208349468</v>
      </c>
      <c r="P26" s="29" t="s">
        <v>30</v>
      </c>
      <c r="Q26">
        <v>99.012687292780356</v>
      </c>
    </row>
    <row r="27" spans="1:18" x14ac:dyDescent="0.25">
      <c r="H27" s="29" t="s">
        <v>31</v>
      </c>
      <c r="I27">
        <v>0.60243569070300895</v>
      </c>
      <c r="J27">
        <v>0.60630949122215372</v>
      </c>
    </row>
    <row r="28" spans="1:18" x14ac:dyDescent="0.25">
      <c r="H28" s="29" t="s">
        <v>32</v>
      </c>
      <c r="I28">
        <v>0.39542260717250233</v>
      </c>
      <c r="J28">
        <v>0.4976152154577223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29"/>
      <c r="I33" s="29" t="s">
        <v>15</v>
      </c>
      <c r="J33" s="29" t="s">
        <v>16</v>
      </c>
      <c r="P33" s="29"/>
      <c r="Q33" s="29" t="s">
        <v>15</v>
      </c>
      <c r="R33" s="29" t="s">
        <v>16</v>
      </c>
    </row>
    <row r="34" spans="1:18" x14ac:dyDescent="0.25">
      <c r="A34" s="120" t="s">
        <v>17</v>
      </c>
      <c r="B34">
        <v>4.1393406288409231</v>
      </c>
      <c r="C34">
        <v>3.290782904181806</v>
      </c>
      <c r="H34" s="29" t="s">
        <v>18</v>
      </c>
      <c r="I34">
        <v>0.73621593668097984</v>
      </c>
      <c r="J34">
        <v>0.7970265615481481</v>
      </c>
      <c r="P34" s="29" t="s">
        <v>19</v>
      </c>
      <c r="Q34">
        <v>-1.0494421639943849</v>
      </c>
      <c r="R34">
        <v>1.522113209864508</v>
      </c>
    </row>
    <row r="35" spans="1:18" x14ac:dyDescent="0.25">
      <c r="A35" s="120" t="s">
        <v>20</v>
      </c>
      <c r="B35">
        <v>22.311696047217669</v>
      </c>
      <c r="C35">
        <v>44.856309538011189</v>
      </c>
      <c r="H35" s="29" t="s">
        <v>21</v>
      </c>
      <c r="I35">
        <v>0.85904556406612398</v>
      </c>
      <c r="J35">
        <v>0.73238075169454486</v>
      </c>
      <c r="P35" s="29" t="s">
        <v>22</v>
      </c>
      <c r="Q35">
        <v>30.57466139620642</v>
      </c>
      <c r="R35">
        <v>27.544759874405148</v>
      </c>
    </row>
    <row r="36" spans="1:18" x14ac:dyDescent="0.25">
      <c r="A36" s="120" t="s">
        <v>23</v>
      </c>
      <c r="B36">
        <v>18.94150459638017</v>
      </c>
      <c r="C36">
        <v>26.167993817069469</v>
      </c>
      <c r="H36" s="29" t="s">
        <v>24</v>
      </c>
      <c r="I36">
        <v>0.71616733650310893</v>
      </c>
      <c r="J36">
        <v>0.65111699404083978</v>
      </c>
      <c r="P36" s="29" t="s">
        <v>25</v>
      </c>
      <c r="Q36">
        <v>105.9223515623239</v>
      </c>
      <c r="R36">
        <v>100.0409374480912</v>
      </c>
    </row>
    <row r="37" spans="1:18" x14ac:dyDescent="0.25">
      <c r="A37" s="120" t="s">
        <v>26</v>
      </c>
      <c r="B37">
        <v>22.84149195205493</v>
      </c>
      <c r="C37">
        <v>19.9274920395729</v>
      </c>
      <c r="H37" s="29" t="s">
        <v>27</v>
      </c>
      <c r="I37">
        <v>0.9622422240984968</v>
      </c>
      <c r="J37">
        <v>0.92709909342718311</v>
      </c>
    </row>
    <row r="38" spans="1:18" x14ac:dyDescent="0.25">
      <c r="H38" s="29" t="s">
        <v>28</v>
      </c>
      <c r="I38">
        <v>0.70716210477485664</v>
      </c>
      <c r="J38">
        <v>0.69588673811051249</v>
      </c>
    </row>
    <row r="39" spans="1:18" x14ac:dyDescent="0.25">
      <c r="H39" s="29" t="s">
        <v>29</v>
      </c>
      <c r="I39">
        <v>0.76484537045075884</v>
      </c>
      <c r="J39">
        <v>0.74801047480049587</v>
      </c>
      <c r="P39" s="29" t="s">
        <v>30</v>
      </c>
      <c r="Q39">
        <v>1931.9149148817639</v>
      </c>
    </row>
    <row r="40" spans="1:18" x14ac:dyDescent="0.25">
      <c r="H40" s="29" t="s">
        <v>31</v>
      </c>
      <c r="I40">
        <v>0.73989981596898802</v>
      </c>
      <c r="J40">
        <v>0.77598805567132023</v>
      </c>
    </row>
    <row r="41" spans="1:18" x14ac:dyDescent="0.25">
      <c r="H41" s="29" t="s">
        <v>32</v>
      </c>
      <c r="I41">
        <v>0.84700932890042147</v>
      </c>
      <c r="J41">
        <v>0.87758295592030733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29"/>
      <c r="I46" s="29" t="s">
        <v>15</v>
      </c>
      <c r="J46" s="29" t="s">
        <v>16</v>
      </c>
      <c r="P46" s="29"/>
      <c r="Q46" s="29" t="s">
        <v>15</v>
      </c>
      <c r="R46" s="29" t="s">
        <v>16</v>
      </c>
    </row>
    <row r="47" spans="1:18" x14ac:dyDescent="0.25">
      <c r="A47" s="120" t="s">
        <v>17</v>
      </c>
      <c r="B47">
        <v>3.5625995032249178</v>
      </c>
      <c r="C47">
        <v>3.0535161627545149</v>
      </c>
      <c r="H47" s="29" t="s">
        <v>18</v>
      </c>
      <c r="I47">
        <v>8.8464445126656938E-2</v>
      </c>
      <c r="J47">
        <v>9.1799757345334868E-2</v>
      </c>
      <c r="P47" s="29" t="s">
        <v>19</v>
      </c>
      <c r="Q47">
        <v>4.4996204542709846</v>
      </c>
      <c r="R47">
        <v>-6.6375460288444303</v>
      </c>
    </row>
    <row r="48" spans="1:18" x14ac:dyDescent="0.25">
      <c r="A48" s="120" t="s">
        <v>20</v>
      </c>
      <c r="B48">
        <v>14.811542096643301</v>
      </c>
      <c r="C48">
        <v>15.41254915984192</v>
      </c>
      <c r="H48" s="29" t="s">
        <v>21</v>
      </c>
      <c r="I48">
        <v>8.9041209840368368E-2</v>
      </c>
      <c r="J48">
        <v>4.9873139200988507E-2</v>
      </c>
      <c r="P48" s="29" t="s">
        <v>22</v>
      </c>
      <c r="Q48">
        <v>12.594822397869031</v>
      </c>
      <c r="R48">
        <v>31.40665930838685</v>
      </c>
    </row>
    <row r="49" spans="1:18" x14ac:dyDescent="0.25">
      <c r="A49" s="120" t="s">
        <v>23</v>
      </c>
      <c r="B49">
        <v>10.09665267586765</v>
      </c>
      <c r="C49">
        <v>21.093960118402489</v>
      </c>
      <c r="H49" s="29" t="s">
        <v>24</v>
      </c>
      <c r="I49">
        <v>7.8889012782616591E-2</v>
      </c>
      <c r="J49">
        <v>8.9836755488210143E-2</v>
      </c>
      <c r="P49" s="29" t="s">
        <v>25</v>
      </c>
      <c r="Q49">
        <v>44.310983318032442</v>
      </c>
      <c r="R49">
        <v>101.8685962667643</v>
      </c>
    </row>
    <row r="50" spans="1:18" x14ac:dyDescent="0.25">
      <c r="A50" s="120" t="s">
        <v>26</v>
      </c>
      <c r="B50">
        <v>12.13345125064372</v>
      </c>
      <c r="C50">
        <v>21.75450318014957</v>
      </c>
      <c r="H50" s="29" t="s">
        <v>27</v>
      </c>
      <c r="I50">
        <v>0.24946025702491631</v>
      </c>
      <c r="J50">
        <v>0.28520661705017308</v>
      </c>
    </row>
    <row r="51" spans="1:18" x14ac:dyDescent="0.25">
      <c r="H51" s="29" t="s">
        <v>28</v>
      </c>
      <c r="I51">
        <v>0.1090683924003147</v>
      </c>
      <c r="J51">
        <v>5.4197239019292798E-2</v>
      </c>
    </row>
    <row r="52" spans="1:18" x14ac:dyDescent="0.25">
      <c r="H52" s="29" t="s">
        <v>29</v>
      </c>
      <c r="I52">
        <v>0.25166525320885458</v>
      </c>
      <c r="J52">
        <v>0.1726116775844686</v>
      </c>
      <c r="P52" s="29" t="s">
        <v>30</v>
      </c>
      <c r="Q52">
        <v>772.14016440901037</v>
      </c>
    </row>
    <row r="53" spans="1:18" x14ac:dyDescent="0.25">
      <c r="H53" s="29" t="s">
        <v>31</v>
      </c>
      <c r="I53">
        <v>0.14096208994212911</v>
      </c>
      <c r="J53">
        <v>0.12174955714681571</v>
      </c>
    </row>
    <row r="54" spans="1:18" x14ac:dyDescent="0.25">
      <c r="H54" s="29" t="s">
        <v>32</v>
      </c>
      <c r="I54">
        <v>0.28129938537436672</v>
      </c>
      <c r="J54">
        <v>0.16145811538423749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29"/>
      <c r="I59" s="29" t="s">
        <v>15</v>
      </c>
      <c r="J59" s="29" t="s">
        <v>16</v>
      </c>
      <c r="P59" s="29"/>
      <c r="Q59" s="29" t="s">
        <v>15</v>
      </c>
      <c r="R59" s="29" t="s">
        <v>16</v>
      </c>
    </row>
    <row r="60" spans="1:18" x14ac:dyDescent="0.25">
      <c r="A60" s="120" t="s">
        <v>17</v>
      </c>
      <c r="B60">
        <v>4.5728810581406698</v>
      </c>
      <c r="C60">
        <v>3.956121952651706</v>
      </c>
      <c r="H60" s="29" t="s">
        <v>18</v>
      </c>
      <c r="I60">
        <v>0.11802443155666451</v>
      </c>
      <c r="J60">
        <v>5.9955276207351318E-2</v>
      </c>
      <c r="P60" s="29" t="s">
        <v>19</v>
      </c>
      <c r="Q60">
        <v>-5.0604058252619433E-2</v>
      </c>
      <c r="R60">
        <v>0.25838726458542499</v>
      </c>
    </row>
    <row r="61" spans="1:18" x14ac:dyDescent="0.25">
      <c r="A61" s="120" t="s">
        <v>20</v>
      </c>
      <c r="B61">
        <v>21.466263279596031</v>
      </c>
      <c r="C61">
        <v>28.24295168180981</v>
      </c>
      <c r="H61" s="29" t="s">
        <v>21</v>
      </c>
      <c r="I61">
        <v>7.7442464471843594E-2</v>
      </c>
      <c r="J61">
        <v>8.0869415595158464E-2</v>
      </c>
      <c r="P61" s="29" t="s">
        <v>22</v>
      </c>
      <c r="Q61">
        <v>6.1900260884708542</v>
      </c>
      <c r="R61">
        <v>9.4007549277084266</v>
      </c>
    </row>
    <row r="62" spans="1:18" x14ac:dyDescent="0.25">
      <c r="A62" s="120" t="s">
        <v>23</v>
      </c>
      <c r="B62">
        <v>4.416538975035162</v>
      </c>
      <c r="C62">
        <v>5.488618532934364</v>
      </c>
      <c r="H62" s="29" t="s">
        <v>24</v>
      </c>
      <c r="I62">
        <v>9.627222847099029E-2</v>
      </c>
      <c r="J62">
        <v>8.2700301175798144E-2</v>
      </c>
      <c r="P62" s="29" t="s">
        <v>25</v>
      </c>
      <c r="Q62">
        <v>35.281994529670079</v>
      </c>
      <c r="R62">
        <v>51.114565634605214</v>
      </c>
    </row>
    <row r="63" spans="1:18" x14ac:dyDescent="0.25">
      <c r="A63" s="120" t="s">
        <v>26</v>
      </c>
      <c r="B63">
        <v>9.0251514965073376</v>
      </c>
      <c r="C63">
        <v>8.7572419865978421</v>
      </c>
      <c r="H63" s="29" t="s">
        <v>27</v>
      </c>
      <c r="I63">
        <v>0.1415369680569892</v>
      </c>
      <c r="J63">
        <v>8.635715793573441E-2</v>
      </c>
    </row>
    <row r="64" spans="1:18" x14ac:dyDescent="0.25">
      <c r="H64" s="29" t="s">
        <v>28</v>
      </c>
      <c r="I64">
        <v>6.7391316051632483E-2</v>
      </c>
      <c r="J64">
        <v>9.1918810900959991E-2</v>
      </c>
    </row>
    <row r="65" spans="1:18" x14ac:dyDescent="0.25">
      <c r="H65" s="29" t="s">
        <v>29</v>
      </c>
      <c r="I65">
        <v>9.0802468643370396E-2</v>
      </c>
      <c r="J65">
        <v>0.1189441350258693</v>
      </c>
      <c r="P65" s="29" t="s">
        <v>30</v>
      </c>
      <c r="Q65">
        <v>785.68168691677749</v>
      </c>
    </row>
    <row r="66" spans="1:18" x14ac:dyDescent="0.25">
      <c r="H66" s="29" t="s">
        <v>31</v>
      </c>
      <c r="I66">
        <v>0.1025096645386791</v>
      </c>
      <c r="J66">
        <v>0.1017062020469964</v>
      </c>
    </row>
    <row r="67" spans="1:18" x14ac:dyDescent="0.25">
      <c r="H67" s="29" t="s">
        <v>32</v>
      </c>
      <c r="I67">
        <v>9.9291206978669833E-2</v>
      </c>
      <c r="J67">
        <v>9.6142698640930252E-2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29"/>
      <c r="I72" s="29" t="s">
        <v>15</v>
      </c>
      <c r="J72" s="29" t="s">
        <v>16</v>
      </c>
      <c r="P72" s="29"/>
      <c r="Q72" s="29" t="s">
        <v>15</v>
      </c>
      <c r="R72" s="29" t="s">
        <v>16</v>
      </c>
    </row>
    <row r="73" spans="1:18" x14ac:dyDescent="0.25">
      <c r="A73" s="120" t="s">
        <v>17</v>
      </c>
      <c r="B73">
        <v>3.7635000445296698</v>
      </c>
      <c r="C73">
        <v>3.195749662999416</v>
      </c>
      <c r="H73" s="29" t="s">
        <v>18</v>
      </c>
      <c r="I73">
        <v>0.1060769234414228</v>
      </c>
      <c r="J73">
        <v>0.1550979285169472</v>
      </c>
      <c r="P73" s="29" t="s">
        <v>19</v>
      </c>
      <c r="Q73">
        <v>0.28364892555236998</v>
      </c>
      <c r="R73">
        <v>-0.1994836094692537</v>
      </c>
    </row>
    <row r="74" spans="1:18" x14ac:dyDescent="0.25">
      <c r="A74" s="120" t="s">
        <v>20</v>
      </c>
      <c r="B74">
        <v>15.961767840622141</v>
      </c>
      <c r="C74">
        <v>16.942368725982551</v>
      </c>
      <c r="H74" s="29" t="s">
        <v>21</v>
      </c>
      <c r="I74">
        <v>8.0547969372061726E-2</v>
      </c>
      <c r="J74">
        <v>0.12909722174444249</v>
      </c>
      <c r="P74" s="29" t="s">
        <v>22</v>
      </c>
      <c r="Q74">
        <v>2.3413769943629359</v>
      </c>
      <c r="R74">
        <v>4.1111628123446344</v>
      </c>
    </row>
    <row r="75" spans="1:18" x14ac:dyDescent="0.25">
      <c r="A75" s="120" t="s">
        <v>23</v>
      </c>
      <c r="B75">
        <v>4.4750108210067916</v>
      </c>
      <c r="C75">
        <v>7.452266322729562</v>
      </c>
      <c r="H75" s="29" t="s">
        <v>24</v>
      </c>
      <c r="I75">
        <v>9.8992258563458252E-2</v>
      </c>
      <c r="J75">
        <v>0.1075436418349518</v>
      </c>
      <c r="P75" s="29" t="s">
        <v>25</v>
      </c>
      <c r="Q75">
        <v>14.790676016526421</v>
      </c>
      <c r="R75">
        <v>22.176482483659129</v>
      </c>
    </row>
    <row r="76" spans="1:18" x14ac:dyDescent="0.25">
      <c r="A76" s="120" t="s">
        <v>26</v>
      </c>
      <c r="B76">
        <v>4.3141089234579368</v>
      </c>
      <c r="C76">
        <v>4.4224989611302599</v>
      </c>
      <c r="H76" s="29" t="s">
        <v>27</v>
      </c>
      <c r="I76">
        <v>7.3002042667386552E-2</v>
      </c>
      <c r="J76">
        <v>0.1155935399044911</v>
      </c>
    </row>
    <row r="77" spans="1:18" x14ac:dyDescent="0.25">
      <c r="H77" s="29" t="s">
        <v>28</v>
      </c>
      <c r="I77">
        <v>9.5233569842687021E-2</v>
      </c>
      <c r="J77">
        <v>0.1240109871074872</v>
      </c>
    </row>
    <row r="78" spans="1:18" x14ac:dyDescent="0.25">
      <c r="H78" s="29" t="s">
        <v>29</v>
      </c>
      <c r="I78">
        <v>0.1094082997276551</v>
      </c>
      <c r="J78">
        <v>9.0578844749811344E-2</v>
      </c>
      <c r="P78" s="29" t="s">
        <v>30</v>
      </c>
      <c r="Q78">
        <v>114.4410025171903</v>
      </c>
    </row>
    <row r="79" spans="1:18" x14ac:dyDescent="0.25">
      <c r="H79" s="29" t="s">
        <v>31</v>
      </c>
      <c r="I79">
        <v>0.13088128917065051</v>
      </c>
      <c r="J79">
        <v>0.11491537537290961</v>
      </c>
    </row>
    <row r="80" spans="1:18" x14ac:dyDescent="0.25">
      <c r="H80" s="29" t="s">
        <v>32</v>
      </c>
      <c r="I80">
        <v>0.1055216389751067</v>
      </c>
      <c r="J80">
        <v>0.13345991164525989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29"/>
      <c r="I85" s="29" t="s">
        <v>15</v>
      </c>
      <c r="J85" s="29" t="s">
        <v>16</v>
      </c>
      <c r="P85" s="29"/>
      <c r="Q85" s="29" t="s">
        <v>15</v>
      </c>
      <c r="R85" s="29" t="s">
        <v>16</v>
      </c>
    </row>
    <row r="86" spans="1:18" x14ac:dyDescent="0.25">
      <c r="A86" s="120" t="s">
        <v>17</v>
      </c>
      <c r="B86">
        <v>5.8213309685477643</v>
      </c>
      <c r="C86">
        <v>5.5214099379130754</v>
      </c>
      <c r="H86" s="29" t="s">
        <v>18</v>
      </c>
      <c r="I86">
        <v>0.36985429195413833</v>
      </c>
      <c r="J86">
        <v>0.32636786124501499</v>
      </c>
      <c r="P86" s="29" t="s">
        <v>19</v>
      </c>
      <c r="Q86">
        <v>9.2184590977298086E-2</v>
      </c>
      <c r="R86">
        <v>0.1139744815267995</v>
      </c>
    </row>
    <row r="87" spans="1:18" x14ac:dyDescent="0.25">
      <c r="A87" s="120" t="s">
        <v>20</v>
      </c>
      <c r="B87">
        <v>44.82237396548426</v>
      </c>
      <c r="C87">
        <v>60.435801966585572</v>
      </c>
      <c r="H87" s="29" t="s">
        <v>21</v>
      </c>
      <c r="I87">
        <v>0.25344842457314959</v>
      </c>
      <c r="J87">
        <v>0.33691489617290871</v>
      </c>
      <c r="P87" s="29" t="s">
        <v>22</v>
      </c>
      <c r="Q87">
        <v>8.7391802947692039</v>
      </c>
      <c r="R87">
        <v>10.38136751577594</v>
      </c>
    </row>
    <row r="88" spans="1:18" x14ac:dyDescent="0.25">
      <c r="A88" s="120" t="s">
        <v>23</v>
      </c>
      <c r="B88">
        <v>16.60514948099852</v>
      </c>
      <c r="C88">
        <v>18.83291939089596</v>
      </c>
      <c r="H88" s="29" t="s">
        <v>24</v>
      </c>
      <c r="I88">
        <v>0.32127840040252981</v>
      </c>
      <c r="J88">
        <v>0.50300423404427497</v>
      </c>
      <c r="P88" s="29" t="s">
        <v>25</v>
      </c>
      <c r="Q88">
        <v>46.190981527937652</v>
      </c>
      <c r="R88">
        <v>56.1856071773854</v>
      </c>
    </row>
    <row r="89" spans="1:18" x14ac:dyDescent="0.25">
      <c r="A89" s="120" t="s">
        <v>26</v>
      </c>
      <c r="B89">
        <v>16.167624721680099</v>
      </c>
      <c r="C89">
        <v>26.327937688532842</v>
      </c>
      <c r="H89" s="29" t="s">
        <v>27</v>
      </c>
      <c r="I89">
        <v>0.23998406732414579</v>
      </c>
      <c r="J89">
        <v>0.62645961528314043</v>
      </c>
    </row>
    <row r="90" spans="1:18" x14ac:dyDescent="0.25">
      <c r="H90" s="29" t="s">
        <v>28</v>
      </c>
      <c r="I90">
        <v>0.24549979477213699</v>
      </c>
      <c r="J90">
        <v>0.45633952777881831</v>
      </c>
    </row>
    <row r="91" spans="1:18" x14ac:dyDescent="0.25">
      <c r="H91" s="29" t="s">
        <v>29</v>
      </c>
      <c r="I91">
        <v>0.28601897645812729</v>
      </c>
      <c r="J91">
        <v>0.34385748910313618</v>
      </c>
      <c r="P91" s="29" t="s">
        <v>30</v>
      </c>
      <c r="Q91">
        <v>866.2941443315508</v>
      </c>
    </row>
    <row r="92" spans="1:18" x14ac:dyDescent="0.25">
      <c r="H92" s="29" t="s">
        <v>31</v>
      </c>
      <c r="I92">
        <v>0.60728001291129441</v>
      </c>
      <c r="J92">
        <v>0.66637830072632387</v>
      </c>
    </row>
    <row r="93" spans="1:18" x14ac:dyDescent="0.25">
      <c r="H93" s="29" t="s">
        <v>32</v>
      </c>
      <c r="I93">
        <v>0.23721322025536609</v>
      </c>
      <c r="J93">
        <v>0.61745882957290243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29"/>
      <c r="I98" s="29" t="s">
        <v>15</v>
      </c>
      <c r="J98" s="29" t="s">
        <v>16</v>
      </c>
      <c r="P98" s="29"/>
      <c r="Q98" s="29" t="s">
        <v>15</v>
      </c>
      <c r="R98" s="29" t="s">
        <v>16</v>
      </c>
    </row>
    <row r="99" spans="1:18" x14ac:dyDescent="0.25">
      <c r="A99" s="120" t="s">
        <v>17</v>
      </c>
      <c r="B99">
        <v>4.2186655249218976</v>
      </c>
      <c r="C99">
        <v>3.105747253486995</v>
      </c>
      <c r="H99" s="29" t="s">
        <v>18</v>
      </c>
      <c r="I99">
        <v>7.4994353139570272E-2</v>
      </c>
      <c r="J99">
        <v>0.1479800060586863</v>
      </c>
      <c r="P99" s="29" t="s">
        <v>19</v>
      </c>
      <c r="Q99">
        <v>9.8681782650420033E-2</v>
      </c>
      <c r="R99">
        <v>-4.41085257610669E-2</v>
      </c>
    </row>
    <row r="100" spans="1:18" x14ac:dyDescent="0.25">
      <c r="A100" s="120" t="s">
        <v>20</v>
      </c>
      <c r="B100">
        <v>18.77530449850742</v>
      </c>
      <c r="C100">
        <v>20.375001925300388</v>
      </c>
      <c r="H100" s="29" t="s">
        <v>21</v>
      </c>
      <c r="I100">
        <v>0.1188166071058951</v>
      </c>
      <c r="J100">
        <v>0.108391892936354</v>
      </c>
      <c r="P100" s="29" t="s">
        <v>22</v>
      </c>
      <c r="Q100">
        <v>4.1188837138062144</v>
      </c>
      <c r="R100">
        <v>6.907291345684575</v>
      </c>
    </row>
    <row r="101" spans="1:18" x14ac:dyDescent="0.25">
      <c r="A101" s="120" t="s">
        <v>23</v>
      </c>
      <c r="B101">
        <v>6.0095444440159724</v>
      </c>
      <c r="C101">
        <v>11.29773120393641</v>
      </c>
      <c r="H101" s="29" t="s">
        <v>24</v>
      </c>
      <c r="I101">
        <v>9.5354282119805511E-2</v>
      </c>
      <c r="J101">
        <v>0.1461338168971627</v>
      </c>
      <c r="P101" s="29" t="s">
        <v>25</v>
      </c>
      <c r="Q101">
        <v>22.717594129561618</v>
      </c>
      <c r="R101">
        <v>33.77221131616308</v>
      </c>
    </row>
    <row r="102" spans="1:18" x14ac:dyDescent="0.25">
      <c r="A102" s="120" t="s">
        <v>26</v>
      </c>
      <c r="B102">
        <v>4.4317997739661639</v>
      </c>
      <c r="C102">
        <v>17.457679041581301</v>
      </c>
      <c r="H102" s="29" t="s">
        <v>27</v>
      </c>
      <c r="I102">
        <v>0.15883630140165739</v>
      </c>
      <c r="J102">
        <v>0.12825873866370921</v>
      </c>
    </row>
    <row r="103" spans="1:18" x14ac:dyDescent="0.25">
      <c r="H103" s="29" t="s">
        <v>28</v>
      </c>
      <c r="I103">
        <v>6.070232279035017E-2</v>
      </c>
      <c r="J103">
        <v>9.1919214969138213E-2</v>
      </c>
    </row>
    <row r="104" spans="1:18" x14ac:dyDescent="0.25">
      <c r="H104" s="29" t="s">
        <v>29</v>
      </c>
      <c r="I104">
        <v>0.1334465401850877</v>
      </c>
      <c r="J104">
        <v>0.17008035583752051</v>
      </c>
      <c r="P104" s="29" t="s">
        <v>30</v>
      </c>
      <c r="Q104">
        <v>449.09393854574017</v>
      </c>
    </row>
    <row r="105" spans="1:18" x14ac:dyDescent="0.25">
      <c r="H105" s="29" t="s">
        <v>31</v>
      </c>
      <c r="I105">
        <v>0.18313581013315289</v>
      </c>
      <c r="J105">
        <v>0.18082911660858841</v>
      </c>
    </row>
    <row r="106" spans="1:18" x14ac:dyDescent="0.25">
      <c r="H106" s="29" t="s">
        <v>32</v>
      </c>
      <c r="I106">
        <v>9.9243881292243319E-2</v>
      </c>
      <c r="J106">
        <v>0.1006480924010166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29"/>
      <c r="I111" s="29" t="s">
        <v>15</v>
      </c>
      <c r="J111" s="29" t="s">
        <v>16</v>
      </c>
      <c r="P111" s="29"/>
      <c r="Q111" s="29" t="s">
        <v>15</v>
      </c>
      <c r="R111" s="29" t="s">
        <v>16</v>
      </c>
    </row>
    <row r="112" spans="1:18" x14ac:dyDescent="0.25">
      <c r="A112" s="120" t="s">
        <v>17</v>
      </c>
      <c r="B112">
        <v>3.5451117464661328</v>
      </c>
      <c r="C112">
        <v>3.749034828963532</v>
      </c>
      <c r="H112" s="29" t="s">
        <v>18</v>
      </c>
      <c r="I112">
        <v>0.1784768281297201</v>
      </c>
      <c r="J112">
        <v>0.14871702765808301</v>
      </c>
      <c r="P112" s="29" t="s">
        <v>19</v>
      </c>
      <c r="Q112">
        <v>0.29625706244359368</v>
      </c>
      <c r="R112">
        <v>-1.151785393234537</v>
      </c>
    </row>
    <row r="113" spans="1:18" x14ac:dyDescent="0.25">
      <c r="A113" s="120" t="s">
        <v>20</v>
      </c>
      <c r="B113">
        <v>41.970785685799541</v>
      </c>
      <c r="C113">
        <v>22.95643999012032</v>
      </c>
      <c r="H113" s="29" t="s">
        <v>21</v>
      </c>
      <c r="I113">
        <v>0.16870235966485669</v>
      </c>
      <c r="J113">
        <v>9.0001131628333786E-2</v>
      </c>
      <c r="P113" s="29" t="s">
        <v>22</v>
      </c>
      <c r="Q113">
        <v>7.128004706713722</v>
      </c>
      <c r="R113">
        <v>24.452673387656191</v>
      </c>
    </row>
    <row r="114" spans="1:18" x14ac:dyDescent="0.25">
      <c r="A114" s="120" t="s">
        <v>23</v>
      </c>
      <c r="B114">
        <v>16.034913887115959</v>
      </c>
      <c r="C114">
        <v>26.974714391667881</v>
      </c>
      <c r="H114" s="29" t="s">
        <v>24</v>
      </c>
      <c r="I114">
        <v>0.1596031602836748</v>
      </c>
      <c r="J114">
        <v>0.1426541232530362</v>
      </c>
      <c r="P114" s="29" t="s">
        <v>25</v>
      </c>
      <c r="Q114">
        <v>30.658789963652989</v>
      </c>
      <c r="R114">
        <v>94.129345209413316</v>
      </c>
    </row>
    <row r="115" spans="1:18" x14ac:dyDescent="0.25">
      <c r="A115" s="120" t="s">
        <v>26</v>
      </c>
      <c r="B115">
        <v>17.223345561790001</v>
      </c>
      <c r="C115">
        <v>29.820073606885231</v>
      </c>
      <c r="H115" s="29" t="s">
        <v>27</v>
      </c>
      <c r="I115">
        <v>0.28699709822681918</v>
      </c>
      <c r="J115">
        <v>0.17320509351245211</v>
      </c>
    </row>
    <row r="116" spans="1:18" x14ac:dyDescent="0.25">
      <c r="H116" s="29" t="s">
        <v>28</v>
      </c>
      <c r="I116">
        <v>7.4724533987846758E-2</v>
      </c>
      <c r="J116">
        <v>0.1198712310989674</v>
      </c>
    </row>
    <row r="117" spans="1:18" x14ac:dyDescent="0.25">
      <c r="H117" s="29" t="s">
        <v>29</v>
      </c>
      <c r="I117">
        <v>0.1323871178941862</v>
      </c>
      <c r="J117">
        <v>0.13594898758032931</v>
      </c>
      <c r="P117" s="29" t="s">
        <v>30</v>
      </c>
      <c r="Q117">
        <v>1292.8296012195019</v>
      </c>
    </row>
    <row r="118" spans="1:18" x14ac:dyDescent="0.25">
      <c r="H118" s="29" t="s">
        <v>31</v>
      </c>
      <c r="I118">
        <v>0.25660148177225989</v>
      </c>
      <c r="J118">
        <v>0.1228722722174736</v>
      </c>
    </row>
    <row r="119" spans="1:18" x14ac:dyDescent="0.25">
      <c r="H119" s="29" t="s">
        <v>32</v>
      </c>
      <c r="I119">
        <v>0.13246794051104729</v>
      </c>
      <c r="J119">
        <v>0.14850643231794841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3.7726139654500579</v>
      </c>
      <c r="C146">
        <v>3.415060218012008</v>
      </c>
    </row>
    <row r="147" spans="1:25" x14ac:dyDescent="0.25">
      <c r="A147" s="120" t="s">
        <v>20</v>
      </c>
      <c r="B147">
        <v>12.862337927454231</v>
      </c>
      <c r="C147">
        <v>14.03237970631465</v>
      </c>
    </row>
    <row r="148" spans="1:25" x14ac:dyDescent="0.25">
      <c r="A148" s="120" t="s">
        <v>23</v>
      </c>
      <c r="B148">
        <v>4.7258221515139081</v>
      </c>
      <c r="C148">
        <v>4.4874361258494133</v>
      </c>
    </row>
    <row r="149" spans="1:25" x14ac:dyDescent="0.25">
      <c r="A149" s="120" t="s">
        <v>26</v>
      </c>
      <c r="B149">
        <v>2.8650007566242759</v>
      </c>
      <c r="C149">
        <v>2.682365172472263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30"/>
      <c r="B159" s="30" t="s">
        <v>15</v>
      </c>
      <c r="C159" s="30" t="s">
        <v>66</v>
      </c>
      <c r="D159" s="30" t="s">
        <v>67</v>
      </c>
      <c r="H159" s="30"/>
      <c r="I159" s="30" t="s">
        <v>16</v>
      </c>
      <c r="J159" s="30" t="s">
        <v>68</v>
      </c>
      <c r="K159" s="30" t="s">
        <v>69</v>
      </c>
      <c r="O159" s="30"/>
      <c r="P159" s="30" t="s">
        <v>15</v>
      </c>
      <c r="Q159" s="30" t="s">
        <v>16</v>
      </c>
      <c r="W159" s="30"/>
      <c r="X159" s="30" t="s">
        <v>15</v>
      </c>
      <c r="Y159" s="30" t="s">
        <v>16</v>
      </c>
    </row>
    <row r="160" spans="1:25" x14ac:dyDescent="0.25">
      <c r="A160" s="30" t="s">
        <v>17</v>
      </c>
      <c r="B160">
        <v>-6.0925042261900181E-2</v>
      </c>
      <c r="C160">
        <v>9.8711605050889828E-2</v>
      </c>
      <c r="D160">
        <v>0.10039579336121759</v>
      </c>
      <c r="H160" s="30" t="s">
        <v>70</v>
      </c>
      <c r="I160">
        <v>0.23737199788006921</v>
      </c>
      <c r="J160">
        <v>-0.10845949927131029</v>
      </c>
      <c r="K160">
        <v>-0.1042303372792935</v>
      </c>
      <c r="O160" s="30" t="s">
        <v>71</v>
      </c>
      <c r="P160">
        <v>-2.2102167988329119E-2</v>
      </c>
      <c r="Q160">
        <v>-0.1292563467386269</v>
      </c>
      <c r="W160" s="30" t="s">
        <v>18</v>
      </c>
      <c r="X160">
        <v>-1.4926798620307701E-2</v>
      </c>
      <c r="Y160">
        <v>-4.3418008100812353E-2</v>
      </c>
    </row>
    <row r="161" spans="1:25" x14ac:dyDescent="0.25">
      <c r="A161" s="30" t="s">
        <v>20</v>
      </c>
      <c r="B161">
        <v>2.0419932423581779E-2</v>
      </c>
      <c r="C161">
        <v>-6.5243849257192038E-2</v>
      </c>
      <c r="D161">
        <v>-6.6907303163565038E-2</v>
      </c>
      <c r="H161" s="30" t="s">
        <v>72</v>
      </c>
      <c r="I161">
        <v>-9.5119264549328827E-2</v>
      </c>
      <c r="J161">
        <v>3.5253937059481058E-2</v>
      </c>
      <c r="K161">
        <v>1.187760937753678E-2</v>
      </c>
      <c r="O161" s="30" t="s">
        <v>73</v>
      </c>
      <c r="P161">
        <v>7.7643105636335627E-2</v>
      </c>
      <c r="Q161">
        <v>0.14248481755434969</v>
      </c>
      <c r="W161" s="30" t="s">
        <v>21</v>
      </c>
      <c r="X161">
        <v>-3.371450084405887E-3</v>
      </c>
      <c r="Y161">
        <v>1.6519391672067899E-2</v>
      </c>
    </row>
    <row r="162" spans="1:25" x14ac:dyDescent="0.25">
      <c r="A162" s="30" t="s">
        <v>23</v>
      </c>
      <c r="B162">
        <v>-1.3909270459540209E-2</v>
      </c>
      <c r="C162">
        <v>-8.9984497649342916E-3</v>
      </c>
      <c r="D162">
        <v>-1.362327354894198E-2</v>
      </c>
      <c r="H162" s="30" t="s">
        <v>74</v>
      </c>
      <c r="I162">
        <v>-4.158037558892539E-2</v>
      </c>
      <c r="J162">
        <v>-5.1584707443070782E-2</v>
      </c>
      <c r="K162">
        <v>-4.3912650422603283E-2</v>
      </c>
      <c r="O162" s="30" t="s">
        <v>75</v>
      </c>
      <c r="P162">
        <v>2.5626154301487049E-2</v>
      </c>
      <c r="Q162">
        <v>3.6379529585617867E-2</v>
      </c>
      <c r="W162" s="30" t="s">
        <v>24</v>
      </c>
      <c r="X162">
        <v>2.332396226044714E-2</v>
      </c>
      <c r="Y162">
        <v>0.1301704126999321</v>
      </c>
    </row>
    <row r="163" spans="1:25" x14ac:dyDescent="0.25">
      <c r="A163" s="30" t="s">
        <v>26</v>
      </c>
      <c r="B163">
        <v>0.14025207894545411</v>
      </c>
      <c r="C163">
        <v>-2.5431758976319819E-2</v>
      </c>
      <c r="D163">
        <v>-1.765506286725935E-2</v>
      </c>
      <c r="H163" s="30" t="s">
        <v>76</v>
      </c>
      <c r="I163">
        <v>6.2777471699045337E-2</v>
      </c>
      <c r="J163">
        <v>-0.12609549846640161</v>
      </c>
      <c r="K163">
        <v>-0.1156318056831461</v>
      </c>
      <c r="O163" s="30" t="s">
        <v>77</v>
      </c>
      <c r="P163">
        <v>8.9966768619840556E-3</v>
      </c>
      <c r="Q163">
        <v>1.3632071841965141E-2</v>
      </c>
      <c r="W163" s="30" t="s">
        <v>27</v>
      </c>
      <c r="X163">
        <v>2.2826684961230959E-2</v>
      </c>
      <c r="Y163">
        <v>6.0976544751862538E-2</v>
      </c>
    </row>
    <row r="164" spans="1:25" x14ac:dyDescent="0.25">
      <c r="W164" s="30" t="s">
        <v>28</v>
      </c>
      <c r="X164">
        <v>-6.5648230412287276E-2</v>
      </c>
      <c r="Y164">
        <v>-2.7933942722414541E-2</v>
      </c>
    </row>
    <row r="165" spans="1:25" x14ac:dyDescent="0.25">
      <c r="W165" s="30" t="s">
        <v>29</v>
      </c>
      <c r="X165">
        <v>1.347679091642728E-2</v>
      </c>
      <c r="Y165">
        <v>4.6852000057851749E-2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30" t="s">
        <v>31</v>
      </c>
      <c r="X166">
        <v>-5.5689455053847439E-2</v>
      </c>
      <c r="Y166">
        <v>-2.0404032791053871E-2</v>
      </c>
    </row>
    <row r="167" spans="1:25" x14ac:dyDescent="0.25">
      <c r="A167" s="30"/>
      <c r="B167" s="30" t="s">
        <v>15</v>
      </c>
      <c r="C167" s="30" t="s">
        <v>66</v>
      </c>
      <c r="D167" s="30" t="s">
        <v>67</v>
      </c>
      <c r="H167" s="30"/>
      <c r="I167" s="30" t="s">
        <v>16</v>
      </c>
      <c r="J167" s="30" t="s">
        <v>68</v>
      </c>
      <c r="K167" s="30" t="s">
        <v>69</v>
      </c>
      <c r="O167" s="30"/>
      <c r="P167" s="30" t="s">
        <v>15</v>
      </c>
      <c r="Q167" s="30" t="s">
        <v>16</v>
      </c>
      <c r="W167" s="30" t="s">
        <v>32</v>
      </c>
      <c r="X167">
        <v>5.0721025669415547E-3</v>
      </c>
      <c r="Y167">
        <v>4.3741467611653671E-2</v>
      </c>
    </row>
    <row r="168" spans="1:25" x14ac:dyDescent="0.25">
      <c r="A168" s="30" t="s">
        <v>17</v>
      </c>
      <c r="B168">
        <v>0.4565524597664018</v>
      </c>
      <c r="C168">
        <v>-0.24080896438309971</v>
      </c>
      <c r="D168">
        <v>-0.25044163342428549</v>
      </c>
      <c r="H168" s="30" t="s">
        <v>70</v>
      </c>
      <c r="I168">
        <v>0.85632721505924392</v>
      </c>
      <c r="J168">
        <v>-0.44553311306190629</v>
      </c>
      <c r="K168">
        <v>-0.45382000218084639</v>
      </c>
      <c r="O168" s="30" t="s">
        <v>71</v>
      </c>
      <c r="P168">
        <v>0.65012111470631928</v>
      </c>
      <c r="Q168">
        <v>0.66108891811381587</v>
      </c>
    </row>
    <row r="169" spans="1:25" x14ac:dyDescent="0.25">
      <c r="A169" s="30" t="s">
        <v>20</v>
      </c>
      <c r="B169">
        <v>0.41351217241888738</v>
      </c>
      <c r="C169">
        <v>-8.9168265791893297E-2</v>
      </c>
      <c r="D169">
        <v>-0.1130360967478221</v>
      </c>
      <c r="H169" s="30" t="s">
        <v>72</v>
      </c>
      <c r="I169">
        <v>0.68297741362117625</v>
      </c>
      <c r="J169">
        <v>-0.37889811241869448</v>
      </c>
      <c r="K169">
        <v>-0.40122673011856452</v>
      </c>
      <c r="O169" s="30" t="s">
        <v>73</v>
      </c>
      <c r="P169">
        <v>0.86346027684570048</v>
      </c>
      <c r="Q169">
        <v>0.865437231216724</v>
      </c>
    </row>
    <row r="170" spans="1:25" x14ac:dyDescent="0.25">
      <c r="A170" s="30" t="s">
        <v>23</v>
      </c>
      <c r="B170">
        <v>-1.062320476635304E-3</v>
      </c>
      <c r="C170">
        <v>0.30231205016511059</v>
      </c>
      <c r="D170">
        <v>0.26962740069620689</v>
      </c>
      <c r="H170" s="30" t="s">
        <v>74</v>
      </c>
      <c r="I170">
        <v>-0.25246688359227643</v>
      </c>
      <c r="J170">
        <v>0.1649607042963159</v>
      </c>
      <c r="K170">
        <v>0.17322452129672231</v>
      </c>
      <c r="O170" s="30" t="s">
        <v>75</v>
      </c>
      <c r="P170">
        <v>0.26491335658668869</v>
      </c>
      <c r="Q170">
        <v>0.26582935156699228</v>
      </c>
      <c r="W170" s="120" t="s">
        <v>79</v>
      </c>
    </row>
    <row r="171" spans="1:25" x14ac:dyDescent="0.25">
      <c r="A171" s="30" t="s">
        <v>26</v>
      </c>
      <c r="B171">
        <v>-7.7788987168885812E-2</v>
      </c>
      <c r="C171">
        <v>0.1002069033427766</v>
      </c>
      <c r="D171">
        <v>6.7911913512354441E-2</v>
      </c>
      <c r="H171" s="30" t="s">
        <v>76</v>
      </c>
      <c r="I171">
        <v>0.6505290431852716</v>
      </c>
      <c r="J171">
        <v>-0.30639136088186208</v>
      </c>
      <c r="K171">
        <v>-0.3125163674522432</v>
      </c>
      <c r="O171" s="30" t="s">
        <v>77</v>
      </c>
      <c r="P171">
        <v>0.42795509042762048</v>
      </c>
      <c r="Q171">
        <v>0.47653674289262871</v>
      </c>
      <c r="W171" s="30"/>
      <c r="X171" s="30" t="s">
        <v>15</v>
      </c>
      <c r="Y171" s="30" t="s">
        <v>16</v>
      </c>
    </row>
    <row r="172" spans="1:25" x14ac:dyDescent="0.25">
      <c r="W172" s="30" t="s">
        <v>18</v>
      </c>
      <c r="X172">
        <v>0.45312716494675898</v>
      </c>
      <c r="Y172">
        <v>0.51257221781294193</v>
      </c>
    </row>
    <row r="173" spans="1:25" x14ac:dyDescent="0.25">
      <c r="W173" s="30" t="s">
        <v>21</v>
      </c>
      <c r="X173">
        <v>0.48832257589628708</v>
      </c>
      <c r="Y173">
        <v>0.56511360620064199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30" t="s">
        <v>24</v>
      </c>
      <c r="X174">
        <v>0.86433414225591154</v>
      </c>
      <c r="Y174">
        <v>0.87445083898082088</v>
      </c>
    </row>
    <row r="175" spans="1:25" x14ac:dyDescent="0.25">
      <c r="A175" s="30"/>
      <c r="B175" s="30" t="s">
        <v>15</v>
      </c>
      <c r="C175" s="30" t="s">
        <v>66</v>
      </c>
      <c r="D175" s="30" t="s">
        <v>67</v>
      </c>
      <c r="H175" s="30"/>
      <c r="I175" s="30" t="s">
        <v>16</v>
      </c>
      <c r="J175" s="30" t="s">
        <v>68</v>
      </c>
      <c r="K175" s="30" t="s">
        <v>69</v>
      </c>
      <c r="O175" s="30"/>
      <c r="P175" s="30" t="s">
        <v>15</v>
      </c>
      <c r="Q175" s="30" t="s">
        <v>16</v>
      </c>
      <c r="W175" s="30" t="s">
        <v>27</v>
      </c>
      <c r="X175">
        <v>0.85994663239381564</v>
      </c>
      <c r="Y175">
        <v>0.85985091490440657</v>
      </c>
    </row>
    <row r="176" spans="1:25" x14ac:dyDescent="0.25">
      <c r="A176" s="30" t="s">
        <v>17</v>
      </c>
      <c r="B176">
        <v>0.17454784869070411</v>
      </c>
      <c r="C176">
        <v>0.24355250453273131</v>
      </c>
      <c r="D176">
        <v>0.21623121658215699</v>
      </c>
      <c r="H176" s="30" t="s">
        <v>70</v>
      </c>
      <c r="I176">
        <v>0.63012300624818296</v>
      </c>
      <c r="J176">
        <v>0.67439717986004921</v>
      </c>
      <c r="K176">
        <v>0.6517034488083856</v>
      </c>
      <c r="O176" s="30" t="s">
        <v>71</v>
      </c>
      <c r="P176">
        <v>0.8168284724387469</v>
      </c>
      <c r="Q176">
        <v>0.75817814635065128</v>
      </c>
      <c r="W176" s="30" t="s">
        <v>28</v>
      </c>
      <c r="X176">
        <v>-2.296694902216323E-2</v>
      </c>
      <c r="Y176">
        <v>-4.1207626392668499E-2</v>
      </c>
    </row>
    <row r="177" spans="1:25" x14ac:dyDescent="0.25">
      <c r="A177" s="30" t="s">
        <v>20</v>
      </c>
      <c r="B177">
        <v>-0.15822307398783569</v>
      </c>
      <c r="C177">
        <v>-0.35211476786558749</v>
      </c>
      <c r="D177">
        <v>-0.3349573965915118</v>
      </c>
      <c r="H177" s="30" t="s">
        <v>72</v>
      </c>
      <c r="I177">
        <v>0.76992808063959151</v>
      </c>
      <c r="J177">
        <v>0.76701656968797027</v>
      </c>
      <c r="K177">
        <v>0.7234235939784367</v>
      </c>
      <c r="O177" s="30" t="s">
        <v>73</v>
      </c>
      <c r="P177">
        <v>0.7159620484620286</v>
      </c>
      <c r="Q177">
        <v>0.67603225694024094</v>
      </c>
      <c r="W177" s="30" t="s">
        <v>29</v>
      </c>
      <c r="X177">
        <v>0.55801444213578133</v>
      </c>
      <c r="Y177">
        <v>0.6062480279893212</v>
      </c>
    </row>
    <row r="178" spans="1:25" x14ac:dyDescent="0.25">
      <c r="A178" s="30" t="s">
        <v>23</v>
      </c>
      <c r="B178">
        <v>0.6805200702042955</v>
      </c>
      <c r="C178">
        <v>0.55006522633661548</v>
      </c>
      <c r="D178">
        <v>0.52485800010540784</v>
      </c>
      <c r="H178" s="30" t="s">
        <v>74</v>
      </c>
      <c r="I178">
        <v>-0.2277892207842355</v>
      </c>
      <c r="J178">
        <v>-0.26215870549372239</v>
      </c>
      <c r="K178">
        <v>-0.2417809874835688</v>
      </c>
      <c r="O178" s="30" t="s">
        <v>75</v>
      </c>
      <c r="P178">
        <v>0.50099410808570244</v>
      </c>
      <c r="Q178">
        <v>0.41416685450718072</v>
      </c>
      <c r="W178" s="30" t="s">
        <v>31</v>
      </c>
      <c r="X178">
        <v>0.69911207440163303</v>
      </c>
      <c r="Y178">
        <v>0.73205454125363001</v>
      </c>
    </row>
    <row r="179" spans="1:25" x14ac:dyDescent="0.25">
      <c r="A179" s="30" t="s">
        <v>26</v>
      </c>
      <c r="B179">
        <v>0.77700452623629501</v>
      </c>
      <c r="C179">
        <v>0.63150641604482027</v>
      </c>
      <c r="D179">
        <v>0.60355595765945502</v>
      </c>
      <c r="H179" s="30" t="s">
        <v>76</v>
      </c>
      <c r="I179">
        <v>0.39210567135553731</v>
      </c>
      <c r="J179">
        <v>0.34777876256519691</v>
      </c>
      <c r="K179">
        <v>0.32188410696220532</v>
      </c>
      <c r="O179" s="30" t="s">
        <v>77</v>
      </c>
      <c r="P179">
        <v>-0.18673977352405349</v>
      </c>
      <c r="Q179">
        <v>-0.1933961490003307</v>
      </c>
      <c r="W179" s="30" t="s">
        <v>32</v>
      </c>
      <c r="X179">
        <v>0.64124270191215049</v>
      </c>
      <c r="Y179">
        <v>0.6591583902072754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30"/>
      <c r="B183" s="30" t="s">
        <v>15</v>
      </c>
      <c r="C183" s="30" t="s">
        <v>66</v>
      </c>
      <c r="D183" s="30" t="s">
        <v>67</v>
      </c>
      <c r="H183" s="30"/>
      <c r="I183" s="30" t="s">
        <v>16</v>
      </c>
      <c r="J183" s="30" t="s">
        <v>68</v>
      </c>
      <c r="K183" s="30" t="s">
        <v>69</v>
      </c>
      <c r="O183" s="30"/>
      <c r="P183" s="30" t="s">
        <v>15</v>
      </c>
      <c r="Q183" s="30" t="s">
        <v>16</v>
      </c>
      <c r="W183" s="30"/>
      <c r="X183" s="30" t="s">
        <v>15</v>
      </c>
      <c r="Y183" s="30" t="s">
        <v>16</v>
      </c>
    </row>
    <row r="184" spans="1:25" x14ac:dyDescent="0.25">
      <c r="A184" s="30" t="s">
        <v>17</v>
      </c>
      <c r="B184">
        <v>4.5830303687350499E-2</v>
      </c>
      <c r="C184">
        <v>8.3703343405569286E-2</v>
      </c>
      <c r="D184">
        <v>7.311574696835281E-2</v>
      </c>
      <c r="H184" s="30" t="s">
        <v>70</v>
      </c>
      <c r="I184">
        <v>-9.6980845273873559E-2</v>
      </c>
      <c r="J184">
        <v>0.10057864037781369</v>
      </c>
      <c r="K184">
        <v>9.7197070469039262E-2</v>
      </c>
      <c r="O184" s="30" t="s">
        <v>71</v>
      </c>
      <c r="P184">
        <v>0.18505967237482049</v>
      </c>
      <c r="Q184">
        <v>0.15887455923690141</v>
      </c>
      <c r="W184" s="30" t="s">
        <v>18</v>
      </c>
      <c r="X184">
        <v>0.33616711389921222</v>
      </c>
      <c r="Y184">
        <v>0.3515510301057016</v>
      </c>
    </row>
    <row r="185" spans="1:25" x14ac:dyDescent="0.25">
      <c r="A185" s="30" t="s">
        <v>20</v>
      </c>
      <c r="B185">
        <v>-0.15184381003298791</v>
      </c>
      <c r="C185">
        <v>1.946273205269422E-2</v>
      </c>
      <c r="D185">
        <v>1.2007518939758641E-2</v>
      </c>
      <c r="H185" s="30" t="s">
        <v>72</v>
      </c>
      <c r="I185">
        <v>0.17650724670281889</v>
      </c>
      <c r="J185">
        <v>-2.7429052252838839E-2</v>
      </c>
      <c r="K185">
        <v>-3.3582692782925291E-2</v>
      </c>
      <c r="O185" s="30" t="s">
        <v>73</v>
      </c>
      <c r="P185">
        <v>-3.1853556531654247E-2</v>
      </c>
      <c r="Q185">
        <v>-8.3974948593974544E-2</v>
      </c>
      <c r="W185" s="30" t="s">
        <v>21</v>
      </c>
      <c r="X185">
        <v>0.28651288393710539</v>
      </c>
      <c r="Y185">
        <v>0.29743040240434521</v>
      </c>
    </row>
    <row r="186" spans="1:25" x14ac:dyDescent="0.25">
      <c r="A186" s="30" t="s">
        <v>23</v>
      </c>
      <c r="B186">
        <v>0.18459412150215579</v>
      </c>
      <c r="C186">
        <v>6.2238160616312127E-2</v>
      </c>
      <c r="D186">
        <v>4.3040399336223042E-2</v>
      </c>
      <c r="H186" s="30" t="s">
        <v>74</v>
      </c>
      <c r="I186">
        <v>-1.5781018914403849E-2</v>
      </c>
      <c r="J186">
        <v>-2.719565831723798E-2</v>
      </c>
      <c r="K186">
        <v>-2.6002452384397991E-2</v>
      </c>
      <c r="O186" s="30" t="s">
        <v>75</v>
      </c>
      <c r="P186">
        <v>-3.4434832734762159E-2</v>
      </c>
      <c r="Q186">
        <v>-3.6181414711438931E-2</v>
      </c>
      <c r="W186" s="30" t="s">
        <v>24</v>
      </c>
      <c r="X186">
        <v>0.56150226150263882</v>
      </c>
      <c r="Y186">
        <v>0.52214838187242096</v>
      </c>
    </row>
    <row r="187" spans="1:25" x14ac:dyDescent="0.25">
      <c r="A187" s="30" t="s">
        <v>26</v>
      </c>
      <c r="B187">
        <v>6.2565099082396741E-2</v>
      </c>
      <c r="C187">
        <v>3.4151363622246808E-3</v>
      </c>
      <c r="D187">
        <v>-1.1736846892834619E-2</v>
      </c>
      <c r="H187" s="30" t="s">
        <v>76</v>
      </c>
      <c r="I187">
        <v>2.6983769897636581E-2</v>
      </c>
      <c r="J187">
        <v>8.9137247632403535E-2</v>
      </c>
      <c r="K187">
        <v>0.11075106242073619</v>
      </c>
      <c r="O187" s="30" t="s">
        <v>77</v>
      </c>
      <c r="P187">
        <v>-0.16338854674106301</v>
      </c>
      <c r="Q187">
        <v>3.736188904672047E-2</v>
      </c>
      <c r="W187" s="30" t="s">
        <v>27</v>
      </c>
      <c r="X187">
        <v>0.64819556262130573</v>
      </c>
      <c r="Y187">
        <v>0.63185217466932986</v>
      </c>
    </row>
    <row r="188" spans="1:25" x14ac:dyDescent="0.25">
      <c r="W188" s="30" t="s">
        <v>28</v>
      </c>
      <c r="X188">
        <v>0.46376803587415372</v>
      </c>
      <c r="Y188">
        <v>0.47531302197554942</v>
      </c>
    </row>
    <row r="189" spans="1:25" x14ac:dyDescent="0.25">
      <c r="W189" s="30" t="s">
        <v>29</v>
      </c>
      <c r="X189">
        <v>0.28155992607104868</v>
      </c>
      <c r="Y189">
        <v>0.24262257756753519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30" t="s">
        <v>31</v>
      </c>
      <c r="X190">
        <v>0.65223523117664306</v>
      </c>
      <c r="Y190">
        <v>0.59276197503152417</v>
      </c>
    </row>
    <row r="191" spans="1:25" x14ac:dyDescent="0.25">
      <c r="A191" s="30"/>
      <c r="B191" s="30" t="s">
        <v>15</v>
      </c>
      <c r="C191" s="30" t="s">
        <v>66</v>
      </c>
      <c r="D191" s="30" t="s">
        <v>67</v>
      </c>
      <c r="H191" s="30"/>
      <c r="I191" s="30" t="s">
        <v>16</v>
      </c>
      <c r="J191" s="30" t="s">
        <v>68</v>
      </c>
      <c r="K191" s="30" t="s">
        <v>69</v>
      </c>
      <c r="O191" s="30"/>
      <c r="P191" s="30" t="s">
        <v>15</v>
      </c>
      <c r="Q191" s="30" t="s">
        <v>16</v>
      </c>
      <c r="W191" s="30" t="s">
        <v>32</v>
      </c>
      <c r="X191">
        <v>0.8070878377956604</v>
      </c>
      <c r="Y191">
        <v>0.75331184081454261</v>
      </c>
    </row>
    <row r="192" spans="1:25" x14ac:dyDescent="0.25">
      <c r="A192" s="30" t="s">
        <v>17</v>
      </c>
      <c r="B192">
        <v>1.9854233782755221E-2</v>
      </c>
      <c r="C192">
        <v>-4.2290975913680882E-2</v>
      </c>
      <c r="D192">
        <v>-3.9245329852951767E-2</v>
      </c>
      <c r="H192" s="30" t="s">
        <v>70</v>
      </c>
      <c r="I192">
        <v>-4.0135101065871988E-2</v>
      </c>
      <c r="J192">
        <v>-0.1029760246654404</v>
      </c>
      <c r="K192">
        <v>-0.1005343461430853</v>
      </c>
      <c r="O192" s="30" t="s">
        <v>71</v>
      </c>
      <c r="P192">
        <v>5.8575815271638312E-2</v>
      </c>
      <c r="Q192">
        <v>-6.0512627916192961E-2</v>
      </c>
    </row>
    <row r="193" spans="1:25" x14ac:dyDescent="0.25">
      <c r="A193" s="30" t="s">
        <v>20</v>
      </c>
      <c r="B193">
        <v>6.3411774317550476E-2</v>
      </c>
      <c r="C193">
        <v>-5.0170863573946534E-3</v>
      </c>
      <c r="D193">
        <v>-8.8662352473404937E-3</v>
      </c>
      <c r="H193" s="30" t="s">
        <v>72</v>
      </c>
      <c r="I193">
        <v>-6.6406012496404515E-2</v>
      </c>
      <c r="J193">
        <v>1.6262384616117551E-2</v>
      </c>
      <c r="K193">
        <v>2.065199666602005E-2</v>
      </c>
      <c r="O193" s="30" t="s">
        <v>73</v>
      </c>
      <c r="P193">
        <v>-8.713792867202183E-2</v>
      </c>
      <c r="Q193">
        <v>-3.7886527012031913E-2</v>
      </c>
    </row>
    <row r="194" spans="1:25" x14ac:dyDescent="0.25">
      <c r="A194" s="30" t="s">
        <v>23</v>
      </c>
      <c r="B194">
        <v>-5.8068777383590349E-2</v>
      </c>
      <c r="C194">
        <v>-1.251001112315411E-2</v>
      </c>
      <c r="D194">
        <v>-1.0829640353086711E-2</v>
      </c>
      <c r="H194" s="30" t="s">
        <v>74</v>
      </c>
      <c r="I194">
        <v>0.1008277193385408</v>
      </c>
      <c r="J194">
        <v>-7.0610906547417043E-2</v>
      </c>
      <c r="K194">
        <v>-8.2673739422072109E-2</v>
      </c>
      <c r="O194" s="30" t="s">
        <v>75</v>
      </c>
      <c r="P194">
        <v>0.19179625729217609</v>
      </c>
      <c r="Q194">
        <v>0.13873792866893789</v>
      </c>
      <c r="W194" s="120" t="s">
        <v>84</v>
      </c>
    </row>
    <row r="195" spans="1:25" x14ac:dyDescent="0.25">
      <c r="A195" s="30" t="s">
        <v>26</v>
      </c>
      <c r="B195">
        <v>6.6064923806216688E-2</v>
      </c>
      <c r="C195">
        <v>1.309172274785057E-2</v>
      </c>
      <c r="D195">
        <v>1.429911850995858E-2</v>
      </c>
      <c r="H195" s="30" t="s">
        <v>76</v>
      </c>
      <c r="I195">
        <v>2.6042770396136099E-2</v>
      </c>
      <c r="J195">
        <v>-6.8437768233816487E-3</v>
      </c>
      <c r="K195">
        <v>-8.6740370252318764E-3</v>
      </c>
      <c r="O195" s="30" t="s">
        <v>77</v>
      </c>
      <c r="P195">
        <v>7.0069666587596613E-2</v>
      </c>
      <c r="Q195">
        <v>-1.0009018055017841E-2</v>
      </c>
      <c r="W195" s="30"/>
      <c r="X195" s="30" t="s">
        <v>15</v>
      </c>
      <c r="Y195" s="30" t="s">
        <v>16</v>
      </c>
    </row>
    <row r="196" spans="1:25" x14ac:dyDescent="0.25">
      <c r="W196" s="30" t="s">
        <v>18</v>
      </c>
      <c r="X196">
        <v>4.1746571285464721E-3</v>
      </c>
      <c r="Y196">
        <v>3.4128254693573987E-2</v>
      </c>
    </row>
    <row r="197" spans="1:25" x14ac:dyDescent="0.25">
      <c r="W197" s="30" t="s">
        <v>21</v>
      </c>
      <c r="X197">
        <v>1.007754950492981E-2</v>
      </c>
      <c r="Y197">
        <v>-2.22956507438999E-2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30" t="s">
        <v>24</v>
      </c>
      <c r="X198">
        <v>3.5028709475340022E-2</v>
      </c>
      <c r="Y198">
        <v>-2.734212613715686E-2</v>
      </c>
    </row>
    <row r="199" spans="1:25" x14ac:dyDescent="0.25">
      <c r="A199" s="30"/>
      <c r="B199" s="30" t="s">
        <v>15</v>
      </c>
      <c r="C199" s="30" t="s">
        <v>66</v>
      </c>
      <c r="D199" s="30" t="s">
        <v>67</v>
      </c>
      <c r="H199" s="30"/>
      <c r="I199" s="30" t="s">
        <v>16</v>
      </c>
      <c r="J199" s="30" t="s">
        <v>68</v>
      </c>
      <c r="K199" s="30" t="s">
        <v>69</v>
      </c>
      <c r="O199" s="30"/>
      <c r="P199" s="30" t="s">
        <v>15</v>
      </c>
      <c r="Q199" s="30" t="s">
        <v>16</v>
      </c>
      <c r="W199" s="30" t="s">
        <v>27</v>
      </c>
      <c r="X199">
        <v>-3.1600740375697538E-2</v>
      </c>
      <c r="Y199">
        <v>-9.8522931134915004E-2</v>
      </c>
    </row>
    <row r="200" spans="1:25" x14ac:dyDescent="0.25">
      <c r="A200" s="30" t="s">
        <v>17</v>
      </c>
      <c r="B200">
        <v>0.1902217918365085</v>
      </c>
      <c r="C200">
        <v>3.0478901504489959E-2</v>
      </c>
      <c r="D200">
        <v>4.6862241638430092E-2</v>
      </c>
      <c r="H200" s="30" t="s">
        <v>70</v>
      </c>
      <c r="I200">
        <v>9.8621308240845085E-2</v>
      </c>
      <c r="J200">
        <v>7.8006676333241043E-2</v>
      </c>
      <c r="K200">
        <v>7.6891518246727394E-2</v>
      </c>
      <c r="O200" s="30" t="s">
        <v>71</v>
      </c>
      <c r="P200">
        <v>7.5292128626074664E-2</v>
      </c>
      <c r="Q200">
        <v>8.5009561749697954E-2</v>
      </c>
      <c r="W200" s="30" t="s">
        <v>28</v>
      </c>
      <c r="X200">
        <v>-5.667656468549899E-2</v>
      </c>
      <c r="Y200">
        <v>4.5733141893557569E-4</v>
      </c>
    </row>
    <row r="201" spans="1:25" x14ac:dyDescent="0.25">
      <c r="A201" s="30" t="s">
        <v>20</v>
      </c>
      <c r="B201">
        <v>4.7958889138862197E-2</v>
      </c>
      <c r="C201">
        <v>9.2687797823489557E-2</v>
      </c>
      <c r="D201">
        <v>9.6009713213268191E-2</v>
      </c>
      <c r="H201" s="30" t="s">
        <v>72</v>
      </c>
      <c r="I201">
        <v>-0.14870877549245781</v>
      </c>
      <c r="J201">
        <v>-7.60286093608461E-2</v>
      </c>
      <c r="K201">
        <v>-7.0282253972753589E-2</v>
      </c>
      <c r="O201" s="30" t="s">
        <v>73</v>
      </c>
      <c r="P201">
        <v>-8.0333094010611977E-2</v>
      </c>
      <c r="Q201">
        <v>-8.1295589252323941E-2</v>
      </c>
      <c r="W201" s="30" t="s">
        <v>29</v>
      </c>
      <c r="X201">
        <v>-0.13202135933192219</v>
      </c>
      <c r="Y201">
        <v>1.8962471463609909E-2</v>
      </c>
    </row>
    <row r="202" spans="1:25" x14ac:dyDescent="0.25">
      <c r="A202" s="30" t="s">
        <v>23</v>
      </c>
      <c r="B202">
        <v>-6.3067461852198234E-2</v>
      </c>
      <c r="C202">
        <v>8.0991079208144523E-2</v>
      </c>
      <c r="D202">
        <v>8.5607491825117052E-2</v>
      </c>
      <c r="H202" s="30" t="s">
        <v>74</v>
      </c>
      <c r="I202">
        <v>-0.1008567996468914</v>
      </c>
      <c r="J202">
        <v>8.0880094310058312E-2</v>
      </c>
      <c r="K202">
        <v>7.7644400199006328E-2</v>
      </c>
      <c r="O202" s="30" t="s">
        <v>75</v>
      </c>
      <c r="P202">
        <v>-2.479748473259976E-2</v>
      </c>
      <c r="Q202">
        <v>-2.7636814256541919E-2</v>
      </c>
      <c r="W202" s="30" t="s">
        <v>31</v>
      </c>
      <c r="X202">
        <v>0.1014965528154516</v>
      </c>
      <c r="Y202">
        <v>2.2952371351198899E-2</v>
      </c>
    </row>
    <row r="203" spans="1:25" x14ac:dyDescent="0.25">
      <c r="A203" s="30" t="s">
        <v>26</v>
      </c>
      <c r="B203">
        <v>0.1155897978344667</v>
      </c>
      <c r="C203">
        <v>0.1606930737418176</v>
      </c>
      <c r="D203">
        <v>0.1666519149834112</v>
      </c>
      <c r="H203" s="30" t="s">
        <v>76</v>
      </c>
      <c r="I203">
        <v>-2.6946700348097461E-2</v>
      </c>
      <c r="J203">
        <v>2.677842535560827E-2</v>
      </c>
      <c r="K203">
        <v>2.6780595555896038E-2</v>
      </c>
      <c r="O203" s="30" t="s">
        <v>77</v>
      </c>
      <c r="P203">
        <v>-9.118758059476717E-2</v>
      </c>
      <c r="Q203">
        <v>-0.1045542099700052</v>
      </c>
      <c r="W203" s="30" t="s">
        <v>32</v>
      </c>
      <c r="X203">
        <v>0.12791880470423511</v>
      </c>
      <c r="Y203">
        <v>8.4936232978851056E-2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30"/>
      <c r="B207" s="30" t="s">
        <v>15</v>
      </c>
      <c r="C207" s="30" t="s">
        <v>66</v>
      </c>
      <c r="D207" s="30" t="s">
        <v>67</v>
      </c>
      <c r="H207" s="30"/>
      <c r="I207" s="30" t="s">
        <v>16</v>
      </c>
      <c r="J207" s="30" t="s">
        <v>68</v>
      </c>
      <c r="K207" s="30" t="s">
        <v>69</v>
      </c>
      <c r="O207" s="30"/>
      <c r="P207" s="30" t="s">
        <v>15</v>
      </c>
      <c r="Q207" s="30" t="s">
        <v>16</v>
      </c>
      <c r="W207" s="30"/>
      <c r="X207" s="30" t="s">
        <v>15</v>
      </c>
      <c r="Y207" s="30" t="s">
        <v>16</v>
      </c>
    </row>
    <row r="208" spans="1:25" x14ac:dyDescent="0.25">
      <c r="A208" s="30" t="s">
        <v>17</v>
      </c>
      <c r="B208">
        <v>0.32670331953468912</v>
      </c>
      <c r="C208">
        <v>8.9639140725837174E-2</v>
      </c>
      <c r="D208">
        <v>6.101317556740208E-2</v>
      </c>
      <c r="H208" s="30" t="s">
        <v>70</v>
      </c>
      <c r="I208">
        <v>0.82840692549214134</v>
      </c>
      <c r="J208">
        <v>0.65168838080140701</v>
      </c>
      <c r="K208">
        <v>0.55105641195783028</v>
      </c>
      <c r="O208" s="30" t="s">
        <v>71</v>
      </c>
      <c r="P208">
        <v>0.30151335612294627</v>
      </c>
      <c r="Q208">
        <v>0.86581950382100159</v>
      </c>
      <c r="W208" s="30" t="s">
        <v>18</v>
      </c>
      <c r="X208">
        <v>5.5544756416622092E-2</v>
      </c>
      <c r="Y208">
        <v>-1.640897653824645E-2</v>
      </c>
    </row>
    <row r="209" spans="1:25" x14ac:dyDescent="0.25">
      <c r="A209" s="30" t="s">
        <v>20</v>
      </c>
      <c r="B209">
        <v>0.12624435625329389</v>
      </c>
      <c r="C209">
        <v>0.18024752303286509</v>
      </c>
      <c r="D209">
        <v>0.1514165294820036</v>
      </c>
      <c r="H209" s="30" t="s">
        <v>72</v>
      </c>
      <c r="I209">
        <v>0.86405703576877591</v>
      </c>
      <c r="J209">
        <v>0.65418847223999876</v>
      </c>
      <c r="K209">
        <v>0.58221953294775719</v>
      </c>
      <c r="O209" s="30" t="s">
        <v>73</v>
      </c>
      <c r="P209">
        <v>0.39879627449345212</v>
      </c>
      <c r="Q209">
        <v>0.8476247501893408</v>
      </c>
      <c r="W209" s="30" t="s">
        <v>21</v>
      </c>
      <c r="X209">
        <v>0.15085631415140319</v>
      </c>
      <c r="Y209">
        <v>4.5291910988080247E-2</v>
      </c>
    </row>
    <row r="210" spans="1:25" x14ac:dyDescent="0.25">
      <c r="A210" s="30" t="s">
        <v>23</v>
      </c>
      <c r="B210">
        <v>0.31518658524109872</v>
      </c>
      <c r="C210">
        <v>2.270790799002767E-2</v>
      </c>
      <c r="D210">
        <v>-1.736838613125621E-2</v>
      </c>
      <c r="H210" s="30" t="s">
        <v>74</v>
      </c>
      <c r="I210">
        <v>0.32438118853819359</v>
      </c>
      <c r="J210">
        <v>0.1068751311328129</v>
      </c>
      <c r="K210">
        <v>7.5659573732983376E-2</v>
      </c>
      <c r="O210" s="30" t="s">
        <v>75</v>
      </c>
      <c r="P210">
        <v>0.24240303807541391</v>
      </c>
      <c r="Q210">
        <v>0.68931935420516399</v>
      </c>
      <c r="W210" s="30" t="s">
        <v>24</v>
      </c>
      <c r="X210">
        <v>-4.0815336620466179E-2</v>
      </c>
      <c r="Y210">
        <v>-8.0011921568442293E-2</v>
      </c>
    </row>
    <row r="211" spans="1:25" x14ac:dyDescent="0.25">
      <c r="A211" s="30" t="s">
        <v>26</v>
      </c>
      <c r="B211">
        <v>-5.9034175099548981E-2</v>
      </c>
      <c r="C211">
        <v>5.2666044514091841E-2</v>
      </c>
      <c r="D211">
        <v>5.5974950405382931E-2</v>
      </c>
      <c r="H211" s="30" t="s">
        <v>76</v>
      </c>
      <c r="I211">
        <v>0.14405784201503699</v>
      </c>
      <c r="J211">
        <v>1.7108647743053731E-2</v>
      </c>
      <c r="K211">
        <v>-1.035946878955683E-2</v>
      </c>
      <c r="O211" s="30" t="s">
        <v>77</v>
      </c>
      <c r="P211">
        <v>-0.14646865396790559</v>
      </c>
      <c r="Q211">
        <v>-0.19171232828129031</v>
      </c>
      <c r="W211" s="30" t="s">
        <v>27</v>
      </c>
      <c r="X211">
        <v>1.558943584461223E-2</v>
      </c>
      <c r="Y211">
        <v>-2.922278434231625E-2</v>
      </c>
    </row>
    <row r="212" spans="1:25" x14ac:dyDescent="0.25">
      <c r="W212" s="30" t="s">
        <v>28</v>
      </c>
      <c r="X212">
        <v>5.7608141164960713E-2</v>
      </c>
      <c r="Y212">
        <v>7.89081458901136E-3</v>
      </c>
    </row>
    <row r="213" spans="1:25" x14ac:dyDescent="0.25">
      <c r="W213" s="30" t="s">
        <v>29</v>
      </c>
      <c r="X213">
        <v>4.5733725197335318E-2</v>
      </c>
      <c r="Y213">
        <v>-3.0964891688976769E-2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30" t="s">
        <v>31</v>
      </c>
      <c r="X214">
        <v>-7.0746648755711447E-2</v>
      </c>
      <c r="Y214">
        <v>-0.13316582546656031</v>
      </c>
    </row>
    <row r="215" spans="1:25" x14ac:dyDescent="0.25">
      <c r="A215" s="30"/>
      <c r="B215" s="30" t="s">
        <v>15</v>
      </c>
      <c r="C215" s="30" t="s">
        <v>66</v>
      </c>
      <c r="D215" s="30" t="s">
        <v>67</v>
      </c>
      <c r="H215" s="30"/>
      <c r="I215" s="30" t="s">
        <v>16</v>
      </c>
      <c r="J215" s="30" t="s">
        <v>68</v>
      </c>
      <c r="K215" s="30" t="s">
        <v>69</v>
      </c>
      <c r="O215" s="30"/>
      <c r="P215" s="30" t="s">
        <v>15</v>
      </c>
      <c r="Q215" s="30" t="s">
        <v>16</v>
      </c>
      <c r="W215" s="30" t="s">
        <v>32</v>
      </c>
      <c r="X215">
        <v>5.4240328603936523E-2</v>
      </c>
      <c r="Y215">
        <v>-5.6278188780475719E-2</v>
      </c>
    </row>
    <row r="216" spans="1:25" x14ac:dyDescent="0.25">
      <c r="A216" s="30" t="s">
        <v>17</v>
      </c>
      <c r="B216">
        <v>6.2263593770014253E-2</v>
      </c>
      <c r="C216">
        <v>4.7549665654085353E-2</v>
      </c>
      <c r="D216">
        <v>5.3875726102550182E-2</v>
      </c>
      <c r="H216" s="30" t="s">
        <v>70</v>
      </c>
      <c r="I216">
        <v>6.0658988216219539E-2</v>
      </c>
      <c r="J216">
        <v>-2.1209585539865419E-2</v>
      </c>
      <c r="K216">
        <v>-2.4986957770438009E-2</v>
      </c>
      <c r="O216" s="30" t="s">
        <v>71</v>
      </c>
      <c r="P216">
        <v>2.3441288595773709E-2</v>
      </c>
      <c r="Q216">
        <v>0.1169001710056197</v>
      </c>
    </row>
    <row r="217" spans="1:25" x14ac:dyDescent="0.25">
      <c r="A217" s="30" t="s">
        <v>20</v>
      </c>
      <c r="B217">
        <v>8.2473268246182785E-2</v>
      </c>
      <c r="C217">
        <v>-6.633390902487718E-2</v>
      </c>
      <c r="D217">
        <v>-6.4950985089146429E-2</v>
      </c>
      <c r="H217" s="30" t="s">
        <v>72</v>
      </c>
      <c r="I217">
        <v>4.8376118327852248E-3</v>
      </c>
      <c r="J217">
        <v>-7.6871247434270318E-2</v>
      </c>
      <c r="K217">
        <v>-8.3426679743260054E-2</v>
      </c>
      <c r="O217" s="30" t="s">
        <v>73</v>
      </c>
      <c r="P217">
        <v>-5.0756060064587882E-2</v>
      </c>
      <c r="Q217">
        <v>3.5702396306668188E-2</v>
      </c>
    </row>
    <row r="218" spans="1:25" x14ac:dyDescent="0.25">
      <c r="A218" s="30" t="s">
        <v>23</v>
      </c>
      <c r="B218">
        <v>2.3068830849620161E-2</v>
      </c>
      <c r="C218">
        <v>5.4527903362883372E-2</v>
      </c>
      <c r="D218">
        <v>5.6756114143604527E-2</v>
      </c>
      <c r="H218" s="30" t="s">
        <v>74</v>
      </c>
      <c r="I218">
        <v>-2.6218188265489991E-3</v>
      </c>
      <c r="J218">
        <v>6.2676407429738776E-2</v>
      </c>
      <c r="K218">
        <v>6.0461494549478891E-2</v>
      </c>
      <c r="O218" s="30" t="s">
        <v>75</v>
      </c>
      <c r="P218">
        <v>-3.3510154137505088E-3</v>
      </c>
      <c r="Q218">
        <v>5.1131251880237372E-2</v>
      </c>
      <c r="W218" s="120" t="s">
        <v>89</v>
      </c>
    </row>
    <row r="219" spans="1:25" x14ac:dyDescent="0.25">
      <c r="A219" s="30" t="s">
        <v>26</v>
      </c>
      <c r="B219">
        <v>1.7476123273061951E-2</v>
      </c>
      <c r="C219">
        <v>1.5488687758046821E-2</v>
      </c>
      <c r="D219">
        <v>1.9681502868838699E-2</v>
      </c>
      <c r="H219" s="30" t="s">
        <v>76</v>
      </c>
      <c r="I219">
        <v>7.9856461270577106E-2</v>
      </c>
      <c r="J219">
        <v>7.669213446274438E-2</v>
      </c>
      <c r="K219">
        <v>5.6171073391733287E-2</v>
      </c>
      <c r="O219" s="30" t="s">
        <v>77</v>
      </c>
      <c r="P219">
        <v>4.675569857942842E-2</v>
      </c>
      <c r="Q219">
        <v>4.2532272840470307E-2</v>
      </c>
      <c r="W219" s="30"/>
      <c r="X219" s="30" t="s">
        <v>15</v>
      </c>
      <c r="Y219" s="30" t="s">
        <v>16</v>
      </c>
    </row>
    <row r="220" spans="1:25" x14ac:dyDescent="0.25">
      <c r="W220" s="30" t="s">
        <v>18</v>
      </c>
      <c r="X220">
        <v>5.8027071485672529E-3</v>
      </c>
      <c r="Y220">
        <v>1.2106851813508261E-2</v>
      </c>
    </row>
    <row r="221" spans="1:25" x14ac:dyDescent="0.25">
      <c r="W221" s="30" t="s">
        <v>21</v>
      </c>
      <c r="X221">
        <v>-5.3016761578135722E-2</v>
      </c>
      <c r="Y221">
        <v>-7.6319519223392612E-2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30" t="s">
        <v>24</v>
      </c>
      <c r="X222">
        <v>-4.5854645019520546E-3</v>
      </c>
      <c r="Y222">
        <v>-5.9080541977730118E-3</v>
      </c>
    </row>
    <row r="223" spans="1:25" x14ac:dyDescent="0.25">
      <c r="A223" s="30"/>
      <c r="B223" s="30" t="s">
        <v>15</v>
      </c>
      <c r="C223" s="30" t="s">
        <v>66</v>
      </c>
      <c r="D223" s="30" t="s">
        <v>67</v>
      </c>
      <c r="H223" s="30"/>
      <c r="I223" s="30" t="s">
        <v>16</v>
      </c>
      <c r="J223" s="30" t="s">
        <v>68</v>
      </c>
      <c r="K223" s="30" t="s">
        <v>69</v>
      </c>
      <c r="O223" s="30"/>
      <c r="P223" s="30" t="s">
        <v>15</v>
      </c>
      <c r="Q223" s="30" t="s">
        <v>16</v>
      </c>
      <c r="W223" s="30" t="s">
        <v>27</v>
      </c>
      <c r="X223">
        <v>-6.6796031833370489E-2</v>
      </c>
      <c r="Y223">
        <v>-6.7068109188724384E-2</v>
      </c>
    </row>
    <row r="224" spans="1:25" x14ac:dyDescent="0.25">
      <c r="A224" s="30" t="s">
        <v>17</v>
      </c>
      <c r="B224">
        <v>0.12676051094775581</v>
      </c>
      <c r="C224">
        <v>-0.10675375193243759</v>
      </c>
      <c r="D224">
        <v>-0.1131438187004576</v>
      </c>
      <c r="H224" s="30" t="s">
        <v>70</v>
      </c>
      <c r="I224">
        <v>0.14568473580656041</v>
      </c>
      <c r="J224">
        <v>2.8040346130596711E-3</v>
      </c>
      <c r="K224">
        <v>-3.9428838575378232E-3</v>
      </c>
      <c r="O224" s="30" t="s">
        <v>71</v>
      </c>
      <c r="P224">
        <v>7.6442882710918633E-2</v>
      </c>
      <c r="Q224">
        <v>-2.7805049404219691E-3</v>
      </c>
      <c r="W224" s="30" t="s">
        <v>28</v>
      </c>
      <c r="X224">
        <v>-0.22070249510083989</v>
      </c>
      <c r="Y224">
        <v>-0.22375543538334919</v>
      </c>
    </row>
    <row r="225" spans="1:25" x14ac:dyDescent="0.25">
      <c r="A225" s="30" t="s">
        <v>20</v>
      </c>
      <c r="B225">
        <v>0.1459130812524996</v>
      </c>
      <c r="C225">
        <v>-3.2057101566266059E-2</v>
      </c>
      <c r="D225">
        <v>-2.869954018537231E-2</v>
      </c>
      <c r="H225" s="30" t="s">
        <v>72</v>
      </c>
      <c r="I225">
        <v>3.8143389911628411E-3</v>
      </c>
      <c r="J225">
        <v>-2.922433420998783E-2</v>
      </c>
      <c r="K225">
        <v>-2.8806322319510899E-2</v>
      </c>
      <c r="O225" s="30" t="s">
        <v>73</v>
      </c>
      <c r="P225">
        <v>0.29368010003768658</v>
      </c>
      <c r="Q225">
        <v>0.14139596196000351</v>
      </c>
      <c r="W225" s="30" t="s">
        <v>29</v>
      </c>
      <c r="X225">
        <v>-6.2532605422614365E-2</v>
      </c>
      <c r="Y225">
        <v>-7.1528342393480576E-2</v>
      </c>
    </row>
    <row r="226" spans="1:25" x14ac:dyDescent="0.25">
      <c r="A226" s="30" t="s">
        <v>23</v>
      </c>
      <c r="B226">
        <v>-0.11006990502226829</v>
      </c>
      <c r="C226">
        <v>-2.0553233625020331E-2</v>
      </c>
      <c r="D226">
        <v>-6.5346971747106452E-3</v>
      </c>
      <c r="H226" s="30" t="s">
        <v>74</v>
      </c>
      <c r="I226">
        <v>0.1886783796385493</v>
      </c>
      <c r="J226">
        <v>-2.0506984626220279E-2</v>
      </c>
      <c r="K226">
        <v>-1.986278770909853E-2</v>
      </c>
      <c r="O226" s="30" t="s">
        <v>75</v>
      </c>
      <c r="P226">
        <v>0.32507501737962818</v>
      </c>
      <c r="Q226">
        <v>0.19621157648356041</v>
      </c>
      <c r="W226" s="30" t="s">
        <v>31</v>
      </c>
      <c r="X226">
        <v>-7.7237199214153299E-2</v>
      </c>
      <c r="Y226">
        <v>-0.13035819653195579</v>
      </c>
    </row>
    <row r="227" spans="1:25" x14ac:dyDescent="0.25">
      <c r="A227" s="30" t="s">
        <v>26</v>
      </c>
      <c r="B227">
        <v>-2.5137614563924091E-2</v>
      </c>
      <c r="C227">
        <v>-4.4485689391740697E-2</v>
      </c>
      <c r="D227">
        <v>-4.5382611107027938E-2</v>
      </c>
      <c r="H227" s="30" t="s">
        <v>76</v>
      </c>
      <c r="I227">
        <v>0.14984113898058959</v>
      </c>
      <c r="J227">
        <v>-6.1713487057954701E-2</v>
      </c>
      <c r="K227">
        <v>-5.5027011279058083E-2</v>
      </c>
      <c r="O227" s="30" t="s">
        <v>77</v>
      </c>
      <c r="P227">
        <v>0.21309433002900249</v>
      </c>
      <c r="Q227">
        <v>0.13021714244796079</v>
      </c>
      <c r="W227" s="30" t="s">
        <v>32</v>
      </c>
      <c r="X227">
        <v>2.5811687289946221E-3</v>
      </c>
      <c r="Y227">
        <v>-1.7089626290257679E-2</v>
      </c>
    </row>
    <row r="230" spans="1:25" x14ac:dyDescent="0.25">
      <c r="W230" s="120" t="s">
        <v>91</v>
      </c>
    </row>
    <row r="231" spans="1:25" x14ac:dyDescent="0.25">
      <c r="W231" s="30"/>
      <c r="X231" s="30" t="s">
        <v>15</v>
      </c>
      <c r="Y231" s="30" t="s">
        <v>16</v>
      </c>
    </row>
    <row r="232" spans="1:25" x14ac:dyDescent="0.25">
      <c r="W232" s="30" t="s">
        <v>18</v>
      </c>
      <c r="X232">
        <v>0.10895167006484049</v>
      </c>
      <c r="Y232">
        <v>0.3668102771908906</v>
      </c>
    </row>
    <row r="233" spans="1:25" x14ac:dyDescent="0.25">
      <c r="W233" s="30" t="s">
        <v>21</v>
      </c>
      <c r="X233">
        <v>8.5025132740158271E-2</v>
      </c>
      <c r="Y233">
        <v>0.60026590733147578</v>
      </c>
    </row>
    <row r="234" spans="1:25" x14ac:dyDescent="0.25">
      <c r="W234" s="30" t="s">
        <v>24</v>
      </c>
      <c r="X234">
        <v>0.29832293287064082</v>
      </c>
      <c r="Y234">
        <v>0.74597971405336438</v>
      </c>
    </row>
    <row r="235" spans="1:25" x14ac:dyDescent="0.25">
      <c r="W235" s="30" t="s">
        <v>27</v>
      </c>
      <c r="X235">
        <v>0.41465753482726248</v>
      </c>
      <c r="Y235">
        <v>0.80008837851046555</v>
      </c>
    </row>
    <row r="236" spans="1:25" x14ac:dyDescent="0.25">
      <c r="W236" s="30" t="s">
        <v>28</v>
      </c>
      <c r="X236">
        <v>0.32648632791871912</v>
      </c>
      <c r="Y236">
        <v>0.66157821730356992</v>
      </c>
    </row>
    <row r="237" spans="1:25" x14ac:dyDescent="0.25">
      <c r="W237" s="30" t="s">
        <v>29</v>
      </c>
      <c r="X237">
        <v>0.16752922591071129</v>
      </c>
      <c r="Y237">
        <v>0.518535050304334</v>
      </c>
    </row>
    <row r="238" spans="1:25" x14ac:dyDescent="0.25">
      <c r="W238" s="30" t="s">
        <v>31</v>
      </c>
      <c r="X238">
        <v>0.32151439351277988</v>
      </c>
      <c r="Y238">
        <v>0.84576657196670602</v>
      </c>
    </row>
    <row r="239" spans="1:25" x14ac:dyDescent="0.25">
      <c r="W239" s="30" t="s">
        <v>32</v>
      </c>
      <c r="X239">
        <v>0.29412149097409201</v>
      </c>
      <c r="Y239">
        <v>0.84118622524065012</v>
      </c>
    </row>
    <row r="242" spans="1:25" x14ac:dyDescent="0.25">
      <c r="W242" s="120" t="s">
        <v>92</v>
      </c>
    </row>
    <row r="243" spans="1:25" x14ac:dyDescent="0.25">
      <c r="W243" s="30"/>
      <c r="X243" s="30" t="s">
        <v>15</v>
      </c>
      <c r="Y243" s="30" t="s">
        <v>16</v>
      </c>
    </row>
    <row r="244" spans="1:25" x14ac:dyDescent="0.25">
      <c r="W244" s="30" t="s">
        <v>18</v>
      </c>
      <c r="X244">
        <v>1.6813338883765721E-2</v>
      </c>
      <c r="Y244">
        <v>6.0021825690442329E-2</v>
      </c>
    </row>
    <row r="245" spans="1:25" x14ac:dyDescent="0.25">
      <c r="W245" s="30" t="s">
        <v>21</v>
      </c>
      <c r="X245">
        <v>1.264191900945668E-2</v>
      </c>
      <c r="Y245">
        <v>1.0682105505296189E-2</v>
      </c>
    </row>
    <row r="246" spans="1:25" x14ac:dyDescent="0.25">
      <c r="W246" s="30" t="s">
        <v>24</v>
      </c>
      <c r="X246">
        <v>5.1086854799276098E-2</v>
      </c>
      <c r="Y246">
        <v>3.7023482555063721E-2</v>
      </c>
    </row>
    <row r="247" spans="1:25" x14ac:dyDescent="0.25">
      <c r="W247" s="30" t="s">
        <v>27</v>
      </c>
      <c r="X247">
        <v>3.9397788748318882E-2</v>
      </c>
      <c r="Y247">
        <v>3.2519946059918967E-2</v>
      </c>
    </row>
    <row r="248" spans="1:25" x14ac:dyDescent="0.25">
      <c r="W248" s="30" t="s">
        <v>28</v>
      </c>
      <c r="X248">
        <v>5.5939194250353257E-2</v>
      </c>
      <c r="Y248">
        <v>8.8894427556076225E-2</v>
      </c>
    </row>
    <row r="249" spans="1:25" x14ac:dyDescent="0.25">
      <c r="W249" s="30" t="s">
        <v>29</v>
      </c>
      <c r="X249">
        <v>4.6544853463861162E-2</v>
      </c>
      <c r="Y249">
        <v>3.8502925865237993E-2</v>
      </c>
    </row>
    <row r="250" spans="1:25" x14ac:dyDescent="0.25">
      <c r="W250" s="30" t="s">
        <v>31</v>
      </c>
      <c r="X250">
        <v>3.8552928210141807E-2</v>
      </c>
      <c r="Y250">
        <v>-4.7289854314308717E-2</v>
      </c>
    </row>
    <row r="251" spans="1:25" x14ac:dyDescent="0.25">
      <c r="W251" s="30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30"/>
      <c r="X255" s="30" t="s">
        <v>15</v>
      </c>
      <c r="Y255" s="30" t="s">
        <v>16</v>
      </c>
    </row>
    <row r="256" spans="1:25" x14ac:dyDescent="0.25">
      <c r="W256" s="30" t="s">
        <v>18</v>
      </c>
      <c r="X256">
        <v>0.18450117685675729</v>
      </c>
      <c r="Y256">
        <v>0.11452161266995051</v>
      </c>
    </row>
    <row r="257" spans="1:25" x14ac:dyDescent="0.25">
      <c r="W257" s="30" t="s">
        <v>21</v>
      </c>
      <c r="X257">
        <v>0.27751825280076509</v>
      </c>
      <c r="Y257">
        <v>0.13208613204685629</v>
      </c>
    </row>
    <row r="258" spans="1:25" x14ac:dyDescent="0.25">
      <c r="A258" s="120" t="s">
        <v>95</v>
      </c>
      <c r="J258" s="120" t="s">
        <v>96</v>
      </c>
      <c r="W258" s="30" t="s">
        <v>24</v>
      </c>
      <c r="X258">
        <v>0.103146488380606</v>
      </c>
      <c r="Y258">
        <v>-5.177281728191533E-2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30" t="s">
        <v>27</v>
      </c>
      <c r="X259">
        <v>0.28793826156947722</v>
      </c>
      <c r="Y259">
        <v>0.13101759820185829</v>
      </c>
    </row>
    <row r="260" spans="1:25" x14ac:dyDescent="0.25">
      <c r="A260" s="107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107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0" t="s">
        <v>28</v>
      </c>
      <c r="X260">
        <v>0.13979142973456449</v>
      </c>
      <c r="Y260">
        <v>7.6188631223429434E-2</v>
      </c>
    </row>
    <row r="261" spans="1:25" x14ac:dyDescent="0.25">
      <c r="A261" s="107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107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0" t="s">
        <v>29</v>
      </c>
      <c r="X261">
        <v>0.19251518949741511</v>
      </c>
      <c r="Y261">
        <v>0.112374308346351</v>
      </c>
    </row>
    <row r="262" spans="1:25" x14ac:dyDescent="0.25">
      <c r="A262" s="107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30" t="s">
        <v>31</v>
      </c>
      <c r="X262">
        <v>-8.1046284341124861E-2</v>
      </c>
      <c r="Y262">
        <v>-0.1279006351684443</v>
      </c>
    </row>
    <row r="263" spans="1:25" x14ac:dyDescent="0.25">
      <c r="A263" s="107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30" t="s">
        <v>32</v>
      </c>
      <c r="X263">
        <v>8.037354490208802E-2</v>
      </c>
      <c r="Y263">
        <v>9.7520694396026047E-3</v>
      </c>
    </row>
    <row r="264" spans="1:25" x14ac:dyDescent="0.25">
      <c r="A264" s="107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07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07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07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107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107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07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07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07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07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07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07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107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07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107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07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07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07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07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07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07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107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07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107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07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07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07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07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07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07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107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07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107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07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07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07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07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07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07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107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07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107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07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07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07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07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07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07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107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07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107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07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07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07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07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07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07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107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07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107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07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07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07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07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07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07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107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07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107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07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07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07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07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07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07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169.19119304314339</v>
      </c>
      <c r="L409" s="99" t="s">
        <v>132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98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98" t="s">
        <v>133</v>
      </c>
      <c r="H410">
        <v>47.324042662652943</v>
      </c>
      <c r="L410" s="99" t="s">
        <v>133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98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98" t="s">
        <v>134</v>
      </c>
      <c r="H411">
        <v>36.819422509855293</v>
      </c>
      <c r="L411" s="99" t="s">
        <v>134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98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98" t="s">
        <v>135</v>
      </c>
      <c r="H412">
        <v>66.232178126188884</v>
      </c>
      <c r="L412" s="99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98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98" t="s">
        <v>136</v>
      </c>
      <c r="H413">
        <v>51.634649830574332</v>
      </c>
      <c r="L413" s="99" t="s">
        <v>136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98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98" t="s">
        <v>137</v>
      </c>
      <c r="H414">
        <v>117.48332974256699</v>
      </c>
      <c r="L414" s="99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98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98" t="s">
        <v>138</v>
      </c>
      <c r="H415">
        <v>68.111278987822189</v>
      </c>
      <c r="L415" s="99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98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98" t="s">
        <v>139</v>
      </c>
      <c r="H416">
        <v>85.504913768672836</v>
      </c>
      <c r="L416" s="99" t="s">
        <v>139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98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98" t="s">
        <v>140</v>
      </c>
      <c r="H417">
        <v>33.762076158717932</v>
      </c>
      <c r="L417" s="99" t="s">
        <v>140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98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98" t="s">
        <v>141</v>
      </c>
      <c r="H418">
        <v>62.533165812169237</v>
      </c>
      <c r="L418" s="99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98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98" t="s">
        <v>142</v>
      </c>
      <c r="H419">
        <v>60.132896740405783</v>
      </c>
      <c r="L419" s="99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98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98" t="s">
        <v>143</v>
      </c>
      <c r="H420">
        <v>65.885658847965857</v>
      </c>
      <c r="L420" s="99" t="s">
        <v>143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98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67.312281015807997</v>
      </c>
      <c r="L432" s="99" t="s">
        <v>146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98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98" t="s">
        <v>133</v>
      </c>
      <c r="H433">
        <v>15.54802816246643</v>
      </c>
      <c r="L433" s="99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98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98" t="s">
        <v>134</v>
      </c>
      <c r="H434">
        <v>29.217924397992761</v>
      </c>
      <c r="L434" s="99" t="s">
        <v>148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98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98" t="s">
        <v>135</v>
      </c>
      <c r="H435">
        <v>14.78357160796363</v>
      </c>
      <c r="L435" s="99" t="s">
        <v>149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98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98" t="s">
        <v>136</v>
      </c>
      <c r="H436">
        <v>19.083908582423199</v>
      </c>
      <c r="L436" s="99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98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98" t="s">
        <v>137</v>
      </c>
      <c r="H437">
        <v>10.544626276604459</v>
      </c>
      <c r="L437" s="99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98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98" t="s">
        <v>138</v>
      </c>
      <c r="H438">
        <v>15.40367115252737</v>
      </c>
      <c r="L438" s="99" t="s">
        <v>152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98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98" t="s">
        <v>139</v>
      </c>
      <c r="H439">
        <v>7.6685089674947049</v>
      </c>
    </row>
    <row r="440" spans="1:20" x14ac:dyDescent="0.25">
      <c r="A440" s="98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98" t="s">
        <v>140</v>
      </c>
      <c r="H440">
        <v>13.61139226330166</v>
      </c>
    </row>
    <row r="441" spans="1:20" x14ac:dyDescent="0.25">
      <c r="A441" s="98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98" t="s">
        <v>141</v>
      </c>
      <c r="H441">
        <v>11.49036111911531</v>
      </c>
    </row>
    <row r="442" spans="1:20" x14ac:dyDescent="0.25">
      <c r="A442" s="98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98" t="s">
        <v>142</v>
      </c>
      <c r="H442">
        <v>14.95240513009597</v>
      </c>
    </row>
    <row r="443" spans="1:20" x14ac:dyDescent="0.25">
      <c r="A443" s="98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98" t="s">
        <v>143</v>
      </c>
      <c r="H443">
        <v>13.891272169426831</v>
      </c>
    </row>
    <row r="444" spans="1:20" x14ac:dyDescent="0.25">
      <c r="A444" s="98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461.33391166612029</v>
      </c>
      <c r="L455" s="99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98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98" t="s">
        <v>147</v>
      </c>
      <c r="H456">
        <v>406.58592220388402</v>
      </c>
      <c r="L456" s="99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98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98" t="s">
        <v>148</v>
      </c>
      <c r="H457">
        <v>228.41830500178739</v>
      </c>
      <c r="L457" s="99" t="s">
        <v>148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98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98" t="s">
        <v>149</v>
      </c>
      <c r="H458">
        <v>22.041779096969371</v>
      </c>
    </row>
    <row r="459" spans="1:20" x14ac:dyDescent="0.25">
      <c r="A459" s="98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98" t="s">
        <v>150</v>
      </c>
      <c r="H459">
        <v>31.06889927438413</v>
      </c>
    </row>
    <row r="460" spans="1:20" x14ac:dyDescent="0.25">
      <c r="A460" s="98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98" t="s">
        <v>151</v>
      </c>
      <c r="H460">
        <v>40.021047272552252</v>
      </c>
    </row>
    <row r="461" spans="1:20" x14ac:dyDescent="0.25">
      <c r="A461" s="98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98" t="s">
        <v>152</v>
      </c>
      <c r="H461">
        <v>94.898203478180719</v>
      </c>
    </row>
    <row r="462" spans="1:20" x14ac:dyDescent="0.25">
      <c r="A462" s="98" t="s">
        <v>152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12.62911217952243</v>
      </c>
      <c r="L478" s="99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98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98" t="s">
        <v>147</v>
      </c>
      <c r="H479">
        <v>486.71823610687488</v>
      </c>
      <c r="L479" s="99" t="s">
        <v>133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98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98" t="s">
        <v>148</v>
      </c>
      <c r="H480">
        <v>328.78955978736991</v>
      </c>
      <c r="L480" s="99" t="s">
        <v>134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98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99" t="s">
        <v>135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99" t="s">
        <v>136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99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99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99" t="s">
        <v>139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99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99" t="s">
        <v>141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99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99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342.20967378255381</v>
      </c>
      <c r="L501" s="99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98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98" t="s">
        <v>133</v>
      </c>
      <c r="H502">
        <v>163.02539503899311</v>
      </c>
      <c r="L502" s="99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98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98" t="s">
        <v>134</v>
      </c>
      <c r="H503">
        <v>246.36576870132171</v>
      </c>
      <c r="L503" s="99" t="s">
        <v>134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98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98" t="s">
        <v>135</v>
      </c>
      <c r="H504">
        <v>259.86768277214912</v>
      </c>
      <c r="L504" s="99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98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98" t="s">
        <v>136</v>
      </c>
      <c r="H505">
        <v>254.2411581943702</v>
      </c>
      <c r="L505" s="99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98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98" t="s">
        <v>137</v>
      </c>
      <c r="H506">
        <v>159.01997420587611</v>
      </c>
      <c r="L506" s="99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98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98" t="s">
        <v>138</v>
      </c>
      <c r="H507">
        <v>215.00672536436241</v>
      </c>
      <c r="L507" s="99" t="s">
        <v>138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98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98" t="s">
        <v>139</v>
      </c>
      <c r="H508">
        <v>310.06096328603468</v>
      </c>
      <c r="L508" s="99" t="s">
        <v>139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98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98" t="s">
        <v>140</v>
      </c>
      <c r="H509">
        <v>178.81990283466669</v>
      </c>
      <c r="L509" s="99" t="s">
        <v>140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98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98" t="s">
        <v>141</v>
      </c>
      <c r="H510">
        <v>355.26442864041451</v>
      </c>
      <c r="L510" s="99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98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98" t="s">
        <v>142</v>
      </c>
      <c r="H511">
        <v>223.95673753944681</v>
      </c>
      <c r="L511" s="99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98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98" t="s">
        <v>143</v>
      </c>
      <c r="H512">
        <v>194.43245462153959</v>
      </c>
      <c r="L512" s="99" t="s">
        <v>143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98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50.224226913919402</v>
      </c>
      <c r="L524" s="99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98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98" t="s">
        <v>133</v>
      </c>
      <c r="H525">
        <v>17.33121875623592</v>
      </c>
      <c r="L525" s="99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98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98" t="s">
        <v>134</v>
      </c>
      <c r="H526">
        <v>14.266481819290449</v>
      </c>
      <c r="L526" s="99" t="s">
        <v>134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98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98" t="s">
        <v>135</v>
      </c>
      <c r="H527">
        <v>26.078619311582351</v>
      </c>
      <c r="L527" s="99" t="s">
        <v>135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98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98" t="s">
        <v>136</v>
      </c>
      <c r="H528">
        <v>29.749057745297289</v>
      </c>
      <c r="L528" s="99" t="s">
        <v>136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98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98" t="s">
        <v>137</v>
      </c>
      <c r="H529">
        <v>21.34126655165413</v>
      </c>
      <c r="L529" s="99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98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98" t="s">
        <v>138</v>
      </c>
      <c r="H530">
        <v>19.539170638234349</v>
      </c>
      <c r="L530" s="99" t="s">
        <v>138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98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98" t="s">
        <v>139</v>
      </c>
      <c r="H531">
        <v>24.759349373464911</v>
      </c>
      <c r="L531" s="99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98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98" t="s">
        <v>140</v>
      </c>
      <c r="H532">
        <v>11.393752854026969</v>
      </c>
      <c r="L532" s="99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98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98" t="s">
        <v>141</v>
      </c>
      <c r="H533">
        <v>21.26522491936181</v>
      </c>
      <c r="L533" s="99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98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98" t="s">
        <v>142</v>
      </c>
      <c r="H534">
        <v>38.524128468754839</v>
      </c>
      <c r="L534" s="99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98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98" t="s">
        <v>143</v>
      </c>
      <c r="H535">
        <v>14.193011028266859</v>
      </c>
      <c r="L535" s="99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98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385.34303333695959</v>
      </c>
      <c r="L547" s="99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98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98" t="s">
        <v>133</v>
      </c>
      <c r="H548">
        <v>243.07752945844939</v>
      </c>
      <c r="L548" s="99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98" t="s">
        <v>134</v>
      </c>
      <c r="H549">
        <v>225.092305743396</v>
      </c>
      <c r="L549" s="99" t="s">
        <v>148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98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98" t="s">
        <v>135</v>
      </c>
      <c r="H550">
        <v>220.92089975713981</v>
      </c>
      <c r="L550" s="99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98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98" t="s">
        <v>136</v>
      </c>
      <c r="H551">
        <v>250.1693951000058</v>
      </c>
      <c r="L551" s="99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98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98" t="s">
        <v>137</v>
      </c>
      <c r="H552">
        <v>251.02568477850221</v>
      </c>
      <c r="L552" s="99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98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98" t="s">
        <v>138</v>
      </c>
      <c r="H553">
        <v>218.1693166969157</v>
      </c>
      <c r="L553" s="99" t="s">
        <v>152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98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98" t="s">
        <v>139</v>
      </c>
      <c r="H554">
        <v>398.57420206490139</v>
      </c>
    </row>
    <row r="555" spans="1:20" x14ac:dyDescent="0.25">
      <c r="A555" s="98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98" t="s">
        <v>140</v>
      </c>
      <c r="H555">
        <v>263.93579464822852</v>
      </c>
    </row>
    <row r="556" spans="1:20" x14ac:dyDescent="0.25">
      <c r="A556" s="98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98" t="s">
        <v>141</v>
      </c>
      <c r="H556">
        <v>302.12507228474982</v>
      </c>
    </row>
    <row r="557" spans="1:20" x14ac:dyDescent="0.25">
      <c r="A557" s="98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98" t="s">
        <v>142</v>
      </c>
      <c r="H557">
        <v>242.1034160128828</v>
      </c>
    </row>
    <row r="558" spans="1:20" x14ac:dyDescent="0.25">
      <c r="A558" s="98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98" t="s">
        <v>143</v>
      </c>
      <c r="H558">
        <v>334.50455914758783</v>
      </c>
    </row>
    <row r="559" spans="1:20" x14ac:dyDescent="0.25">
      <c r="A559" s="98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69.543441834807879</v>
      </c>
      <c r="L570" s="99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98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98" t="s">
        <v>133</v>
      </c>
      <c r="H571">
        <v>114.5522424584229</v>
      </c>
      <c r="L571" s="99" t="s">
        <v>133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98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98" t="s">
        <v>134</v>
      </c>
      <c r="H572">
        <v>40.85558229389769</v>
      </c>
      <c r="L572" s="99" t="s">
        <v>134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98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98" t="s">
        <v>135</v>
      </c>
      <c r="H573">
        <v>129.13971196335791</v>
      </c>
      <c r="L573" s="99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98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98" t="s">
        <v>136</v>
      </c>
      <c r="H574">
        <v>54.677965834115227</v>
      </c>
      <c r="L574" s="99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98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98" t="s">
        <v>137</v>
      </c>
      <c r="H575">
        <v>47.967112155614693</v>
      </c>
      <c r="L575" s="99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98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98" t="s">
        <v>138</v>
      </c>
      <c r="H576">
        <v>81.230009899707866</v>
      </c>
      <c r="L576" s="99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98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98" t="s">
        <v>139</v>
      </c>
      <c r="H577">
        <v>73.315217793283381</v>
      </c>
      <c r="L577" s="99" t="s">
        <v>139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98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98" t="s">
        <v>140</v>
      </c>
      <c r="H578">
        <v>60.843311207385831</v>
      </c>
      <c r="L578" s="99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98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98" t="s">
        <v>141</v>
      </c>
      <c r="H579">
        <v>146.13126492655641</v>
      </c>
      <c r="L579" s="99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98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98" t="s">
        <v>142</v>
      </c>
      <c r="H580">
        <v>52.316687576119037</v>
      </c>
      <c r="L580" s="99" t="s">
        <v>142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98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98" t="s">
        <v>143</v>
      </c>
      <c r="H581">
        <v>52.152527142332751</v>
      </c>
      <c r="L581" s="99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98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89.74921174988053</v>
      </c>
      <c r="L593" s="99" t="s">
        <v>132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98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98" t="s">
        <v>147</v>
      </c>
      <c r="H594">
        <v>804.63701598070747</v>
      </c>
      <c r="L594" s="99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98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98" t="s">
        <v>148</v>
      </c>
      <c r="H595">
        <v>300.5772241586692</v>
      </c>
      <c r="L595" s="99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98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98" t="s">
        <v>149</v>
      </c>
      <c r="H596">
        <v>160.032282742007</v>
      </c>
      <c r="L596" s="99" t="s">
        <v>135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98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98" t="s">
        <v>150</v>
      </c>
      <c r="H597">
        <v>38.5858470012856</v>
      </c>
      <c r="L597" s="99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98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98" t="s">
        <v>151</v>
      </c>
      <c r="H598">
        <v>74.152840914504438</v>
      </c>
      <c r="L598" s="99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98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98" t="s">
        <v>152</v>
      </c>
      <c r="H599">
        <v>42.922099902166273</v>
      </c>
      <c r="L599" s="99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98" t="s">
        <v>152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99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99" t="s">
        <v>140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99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99" t="s">
        <v>142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99" t="s">
        <v>143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2.403714888915053</v>
      </c>
      <c r="C616">
        <v>2.9573108750955068</v>
      </c>
    </row>
    <row r="617" spans="1:3" x14ac:dyDescent="0.25">
      <c r="A617" s="120" t="s">
        <v>20</v>
      </c>
      <c r="B617">
        <v>10.45799770424134</v>
      </c>
      <c r="C617">
        <v>16.130507713678</v>
      </c>
    </row>
    <row r="618" spans="1:3" x14ac:dyDescent="0.25">
      <c r="A618" s="120" t="s">
        <v>23</v>
      </c>
      <c r="B618">
        <v>2.186604880681855</v>
      </c>
      <c r="C618">
        <v>2.447723434073803</v>
      </c>
    </row>
    <row r="619" spans="1:3" x14ac:dyDescent="0.25">
      <c r="A619" s="120" t="s">
        <v>26</v>
      </c>
      <c r="B619">
        <v>1.761047342111008</v>
      </c>
      <c r="C619">
        <v>1.578973488607935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2.3903815094794272</v>
      </c>
      <c r="C629">
        <v>2.2191961275826451</v>
      </c>
    </row>
    <row r="630" spans="1:3" x14ac:dyDescent="0.25">
      <c r="A630" s="120" t="s">
        <v>20</v>
      </c>
      <c r="B630">
        <v>10.52449057411636</v>
      </c>
      <c r="C630">
        <v>10.18473632985221</v>
      </c>
    </row>
    <row r="631" spans="1:3" x14ac:dyDescent="0.25">
      <c r="A631" s="120" t="s">
        <v>23</v>
      </c>
      <c r="B631">
        <v>2.25765754119222</v>
      </c>
      <c r="C631">
        <v>3.3374634152229761</v>
      </c>
    </row>
    <row r="632" spans="1:3" x14ac:dyDescent="0.25">
      <c r="A632" s="120" t="s">
        <v>26</v>
      </c>
      <c r="B632">
        <v>1.33506690115113</v>
      </c>
      <c r="C632">
        <v>1.619484872618183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2.1785347632118031</v>
      </c>
      <c r="C642">
        <v>2.0356420184094741</v>
      </c>
    </row>
    <row r="643" spans="1:3" x14ac:dyDescent="0.25">
      <c r="A643" s="120" t="s">
        <v>20</v>
      </c>
      <c r="B643">
        <v>10.70972345767793</v>
      </c>
      <c r="C643">
        <v>10.15751296334119</v>
      </c>
    </row>
    <row r="644" spans="1:3" x14ac:dyDescent="0.25">
      <c r="A644" s="120" t="s">
        <v>23</v>
      </c>
      <c r="B644">
        <v>5.7893025047869768</v>
      </c>
      <c r="C644">
        <v>10.170948967069659</v>
      </c>
    </row>
    <row r="645" spans="1:3" x14ac:dyDescent="0.25">
      <c r="A645" s="120" t="s">
        <v>26</v>
      </c>
      <c r="B645">
        <v>6.0086059778217003</v>
      </c>
      <c r="C645">
        <v>8.8693090086445334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1.862375308300706</v>
      </c>
      <c r="C655">
        <v>2.324986690555745</v>
      </c>
    </row>
    <row r="656" spans="1:3" x14ac:dyDescent="0.25">
      <c r="A656" s="120" t="s">
        <v>20</v>
      </c>
      <c r="B656">
        <v>8.4747372248600783</v>
      </c>
      <c r="C656">
        <v>8.300809084375846</v>
      </c>
    </row>
    <row r="657" spans="1:3" x14ac:dyDescent="0.25">
      <c r="A657" s="120" t="s">
        <v>23</v>
      </c>
      <c r="B657">
        <v>4.2046282525480487</v>
      </c>
      <c r="C657">
        <v>9.6036404790076713</v>
      </c>
    </row>
    <row r="658" spans="1:3" x14ac:dyDescent="0.25">
      <c r="A658" s="120" t="s">
        <v>26</v>
      </c>
      <c r="B658">
        <v>3.7287137113465141</v>
      </c>
      <c r="C658">
        <v>8.9525586485580071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2.246051403682328</v>
      </c>
      <c r="C668">
        <v>2.6155125251181151</v>
      </c>
    </row>
    <row r="669" spans="1:3" x14ac:dyDescent="0.25">
      <c r="A669" s="120" t="s">
        <v>20</v>
      </c>
      <c r="B669">
        <v>11.6814332400734</v>
      </c>
      <c r="C669">
        <v>16.598857181533749</v>
      </c>
    </row>
    <row r="670" spans="1:3" x14ac:dyDescent="0.25">
      <c r="A670" s="120" t="s">
        <v>23</v>
      </c>
      <c r="B670">
        <v>2.382622537778488</v>
      </c>
      <c r="C670">
        <v>2.542742605901589</v>
      </c>
    </row>
    <row r="671" spans="1:3" x14ac:dyDescent="0.25">
      <c r="A671" s="120" t="s">
        <v>26</v>
      </c>
      <c r="B671">
        <v>4.2183789470912858</v>
      </c>
      <c r="C671">
        <v>3.11805184444251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2.1697708596388772</v>
      </c>
      <c r="C681">
        <v>2.2402267651042682</v>
      </c>
    </row>
    <row r="682" spans="1:3" x14ac:dyDescent="0.25">
      <c r="A682" s="120" t="s">
        <v>20</v>
      </c>
      <c r="B682">
        <v>9.3131403258499024</v>
      </c>
      <c r="C682">
        <v>9.5320243434541627</v>
      </c>
    </row>
    <row r="683" spans="1:3" x14ac:dyDescent="0.25">
      <c r="A683" s="120" t="s">
        <v>23</v>
      </c>
      <c r="B683">
        <v>2.2783854991316832</v>
      </c>
      <c r="C683">
        <v>3.9711293601779838</v>
      </c>
    </row>
    <row r="684" spans="1:3" x14ac:dyDescent="0.25">
      <c r="A684" s="120" t="s">
        <v>26</v>
      </c>
      <c r="B684">
        <v>1.460088139899141</v>
      </c>
      <c r="C684">
        <v>1.8894182406367139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2.494300006152177</v>
      </c>
      <c r="C694">
        <v>2.0454219789051771</v>
      </c>
    </row>
    <row r="695" spans="1:3" x14ac:dyDescent="0.25">
      <c r="A695" s="120" t="s">
        <v>20</v>
      </c>
      <c r="B695">
        <v>13.458068631972139</v>
      </c>
      <c r="C695">
        <v>13.186100114930181</v>
      </c>
    </row>
    <row r="696" spans="1:3" x14ac:dyDescent="0.25">
      <c r="A696" s="120" t="s">
        <v>23</v>
      </c>
      <c r="B696">
        <v>4.3985522074155359</v>
      </c>
      <c r="C696">
        <v>6.3502008662101321</v>
      </c>
    </row>
    <row r="697" spans="1:3" x14ac:dyDescent="0.25">
      <c r="A697" s="120" t="s">
        <v>26</v>
      </c>
      <c r="B697">
        <v>2.9181464088400211</v>
      </c>
      <c r="C697">
        <v>10.864947689848471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2.4828294292025022</v>
      </c>
      <c r="C707">
        <v>1.9906370030268969</v>
      </c>
    </row>
    <row r="708" spans="1:3" x14ac:dyDescent="0.25">
      <c r="A708" s="120" t="s">
        <v>20</v>
      </c>
      <c r="B708">
        <v>11.54555525202333</v>
      </c>
      <c r="C708">
        <v>9.6666408416268315</v>
      </c>
    </row>
    <row r="709" spans="1:3" x14ac:dyDescent="0.25">
      <c r="A709" s="120" t="s">
        <v>23</v>
      </c>
      <c r="B709">
        <v>3.1988732758634799</v>
      </c>
      <c r="C709">
        <v>5.3433610344634648</v>
      </c>
    </row>
    <row r="710" spans="1:3" x14ac:dyDescent="0.25">
      <c r="A710" s="120" t="s">
        <v>26</v>
      </c>
      <c r="B710">
        <v>1.5496089950452101</v>
      </c>
      <c r="C710">
        <v>8.3602922785085987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1.978359557069963</v>
      </c>
      <c r="C720">
        <v>2.354085358156242</v>
      </c>
    </row>
    <row r="721" spans="1:3" x14ac:dyDescent="0.25">
      <c r="A721" s="120" t="s">
        <v>20</v>
      </c>
      <c r="B721">
        <v>10.269541323505671</v>
      </c>
      <c r="C721">
        <v>10.570022063333949</v>
      </c>
    </row>
    <row r="722" spans="1:3" x14ac:dyDescent="0.25">
      <c r="A722" s="120" t="s">
        <v>23</v>
      </c>
      <c r="B722">
        <v>5.0183767576094569</v>
      </c>
      <c r="C722">
        <v>8.1933645415485188</v>
      </c>
    </row>
    <row r="723" spans="1:3" x14ac:dyDescent="0.25">
      <c r="A723" s="120" t="s">
        <v>26</v>
      </c>
      <c r="B723">
        <v>4.4132022493953729</v>
      </c>
      <c r="C723">
        <v>8.5828188725820844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1.4191451066267491</v>
      </c>
      <c r="C736">
        <v>1.5576184177655501</v>
      </c>
    </row>
    <row r="737" spans="1:3" x14ac:dyDescent="0.25">
      <c r="A737" s="120" t="s">
        <v>20</v>
      </c>
      <c r="B737">
        <v>4.4841082279485747</v>
      </c>
      <c r="C737">
        <v>5.4366229970036608</v>
      </c>
    </row>
    <row r="738" spans="1:3" x14ac:dyDescent="0.25">
      <c r="A738" s="120" t="s">
        <v>23</v>
      </c>
      <c r="B738">
        <v>2.1123656052800839</v>
      </c>
      <c r="C738">
        <v>1.9551131682483329</v>
      </c>
    </row>
    <row r="739" spans="1:3" x14ac:dyDescent="0.25">
      <c r="A739" s="120" t="s">
        <v>26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178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86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193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43"/>
      <c r="I7" s="43" t="s">
        <v>15</v>
      </c>
      <c r="J7" s="43" t="s">
        <v>16</v>
      </c>
      <c r="P7" s="43"/>
      <c r="Q7" s="43" t="s">
        <v>15</v>
      </c>
      <c r="R7" s="43" t="s">
        <v>16</v>
      </c>
    </row>
    <row r="8" spans="1:18" x14ac:dyDescent="0.25">
      <c r="A8" s="120" t="s">
        <v>17</v>
      </c>
      <c r="B8">
        <v>4.3165547579006986</v>
      </c>
      <c r="C8">
        <v>1.4244029293627141</v>
      </c>
      <c r="H8" s="43" t="s">
        <v>18</v>
      </c>
      <c r="I8">
        <v>7.9980683947925721E-2</v>
      </c>
      <c r="J8">
        <v>3.9532884313680537E-2</v>
      </c>
      <c r="P8" s="43" t="s">
        <v>19</v>
      </c>
      <c r="Q8">
        <v>-0.17700779485019971</v>
      </c>
      <c r="R8">
        <v>2.6837149774704909E-2</v>
      </c>
    </row>
    <row r="9" spans="1:18" x14ac:dyDescent="0.25">
      <c r="A9" s="120" t="s">
        <v>20</v>
      </c>
      <c r="B9">
        <v>56.244959771781147</v>
      </c>
      <c r="C9">
        <v>34.669998707423609</v>
      </c>
      <c r="H9" s="43" t="s">
        <v>21</v>
      </c>
      <c r="I9">
        <v>0.29536327757500991</v>
      </c>
      <c r="J9">
        <v>0.27709727264456901</v>
      </c>
      <c r="P9" s="43" t="s">
        <v>22</v>
      </c>
      <c r="Q9">
        <v>3.8626772150778028</v>
      </c>
      <c r="R9">
        <v>5.5196310218589257</v>
      </c>
    </row>
    <row r="10" spans="1:18" x14ac:dyDescent="0.25">
      <c r="A10" s="120" t="s">
        <v>23</v>
      </c>
      <c r="B10">
        <v>3.01484287548706</v>
      </c>
      <c r="C10">
        <v>11.453544977536851</v>
      </c>
      <c r="H10" s="43" t="s">
        <v>24</v>
      </c>
      <c r="I10">
        <v>0.21783293855970551</v>
      </c>
      <c r="J10">
        <v>0.1240220698703251</v>
      </c>
      <c r="P10" s="43" t="s">
        <v>25</v>
      </c>
      <c r="Q10">
        <v>21.482233303902579</v>
      </c>
      <c r="R10">
        <v>29.78111321694967</v>
      </c>
    </row>
    <row r="11" spans="1:18" x14ac:dyDescent="0.25">
      <c r="A11" s="120" t="s">
        <v>26</v>
      </c>
      <c r="B11">
        <v>3.2567838647142642</v>
      </c>
      <c r="C11">
        <v>4.3767276095547416</v>
      </c>
      <c r="H11" s="43" t="s">
        <v>27</v>
      </c>
      <c r="I11">
        <v>0.12483369012187</v>
      </c>
      <c r="J11">
        <v>7.914000964627052E-2</v>
      </c>
    </row>
    <row r="12" spans="1:18" x14ac:dyDescent="0.25">
      <c r="H12" s="43" t="s">
        <v>28</v>
      </c>
      <c r="I12">
        <v>6.0267005999265703E-2</v>
      </c>
      <c r="J12">
        <v>4.9729101554224303E-2</v>
      </c>
    </row>
    <row r="13" spans="1:18" x14ac:dyDescent="0.25">
      <c r="H13" s="43" t="s">
        <v>29</v>
      </c>
      <c r="I13">
        <v>4.1434807255561312E-2</v>
      </c>
      <c r="J13">
        <v>6.5433518800957033E-2</v>
      </c>
      <c r="P13" s="43" t="s">
        <v>30</v>
      </c>
      <c r="Q13">
        <v>337.35277803146738</v>
      </c>
    </row>
    <row r="14" spans="1:18" x14ac:dyDescent="0.25">
      <c r="H14" s="43" t="s">
        <v>31</v>
      </c>
      <c r="I14">
        <v>0.22293245519291049</v>
      </c>
      <c r="J14">
        <v>0.20498147541214901</v>
      </c>
    </row>
    <row r="15" spans="1:18" x14ac:dyDescent="0.25">
      <c r="H15" s="43" t="s">
        <v>32</v>
      </c>
      <c r="I15">
        <v>0.26978914847765961</v>
      </c>
      <c r="J15">
        <v>0.1695970250355095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43"/>
      <c r="I20" s="43" t="s">
        <v>15</v>
      </c>
      <c r="J20" s="43" t="s">
        <v>16</v>
      </c>
      <c r="P20" s="43"/>
      <c r="Q20" s="43" t="s">
        <v>15</v>
      </c>
      <c r="R20" s="43" t="s">
        <v>16</v>
      </c>
    </row>
    <row r="21" spans="1:18" x14ac:dyDescent="0.25">
      <c r="A21" s="120" t="s">
        <v>17</v>
      </c>
      <c r="B21">
        <v>4.6218752422104981</v>
      </c>
      <c r="C21">
        <v>1.4922436636486389</v>
      </c>
      <c r="H21" s="43" t="s">
        <v>18</v>
      </c>
      <c r="I21">
        <v>0.33192380682381589</v>
      </c>
      <c r="J21">
        <v>0.33685231389238512</v>
      </c>
      <c r="P21" s="43" t="s">
        <v>19</v>
      </c>
      <c r="Q21">
        <v>-0.10071780313569439</v>
      </c>
      <c r="R21">
        <v>0.1994737455039442</v>
      </c>
    </row>
    <row r="22" spans="1:18" x14ac:dyDescent="0.25">
      <c r="A22" s="120" t="s">
        <v>20</v>
      </c>
      <c r="B22">
        <v>26.038184018059429</v>
      </c>
      <c r="C22">
        <v>19.798746001716239</v>
      </c>
      <c r="H22" s="43" t="s">
        <v>21</v>
      </c>
      <c r="I22">
        <v>0.43320703248666359</v>
      </c>
      <c r="J22">
        <v>0.37922473481542879</v>
      </c>
      <c r="P22" s="43" t="s">
        <v>22</v>
      </c>
      <c r="Q22">
        <v>3.29177406670154</v>
      </c>
      <c r="R22">
        <v>6.4102399602672904</v>
      </c>
    </row>
    <row r="23" spans="1:18" x14ac:dyDescent="0.25">
      <c r="A23" s="120" t="s">
        <v>23</v>
      </c>
      <c r="B23">
        <v>3.1500913603409448</v>
      </c>
      <c r="C23">
        <v>2.9354785319816692</v>
      </c>
      <c r="H23" s="43" t="s">
        <v>24</v>
      </c>
      <c r="I23">
        <v>0.28879113503686538</v>
      </c>
      <c r="J23">
        <v>0.2404102386482995</v>
      </c>
      <c r="P23" s="43" t="s">
        <v>25</v>
      </c>
      <c r="Q23">
        <v>17.495874698468551</v>
      </c>
      <c r="R23">
        <v>29.553532038582421</v>
      </c>
    </row>
    <row r="24" spans="1:18" x14ac:dyDescent="0.25">
      <c r="A24" s="120" t="s">
        <v>26</v>
      </c>
      <c r="B24">
        <v>3.6958108724435168</v>
      </c>
      <c r="C24">
        <v>4.2324850668149807</v>
      </c>
      <c r="H24" s="43" t="s">
        <v>27</v>
      </c>
      <c r="I24">
        <v>0.3891506967007366</v>
      </c>
      <c r="J24">
        <v>0.43856985105370588</v>
      </c>
    </row>
    <row r="25" spans="1:18" x14ac:dyDescent="0.25">
      <c r="H25" s="43" t="s">
        <v>28</v>
      </c>
      <c r="I25">
        <v>0.41415784547367818</v>
      </c>
      <c r="J25">
        <v>0.45233140505113179</v>
      </c>
    </row>
    <row r="26" spans="1:18" x14ac:dyDescent="0.25">
      <c r="H26" s="43" t="s">
        <v>29</v>
      </c>
      <c r="I26">
        <v>0.47330226068796272</v>
      </c>
      <c r="J26">
        <v>0.60840681118489137</v>
      </c>
      <c r="P26" s="43" t="s">
        <v>30</v>
      </c>
      <c r="Q26">
        <v>154.1198365591257</v>
      </c>
    </row>
    <row r="27" spans="1:18" x14ac:dyDescent="0.25">
      <c r="H27" s="43" t="s">
        <v>31</v>
      </c>
      <c r="I27">
        <v>0.30827844593799092</v>
      </c>
      <c r="J27">
        <v>0.2671493221147565</v>
      </c>
    </row>
    <row r="28" spans="1:18" x14ac:dyDescent="0.25">
      <c r="H28" s="43" t="s">
        <v>32</v>
      </c>
      <c r="I28">
        <v>0.50473412635528503</v>
      </c>
      <c r="J28">
        <v>0.32060140878959281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43"/>
      <c r="I33" s="43" t="s">
        <v>15</v>
      </c>
      <c r="J33" s="43" t="s">
        <v>16</v>
      </c>
      <c r="P33" s="43"/>
      <c r="Q33" s="43" t="s">
        <v>15</v>
      </c>
      <c r="R33" s="43" t="s">
        <v>16</v>
      </c>
    </row>
    <row r="34" spans="1:18" x14ac:dyDescent="0.25">
      <c r="A34" s="120" t="s">
        <v>17</v>
      </c>
      <c r="B34">
        <v>4.6197646747492191</v>
      </c>
      <c r="C34">
        <v>1.8440787394041169</v>
      </c>
      <c r="H34" s="43" t="s">
        <v>18</v>
      </c>
      <c r="I34">
        <v>0.50628473857614875</v>
      </c>
      <c r="J34">
        <v>0.45357005099855019</v>
      </c>
      <c r="P34" s="43" t="s">
        <v>19</v>
      </c>
      <c r="Q34">
        <v>-4.8007155685720813</v>
      </c>
      <c r="R34">
        <v>1.250450453331349</v>
      </c>
    </row>
    <row r="35" spans="1:18" x14ac:dyDescent="0.25">
      <c r="A35" s="120" t="s">
        <v>20</v>
      </c>
      <c r="B35">
        <v>110.054720725818</v>
      </c>
      <c r="C35">
        <v>95.482684860655056</v>
      </c>
      <c r="H35" s="43" t="s">
        <v>21</v>
      </c>
      <c r="I35">
        <v>0.65634781088024596</v>
      </c>
      <c r="J35">
        <v>0.3444315680621764</v>
      </c>
      <c r="P35" s="43" t="s">
        <v>22</v>
      </c>
      <c r="Q35">
        <v>32.74016815666927</v>
      </c>
      <c r="R35">
        <v>31.168991584039869</v>
      </c>
    </row>
    <row r="36" spans="1:18" x14ac:dyDescent="0.25">
      <c r="A36" s="120" t="s">
        <v>23</v>
      </c>
      <c r="B36">
        <v>19.74274532869785</v>
      </c>
      <c r="C36">
        <v>20.401613927794241</v>
      </c>
      <c r="H36" s="43" t="s">
        <v>24</v>
      </c>
      <c r="I36">
        <v>0.44098985335340912</v>
      </c>
      <c r="J36">
        <v>0.31139054423282719</v>
      </c>
      <c r="P36" s="43" t="s">
        <v>25</v>
      </c>
      <c r="Q36">
        <v>163.50437840053559</v>
      </c>
      <c r="R36">
        <v>136.23421161893219</v>
      </c>
    </row>
    <row r="37" spans="1:18" x14ac:dyDescent="0.25">
      <c r="A37" s="120" t="s">
        <v>26</v>
      </c>
      <c r="B37">
        <v>14.71169484125987</v>
      </c>
      <c r="C37">
        <v>19.14002941754633</v>
      </c>
      <c r="H37" s="43" t="s">
        <v>27</v>
      </c>
      <c r="I37">
        <v>0.41613724063418511</v>
      </c>
      <c r="J37">
        <v>0.44643423479728661</v>
      </c>
    </row>
    <row r="38" spans="1:18" x14ac:dyDescent="0.25">
      <c r="H38" s="43" t="s">
        <v>28</v>
      </c>
      <c r="I38">
        <v>0.61689732290824462</v>
      </c>
      <c r="J38">
        <v>0.38570816140133263</v>
      </c>
    </row>
    <row r="39" spans="1:18" x14ac:dyDescent="0.25">
      <c r="H39" s="43" t="s">
        <v>29</v>
      </c>
      <c r="I39">
        <v>0.27597252112153448</v>
      </c>
      <c r="J39">
        <v>0.7246431617614324</v>
      </c>
      <c r="P39" s="43" t="s">
        <v>30</v>
      </c>
      <c r="Q39">
        <v>8112.6676740268513</v>
      </c>
    </row>
    <row r="40" spans="1:18" x14ac:dyDescent="0.25">
      <c r="H40" s="43" t="s">
        <v>31</v>
      </c>
      <c r="I40">
        <v>0.54075574116062042</v>
      </c>
      <c r="J40">
        <v>0.32747874284346901</v>
      </c>
    </row>
    <row r="41" spans="1:18" x14ac:dyDescent="0.25">
      <c r="H41" s="43" t="s">
        <v>32</v>
      </c>
      <c r="I41">
        <v>0.56219974739792622</v>
      </c>
      <c r="J41">
        <v>0.4100028655003593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43"/>
      <c r="I46" s="43" t="s">
        <v>15</v>
      </c>
      <c r="J46" s="43" t="s">
        <v>16</v>
      </c>
      <c r="P46" s="43"/>
      <c r="Q46" s="43" t="s">
        <v>15</v>
      </c>
      <c r="R46" s="43" t="s">
        <v>16</v>
      </c>
    </row>
    <row r="47" spans="1:18" x14ac:dyDescent="0.25">
      <c r="A47" s="120" t="s">
        <v>17</v>
      </c>
      <c r="B47">
        <v>4.5431876764263004</v>
      </c>
      <c r="C47">
        <v>4.6178896962973726</v>
      </c>
      <c r="H47" s="43" t="s">
        <v>18</v>
      </c>
      <c r="I47">
        <v>0.13395491465938031</v>
      </c>
      <c r="J47">
        <v>0.1041811233992051</v>
      </c>
      <c r="P47" s="43" t="s">
        <v>19</v>
      </c>
      <c r="Q47">
        <v>-3.1714989084008218</v>
      </c>
      <c r="R47">
        <v>10.1820778328883</v>
      </c>
    </row>
    <row r="48" spans="1:18" x14ac:dyDescent="0.25">
      <c r="A48" s="120" t="s">
        <v>20</v>
      </c>
      <c r="B48">
        <v>63.237027829433522</v>
      </c>
      <c r="C48">
        <v>98.192728598263074</v>
      </c>
      <c r="H48" s="43" t="s">
        <v>21</v>
      </c>
      <c r="I48">
        <v>0.1505601214029143</v>
      </c>
      <c r="J48">
        <v>0.11511392558771109</v>
      </c>
      <c r="P48" s="43" t="s">
        <v>22</v>
      </c>
      <c r="Q48">
        <v>18.125055257701181</v>
      </c>
      <c r="R48">
        <v>26.97608735309753</v>
      </c>
    </row>
    <row r="49" spans="1:18" x14ac:dyDescent="0.25">
      <c r="A49" s="120" t="s">
        <v>23</v>
      </c>
      <c r="B49">
        <v>15.530368397134209</v>
      </c>
      <c r="C49">
        <v>13.2925249323601</v>
      </c>
      <c r="H49" s="43" t="s">
        <v>24</v>
      </c>
      <c r="I49">
        <v>0.20760487619546711</v>
      </c>
      <c r="J49">
        <v>0.29044606512805071</v>
      </c>
      <c r="P49" s="43" t="s">
        <v>25</v>
      </c>
      <c r="Q49">
        <v>92.583477386963864</v>
      </c>
      <c r="R49">
        <v>86.744892167814456</v>
      </c>
    </row>
    <row r="50" spans="1:18" x14ac:dyDescent="0.25">
      <c r="A50" s="120" t="s">
        <v>26</v>
      </c>
      <c r="B50">
        <v>11.348082649336609</v>
      </c>
      <c r="C50">
        <v>11.34195969330924</v>
      </c>
      <c r="H50" s="43" t="s">
        <v>27</v>
      </c>
      <c r="I50">
        <v>0.2199414323195564</v>
      </c>
      <c r="J50">
        <v>0.35161732941104717</v>
      </c>
    </row>
    <row r="51" spans="1:18" x14ac:dyDescent="0.25">
      <c r="H51" s="43" t="s">
        <v>28</v>
      </c>
      <c r="I51">
        <v>0.22240133815069699</v>
      </c>
      <c r="J51">
        <v>0.14718286071372591</v>
      </c>
    </row>
    <row r="52" spans="1:18" x14ac:dyDescent="0.25">
      <c r="H52" s="43" t="s">
        <v>29</v>
      </c>
      <c r="I52">
        <v>0.1106237228502152</v>
      </c>
      <c r="J52">
        <v>0.120267155417698</v>
      </c>
      <c r="P52" s="43" t="s">
        <v>30</v>
      </c>
      <c r="Q52">
        <v>4000.583700431092</v>
      </c>
    </row>
    <row r="53" spans="1:18" x14ac:dyDescent="0.25">
      <c r="H53" s="43" t="s">
        <v>31</v>
      </c>
      <c r="I53">
        <v>0.19027462230615061</v>
      </c>
      <c r="J53">
        <v>8.2187734246452301E-2</v>
      </c>
    </row>
    <row r="54" spans="1:18" x14ac:dyDescent="0.25">
      <c r="H54" s="43" t="s">
        <v>32</v>
      </c>
      <c r="I54">
        <v>0.18882395777657041</v>
      </c>
      <c r="J54">
        <v>0.18166479554279821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43"/>
      <c r="I59" s="43" t="s">
        <v>15</v>
      </c>
      <c r="J59" s="43" t="s">
        <v>16</v>
      </c>
      <c r="P59" s="43"/>
      <c r="Q59" s="43" t="s">
        <v>15</v>
      </c>
      <c r="R59" s="43" t="s">
        <v>16</v>
      </c>
    </row>
    <row r="60" spans="1:18" x14ac:dyDescent="0.25">
      <c r="A60" s="120" t="s">
        <v>17</v>
      </c>
      <c r="B60">
        <v>6.204870804521379</v>
      </c>
      <c r="C60">
        <v>4.5397311928571371</v>
      </c>
      <c r="H60" s="43" t="s">
        <v>18</v>
      </c>
      <c r="I60">
        <v>4.4430249835295463E-2</v>
      </c>
      <c r="J60">
        <v>6.9726066231701994E-2</v>
      </c>
      <c r="P60" s="43" t="s">
        <v>19</v>
      </c>
      <c r="Q60">
        <v>-1.5085801993409</v>
      </c>
      <c r="R60">
        <v>0.69319831497390105</v>
      </c>
    </row>
    <row r="61" spans="1:18" x14ac:dyDescent="0.25">
      <c r="A61" s="120" t="s">
        <v>20</v>
      </c>
      <c r="B61">
        <v>147.0014072728824</v>
      </c>
      <c r="C61">
        <v>81.258097188523109</v>
      </c>
      <c r="H61" s="43" t="s">
        <v>21</v>
      </c>
      <c r="I61">
        <v>0.1492465943954058</v>
      </c>
      <c r="J61">
        <v>0.30263694451848322</v>
      </c>
      <c r="P61" s="43" t="s">
        <v>22</v>
      </c>
      <c r="Q61">
        <v>21.20651655372885</v>
      </c>
      <c r="R61">
        <v>20.441641022793021</v>
      </c>
    </row>
    <row r="62" spans="1:18" x14ac:dyDescent="0.25">
      <c r="A62" s="120" t="s">
        <v>23</v>
      </c>
      <c r="B62">
        <v>15.643622703038121</v>
      </c>
      <c r="C62">
        <v>33.546133043026892</v>
      </c>
      <c r="H62" s="43" t="s">
        <v>24</v>
      </c>
      <c r="I62">
        <v>0.17635805798104451</v>
      </c>
      <c r="J62">
        <v>0.24154952774171129</v>
      </c>
      <c r="P62" s="43" t="s">
        <v>25</v>
      </c>
      <c r="Q62">
        <v>103.4885509569588</v>
      </c>
      <c r="R62">
        <v>198.05038811733999</v>
      </c>
    </row>
    <row r="63" spans="1:18" x14ac:dyDescent="0.25">
      <c r="A63" s="120" t="s">
        <v>26</v>
      </c>
      <c r="B63">
        <v>17.65195922734237</v>
      </c>
      <c r="C63">
        <v>24.471002827799062</v>
      </c>
      <c r="H63" s="43" t="s">
        <v>27</v>
      </c>
      <c r="I63">
        <v>6.8049527270083052E-2</v>
      </c>
      <c r="J63">
        <v>9.2594983259279021E-2</v>
      </c>
    </row>
    <row r="64" spans="1:18" x14ac:dyDescent="0.25">
      <c r="H64" s="43" t="s">
        <v>28</v>
      </c>
      <c r="I64">
        <v>7.2381872451865018E-2</v>
      </c>
      <c r="J64">
        <v>8.5187055746279758E-2</v>
      </c>
    </row>
    <row r="65" spans="1:18" x14ac:dyDescent="0.25">
      <c r="H65" s="43" t="s">
        <v>29</v>
      </c>
      <c r="I65">
        <v>0.17601051501373799</v>
      </c>
      <c r="J65">
        <v>0.21401827024392889</v>
      </c>
      <c r="P65" s="43" t="s">
        <v>30</v>
      </c>
      <c r="Q65">
        <v>5004.4644785640976</v>
      </c>
    </row>
    <row r="66" spans="1:18" x14ac:dyDescent="0.25">
      <c r="H66" s="43" t="s">
        <v>31</v>
      </c>
      <c r="I66">
        <v>0.14371263949179969</v>
      </c>
      <c r="J66">
        <v>0.1465849858427207</v>
      </c>
    </row>
    <row r="67" spans="1:18" x14ac:dyDescent="0.25">
      <c r="H67" s="43" t="s">
        <v>32</v>
      </c>
      <c r="I67">
        <v>9.158441235948582E-2</v>
      </c>
      <c r="J67">
        <v>6.1075511177356517E-2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43"/>
      <c r="I72" s="43" t="s">
        <v>15</v>
      </c>
      <c r="J72" s="43" t="s">
        <v>16</v>
      </c>
      <c r="P72" s="43"/>
      <c r="Q72" s="43" t="s">
        <v>15</v>
      </c>
      <c r="R72" s="43" t="s">
        <v>16</v>
      </c>
    </row>
    <row r="73" spans="1:18" x14ac:dyDescent="0.25">
      <c r="A73" s="120" t="s">
        <v>17</v>
      </c>
      <c r="B73">
        <v>4.4228013660590459</v>
      </c>
      <c r="C73">
        <v>1.45950487483177</v>
      </c>
      <c r="H73" s="43" t="s">
        <v>18</v>
      </c>
      <c r="I73">
        <v>0.1981404692897977</v>
      </c>
      <c r="J73">
        <v>0.1735260458444281</v>
      </c>
      <c r="P73" s="43" t="s">
        <v>19</v>
      </c>
      <c r="Q73">
        <v>0.63898535674304235</v>
      </c>
      <c r="R73">
        <v>-0.71847972358909629</v>
      </c>
    </row>
    <row r="74" spans="1:18" x14ac:dyDescent="0.25">
      <c r="A74" s="120" t="s">
        <v>20</v>
      </c>
      <c r="B74">
        <v>29.730255545742281</v>
      </c>
      <c r="C74">
        <v>23.78498989489589</v>
      </c>
      <c r="H74" s="43" t="s">
        <v>21</v>
      </c>
      <c r="I74">
        <v>0.16501523301155671</v>
      </c>
      <c r="J74">
        <v>0.13652232169879719</v>
      </c>
      <c r="P74" s="43" t="s">
        <v>22</v>
      </c>
      <c r="Q74">
        <v>3.569587300734181</v>
      </c>
      <c r="R74">
        <v>6.0364211700105006</v>
      </c>
    </row>
    <row r="75" spans="1:18" x14ac:dyDescent="0.25">
      <c r="A75" s="120" t="s">
        <v>23</v>
      </c>
      <c r="B75">
        <v>5.0526792162552177</v>
      </c>
      <c r="C75">
        <v>4.6732863457472922</v>
      </c>
      <c r="H75" s="43" t="s">
        <v>24</v>
      </c>
      <c r="I75">
        <v>0.142082835642697</v>
      </c>
      <c r="J75">
        <v>0.13796676162777249</v>
      </c>
      <c r="P75" s="43" t="s">
        <v>25</v>
      </c>
      <c r="Q75">
        <v>31.723189274368188</v>
      </c>
      <c r="R75">
        <v>39.331328507970852</v>
      </c>
    </row>
    <row r="76" spans="1:18" x14ac:dyDescent="0.25">
      <c r="A76" s="120" t="s">
        <v>26</v>
      </c>
      <c r="B76">
        <v>3.3762514267187589</v>
      </c>
      <c r="C76">
        <v>5.6001270389194104</v>
      </c>
      <c r="H76" s="43" t="s">
        <v>27</v>
      </c>
      <c r="I76">
        <v>0.19796196498024521</v>
      </c>
      <c r="J76">
        <v>0.1719745524134772</v>
      </c>
    </row>
    <row r="77" spans="1:18" x14ac:dyDescent="0.25">
      <c r="H77" s="43" t="s">
        <v>28</v>
      </c>
      <c r="I77">
        <v>0.1636452772417441</v>
      </c>
      <c r="J77">
        <v>0.14690045898738871</v>
      </c>
    </row>
    <row r="78" spans="1:18" x14ac:dyDescent="0.25">
      <c r="H78" s="43" t="s">
        <v>29</v>
      </c>
      <c r="I78">
        <v>0.169409546380175</v>
      </c>
      <c r="J78">
        <v>0.13338170627493989</v>
      </c>
      <c r="P78" s="43" t="s">
        <v>30</v>
      </c>
      <c r="Q78">
        <v>406.28353629327762</v>
      </c>
    </row>
    <row r="79" spans="1:18" x14ac:dyDescent="0.25">
      <c r="H79" s="43" t="s">
        <v>31</v>
      </c>
      <c r="I79">
        <v>8.1235317551265243E-2</v>
      </c>
      <c r="J79">
        <v>6.9173605401480251E-2</v>
      </c>
    </row>
    <row r="80" spans="1:18" x14ac:dyDescent="0.25">
      <c r="H80" s="43" t="s">
        <v>32</v>
      </c>
      <c r="I80">
        <v>0.15846082346803431</v>
      </c>
      <c r="J80">
        <v>0.15664058276958709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43"/>
      <c r="I85" s="43" t="s">
        <v>15</v>
      </c>
      <c r="J85" s="43" t="s">
        <v>16</v>
      </c>
      <c r="P85" s="43"/>
      <c r="Q85" s="43" t="s">
        <v>15</v>
      </c>
      <c r="R85" s="43" t="s">
        <v>16</v>
      </c>
    </row>
    <row r="86" spans="1:18" x14ac:dyDescent="0.25">
      <c r="A86" s="120" t="s">
        <v>17</v>
      </c>
      <c r="B86">
        <v>6.9451262489667727</v>
      </c>
      <c r="C86">
        <v>3.3668793563567041</v>
      </c>
      <c r="H86" s="43" t="s">
        <v>18</v>
      </c>
      <c r="I86">
        <v>0.41530864798307943</v>
      </c>
      <c r="J86">
        <v>0.38996298787023209</v>
      </c>
      <c r="P86" s="43" t="s">
        <v>19</v>
      </c>
      <c r="Q86">
        <v>0.39583917002678842</v>
      </c>
      <c r="R86">
        <v>0.54676267674033396</v>
      </c>
    </row>
    <row r="87" spans="1:18" x14ac:dyDescent="0.25">
      <c r="A87" s="120" t="s">
        <v>20</v>
      </c>
      <c r="B87">
        <v>171.42652294506479</v>
      </c>
      <c r="C87">
        <v>63.592609938194798</v>
      </c>
      <c r="H87" s="43" t="s">
        <v>21</v>
      </c>
      <c r="I87">
        <v>0.41948262274907733</v>
      </c>
      <c r="J87">
        <v>0.31133384337326458</v>
      </c>
      <c r="P87" s="43" t="s">
        <v>22</v>
      </c>
      <c r="Q87">
        <v>10.056274586664999</v>
      </c>
      <c r="R87">
        <v>14.22790369366748</v>
      </c>
    </row>
    <row r="88" spans="1:18" x14ac:dyDescent="0.25">
      <c r="A88" s="120" t="s">
        <v>23</v>
      </c>
      <c r="B88">
        <v>25.760690603902621</v>
      </c>
      <c r="C88">
        <v>12.924895106844209</v>
      </c>
      <c r="H88" s="43" t="s">
        <v>24</v>
      </c>
      <c r="I88">
        <v>0.44061819005279251</v>
      </c>
      <c r="J88">
        <v>0.47012791600545412</v>
      </c>
      <c r="P88" s="43" t="s">
        <v>25</v>
      </c>
      <c r="Q88">
        <v>59.889404421015072</v>
      </c>
      <c r="R88">
        <v>79.701168200847832</v>
      </c>
    </row>
    <row r="89" spans="1:18" x14ac:dyDescent="0.25">
      <c r="A89" s="120" t="s">
        <v>26</v>
      </c>
      <c r="B89">
        <v>15.8102870171485</v>
      </c>
      <c r="C89">
        <v>27.74360072466996</v>
      </c>
      <c r="H89" s="43" t="s">
        <v>27</v>
      </c>
      <c r="I89">
        <v>0.54805325509415059</v>
      </c>
      <c r="J89">
        <v>0.27606774254880501</v>
      </c>
    </row>
    <row r="90" spans="1:18" x14ac:dyDescent="0.25">
      <c r="H90" s="43" t="s">
        <v>28</v>
      </c>
      <c r="I90">
        <v>0.42762457037215951</v>
      </c>
      <c r="J90">
        <v>0.54501745717616379</v>
      </c>
    </row>
    <row r="91" spans="1:18" x14ac:dyDescent="0.25">
      <c r="H91" s="43" t="s">
        <v>29</v>
      </c>
      <c r="I91">
        <v>0.49218546655324341</v>
      </c>
      <c r="J91">
        <v>0.44493049955651148</v>
      </c>
      <c r="P91" s="43" t="s">
        <v>30</v>
      </c>
      <c r="Q91">
        <v>2199.1273529463601</v>
      </c>
    </row>
    <row r="92" spans="1:18" x14ac:dyDescent="0.25">
      <c r="H92" s="43" t="s">
        <v>31</v>
      </c>
      <c r="I92">
        <v>0.47607202383339281</v>
      </c>
      <c r="J92">
        <v>0.46319528643602248</v>
      </c>
    </row>
    <row r="93" spans="1:18" x14ac:dyDescent="0.25">
      <c r="H93" s="43" t="s">
        <v>32</v>
      </c>
      <c r="I93">
        <v>0.48104699326591699</v>
      </c>
      <c r="J93">
        <v>0.49107999176049411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43"/>
      <c r="I98" s="43" t="s">
        <v>15</v>
      </c>
      <c r="J98" s="43" t="s">
        <v>16</v>
      </c>
      <c r="P98" s="43"/>
      <c r="Q98" s="43" t="s">
        <v>15</v>
      </c>
      <c r="R98" s="43" t="s">
        <v>16</v>
      </c>
    </row>
    <row r="99" spans="1:18" x14ac:dyDescent="0.25">
      <c r="A99" s="120" t="s">
        <v>17</v>
      </c>
      <c r="B99">
        <v>4.6422912967614698</v>
      </c>
      <c r="C99">
        <v>1.982527887264097</v>
      </c>
      <c r="H99" s="43" t="s">
        <v>18</v>
      </c>
      <c r="I99">
        <v>0.1101189091275642</v>
      </c>
      <c r="J99">
        <v>9.2696623360894972E-2</v>
      </c>
      <c r="P99" s="43" t="s">
        <v>19</v>
      </c>
      <c r="Q99">
        <v>-0.1619036348218065</v>
      </c>
      <c r="R99">
        <v>9.238375059608267E-2</v>
      </c>
    </row>
    <row r="100" spans="1:18" x14ac:dyDescent="0.25">
      <c r="A100" s="120" t="s">
        <v>20</v>
      </c>
      <c r="B100">
        <v>95.619015917597693</v>
      </c>
      <c r="C100">
        <v>37.257246451911882</v>
      </c>
      <c r="H100" s="43" t="s">
        <v>21</v>
      </c>
      <c r="I100">
        <v>0.1233803940140059</v>
      </c>
      <c r="J100">
        <v>9.3360082321075802E-2</v>
      </c>
      <c r="P100" s="43" t="s">
        <v>22</v>
      </c>
      <c r="Q100">
        <v>4.5440627337274453</v>
      </c>
      <c r="R100">
        <v>5.7188135319715494</v>
      </c>
    </row>
    <row r="101" spans="1:18" x14ac:dyDescent="0.25">
      <c r="A101" s="120" t="s">
        <v>23</v>
      </c>
      <c r="B101">
        <v>9.6388094804272466</v>
      </c>
      <c r="C101">
        <v>9.1298370143958643</v>
      </c>
      <c r="H101" s="43" t="s">
        <v>24</v>
      </c>
      <c r="I101">
        <v>9.550901209158906E-2</v>
      </c>
      <c r="J101">
        <v>0.13047357815534</v>
      </c>
      <c r="P101" s="43" t="s">
        <v>25</v>
      </c>
      <c r="Q101">
        <v>24.794772585184511</v>
      </c>
      <c r="R101">
        <v>32.993614776852169</v>
      </c>
    </row>
    <row r="102" spans="1:18" x14ac:dyDescent="0.25">
      <c r="A102" s="120" t="s">
        <v>26</v>
      </c>
      <c r="B102">
        <v>3.5048938550828841</v>
      </c>
      <c r="C102">
        <v>4.1337012754885576</v>
      </c>
      <c r="H102" s="43" t="s">
        <v>27</v>
      </c>
      <c r="I102">
        <v>0.1156011889274982</v>
      </c>
      <c r="J102">
        <v>0.10667739024261449</v>
      </c>
    </row>
    <row r="103" spans="1:18" x14ac:dyDescent="0.25">
      <c r="H103" s="43" t="s">
        <v>28</v>
      </c>
      <c r="I103">
        <v>0.10940686616251789</v>
      </c>
      <c r="J103">
        <v>7.417321565858874E-2</v>
      </c>
    </row>
    <row r="104" spans="1:18" x14ac:dyDescent="0.25">
      <c r="H104" s="43" t="s">
        <v>29</v>
      </c>
      <c r="I104">
        <v>8.209269649994809E-2</v>
      </c>
      <c r="J104">
        <v>7.3095756461311528E-2</v>
      </c>
      <c r="P104" s="43" t="s">
        <v>30</v>
      </c>
      <c r="Q104">
        <v>400.94075216871471</v>
      </c>
    </row>
    <row r="105" spans="1:18" x14ac:dyDescent="0.25">
      <c r="H105" s="43" t="s">
        <v>31</v>
      </c>
      <c r="I105">
        <v>0.19726563642181241</v>
      </c>
      <c r="J105">
        <v>0.37670627621436831</v>
      </c>
    </row>
    <row r="106" spans="1:18" x14ac:dyDescent="0.25">
      <c r="H106" s="43" t="s">
        <v>32</v>
      </c>
      <c r="I106">
        <v>0.16083657945730859</v>
      </c>
      <c r="J106">
        <v>0.2554932186765892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43"/>
      <c r="I111" s="43" t="s">
        <v>15</v>
      </c>
      <c r="J111" s="43" t="s">
        <v>16</v>
      </c>
      <c r="P111" s="43"/>
      <c r="Q111" s="43" t="s">
        <v>15</v>
      </c>
      <c r="R111" s="43" t="s">
        <v>16</v>
      </c>
    </row>
    <row r="112" spans="1:18" x14ac:dyDescent="0.25">
      <c r="A112" s="120" t="s">
        <v>17</v>
      </c>
      <c r="B112">
        <v>4.2077314463197117</v>
      </c>
      <c r="C112">
        <v>4.5608165405811816</v>
      </c>
      <c r="H112" s="43" t="s">
        <v>18</v>
      </c>
      <c r="I112">
        <v>0.101581487652118</v>
      </c>
      <c r="J112">
        <v>0.1612510768979325</v>
      </c>
      <c r="P112" s="43" t="s">
        <v>19</v>
      </c>
      <c r="Q112">
        <v>-1.0292060589280381</v>
      </c>
      <c r="R112">
        <v>0.45241376128126481</v>
      </c>
    </row>
    <row r="113" spans="1:18" x14ac:dyDescent="0.25">
      <c r="A113" s="120" t="s">
        <v>20</v>
      </c>
      <c r="B113">
        <v>78.070414960013537</v>
      </c>
      <c r="C113">
        <v>46.343158456729157</v>
      </c>
      <c r="H113" s="43" t="s">
        <v>21</v>
      </c>
      <c r="I113">
        <v>0.10778492675100899</v>
      </c>
      <c r="J113">
        <v>0.23593751295459131</v>
      </c>
      <c r="P113" s="43" t="s">
        <v>22</v>
      </c>
      <c r="Q113">
        <v>7.8577020301414073</v>
      </c>
      <c r="R113">
        <v>32.078169921723848</v>
      </c>
    </row>
    <row r="114" spans="1:18" x14ac:dyDescent="0.25">
      <c r="A114" s="120" t="s">
        <v>23</v>
      </c>
      <c r="B114">
        <v>18.810059770644671</v>
      </c>
      <c r="C114">
        <v>28.892567566667669</v>
      </c>
      <c r="H114" s="43" t="s">
        <v>24</v>
      </c>
      <c r="I114">
        <v>0.1097629179758064</v>
      </c>
      <c r="J114">
        <v>0.1537033993706835</v>
      </c>
      <c r="P114" s="43" t="s">
        <v>25</v>
      </c>
      <c r="Q114">
        <v>28.933456662114558</v>
      </c>
      <c r="R114">
        <v>126.2367436592247</v>
      </c>
    </row>
    <row r="115" spans="1:18" x14ac:dyDescent="0.25">
      <c r="A115" s="120" t="s">
        <v>26</v>
      </c>
      <c r="B115">
        <v>10.35213391751458</v>
      </c>
      <c r="C115">
        <v>29.198675048010951</v>
      </c>
      <c r="H115" s="43" t="s">
        <v>27</v>
      </c>
      <c r="I115">
        <v>0.1092873931177617</v>
      </c>
      <c r="J115">
        <v>0.14136401416135169</v>
      </c>
    </row>
    <row r="116" spans="1:18" x14ac:dyDescent="0.25">
      <c r="H116" s="43" t="s">
        <v>28</v>
      </c>
      <c r="I116">
        <v>8.1954918108095021E-2</v>
      </c>
      <c r="J116">
        <v>0.10701964253160461</v>
      </c>
    </row>
    <row r="117" spans="1:18" x14ac:dyDescent="0.25">
      <c r="H117" s="43" t="s">
        <v>29</v>
      </c>
      <c r="I117">
        <v>0.16661832365731569</v>
      </c>
      <c r="J117">
        <v>0.1042707571291222</v>
      </c>
      <c r="P117" s="43" t="s">
        <v>30</v>
      </c>
      <c r="Q117">
        <v>1898.5147370527079</v>
      </c>
    </row>
    <row r="118" spans="1:18" x14ac:dyDescent="0.25">
      <c r="H118" s="43" t="s">
        <v>31</v>
      </c>
      <c r="I118">
        <v>0.1200013780771101</v>
      </c>
      <c r="J118">
        <v>0.12725779439269419</v>
      </c>
    </row>
    <row r="119" spans="1:18" x14ac:dyDescent="0.25">
      <c r="H119" s="43" t="s">
        <v>32</v>
      </c>
      <c r="I119">
        <v>0.13556538181158281</v>
      </c>
      <c r="J119">
        <v>0.1207303488835087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5.6037049760166626</v>
      </c>
      <c r="C146">
        <v>3.034362871940171</v>
      </c>
    </row>
    <row r="147" spans="1:25" x14ac:dyDescent="0.25">
      <c r="A147" s="120" t="s">
        <v>20</v>
      </c>
      <c r="B147">
        <v>30.9773778505443</v>
      </c>
      <c r="C147">
        <v>18.693630877011511</v>
      </c>
    </row>
    <row r="148" spans="1:25" x14ac:dyDescent="0.25">
      <c r="A148" s="120" t="s">
        <v>23</v>
      </c>
      <c r="B148">
        <v>2.8302612021476379</v>
      </c>
      <c r="C148">
        <v>2.2196141253597759</v>
      </c>
    </row>
    <row r="149" spans="1:25" x14ac:dyDescent="0.25">
      <c r="A149" s="120" t="s">
        <v>26</v>
      </c>
      <c r="B149">
        <v>3.309878169713949</v>
      </c>
      <c r="C149">
        <v>5.5565054754083176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44"/>
      <c r="B159" s="44" t="s">
        <v>15</v>
      </c>
      <c r="C159" s="44" t="s">
        <v>66</v>
      </c>
      <c r="D159" s="44" t="s">
        <v>67</v>
      </c>
      <c r="H159" s="44"/>
      <c r="I159" s="44" t="s">
        <v>16</v>
      </c>
      <c r="J159" s="44" t="s">
        <v>68</v>
      </c>
      <c r="K159" s="44" t="s">
        <v>69</v>
      </c>
      <c r="O159" s="44"/>
      <c r="P159" s="44" t="s">
        <v>15</v>
      </c>
      <c r="Q159" s="44" t="s">
        <v>16</v>
      </c>
      <c r="W159" s="44"/>
      <c r="X159" s="44" t="s">
        <v>15</v>
      </c>
      <c r="Y159" s="44" t="s">
        <v>16</v>
      </c>
    </row>
    <row r="160" spans="1:25" x14ac:dyDescent="0.25">
      <c r="A160" s="44" t="s">
        <v>17</v>
      </c>
      <c r="B160">
        <v>2.2601462245991862E-2</v>
      </c>
      <c r="C160">
        <v>-3.099199123923628E-2</v>
      </c>
      <c r="D160">
        <v>-4.0405578646647317E-2</v>
      </c>
      <c r="H160" s="44" t="s">
        <v>70</v>
      </c>
      <c r="I160">
        <v>5.0236690141043892E-2</v>
      </c>
      <c r="J160">
        <v>2.6519131780064709E-2</v>
      </c>
      <c r="K160">
        <v>2.6985619047007831E-2</v>
      </c>
      <c r="O160" s="44" t="s">
        <v>71</v>
      </c>
      <c r="P160">
        <v>-3.2838043854808631E-2</v>
      </c>
      <c r="Q160">
        <v>-8.2819606404209517E-2</v>
      </c>
      <c r="W160" s="44" t="s">
        <v>18</v>
      </c>
      <c r="X160">
        <v>2.9555737549208729E-2</v>
      </c>
      <c r="Y160">
        <v>2.7158938012946391E-2</v>
      </c>
    </row>
    <row r="161" spans="1:25" x14ac:dyDescent="0.25">
      <c r="A161" s="44" t="s">
        <v>20</v>
      </c>
      <c r="B161">
        <v>7.4142858940168588E-2</v>
      </c>
      <c r="C161">
        <v>-3.178549121179423E-3</v>
      </c>
      <c r="D161">
        <v>-8.1308686181150065E-3</v>
      </c>
      <c r="H161" s="44" t="s">
        <v>72</v>
      </c>
      <c r="I161">
        <v>-3.554989754212616E-2</v>
      </c>
      <c r="J161">
        <v>9.8527043495403969E-3</v>
      </c>
      <c r="K161">
        <v>5.3858580583761272E-3</v>
      </c>
      <c r="O161" s="44" t="s">
        <v>73</v>
      </c>
      <c r="P161">
        <v>-3.9480806812302177E-2</v>
      </c>
      <c r="Q161">
        <v>-6.3703138035683027E-4</v>
      </c>
      <c r="W161" s="44" t="s">
        <v>21</v>
      </c>
      <c r="X161">
        <v>9.0698422144253443E-2</v>
      </c>
      <c r="Y161">
        <v>6.9079642062662955E-2</v>
      </c>
    </row>
    <row r="162" spans="1:25" x14ac:dyDescent="0.25">
      <c r="A162" s="44" t="s">
        <v>23</v>
      </c>
      <c r="B162">
        <v>1.431808262872122E-2</v>
      </c>
      <c r="C162">
        <v>-1.873377283368708E-2</v>
      </c>
      <c r="D162">
        <v>-3.3166721253575948E-2</v>
      </c>
      <c r="H162" s="44" t="s">
        <v>74</v>
      </c>
      <c r="I162">
        <v>8.542790969394233E-2</v>
      </c>
      <c r="J162">
        <v>-4.879722980529572E-3</v>
      </c>
      <c r="K162">
        <v>5.3664018162240716E-3</v>
      </c>
      <c r="O162" s="44" t="s">
        <v>75</v>
      </c>
      <c r="P162">
        <v>0.1141778935269762</v>
      </c>
      <c r="Q162">
        <v>8.7781688877312636E-2</v>
      </c>
      <c r="W162" s="44" t="s">
        <v>24</v>
      </c>
      <c r="X162">
        <v>-6.8848171937925889E-2</v>
      </c>
      <c r="Y162">
        <v>-1.028640984153293E-2</v>
      </c>
    </row>
    <row r="163" spans="1:25" x14ac:dyDescent="0.25">
      <c r="A163" s="44" t="s">
        <v>26</v>
      </c>
      <c r="B163">
        <v>1.9660704886338851E-2</v>
      </c>
      <c r="C163">
        <v>3.7895722478344947E-2</v>
      </c>
      <c r="D163">
        <v>3.1932938033742413E-2</v>
      </c>
      <c r="H163" s="44" t="s">
        <v>76</v>
      </c>
      <c r="I163">
        <v>3.5596603736224752E-2</v>
      </c>
      <c r="J163">
        <v>7.582210827684932E-2</v>
      </c>
      <c r="K163">
        <v>9.7102045583028568E-2</v>
      </c>
      <c r="O163" s="44" t="s">
        <v>77</v>
      </c>
      <c r="P163">
        <v>8.5112592371365509E-2</v>
      </c>
      <c r="Q163">
        <v>2.5650049264373021E-2</v>
      </c>
      <c r="W163" s="44" t="s">
        <v>27</v>
      </c>
      <c r="X163">
        <v>-1.6573586221434559E-2</v>
      </c>
      <c r="Y163">
        <v>1.988941628604278E-2</v>
      </c>
    </row>
    <row r="164" spans="1:25" x14ac:dyDescent="0.25">
      <c r="W164" s="44" t="s">
        <v>28</v>
      </c>
      <c r="X164">
        <v>3.8991757598574012E-2</v>
      </c>
      <c r="Y164">
        <v>8.9184113698304202E-2</v>
      </c>
    </row>
    <row r="165" spans="1:25" x14ac:dyDescent="0.25">
      <c r="W165" s="44" t="s">
        <v>29</v>
      </c>
      <c r="X165">
        <v>6.3748788396002523E-2</v>
      </c>
      <c r="Y165">
        <v>2.2481592756260719E-2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44" t="s">
        <v>31</v>
      </c>
      <c r="X166">
        <v>-1.6125573574690921E-2</v>
      </c>
      <c r="Y166">
        <v>-3.1240486840103068E-2</v>
      </c>
    </row>
    <row r="167" spans="1:25" x14ac:dyDescent="0.25">
      <c r="A167" s="44"/>
      <c r="B167" s="44" t="s">
        <v>15</v>
      </c>
      <c r="C167" s="44" t="s">
        <v>66</v>
      </c>
      <c r="D167" s="44" t="s">
        <v>67</v>
      </c>
      <c r="H167" s="44"/>
      <c r="I167" s="44" t="s">
        <v>16</v>
      </c>
      <c r="J167" s="44" t="s">
        <v>68</v>
      </c>
      <c r="K167" s="44" t="s">
        <v>69</v>
      </c>
      <c r="O167" s="44"/>
      <c r="P167" s="44" t="s">
        <v>15</v>
      </c>
      <c r="Q167" s="44" t="s">
        <v>16</v>
      </c>
      <c r="W167" s="44" t="s">
        <v>32</v>
      </c>
      <c r="X167">
        <v>-1.8433895066480341E-2</v>
      </c>
      <c r="Y167">
        <v>1.272274238030715E-3</v>
      </c>
    </row>
    <row r="168" spans="1:25" x14ac:dyDescent="0.25">
      <c r="A168" s="44" t="s">
        <v>17</v>
      </c>
      <c r="B168">
        <v>0.28232755253371128</v>
      </c>
      <c r="C168">
        <v>-2.7893086293066461E-2</v>
      </c>
      <c r="D168">
        <v>-1.6287860389904579E-2</v>
      </c>
      <c r="H168" s="44" t="s">
        <v>70</v>
      </c>
      <c r="I168">
        <v>0.5984235531133314</v>
      </c>
      <c r="J168">
        <v>0.34149881224050038</v>
      </c>
      <c r="K168">
        <v>0.26572513262688319</v>
      </c>
      <c r="O168" s="44" t="s">
        <v>71</v>
      </c>
      <c r="P168">
        <v>0.39039099081926992</v>
      </c>
      <c r="Q168">
        <v>0.40360442099035188</v>
      </c>
    </row>
    <row r="169" spans="1:25" x14ac:dyDescent="0.25">
      <c r="A169" s="44" t="s">
        <v>20</v>
      </c>
      <c r="B169">
        <v>0.6216435447176909</v>
      </c>
      <c r="C169">
        <v>0.50701927399840097</v>
      </c>
      <c r="D169">
        <v>0.50251938823906706</v>
      </c>
      <c r="H169" s="44" t="s">
        <v>72</v>
      </c>
      <c r="I169">
        <v>0.42533632374446761</v>
      </c>
      <c r="J169">
        <v>0.15981681113688789</v>
      </c>
      <c r="K169">
        <v>7.56672886185666E-2</v>
      </c>
      <c r="O169" s="44" t="s">
        <v>73</v>
      </c>
      <c r="P169">
        <v>0.6409975786446539</v>
      </c>
      <c r="Q169">
        <v>0.57814206868796514</v>
      </c>
    </row>
    <row r="170" spans="1:25" x14ac:dyDescent="0.25">
      <c r="A170" s="44" t="s">
        <v>23</v>
      </c>
      <c r="B170">
        <v>0.2946066702024086</v>
      </c>
      <c r="C170">
        <v>3.666031686307706E-2</v>
      </c>
      <c r="D170">
        <v>2.9182883513965419E-2</v>
      </c>
      <c r="H170" s="44" t="s">
        <v>74</v>
      </c>
      <c r="I170">
        <v>0.57558035574022859</v>
      </c>
      <c r="J170">
        <v>0.19047269265537259</v>
      </c>
      <c r="K170">
        <v>0.1138991316627514</v>
      </c>
      <c r="O170" s="44" t="s">
        <v>75</v>
      </c>
      <c r="P170">
        <v>0.60326737406415021</v>
      </c>
      <c r="Q170">
        <v>0.58465721196587794</v>
      </c>
      <c r="W170" s="120" t="s">
        <v>79</v>
      </c>
    </row>
    <row r="171" spans="1:25" x14ac:dyDescent="0.25">
      <c r="A171" s="44" t="s">
        <v>26</v>
      </c>
      <c r="B171">
        <v>-5.3653601575310433E-2</v>
      </c>
      <c r="C171">
        <v>-2.5750606309108161E-2</v>
      </c>
      <c r="D171">
        <v>-7.6440589834433956E-2</v>
      </c>
      <c r="H171" s="44" t="s">
        <v>76</v>
      </c>
      <c r="I171">
        <v>9.5482954116095198E-2</v>
      </c>
      <c r="J171">
        <v>-0.1224127168171608</v>
      </c>
      <c r="K171">
        <v>-0.1823294222539199</v>
      </c>
      <c r="O171" s="44" t="s">
        <v>77</v>
      </c>
      <c r="P171">
        <v>0.14838451184414381</v>
      </c>
      <c r="Q171">
        <v>6.02476481851539E-2</v>
      </c>
      <c r="W171" s="44"/>
      <c r="X171" s="44" t="s">
        <v>15</v>
      </c>
      <c r="Y171" s="44" t="s">
        <v>16</v>
      </c>
    </row>
    <row r="172" spans="1:25" x14ac:dyDescent="0.25">
      <c r="W172" s="44" t="s">
        <v>18</v>
      </c>
      <c r="X172">
        <v>0.37561086903268093</v>
      </c>
      <c r="Y172">
        <v>0.34297397973440258</v>
      </c>
    </row>
    <row r="173" spans="1:25" x14ac:dyDescent="0.25">
      <c r="W173" s="44" t="s">
        <v>21</v>
      </c>
      <c r="X173">
        <v>0.61245577931948902</v>
      </c>
      <c r="Y173">
        <v>0.58853081883168512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44" t="s">
        <v>24</v>
      </c>
      <c r="X174">
        <v>0.51545318278374175</v>
      </c>
      <c r="Y174">
        <v>0.53316814801140366</v>
      </c>
    </row>
    <row r="175" spans="1:25" x14ac:dyDescent="0.25">
      <c r="A175" s="44"/>
      <c r="B175" s="44" t="s">
        <v>15</v>
      </c>
      <c r="C175" s="44" t="s">
        <v>66</v>
      </c>
      <c r="D175" s="44" t="s">
        <v>67</v>
      </c>
      <c r="H175" s="44"/>
      <c r="I175" s="44" t="s">
        <v>16</v>
      </c>
      <c r="J175" s="44" t="s">
        <v>68</v>
      </c>
      <c r="K175" s="44" t="s">
        <v>69</v>
      </c>
      <c r="O175" s="44"/>
      <c r="P175" s="44" t="s">
        <v>15</v>
      </c>
      <c r="Q175" s="44" t="s">
        <v>16</v>
      </c>
      <c r="W175" s="44" t="s">
        <v>27</v>
      </c>
      <c r="X175">
        <v>0.64516236291407281</v>
      </c>
      <c r="Y175">
        <v>0.58996534138379442</v>
      </c>
    </row>
    <row r="176" spans="1:25" x14ac:dyDescent="0.25">
      <c r="A176" s="44" t="s">
        <v>17</v>
      </c>
      <c r="B176">
        <v>0.24444676673204099</v>
      </c>
      <c r="C176">
        <v>7.0479814502125454E-2</v>
      </c>
      <c r="D176">
        <v>-2.1384557270485011E-2</v>
      </c>
      <c r="H176" s="44" t="s">
        <v>70</v>
      </c>
      <c r="I176">
        <v>0.63138622639057385</v>
      </c>
      <c r="J176">
        <v>0.42735026542358018</v>
      </c>
      <c r="K176">
        <v>0.37195421047817823</v>
      </c>
      <c r="O176" s="44" t="s">
        <v>71</v>
      </c>
      <c r="P176">
        <v>0.3924547008429855</v>
      </c>
      <c r="Q176">
        <v>0.36420045234184689</v>
      </c>
      <c r="W176" s="44" t="s">
        <v>28</v>
      </c>
      <c r="X176">
        <v>0.54903311263975019</v>
      </c>
      <c r="Y176">
        <v>0.62105773878767967</v>
      </c>
    </row>
    <row r="177" spans="1:25" x14ac:dyDescent="0.25">
      <c r="A177" s="44" t="s">
        <v>20</v>
      </c>
      <c r="B177">
        <v>0.19100811212121391</v>
      </c>
      <c r="C177">
        <v>0.25196585751015371</v>
      </c>
      <c r="D177">
        <v>0.1013975507220455</v>
      </c>
      <c r="H177" s="44" t="s">
        <v>72</v>
      </c>
      <c r="I177">
        <v>0.2253694525443054</v>
      </c>
      <c r="J177">
        <v>0.13961853096086649</v>
      </c>
      <c r="K177">
        <v>0.11955230246981589</v>
      </c>
      <c r="O177" s="44" t="s">
        <v>73</v>
      </c>
      <c r="P177">
        <v>0.1881747678875807</v>
      </c>
      <c r="Q177">
        <v>0.56641587653341863</v>
      </c>
      <c r="W177" s="44" t="s">
        <v>29</v>
      </c>
      <c r="X177">
        <v>0.25168348933113982</v>
      </c>
      <c r="Y177">
        <v>0.18252162039428571</v>
      </c>
    </row>
    <row r="178" spans="1:25" x14ac:dyDescent="0.25">
      <c r="A178" s="44" t="s">
        <v>23</v>
      </c>
      <c r="B178">
        <v>5.2255267745349297E-2</v>
      </c>
      <c r="C178">
        <v>0.30451155100291172</v>
      </c>
      <c r="D178">
        <v>0.32502108066243651</v>
      </c>
      <c r="H178" s="44" t="s">
        <v>74</v>
      </c>
      <c r="I178">
        <v>1.082004678611475E-2</v>
      </c>
      <c r="J178">
        <v>8.960210818866951E-2</v>
      </c>
      <c r="K178">
        <v>2.733513967824781E-2</v>
      </c>
      <c r="O178" s="44" t="s">
        <v>75</v>
      </c>
      <c r="P178">
        <v>0.41315368926850482</v>
      </c>
      <c r="Q178">
        <v>0.13558217032281611</v>
      </c>
      <c r="W178" s="44" t="s">
        <v>31</v>
      </c>
      <c r="X178">
        <v>0.60230435147558847</v>
      </c>
      <c r="Y178">
        <v>0.5326258391549834</v>
      </c>
    </row>
    <row r="179" spans="1:25" x14ac:dyDescent="0.25">
      <c r="A179" s="44" t="s">
        <v>26</v>
      </c>
      <c r="B179">
        <v>0.39621376025831301</v>
      </c>
      <c r="C179">
        <v>0.48874768903115312</v>
      </c>
      <c r="D179">
        <v>0.2132878722034906</v>
      </c>
      <c r="H179" s="44" t="s">
        <v>76</v>
      </c>
      <c r="I179">
        <v>-0.37463914863071152</v>
      </c>
      <c r="J179">
        <v>-7.1884938518897032E-2</v>
      </c>
      <c r="K179">
        <v>-0.18556777290963261</v>
      </c>
      <c r="O179" s="44" t="s">
        <v>77</v>
      </c>
      <c r="P179">
        <v>-0.11264111895207971</v>
      </c>
      <c r="Q179">
        <v>-0.36920109968780002</v>
      </c>
      <c r="W179" s="44" t="s">
        <v>32</v>
      </c>
      <c r="X179">
        <v>0.43917372628280171</v>
      </c>
      <c r="Y179">
        <v>0.44053371030176092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44"/>
      <c r="B183" s="44" t="s">
        <v>15</v>
      </c>
      <c r="C183" s="44" t="s">
        <v>66</v>
      </c>
      <c r="D183" s="44" t="s">
        <v>67</v>
      </c>
      <c r="H183" s="44"/>
      <c r="I183" s="44" t="s">
        <v>16</v>
      </c>
      <c r="J183" s="44" t="s">
        <v>68</v>
      </c>
      <c r="K183" s="44" t="s">
        <v>69</v>
      </c>
      <c r="O183" s="44"/>
      <c r="P183" s="44" t="s">
        <v>15</v>
      </c>
      <c r="Q183" s="44" t="s">
        <v>16</v>
      </c>
      <c r="W183" s="44"/>
      <c r="X183" s="44" t="s">
        <v>15</v>
      </c>
      <c r="Y183" s="44" t="s">
        <v>16</v>
      </c>
    </row>
    <row r="184" spans="1:25" x14ac:dyDescent="0.25">
      <c r="A184" s="44" t="s">
        <v>17</v>
      </c>
      <c r="B184">
        <v>-0.12408584976650509</v>
      </c>
      <c r="C184">
        <v>-6.8210647290547655E-2</v>
      </c>
      <c r="D184">
        <v>-9.9860202977969062E-2</v>
      </c>
      <c r="H184" s="44" t="s">
        <v>70</v>
      </c>
      <c r="I184">
        <v>0.37047150770278181</v>
      </c>
      <c r="J184">
        <v>0.3372885792254478</v>
      </c>
      <c r="K184">
        <v>9.0534840158517357E-2</v>
      </c>
      <c r="O184" s="44" t="s">
        <v>71</v>
      </c>
      <c r="P184">
        <v>-4.9216508321060764E-3</v>
      </c>
      <c r="Q184">
        <v>0.29047684270804502</v>
      </c>
      <c r="W184" s="44" t="s">
        <v>18</v>
      </c>
      <c r="X184">
        <v>0.14312304768137171</v>
      </c>
      <c r="Y184">
        <v>5.3274027489349993E-2</v>
      </c>
    </row>
    <row r="185" spans="1:25" x14ac:dyDescent="0.25">
      <c r="A185" s="44" t="s">
        <v>20</v>
      </c>
      <c r="B185">
        <v>1.0601956907088671E-2</v>
      </c>
      <c r="C185">
        <v>0.1171087406888648</v>
      </c>
      <c r="D185">
        <v>4.7881137549632483E-2</v>
      </c>
      <c r="H185" s="44" t="s">
        <v>72</v>
      </c>
      <c r="I185">
        <v>0.26972584577899622</v>
      </c>
      <c r="J185">
        <v>0.25144633722516108</v>
      </c>
      <c r="K185">
        <v>2.1679077526955939E-2</v>
      </c>
      <c r="O185" s="44" t="s">
        <v>73</v>
      </c>
      <c r="P185">
        <v>-6.1465312750361552E-2</v>
      </c>
      <c r="Q185">
        <v>0.32193757090191538</v>
      </c>
      <c r="W185" s="44" t="s">
        <v>21</v>
      </c>
      <c r="X185">
        <v>0.44138993312412161</v>
      </c>
      <c r="Y185">
        <v>0.25484879062937549</v>
      </c>
    </row>
    <row r="186" spans="1:25" x14ac:dyDescent="0.25">
      <c r="A186" s="44" t="s">
        <v>23</v>
      </c>
      <c r="B186">
        <v>-3.0365459545724231E-2</v>
      </c>
      <c r="C186">
        <v>0.1170420143529514</v>
      </c>
      <c r="D186">
        <v>8.1971643644580209E-3</v>
      </c>
      <c r="H186" s="44" t="s">
        <v>74</v>
      </c>
      <c r="I186">
        <v>0.28591593336252219</v>
      </c>
      <c r="J186">
        <v>0.33272421392434232</v>
      </c>
      <c r="K186">
        <v>0.22417399639303701</v>
      </c>
      <c r="O186" s="44" t="s">
        <v>75</v>
      </c>
      <c r="P186">
        <v>0.1214612327270667</v>
      </c>
      <c r="Q186">
        <v>0.25996780764150662</v>
      </c>
      <c r="W186" s="44" t="s">
        <v>24</v>
      </c>
      <c r="X186">
        <v>0.18838417901796711</v>
      </c>
      <c r="Y186">
        <v>0.70159532576206474</v>
      </c>
    </row>
    <row r="187" spans="1:25" x14ac:dyDescent="0.25">
      <c r="A187" s="44" t="s">
        <v>26</v>
      </c>
      <c r="B187">
        <v>-1.1928948520492359E-2</v>
      </c>
      <c r="C187">
        <v>0.1175556726251636</v>
      </c>
      <c r="D187">
        <v>1.204644102089591E-2</v>
      </c>
      <c r="H187" s="44" t="s">
        <v>76</v>
      </c>
      <c r="I187">
        <v>0.30424560125193412</v>
      </c>
      <c r="J187">
        <v>0.40271888538296807</v>
      </c>
      <c r="K187">
        <v>0.30124569807279228</v>
      </c>
      <c r="O187" s="44" t="s">
        <v>77</v>
      </c>
      <c r="P187">
        <v>0.28653738429072029</v>
      </c>
      <c r="Q187">
        <v>0.36243595116159988</v>
      </c>
      <c r="W187" s="44" t="s">
        <v>27</v>
      </c>
      <c r="X187">
        <v>0.17197415748612579</v>
      </c>
      <c r="Y187">
        <v>0.64568030033798696</v>
      </c>
    </row>
    <row r="188" spans="1:25" x14ac:dyDescent="0.25">
      <c r="W188" s="44" t="s">
        <v>28</v>
      </c>
      <c r="X188">
        <v>-0.2966144990796224</v>
      </c>
      <c r="Y188">
        <v>0.42610400316393282</v>
      </c>
    </row>
    <row r="189" spans="1:25" x14ac:dyDescent="0.25">
      <c r="W189" s="44" t="s">
        <v>29</v>
      </c>
      <c r="X189">
        <v>-4.6755009325273898E-2</v>
      </c>
      <c r="Y189">
        <v>-0.2285224398597635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44" t="s">
        <v>31</v>
      </c>
      <c r="X190">
        <v>0.35538398778076818</v>
      </c>
      <c r="Y190">
        <v>0.52400886389945722</v>
      </c>
    </row>
    <row r="191" spans="1:25" x14ac:dyDescent="0.25">
      <c r="A191" s="44"/>
      <c r="B191" s="44" t="s">
        <v>15</v>
      </c>
      <c r="C191" s="44" t="s">
        <v>66</v>
      </c>
      <c r="D191" s="44" t="s">
        <v>67</v>
      </c>
      <c r="H191" s="44"/>
      <c r="I191" s="44" t="s">
        <v>16</v>
      </c>
      <c r="J191" s="44" t="s">
        <v>68</v>
      </c>
      <c r="K191" s="44" t="s">
        <v>69</v>
      </c>
      <c r="O191" s="44"/>
      <c r="P191" s="44" t="s">
        <v>15</v>
      </c>
      <c r="Q191" s="44" t="s">
        <v>16</v>
      </c>
      <c r="W191" s="44" t="s">
        <v>32</v>
      </c>
      <c r="X191">
        <v>0.39927469109145269</v>
      </c>
      <c r="Y191">
        <v>0.37891548583824319</v>
      </c>
    </row>
    <row r="192" spans="1:25" x14ac:dyDescent="0.25">
      <c r="A192" s="44" t="s">
        <v>17</v>
      </c>
      <c r="B192">
        <v>2.0141649735462348E-2</v>
      </c>
      <c r="C192">
        <v>-3.7765202795738348E-2</v>
      </c>
      <c r="D192">
        <v>-3.1459359151004673E-2</v>
      </c>
      <c r="H192" s="44" t="s">
        <v>70</v>
      </c>
      <c r="I192">
        <v>6.3672269013119093E-2</v>
      </c>
      <c r="J192">
        <v>-8.0353184557530842E-3</v>
      </c>
      <c r="K192">
        <v>-1.9693480124252691E-2</v>
      </c>
      <c r="O192" s="44" t="s">
        <v>71</v>
      </c>
      <c r="P192">
        <v>3.5551184936798257E-2</v>
      </c>
      <c r="Q192">
        <v>-5.7534701058385533E-2</v>
      </c>
    </row>
    <row r="193" spans="1:25" x14ac:dyDescent="0.25">
      <c r="A193" s="44" t="s">
        <v>20</v>
      </c>
      <c r="B193">
        <v>0.19189964097805079</v>
      </c>
      <c r="C193">
        <v>-3.9103722486445537E-2</v>
      </c>
      <c r="D193">
        <v>-4.7989334364927687E-2</v>
      </c>
      <c r="H193" s="44" t="s">
        <v>72</v>
      </c>
      <c r="I193">
        <v>-0.11924594023941219</v>
      </c>
      <c r="J193">
        <v>-2.9523396802456098E-3</v>
      </c>
      <c r="K193">
        <v>7.1875058540843704E-3</v>
      </c>
      <c r="O193" s="44" t="s">
        <v>73</v>
      </c>
      <c r="P193">
        <v>1.0686315168570461E-3</v>
      </c>
      <c r="Q193">
        <v>-8.0418520786973077E-2</v>
      </c>
    </row>
    <row r="194" spans="1:25" x14ac:dyDescent="0.25">
      <c r="A194" s="44" t="s">
        <v>23</v>
      </c>
      <c r="B194">
        <v>0.1092189495211373</v>
      </c>
      <c r="C194">
        <v>-2.1310201393096351E-2</v>
      </c>
      <c r="D194">
        <v>-3.0543285107329211E-2</v>
      </c>
      <c r="H194" s="44" t="s">
        <v>74</v>
      </c>
      <c r="I194">
        <v>2.8479011156552662E-2</v>
      </c>
      <c r="J194">
        <v>-1.1185299996645181E-3</v>
      </c>
      <c r="K194">
        <v>-1.0623940871133769E-2</v>
      </c>
      <c r="O194" s="44" t="s">
        <v>75</v>
      </c>
      <c r="P194">
        <v>0.1897544345557737</v>
      </c>
      <c r="Q194">
        <v>3.6923086961121537E-2</v>
      </c>
      <c r="W194" s="120" t="s">
        <v>84</v>
      </c>
    </row>
    <row r="195" spans="1:25" x14ac:dyDescent="0.25">
      <c r="A195" s="44" t="s">
        <v>26</v>
      </c>
      <c r="B195">
        <v>2.3915137572222939E-2</v>
      </c>
      <c r="C195">
        <v>3.7709441052619593E-2</v>
      </c>
      <c r="D195">
        <v>4.2753426544239657E-2</v>
      </c>
      <c r="H195" s="44" t="s">
        <v>76</v>
      </c>
      <c r="I195">
        <v>0.17391680409244961</v>
      </c>
      <c r="J195">
        <v>6.5225449990825343E-2</v>
      </c>
      <c r="K195">
        <v>5.2839020493926921E-2</v>
      </c>
      <c r="O195" s="44" t="s">
        <v>77</v>
      </c>
      <c r="P195">
        <v>3.9898322455728129E-2</v>
      </c>
      <c r="Q195">
        <v>0.15248557919034531</v>
      </c>
      <c r="W195" s="44"/>
      <c r="X195" s="44" t="s">
        <v>15</v>
      </c>
      <c r="Y195" s="44" t="s">
        <v>16</v>
      </c>
    </row>
    <row r="196" spans="1:25" x14ac:dyDescent="0.25">
      <c r="W196" s="44" t="s">
        <v>18</v>
      </c>
      <c r="X196">
        <v>-9.5378830794086378E-2</v>
      </c>
      <c r="Y196">
        <v>0.17656139109480931</v>
      </c>
    </row>
    <row r="197" spans="1:25" x14ac:dyDescent="0.25">
      <c r="W197" s="44" t="s">
        <v>21</v>
      </c>
      <c r="X197">
        <v>8.8980934797146749E-2</v>
      </c>
      <c r="Y197">
        <v>0.26952426169070409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44" t="s">
        <v>24</v>
      </c>
      <c r="X198">
        <v>-5.6484664502252271E-2</v>
      </c>
      <c r="Y198">
        <v>0.34958617550325238</v>
      </c>
    </row>
    <row r="199" spans="1:25" x14ac:dyDescent="0.25">
      <c r="A199" s="44"/>
      <c r="B199" s="44" t="s">
        <v>15</v>
      </c>
      <c r="C199" s="44" t="s">
        <v>66</v>
      </c>
      <c r="D199" s="44" t="s">
        <v>67</v>
      </c>
      <c r="H199" s="44"/>
      <c r="I199" s="44" t="s">
        <v>16</v>
      </c>
      <c r="J199" s="44" t="s">
        <v>68</v>
      </c>
      <c r="K199" s="44" t="s">
        <v>69</v>
      </c>
      <c r="O199" s="44"/>
      <c r="P199" s="44" t="s">
        <v>15</v>
      </c>
      <c r="Q199" s="44" t="s">
        <v>16</v>
      </c>
      <c r="W199" s="44" t="s">
        <v>27</v>
      </c>
      <c r="X199">
        <v>-5.0614898580446897E-2</v>
      </c>
      <c r="Y199">
        <v>0.34683742628239778</v>
      </c>
    </row>
    <row r="200" spans="1:25" x14ac:dyDescent="0.25">
      <c r="A200" s="44" t="s">
        <v>17</v>
      </c>
      <c r="B200">
        <v>2.9108482200550689E-2</v>
      </c>
      <c r="C200">
        <v>2.3935183774662131E-3</v>
      </c>
      <c r="D200">
        <v>-1.4580432009084369E-2</v>
      </c>
      <c r="H200" s="44" t="s">
        <v>70</v>
      </c>
      <c r="I200">
        <v>-6.4457989933993626E-2</v>
      </c>
      <c r="J200">
        <v>-2.4650704274772589E-2</v>
      </c>
      <c r="K200">
        <v>-3.0294776300037209E-2</v>
      </c>
      <c r="O200" s="44" t="s">
        <v>71</v>
      </c>
      <c r="P200">
        <v>-5.9169673150252608E-2</v>
      </c>
      <c r="Q200">
        <v>-5.460032120806451E-2</v>
      </c>
      <c r="W200" s="44" t="s">
        <v>28</v>
      </c>
      <c r="X200">
        <v>4.1801697173084332E-3</v>
      </c>
      <c r="Y200">
        <v>0.43333549890637418</v>
      </c>
    </row>
    <row r="201" spans="1:25" x14ac:dyDescent="0.25">
      <c r="A201" s="44" t="s">
        <v>20</v>
      </c>
      <c r="B201">
        <v>-4.7347161155946192E-2</v>
      </c>
      <c r="C201">
        <v>5.8670826316167372E-2</v>
      </c>
      <c r="D201">
        <v>4.9881034916184779E-2</v>
      </c>
      <c r="H201" s="44" t="s">
        <v>72</v>
      </c>
      <c r="I201">
        <v>-5.4094945061367368E-2</v>
      </c>
      <c r="J201">
        <v>-0.10646813849708341</v>
      </c>
      <c r="K201">
        <v>-9.0844331276815196E-2</v>
      </c>
      <c r="O201" s="44" t="s">
        <v>73</v>
      </c>
      <c r="P201">
        <v>7.4635049651581284E-2</v>
      </c>
      <c r="Q201">
        <v>4.4164654822863157E-2</v>
      </c>
      <c r="W201" s="44" t="s">
        <v>29</v>
      </c>
      <c r="X201">
        <v>0.24128685710946751</v>
      </c>
      <c r="Y201">
        <v>0.38587406278496778</v>
      </c>
    </row>
    <row r="202" spans="1:25" x14ac:dyDescent="0.25">
      <c r="A202" s="44" t="s">
        <v>23</v>
      </c>
      <c r="B202">
        <v>8.6825553806421082E-2</v>
      </c>
      <c r="C202">
        <v>-1.246426098189252E-2</v>
      </c>
      <c r="D202">
        <v>-1.8871776086131199E-2</v>
      </c>
      <c r="H202" s="44" t="s">
        <v>74</v>
      </c>
      <c r="I202">
        <v>6.3469992665198304E-3</v>
      </c>
      <c r="J202">
        <v>-3.6150287504304109E-2</v>
      </c>
      <c r="K202">
        <v>-3.2188476746227317E-2</v>
      </c>
      <c r="O202" s="44" t="s">
        <v>75</v>
      </c>
      <c r="P202">
        <v>-3.080670830935171E-2</v>
      </c>
      <c r="Q202">
        <v>1.220050350013354E-2</v>
      </c>
      <c r="W202" s="44" t="s">
        <v>31</v>
      </c>
      <c r="X202">
        <v>-3.4527007316962413E-2</v>
      </c>
      <c r="Y202">
        <v>0.25984390960316289</v>
      </c>
    </row>
    <row r="203" spans="1:25" x14ac:dyDescent="0.25">
      <c r="A203" s="44" t="s">
        <v>26</v>
      </c>
      <c r="B203">
        <v>-5.0355658638571839E-2</v>
      </c>
      <c r="C203">
        <v>-0.12595230940620061</v>
      </c>
      <c r="D203">
        <v>-0.1187852937110422</v>
      </c>
      <c r="H203" s="44" t="s">
        <v>76</v>
      </c>
      <c r="I203">
        <v>9.6204993324195021E-2</v>
      </c>
      <c r="J203">
        <v>-1.6015101827490451E-2</v>
      </c>
      <c r="K203">
        <v>-1.9802831577800582E-2</v>
      </c>
      <c r="O203" s="44" t="s">
        <v>77</v>
      </c>
      <c r="P203">
        <v>2.6453329983036619E-2</v>
      </c>
      <c r="Q203">
        <v>9.3363442010245171E-2</v>
      </c>
      <c r="W203" s="44" t="s">
        <v>32</v>
      </c>
      <c r="X203">
        <v>-3.1575513108432179E-2</v>
      </c>
      <c r="Y203">
        <v>0.28738980004596337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44"/>
      <c r="B207" s="44" t="s">
        <v>15</v>
      </c>
      <c r="C207" s="44" t="s">
        <v>66</v>
      </c>
      <c r="D207" s="44" t="s">
        <v>67</v>
      </c>
      <c r="H207" s="44"/>
      <c r="I207" s="44" t="s">
        <v>16</v>
      </c>
      <c r="J207" s="44" t="s">
        <v>68</v>
      </c>
      <c r="K207" s="44" t="s">
        <v>69</v>
      </c>
      <c r="O207" s="44"/>
      <c r="P207" s="44" t="s">
        <v>15</v>
      </c>
      <c r="Q207" s="44" t="s">
        <v>16</v>
      </c>
      <c r="W207" s="44"/>
      <c r="X207" s="44" t="s">
        <v>15</v>
      </c>
      <c r="Y207" s="44" t="s">
        <v>16</v>
      </c>
    </row>
    <row r="208" spans="1:25" x14ac:dyDescent="0.25">
      <c r="A208" s="44" t="s">
        <v>17</v>
      </c>
      <c r="B208">
        <v>-5.6335791237836497E-2</v>
      </c>
      <c r="C208">
        <v>-8.5622053472681481E-2</v>
      </c>
      <c r="D208">
        <v>-6.4488998951085841E-2</v>
      </c>
      <c r="H208" s="44" t="s">
        <v>70</v>
      </c>
      <c r="I208">
        <v>0.58849198145397197</v>
      </c>
      <c r="J208">
        <v>0.54311677165513206</v>
      </c>
      <c r="K208">
        <v>0.52460554098500178</v>
      </c>
      <c r="O208" s="44" t="s">
        <v>71</v>
      </c>
      <c r="P208">
        <v>-0.49345097730348109</v>
      </c>
      <c r="Q208">
        <v>0.70584862246963687</v>
      </c>
      <c r="W208" s="44" t="s">
        <v>18</v>
      </c>
      <c r="X208">
        <v>2.3876789737515849E-2</v>
      </c>
      <c r="Y208">
        <v>-2.589670202847192E-2</v>
      </c>
    </row>
    <row r="209" spans="1:25" x14ac:dyDescent="0.25">
      <c r="A209" s="44" t="s">
        <v>20</v>
      </c>
      <c r="B209">
        <v>-0.1929821506366903</v>
      </c>
      <c r="C209">
        <v>4.2867448205460422E-2</v>
      </c>
      <c r="D209">
        <v>4.101788535032528E-2</v>
      </c>
      <c r="H209" s="44" t="s">
        <v>72</v>
      </c>
      <c r="I209">
        <v>0.70642622043778036</v>
      </c>
      <c r="J209">
        <v>0.74352223994772748</v>
      </c>
      <c r="K209">
        <v>0.73098707940113516</v>
      </c>
      <c r="O209" s="44" t="s">
        <v>73</v>
      </c>
      <c r="P209">
        <v>-0.32135036166387188</v>
      </c>
      <c r="Q209">
        <v>0.55400876249654663</v>
      </c>
      <c r="W209" s="44" t="s">
        <v>21</v>
      </c>
      <c r="X209">
        <v>0.16641125519756431</v>
      </c>
      <c r="Y209">
        <v>1.256839694796401E-2</v>
      </c>
    </row>
    <row r="210" spans="1:25" x14ac:dyDescent="0.25">
      <c r="A210" s="44" t="s">
        <v>23</v>
      </c>
      <c r="B210">
        <v>-0.54175855323189959</v>
      </c>
      <c r="C210">
        <v>0.1241115802302679</v>
      </c>
      <c r="D210">
        <v>9.7303737178044081E-2</v>
      </c>
      <c r="H210" s="44" t="s">
        <v>74</v>
      </c>
      <c r="I210">
        <v>0.15773842689429091</v>
      </c>
      <c r="J210">
        <v>0.2392900707567561</v>
      </c>
      <c r="K210">
        <v>0.21997355157743409</v>
      </c>
      <c r="O210" s="44" t="s">
        <v>75</v>
      </c>
      <c r="P210">
        <v>-0.26120324565380348</v>
      </c>
      <c r="Q210">
        <v>3.2524947075401031E-2</v>
      </c>
      <c r="W210" s="44" t="s">
        <v>24</v>
      </c>
      <c r="X210">
        <v>0.14761088527588989</v>
      </c>
      <c r="Y210">
        <v>3.0823901858697159E-2</v>
      </c>
    </row>
    <row r="211" spans="1:25" x14ac:dyDescent="0.25">
      <c r="A211" s="44" t="s">
        <v>26</v>
      </c>
      <c r="B211">
        <v>-0.52757625971478483</v>
      </c>
      <c r="C211">
        <v>0.24758060413343699</v>
      </c>
      <c r="D211">
        <v>0.21484906294332631</v>
      </c>
      <c r="H211" s="44" t="s">
        <v>76</v>
      </c>
      <c r="I211">
        <v>-6.9617794482472614E-2</v>
      </c>
      <c r="J211">
        <v>0.1211626366449343</v>
      </c>
      <c r="K211">
        <v>0.1157329008845069</v>
      </c>
      <c r="O211" s="44" t="s">
        <v>77</v>
      </c>
      <c r="P211">
        <v>-0.32732958694514319</v>
      </c>
      <c r="Q211">
        <v>0.25646271665103321</v>
      </c>
      <c r="W211" s="44" t="s">
        <v>27</v>
      </c>
      <c r="X211">
        <v>6.5037643400357916E-3</v>
      </c>
      <c r="Y211">
        <v>-5.7976060455579757E-2</v>
      </c>
    </row>
    <row r="212" spans="1:25" x14ac:dyDescent="0.25">
      <c r="W212" s="44" t="s">
        <v>28</v>
      </c>
      <c r="X212">
        <v>3.1929434774558139E-2</v>
      </c>
      <c r="Y212">
        <v>0.1024815526889571</v>
      </c>
    </row>
    <row r="213" spans="1:25" x14ac:dyDescent="0.25">
      <c r="W213" s="44" t="s">
        <v>29</v>
      </c>
      <c r="X213">
        <v>7.0704411251233681E-2</v>
      </c>
      <c r="Y213">
        <v>0.13988616839908621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44" t="s">
        <v>31</v>
      </c>
      <c r="X214">
        <v>9.5178868257529803E-2</v>
      </c>
      <c r="Y214">
        <v>-5.4282535716936968E-2</v>
      </c>
    </row>
    <row r="215" spans="1:25" x14ac:dyDescent="0.25">
      <c r="A215" s="44"/>
      <c r="B215" s="44" t="s">
        <v>15</v>
      </c>
      <c r="C215" s="44" t="s">
        <v>66</v>
      </c>
      <c r="D215" s="44" t="s">
        <v>67</v>
      </c>
      <c r="H215" s="44"/>
      <c r="I215" s="44" t="s">
        <v>16</v>
      </c>
      <c r="J215" s="44" t="s">
        <v>68</v>
      </c>
      <c r="K215" s="44" t="s">
        <v>69</v>
      </c>
      <c r="O215" s="44"/>
      <c r="P215" s="44" t="s">
        <v>15</v>
      </c>
      <c r="Q215" s="44" t="s">
        <v>16</v>
      </c>
      <c r="W215" s="44" t="s">
        <v>32</v>
      </c>
      <c r="X215">
        <v>2.9249874768980812E-2</v>
      </c>
      <c r="Y215">
        <v>-6.7390395897930375E-2</v>
      </c>
    </row>
    <row r="216" spans="1:25" x14ac:dyDescent="0.25">
      <c r="A216" s="44" t="s">
        <v>17</v>
      </c>
      <c r="B216">
        <v>-2.163487204829892E-2</v>
      </c>
      <c r="C216">
        <v>2.6868658753147031E-2</v>
      </c>
      <c r="D216">
        <v>2.8387637858755688E-2</v>
      </c>
      <c r="H216" s="44" t="s">
        <v>70</v>
      </c>
      <c r="I216">
        <v>4.8958022959115527E-2</v>
      </c>
      <c r="J216">
        <v>6.0623143895510843E-2</v>
      </c>
      <c r="K216">
        <v>5.6804241502647637E-2</v>
      </c>
      <c r="O216" s="44" t="s">
        <v>71</v>
      </c>
      <c r="P216">
        <v>0.3406470231277734</v>
      </c>
      <c r="Q216">
        <v>0.24026760619254781</v>
      </c>
    </row>
    <row r="217" spans="1:25" x14ac:dyDescent="0.25">
      <c r="A217" s="44" t="s">
        <v>20</v>
      </c>
      <c r="B217">
        <v>-0.15609426452744679</v>
      </c>
      <c r="C217">
        <v>-7.0476278545425861E-2</v>
      </c>
      <c r="D217">
        <v>-5.4659703143210843E-2</v>
      </c>
      <c r="H217" s="44" t="s">
        <v>72</v>
      </c>
      <c r="I217">
        <v>0.26499445450750558</v>
      </c>
      <c r="J217">
        <v>0.111786873312842</v>
      </c>
      <c r="K217">
        <v>0.10508500271032641</v>
      </c>
      <c r="O217" s="44" t="s">
        <v>73</v>
      </c>
      <c r="P217">
        <v>-3.8749303750079407E-2</v>
      </c>
      <c r="Q217">
        <v>-4.1979184006373628E-3</v>
      </c>
    </row>
    <row r="218" spans="1:25" x14ac:dyDescent="0.25">
      <c r="A218" s="44" t="s">
        <v>23</v>
      </c>
      <c r="B218">
        <v>0.32146869187201632</v>
      </c>
      <c r="C218">
        <v>6.1298632538401801E-2</v>
      </c>
      <c r="D218">
        <v>4.317123505955129E-2</v>
      </c>
      <c r="H218" s="44" t="s">
        <v>74</v>
      </c>
      <c r="I218">
        <v>-1.4291508153515301E-2</v>
      </c>
      <c r="J218">
        <v>7.4223986727626132E-2</v>
      </c>
      <c r="K218">
        <v>6.4024861978340633E-2</v>
      </c>
      <c r="O218" s="44" t="s">
        <v>75</v>
      </c>
      <c r="P218">
        <v>-4.1984602269577502E-2</v>
      </c>
      <c r="Q218">
        <v>-2.1197156297411E-2</v>
      </c>
      <c r="W218" s="120" t="s">
        <v>89</v>
      </c>
    </row>
    <row r="219" spans="1:25" x14ac:dyDescent="0.25">
      <c r="A219" s="44" t="s">
        <v>26</v>
      </c>
      <c r="B219">
        <v>0.35267394838004512</v>
      </c>
      <c r="C219">
        <v>7.0999348007623503E-2</v>
      </c>
      <c r="D219">
        <v>4.8305063232562402E-2</v>
      </c>
      <c r="H219" s="44" t="s">
        <v>76</v>
      </c>
      <c r="I219">
        <v>-0.24306403491716369</v>
      </c>
      <c r="J219">
        <v>-9.219661130584611E-2</v>
      </c>
      <c r="K219">
        <v>-9.2166427839867573E-2</v>
      </c>
      <c r="O219" s="44" t="s">
        <v>77</v>
      </c>
      <c r="P219">
        <v>-0.31905999065267399</v>
      </c>
      <c r="Q219">
        <v>-0.24393464039088941</v>
      </c>
      <c r="W219" s="44"/>
      <c r="X219" s="44" t="s">
        <v>15</v>
      </c>
      <c r="Y219" s="44" t="s">
        <v>16</v>
      </c>
    </row>
    <row r="220" spans="1:25" x14ac:dyDescent="0.25">
      <c r="W220" s="44" t="s">
        <v>18</v>
      </c>
      <c r="X220">
        <v>1.347195176575431E-2</v>
      </c>
      <c r="Y220">
        <v>4.4686042919895672E-3</v>
      </c>
    </row>
    <row r="221" spans="1:25" x14ac:dyDescent="0.25">
      <c r="W221" s="44" t="s">
        <v>21</v>
      </c>
      <c r="X221">
        <v>-3.4682827085497948E-2</v>
      </c>
      <c r="Y221">
        <v>9.7791030191820665E-3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44" t="s">
        <v>24</v>
      </c>
      <c r="X222">
        <v>4.4353761983410837E-2</v>
      </c>
      <c r="Y222">
        <v>4.8677294271486038E-2</v>
      </c>
    </row>
    <row r="223" spans="1:25" x14ac:dyDescent="0.25">
      <c r="A223" s="44"/>
      <c r="B223" s="44" t="s">
        <v>15</v>
      </c>
      <c r="C223" s="44" t="s">
        <v>66</v>
      </c>
      <c r="D223" s="44" t="s">
        <v>67</v>
      </c>
      <c r="H223" s="44"/>
      <c r="I223" s="44" t="s">
        <v>16</v>
      </c>
      <c r="J223" s="44" t="s">
        <v>68</v>
      </c>
      <c r="K223" s="44" t="s">
        <v>69</v>
      </c>
      <c r="O223" s="44"/>
      <c r="P223" s="44" t="s">
        <v>15</v>
      </c>
      <c r="Q223" s="44" t="s">
        <v>16</v>
      </c>
      <c r="W223" s="44" t="s">
        <v>27</v>
      </c>
      <c r="X223">
        <v>4.3111232142052203E-2</v>
      </c>
      <c r="Y223">
        <v>3.2357052078698857E-2</v>
      </c>
    </row>
    <row r="224" spans="1:25" x14ac:dyDescent="0.25">
      <c r="A224" s="44" t="s">
        <v>17</v>
      </c>
      <c r="B224">
        <v>6.5854276980658946E-3</v>
      </c>
      <c r="C224">
        <v>3.301510261068797E-2</v>
      </c>
      <c r="D224">
        <v>2.378264586358848E-2</v>
      </c>
      <c r="H224" s="44" t="s">
        <v>70</v>
      </c>
      <c r="I224">
        <v>0.13842024932287941</v>
      </c>
      <c r="J224">
        <v>7.1205200122733903E-2</v>
      </c>
      <c r="K224">
        <v>8.3157497176140169E-2</v>
      </c>
      <c r="O224" s="44" t="s">
        <v>71</v>
      </c>
      <c r="P224">
        <v>7.2889251588343903E-2</v>
      </c>
      <c r="Q224">
        <v>7.2964963095421331E-2</v>
      </c>
      <c r="W224" s="44" t="s">
        <v>28</v>
      </c>
      <c r="X224">
        <v>-4.1634043037153297E-2</v>
      </c>
      <c r="Y224">
        <v>2.7524135104744111E-2</v>
      </c>
    </row>
    <row r="225" spans="1:25" x14ac:dyDescent="0.25">
      <c r="A225" s="44" t="s">
        <v>20</v>
      </c>
      <c r="B225">
        <v>9.3504742200146332E-2</v>
      </c>
      <c r="C225">
        <v>1.7069957775972439E-2</v>
      </c>
      <c r="D225">
        <v>-1.923155957434047E-2</v>
      </c>
      <c r="H225" s="44" t="s">
        <v>72</v>
      </c>
      <c r="I225">
        <v>5.5624000616245443E-2</v>
      </c>
      <c r="J225">
        <v>1.8205087876457391E-2</v>
      </c>
      <c r="K225">
        <v>-4.621283481006995E-2</v>
      </c>
      <c r="O225" s="44" t="s">
        <v>73</v>
      </c>
      <c r="P225">
        <v>5.4219987474076872E-2</v>
      </c>
      <c r="Q225">
        <v>0.1142183257612857</v>
      </c>
      <c r="W225" s="44" t="s">
        <v>29</v>
      </c>
      <c r="X225">
        <v>3.1682022762904841E-2</v>
      </c>
      <c r="Y225">
        <v>8.4538562652612267E-2</v>
      </c>
    </row>
    <row r="226" spans="1:25" x14ac:dyDescent="0.25">
      <c r="A226" s="44" t="s">
        <v>23</v>
      </c>
      <c r="B226">
        <v>0.1051035348507936</v>
      </c>
      <c r="C226">
        <v>6.6177370295881652E-2</v>
      </c>
      <c r="D226">
        <v>3.759426281593034E-2</v>
      </c>
      <c r="H226" s="44" t="s">
        <v>74</v>
      </c>
      <c r="I226">
        <v>0.1683462013528956</v>
      </c>
      <c r="J226">
        <v>0.1167499545502331</v>
      </c>
      <c r="K226">
        <v>6.3505666759098356E-2</v>
      </c>
      <c r="O226" s="44" t="s">
        <v>75</v>
      </c>
      <c r="P226">
        <v>0.138618912751479</v>
      </c>
      <c r="Q226">
        <v>0.19692078332038529</v>
      </c>
      <c r="W226" s="44" t="s">
        <v>31</v>
      </c>
      <c r="X226">
        <v>-9.5727163561156722E-2</v>
      </c>
      <c r="Y226">
        <v>-8.9335604503746058E-3</v>
      </c>
    </row>
    <row r="227" spans="1:25" x14ac:dyDescent="0.25">
      <c r="A227" s="44" t="s">
        <v>26</v>
      </c>
      <c r="B227">
        <v>7.3458370358737882E-2</v>
      </c>
      <c r="C227">
        <v>-5.7405220229847308E-2</v>
      </c>
      <c r="D227">
        <v>-6.1450981596676092E-2</v>
      </c>
      <c r="H227" s="44" t="s">
        <v>76</v>
      </c>
      <c r="I227">
        <v>0.23169117936600611</v>
      </c>
      <c r="J227">
        <v>0.17451642527648939</v>
      </c>
      <c r="K227">
        <v>0.13306353995366521</v>
      </c>
      <c r="O227" s="44" t="s">
        <v>77</v>
      </c>
      <c r="P227">
        <v>9.2334784906235853E-2</v>
      </c>
      <c r="Q227">
        <v>0.16402387083921741</v>
      </c>
      <c r="W227" s="44" t="s">
        <v>32</v>
      </c>
      <c r="X227">
        <v>-2.801768331318414E-2</v>
      </c>
      <c r="Y227">
        <v>-3.955872842829232E-2</v>
      </c>
    </row>
    <row r="230" spans="1:25" x14ac:dyDescent="0.25">
      <c r="W230" s="120" t="s">
        <v>91</v>
      </c>
    </row>
    <row r="231" spans="1:25" x14ac:dyDescent="0.25">
      <c r="W231" s="44"/>
      <c r="X231" s="44" t="s">
        <v>15</v>
      </c>
      <c r="Y231" s="44" t="s">
        <v>16</v>
      </c>
    </row>
    <row r="232" spans="1:25" x14ac:dyDescent="0.25">
      <c r="W232" s="44" t="s">
        <v>18</v>
      </c>
      <c r="X232">
        <v>-0.28830660590199919</v>
      </c>
      <c r="Y232">
        <v>0.20197866995912411</v>
      </c>
    </row>
    <row r="233" spans="1:25" x14ac:dyDescent="0.25">
      <c r="W233" s="44" t="s">
        <v>21</v>
      </c>
      <c r="X233">
        <v>-0.4003246754354105</v>
      </c>
      <c r="Y233">
        <v>0.29464340436865433</v>
      </c>
    </row>
    <row r="234" spans="1:25" x14ac:dyDescent="0.25">
      <c r="W234" s="44" t="s">
        <v>24</v>
      </c>
      <c r="X234">
        <v>-0.45224572707523419</v>
      </c>
      <c r="Y234">
        <v>0.58902867628061506</v>
      </c>
    </row>
    <row r="235" spans="1:25" x14ac:dyDescent="0.25">
      <c r="W235" s="44" t="s">
        <v>27</v>
      </c>
      <c r="X235">
        <v>-0.35848931556308727</v>
      </c>
      <c r="Y235">
        <v>0.55206047882917908</v>
      </c>
    </row>
    <row r="236" spans="1:25" x14ac:dyDescent="0.25">
      <c r="W236" s="44" t="s">
        <v>28</v>
      </c>
      <c r="X236">
        <v>-0.41173315681981509</v>
      </c>
      <c r="Y236">
        <v>0.50645969286015813</v>
      </c>
    </row>
    <row r="237" spans="1:25" x14ac:dyDescent="0.25">
      <c r="W237" s="44" t="s">
        <v>29</v>
      </c>
      <c r="X237">
        <v>-0.43908408564408408</v>
      </c>
      <c r="Y237">
        <v>0.47323046640584421</v>
      </c>
    </row>
    <row r="238" spans="1:25" x14ac:dyDescent="0.25">
      <c r="W238" s="44" t="s">
        <v>31</v>
      </c>
      <c r="X238">
        <v>-0.49510155854664772</v>
      </c>
      <c r="Y238">
        <v>0.57066181286935713</v>
      </c>
    </row>
    <row r="239" spans="1:25" x14ac:dyDescent="0.25">
      <c r="W239" s="44" t="s">
        <v>32</v>
      </c>
      <c r="X239">
        <v>-0.50092208325186938</v>
      </c>
      <c r="Y239">
        <v>0.69332512345112085</v>
      </c>
    </row>
    <row r="242" spans="1:25" x14ac:dyDescent="0.25">
      <c r="W242" s="120" t="s">
        <v>92</v>
      </c>
    </row>
    <row r="243" spans="1:25" x14ac:dyDescent="0.25">
      <c r="W243" s="44"/>
      <c r="X243" s="44" t="s">
        <v>15</v>
      </c>
      <c r="Y243" s="44" t="s">
        <v>16</v>
      </c>
    </row>
    <row r="244" spans="1:25" x14ac:dyDescent="0.25">
      <c r="W244" s="44" t="s">
        <v>18</v>
      </c>
      <c r="X244">
        <v>-1.749593231509176E-2</v>
      </c>
      <c r="Y244">
        <v>1.1877340522511921E-3</v>
      </c>
    </row>
    <row r="245" spans="1:25" x14ac:dyDescent="0.25">
      <c r="W245" s="44" t="s">
        <v>21</v>
      </c>
      <c r="X245">
        <v>2.281140457609734E-3</v>
      </c>
      <c r="Y245">
        <v>1.6348725537877869E-2</v>
      </c>
    </row>
    <row r="246" spans="1:25" x14ac:dyDescent="0.25">
      <c r="W246" s="44" t="s">
        <v>24</v>
      </c>
      <c r="X246">
        <v>0.14679808625022259</v>
      </c>
      <c r="Y246">
        <v>0.1841650400067863</v>
      </c>
    </row>
    <row r="247" spans="1:25" x14ac:dyDescent="0.25">
      <c r="W247" s="44" t="s">
        <v>27</v>
      </c>
      <c r="X247">
        <v>-2.7249360095589321E-2</v>
      </c>
      <c r="Y247">
        <v>5.224953483841277E-3</v>
      </c>
    </row>
    <row r="248" spans="1:25" x14ac:dyDescent="0.25">
      <c r="W248" s="44" t="s">
        <v>28</v>
      </c>
      <c r="X248">
        <v>-2.8294659160360319E-2</v>
      </c>
      <c r="Y248">
        <v>1.7724301563203312E-2</v>
      </c>
    </row>
    <row r="249" spans="1:25" x14ac:dyDescent="0.25">
      <c r="W249" s="44" t="s">
        <v>29</v>
      </c>
      <c r="X249">
        <v>-0.25638156049316191</v>
      </c>
      <c r="Y249">
        <v>-0.17632699853670669</v>
      </c>
    </row>
    <row r="250" spans="1:25" x14ac:dyDescent="0.25">
      <c r="W250" s="44" t="s">
        <v>31</v>
      </c>
      <c r="X250">
        <v>0.25001144910019429</v>
      </c>
      <c r="Y250">
        <v>0.22822465375626569</v>
      </c>
    </row>
    <row r="251" spans="1:25" x14ac:dyDescent="0.25">
      <c r="W251" s="44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44"/>
      <c r="X255" s="44" t="s">
        <v>15</v>
      </c>
      <c r="Y255" s="44" t="s">
        <v>16</v>
      </c>
    </row>
    <row r="256" spans="1:25" x14ac:dyDescent="0.25">
      <c r="W256" s="44" t="s">
        <v>18</v>
      </c>
      <c r="X256">
        <v>6.6054592215748484E-2</v>
      </c>
      <c r="Y256">
        <v>0.1230510740247162</v>
      </c>
    </row>
    <row r="257" spans="1:25" x14ac:dyDescent="0.25">
      <c r="W257" s="44" t="s">
        <v>21</v>
      </c>
      <c r="X257">
        <v>0.12575174641255249</v>
      </c>
      <c r="Y257">
        <v>0.17720618305630351</v>
      </c>
    </row>
    <row r="258" spans="1:25" x14ac:dyDescent="0.25">
      <c r="A258" s="120" t="s">
        <v>95</v>
      </c>
      <c r="J258" s="120" t="s">
        <v>96</v>
      </c>
      <c r="W258" s="44" t="s">
        <v>24</v>
      </c>
      <c r="X258">
        <v>0.13410622178126769</v>
      </c>
      <c r="Y258">
        <v>0.17509084194863439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44" t="s">
        <v>27</v>
      </c>
      <c r="X259">
        <v>8.0583196247946062E-2</v>
      </c>
      <c r="Y259">
        <v>0.137852531417127</v>
      </c>
    </row>
    <row r="260" spans="1:25" x14ac:dyDescent="0.25">
      <c r="A260" s="107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107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44" t="s">
        <v>28</v>
      </c>
      <c r="X260">
        <v>0.15614003403118101</v>
      </c>
      <c r="Y260">
        <v>0.22449052056736399</v>
      </c>
    </row>
    <row r="261" spans="1:25" x14ac:dyDescent="0.25">
      <c r="A261" s="107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107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44" t="s">
        <v>29</v>
      </c>
      <c r="X261">
        <v>0.1171249194974891</v>
      </c>
      <c r="Y261">
        <v>0.1903102294398725</v>
      </c>
    </row>
    <row r="262" spans="1:25" x14ac:dyDescent="0.25">
      <c r="A262" s="107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44" t="s">
        <v>31</v>
      </c>
      <c r="X262">
        <v>5.7385230010528143E-2</v>
      </c>
      <c r="Y262">
        <v>-3.5592173998676473E-2</v>
      </c>
    </row>
    <row r="263" spans="1:25" x14ac:dyDescent="0.25">
      <c r="A263" s="107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44" t="s">
        <v>32</v>
      </c>
      <c r="X263">
        <v>8.4042163096315153E-2</v>
      </c>
      <c r="Y263">
        <v>7.5203581133656355E-2</v>
      </c>
    </row>
    <row r="264" spans="1:25" x14ac:dyDescent="0.25">
      <c r="A264" s="107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07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07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07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107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07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107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07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07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07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07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07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07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107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07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107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07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07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07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07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07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07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107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07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107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07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07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07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07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07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07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107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07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107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07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07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07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07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07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07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107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07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107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07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07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07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07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07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07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107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07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107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07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07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07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07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07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07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107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07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107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07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07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07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07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07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07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107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07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107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07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07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07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07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07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07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96.342699402136788</v>
      </c>
      <c r="L409" s="99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98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98" t="s">
        <v>133</v>
      </c>
      <c r="H410">
        <v>74.119065955122295</v>
      </c>
      <c r="L410" s="99" t="s">
        <v>133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98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98" t="s">
        <v>134</v>
      </c>
      <c r="H411">
        <v>236.49563498092451</v>
      </c>
      <c r="L411" s="99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98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98" t="s">
        <v>135</v>
      </c>
      <c r="H412">
        <v>69.187291126880595</v>
      </c>
      <c r="L412" s="99" t="s">
        <v>135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98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98" t="s">
        <v>136</v>
      </c>
      <c r="H413">
        <v>142.8140708268798</v>
      </c>
      <c r="L413" s="99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98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98" t="s">
        <v>137</v>
      </c>
      <c r="H414">
        <v>130.21097609184619</v>
      </c>
      <c r="L414" s="99" t="s">
        <v>137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98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98" t="s">
        <v>138</v>
      </c>
      <c r="H415">
        <v>108.36233419786851</v>
      </c>
      <c r="L415" s="99" t="s">
        <v>138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98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98" t="s">
        <v>139</v>
      </c>
      <c r="H416">
        <v>123.3845341539912</v>
      </c>
      <c r="L416" s="99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98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98" t="s">
        <v>140</v>
      </c>
      <c r="H417">
        <v>100.3181739433365</v>
      </c>
      <c r="L417" s="99" t="s">
        <v>140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98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98" t="s">
        <v>141</v>
      </c>
      <c r="H418">
        <v>93.970551168942919</v>
      </c>
      <c r="L418" s="99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98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98" t="s">
        <v>142</v>
      </c>
      <c r="H419">
        <v>170.5770066452678</v>
      </c>
      <c r="L419" s="99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98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98" t="s">
        <v>143</v>
      </c>
      <c r="H420">
        <v>103.88312790667359</v>
      </c>
      <c r="L420" s="99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98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22.875339061316058</v>
      </c>
      <c r="L432" s="99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98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98" t="s">
        <v>133</v>
      </c>
      <c r="H433">
        <v>18.48580952924069</v>
      </c>
      <c r="L433" s="99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98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98" t="s">
        <v>134</v>
      </c>
      <c r="H434">
        <v>18.16531228627867</v>
      </c>
      <c r="L434" s="99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98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98" t="s">
        <v>135</v>
      </c>
      <c r="H435">
        <v>18.937651747575831</v>
      </c>
      <c r="L435" s="99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98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98" t="s">
        <v>136</v>
      </c>
      <c r="H436">
        <v>21.517370394369781</v>
      </c>
      <c r="L436" s="99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98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98" t="s">
        <v>137</v>
      </c>
      <c r="H437">
        <v>17.992525794498519</v>
      </c>
      <c r="L437" s="99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98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98" t="s">
        <v>138</v>
      </c>
      <c r="H438">
        <v>24.285330164384529</v>
      </c>
      <c r="L438" s="99" t="s">
        <v>152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98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98" t="s">
        <v>139</v>
      </c>
      <c r="H439">
        <v>13.258598583066879</v>
      </c>
    </row>
    <row r="440" spans="1:20" x14ac:dyDescent="0.25">
      <c r="A440" s="98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98" t="s">
        <v>140</v>
      </c>
      <c r="H440">
        <v>22.573039160047731</v>
      </c>
    </row>
    <row r="441" spans="1:20" x14ac:dyDescent="0.25">
      <c r="A441" s="98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98" t="s">
        <v>141</v>
      </c>
      <c r="H441">
        <v>15.26651524499027</v>
      </c>
    </row>
    <row r="442" spans="1:20" x14ac:dyDescent="0.25">
      <c r="A442" s="98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98" t="s">
        <v>142</v>
      </c>
      <c r="H442">
        <v>26.237013524894611</v>
      </c>
    </row>
    <row r="443" spans="1:20" x14ac:dyDescent="0.25">
      <c r="A443" s="98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98" t="s">
        <v>143</v>
      </c>
      <c r="H443">
        <v>34.713249335822447</v>
      </c>
    </row>
    <row r="444" spans="1:20" x14ac:dyDescent="0.25">
      <c r="A444" s="98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311.23838915761121</v>
      </c>
      <c r="L455" s="99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98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98" t="s">
        <v>147</v>
      </c>
      <c r="H456">
        <v>739.76601846271535</v>
      </c>
      <c r="L456" s="99" t="s">
        <v>147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98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98" t="s">
        <v>148</v>
      </c>
      <c r="H457">
        <v>958.72727511832352</v>
      </c>
      <c r="L457" s="99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98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98" t="s">
        <v>149</v>
      </c>
      <c r="H458">
        <v>75.438161116644849</v>
      </c>
      <c r="L458" s="99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98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98" t="s">
        <v>150</v>
      </c>
      <c r="H459">
        <v>40.871633636405512</v>
      </c>
      <c r="L459" s="99" t="s">
        <v>150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98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98" t="s">
        <v>151</v>
      </c>
      <c r="H460">
        <v>2225.7420990577289</v>
      </c>
      <c r="L460" s="99" t="s">
        <v>151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98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98" t="s">
        <v>152</v>
      </c>
      <c r="H461">
        <v>3195.7776183098122</v>
      </c>
    </row>
    <row r="462" spans="1:20" x14ac:dyDescent="0.25">
      <c r="A462" s="98" t="s">
        <v>152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3.442624199853431</v>
      </c>
      <c r="L478" s="99" t="s">
        <v>132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98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98" t="s">
        <v>147</v>
      </c>
      <c r="H479">
        <v>275.24525682203807</v>
      </c>
      <c r="L479" s="99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98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98" t="s">
        <v>148</v>
      </c>
      <c r="H480">
        <v>131.2490664306878</v>
      </c>
      <c r="L480" s="99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98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98" t="s">
        <v>149</v>
      </c>
      <c r="H481">
        <v>406.14781615227639</v>
      </c>
      <c r="L481" s="99" t="s">
        <v>135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98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98" t="s">
        <v>150</v>
      </c>
      <c r="H482">
        <v>3.163127925488356</v>
      </c>
      <c r="L482" s="99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98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98" t="s">
        <v>151</v>
      </c>
      <c r="H483">
        <v>3645.916300029784</v>
      </c>
      <c r="L483" s="99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98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99" t="s">
        <v>138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99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99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99" t="s">
        <v>141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99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99" t="s">
        <v>143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1148.1770499704951</v>
      </c>
      <c r="L501" s="99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98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98" t="s">
        <v>133</v>
      </c>
      <c r="H502">
        <v>771.03635632690532</v>
      </c>
      <c r="L502" s="99" t="s">
        <v>133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98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98" t="s">
        <v>134</v>
      </c>
      <c r="H503">
        <v>1040.6178729242611</v>
      </c>
      <c r="L503" s="99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98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98" t="s">
        <v>135</v>
      </c>
      <c r="H504">
        <v>4361.1031193136669</v>
      </c>
      <c r="L504" s="99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98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98" t="s">
        <v>136</v>
      </c>
      <c r="H505">
        <v>1944.7578882797</v>
      </c>
      <c r="L505" s="99" t="s">
        <v>136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98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98" t="s">
        <v>137</v>
      </c>
      <c r="H506">
        <v>545.26142559311029</v>
      </c>
      <c r="L506" s="99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98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98" t="s">
        <v>138</v>
      </c>
      <c r="H507">
        <v>599.48657018589631</v>
      </c>
      <c r="L507" s="99" t="s">
        <v>138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98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98" t="s">
        <v>139</v>
      </c>
      <c r="H508">
        <v>321.39581004754831</v>
      </c>
      <c r="L508" s="99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98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98" t="s">
        <v>140</v>
      </c>
      <c r="H509">
        <v>697.56098327237248</v>
      </c>
      <c r="L509" s="99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98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98" t="s">
        <v>141</v>
      </c>
      <c r="H510">
        <v>946.00035728562318</v>
      </c>
      <c r="L510" s="99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98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98" t="s">
        <v>142</v>
      </c>
      <c r="H511">
        <v>990.79366158125583</v>
      </c>
      <c r="L511" s="99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98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98" t="s">
        <v>143</v>
      </c>
      <c r="H512">
        <v>1510.6122207943829</v>
      </c>
      <c r="L512" s="99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98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265.05600406723738</v>
      </c>
      <c r="L524" s="99" t="s">
        <v>132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98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98" t="s">
        <v>133</v>
      </c>
      <c r="H525">
        <v>117.80307300716581</v>
      </c>
      <c r="L525" s="99" t="s">
        <v>133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98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98" t="s">
        <v>134</v>
      </c>
      <c r="H526">
        <v>24.801592399569259</v>
      </c>
      <c r="L526" s="99" t="s">
        <v>134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98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98" t="s">
        <v>135</v>
      </c>
      <c r="H527">
        <v>43.197931555426671</v>
      </c>
      <c r="L527" s="99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98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98" t="s">
        <v>136</v>
      </c>
      <c r="H528">
        <v>44.725699413199983</v>
      </c>
      <c r="L528" s="99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98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98" t="s">
        <v>137</v>
      </c>
      <c r="H529">
        <v>32.824655593106037</v>
      </c>
      <c r="L529" s="99" t="s">
        <v>137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98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98" t="s">
        <v>138</v>
      </c>
      <c r="H530">
        <v>38.417924069453122</v>
      </c>
      <c r="L530" s="99" t="s">
        <v>138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98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98" t="s">
        <v>139</v>
      </c>
      <c r="H531">
        <v>83.17831750500946</v>
      </c>
      <c r="L531" s="99" t="s">
        <v>139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98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98" t="s">
        <v>140</v>
      </c>
      <c r="H532">
        <v>19.44419853960342</v>
      </c>
      <c r="L532" s="99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98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98" t="s">
        <v>141</v>
      </c>
      <c r="H533">
        <v>33.131651541513172</v>
      </c>
      <c r="L533" s="99" t="s">
        <v>141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98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98" t="s">
        <v>142</v>
      </c>
      <c r="H534">
        <v>12.99663929976222</v>
      </c>
      <c r="L534" s="99" t="s">
        <v>142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98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98" t="s">
        <v>143</v>
      </c>
      <c r="H535">
        <v>28.69505580122674</v>
      </c>
      <c r="L535" s="99" t="s">
        <v>143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98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1136.619019055712</v>
      </c>
      <c r="L547" s="99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98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98" t="s">
        <v>133</v>
      </c>
      <c r="H548">
        <v>767.31516935955347</v>
      </c>
      <c r="L548" s="99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98" t="s">
        <v>134</v>
      </c>
      <c r="H549">
        <v>978.55454498547442</v>
      </c>
      <c r="L549" s="99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98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98" t="s">
        <v>135</v>
      </c>
      <c r="H550">
        <v>818.51745603778431</v>
      </c>
      <c r="L550" s="99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98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98" t="s">
        <v>136</v>
      </c>
      <c r="H551">
        <v>1160.4202549801389</v>
      </c>
      <c r="L551" s="99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98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98" t="s">
        <v>137</v>
      </c>
      <c r="H552">
        <v>1020.6005744385481</v>
      </c>
      <c r="L552" s="99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98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98" t="s">
        <v>138</v>
      </c>
      <c r="H553">
        <v>730.87439809812474</v>
      </c>
      <c r="L553" s="99" t="s">
        <v>152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98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98" t="s">
        <v>139</v>
      </c>
      <c r="H554">
        <v>303.06522299943742</v>
      </c>
    </row>
    <row r="555" spans="1:20" x14ac:dyDescent="0.25">
      <c r="A555" s="98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98" t="s">
        <v>140</v>
      </c>
      <c r="H555">
        <v>319.18349888540479</v>
      </c>
    </row>
    <row r="556" spans="1:20" x14ac:dyDescent="0.25">
      <c r="A556" s="98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98" t="s">
        <v>141</v>
      </c>
      <c r="H556">
        <v>870.41650487560139</v>
      </c>
    </row>
    <row r="557" spans="1:20" x14ac:dyDescent="0.25">
      <c r="A557" s="98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104.4096690796697</v>
      </c>
      <c r="L570" s="99" t="s">
        <v>132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98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98" t="s">
        <v>133</v>
      </c>
      <c r="H571">
        <v>101.7239271688406</v>
      </c>
      <c r="L571" s="99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98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98" t="s">
        <v>134</v>
      </c>
      <c r="H572">
        <v>116.1164668191368</v>
      </c>
      <c r="L572" s="99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98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98" t="s">
        <v>135</v>
      </c>
      <c r="H573">
        <v>140.7987312300553</v>
      </c>
      <c r="L573" s="99" t="s">
        <v>135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98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98" t="s">
        <v>136</v>
      </c>
      <c r="H574">
        <v>183.98264016112631</v>
      </c>
      <c r="L574" s="99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98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98" t="s">
        <v>137</v>
      </c>
      <c r="H575">
        <v>48.129757469306711</v>
      </c>
      <c r="L575" s="99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98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98" t="s">
        <v>138</v>
      </c>
      <c r="H576">
        <v>151.58102187351591</v>
      </c>
      <c r="L576" s="99" t="s">
        <v>138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98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98" t="s">
        <v>139</v>
      </c>
      <c r="H577">
        <v>102.53463867676609</v>
      </c>
      <c r="L577" s="99" t="s">
        <v>139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98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98" t="s">
        <v>140</v>
      </c>
      <c r="H578">
        <v>64.285837822993173</v>
      </c>
      <c r="L578" s="99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98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98" t="s">
        <v>141</v>
      </c>
      <c r="H579">
        <v>94.354159263815319</v>
      </c>
      <c r="L579" s="99" t="s">
        <v>141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98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98" t="s">
        <v>142</v>
      </c>
      <c r="H580">
        <v>89.144698455930609</v>
      </c>
      <c r="L580" s="99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98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98" t="s">
        <v>143</v>
      </c>
      <c r="H581">
        <v>101.0728448010241</v>
      </c>
      <c r="L581" s="99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98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30.253446477615139</v>
      </c>
      <c r="L593" s="99" t="s">
        <v>132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98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98" t="s">
        <v>147</v>
      </c>
      <c r="H594">
        <v>841.04253078369663</v>
      </c>
      <c r="L594" s="99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98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98" t="s">
        <v>148</v>
      </c>
      <c r="H595">
        <v>233.2249790988634</v>
      </c>
      <c r="L595" s="99" t="s">
        <v>134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98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98" t="s">
        <v>149</v>
      </c>
      <c r="H596">
        <v>298.31303451241661</v>
      </c>
      <c r="L596" s="99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98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98" t="s">
        <v>150</v>
      </c>
      <c r="H597">
        <v>30.252868462980359</v>
      </c>
      <c r="L597" s="99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98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98" t="s">
        <v>151</v>
      </c>
      <c r="H598">
        <v>42.551202493768287</v>
      </c>
      <c r="L598" s="99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98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98" t="s">
        <v>152</v>
      </c>
      <c r="H599">
        <v>81.567512287079239</v>
      </c>
      <c r="L599" s="99" t="s">
        <v>138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98" t="s">
        <v>152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99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99" t="s">
        <v>140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99" t="s">
        <v>141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1.677910802208024</v>
      </c>
      <c r="C616">
        <v>0.94046499069579903</v>
      </c>
    </row>
    <row r="617" spans="1:3" x14ac:dyDescent="0.25">
      <c r="A617" s="120" t="s">
        <v>20</v>
      </c>
      <c r="B617">
        <v>30.071719108749221</v>
      </c>
      <c r="C617">
        <v>19.762794156131861</v>
      </c>
    </row>
    <row r="618" spans="1:3" x14ac:dyDescent="0.25">
      <c r="A618" s="120" t="s">
        <v>23</v>
      </c>
      <c r="B618">
        <v>1.6573728317804921</v>
      </c>
      <c r="C618">
        <v>3.1564768581203899</v>
      </c>
    </row>
    <row r="619" spans="1:3" x14ac:dyDescent="0.25">
      <c r="A619" s="120" t="s">
        <v>26</v>
      </c>
      <c r="B619">
        <v>1.528916288229305</v>
      </c>
      <c r="C619">
        <v>2.140150231132921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1.744096486921624</v>
      </c>
      <c r="C629">
        <v>0.86255044868120689</v>
      </c>
    </row>
    <row r="630" spans="1:3" x14ac:dyDescent="0.25">
      <c r="A630" s="120" t="s">
        <v>20</v>
      </c>
      <c r="B630">
        <v>13.48713457789256</v>
      </c>
      <c r="C630">
        <v>11.028957843207319</v>
      </c>
    </row>
    <row r="631" spans="1:3" x14ac:dyDescent="0.25">
      <c r="A631" s="120" t="s">
        <v>23</v>
      </c>
      <c r="B631">
        <v>1.7759444453681741</v>
      </c>
      <c r="C631">
        <v>1.530836088375704</v>
      </c>
    </row>
    <row r="632" spans="1:3" x14ac:dyDescent="0.25">
      <c r="A632" s="120" t="s">
        <v>26</v>
      </c>
      <c r="B632">
        <v>1.396357497512023</v>
      </c>
      <c r="C632">
        <v>2.3179072381161312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1.985281130101902</v>
      </c>
      <c r="C642">
        <v>1.1860399435428199</v>
      </c>
    </row>
    <row r="643" spans="1:3" x14ac:dyDescent="0.25">
      <c r="A643" s="120" t="s">
        <v>20</v>
      </c>
      <c r="B643">
        <v>28.599077616870659</v>
      </c>
      <c r="C643">
        <v>17.083253013373049</v>
      </c>
    </row>
    <row r="644" spans="1:3" x14ac:dyDescent="0.25">
      <c r="A644" s="120" t="s">
        <v>23</v>
      </c>
      <c r="B644">
        <v>5.878709161428529</v>
      </c>
      <c r="C644">
        <v>7.5412520172432078</v>
      </c>
    </row>
    <row r="645" spans="1:3" x14ac:dyDescent="0.25">
      <c r="A645" s="120" t="s">
        <v>26</v>
      </c>
      <c r="B645">
        <v>3.5315483050588181</v>
      </c>
      <c r="C645">
        <v>5.5388840549390927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1.841160765106036</v>
      </c>
      <c r="C655">
        <v>1.7019323063545551</v>
      </c>
    </row>
    <row r="656" spans="1:3" x14ac:dyDescent="0.25">
      <c r="A656" s="120" t="s">
        <v>20</v>
      </c>
      <c r="B656">
        <v>21.396212879799322</v>
      </c>
      <c r="C656">
        <v>18.336694677635361</v>
      </c>
    </row>
    <row r="657" spans="1:3" x14ac:dyDescent="0.25">
      <c r="A657" s="120" t="s">
        <v>23</v>
      </c>
      <c r="B657">
        <v>5.1873984598191116</v>
      </c>
      <c r="C657">
        <v>4.5236613413321463</v>
      </c>
    </row>
    <row r="658" spans="1:3" x14ac:dyDescent="0.25">
      <c r="A658" s="120" t="s">
        <v>26</v>
      </c>
      <c r="B658">
        <v>3.381064380551726</v>
      </c>
      <c r="C658">
        <v>3.634325065212141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2.6845489801966611</v>
      </c>
      <c r="C668">
        <v>1.603626733912362</v>
      </c>
    </row>
    <row r="669" spans="1:3" x14ac:dyDescent="0.25">
      <c r="A669" s="120" t="s">
        <v>20</v>
      </c>
      <c r="B669">
        <v>45.794237047752191</v>
      </c>
      <c r="C669">
        <v>25.39315330851462</v>
      </c>
    </row>
    <row r="670" spans="1:3" x14ac:dyDescent="0.25">
      <c r="A670" s="120" t="s">
        <v>23</v>
      </c>
      <c r="B670">
        <v>3.8316169228007539</v>
      </c>
      <c r="C670">
        <v>10.7254465007489</v>
      </c>
    </row>
    <row r="671" spans="1:3" x14ac:dyDescent="0.25">
      <c r="A671" s="120" t="s">
        <v>26</v>
      </c>
      <c r="B671">
        <v>3.2797784327541142</v>
      </c>
      <c r="C671">
        <v>4.9838402243508941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1.561914401510317</v>
      </c>
      <c r="C681">
        <v>0.8662830427590047</v>
      </c>
    </row>
    <row r="682" spans="1:3" x14ac:dyDescent="0.25">
      <c r="A682" s="120" t="s">
        <v>20</v>
      </c>
      <c r="B682">
        <v>13.972333834017221</v>
      </c>
      <c r="C682">
        <v>17.051123125007472</v>
      </c>
    </row>
    <row r="683" spans="1:3" x14ac:dyDescent="0.25">
      <c r="A683" s="120" t="s">
        <v>23</v>
      </c>
      <c r="B683">
        <v>2.1164032049817898</v>
      </c>
      <c r="C683">
        <v>2.0116922647047399</v>
      </c>
    </row>
    <row r="684" spans="1:3" x14ac:dyDescent="0.25">
      <c r="A684" s="120" t="s">
        <v>26</v>
      </c>
      <c r="B684">
        <v>1.352002720650554</v>
      </c>
      <c r="C684">
        <v>2.40210530683246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3.1090284078062198</v>
      </c>
      <c r="C694">
        <v>1.6057705789004071</v>
      </c>
    </row>
    <row r="695" spans="1:3" x14ac:dyDescent="0.25">
      <c r="A695" s="120" t="s">
        <v>20</v>
      </c>
      <c r="B695">
        <v>48.29576919713913</v>
      </c>
      <c r="C695">
        <v>24.725125681955369</v>
      </c>
    </row>
    <row r="696" spans="1:3" x14ac:dyDescent="0.25">
      <c r="A696" s="120" t="s">
        <v>23</v>
      </c>
      <c r="B696">
        <v>7.7469572457710978</v>
      </c>
      <c r="C696">
        <v>5.4601871066779957</v>
      </c>
    </row>
    <row r="697" spans="1:3" x14ac:dyDescent="0.25">
      <c r="A697" s="120" t="s">
        <v>26</v>
      </c>
      <c r="B697">
        <v>2.5370020852323378</v>
      </c>
      <c r="C697">
        <v>5.1404018451181166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2.115051949114116</v>
      </c>
      <c r="C707">
        <v>1.14214211058249</v>
      </c>
    </row>
    <row r="708" spans="1:3" x14ac:dyDescent="0.25">
      <c r="A708" s="120" t="s">
        <v>20</v>
      </c>
      <c r="B708">
        <v>26.14084951939342</v>
      </c>
      <c r="C708">
        <v>16.23167647918466</v>
      </c>
    </row>
    <row r="709" spans="1:3" x14ac:dyDescent="0.25">
      <c r="A709" s="120" t="s">
        <v>23</v>
      </c>
      <c r="B709">
        <v>4.1486869006153801</v>
      </c>
      <c r="C709">
        <v>2.3797925505285362</v>
      </c>
    </row>
    <row r="710" spans="1:3" x14ac:dyDescent="0.25">
      <c r="A710" s="120" t="s">
        <v>26</v>
      </c>
      <c r="B710">
        <v>1.508924667214895</v>
      </c>
      <c r="C710">
        <v>2.161557234498547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1.729405569738234</v>
      </c>
      <c r="C720">
        <v>1.2974578999906961</v>
      </c>
    </row>
    <row r="721" spans="1:3" x14ac:dyDescent="0.25">
      <c r="A721" s="120" t="s">
        <v>20</v>
      </c>
      <c r="B721">
        <v>18.438511966554149</v>
      </c>
      <c r="C721">
        <v>17.212958487507649</v>
      </c>
    </row>
    <row r="722" spans="1:3" x14ac:dyDescent="0.25">
      <c r="A722" s="120" t="s">
        <v>23</v>
      </c>
      <c r="B722">
        <v>4.3173446506965254</v>
      </c>
      <c r="C722">
        <v>7.3453882733190214</v>
      </c>
    </row>
    <row r="723" spans="1:3" x14ac:dyDescent="0.25">
      <c r="A723" s="120" t="s">
        <v>26</v>
      </c>
      <c r="B723">
        <v>2.4345078549246191</v>
      </c>
      <c r="C723">
        <v>6.8336420745665762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1.638531486666144</v>
      </c>
      <c r="C736">
        <v>0.89999477020124596</v>
      </c>
    </row>
    <row r="737" spans="1:3" x14ac:dyDescent="0.25">
      <c r="A737" s="120" t="s">
        <v>20</v>
      </c>
      <c r="B737">
        <v>10.46876489798686</v>
      </c>
      <c r="C737">
        <v>7.3917199642764757</v>
      </c>
    </row>
    <row r="738" spans="1:3" x14ac:dyDescent="0.25">
      <c r="A738" s="120" t="s">
        <v>23</v>
      </c>
      <c r="B738">
        <v>1.243447150347345</v>
      </c>
      <c r="C738">
        <v>1.0848117584555319</v>
      </c>
    </row>
    <row r="739" spans="1:3" x14ac:dyDescent="0.25">
      <c r="A739" s="120" t="s">
        <v>26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180</v>
      </c>
    </row>
    <row r="2" spans="1:18" x14ac:dyDescent="0.25">
      <c r="A2" s="120" t="s">
        <v>3</v>
      </c>
      <c r="B2" s="1">
        <v>22</v>
      </c>
      <c r="C2" s="120" t="s">
        <v>4</v>
      </c>
      <c r="D2" s="1">
        <v>60</v>
      </c>
    </row>
    <row r="3" spans="1:18" x14ac:dyDescent="0.25">
      <c r="A3" s="120" t="s">
        <v>5</v>
      </c>
      <c r="B3" s="1" t="s">
        <v>194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120" t="s">
        <v>17</v>
      </c>
      <c r="B8">
        <v>4.5911108794382987</v>
      </c>
      <c r="C8">
        <v>4.9888786210437326</v>
      </c>
      <c r="H8" s="45" t="s">
        <v>18</v>
      </c>
      <c r="I8">
        <v>9.2765342785264021E-2</v>
      </c>
      <c r="J8">
        <v>7.4976612368717929E-2</v>
      </c>
      <c r="P8" s="45" t="s">
        <v>19</v>
      </c>
      <c r="Q8">
        <v>-0.1452747930829717</v>
      </c>
      <c r="R8">
        <v>0.50161490203491543</v>
      </c>
    </row>
    <row r="9" spans="1:18" x14ac:dyDescent="0.25">
      <c r="A9" s="120" t="s">
        <v>20</v>
      </c>
      <c r="B9">
        <v>59.164175089716409</v>
      </c>
      <c r="C9">
        <v>25.10978286752643</v>
      </c>
      <c r="H9" s="45" t="s">
        <v>21</v>
      </c>
      <c r="I9">
        <v>0.16254421080047349</v>
      </c>
      <c r="J9">
        <v>9.4393396314244538E-2</v>
      </c>
      <c r="P9" s="45" t="s">
        <v>22</v>
      </c>
      <c r="Q9">
        <v>4.5643659398764829</v>
      </c>
      <c r="R9">
        <v>7.9272055277755369</v>
      </c>
    </row>
    <row r="10" spans="1:18" x14ac:dyDescent="0.25">
      <c r="A10" s="120" t="s">
        <v>23</v>
      </c>
      <c r="B10">
        <v>3.5669909497041652</v>
      </c>
      <c r="C10">
        <v>8.5397684327925791</v>
      </c>
      <c r="H10" s="45" t="s">
        <v>24</v>
      </c>
      <c r="I10">
        <v>0.13726385814198</v>
      </c>
      <c r="J10">
        <v>0.1196318082685399</v>
      </c>
      <c r="P10" s="45" t="s">
        <v>25</v>
      </c>
      <c r="Q10">
        <v>26.644481744408669</v>
      </c>
      <c r="R10">
        <v>43.773007963261144</v>
      </c>
    </row>
    <row r="11" spans="1:18" x14ac:dyDescent="0.25">
      <c r="A11" s="120" t="s">
        <v>26</v>
      </c>
      <c r="B11">
        <v>5.6507384337504014</v>
      </c>
      <c r="C11">
        <v>2.6043132966717408</v>
      </c>
      <c r="H11" s="45" t="s">
        <v>27</v>
      </c>
      <c r="I11">
        <v>0.23308168745651831</v>
      </c>
      <c r="J11">
        <v>0.14661900801222441</v>
      </c>
    </row>
    <row r="12" spans="1:18" x14ac:dyDescent="0.25">
      <c r="H12" s="45" t="s">
        <v>28</v>
      </c>
      <c r="I12">
        <v>8.1140081268230121E-2</v>
      </c>
      <c r="J12">
        <v>0.10174907480644529</v>
      </c>
    </row>
    <row r="13" spans="1:18" x14ac:dyDescent="0.25">
      <c r="H13" s="45" t="s">
        <v>29</v>
      </c>
      <c r="I13">
        <v>0.15213123313934179</v>
      </c>
      <c r="J13">
        <v>9.0794374176764128E-2</v>
      </c>
      <c r="P13" s="45" t="s">
        <v>30</v>
      </c>
      <c r="Q13">
        <v>471.68778706095787</v>
      </c>
    </row>
    <row r="14" spans="1:18" x14ac:dyDescent="0.25">
      <c r="H14" s="45" t="s">
        <v>31</v>
      </c>
      <c r="I14">
        <v>0.25301415165385849</v>
      </c>
      <c r="J14">
        <v>0.18589368075833729</v>
      </c>
    </row>
    <row r="15" spans="1:18" x14ac:dyDescent="0.25">
      <c r="H15" s="45" t="s">
        <v>32</v>
      </c>
      <c r="I15">
        <v>0.15792313781135739</v>
      </c>
      <c r="J15">
        <v>9.90638708422176E-2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120" t="s">
        <v>17</v>
      </c>
      <c r="B21">
        <v>2.1574553747420131</v>
      </c>
      <c r="C21">
        <v>3.0057545874980911</v>
      </c>
      <c r="H21" s="45" t="s">
        <v>18</v>
      </c>
      <c r="I21">
        <v>0.46071832992724548</v>
      </c>
      <c r="J21">
        <v>0.32094156274568841</v>
      </c>
      <c r="P21" s="45" t="s">
        <v>19</v>
      </c>
      <c r="Q21">
        <v>6.5139853838905443E-2</v>
      </c>
      <c r="R21">
        <v>0.23999934540049159</v>
      </c>
    </row>
    <row r="22" spans="1:18" x14ac:dyDescent="0.25">
      <c r="A22" s="120" t="s">
        <v>20</v>
      </c>
      <c r="B22">
        <v>16.46167819595378</v>
      </c>
      <c r="C22">
        <v>16.51375858773762</v>
      </c>
      <c r="H22" s="45" t="s">
        <v>21</v>
      </c>
      <c r="I22">
        <v>0.28777895244259383</v>
      </c>
      <c r="J22">
        <v>0.2702221949654815</v>
      </c>
      <c r="P22" s="45" t="s">
        <v>22</v>
      </c>
      <c r="Q22">
        <v>2.7933065045749572</v>
      </c>
      <c r="R22">
        <v>4.2107346717640199</v>
      </c>
    </row>
    <row r="23" spans="1:18" x14ac:dyDescent="0.25">
      <c r="A23" s="120" t="s">
        <v>23</v>
      </c>
      <c r="B23">
        <v>4.7062495952363639</v>
      </c>
      <c r="C23">
        <v>3.3531817304478961</v>
      </c>
      <c r="H23" s="45" t="s">
        <v>24</v>
      </c>
      <c r="I23">
        <v>0.38155824279444839</v>
      </c>
      <c r="J23">
        <v>0.4311920607493735</v>
      </c>
      <c r="P23" s="45" t="s">
        <v>25</v>
      </c>
      <c r="Q23">
        <v>17.086472534421699</v>
      </c>
      <c r="R23">
        <v>20.976930997701881</v>
      </c>
    </row>
    <row r="24" spans="1:18" x14ac:dyDescent="0.25">
      <c r="A24" s="120" t="s">
        <v>26</v>
      </c>
      <c r="B24">
        <v>1.566427433762732</v>
      </c>
      <c r="C24">
        <v>5.0511738765925216</v>
      </c>
      <c r="H24" s="45" t="s">
        <v>27</v>
      </c>
      <c r="I24">
        <v>0.5480477207450215</v>
      </c>
      <c r="J24">
        <v>0.41672598994841081</v>
      </c>
    </row>
    <row r="25" spans="1:18" x14ac:dyDescent="0.25">
      <c r="H25" s="45" t="s">
        <v>28</v>
      </c>
      <c r="I25">
        <v>0.32604627265541952</v>
      </c>
      <c r="J25">
        <v>0.39417015496360852</v>
      </c>
    </row>
    <row r="26" spans="1:18" x14ac:dyDescent="0.25">
      <c r="H26" s="45" t="s">
        <v>29</v>
      </c>
      <c r="I26">
        <v>0.24465448653425631</v>
      </c>
      <c r="J26">
        <v>0.34256052584544661</v>
      </c>
      <c r="P26" s="45" t="s">
        <v>30</v>
      </c>
      <c r="Q26">
        <v>182.0931002692902</v>
      </c>
    </row>
    <row r="27" spans="1:18" x14ac:dyDescent="0.25">
      <c r="H27" s="45" t="s">
        <v>31</v>
      </c>
      <c r="I27">
        <v>0.33794848634655839</v>
      </c>
      <c r="J27">
        <v>0.32226848506284672</v>
      </c>
    </row>
    <row r="28" spans="1:18" x14ac:dyDescent="0.25">
      <c r="H28" s="45" t="s">
        <v>32</v>
      </c>
      <c r="I28">
        <v>0.25451602158169612</v>
      </c>
      <c r="J28">
        <v>0.30683533810095209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120" t="s">
        <v>17</v>
      </c>
      <c r="B34">
        <v>2.166286802215625</v>
      </c>
      <c r="C34">
        <v>3.3760852739935809</v>
      </c>
      <c r="H34" s="45" t="s">
        <v>18</v>
      </c>
      <c r="I34">
        <v>0.45271522413268572</v>
      </c>
      <c r="J34">
        <v>0.38072957570016119</v>
      </c>
      <c r="P34" s="45" t="s">
        <v>19</v>
      </c>
      <c r="Q34">
        <v>2.2536643513857082</v>
      </c>
      <c r="R34">
        <v>-1.9033467763130081</v>
      </c>
    </row>
    <row r="35" spans="1:18" x14ac:dyDescent="0.25">
      <c r="A35" s="120" t="s">
        <v>20</v>
      </c>
      <c r="B35">
        <v>25.96248495647232</v>
      </c>
      <c r="C35">
        <v>13.21772470138473</v>
      </c>
      <c r="H35" s="45" t="s">
        <v>21</v>
      </c>
      <c r="I35">
        <v>0.54650702648911875</v>
      </c>
      <c r="J35">
        <v>0.48552218272912251</v>
      </c>
      <c r="P35" s="45" t="s">
        <v>22</v>
      </c>
      <c r="Q35">
        <v>24.740872838784139</v>
      </c>
      <c r="R35">
        <v>28.407663402795059</v>
      </c>
    </row>
    <row r="36" spans="1:18" x14ac:dyDescent="0.25">
      <c r="A36" s="120" t="s">
        <v>23</v>
      </c>
      <c r="B36">
        <v>31.0173114942891</v>
      </c>
      <c r="C36">
        <v>44.004440257879658</v>
      </c>
      <c r="H36" s="45" t="s">
        <v>24</v>
      </c>
      <c r="I36">
        <v>0.59111296496992372</v>
      </c>
      <c r="J36">
        <v>0.6085186161947439</v>
      </c>
      <c r="P36" s="45" t="s">
        <v>25</v>
      </c>
      <c r="Q36">
        <v>82.897666501914784</v>
      </c>
      <c r="R36">
        <v>94.062340648475242</v>
      </c>
    </row>
    <row r="37" spans="1:18" x14ac:dyDescent="0.25">
      <c r="A37" s="120" t="s">
        <v>26</v>
      </c>
      <c r="B37">
        <v>14.71154099994402</v>
      </c>
      <c r="C37">
        <v>36.074563004666423</v>
      </c>
      <c r="H37" s="45" t="s">
        <v>27</v>
      </c>
      <c r="I37">
        <v>0.67358281162222244</v>
      </c>
      <c r="J37">
        <v>0.70300288405172739</v>
      </c>
    </row>
    <row r="38" spans="1:18" x14ac:dyDescent="0.25">
      <c r="H38" s="45" t="s">
        <v>28</v>
      </c>
      <c r="I38">
        <v>0.41443881634084079</v>
      </c>
      <c r="J38">
        <v>0.387543540140668</v>
      </c>
    </row>
    <row r="39" spans="1:18" x14ac:dyDescent="0.25">
      <c r="H39" s="45" t="s">
        <v>29</v>
      </c>
      <c r="I39">
        <v>0.50980936475139049</v>
      </c>
      <c r="J39">
        <v>0.46510084548207908</v>
      </c>
      <c r="P39" s="45" t="s">
        <v>30</v>
      </c>
      <c r="Q39">
        <v>1058.647524001015</v>
      </c>
    </row>
    <row r="40" spans="1:18" x14ac:dyDescent="0.25">
      <c r="H40" s="45" t="s">
        <v>31</v>
      </c>
      <c r="I40">
        <v>0.40618114896793589</v>
      </c>
      <c r="J40">
        <v>0.37756422434783998</v>
      </c>
    </row>
    <row r="41" spans="1:18" x14ac:dyDescent="0.25">
      <c r="H41" s="45" t="s">
        <v>32</v>
      </c>
      <c r="I41">
        <v>0.28960245697769849</v>
      </c>
      <c r="J41">
        <v>0.65886546398760426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120" t="s">
        <v>17</v>
      </c>
      <c r="B47">
        <v>1.8675407490427891</v>
      </c>
      <c r="C47">
        <v>3.4725819551485082</v>
      </c>
      <c r="H47" s="45" t="s">
        <v>18</v>
      </c>
      <c r="I47">
        <v>0.23539355277089061</v>
      </c>
      <c r="J47">
        <v>0.2236835605243519</v>
      </c>
      <c r="P47" s="45" t="s">
        <v>19</v>
      </c>
      <c r="Q47">
        <v>1.4201268283448201</v>
      </c>
      <c r="R47">
        <v>-1.098027811319602</v>
      </c>
    </row>
    <row r="48" spans="1:18" x14ac:dyDescent="0.25">
      <c r="A48" s="120" t="s">
        <v>20</v>
      </c>
      <c r="B48">
        <v>12.43882136533413</v>
      </c>
      <c r="C48">
        <v>12.23113138675928</v>
      </c>
      <c r="H48" s="45" t="s">
        <v>21</v>
      </c>
      <c r="I48">
        <v>0.325595314196932</v>
      </c>
      <c r="J48">
        <v>0.16931161982685999</v>
      </c>
      <c r="P48" s="45" t="s">
        <v>22</v>
      </c>
      <c r="Q48">
        <v>10.545188424590719</v>
      </c>
      <c r="R48">
        <v>23.21829025338884</v>
      </c>
    </row>
    <row r="49" spans="1:18" x14ac:dyDescent="0.25">
      <c r="A49" s="120" t="s">
        <v>23</v>
      </c>
      <c r="B49">
        <v>58.480700281510757</v>
      </c>
      <c r="C49">
        <v>41.858815022714118</v>
      </c>
      <c r="H49" s="45" t="s">
        <v>24</v>
      </c>
      <c r="I49">
        <v>9.7497286298768304E-2</v>
      </c>
      <c r="J49">
        <v>0.21068264965570571</v>
      </c>
      <c r="P49" s="45" t="s">
        <v>25</v>
      </c>
      <c r="Q49">
        <v>38.777604382961229</v>
      </c>
      <c r="R49">
        <v>81.882859195844617</v>
      </c>
    </row>
    <row r="50" spans="1:18" x14ac:dyDescent="0.25">
      <c r="A50" s="120" t="s">
        <v>26</v>
      </c>
      <c r="B50">
        <v>21.03953539793191</v>
      </c>
      <c r="C50">
        <v>16.43944539347935</v>
      </c>
      <c r="H50" s="45" t="s">
        <v>27</v>
      </c>
      <c r="I50">
        <v>0.41169621593920053</v>
      </c>
      <c r="J50">
        <v>0.47981725980884549</v>
      </c>
    </row>
    <row r="51" spans="1:18" x14ac:dyDescent="0.25">
      <c r="H51" s="45" t="s">
        <v>28</v>
      </c>
      <c r="I51">
        <v>0.30646241694465282</v>
      </c>
      <c r="J51">
        <v>0.20331899227608391</v>
      </c>
    </row>
    <row r="52" spans="1:18" x14ac:dyDescent="0.25">
      <c r="H52" s="45" t="s">
        <v>29</v>
      </c>
      <c r="I52">
        <v>0.34731457805316662</v>
      </c>
      <c r="J52">
        <v>0.2127150067804861</v>
      </c>
      <c r="P52" s="45" t="s">
        <v>30</v>
      </c>
      <c r="Q52">
        <v>523.74215821440407</v>
      </c>
    </row>
    <row r="53" spans="1:18" x14ac:dyDescent="0.25">
      <c r="H53" s="45" t="s">
        <v>31</v>
      </c>
      <c r="I53">
        <v>0.34535547488762502</v>
      </c>
      <c r="J53">
        <v>0.234923918964795</v>
      </c>
    </row>
    <row r="54" spans="1:18" x14ac:dyDescent="0.25">
      <c r="H54" s="45" t="s">
        <v>32</v>
      </c>
      <c r="I54">
        <v>0.22435894294395009</v>
      </c>
      <c r="J54">
        <v>0.12694622692312441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120" t="s">
        <v>17</v>
      </c>
      <c r="B60">
        <v>10.53238617817161</v>
      </c>
      <c r="C60">
        <v>18.727932136056651</v>
      </c>
      <c r="H60" s="45" t="s">
        <v>18</v>
      </c>
      <c r="I60">
        <v>0.1357496162239645</v>
      </c>
      <c r="J60">
        <v>9.3938251613896809E-2</v>
      </c>
      <c r="P60" s="45" t="s">
        <v>19</v>
      </c>
      <c r="Q60">
        <v>0.1755380730919168</v>
      </c>
      <c r="R60">
        <v>-0.34121815035691883</v>
      </c>
    </row>
    <row r="61" spans="1:18" x14ac:dyDescent="0.25">
      <c r="A61" s="120" t="s">
        <v>20</v>
      </c>
      <c r="B61">
        <v>116.5978485131653</v>
      </c>
      <c r="C61">
        <v>99.280596690617458</v>
      </c>
      <c r="H61" s="45" t="s">
        <v>21</v>
      </c>
      <c r="I61">
        <v>0.38216606994882302</v>
      </c>
      <c r="J61">
        <v>0.14094526555652059</v>
      </c>
      <c r="P61" s="45" t="s">
        <v>22</v>
      </c>
      <c r="Q61">
        <v>11.856389846288071</v>
      </c>
      <c r="R61">
        <v>15.81777328008957</v>
      </c>
    </row>
    <row r="62" spans="1:18" x14ac:dyDescent="0.25">
      <c r="A62" s="120" t="s">
        <v>23</v>
      </c>
      <c r="B62">
        <v>12.52808486354013</v>
      </c>
      <c r="C62">
        <v>20.158426381151699</v>
      </c>
      <c r="H62" s="45" t="s">
        <v>24</v>
      </c>
      <c r="I62">
        <v>0.28119828673245278</v>
      </c>
      <c r="J62">
        <v>0.13042013347824111</v>
      </c>
      <c r="P62" s="45" t="s">
        <v>25</v>
      </c>
      <c r="Q62">
        <v>60.105688994624238</v>
      </c>
      <c r="R62">
        <v>90.081681812607201</v>
      </c>
    </row>
    <row r="63" spans="1:18" x14ac:dyDescent="0.25">
      <c r="A63" s="120" t="s">
        <v>26</v>
      </c>
      <c r="B63">
        <v>20.710188722070569</v>
      </c>
      <c r="C63">
        <v>44.160462497130361</v>
      </c>
      <c r="H63" s="45" t="s">
        <v>27</v>
      </c>
      <c r="I63">
        <v>0.17815169697709729</v>
      </c>
      <c r="J63">
        <v>0.14650624739832241</v>
      </c>
    </row>
    <row r="64" spans="1:18" x14ac:dyDescent="0.25">
      <c r="H64" s="45" t="s">
        <v>28</v>
      </c>
      <c r="I64">
        <v>0.17330472368040681</v>
      </c>
      <c r="J64">
        <v>8.2796467815527422E-2</v>
      </c>
    </row>
    <row r="65" spans="1:18" x14ac:dyDescent="0.25">
      <c r="H65" s="45" t="s">
        <v>29</v>
      </c>
      <c r="I65">
        <v>0.21080754799367241</v>
      </c>
      <c r="J65">
        <v>9.8036421139247445E-2</v>
      </c>
      <c r="P65" s="45" t="s">
        <v>30</v>
      </c>
      <c r="Q65">
        <v>2843.188335060202</v>
      </c>
    </row>
    <row r="66" spans="1:18" x14ac:dyDescent="0.25">
      <c r="H66" s="45" t="s">
        <v>31</v>
      </c>
      <c r="I66">
        <v>9.1020039469516284E-2</v>
      </c>
      <c r="J66">
        <v>0.11388868143528109</v>
      </c>
    </row>
    <row r="67" spans="1:18" x14ac:dyDescent="0.25">
      <c r="H67" s="45" t="s">
        <v>32</v>
      </c>
      <c r="I67">
        <v>0.13692203681904561</v>
      </c>
      <c r="J67">
        <v>0.1307472274108066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120" t="s">
        <v>17</v>
      </c>
      <c r="B73">
        <v>2.051201542080539</v>
      </c>
      <c r="C73">
        <v>3.151445163274015</v>
      </c>
      <c r="H73" s="45" t="s">
        <v>18</v>
      </c>
      <c r="I73">
        <v>0.1215708765730641</v>
      </c>
      <c r="J73">
        <v>0.11047181094788359</v>
      </c>
      <c r="P73" s="45" t="s">
        <v>19</v>
      </c>
      <c r="Q73">
        <v>-0.2166862016383998</v>
      </c>
      <c r="R73">
        <v>0.26763854558980338</v>
      </c>
    </row>
    <row r="74" spans="1:18" x14ac:dyDescent="0.25">
      <c r="A74" s="120" t="s">
        <v>20</v>
      </c>
      <c r="B74">
        <v>16.59222194740018</v>
      </c>
      <c r="C74">
        <v>11.89544044911154</v>
      </c>
      <c r="H74" s="45" t="s">
        <v>21</v>
      </c>
      <c r="I74">
        <v>0.1044387371219111</v>
      </c>
      <c r="J74">
        <v>7.1366387557930969E-2</v>
      </c>
      <c r="P74" s="45" t="s">
        <v>22</v>
      </c>
      <c r="Q74">
        <v>4.0265871643797997</v>
      </c>
      <c r="R74">
        <v>6.2717625816056302</v>
      </c>
    </row>
    <row r="75" spans="1:18" x14ac:dyDescent="0.25">
      <c r="A75" s="120" t="s">
        <v>23</v>
      </c>
      <c r="B75">
        <v>12.672335937424579</v>
      </c>
      <c r="C75">
        <v>4.3202332432664887</v>
      </c>
      <c r="H75" s="45" t="s">
        <v>24</v>
      </c>
      <c r="I75">
        <v>9.8291283708284855E-2</v>
      </c>
      <c r="J75">
        <v>8.0791526872291353E-2</v>
      </c>
      <c r="P75" s="45" t="s">
        <v>25</v>
      </c>
      <c r="Q75">
        <v>20.728234924131989</v>
      </c>
      <c r="R75">
        <v>41.015631091024552</v>
      </c>
    </row>
    <row r="76" spans="1:18" x14ac:dyDescent="0.25">
      <c r="A76" s="120" t="s">
        <v>26</v>
      </c>
      <c r="B76">
        <v>3.394252875139967</v>
      </c>
      <c r="C76">
        <v>5.5024998555944338</v>
      </c>
      <c r="H76" s="45" t="s">
        <v>27</v>
      </c>
      <c r="I76">
        <v>0.1023062565623778</v>
      </c>
      <c r="J76">
        <v>9.8775350679009041E-2</v>
      </c>
    </row>
    <row r="77" spans="1:18" x14ac:dyDescent="0.25">
      <c r="H77" s="45" t="s">
        <v>28</v>
      </c>
      <c r="I77">
        <v>7.8353392057343957E-2</v>
      </c>
      <c r="J77">
        <v>0.14133945102767301</v>
      </c>
    </row>
    <row r="78" spans="1:18" x14ac:dyDescent="0.25">
      <c r="H78" s="45" t="s">
        <v>29</v>
      </c>
      <c r="I78">
        <v>8.6519850572148213E-2</v>
      </c>
      <c r="J78">
        <v>0.1161898602501853</v>
      </c>
      <c r="P78" s="45" t="s">
        <v>30</v>
      </c>
      <c r="Q78">
        <v>474.59345403445099</v>
      </c>
    </row>
    <row r="79" spans="1:18" x14ac:dyDescent="0.25">
      <c r="H79" s="45" t="s">
        <v>31</v>
      </c>
      <c r="I79">
        <v>0.29546167970108689</v>
      </c>
      <c r="J79">
        <v>6.0133213104323999E-2</v>
      </c>
    </row>
    <row r="80" spans="1:18" x14ac:dyDescent="0.25">
      <c r="H80" s="45" t="s">
        <v>32</v>
      </c>
      <c r="I80">
        <v>0.17688979621155371</v>
      </c>
      <c r="J80">
        <v>9.0382423506946627E-2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120" t="s">
        <v>17</v>
      </c>
      <c r="B86">
        <v>7.682094440998692</v>
      </c>
      <c r="C86">
        <v>14.80310035508216</v>
      </c>
      <c r="H86" s="45" t="s">
        <v>18</v>
      </c>
      <c r="I86">
        <v>0.35155857584073491</v>
      </c>
      <c r="J86">
        <v>0.275009282268393</v>
      </c>
      <c r="P86" s="45" t="s">
        <v>19</v>
      </c>
      <c r="Q86">
        <v>0.27789955257538512</v>
      </c>
      <c r="R86">
        <v>-0.40949165902882018</v>
      </c>
    </row>
    <row r="87" spans="1:18" x14ac:dyDescent="0.25">
      <c r="A87" s="120" t="s">
        <v>20</v>
      </c>
      <c r="B87">
        <v>111.9156987931364</v>
      </c>
      <c r="C87">
        <v>192.59722684445151</v>
      </c>
      <c r="H87" s="45" t="s">
        <v>21</v>
      </c>
      <c r="I87">
        <v>0.392632554787889</v>
      </c>
      <c r="J87">
        <v>0.46100082076056748</v>
      </c>
      <c r="P87" s="45" t="s">
        <v>22</v>
      </c>
      <c r="Q87">
        <v>11.107876232182649</v>
      </c>
      <c r="R87">
        <v>13.95003177519416</v>
      </c>
    </row>
    <row r="88" spans="1:18" x14ac:dyDescent="0.25">
      <c r="A88" s="120" t="s">
        <v>23</v>
      </c>
      <c r="B88">
        <v>37.407003653576432</v>
      </c>
      <c r="C88">
        <v>22.196134895747761</v>
      </c>
      <c r="H88" s="45" t="s">
        <v>24</v>
      </c>
      <c r="I88">
        <v>0.4490706447099822</v>
      </c>
      <c r="J88">
        <v>0.56744517956821183</v>
      </c>
      <c r="P88" s="45" t="s">
        <v>25</v>
      </c>
      <c r="Q88">
        <v>60.944147245585668</v>
      </c>
      <c r="R88">
        <v>84.598218202113003</v>
      </c>
    </row>
    <row r="89" spans="1:18" x14ac:dyDescent="0.25">
      <c r="A89" s="120" t="s">
        <v>26</v>
      </c>
      <c r="B89">
        <v>25.291517635054099</v>
      </c>
      <c r="C89">
        <v>38.409476287748113</v>
      </c>
      <c r="H89" s="45" t="s">
        <v>27</v>
      </c>
      <c r="I89">
        <v>0.57107772237337984</v>
      </c>
      <c r="J89">
        <v>0.55918963701952484</v>
      </c>
    </row>
    <row r="90" spans="1:18" x14ac:dyDescent="0.25">
      <c r="H90" s="45" t="s">
        <v>28</v>
      </c>
      <c r="I90">
        <v>0.30137855644864159</v>
      </c>
      <c r="J90">
        <v>0.44993802789382142</v>
      </c>
    </row>
    <row r="91" spans="1:18" x14ac:dyDescent="0.25">
      <c r="H91" s="45" t="s">
        <v>29</v>
      </c>
      <c r="I91">
        <v>0.28520697877979873</v>
      </c>
      <c r="J91">
        <v>0.35630525921987932</v>
      </c>
      <c r="P91" s="45" t="s">
        <v>30</v>
      </c>
      <c r="Q91">
        <v>2442.49921568841</v>
      </c>
    </row>
    <row r="92" spans="1:18" x14ac:dyDescent="0.25">
      <c r="H92" s="45" t="s">
        <v>31</v>
      </c>
      <c r="I92">
        <v>0.58748359533693217</v>
      </c>
      <c r="J92">
        <v>0.52398527423089358</v>
      </c>
    </row>
    <row r="93" spans="1:18" x14ac:dyDescent="0.25">
      <c r="H93" s="45" t="s">
        <v>32</v>
      </c>
      <c r="I93">
        <v>0.30958703041170099</v>
      </c>
      <c r="J93">
        <v>0.46959045391701593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120" t="s">
        <v>17</v>
      </c>
      <c r="B99">
        <v>3.7322124130429999</v>
      </c>
      <c r="C99">
        <v>5.9834814239872474</v>
      </c>
      <c r="H99" s="45" t="s">
        <v>18</v>
      </c>
      <c r="I99">
        <v>7.098791115293332E-2</v>
      </c>
      <c r="J99">
        <v>0.15290071682067671</v>
      </c>
      <c r="P99" s="45" t="s">
        <v>19</v>
      </c>
      <c r="Q99">
        <v>0.22613629890802431</v>
      </c>
      <c r="R99">
        <v>-0.53312368874032534</v>
      </c>
    </row>
    <row r="100" spans="1:18" x14ac:dyDescent="0.25">
      <c r="A100" s="120" t="s">
        <v>20</v>
      </c>
      <c r="B100">
        <v>49.985034580675908</v>
      </c>
      <c r="C100">
        <v>28.579416702903941</v>
      </c>
      <c r="H100" s="45" t="s">
        <v>21</v>
      </c>
      <c r="I100">
        <v>5.5357442834998147E-2</v>
      </c>
      <c r="J100">
        <v>8.4019781776295405E-2</v>
      </c>
      <c r="P100" s="45" t="s">
        <v>22</v>
      </c>
      <c r="Q100">
        <v>4.4380638880839438</v>
      </c>
      <c r="R100">
        <v>7.8777308351834847</v>
      </c>
    </row>
    <row r="101" spans="1:18" x14ac:dyDescent="0.25">
      <c r="A101" s="120" t="s">
        <v>23</v>
      </c>
      <c r="B101">
        <v>15.93760588619134</v>
      </c>
      <c r="C101">
        <v>6.1624474073890072</v>
      </c>
      <c r="H101" s="45" t="s">
        <v>24</v>
      </c>
      <c r="I101">
        <v>6.3419174637261252E-2</v>
      </c>
      <c r="J101">
        <v>0.1172359983741906</v>
      </c>
      <c r="P101" s="45" t="s">
        <v>25</v>
      </c>
      <c r="Q101">
        <v>24.957344453942351</v>
      </c>
      <c r="R101">
        <v>37.837301219076387</v>
      </c>
    </row>
    <row r="102" spans="1:18" x14ac:dyDescent="0.25">
      <c r="A102" s="120" t="s">
        <v>26</v>
      </c>
      <c r="B102">
        <v>6.7269049843783373</v>
      </c>
      <c r="C102">
        <v>10.96083371761029</v>
      </c>
      <c r="H102" s="45" t="s">
        <v>27</v>
      </c>
      <c r="I102">
        <v>7.3601795284174654E-2</v>
      </c>
      <c r="J102">
        <v>0.17099319833247231</v>
      </c>
    </row>
    <row r="103" spans="1:18" x14ac:dyDescent="0.25">
      <c r="H103" s="45" t="s">
        <v>28</v>
      </c>
      <c r="I103">
        <v>8.5565703421023556E-2</v>
      </c>
      <c r="J103">
        <v>9.7944300091898764E-2</v>
      </c>
    </row>
    <row r="104" spans="1:18" x14ac:dyDescent="0.25">
      <c r="H104" s="45" t="s">
        <v>29</v>
      </c>
      <c r="I104">
        <v>6.9715377543867446E-2</v>
      </c>
      <c r="J104">
        <v>0.1066498905643026</v>
      </c>
      <c r="P104" s="45" t="s">
        <v>30</v>
      </c>
      <c r="Q104">
        <v>413.68630542732421</v>
      </c>
    </row>
    <row r="105" spans="1:18" x14ac:dyDescent="0.25">
      <c r="H105" s="45" t="s">
        <v>31</v>
      </c>
      <c r="I105">
        <v>7.410601373927575E-2</v>
      </c>
      <c r="J105">
        <v>8.2564333133167134E-2</v>
      </c>
    </row>
    <row r="106" spans="1:18" x14ac:dyDescent="0.25">
      <c r="H106" s="45" t="s">
        <v>32</v>
      </c>
      <c r="I106">
        <v>0.1362868314025093</v>
      </c>
      <c r="J106">
        <v>0.1082415547926756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120" t="s">
        <v>17</v>
      </c>
      <c r="B112">
        <v>2.518287599457381</v>
      </c>
      <c r="C112">
        <v>3.0398194324489691</v>
      </c>
      <c r="H112" s="45" t="s">
        <v>18</v>
      </c>
      <c r="I112">
        <v>0.1496215046048982</v>
      </c>
      <c r="J112">
        <v>0.1203347846144275</v>
      </c>
      <c r="P112" s="45" t="s">
        <v>19</v>
      </c>
      <c r="Q112">
        <v>-0.4292229909945614</v>
      </c>
      <c r="R112">
        <v>0.72246934907123994</v>
      </c>
    </row>
    <row r="113" spans="1:18" x14ac:dyDescent="0.25">
      <c r="A113" s="120" t="s">
        <v>20</v>
      </c>
      <c r="B113">
        <v>16.974300784256581</v>
      </c>
      <c r="C113">
        <v>28.8722651384656</v>
      </c>
      <c r="H113" s="45" t="s">
        <v>21</v>
      </c>
      <c r="I113">
        <v>0.1320190179353978</v>
      </c>
      <c r="J113">
        <v>0.100285132320923</v>
      </c>
      <c r="P113" s="45" t="s">
        <v>22</v>
      </c>
      <c r="Q113">
        <v>4.8832625475512179</v>
      </c>
      <c r="R113">
        <v>16.624906856239889</v>
      </c>
    </row>
    <row r="114" spans="1:18" x14ac:dyDescent="0.25">
      <c r="A114" s="120" t="s">
        <v>23</v>
      </c>
      <c r="B114">
        <v>43.389888170677949</v>
      </c>
      <c r="C114">
        <v>43.642937997333</v>
      </c>
      <c r="H114" s="45" t="s">
        <v>24</v>
      </c>
      <c r="I114">
        <v>0.31895161725367438</v>
      </c>
      <c r="J114">
        <v>0.22837292599723241</v>
      </c>
      <c r="P114" s="45" t="s">
        <v>25</v>
      </c>
      <c r="Q114">
        <v>24.354824473911151</v>
      </c>
      <c r="R114">
        <v>66.114791239866747</v>
      </c>
    </row>
    <row r="115" spans="1:18" x14ac:dyDescent="0.25">
      <c r="A115" s="120" t="s">
        <v>26</v>
      </c>
      <c r="B115">
        <v>20.91289461907715</v>
      </c>
      <c r="C115">
        <v>29.240398461318339</v>
      </c>
      <c r="H115" s="45" t="s">
        <v>27</v>
      </c>
      <c r="I115">
        <v>0.2281463260289866</v>
      </c>
      <c r="J115">
        <v>0.16601426040378939</v>
      </c>
    </row>
    <row r="116" spans="1:18" x14ac:dyDescent="0.25">
      <c r="H116" s="45" t="s">
        <v>28</v>
      </c>
      <c r="I116">
        <v>8.0386431411223175E-2</v>
      </c>
      <c r="J116">
        <v>6.4723609390914316E-2</v>
      </c>
    </row>
    <row r="117" spans="1:18" x14ac:dyDescent="0.25">
      <c r="H117" s="45" t="s">
        <v>29</v>
      </c>
      <c r="I117">
        <v>0.18156782606995431</v>
      </c>
      <c r="J117">
        <v>0.16296425037550849</v>
      </c>
      <c r="P117" s="45" t="s">
        <v>30</v>
      </c>
      <c r="Q117">
        <v>705.42444579584526</v>
      </c>
    </row>
    <row r="118" spans="1:18" x14ac:dyDescent="0.25">
      <c r="H118" s="45" t="s">
        <v>31</v>
      </c>
      <c r="I118">
        <v>0.1009922972041188</v>
      </c>
      <c r="J118">
        <v>0.1160457984387112</v>
      </c>
    </row>
    <row r="119" spans="1:18" x14ac:dyDescent="0.25">
      <c r="H119" s="45" t="s">
        <v>32</v>
      </c>
      <c r="I119">
        <v>0.14365615190607439</v>
      </c>
      <c r="J119">
        <v>0.16591943980650059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2.384466031932587</v>
      </c>
      <c r="C146">
        <v>2.7622303405630042</v>
      </c>
    </row>
    <row r="147" spans="1:25" x14ac:dyDescent="0.25">
      <c r="A147" s="120" t="s">
        <v>20</v>
      </c>
      <c r="B147">
        <v>9.5672317343996678</v>
      </c>
      <c r="C147">
        <v>10.36886725620541</v>
      </c>
    </row>
    <row r="148" spans="1:25" x14ac:dyDescent="0.25">
      <c r="A148" s="120" t="s">
        <v>23</v>
      </c>
      <c r="B148">
        <v>2.0296598874438669</v>
      </c>
      <c r="C148">
        <v>3.978202036901036</v>
      </c>
    </row>
    <row r="149" spans="1:25" x14ac:dyDescent="0.25">
      <c r="A149" s="120" t="s">
        <v>26</v>
      </c>
      <c r="B149">
        <v>3.1804488779216702</v>
      </c>
      <c r="C149">
        <v>5.3941458253034584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0.13179291996753789</v>
      </c>
      <c r="C160">
        <v>1.0078432639209991E-2</v>
      </c>
      <c r="D160">
        <v>1.370000918242825E-2</v>
      </c>
      <c r="H160" s="46" t="s">
        <v>70</v>
      </c>
      <c r="I160">
        <v>0.24108899858252791</v>
      </c>
      <c r="J160">
        <v>-7.1988455286238857E-3</v>
      </c>
      <c r="K160">
        <v>2.768911899015312E-3</v>
      </c>
      <c r="O160" s="46" t="s">
        <v>71</v>
      </c>
      <c r="P160">
        <v>0.12689522018322191</v>
      </c>
      <c r="Q160">
        <v>0.14746937880055491</v>
      </c>
      <c r="W160" s="46" t="s">
        <v>18</v>
      </c>
      <c r="X160">
        <v>1.5727116068262891E-2</v>
      </c>
      <c r="Y160">
        <v>0.1159094471858301</v>
      </c>
    </row>
    <row r="161" spans="1:25" x14ac:dyDescent="0.25">
      <c r="A161" s="46" t="s">
        <v>20</v>
      </c>
      <c r="B161">
        <v>-0.16316273813931939</v>
      </c>
      <c r="C161">
        <v>-1.8351121601563901E-2</v>
      </c>
      <c r="D161">
        <v>-3.6552002213276549E-2</v>
      </c>
      <c r="H161" s="46" t="s">
        <v>72</v>
      </c>
      <c r="I161">
        <v>3.7111231381827182E-2</v>
      </c>
      <c r="J161">
        <v>3.2466309448212612E-2</v>
      </c>
      <c r="K161">
        <v>4.1129254887745062E-2</v>
      </c>
      <c r="O161" s="46" t="s">
        <v>73</v>
      </c>
      <c r="P161">
        <v>-2.739767032596533E-2</v>
      </c>
      <c r="Q161">
        <v>-1.9031843714216581E-2</v>
      </c>
      <c r="W161" s="46" t="s">
        <v>21</v>
      </c>
      <c r="X161">
        <v>-0.1059127033487426</v>
      </c>
      <c r="Y161">
        <v>5.6346451868783239E-2</v>
      </c>
    </row>
    <row r="162" spans="1:25" x14ac:dyDescent="0.25">
      <c r="A162" s="46" t="s">
        <v>23</v>
      </c>
      <c r="B162">
        <v>2.1606505250106349E-3</v>
      </c>
      <c r="C162">
        <v>0.12229105042133941</v>
      </c>
      <c r="D162">
        <v>0.1225392637627644</v>
      </c>
      <c r="H162" s="46" t="s">
        <v>74</v>
      </c>
      <c r="I162">
        <v>6.211846995821884E-2</v>
      </c>
      <c r="J162">
        <v>-5.338485140158291E-2</v>
      </c>
      <c r="K162">
        <v>-6.6453681095680298E-2</v>
      </c>
      <c r="O162" s="46" t="s">
        <v>75</v>
      </c>
      <c r="P162">
        <v>-0.13102008025670481</v>
      </c>
      <c r="Q162">
        <v>4.8822088057256081E-2</v>
      </c>
      <c r="W162" s="46" t="s">
        <v>24</v>
      </c>
      <c r="X162">
        <v>8.3790622853029961E-3</v>
      </c>
      <c r="Y162">
        <v>7.2098722684531116E-2</v>
      </c>
    </row>
    <row r="163" spans="1:25" x14ac:dyDescent="0.25">
      <c r="A163" s="46" t="s">
        <v>26</v>
      </c>
      <c r="B163">
        <v>-3.4937775691878191E-2</v>
      </c>
      <c r="C163">
        <v>-6.3807479947852186E-2</v>
      </c>
      <c r="D163">
        <v>-6.0143395253835968E-2</v>
      </c>
      <c r="H163" s="46" t="s">
        <v>76</v>
      </c>
      <c r="I163">
        <v>-3.0237482409494958E-2</v>
      </c>
      <c r="J163">
        <v>-5.9667229771384729E-2</v>
      </c>
      <c r="K163">
        <v>-7.1533866538262783E-2</v>
      </c>
      <c r="O163" s="46" t="s">
        <v>77</v>
      </c>
      <c r="P163">
        <v>7.2355004237378631E-2</v>
      </c>
      <c r="Q163">
        <v>3.58275643138931E-3</v>
      </c>
      <c r="W163" s="46" t="s">
        <v>27</v>
      </c>
      <c r="X163">
        <v>0.16536010427368389</v>
      </c>
      <c r="Y163">
        <v>0.20114167064332211</v>
      </c>
    </row>
    <row r="164" spans="1:25" x14ac:dyDescent="0.25">
      <c r="W164" s="46" t="s">
        <v>28</v>
      </c>
      <c r="X164">
        <v>8.22049562766793E-2</v>
      </c>
      <c r="Y164">
        <v>8.6317379470711719E-2</v>
      </c>
    </row>
    <row r="165" spans="1:25" x14ac:dyDescent="0.25">
      <c r="W165" s="46" t="s">
        <v>29</v>
      </c>
      <c r="X165">
        <v>5.9800485765462007E-2</v>
      </c>
      <c r="Y165">
        <v>1.0755531505298911E-2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46" t="s">
        <v>31</v>
      </c>
      <c r="X166">
        <v>-3.5314654795735021E-3</v>
      </c>
      <c r="Y166">
        <v>0.126447604492194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1.9648172432628008E-2</v>
      </c>
      <c r="Y167">
        <v>9.7705732219239561E-2</v>
      </c>
    </row>
    <row r="168" spans="1:25" x14ac:dyDescent="0.25">
      <c r="A168" s="46" t="s">
        <v>17</v>
      </c>
      <c r="B168">
        <v>-0.69240795670072364</v>
      </c>
      <c r="C168">
        <v>-0.16853663006682559</v>
      </c>
      <c r="D168">
        <v>-0.18122042992420939</v>
      </c>
      <c r="H168" s="46" t="s">
        <v>70</v>
      </c>
      <c r="I168">
        <v>0.52891336757393992</v>
      </c>
      <c r="J168">
        <v>-0.2479947727611545</v>
      </c>
      <c r="K168">
        <v>-0.18049953763105009</v>
      </c>
      <c r="O168" s="46" t="s">
        <v>71</v>
      </c>
      <c r="P168">
        <v>0.57514979995903914</v>
      </c>
      <c r="Q168">
        <v>0.54091278262177678</v>
      </c>
    </row>
    <row r="169" spans="1:25" x14ac:dyDescent="0.25">
      <c r="A169" s="46" t="s">
        <v>20</v>
      </c>
      <c r="B169">
        <v>0.59774660897879339</v>
      </c>
      <c r="C169">
        <v>8.1938136410176277E-2</v>
      </c>
      <c r="D169">
        <v>0.10628251943701419</v>
      </c>
      <c r="H169" s="46" t="s">
        <v>72</v>
      </c>
      <c r="I169">
        <v>0.55973923822375626</v>
      </c>
      <c r="J169">
        <v>-0.27869022999055709</v>
      </c>
      <c r="K169">
        <v>-0.25926117458876419</v>
      </c>
      <c r="O169" s="46" t="s">
        <v>73</v>
      </c>
      <c r="P169">
        <v>0.67999696971343382</v>
      </c>
      <c r="Q169">
        <v>0.6378598309297796</v>
      </c>
    </row>
    <row r="170" spans="1:25" x14ac:dyDescent="0.25">
      <c r="A170" s="46" t="s">
        <v>23</v>
      </c>
      <c r="B170">
        <v>0.43492876187783153</v>
      </c>
      <c r="C170">
        <v>5.6458313157637337E-2</v>
      </c>
      <c r="D170">
        <v>1.3696119330389969E-3</v>
      </c>
      <c r="H170" s="46" t="s">
        <v>74</v>
      </c>
      <c r="I170">
        <v>0.45887802310086828</v>
      </c>
      <c r="J170">
        <v>7.566293429949118E-3</v>
      </c>
      <c r="K170">
        <v>3.3022397439851629E-2</v>
      </c>
      <c r="O170" s="46" t="s">
        <v>75</v>
      </c>
      <c r="P170">
        <v>0.49280002391762018</v>
      </c>
      <c r="Q170">
        <v>0.5157961419332322</v>
      </c>
      <c r="W170" s="120" t="s">
        <v>79</v>
      </c>
    </row>
    <row r="171" spans="1:25" x14ac:dyDescent="0.25">
      <c r="A171" s="46" t="s">
        <v>26</v>
      </c>
      <c r="B171">
        <v>0.51398164566231197</v>
      </c>
      <c r="C171">
        <v>7.0647459138095656E-2</v>
      </c>
      <c r="D171">
        <v>4.0358730839362672E-2</v>
      </c>
      <c r="H171" s="46" t="s">
        <v>76</v>
      </c>
      <c r="I171">
        <v>0.68051658840831797</v>
      </c>
      <c r="J171">
        <v>-0.28622181126107488</v>
      </c>
      <c r="K171">
        <v>-0.27083541223767171</v>
      </c>
      <c r="O171" s="46" t="s">
        <v>77</v>
      </c>
      <c r="P171">
        <v>0.66414951489986385</v>
      </c>
      <c r="Q171">
        <v>0.74310589950604355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0.52222990248198642</v>
      </c>
      <c r="Y172">
        <v>0.50416327298765662</v>
      </c>
    </row>
    <row r="173" spans="1:25" x14ac:dyDescent="0.25">
      <c r="W173" s="46" t="s">
        <v>21</v>
      </c>
      <c r="X173">
        <v>0.65676778974119621</v>
      </c>
      <c r="Y173">
        <v>0.67838297003370718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46" t="s">
        <v>24</v>
      </c>
      <c r="X174">
        <v>0.68907961890460701</v>
      </c>
      <c r="Y174">
        <v>0.62238762742579945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0.63231056155893095</v>
      </c>
      <c r="Y175">
        <v>0.53145028267793371</v>
      </c>
    </row>
    <row r="176" spans="1:25" x14ac:dyDescent="0.25">
      <c r="A176" s="46" t="s">
        <v>17</v>
      </c>
      <c r="B176">
        <v>-0.1149338875006969</v>
      </c>
      <c r="C176">
        <v>-0.14926650367317401</v>
      </c>
      <c r="D176">
        <v>-0.13752948910271609</v>
      </c>
      <c r="H176" s="46" t="s">
        <v>70</v>
      </c>
      <c r="I176">
        <v>0.44673295715866768</v>
      </c>
      <c r="J176">
        <v>-0.1150160123662257</v>
      </c>
      <c r="K176">
        <v>-0.11363986614689631</v>
      </c>
      <c r="O176" s="46" t="s">
        <v>71</v>
      </c>
      <c r="P176">
        <v>0.65488437264120181</v>
      </c>
      <c r="Q176">
        <v>0.57086784559104142</v>
      </c>
      <c r="W176" s="46" t="s">
        <v>28</v>
      </c>
      <c r="X176">
        <v>0.1689701032966526</v>
      </c>
      <c r="Y176">
        <v>0.17161807082537761</v>
      </c>
    </row>
    <row r="177" spans="1:25" x14ac:dyDescent="0.25">
      <c r="A177" s="46" t="s">
        <v>20</v>
      </c>
      <c r="B177">
        <v>-0.25513622529605368</v>
      </c>
      <c r="C177">
        <v>-0.22283944972001479</v>
      </c>
      <c r="D177">
        <v>-0.21098707286165749</v>
      </c>
      <c r="H177" s="46" t="s">
        <v>72</v>
      </c>
      <c r="I177">
        <v>0.5607107065185738</v>
      </c>
      <c r="J177">
        <v>-0.1418669785298024</v>
      </c>
      <c r="K177">
        <v>-0.14345515799965211</v>
      </c>
      <c r="O177" s="46" t="s">
        <v>73</v>
      </c>
      <c r="P177">
        <v>0.45721757129504143</v>
      </c>
      <c r="Q177">
        <v>0.38377268747846549</v>
      </c>
      <c r="W177" s="46" t="s">
        <v>29</v>
      </c>
      <c r="X177">
        <v>-4.5807544210961539E-3</v>
      </c>
      <c r="Y177">
        <v>2.8010266564912841E-2</v>
      </c>
    </row>
    <row r="178" spans="1:25" x14ac:dyDescent="0.25">
      <c r="A178" s="46" t="s">
        <v>23</v>
      </c>
      <c r="B178">
        <v>0.61958879358833185</v>
      </c>
      <c r="C178">
        <v>-1.2926573385802749E-3</v>
      </c>
      <c r="D178">
        <v>-1.6056198060134041E-2</v>
      </c>
      <c r="H178" s="46" t="s">
        <v>74</v>
      </c>
      <c r="I178">
        <v>0.54197364628256206</v>
      </c>
      <c r="J178">
        <v>-0.16185388980089821</v>
      </c>
      <c r="K178">
        <v>-0.15201149608603609</v>
      </c>
      <c r="O178" s="46" t="s">
        <v>75</v>
      </c>
      <c r="P178">
        <v>0.44196358497451788</v>
      </c>
      <c r="Q178">
        <v>0.40537328188939131</v>
      </c>
      <c r="W178" s="46" t="s">
        <v>31</v>
      </c>
      <c r="X178">
        <v>0.62754789446254311</v>
      </c>
      <c r="Y178">
        <v>0.59177574432878344</v>
      </c>
    </row>
    <row r="179" spans="1:25" x14ac:dyDescent="0.25">
      <c r="A179" s="46" t="s">
        <v>26</v>
      </c>
      <c r="B179">
        <v>0.49060473881569278</v>
      </c>
      <c r="C179">
        <v>-0.13620452358117829</v>
      </c>
      <c r="D179">
        <v>-0.1747483207990779</v>
      </c>
      <c r="H179" s="46" t="s">
        <v>76</v>
      </c>
      <c r="I179">
        <v>0.3483563413505637</v>
      </c>
      <c r="J179">
        <v>-0.21206079269314179</v>
      </c>
      <c r="K179">
        <v>-0.22953197363604069</v>
      </c>
      <c r="O179" s="46" t="s">
        <v>77</v>
      </c>
      <c r="P179">
        <v>0.55037521699963232</v>
      </c>
      <c r="Q179">
        <v>0.52558532974449435</v>
      </c>
      <c r="W179" s="46" t="s">
        <v>32</v>
      </c>
      <c r="X179">
        <v>0.57875688765048683</v>
      </c>
      <c r="Y179">
        <v>0.54384409936025224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0.29193177328716502</v>
      </c>
      <c r="C184">
        <v>0.1065989490632698</v>
      </c>
      <c r="D184">
        <v>5.7997569909423792E-2</v>
      </c>
      <c r="H184" s="46" t="s">
        <v>70</v>
      </c>
      <c r="I184">
        <v>0.22305727600514999</v>
      </c>
      <c r="J184">
        <v>8.0274862202333361E-2</v>
      </c>
      <c r="K184">
        <v>6.0649501282258073E-2</v>
      </c>
      <c r="O184" s="46" t="s">
        <v>71</v>
      </c>
      <c r="P184">
        <v>0.4602261669949772</v>
      </c>
      <c r="Q184">
        <v>0.1851320995692797</v>
      </c>
      <c r="W184" s="46" t="s">
        <v>18</v>
      </c>
      <c r="X184">
        <v>0.49650206141739578</v>
      </c>
      <c r="Y184">
        <v>0.48827004577374311</v>
      </c>
    </row>
    <row r="185" spans="1:25" x14ac:dyDescent="0.25">
      <c r="A185" s="46" t="s">
        <v>20</v>
      </c>
      <c r="B185">
        <v>7.9500276619832805E-2</v>
      </c>
      <c r="C185">
        <v>9.8767447010023615E-2</v>
      </c>
      <c r="D185">
        <v>8.3523792145794463E-3</v>
      </c>
      <c r="H185" s="46" t="s">
        <v>72</v>
      </c>
      <c r="I185">
        <v>0.23394975137436311</v>
      </c>
      <c r="J185">
        <v>6.0384328203877603E-2</v>
      </c>
      <c r="K185">
        <v>1.5294438233698899E-2</v>
      </c>
      <c r="O185" s="46" t="s">
        <v>73</v>
      </c>
      <c r="P185">
        <v>0.37864461293505919</v>
      </c>
      <c r="Q185">
        <v>0.25078310507132701</v>
      </c>
      <c r="W185" s="46" t="s">
        <v>21</v>
      </c>
      <c r="X185">
        <v>0.24456138498785929</v>
      </c>
      <c r="Y185">
        <v>0.23134185472973201</v>
      </c>
    </row>
    <row r="186" spans="1:25" x14ac:dyDescent="0.25">
      <c r="A186" s="46" t="s">
        <v>23</v>
      </c>
      <c r="B186">
        <v>0.27911442229405681</v>
      </c>
      <c r="C186">
        <v>7.0102470580040085E-2</v>
      </c>
      <c r="D186">
        <v>4.4056947553572312E-2</v>
      </c>
      <c r="H186" s="46" t="s">
        <v>74</v>
      </c>
      <c r="I186">
        <v>8.8659976085865566E-2</v>
      </c>
      <c r="J186">
        <v>0.1339314185288655</v>
      </c>
      <c r="K186">
        <v>5.5274880687150738E-2</v>
      </c>
      <c r="O186" s="46" t="s">
        <v>75</v>
      </c>
      <c r="P186">
        <v>0.1915246543075417</v>
      </c>
      <c r="Q186">
        <v>7.5240882390632244E-2</v>
      </c>
      <c r="W186" s="46" t="s">
        <v>24</v>
      </c>
      <c r="X186">
        <v>0.62239704146666086</v>
      </c>
      <c r="Y186">
        <v>0.5552584994331049</v>
      </c>
    </row>
    <row r="187" spans="1:25" x14ac:dyDescent="0.25">
      <c r="A187" s="46" t="s">
        <v>26</v>
      </c>
      <c r="B187">
        <v>0.48544822310790042</v>
      </c>
      <c r="C187">
        <v>6.1621756405011649E-2</v>
      </c>
      <c r="D187">
        <v>4.6562826371812603E-2</v>
      </c>
      <c r="H187" s="46" t="s">
        <v>76</v>
      </c>
      <c r="I187">
        <v>0.2114294694161343</v>
      </c>
      <c r="J187">
        <v>0.1433648913667617</v>
      </c>
      <c r="K187">
        <v>7.8774933514114645E-2</v>
      </c>
      <c r="O187" s="46" t="s">
        <v>77</v>
      </c>
      <c r="P187">
        <v>0.43441728083579462</v>
      </c>
      <c r="Q187">
        <v>0.22018844865770509</v>
      </c>
      <c r="W187" s="46" t="s">
        <v>27</v>
      </c>
      <c r="X187">
        <v>0.55488871945299878</v>
      </c>
      <c r="Y187">
        <v>0.45598075316095021</v>
      </c>
    </row>
    <row r="188" spans="1:25" x14ac:dyDescent="0.25">
      <c r="W188" s="46" t="s">
        <v>28</v>
      </c>
      <c r="X188">
        <v>0.46016021555776487</v>
      </c>
      <c r="Y188">
        <v>0.43007230164057858</v>
      </c>
    </row>
    <row r="189" spans="1:25" x14ac:dyDescent="0.25">
      <c r="W189" s="46" t="s">
        <v>29</v>
      </c>
      <c r="X189">
        <v>0.10674260811711569</v>
      </c>
      <c r="Y189">
        <v>0.11190974291189321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46" t="s">
        <v>31</v>
      </c>
      <c r="X190">
        <v>0.62702468724654115</v>
      </c>
      <c r="Y190">
        <v>0.54902962304245795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0.65306119825121012</v>
      </c>
      <c r="Y191">
        <v>0.57295126554534159</v>
      </c>
    </row>
    <row r="192" spans="1:25" x14ac:dyDescent="0.25">
      <c r="A192" s="46" t="s">
        <v>17</v>
      </c>
      <c r="B192">
        <v>0.1001842999323235</v>
      </c>
      <c r="C192">
        <v>-4.7559488466653338E-2</v>
      </c>
      <c r="D192">
        <v>-5.5129708311441782E-2</v>
      </c>
      <c r="H192" s="46" t="s">
        <v>70</v>
      </c>
      <c r="I192">
        <v>-6.8809136692135259E-2</v>
      </c>
      <c r="J192">
        <v>9.5371253315168492E-3</v>
      </c>
      <c r="K192">
        <v>6.9459917007957221E-3</v>
      </c>
      <c r="O192" s="46" t="s">
        <v>71</v>
      </c>
      <c r="P192">
        <v>5.0490748134906317E-2</v>
      </c>
      <c r="Q192">
        <v>-6.1455120491623237E-2</v>
      </c>
    </row>
    <row r="193" spans="1:25" x14ac:dyDescent="0.25">
      <c r="A193" s="46" t="s">
        <v>20</v>
      </c>
      <c r="B193">
        <v>-2.1315832018509281E-2</v>
      </c>
      <c r="C193">
        <v>8.8768968086436473E-3</v>
      </c>
      <c r="D193">
        <v>2.296334403610109E-3</v>
      </c>
      <c r="H193" s="46" t="s">
        <v>72</v>
      </c>
      <c r="I193">
        <v>-4.0589458011494897E-2</v>
      </c>
      <c r="J193">
        <v>2.0845627289019859E-2</v>
      </c>
      <c r="K193">
        <v>1.309965191052484E-2</v>
      </c>
      <c r="O193" s="46" t="s">
        <v>73</v>
      </c>
      <c r="P193">
        <v>6.0686293750957868E-2</v>
      </c>
      <c r="Q193">
        <v>0.1009510167475859</v>
      </c>
    </row>
    <row r="194" spans="1:25" x14ac:dyDescent="0.25">
      <c r="A194" s="46" t="s">
        <v>23</v>
      </c>
      <c r="B194">
        <v>-8.5993020719507693E-2</v>
      </c>
      <c r="C194">
        <v>-5.1281348846685858E-2</v>
      </c>
      <c r="D194">
        <v>-5.8986950699291059E-2</v>
      </c>
      <c r="H194" s="46" t="s">
        <v>74</v>
      </c>
      <c r="I194">
        <v>7.4884114836542394E-3</v>
      </c>
      <c r="J194">
        <v>-4.1014891471878749E-2</v>
      </c>
      <c r="K194">
        <v>-4.1498180605609107E-2</v>
      </c>
      <c r="O194" s="46" t="s">
        <v>75</v>
      </c>
      <c r="P194">
        <v>-0.1058942832158463</v>
      </c>
      <c r="Q194">
        <v>-2.0094241349924411E-2</v>
      </c>
      <c r="W194" s="120" t="s">
        <v>84</v>
      </c>
    </row>
    <row r="195" spans="1:25" x14ac:dyDescent="0.25">
      <c r="A195" s="46" t="s">
        <v>26</v>
      </c>
      <c r="B195">
        <v>2.9800982211530529E-2</v>
      </c>
      <c r="C195">
        <v>4.9973330036698467E-2</v>
      </c>
      <c r="D195">
        <v>5.1253347595801073E-2</v>
      </c>
      <c r="H195" s="46" t="s">
        <v>76</v>
      </c>
      <c r="I195">
        <v>-3.44629648089611E-3</v>
      </c>
      <c r="J195">
        <v>7.0342641520185337E-2</v>
      </c>
      <c r="K195">
        <v>6.5067253215667864E-2</v>
      </c>
      <c r="O195" s="46" t="s">
        <v>77</v>
      </c>
      <c r="P195">
        <v>9.1058087437899619E-3</v>
      </c>
      <c r="Q195">
        <v>2.289317547939132E-2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0.23325649154646411</v>
      </c>
      <c r="Y196">
        <v>0.2600532376630022</v>
      </c>
    </row>
    <row r="197" spans="1:25" x14ac:dyDescent="0.25">
      <c r="W197" s="46" t="s">
        <v>21</v>
      </c>
      <c r="X197">
        <v>0.22580153469379441</v>
      </c>
      <c r="Y197">
        <v>8.4815254471324306E-2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46" t="s">
        <v>24</v>
      </c>
      <c r="X198">
        <v>0.43012473534017698</v>
      </c>
      <c r="Y198">
        <v>0.14549502361971151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0.18301439931070559</v>
      </c>
      <c r="Y199">
        <v>8.2695428953318523E-2</v>
      </c>
    </row>
    <row r="200" spans="1:25" x14ac:dyDescent="0.25">
      <c r="A200" s="46" t="s">
        <v>17</v>
      </c>
      <c r="B200">
        <v>7.3017666816688531E-2</v>
      </c>
      <c r="C200">
        <v>-0.100756754211553</v>
      </c>
      <c r="D200">
        <v>-8.6204069198134392E-2</v>
      </c>
      <c r="H200" s="46" t="s">
        <v>70</v>
      </c>
      <c r="I200">
        <v>-6.3429150318627961E-2</v>
      </c>
      <c r="J200">
        <v>3.1922403427415792E-2</v>
      </c>
      <c r="K200">
        <v>3.8359253561598421E-3</v>
      </c>
      <c r="O200" s="46" t="s">
        <v>71</v>
      </c>
      <c r="P200">
        <v>0.1299017704126203</v>
      </c>
      <c r="Q200">
        <v>6.7137142637618011E-2</v>
      </c>
      <c r="W200" s="46" t="s">
        <v>28</v>
      </c>
      <c r="X200">
        <v>0.39549784483841699</v>
      </c>
      <c r="Y200">
        <v>0.27249346336240809</v>
      </c>
    </row>
    <row r="201" spans="1:25" x14ac:dyDescent="0.25">
      <c r="A201" s="46" t="s">
        <v>20</v>
      </c>
      <c r="B201">
        <v>-0.15171758360150051</v>
      </c>
      <c r="C201">
        <v>7.5865030535897465E-2</v>
      </c>
      <c r="D201">
        <v>8.0925782438121804E-2</v>
      </c>
      <c r="H201" s="46" t="s">
        <v>72</v>
      </c>
      <c r="I201">
        <v>-4.9740860056241357E-2</v>
      </c>
      <c r="J201">
        <v>-2.8589420762991789E-2</v>
      </c>
      <c r="K201">
        <v>-4.7155652054349129E-2</v>
      </c>
      <c r="O201" s="46" t="s">
        <v>73</v>
      </c>
      <c r="P201">
        <v>-6.1712396747510043E-2</v>
      </c>
      <c r="Q201">
        <v>1.420034140115752E-2</v>
      </c>
      <c r="W201" s="46" t="s">
        <v>29</v>
      </c>
      <c r="X201">
        <v>0.43621801899615159</v>
      </c>
      <c r="Y201">
        <v>0.21348440986020761</v>
      </c>
    </row>
    <row r="202" spans="1:25" x14ac:dyDescent="0.25">
      <c r="A202" s="46" t="s">
        <v>23</v>
      </c>
      <c r="B202">
        <v>0.2201723841907145</v>
      </c>
      <c r="C202">
        <v>-3.9114429666890198E-3</v>
      </c>
      <c r="D202">
        <v>1.9849512464508799E-2</v>
      </c>
      <c r="H202" s="46" t="s">
        <v>74</v>
      </c>
      <c r="I202">
        <v>-9.9508702326701393E-2</v>
      </c>
      <c r="J202">
        <v>4.2502798899394428E-2</v>
      </c>
      <c r="K202">
        <v>1.4974957784519139E-2</v>
      </c>
      <c r="O202" s="46" t="s">
        <v>75</v>
      </c>
      <c r="P202">
        <v>-0.18163875658899239</v>
      </c>
      <c r="Q202">
        <v>-0.11019311667810421</v>
      </c>
      <c r="W202" s="46" t="s">
        <v>31</v>
      </c>
      <c r="X202">
        <v>0.40719151028625439</v>
      </c>
      <c r="Y202">
        <v>0.1879235450952855</v>
      </c>
    </row>
    <row r="203" spans="1:25" x14ac:dyDescent="0.25">
      <c r="A203" s="46" t="s">
        <v>26</v>
      </c>
      <c r="B203">
        <v>0.1008663121636251</v>
      </c>
      <c r="C203">
        <v>-9.2507552975386709E-2</v>
      </c>
      <c r="D203">
        <v>-9.7556261130592278E-2</v>
      </c>
      <c r="H203" s="46" t="s">
        <v>76</v>
      </c>
      <c r="I203">
        <v>0.1014043799103463</v>
      </c>
      <c r="J203">
        <v>-6.8275454753382314E-2</v>
      </c>
      <c r="K203">
        <v>-7.4436974662485764E-2</v>
      </c>
      <c r="O203" s="46" t="s">
        <v>77</v>
      </c>
      <c r="P203">
        <v>3.3428345944115881E-2</v>
      </c>
      <c r="Q203">
        <v>0.1152943176352513</v>
      </c>
      <c r="W203" s="46" t="s">
        <v>32</v>
      </c>
      <c r="X203">
        <v>0.46404344287689059</v>
      </c>
      <c r="Y203">
        <v>0.17699544574742351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9.4549160422310999E-2</v>
      </c>
      <c r="C208">
        <v>4.6209421487570679E-2</v>
      </c>
      <c r="D208">
        <v>4.4296658475610637E-2</v>
      </c>
      <c r="H208" s="46" t="s">
        <v>70</v>
      </c>
      <c r="I208">
        <v>0.3119201192142026</v>
      </c>
      <c r="J208">
        <v>-0.18603109943317719</v>
      </c>
      <c r="K208">
        <v>-0.13863566038796599</v>
      </c>
      <c r="O208" s="46" t="s">
        <v>71</v>
      </c>
      <c r="P208">
        <v>8.4626087389088028E-2</v>
      </c>
      <c r="Q208">
        <v>0.19501888004664919</v>
      </c>
      <c r="W208" s="46" t="s">
        <v>18</v>
      </c>
      <c r="X208">
        <v>-9.7286071589324938E-2</v>
      </c>
      <c r="Y208">
        <v>-7.8451685163294982E-2</v>
      </c>
    </row>
    <row r="209" spans="1:25" x14ac:dyDescent="0.25">
      <c r="A209" s="46" t="s">
        <v>20</v>
      </c>
      <c r="B209">
        <v>-0.19037681296629161</v>
      </c>
      <c r="C209">
        <v>5.6902404018233488E-2</v>
      </c>
      <c r="D209">
        <v>4.4018158278063053E-2</v>
      </c>
      <c r="H209" s="46" t="s">
        <v>72</v>
      </c>
      <c r="I209">
        <v>0.2247900303961769</v>
      </c>
      <c r="J209">
        <v>-0.25802491307200282</v>
      </c>
      <c r="K209">
        <v>-0.18797506525331301</v>
      </c>
      <c r="O209" s="46" t="s">
        <v>73</v>
      </c>
      <c r="P209">
        <v>8.6756634117259798E-2</v>
      </c>
      <c r="Q209">
        <v>0.29878066326096508</v>
      </c>
      <c r="W209" s="46" t="s">
        <v>21</v>
      </c>
      <c r="X209">
        <v>-9.7913367428655654E-2</v>
      </c>
      <c r="Y209">
        <v>-2.4434729578456459E-2</v>
      </c>
    </row>
    <row r="210" spans="1:25" x14ac:dyDescent="0.25">
      <c r="A210" s="46" t="s">
        <v>23</v>
      </c>
      <c r="B210">
        <v>-0.1182549482684061</v>
      </c>
      <c r="C210">
        <v>-3.3017954485113972E-2</v>
      </c>
      <c r="D210">
        <v>-1.8945201363647989E-2</v>
      </c>
      <c r="H210" s="46" t="s">
        <v>74</v>
      </c>
      <c r="I210">
        <v>0.47379477580484741</v>
      </c>
      <c r="J210">
        <v>-0.21165530914321989</v>
      </c>
      <c r="K210">
        <v>-0.15713106506099889</v>
      </c>
      <c r="O210" s="46" t="s">
        <v>75</v>
      </c>
      <c r="P210">
        <v>-4.8168652157999738E-2</v>
      </c>
      <c r="Q210">
        <v>0.42753646541609591</v>
      </c>
      <c r="W210" s="46" t="s">
        <v>24</v>
      </c>
      <c r="X210">
        <v>-6.856963046955071E-2</v>
      </c>
      <c r="Y210">
        <v>-0.1045335851445697</v>
      </c>
    </row>
    <row r="211" spans="1:25" x14ac:dyDescent="0.25">
      <c r="A211" s="46" t="s">
        <v>26</v>
      </c>
      <c r="B211">
        <v>-3.9743134080125232E-2</v>
      </c>
      <c r="C211">
        <v>-0.32295291811653393</v>
      </c>
      <c r="D211">
        <v>-0.31635130235638698</v>
      </c>
      <c r="H211" s="46" t="s">
        <v>76</v>
      </c>
      <c r="I211">
        <v>0.30162114012567198</v>
      </c>
      <c r="J211">
        <v>-8.3042154057712259E-2</v>
      </c>
      <c r="K211">
        <v>-8.6115652910059473E-2</v>
      </c>
      <c r="O211" s="46" t="s">
        <v>77</v>
      </c>
      <c r="P211">
        <v>0.15344819016274669</v>
      </c>
      <c r="Q211">
        <v>0.35170168438369559</v>
      </c>
      <c r="W211" s="46" t="s">
        <v>27</v>
      </c>
      <c r="X211">
        <v>-5.6119001318344408E-2</v>
      </c>
      <c r="Y211">
        <v>-0.12974382177002339</v>
      </c>
    </row>
    <row r="212" spans="1:25" x14ac:dyDescent="0.25">
      <c r="W212" s="46" t="s">
        <v>28</v>
      </c>
      <c r="X212">
        <v>2.4987685402893669E-2</v>
      </c>
      <c r="Y212">
        <v>3.1433651453238363E-2</v>
      </c>
    </row>
    <row r="213" spans="1:25" x14ac:dyDescent="0.25">
      <c r="W213" s="46" t="s">
        <v>29</v>
      </c>
      <c r="X213">
        <v>-1.8517126382342711E-2</v>
      </c>
      <c r="Y213">
        <v>-1.5613159532065849E-2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46" t="s">
        <v>31</v>
      </c>
      <c r="X214">
        <v>-3.225625461376485E-2</v>
      </c>
      <c r="Y214">
        <v>-8.7213003144111442E-2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1.178919040565094E-2</v>
      </c>
      <c r="Y215">
        <v>-7.9355345340452882E-2</v>
      </c>
    </row>
    <row r="216" spans="1:25" x14ac:dyDescent="0.25">
      <c r="A216" s="46" t="s">
        <v>17</v>
      </c>
      <c r="B216">
        <v>2.5625311530342251E-2</v>
      </c>
      <c r="C216">
        <v>-9.7592711010068937E-3</v>
      </c>
      <c r="D216">
        <v>-2.3029544981219251E-3</v>
      </c>
      <c r="H216" s="46" t="s">
        <v>70</v>
      </c>
      <c r="I216">
        <v>0.4433530515257344</v>
      </c>
      <c r="J216">
        <v>2.8001924780793021E-2</v>
      </c>
      <c r="K216">
        <v>3.1187130395374039E-2</v>
      </c>
      <c r="O216" s="46" t="s">
        <v>71</v>
      </c>
      <c r="P216">
        <v>0.16811563423706699</v>
      </c>
      <c r="Q216">
        <v>0.30307675429068931</v>
      </c>
    </row>
    <row r="217" spans="1:25" x14ac:dyDescent="0.25">
      <c r="A217" s="46" t="s">
        <v>20</v>
      </c>
      <c r="B217">
        <v>9.6151887953856117E-3</v>
      </c>
      <c r="C217">
        <v>5.0936895709004573E-2</v>
      </c>
      <c r="D217">
        <v>6.0415520383096021E-2</v>
      </c>
      <c r="H217" s="46" t="s">
        <v>72</v>
      </c>
      <c r="I217">
        <v>0.17255647049680409</v>
      </c>
      <c r="J217">
        <v>5.031222698590701E-2</v>
      </c>
      <c r="K217">
        <v>5.1852453275997287E-2</v>
      </c>
      <c r="O217" s="46" t="s">
        <v>73</v>
      </c>
      <c r="P217">
        <v>-8.5057235346810617E-2</v>
      </c>
      <c r="Q217">
        <v>-0.15963393761185959</v>
      </c>
    </row>
    <row r="218" spans="1:25" x14ac:dyDescent="0.25">
      <c r="A218" s="46" t="s">
        <v>23</v>
      </c>
      <c r="B218">
        <v>0.11719251619245891</v>
      </c>
      <c r="C218">
        <v>-2.8966721637839109E-2</v>
      </c>
      <c r="D218">
        <v>-2.4869589447316019E-2</v>
      </c>
      <c r="H218" s="46" t="s">
        <v>74</v>
      </c>
      <c r="I218">
        <v>-8.3046425561388693E-2</v>
      </c>
      <c r="J218">
        <v>9.3441404895912544E-2</v>
      </c>
      <c r="K218">
        <v>0.10197583710311441</v>
      </c>
      <c r="O218" s="46" t="s">
        <v>75</v>
      </c>
      <c r="P218">
        <v>-3.1702891518813413E-2</v>
      </c>
      <c r="Q218">
        <v>-4.0936222948027338E-2</v>
      </c>
      <c r="W218" s="120" t="s">
        <v>89</v>
      </c>
    </row>
    <row r="219" spans="1:25" x14ac:dyDescent="0.25">
      <c r="A219" s="46" t="s">
        <v>26</v>
      </c>
      <c r="B219">
        <v>6.6527556621325534E-2</v>
      </c>
      <c r="C219">
        <v>-4.9981241319591342E-2</v>
      </c>
      <c r="D219">
        <v>-2.367376731616672E-2</v>
      </c>
      <c r="H219" s="46" t="s">
        <v>76</v>
      </c>
      <c r="I219">
        <v>-0.1318109495330344</v>
      </c>
      <c r="J219">
        <v>0.1032750902656151</v>
      </c>
      <c r="K219">
        <v>0.1052999638947965</v>
      </c>
      <c r="O219" s="46" t="s">
        <v>77</v>
      </c>
      <c r="P219">
        <v>-0.1797718851268226</v>
      </c>
      <c r="Q219">
        <v>-0.2014944579904161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-6.450827925758959E-2</v>
      </c>
      <c r="Y220">
        <v>-4.8027839295602268E-2</v>
      </c>
    </row>
    <row r="221" spans="1:25" x14ac:dyDescent="0.25">
      <c r="W221" s="46" t="s">
        <v>21</v>
      </c>
      <c r="X221">
        <v>-0.122843030239532</v>
      </c>
      <c r="Y221">
        <v>-8.6930370527118647E-2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46" t="s">
        <v>24</v>
      </c>
      <c r="X222">
        <v>6.7682236674346571E-2</v>
      </c>
      <c r="Y222">
        <v>2.5417871532025418E-2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1.375359862867268E-2</v>
      </c>
      <c r="Y223">
        <v>-1.5664499077280802E-2</v>
      </c>
    </row>
    <row r="224" spans="1:25" x14ac:dyDescent="0.25">
      <c r="A224" s="46" t="s">
        <v>17</v>
      </c>
      <c r="B224">
        <v>-0.1461113067290897</v>
      </c>
      <c r="C224">
        <v>2.3026294004194731E-2</v>
      </c>
      <c r="D224">
        <v>-1.167771629630902E-2</v>
      </c>
      <c r="H224" s="46" t="s">
        <v>70</v>
      </c>
      <c r="I224">
        <v>2.4514473464208989E-2</v>
      </c>
      <c r="J224">
        <v>7.987723224382768E-3</v>
      </c>
      <c r="K224">
        <v>-1.763089510935404E-2</v>
      </c>
      <c r="O224" s="46" t="s">
        <v>71</v>
      </c>
      <c r="P224">
        <v>-4.4368007775403631E-2</v>
      </c>
      <c r="Q224">
        <v>-6.5215418518977539E-2</v>
      </c>
      <c r="W224" s="46" t="s">
        <v>28</v>
      </c>
      <c r="X224">
        <v>-3.0253092575132388E-2</v>
      </c>
      <c r="Y224">
        <v>-9.1852940609954258E-3</v>
      </c>
    </row>
    <row r="225" spans="1:25" x14ac:dyDescent="0.25">
      <c r="A225" s="46" t="s">
        <v>20</v>
      </c>
      <c r="B225">
        <v>-5.6797819226334742E-2</v>
      </c>
      <c r="C225">
        <v>0.1022312789606166</v>
      </c>
      <c r="D225">
        <v>8.7439504483080993E-2</v>
      </c>
      <c r="H225" s="46" t="s">
        <v>72</v>
      </c>
      <c r="I225">
        <v>-1.705841265062245E-2</v>
      </c>
      <c r="J225">
        <v>4.5679091179097152E-2</v>
      </c>
      <c r="K225">
        <v>1.270616790277521E-3</v>
      </c>
      <c r="O225" s="46" t="s">
        <v>73</v>
      </c>
      <c r="P225">
        <v>3.0086641030994999E-2</v>
      </c>
      <c r="Q225">
        <v>-3.9600991484525727E-2</v>
      </c>
      <c r="W225" s="46" t="s">
        <v>29</v>
      </c>
      <c r="X225">
        <v>4.6854599162975213E-2</v>
      </c>
      <c r="Y225">
        <v>0.1034853748414722</v>
      </c>
    </row>
    <row r="226" spans="1:25" x14ac:dyDescent="0.25">
      <c r="A226" s="46" t="s">
        <v>23</v>
      </c>
      <c r="B226">
        <v>0.25017984711631053</v>
      </c>
      <c r="C226">
        <v>1.42831437014595E-2</v>
      </c>
      <c r="D226">
        <v>-1.525529243166761E-2</v>
      </c>
      <c r="H226" s="46" t="s">
        <v>74</v>
      </c>
      <c r="I226">
        <v>1.330149340969577E-2</v>
      </c>
      <c r="J226">
        <v>3.6207315714651741E-3</v>
      </c>
      <c r="K226">
        <v>-3.6221332363828178E-2</v>
      </c>
      <c r="O226" s="46" t="s">
        <v>75</v>
      </c>
      <c r="P226">
        <v>2.682245030828086E-2</v>
      </c>
      <c r="Q226">
        <v>4.2441126489492463E-2</v>
      </c>
      <c r="W226" s="46" t="s">
        <v>31</v>
      </c>
      <c r="X226">
        <v>0.2167048235399181</v>
      </c>
      <c r="Y226">
        <v>8.1690777235105844E-2</v>
      </c>
    </row>
    <row r="227" spans="1:25" x14ac:dyDescent="0.25">
      <c r="A227" s="46" t="s">
        <v>26</v>
      </c>
      <c r="B227">
        <v>-6.4860985275291674E-2</v>
      </c>
      <c r="C227">
        <v>1.7105402837190819E-2</v>
      </c>
      <c r="D227">
        <v>-1.424219273913656E-2</v>
      </c>
      <c r="H227" s="46" t="s">
        <v>76</v>
      </c>
      <c r="I227">
        <v>-9.084761527260389E-2</v>
      </c>
      <c r="J227">
        <v>3.3186490567409133E-2</v>
      </c>
      <c r="K227">
        <v>-1.8994661694675799E-2</v>
      </c>
      <c r="O227" s="46" t="s">
        <v>77</v>
      </c>
      <c r="P227">
        <v>-0.1067783175877131</v>
      </c>
      <c r="Q227">
        <v>-0.1078372618134348</v>
      </c>
      <c r="W227" s="46" t="s">
        <v>32</v>
      </c>
      <c r="X227">
        <v>9.7334919448044954E-2</v>
      </c>
      <c r="Y227">
        <v>5.1825890213314768E-2</v>
      </c>
    </row>
    <row r="230" spans="1:25" x14ac:dyDescent="0.25">
      <c r="W230" s="120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-0.12769675679274811</v>
      </c>
      <c r="Y232">
        <v>0.19338369309906739</v>
      </c>
    </row>
    <row r="233" spans="1:25" x14ac:dyDescent="0.25">
      <c r="W233" s="46" t="s">
        <v>21</v>
      </c>
      <c r="X233">
        <v>-0.10846810690977381</v>
      </c>
      <c r="Y233">
        <v>0.31794629469689972</v>
      </c>
    </row>
    <row r="234" spans="1:25" x14ac:dyDescent="0.25">
      <c r="W234" s="46" t="s">
        <v>24</v>
      </c>
      <c r="X234">
        <v>-1.2816367401635061E-2</v>
      </c>
      <c r="Y234">
        <v>0.44815556517477401</v>
      </c>
    </row>
    <row r="235" spans="1:25" x14ac:dyDescent="0.25">
      <c r="W235" s="46" t="s">
        <v>27</v>
      </c>
      <c r="X235">
        <v>3.6523325091025523E-2</v>
      </c>
      <c r="Y235">
        <v>0.29461043921359348</v>
      </c>
    </row>
    <row r="236" spans="1:25" x14ac:dyDescent="0.25">
      <c r="W236" s="46" t="s">
        <v>28</v>
      </c>
      <c r="X236">
        <v>-7.2827741061990012E-2</v>
      </c>
      <c r="Y236">
        <v>0.42123594564294081</v>
      </c>
    </row>
    <row r="237" spans="1:25" x14ac:dyDescent="0.25">
      <c r="W237" s="46" t="s">
        <v>29</v>
      </c>
      <c r="X237">
        <v>-0.1987563699754358</v>
      </c>
      <c r="Y237">
        <v>0.63380264117021146</v>
      </c>
    </row>
    <row r="238" spans="1:25" x14ac:dyDescent="0.25">
      <c r="W238" s="46" t="s">
        <v>31</v>
      </c>
      <c r="X238">
        <v>1.303606448721027E-2</v>
      </c>
      <c r="Y238">
        <v>0.33559938833093</v>
      </c>
    </row>
    <row r="239" spans="1:25" x14ac:dyDescent="0.25">
      <c r="W239" s="46" t="s">
        <v>32</v>
      </c>
      <c r="X239">
        <v>7.5260416245529427E-2</v>
      </c>
      <c r="Y239">
        <v>0.19476117599689521</v>
      </c>
    </row>
    <row r="242" spans="1:25" x14ac:dyDescent="0.25">
      <c r="W242" s="120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0.1198003615609816</v>
      </c>
      <c r="Y244">
        <v>9.1246337278233225E-2</v>
      </c>
    </row>
    <row r="245" spans="1:25" x14ac:dyDescent="0.25">
      <c r="W245" s="46" t="s">
        <v>21</v>
      </c>
      <c r="X245">
        <v>2.0936891840695072E-2</v>
      </c>
      <c r="Y245">
        <v>3.2899781374789709E-2</v>
      </c>
    </row>
    <row r="246" spans="1:25" x14ac:dyDescent="0.25">
      <c r="W246" s="46" t="s">
        <v>24</v>
      </c>
      <c r="X246">
        <v>0.1652851705557401</v>
      </c>
      <c r="Y246">
        <v>0.45157547583194041</v>
      </c>
    </row>
    <row r="247" spans="1:25" x14ac:dyDescent="0.25">
      <c r="W247" s="46" t="s">
        <v>27</v>
      </c>
      <c r="X247">
        <v>0.14513400712251359</v>
      </c>
      <c r="Y247">
        <v>0.27277389979042788</v>
      </c>
    </row>
    <row r="248" spans="1:25" x14ac:dyDescent="0.25">
      <c r="W248" s="46" t="s">
        <v>28</v>
      </c>
      <c r="X248">
        <v>0.1304760143170465</v>
      </c>
      <c r="Y248">
        <v>0.1047735963192683</v>
      </c>
    </row>
    <row r="249" spans="1:25" x14ac:dyDescent="0.25">
      <c r="W249" s="46" t="s">
        <v>29</v>
      </c>
      <c r="X249">
        <v>-4.9052674531489662E-2</v>
      </c>
      <c r="Y249">
        <v>-2.2812777166925029E-2</v>
      </c>
    </row>
    <row r="250" spans="1:25" x14ac:dyDescent="0.25">
      <c r="W250" s="46" t="s">
        <v>31</v>
      </c>
      <c r="X250">
        <v>0.25002020451455731</v>
      </c>
      <c r="Y250">
        <v>0.33806599496021628</v>
      </c>
    </row>
    <row r="251" spans="1:25" x14ac:dyDescent="0.25">
      <c r="W251" s="46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3.0467566289741981E-3</v>
      </c>
      <c r="Y256">
        <v>-6.5948514234597625E-5</v>
      </c>
    </row>
    <row r="257" spans="1:25" x14ac:dyDescent="0.25">
      <c r="W257" s="46" t="s">
        <v>21</v>
      </c>
      <c r="X257">
        <v>2.996654276475548E-2</v>
      </c>
      <c r="Y257">
        <v>3.7142500338795022E-2</v>
      </c>
    </row>
    <row r="258" spans="1:25" x14ac:dyDescent="0.25">
      <c r="A258" s="120" t="s">
        <v>95</v>
      </c>
      <c r="J258" s="120" t="s">
        <v>96</v>
      </c>
      <c r="W258" s="46" t="s">
        <v>24</v>
      </c>
      <c r="X258">
        <v>0.20176809825854269</v>
      </c>
      <c r="Y258">
        <v>6.4260615902829221E-2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46" t="s">
        <v>27</v>
      </c>
      <c r="X259">
        <v>0.1039870253161875</v>
      </c>
      <c r="Y259">
        <v>1.7223856070448691E-2</v>
      </c>
    </row>
    <row r="260" spans="1:25" x14ac:dyDescent="0.25">
      <c r="A260" s="107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107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46" t="s">
        <v>28</v>
      </c>
      <c r="X260">
        <v>-9.5572389183729498E-2</v>
      </c>
      <c r="Y260">
        <v>-3.8058704385530627E-2</v>
      </c>
    </row>
    <row r="261" spans="1:25" x14ac:dyDescent="0.25">
      <c r="A261" s="107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107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46" t="s">
        <v>29</v>
      </c>
      <c r="X261">
        <v>-4.757618563404712E-2</v>
      </c>
      <c r="Y261">
        <v>-7.9778485613334546E-2</v>
      </c>
    </row>
    <row r="262" spans="1:25" x14ac:dyDescent="0.25">
      <c r="A262" s="107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46" t="s">
        <v>31</v>
      </c>
      <c r="X262">
        <v>3.4074526416605792E-2</v>
      </c>
      <c r="Y262">
        <v>4.5867212972652647E-3</v>
      </c>
    </row>
    <row r="263" spans="1:25" x14ac:dyDescent="0.25">
      <c r="A263" s="107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46" t="s">
        <v>32</v>
      </c>
      <c r="X263">
        <v>-3.7877253357211087E-2</v>
      </c>
      <c r="Y263">
        <v>-6.8165485355805966E-2</v>
      </c>
    </row>
    <row r="264" spans="1:25" x14ac:dyDescent="0.25">
      <c r="A264" s="107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07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07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07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107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107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07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07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07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07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07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07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107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07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107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07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07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07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07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07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07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107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07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107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07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07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07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07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07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07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107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07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107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07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07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07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07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07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07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107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07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107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07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07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07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07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07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07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107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07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107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07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07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07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07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07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07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107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07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107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07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07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07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07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07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07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107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07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107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07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07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07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07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07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07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07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07" t="s">
        <v>21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07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07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157.32866437508369</v>
      </c>
      <c r="L409" s="99" t="s">
        <v>132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98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98" t="s">
        <v>133</v>
      </c>
      <c r="H410">
        <v>72.094852004421583</v>
      </c>
      <c r="L410" s="99" t="s">
        <v>133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98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98" t="s">
        <v>134</v>
      </c>
      <c r="H411">
        <v>79.225117760685478</v>
      </c>
      <c r="L411" s="99" t="s">
        <v>134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98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98" t="s">
        <v>135</v>
      </c>
      <c r="H412">
        <v>271.59576945108643</v>
      </c>
      <c r="L412" s="99" t="s">
        <v>135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98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98" t="s">
        <v>136</v>
      </c>
      <c r="H413">
        <v>145.2289522366971</v>
      </c>
      <c r="L413" s="99" t="s">
        <v>136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98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98" t="s">
        <v>137</v>
      </c>
      <c r="H414">
        <v>98.252696447822458</v>
      </c>
      <c r="L414" s="99" t="s">
        <v>137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98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98" t="s">
        <v>138</v>
      </c>
      <c r="H415">
        <v>86.779186019890332</v>
      </c>
      <c r="L415" s="99" t="s">
        <v>138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98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98" t="s">
        <v>139</v>
      </c>
      <c r="H416">
        <v>138.88902435226461</v>
      </c>
      <c r="L416" s="99" t="s">
        <v>139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98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98" t="s">
        <v>140</v>
      </c>
      <c r="H417">
        <v>128.5560316509185</v>
      </c>
      <c r="L417" s="99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98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98" t="s">
        <v>141</v>
      </c>
      <c r="H418">
        <v>188.83684405813679</v>
      </c>
      <c r="L418" s="99" t="s">
        <v>141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98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98" t="s">
        <v>142</v>
      </c>
      <c r="H419">
        <v>219.33165556332921</v>
      </c>
      <c r="L419" s="99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98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98" t="s">
        <v>143</v>
      </c>
      <c r="H420">
        <v>145.1543193878403</v>
      </c>
      <c r="L420" s="99" t="s">
        <v>143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98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37.643393554587767</v>
      </c>
      <c r="L432" s="99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98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98" t="s">
        <v>133</v>
      </c>
      <c r="H433">
        <v>43.663779127423368</v>
      </c>
      <c r="L433" s="99" t="s">
        <v>147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98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98" t="s">
        <v>134</v>
      </c>
      <c r="H434">
        <v>80.236592711553158</v>
      </c>
      <c r="L434" s="99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98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98" t="s">
        <v>135</v>
      </c>
      <c r="H435">
        <v>27.795272501446352</v>
      </c>
      <c r="L435" s="99" t="s">
        <v>149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98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98" t="s">
        <v>136</v>
      </c>
      <c r="H436">
        <v>27.98776890817231</v>
      </c>
      <c r="L436" s="99" t="s">
        <v>150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98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98" t="s">
        <v>137</v>
      </c>
      <c r="H437">
        <v>36.839053526973217</v>
      </c>
      <c r="L437" s="99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98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98" t="s">
        <v>138</v>
      </c>
      <c r="H438">
        <v>19.54053713640608</v>
      </c>
      <c r="L438" s="99" t="s">
        <v>152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98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98" t="s">
        <v>139</v>
      </c>
      <c r="H439">
        <v>20.9046148487407</v>
      </c>
    </row>
    <row r="440" spans="1:20" x14ac:dyDescent="0.25">
      <c r="A440" s="98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98" t="s">
        <v>140</v>
      </c>
      <c r="H440">
        <v>26.649796650334999</v>
      </c>
    </row>
    <row r="441" spans="1:20" x14ac:dyDescent="0.25">
      <c r="A441" s="98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98" t="s">
        <v>141</v>
      </c>
      <c r="H441">
        <v>82.23204130248925</v>
      </c>
    </row>
    <row r="442" spans="1:20" x14ac:dyDescent="0.25">
      <c r="A442" s="98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98" t="s">
        <v>142</v>
      </c>
      <c r="H442">
        <v>21.139235177144791</v>
      </c>
    </row>
    <row r="443" spans="1:20" x14ac:dyDescent="0.25">
      <c r="A443" s="98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98" t="s">
        <v>143</v>
      </c>
      <c r="H443">
        <v>32.507155758364057</v>
      </c>
    </row>
    <row r="444" spans="1:20" x14ac:dyDescent="0.25">
      <c r="A444" s="98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15.209586179428291</v>
      </c>
      <c r="L455" s="99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98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98" t="s">
        <v>147</v>
      </c>
      <c r="H456">
        <v>78.52432756304465</v>
      </c>
      <c r="L456" s="99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98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98" t="s">
        <v>148</v>
      </c>
      <c r="H457">
        <v>253.5676841570872</v>
      </c>
      <c r="L457" s="99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98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98" t="s">
        <v>149</v>
      </c>
      <c r="H458">
        <v>333.82896084426841</v>
      </c>
      <c r="L458" s="99" t="s">
        <v>149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8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98" t="s">
        <v>150</v>
      </c>
      <c r="H459">
        <v>171.22074771026811</v>
      </c>
      <c r="L459" s="99" t="s">
        <v>150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98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98" t="s">
        <v>151</v>
      </c>
      <c r="H460">
        <v>59.569699073092472</v>
      </c>
      <c r="L460" s="99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98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98" t="s">
        <v>152</v>
      </c>
      <c r="H461">
        <v>68.160113179349651</v>
      </c>
    </row>
    <row r="462" spans="1:20" x14ac:dyDescent="0.25">
      <c r="A462" s="98" t="s">
        <v>152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14.06655854861773</v>
      </c>
      <c r="L478" s="99" t="s">
        <v>132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98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98" t="s">
        <v>147</v>
      </c>
      <c r="H479">
        <v>31.26507705459316</v>
      </c>
      <c r="L479" s="99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98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98" t="s">
        <v>148</v>
      </c>
      <c r="H480">
        <v>391.10971217666662</v>
      </c>
      <c r="L480" s="99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98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98" t="s">
        <v>149</v>
      </c>
      <c r="H481">
        <v>188.72860993050051</v>
      </c>
      <c r="L481" s="99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98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98" t="s">
        <v>150</v>
      </c>
      <c r="H482">
        <v>141.4675686155791</v>
      </c>
      <c r="L482" s="99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98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98" t="s">
        <v>151</v>
      </c>
      <c r="H483">
        <v>7.7413007624693719</v>
      </c>
      <c r="L483" s="99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98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99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99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99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99" t="s">
        <v>141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99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99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417.76023301009161</v>
      </c>
      <c r="L501" s="99" t="s">
        <v>132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98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98" t="s">
        <v>133</v>
      </c>
      <c r="H502">
        <v>950.40998340985482</v>
      </c>
      <c r="L502" s="99" t="s">
        <v>133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98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98" t="s">
        <v>134</v>
      </c>
      <c r="H503">
        <v>419.70673110233707</v>
      </c>
      <c r="L503" s="99" t="s">
        <v>134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98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98" t="s">
        <v>135</v>
      </c>
      <c r="H504">
        <v>415.5129263376628</v>
      </c>
      <c r="L504" s="99" t="s">
        <v>135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98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98" t="s">
        <v>136</v>
      </c>
      <c r="H505">
        <v>1790.649641342224</v>
      </c>
      <c r="L505" s="99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98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98" t="s">
        <v>137</v>
      </c>
      <c r="H506">
        <v>624.230522642182</v>
      </c>
      <c r="L506" s="99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98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98" t="s">
        <v>138</v>
      </c>
      <c r="H507">
        <v>777.57951924736324</v>
      </c>
      <c r="L507" s="99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98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98" t="s">
        <v>139</v>
      </c>
      <c r="H508">
        <v>366.14163773815869</v>
      </c>
      <c r="L508" s="99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98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98" t="s">
        <v>140</v>
      </c>
      <c r="H509">
        <v>683.55545327941184</v>
      </c>
      <c r="L509" s="99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98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98" t="s">
        <v>141</v>
      </c>
      <c r="H510">
        <v>710.26781981043462</v>
      </c>
      <c r="L510" s="99" t="s">
        <v>141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98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98" t="s">
        <v>142</v>
      </c>
      <c r="H511">
        <v>922.02891641261715</v>
      </c>
      <c r="L511" s="99" t="s">
        <v>142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98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98" t="s">
        <v>143</v>
      </c>
      <c r="H512">
        <v>1002.813010029322</v>
      </c>
      <c r="L512" s="99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98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41.931164595723352</v>
      </c>
      <c r="L524" s="99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98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98" t="s">
        <v>133</v>
      </c>
      <c r="H525">
        <v>48.325410788870627</v>
      </c>
      <c r="L525" s="99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98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98" t="s">
        <v>134</v>
      </c>
      <c r="H526">
        <v>81.210238611195933</v>
      </c>
      <c r="L526" s="99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98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98" t="s">
        <v>135</v>
      </c>
      <c r="H527">
        <v>43.249833298185763</v>
      </c>
      <c r="L527" s="99" t="s">
        <v>135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98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98" t="s">
        <v>136</v>
      </c>
      <c r="H528">
        <v>49.901719375417493</v>
      </c>
      <c r="L528" s="99" t="s">
        <v>136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98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98" t="s">
        <v>137</v>
      </c>
      <c r="H529">
        <v>76.57830830059811</v>
      </c>
      <c r="L529" s="99" t="s">
        <v>137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98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98" t="s">
        <v>138</v>
      </c>
      <c r="H530">
        <v>241.6532474787119</v>
      </c>
      <c r="L530" s="99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98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98" t="s">
        <v>139</v>
      </c>
      <c r="H531">
        <v>110.07223024809311</v>
      </c>
      <c r="L531" s="99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98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98" t="s">
        <v>140</v>
      </c>
      <c r="H532">
        <v>139.69886164788329</v>
      </c>
      <c r="L532" s="99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98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98" t="s">
        <v>141</v>
      </c>
      <c r="H533">
        <v>166.18337910174051</v>
      </c>
      <c r="L533" s="99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98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98" t="s">
        <v>142</v>
      </c>
      <c r="H534">
        <v>41.251604541492419</v>
      </c>
      <c r="L534" s="99" t="s">
        <v>142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98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98" t="s">
        <v>143</v>
      </c>
      <c r="H535">
        <v>57.791313783452509</v>
      </c>
      <c r="L535" s="99" t="s">
        <v>143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98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1223.395602131947</v>
      </c>
      <c r="L547" s="99" t="s">
        <v>146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98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98" t="s">
        <v>133</v>
      </c>
      <c r="H548">
        <v>490.93666870537231</v>
      </c>
      <c r="L548" s="99" t="s">
        <v>147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98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98" t="s">
        <v>134</v>
      </c>
      <c r="H549">
        <v>569.06049186149573</v>
      </c>
      <c r="L549" s="99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98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98" t="s">
        <v>135</v>
      </c>
      <c r="H550">
        <v>563.22363622624459</v>
      </c>
      <c r="L550" s="99" t="s">
        <v>149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98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98" t="s">
        <v>136</v>
      </c>
      <c r="H551">
        <v>1138.720039798206</v>
      </c>
      <c r="L551" s="99" t="s">
        <v>150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98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98" t="s">
        <v>137</v>
      </c>
      <c r="H552">
        <v>857.51650986368861</v>
      </c>
      <c r="L552" s="99" t="s">
        <v>151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98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98" t="s">
        <v>138</v>
      </c>
      <c r="H553">
        <v>637.17519108227077</v>
      </c>
      <c r="L553" s="99" t="s">
        <v>152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98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98" t="s">
        <v>139</v>
      </c>
      <c r="H554">
        <v>277.97010129396972</v>
      </c>
    </row>
    <row r="555" spans="1:20" x14ac:dyDescent="0.25">
      <c r="A555" s="98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98" t="s">
        <v>140</v>
      </c>
      <c r="H555">
        <v>260.2325804825237</v>
      </c>
    </row>
    <row r="556" spans="1:20" x14ac:dyDescent="0.25">
      <c r="A556" s="98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98" t="s">
        <v>141</v>
      </c>
      <c r="H556">
        <v>929.86963794734538</v>
      </c>
    </row>
    <row r="557" spans="1:20" x14ac:dyDescent="0.25">
      <c r="A557" s="98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98" t="s">
        <v>142</v>
      </c>
      <c r="H557">
        <v>919.68333459010182</v>
      </c>
    </row>
    <row r="558" spans="1:20" x14ac:dyDescent="0.25">
      <c r="A558" s="98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98" t="s">
        <v>143</v>
      </c>
      <c r="H558">
        <v>393.80475387234958</v>
      </c>
    </row>
    <row r="559" spans="1:20" x14ac:dyDescent="0.25">
      <c r="A559" s="98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83.113636732435168</v>
      </c>
      <c r="L570" s="99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98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98" t="s">
        <v>133</v>
      </c>
      <c r="H571">
        <v>95.883353490657257</v>
      </c>
      <c r="L571" s="99" t="s">
        <v>133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98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98" t="s">
        <v>134</v>
      </c>
      <c r="H572">
        <v>74.842764457298699</v>
      </c>
      <c r="L572" s="99" t="s">
        <v>134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98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98" t="s">
        <v>135</v>
      </c>
      <c r="H573">
        <v>133.20830829439009</v>
      </c>
      <c r="L573" s="99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98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98" t="s">
        <v>136</v>
      </c>
      <c r="H574">
        <v>183.65698934071921</v>
      </c>
      <c r="L574" s="99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98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98" t="s">
        <v>137</v>
      </c>
      <c r="H575">
        <v>286.81982584332468</v>
      </c>
      <c r="L575" s="99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98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98" t="s">
        <v>138</v>
      </c>
      <c r="H576">
        <v>208.6146109511705</v>
      </c>
      <c r="L576" s="99" t="s">
        <v>138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98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98" t="s">
        <v>139</v>
      </c>
      <c r="H577">
        <v>162.60291684911971</v>
      </c>
      <c r="L577" s="99" t="s">
        <v>139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98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98" t="s">
        <v>140</v>
      </c>
      <c r="H578">
        <v>93.152766357192164</v>
      </c>
      <c r="L578" s="99" t="s">
        <v>140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98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98" t="s">
        <v>141</v>
      </c>
      <c r="H579">
        <v>226.2813538153535</v>
      </c>
      <c r="L579" s="99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98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98" t="s">
        <v>142</v>
      </c>
      <c r="H580">
        <v>69.148070833051975</v>
      </c>
      <c r="L580" s="99" t="s">
        <v>142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98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98" t="s">
        <v>143</v>
      </c>
      <c r="H581">
        <v>96.454060857202819</v>
      </c>
      <c r="L581" s="99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98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24.62310688620612</v>
      </c>
      <c r="L593" s="99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98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98" t="s">
        <v>147</v>
      </c>
      <c r="H594">
        <v>24.560040446712911</v>
      </c>
      <c r="L594" s="99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98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98" t="s">
        <v>148</v>
      </c>
      <c r="H595">
        <v>131.72388052266049</v>
      </c>
      <c r="L595" s="99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98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98" t="s">
        <v>149</v>
      </c>
      <c r="H596">
        <v>131.0827941690267</v>
      </c>
      <c r="L596" s="99" t="s">
        <v>135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98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98" t="s">
        <v>150</v>
      </c>
      <c r="H597">
        <v>284.26672176610413</v>
      </c>
      <c r="L597" s="99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98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98" t="s">
        <v>151</v>
      </c>
      <c r="H598">
        <v>43.841458874286111</v>
      </c>
      <c r="L598" s="99" t="s">
        <v>137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98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98" t="s">
        <v>152</v>
      </c>
      <c r="H599">
        <v>14.057801645230001</v>
      </c>
      <c r="L599" s="99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98" t="s">
        <v>152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99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99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99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99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99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1.2809435191709051</v>
      </c>
      <c r="C616">
        <v>2.3600496818800569</v>
      </c>
    </row>
    <row r="617" spans="1:3" x14ac:dyDescent="0.25">
      <c r="A617" s="120" t="s">
        <v>20</v>
      </c>
      <c r="B617">
        <v>20.430358747957978</v>
      </c>
      <c r="C617">
        <v>10.90394280997255</v>
      </c>
    </row>
    <row r="618" spans="1:3" x14ac:dyDescent="0.25">
      <c r="A618" s="120" t="s">
        <v>23</v>
      </c>
      <c r="B618">
        <v>1.6115047866107739</v>
      </c>
      <c r="C618">
        <v>3.923950230059587</v>
      </c>
    </row>
    <row r="619" spans="1:3" x14ac:dyDescent="0.25">
      <c r="A619" s="120" t="s">
        <v>26</v>
      </c>
      <c r="B619">
        <v>1.0552826193480129</v>
      </c>
      <c r="C619">
        <v>1.559253775975312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0.82005865917326637</v>
      </c>
      <c r="C629">
        <v>2.035205751051532</v>
      </c>
    </row>
    <row r="630" spans="1:3" x14ac:dyDescent="0.25">
      <c r="A630" s="120" t="s">
        <v>20</v>
      </c>
      <c r="B630">
        <v>7.2733976493506294</v>
      </c>
      <c r="C630">
        <v>7.2002620819737118</v>
      </c>
    </row>
    <row r="631" spans="1:3" x14ac:dyDescent="0.25">
      <c r="A631" s="120" t="s">
        <v>23</v>
      </c>
      <c r="B631">
        <v>1.6548336885217261</v>
      </c>
      <c r="C631">
        <v>1.5624645155898349</v>
      </c>
    </row>
    <row r="632" spans="1:3" x14ac:dyDescent="0.25">
      <c r="A632" s="120" t="s">
        <v>26</v>
      </c>
      <c r="B632">
        <v>0.61671392161375227</v>
      </c>
      <c r="C632">
        <v>1.294473538179465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0.93770195331666972</v>
      </c>
      <c r="C642">
        <v>2.1100810379187149</v>
      </c>
    </row>
    <row r="643" spans="1:3" x14ac:dyDescent="0.25">
      <c r="A643" s="120" t="s">
        <v>20</v>
      </c>
      <c r="B643">
        <v>8.0684445158979923</v>
      </c>
      <c r="C643">
        <v>8.1302898009305249</v>
      </c>
    </row>
    <row r="644" spans="1:3" x14ac:dyDescent="0.25">
      <c r="A644" s="120" t="s">
        <v>23</v>
      </c>
      <c r="B644">
        <v>7.6748611656634091</v>
      </c>
      <c r="C644">
        <v>10.5793450133796</v>
      </c>
    </row>
    <row r="645" spans="1:3" x14ac:dyDescent="0.25">
      <c r="A645" s="120" t="s">
        <v>26</v>
      </c>
      <c r="B645">
        <v>2.985779899224918</v>
      </c>
      <c r="C645">
        <v>8.8768767428709285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0.9458704255346907</v>
      </c>
      <c r="C655">
        <v>2.159271422604597</v>
      </c>
    </row>
    <row r="656" spans="1:3" x14ac:dyDescent="0.25">
      <c r="A656" s="120" t="s">
        <v>20</v>
      </c>
      <c r="B656">
        <v>6.539521715716087</v>
      </c>
      <c r="C656">
        <v>7.8241187152357119</v>
      </c>
    </row>
    <row r="657" spans="1:3" x14ac:dyDescent="0.25">
      <c r="A657" s="120" t="s">
        <v>23</v>
      </c>
      <c r="B657">
        <v>12.22933895666594</v>
      </c>
      <c r="C657">
        <v>7.8875934541242918</v>
      </c>
    </row>
    <row r="658" spans="1:3" x14ac:dyDescent="0.25">
      <c r="A658" s="120" t="s">
        <v>26</v>
      </c>
      <c r="B658">
        <v>4.7227354730193394</v>
      </c>
      <c r="C658">
        <v>5.0816732964998081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2.3333046844914569</v>
      </c>
      <c r="C668">
        <v>3.227186385859742</v>
      </c>
    </row>
    <row r="669" spans="1:3" x14ac:dyDescent="0.25">
      <c r="A669" s="120" t="s">
        <v>20</v>
      </c>
      <c r="B669">
        <v>34.042094884839997</v>
      </c>
      <c r="C669">
        <v>18.601624175983719</v>
      </c>
    </row>
    <row r="670" spans="1:3" x14ac:dyDescent="0.25">
      <c r="A670" s="120" t="s">
        <v>23</v>
      </c>
      <c r="B670">
        <v>3.5509537337927388</v>
      </c>
      <c r="C670">
        <v>5.0476389930482046</v>
      </c>
    </row>
    <row r="671" spans="1:3" x14ac:dyDescent="0.25">
      <c r="A671" s="120" t="s">
        <v>26</v>
      </c>
      <c r="B671">
        <v>2.6406886019279541</v>
      </c>
      <c r="C671">
        <v>3.9558609991822218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0.82576497016026795</v>
      </c>
      <c r="C681">
        <v>2.0448990758569261</v>
      </c>
    </row>
    <row r="682" spans="1:3" x14ac:dyDescent="0.25">
      <c r="A682" s="120" t="s">
        <v>20</v>
      </c>
      <c r="B682">
        <v>6.9951908616124729</v>
      </c>
      <c r="C682">
        <v>6.9584405181538731</v>
      </c>
    </row>
    <row r="683" spans="1:3" x14ac:dyDescent="0.25">
      <c r="A683" s="120" t="s">
        <v>23</v>
      </c>
      <c r="B683">
        <v>2.0716517718724221</v>
      </c>
      <c r="C683">
        <v>1.6768953082231779</v>
      </c>
    </row>
    <row r="684" spans="1:3" x14ac:dyDescent="0.25">
      <c r="A684" s="120" t="s">
        <v>26</v>
      </c>
      <c r="B684">
        <v>0.6811629341906722</v>
      </c>
      <c r="C684">
        <v>1.3155225975428311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2.021825606442968</v>
      </c>
      <c r="C694">
        <v>4.0762740824669912</v>
      </c>
    </row>
    <row r="695" spans="1:3" x14ac:dyDescent="0.25">
      <c r="A695" s="120" t="s">
        <v>20</v>
      </c>
      <c r="B695">
        <v>22.362619694687531</v>
      </c>
      <c r="C695">
        <v>33.034687484890483</v>
      </c>
    </row>
    <row r="696" spans="1:3" x14ac:dyDescent="0.25">
      <c r="A696" s="120" t="s">
        <v>23</v>
      </c>
      <c r="B696">
        <v>9.5259010496034477</v>
      </c>
      <c r="C696">
        <v>4.2599696125932898</v>
      </c>
    </row>
    <row r="697" spans="1:3" x14ac:dyDescent="0.25">
      <c r="A697" s="120" t="s">
        <v>26</v>
      </c>
      <c r="B697">
        <v>3.5119797650020872</v>
      </c>
      <c r="C697">
        <v>5.9691240297260082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1.308365754387546</v>
      </c>
      <c r="C707">
        <v>2.454124015979728</v>
      </c>
    </row>
    <row r="708" spans="1:3" x14ac:dyDescent="0.25">
      <c r="A708" s="120" t="s">
        <v>20</v>
      </c>
      <c r="B708">
        <v>11.966092157305379</v>
      </c>
      <c r="C708">
        <v>14.34394162471728</v>
      </c>
    </row>
    <row r="709" spans="1:3" x14ac:dyDescent="0.25">
      <c r="A709" s="120" t="s">
        <v>23</v>
      </c>
      <c r="B709">
        <v>5.5286857413966297</v>
      </c>
      <c r="C709">
        <v>1.948691568146184</v>
      </c>
    </row>
    <row r="710" spans="1:3" x14ac:dyDescent="0.25">
      <c r="A710" s="120" t="s">
        <v>26</v>
      </c>
      <c r="B710">
        <v>1.192026444571024</v>
      </c>
      <c r="C710">
        <v>2.2832390573860382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1.0202762284689499</v>
      </c>
      <c r="C720">
        <v>2.154932932510941</v>
      </c>
    </row>
    <row r="721" spans="1:3" x14ac:dyDescent="0.25">
      <c r="A721" s="120" t="s">
        <v>20</v>
      </c>
      <c r="B721">
        <v>8.3953019807387044</v>
      </c>
      <c r="C721">
        <v>10.54391273528088</v>
      </c>
    </row>
    <row r="722" spans="1:3" x14ac:dyDescent="0.25">
      <c r="A722" s="120" t="s">
        <v>23</v>
      </c>
      <c r="B722">
        <v>9.5385887578744271</v>
      </c>
      <c r="C722">
        <v>8.4021618346037972</v>
      </c>
    </row>
    <row r="723" spans="1:3" x14ac:dyDescent="0.25">
      <c r="A723" s="120" t="s">
        <v>26</v>
      </c>
      <c r="B723">
        <v>4.5135334788577053</v>
      </c>
      <c r="C723">
        <v>6.865554301689869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0.85723543526775681</v>
      </c>
      <c r="C736">
        <v>2.0409045073315588</v>
      </c>
    </row>
    <row r="737" spans="1:3" x14ac:dyDescent="0.25">
      <c r="A737" s="120" t="s">
        <v>20</v>
      </c>
      <c r="B737">
        <v>4.1735099497927264</v>
      </c>
      <c r="C737">
        <v>3.6409285042931838</v>
      </c>
    </row>
    <row r="738" spans="1:3" x14ac:dyDescent="0.25">
      <c r="A738" s="120" t="s">
        <v>23</v>
      </c>
      <c r="B738">
        <v>1.0609337390558551</v>
      </c>
      <c r="C738">
        <v>1.109709720076802</v>
      </c>
    </row>
    <row r="739" spans="1:3" x14ac:dyDescent="0.25">
      <c r="A739" s="120" t="s">
        <v>26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170</v>
      </c>
    </row>
    <row r="2" spans="1:18" x14ac:dyDescent="0.25">
      <c r="A2" s="120" t="s">
        <v>3</v>
      </c>
      <c r="B2" s="1">
        <v>21</v>
      </c>
      <c r="C2" s="120" t="s">
        <v>4</v>
      </c>
      <c r="D2" s="1">
        <v>52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31"/>
      <c r="I7" s="31" t="s">
        <v>15</v>
      </c>
      <c r="J7" s="31" t="s">
        <v>16</v>
      </c>
      <c r="P7" s="31"/>
      <c r="Q7" s="31" t="s">
        <v>15</v>
      </c>
      <c r="R7" s="31" t="s">
        <v>16</v>
      </c>
    </row>
    <row r="8" spans="1:18" x14ac:dyDescent="0.25">
      <c r="A8" s="120" t="s">
        <v>17</v>
      </c>
      <c r="B8">
        <v>9.761893822973736</v>
      </c>
      <c r="C8">
        <v>11.459898272566919</v>
      </c>
      <c r="H8" s="31" t="s">
        <v>18</v>
      </c>
      <c r="I8">
        <v>0.1158122195135647</v>
      </c>
      <c r="J8">
        <v>9.8299719061209948E-2</v>
      </c>
      <c r="P8" s="31" t="s">
        <v>19</v>
      </c>
      <c r="Q8">
        <v>0.17321314505518121</v>
      </c>
      <c r="R8">
        <v>-0.31469571641582489</v>
      </c>
    </row>
    <row r="9" spans="1:18" x14ac:dyDescent="0.25">
      <c r="A9" s="120" t="s">
        <v>20</v>
      </c>
      <c r="B9">
        <v>29.632582442685301</v>
      </c>
      <c r="C9">
        <v>51.486651584337082</v>
      </c>
      <c r="H9" s="31" t="s">
        <v>21</v>
      </c>
      <c r="I9">
        <v>8.2280203589089398E-2</v>
      </c>
      <c r="J9">
        <v>0.10082865125870941</v>
      </c>
      <c r="P9" s="31" t="s">
        <v>22</v>
      </c>
      <c r="Q9">
        <v>4.3483942103127378</v>
      </c>
      <c r="R9">
        <v>6.1198622084252881</v>
      </c>
    </row>
    <row r="10" spans="1:18" x14ac:dyDescent="0.25">
      <c r="A10" s="120" t="s">
        <v>23</v>
      </c>
      <c r="B10">
        <v>2.5888477682904409</v>
      </c>
      <c r="C10">
        <v>3.9279510769577239</v>
      </c>
      <c r="H10" s="31" t="s">
        <v>24</v>
      </c>
      <c r="I10">
        <v>7.6560110341514553E-2</v>
      </c>
      <c r="J10">
        <v>5.4836100355894139E-2</v>
      </c>
      <c r="P10" s="31" t="s">
        <v>25</v>
      </c>
      <c r="Q10">
        <v>20.55718125431294</v>
      </c>
      <c r="R10">
        <v>35.161005278977569</v>
      </c>
    </row>
    <row r="11" spans="1:18" x14ac:dyDescent="0.25">
      <c r="A11" s="120" t="s">
        <v>26</v>
      </c>
      <c r="B11">
        <v>4.0999004437592541</v>
      </c>
      <c r="C11">
        <v>3.9336654344848072</v>
      </c>
      <c r="H11" s="31" t="s">
        <v>27</v>
      </c>
      <c r="I11">
        <v>8.7621144250022473E-2</v>
      </c>
      <c r="J11">
        <v>6.27989388388141E-2</v>
      </c>
    </row>
    <row r="12" spans="1:18" x14ac:dyDescent="0.25">
      <c r="H12" s="31" t="s">
        <v>28</v>
      </c>
      <c r="I12">
        <v>0.11969922410248381</v>
      </c>
      <c r="J12">
        <v>0.1323551608994625</v>
      </c>
    </row>
    <row r="13" spans="1:18" x14ac:dyDescent="0.25">
      <c r="H13" s="31" t="s">
        <v>29</v>
      </c>
      <c r="I13">
        <v>0.1862293295559051</v>
      </c>
      <c r="J13">
        <v>0.15775325779513771</v>
      </c>
      <c r="P13" s="31" t="s">
        <v>30</v>
      </c>
      <c r="Q13">
        <v>363.19576067337908</v>
      </c>
    </row>
    <row r="14" spans="1:18" x14ac:dyDescent="0.25">
      <c r="H14" s="31" t="s">
        <v>31</v>
      </c>
      <c r="I14">
        <v>9.5606719671659859E-2</v>
      </c>
      <c r="J14">
        <v>6.9368214701136896E-2</v>
      </c>
    </row>
    <row r="15" spans="1:18" x14ac:dyDescent="0.25">
      <c r="H15" s="31" t="s">
        <v>32</v>
      </c>
      <c r="I15">
        <v>0.1789455956423244</v>
      </c>
      <c r="J15">
        <v>0.1006412272332928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31"/>
      <c r="I20" s="31" t="s">
        <v>15</v>
      </c>
      <c r="J20" s="31" t="s">
        <v>16</v>
      </c>
      <c r="P20" s="31"/>
      <c r="Q20" s="31" t="s">
        <v>15</v>
      </c>
      <c r="R20" s="31" t="s">
        <v>16</v>
      </c>
    </row>
    <row r="21" spans="1:18" x14ac:dyDescent="0.25">
      <c r="A21" s="120" t="s">
        <v>17</v>
      </c>
      <c r="B21">
        <v>9.795629005863427</v>
      </c>
      <c r="C21">
        <v>11.50242991668051</v>
      </c>
      <c r="H21" s="31" t="s">
        <v>18</v>
      </c>
      <c r="I21">
        <v>0.57627437649649793</v>
      </c>
      <c r="J21">
        <v>0.42887276952440623</v>
      </c>
      <c r="P21" s="31" t="s">
        <v>19</v>
      </c>
      <c r="Q21">
        <v>-0.39062228914343772</v>
      </c>
      <c r="R21">
        <v>0.66505867094715754</v>
      </c>
    </row>
    <row r="22" spans="1:18" x14ac:dyDescent="0.25">
      <c r="A22" s="120" t="s">
        <v>20</v>
      </c>
      <c r="B22">
        <v>25.32973040382613</v>
      </c>
      <c r="C22">
        <v>53.954180514474501</v>
      </c>
      <c r="H22" s="31" t="s">
        <v>21</v>
      </c>
      <c r="I22">
        <v>0.62542380159222422</v>
      </c>
      <c r="J22">
        <v>0.48388332445232018</v>
      </c>
      <c r="P22" s="31" t="s">
        <v>22</v>
      </c>
      <c r="Q22">
        <v>3.1830117866723509</v>
      </c>
      <c r="R22">
        <v>5.0006281826617789</v>
      </c>
    </row>
    <row r="23" spans="1:18" x14ac:dyDescent="0.25">
      <c r="A23" s="120" t="s">
        <v>23</v>
      </c>
      <c r="B23">
        <v>2.1720285624171982</v>
      </c>
      <c r="C23">
        <v>2.006080744915038</v>
      </c>
      <c r="H23" s="31" t="s">
        <v>24</v>
      </c>
      <c r="I23">
        <v>0.71698177536429408</v>
      </c>
      <c r="J23">
        <v>0.74110124098601282</v>
      </c>
      <c r="P23" s="31" t="s">
        <v>25</v>
      </c>
      <c r="Q23">
        <v>21.60368144153674</v>
      </c>
      <c r="R23">
        <v>33.382030405600361</v>
      </c>
    </row>
    <row r="24" spans="1:18" x14ac:dyDescent="0.25">
      <c r="A24" s="120" t="s">
        <v>26</v>
      </c>
      <c r="B24">
        <v>4.2851918124071267</v>
      </c>
      <c r="C24">
        <v>2.8117050737645388</v>
      </c>
      <c r="H24" s="31" t="s">
        <v>27</v>
      </c>
      <c r="I24">
        <v>0.65712286216118698</v>
      </c>
      <c r="J24">
        <v>0.60648977070793797</v>
      </c>
    </row>
    <row r="25" spans="1:18" x14ac:dyDescent="0.25">
      <c r="H25" s="31" t="s">
        <v>28</v>
      </c>
      <c r="I25">
        <v>0.46768545722095861</v>
      </c>
      <c r="J25">
        <v>0.37050879182780838</v>
      </c>
    </row>
    <row r="26" spans="1:18" x14ac:dyDescent="0.25">
      <c r="H26" s="31" t="s">
        <v>29</v>
      </c>
      <c r="I26">
        <v>0.40516270257356302</v>
      </c>
      <c r="J26">
        <v>0.34220017012218451</v>
      </c>
      <c r="P26" s="31" t="s">
        <v>30</v>
      </c>
      <c r="Q26">
        <v>197.0990857508655</v>
      </c>
    </row>
    <row r="27" spans="1:18" x14ac:dyDescent="0.25">
      <c r="H27" s="31" t="s">
        <v>31</v>
      </c>
      <c r="I27">
        <v>0.77357177582840109</v>
      </c>
      <c r="J27">
        <v>0.61340492250357526</v>
      </c>
    </row>
    <row r="28" spans="1:18" x14ac:dyDescent="0.25">
      <c r="H28" s="31" t="s">
        <v>32</v>
      </c>
      <c r="I28">
        <v>0.32382472252505051</v>
      </c>
      <c r="J28">
        <v>0.41173956121079952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31"/>
      <c r="I33" s="31" t="s">
        <v>15</v>
      </c>
      <c r="J33" s="31" t="s">
        <v>16</v>
      </c>
      <c r="P33" s="31"/>
      <c r="Q33" s="31" t="s">
        <v>15</v>
      </c>
      <c r="R33" s="31" t="s">
        <v>16</v>
      </c>
    </row>
    <row r="34" spans="1:18" x14ac:dyDescent="0.25">
      <c r="A34" s="120" t="s">
        <v>17</v>
      </c>
      <c r="B34">
        <v>6.5188900882175496</v>
      </c>
      <c r="C34">
        <v>8.8619246428286331</v>
      </c>
      <c r="H34" s="31" t="s">
        <v>18</v>
      </c>
      <c r="I34">
        <v>0.22281119953809861</v>
      </c>
      <c r="J34">
        <v>0.25732802894329693</v>
      </c>
      <c r="P34" s="31" t="s">
        <v>19</v>
      </c>
      <c r="Q34">
        <v>0.49220622886431242</v>
      </c>
      <c r="R34">
        <v>-0.69094199497586106</v>
      </c>
    </row>
    <row r="35" spans="1:18" x14ac:dyDescent="0.25">
      <c r="A35" s="120" t="s">
        <v>20</v>
      </c>
      <c r="B35">
        <v>13.81120998450076</v>
      </c>
      <c r="C35">
        <v>40.584428062934947</v>
      </c>
      <c r="H35" s="31" t="s">
        <v>21</v>
      </c>
      <c r="I35">
        <v>0.38868515703263018</v>
      </c>
      <c r="J35">
        <v>0.39383261486319288</v>
      </c>
      <c r="P35" s="31" t="s">
        <v>22</v>
      </c>
      <c r="Q35">
        <v>15.704474814892819</v>
      </c>
      <c r="R35">
        <v>17.973016340131998</v>
      </c>
    </row>
    <row r="36" spans="1:18" x14ac:dyDescent="0.25">
      <c r="A36" s="120" t="s">
        <v>23</v>
      </c>
      <c r="B36">
        <v>33.266987892982108</v>
      </c>
      <c r="C36">
        <v>21.737368432483919</v>
      </c>
      <c r="H36" s="31" t="s">
        <v>24</v>
      </c>
      <c r="I36">
        <v>0.44716921462793818</v>
      </c>
      <c r="J36">
        <v>0.31517045722945758</v>
      </c>
      <c r="P36" s="31" t="s">
        <v>25</v>
      </c>
      <c r="Q36">
        <v>71.853326951315537</v>
      </c>
      <c r="R36">
        <v>73.202827601944932</v>
      </c>
    </row>
    <row r="37" spans="1:18" x14ac:dyDescent="0.25">
      <c r="A37" s="120" t="s">
        <v>26</v>
      </c>
      <c r="B37">
        <v>19.865319745373458</v>
      </c>
      <c r="C37">
        <v>20.00676514378323</v>
      </c>
      <c r="H37" s="31" t="s">
        <v>27</v>
      </c>
      <c r="I37">
        <v>0.47448958361193527</v>
      </c>
      <c r="J37">
        <v>0.32308038585118182</v>
      </c>
    </row>
    <row r="38" spans="1:18" x14ac:dyDescent="0.25">
      <c r="H38" s="31" t="s">
        <v>28</v>
      </c>
      <c r="I38">
        <v>0.27689376432953361</v>
      </c>
      <c r="J38">
        <v>0.21636811256597691</v>
      </c>
    </row>
    <row r="39" spans="1:18" x14ac:dyDescent="0.25">
      <c r="H39" s="31" t="s">
        <v>29</v>
      </c>
      <c r="I39">
        <v>0.3298302901123133</v>
      </c>
      <c r="J39">
        <v>0.40876906913913968</v>
      </c>
      <c r="P39" s="31" t="s">
        <v>30</v>
      </c>
      <c r="Q39">
        <v>1708.525121110777</v>
      </c>
    </row>
    <row r="40" spans="1:18" x14ac:dyDescent="0.25">
      <c r="H40" s="31" t="s">
        <v>31</v>
      </c>
      <c r="I40">
        <v>0.3601975562176658</v>
      </c>
      <c r="J40">
        <v>0.41534200278157579</v>
      </c>
    </row>
    <row r="41" spans="1:18" x14ac:dyDescent="0.25">
      <c r="H41" s="31" t="s">
        <v>32</v>
      </c>
      <c r="I41">
        <v>0.38981395598888979</v>
      </c>
      <c r="J41">
        <v>0.46801603122610069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31"/>
      <c r="I46" s="31" t="s">
        <v>15</v>
      </c>
      <c r="J46" s="31" t="s">
        <v>16</v>
      </c>
      <c r="P46" s="31"/>
      <c r="Q46" s="31" t="s">
        <v>15</v>
      </c>
      <c r="R46" s="31" t="s">
        <v>16</v>
      </c>
    </row>
    <row r="47" spans="1:18" x14ac:dyDescent="0.25">
      <c r="A47" s="120" t="s">
        <v>17</v>
      </c>
      <c r="B47">
        <v>3.9947314758034662</v>
      </c>
      <c r="C47">
        <v>4.5506980768741876</v>
      </c>
      <c r="H47" s="31" t="s">
        <v>18</v>
      </c>
      <c r="I47">
        <v>0.10954092491953089</v>
      </c>
      <c r="J47">
        <v>0.20410438721686169</v>
      </c>
      <c r="P47" s="31" t="s">
        <v>19</v>
      </c>
      <c r="Q47">
        <v>-1.7618479191513909</v>
      </c>
      <c r="R47">
        <v>1.51691656120967</v>
      </c>
    </row>
    <row r="48" spans="1:18" x14ac:dyDescent="0.25">
      <c r="A48" s="120" t="s">
        <v>20</v>
      </c>
      <c r="B48">
        <v>9.9545191827093031</v>
      </c>
      <c r="C48">
        <v>26.507859037353249</v>
      </c>
      <c r="H48" s="31" t="s">
        <v>21</v>
      </c>
      <c r="I48">
        <v>8.2485308085737258E-2</v>
      </c>
      <c r="J48">
        <v>0.14467989070332851</v>
      </c>
      <c r="P48" s="31" t="s">
        <v>22</v>
      </c>
      <c r="Q48">
        <v>8.7588863075118972</v>
      </c>
      <c r="R48">
        <v>24.693146759420038</v>
      </c>
    </row>
    <row r="49" spans="1:18" x14ac:dyDescent="0.25">
      <c r="A49" s="120" t="s">
        <v>23</v>
      </c>
      <c r="B49">
        <v>32.598467698441162</v>
      </c>
      <c r="C49">
        <v>12.180014804815849</v>
      </c>
      <c r="H49" s="31" t="s">
        <v>24</v>
      </c>
      <c r="I49">
        <v>0.34885230114605392</v>
      </c>
      <c r="J49">
        <v>0.33266782073951812</v>
      </c>
      <c r="P49" s="31" t="s">
        <v>25</v>
      </c>
      <c r="Q49">
        <v>35.915613127290683</v>
      </c>
      <c r="R49">
        <v>76.82168162905181</v>
      </c>
    </row>
    <row r="50" spans="1:18" x14ac:dyDescent="0.25">
      <c r="A50" s="120" t="s">
        <v>26</v>
      </c>
      <c r="B50">
        <v>23.1229225210778</v>
      </c>
      <c r="C50">
        <v>13.41069723607343</v>
      </c>
      <c r="H50" s="31" t="s">
        <v>27</v>
      </c>
      <c r="I50">
        <v>0.15306055423882389</v>
      </c>
      <c r="J50">
        <v>0.150588262962321</v>
      </c>
    </row>
    <row r="51" spans="1:18" x14ac:dyDescent="0.25">
      <c r="H51" s="31" t="s">
        <v>28</v>
      </c>
      <c r="I51">
        <v>0.16168915851887011</v>
      </c>
      <c r="J51">
        <v>0.1815315152375806</v>
      </c>
    </row>
    <row r="52" spans="1:18" x14ac:dyDescent="0.25">
      <c r="H52" s="31" t="s">
        <v>29</v>
      </c>
      <c r="I52">
        <v>0.26278557185600582</v>
      </c>
      <c r="J52">
        <v>0.22113429819640679</v>
      </c>
      <c r="P52" s="31" t="s">
        <v>30</v>
      </c>
      <c r="Q52">
        <v>975.78384412999731</v>
      </c>
    </row>
    <row r="53" spans="1:18" x14ac:dyDescent="0.25">
      <c r="H53" s="31" t="s">
        <v>31</v>
      </c>
      <c r="I53">
        <v>0.18911962382814121</v>
      </c>
      <c r="J53">
        <v>0.1301775140822457</v>
      </c>
    </row>
    <row r="54" spans="1:18" x14ac:dyDescent="0.25">
      <c r="H54" s="31" t="s">
        <v>32</v>
      </c>
      <c r="I54">
        <v>0.1985985270645575</v>
      </c>
      <c r="J54">
        <v>9.1793967011480015E-2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31"/>
      <c r="I59" s="31" t="s">
        <v>15</v>
      </c>
      <c r="J59" s="31" t="s">
        <v>16</v>
      </c>
      <c r="P59" s="31"/>
      <c r="Q59" s="31" t="s">
        <v>15</v>
      </c>
      <c r="R59" s="31" t="s">
        <v>16</v>
      </c>
    </row>
    <row r="60" spans="1:18" x14ac:dyDescent="0.25">
      <c r="A60" s="120" t="s">
        <v>17</v>
      </c>
      <c r="B60">
        <v>13.73897303610817</v>
      </c>
      <c r="C60">
        <v>12.63124152752761</v>
      </c>
      <c r="H60" s="31" t="s">
        <v>18</v>
      </c>
      <c r="I60">
        <v>0.10282411452663801</v>
      </c>
      <c r="J60">
        <v>7.0177713368655734E-2</v>
      </c>
      <c r="P60" s="31" t="s">
        <v>19</v>
      </c>
      <c r="Q60">
        <v>6.9934892863550244E-2</v>
      </c>
      <c r="R60">
        <v>0.51445491180065084</v>
      </c>
    </row>
    <row r="61" spans="1:18" x14ac:dyDescent="0.25">
      <c r="A61" s="120" t="s">
        <v>20</v>
      </c>
      <c r="B61">
        <v>46.715544161720267</v>
      </c>
      <c r="C61">
        <v>48.178039617529329</v>
      </c>
      <c r="H61" s="31" t="s">
        <v>21</v>
      </c>
      <c r="I61">
        <v>0.1102945089693313</v>
      </c>
      <c r="J61">
        <v>9.4854096198233609E-2</v>
      </c>
      <c r="P61" s="31" t="s">
        <v>22</v>
      </c>
      <c r="Q61">
        <v>9.7210429917801893</v>
      </c>
      <c r="R61">
        <v>11.73296948323889</v>
      </c>
    </row>
    <row r="62" spans="1:18" x14ac:dyDescent="0.25">
      <c r="A62" s="120" t="s">
        <v>23</v>
      </c>
      <c r="B62">
        <v>36.981497837143593</v>
      </c>
      <c r="C62">
        <v>14.719895372378311</v>
      </c>
      <c r="H62" s="31" t="s">
        <v>24</v>
      </c>
      <c r="I62">
        <v>0.1971681856907139</v>
      </c>
      <c r="J62">
        <v>0.1160562474248885</v>
      </c>
      <c r="P62" s="31" t="s">
        <v>25</v>
      </c>
      <c r="Q62">
        <v>48.397010075071897</v>
      </c>
      <c r="R62">
        <v>71.156217144685712</v>
      </c>
    </row>
    <row r="63" spans="1:18" x14ac:dyDescent="0.25">
      <c r="A63" s="120" t="s">
        <v>26</v>
      </c>
      <c r="B63">
        <v>15.021307649958089</v>
      </c>
      <c r="C63">
        <v>9.5392926422672417</v>
      </c>
      <c r="H63" s="31" t="s">
        <v>27</v>
      </c>
      <c r="I63">
        <v>9.3429273347693298E-2</v>
      </c>
      <c r="J63">
        <v>8.6099115923847377E-2</v>
      </c>
    </row>
    <row r="64" spans="1:18" x14ac:dyDescent="0.25">
      <c r="H64" s="31" t="s">
        <v>28</v>
      </c>
      <c r="I64">
        <v>7.6796352344466232E-2</v>
      </c>
      <c r="J64">
        <v>6.6511294643076868E-2</v>
      </c>
    </row>
    <row r="65" spans="1:18" x14ac:dyDescent="0.25">
      <c r="H65" s="31" t="s">
        <v>29</v>
      </c>
      <c r="I65">
        <v>6.0445135247330299E-2</v>
      </c>
      <c r="J65">
        <v>8.3878555531441357E-2</v>
      </c>
      <c r="P65" s="31" t="s">
        <v>30</v>
      </c>
      <c r="Q65">
        <v>1725.4067970557369</v>
      </c>
    </row>
    <row r="66" spans="1:18" x14ac:dyDescent="0.25">
      <c r="H66" s="31" t="s">
        <v>31</v>
      </c>
      <c r="I66">
        <v>8.9039500032356861E-2</v>
      </c>
      <c r="J66">
        <v>7.9134538095031695E-2</v>
      </c>
    </row>
    <row r="67" spans="1:18" x14ac:dyDescent="0.25">
      <c r="H67" s="31" t="s">
        <v>32</v>
      </c>
      <c r="I67">
        <v>8.9752552959615595E-2</v>
      </c>
      <c r="J67">
        <v>4.4984322696410152E-2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31"/>
      <c r="I72" s="31" t="s">
        <v>15</v>
      </c>
      <c r="J72" s="31" t="s">
        <v>16</v>
      </c>
      <c r="P72" s="31"/>
      <c r="Q72" s="31" t="s">
        <v>15</v>
      </c>
      <c r="R72" s="31" t="s">
        <v>16</v>
      </c>
    </row>
    <row r="73" spans="1:18" x14ac:dyDescent="0.25">
      <c r="A73" s="120" t="s">
        <v>17</v>
      </c>
      <c r="B73">
        <v>9.0226575249241687</v>
      </c>
      <c r="C73">
        <v>8.8964230608188579</v>
      </c>
      <c r="H73" s="31" t="s">
        <v>18</v>
      </c>
      <c r="I73">
        <v>7.1022358712021269E-2</v>
      </c>
      <c r="J73">
        <v>6.5315495934988366E-2</v>
      </c>
      <c r="P73" s="31" t="s">
        <v>19</v>
      </c>
      <c r="Q73">
        <v>-0.18229718151794849</v>
      </c>
      <c r="R73">
        <v>0.33656003300663911</v>
      </c>
    </row>
    <row r="74" spans="1:18" x14ac:dyDescent="0.25">
      <c r="A74" s="120" t="s">
        <v>20</v>
      </c>
      <c r="B74">
        <v>19.984023796662051</v>
      </c>
      <c r="C74">
        <v>39.012029798364843</v>
      </c>
      <c r="H74" s="31" t="s">
        <v>21</v>
      </c>
      <c r="I74">
        <v>5.3850815902305109E-2</v>
      </c>
      <c r="J74">
        <v>5.0233898961335288E-2</v>
      </c>
      <c r="P74" s="31" t="s">
        <v>22</v>
      </c>
      <c r="Q74">
        <v>3.6300232292957841</v>
      </c>
      <c r="R74">
        <v>6.2415923311258474</v>
      </c>
    </row>
    <row r="75" spans="1:18" x14ac:dyDescent="0.25">
      <c r="A75" s="120" t="s">
        <v>23</v>
      </c>
      <c r="B75">
        <v>3.4582854050700158</v>
      </c>
      <c r="C75">
        <v>6.6137858200067488</v>
      </c>
      <c r="H75" s="31" t="s">
        <v>24</v>
      </c>
      <c r="I75">
        <v>0.2330749264822034</v>
      </c>
      <c r="J75">
        <v>0.17984918170835901</v>
      </c>
      <c r="P75" s="31" t="s">
        <v>25</v>
      </c>
      <c r="Q75">
        <v>16.99093598287304</v>
      </c>
      <c r="R75">
        <v>29.8299986251055</v>
      </c>
    </row>
    <row r="76" spans="1:18" x14ac:dyDescent="0.25">
      <c r="A76" s="120" t="s">
        <v>26</v>
      </c>
      <c r="B76">
        <v>4.172606013424546</v>
      </c>
      <c r="C76">
        <v>2.8583864724467341</v>
      </c>
      <c r="H76" s="31" t="s">
        <v>27</v>
      </c>
      <c r="I76">
        <v>0.22928971873315521</v>
      </c>
      <c r="J76">
        <v>0.14841065850876259</v>
      </c>
    </row>
    <row r="77" spans="1:18" x14ac:dyDescent="0.25">
      <c r="H77" s="31" t="s">
        <v>28</v>
      </c>
      <c r="I77">
        <v>0.21870146037710511</v>
      </c>
      <c r="J77">
        <v>0.18030390702145549</v>
      </c>
    </row>
    <row r="78" spans="1:18" x14ac:dyDescent="0.25">
      <c r="H78" s="31" t="s">
        <v>29</v>
      </c>
      <c r="I78">
        <v>5.0328555286153667E-2</v>
      </c>
      <c r="J78">
        <v>8.5913166557296847E-2</v>
      </c>
      <c r="P78" s="31" t="s">
        <v>30</v>
      </c>
      <c r="Q78">
        <v>214.2662048951654</v>
      </c>
    </row>
    <row r="79" spans="1:18" x14ac:dyDescent="0.25">
      <c r="H79" s="31" t="s">
        <v>31</v>
      </c>
      <c r="I79">
        <v>5.8607987634366768E-2</v>
      </c>
      <c r="J79">
        <v>4.1254448865229762E-2</v>
      </c>
    </row>
    <row r="80" spans="1:18" x14ac:dyDescent="0.25">
      <c r="H80" s="31" t="s">
        <v>32</v>
      </c>
      <c r="I80">
        <v>0.2591726562335237</v>
      </c>
      <c r="J80">
        <v>0.1599642164479515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31"/>
      <c r="I85" s="31" t="s">
        <v>15</v>
      </c>
      <c r="J85" s="31" t="s">
        <v>16</v>
      </c>
      <c r="P85" s="31"/>
      <c r="Q85" s="31" t="s">
        <v>15</v>
      </c>
      <c r="R85" s="31" t="s">
        <v>16</v>
      </c>
    </row>
    <row r="86" spans="1:18" x14ac:dyDescent="0.25">
      <c r="A86" s="120" t="s">
        <v>17</v>
      </c>
      <c r="B86">
        <v>19.730725662296951</v>
      </c>
      <c r="C86">
        <v>26.267790178059801</v>
      </c>
      <c r="H86" s="31" t="s">
        <v>18</v>
      </c>
      <c r="I86">
        <v>0.29708699827846652</v>
      </c>
      <c r="J86">
        <v>0.26245396334188759</v>
      </c>
      <c r="P86" s="31" t="s">
        <v>19</v>
      </c>
      <c r="Q86">
        <v>1.9868733023451739</v>
      </c>
      <c r="R86">
        <v>-2.1014025680069981</v>
      </c>
    </row>
    <row r="87" spans="1:18" x14ac:dyDescent="0.25">
      <c r="A87" s="120" t="s">
        <v>20</v>
      </c>
      <c r="B87">
        <v>28.799270095726349</v>
      </c>
      <c r="C87">
        <v>92.372918735446461</v>
      </c>
      <c r="H87" s="31" t="s">
        <v>21</v>
      </c>
      <c r="I87">
        <v>0.34812200288801742</v>
      </c>
      <c r="J87">
        <v>0.21070186296715429</v>
      </c>
      <c r="P87" s="31" t="s">
        <v>22</v>
      </c>
      <c r="Q87">
        <v>41.929823380302537</v>
      </c>
      <c r="R87">
        <v>35.87534332269604</v>
      </c>
    </row>
    <row r="88" spans="1:18" x14ac:dyDescent="0.25">
      <c r="A88" s="120" t="s">
        <v>23</v>
      </c>
      <c r="B88">
        <v>14.32848018480113</v>
      </c>
      <c r="C88">
        <v>6.3940959112007159</v>
      </c>
      <c r="H88" s="31" t="s">
        <v>24</v>
      </c>
      <c r="I88">
        <v>0.49525295201089831</v>
      </c>
      <c r="J88">
        <v>0.63930965671090068</v>
      </c>
      <c r="P88" s="31" t="s">
        <v>25</v>
      </c>
      <c r="Q88">
        <v>170.781836866177</v>
      </c>
      <c r="R88">
        <v>158.99709126652431</v>
      </c>
    </row>
    <row r="89" spans="1:18" x14ac:dyDescent="0.25">
      <c r="A89" s="120" t="s">
        <v>26</v>
      </c>
      <c r="B89">
        <v>20.81781723084999</v>
      </c>
      <c r="C89">
        <v>10.71447668101788</v>
      </c>
      <c r="H89" s="31" t="s">
        <v>27</v>
      </c>
      <c r="I89">
        <v>0.28172511561412289</v>
      </c>
      <c r="J89">
        <v>0.50806616897579737</v>
      </c>
    </row>
    <row r="90" spans="1:18" x14ac:dyDescent="0.25">
      <c r="H90" s="31" t="s">
        <v>28</v>
      </c>
      <c r="I90">
        <v>0.1246707084509357</v>
      </c>
      <c r="J90">
        <v>0.15546205863373069</v>
      </c>
    </row>
    <row r="91" spans="1:18" x14ac:dyDescent="0.25">
      <c r="H91" s="31" t="s">
        <v>29</v>
      </c>
      <c r="I91">
        <v>0.2038802054413906</v>
      </c>
      <c r="J91">
        <v>0.27849146220095122</v>
      </c>
      <c r="P91" s="31" t="s">
        <v>30</v>
      </c>
      <c r="Q91">
        <v>7695.0532546945351</v>
      </c>
    </row>
    <row r="92" spans="1:18" x14ac:dyDescent="0.25">
      <c r="H92" s="31" t="s">
        <v>31</v>
      </c>
      <c r="I92">
        <v>0.44661617625999173</v>
      </c>
      <c r="J92">
        <v>0.62643477230583289</v>
      </c>
    </row>
    <row r="93" spans="1:18" x14ac:dyDescent="0.25">
      <c r="H93" s="31" t="s">
        <v>32</v>
      </c>
      <c r="I93">
        <v>0.62364856443866767</v>
      </c>
      <c r="J93">
        <v>0.53302731622661215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31"/>
      <c r="I98" s="31" t="s">
        <v>15</v>
      </c>
      <c r="J98" s="31" t="s">
        <v>16</v>
      </c>
      <c r="P98" s="31"/>
      <c r="Q98" s="31" t="s">
        <v>15</v>
      </c>
      <c r="R98" s="31" t="s">
        <v>16</v>
      </c>
    </row>
    <row r="99" spans="1:18" x14ac:dyDescent="0.25">
      <c r="A99" s="120" t="s">
        <v>17</v>
      </c>
      <c r="B99">
        <v>11.051435389581201</v>
      </c>
      <c r="C99">
        <v>12.26345839969043</v>
      </c>
      <c r="H99" s="31" t="s">
        <v>18</v>
      </c>
      <c r="I99">
        <v>0.1363458602537661</v>
      </c>
      <c r="J99">
        <v>0.16487745180250929</v>
      </c>
      <c r="P99" s="31" t="s">
        <v>19</v>
      </c>
      <c r="Q99">
        <v>0.6412845238348851</v>
      </c>
      <c r="R99">
        <v>-1.134521901224159</v>
      </c>
    </row>
    <row r="100" spans="1:18" x14ac:dyDescent="0.25">
      <c r="A100" s="120" t="s">
        <v>20</v>
      </c>
      <c r="B100">
        <v>27.490988159931739</v>
      </c>
      <c r="C100">
        <v>71.547639849476766</v>
      </c>
      <c r="H100" s="31" t="s">
        <v>21</v>
      </c>
      <c r="I100">
        <v>0.12598676973675779</v>
      </c>
      <c r="J100">
        <v>0.17578701038292249</v>
      </c>
      <c r="P100" s="31" t="s">
        <v>22</v>
      </c>
      <c r="Q100">
        <v>5.754680520965759</v>
      </c>
      <c r="R100">
        <v>8.5900995389578956</v>
      </c>
    </row>
    <row r="101" spans="1:18" x14ac:dyDescent="0.25">
      <c r="A101" s="120" t="s">
        <v>23</v>
      </c>
      <c r="B101">
        <v>3.10514273819516</v>
      </c>
      <c r="C101">
        <v>2.192888370056564</v>
      </c>
      <c r="H101" s="31" t="s">
        <v>24</v>
      </c>
      <c r="I101">
        <v>8.7167322057439489E-2</v>
      </c>
      <c r="J101">
        <v>5.1850978974259943E-2</v>
      </c>
      <c r="P101" s="31" t="s">
        <v>25</v>
      </c>
      <c r="Q101">
        <v>32.359284039783859</v>
      </c>
      <c r="R101">
        <v>44.201861328499312</v>
      </c>
    </row>
    <row r="102" spans="1:18" x14ac:dyDescent="0.25">
      <c r="A102" s="120" t="s">
        <v>26</v>
      </c>
      <c r="B102">
        <v>4.4778947166500096</v>
      </c>
      <c r="C102">
        <v>6.3317949795168778</v>
      </c>
      <c r="H102" s="31" t="s">
        <v>27</v>
      </c>
      <c r="I102">
        <v>0.14991717479440911</v>
      </c>
      <c r="J102">
        <v>0.13417264115592559</v>
      </c>
    </row>
    <row r="103" spans="1:18" x14ac:dyDescent="0.25">
      <c r="H103" s="31" t="s">
        <v>28</v>
      </c>
      <c r="I103">
        <v>0.16851733205082309</v>
      </c>
      <c r="J103">
        <v>0.13332178682088119</v>
      </c>
    </row>
    <row r="104" spans="1:18" x14ac:dyDescent="0.25">
      <c r="H104" s="31" t="s">
        <v>29</v>
      </c>
      <c r="I104">
        <v>9.3029074528970218E-2</v>
      </c>
      <c r="J104">
        <v>6.3756838531087281E-2</v>
      </c>
      <c r="P104" s="31" t="s">
        <v>30</v>
      </c>
      <c r="Q104">
        <v>526.52888859751283</v>
      </c>
    </row>
    <row r="105" spans="1:18" x14ac:dyDescent="0.25">
      <c r="H105" s="31" t="s">
        <v>31</v>
      </c>
      <c r="I105">
        <v>5.3462523963456743E-2</v>
      </c>
      <c r="J105">
        <v>4.7930251514791827E-2</v>
      </c>
    </row>
    <row r="106" spans="1:18" x14ac:dyDescent="0.25">
      <c r="H106" s="31" t="s">
        <v>32</v>
      </c>
      <c r="I106">
        <v>0.15242402713944839</v>
      </c>
      <c r="J106">
        <v>0.12385247194213959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31"/>
      <c r="I111" s="31" t="s">
        <v>15</v>
      </c>
      <c r="J111" s="31" t="s">
        <v>16</v>
      </c>
      <c r="P111" s="31"/>
      <c r="Q111" s="31" t="s">
        <v>15</v>
      </c>
      <c r="R111" s="31" t="s">
        <v>16</v>
      </c>
    </row>
    <row r="112" spans="1:18" x14ac:dyDescent="0.25">
      <c r="A112" s="120" t="s">
        <v>17</v>
      </c>
      <c r="B112">
        <v>6.7017655756257763</v>
      </c>
      <c r="C112">
        <v>10.52419411739224</v>
      </c>
      <c r="H112" s="31" t="s">
        <v>18</v>
      </c>
      <c r="I112">
        <v>0.12681871490749391</v>
      </c>
      <c r="J112">
        <v>8.6826431543025009E-2</v>
      </c>
      <c r="P112" s="31" t="s">
        <v>19</v>
      </c>
      <c r="Q112">
        <v>0.75767654507316196</v>
      </c>
      <c r="R112">
        <v>-2.4703561324409589</v>
      </c>
    </row>
    <row r="113" spans="1:18" x14ac:dyDescent="0.25">
      <c r="A113" s="120" t="s">
        <v>20</v>
      </c>
      <c r="B113">
        <v>17.588104926852491</v>
      </c>
      <c r="C113">
        <v>27.47104150585583</v>
      </c>
      <c r="H113" s="31" t="s">
        <v>21</v>
      </c>
      <c r="I113">
        <v>9.8825738973784466E-2</v>
      </c>
      <c r="J113">
        <v>0.11586322869375031</v>
      </c>
      <c r="P113" s="31" t="s">
        <v>22</v>
      </c>
      <c r="Q113">
        <v>6.4016800321766372</v>
      </c>
      <c r="R113">
        <v>19.697068717657409</v>
      </c>
    </row>
    <row r="114" spans="1:18" x14ac:dyDescent="0.25">
      <c r="A114" s="120" t="s">
        <v>23</v>
      </c>
      <c r="B114">
        <v>31.357295314961942</v>
      </c>
      <c r="C114">
        <v>34.228437952032969</v>
      </c>
      <c r="H114" s="31" t="s">
        <v>24</v>
      </c>
      <c r="I114">
        <v>7.5878616318080794E-2</v>
      </c>
      <c r="J114">
        <v>0.10170942379356331</v>
      </c>
      <c r="P114" s="31" t="s">
        <v>25</v>
      </c>
      <c r="Q114">
        <v>29.855202955478191</v>
      </c>
      <c r="R114">
        <v>91.552706152033352</v>
      </c>
    </row>
    <row r="115" spans="1:18" x14ac:dyDescent="0.25">
      <c r="A115" s="120" t="s">
        <v>26</v>
      </c>
      <c r="B115">
        <v>13.757149827536971</v>
      </c>
      <c r="C115">
        <v>38.727070918478653</v>
      </c>
      <c r="H115" s="31" t="s">
        <v>27</v>
      </c>
      <c r="I115">
        <v>0.1069476079494267</v>
      </c>
      <c r="J115">
        <v>9.1151055920557028E-2</v>
      </c>
    </row>
    <row r="116" spans="1:18" x14ac:dyDescent="0.25">
      <c r="H116" s="31" t="s">
        <v>28</v>
      </c>
      <c r="I116">
        <v>0.14781382676541349</v>
      </c>
      <c r="J116">
        <v>9.8405146158713402E-2</v>
      </c>
    </row>
    <row r="117" spans="1:18" x14ac:dyDescent="0.25">
      <c r="H117" s="31" t="s">
        <v>29</v>
      </c>
      <c r="I117">
        <v>9.8696495252584393E-2</v>
      </c>
      <c r="J117">
        <v>9.0599239592243155E-2</v>
      </c>
      <c r="P117" s="31" t="s">
        <v>30</v>
      </c>
      <c r="Q117">
        <v>835.5691030419797</v>
      </c>
    </row>
    <row r="118" spans="1:18" x14ac:dyDescent="0.25">
      <c r="H118" s="31" t="s">
        <v>31</v>
      </c>
      <c r="I118">
        <v>9.3172513452914149E-2</v>
      </c>
      <c r="J118">
        <v>0.1292216076367402</v>
      </c>
    </row>
    <row r="119" spans="1:18" x14ac:dyDescent="0.25">
      <c r="H119" s="31" t="s">
        <v>32</v>
      </c>
      <c r="I119">
        <v>7.8476972731384473E-2</v>
      </c>
      <c r="J119">
        <v>0.1208424089375417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4.6871303019866213</v>
      </c>
      <c r="C146">
        <v>3.5877488449582611</v>
      </c>
    </row>
    <row r="147" spans="1:25" x14ac:dyDescent="0.25">
      <c r="A147" s="120" t="s">
        <v>20</v>
      </c>
      <c r="B147">
        <v>4.3078286632298841</v>
      </c>
      <c r="C147">
        <v>6.757676983550347</v>
      </c>
    </row>
    <row r="148" spans="1:25" x14ac:dyDescent="0.25">
      <c r="A148" s="120" t="s">
        <v>23</v>
      </c>
      <c r="B148">
        <v>5.2834411232026701</v>
      </c>
      <c r="C148">
        <v>19.848451496305259</v>
      </c>
    </row>
    <row r="149" spans="1:25" x14ac:dyDescent="0.25">
      <c r="A149" s="120" t="s">
        <v>26</v>
      </c>
      <c r="B149">
        <v>7.5923137074000584</v>
      </c>
      <c r="C149">
        <v>7.1074404678089929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32"/>
      <c r="B159" s="32" t="s">
        <v>15</v>
      </c>
      <c r="C159" s="32" t="s">
        <v>66</v>
      </c>
      <c r="D159" s="32" t="s">
        <v>67</v>
      </c>
      <c r="H159" s="32"/>
      <c r="I159" s="32" t="s">
        <v>16</v>
      </c>
      <c r="J159" s="32" t="s">
        <v>68</v>
      </c>
      <c r="K159" s="32" t="s">
        <v>69</v>
      </c>
      <c r="O159" s="32"/>
      <c r="P159" s="32" t="s">
        <v>15</v>
      </c>
      <c r="Q159" s="32" t="s">
        <v>16</v>
      </c>
      <c r="W159" s="32"/>
      <c r="X159" s="32" t="s">
        <v>15</v>
      </c>
      <c r="Y159" s="32" t="s">
        <v>16</v>
      </c>
    </row>
    <row r="160" spans="1:25" x14ac:dyDescent="0.25">
      <c r="A160" s="32" t="s">
        <v>17</v>
      </c>
      <c r="B160">
        <v>-7.0696696940180026E-3</v>
      </c>
      <c r="C160">
        <v>-2.3180914144516979E-2</v>
      </c>
      <c r="D160">
        <v>-1.214984569830105E-2</v>
      </c>
      <c r="H160" s="32" t="s">
        <v>70</v>
      </c>
      <c r="I160">
        <v>-5.8949855449050882E-2</v>
      </c>
      <c r="J160">
        <v>-3.4556333522950088E-2</v>
      </c>
      <c r="K160">
        <v>-3.6624409463665887E-2</v>
      </c>
      <c r="O160" s="32" t="s">
        <v>71</v>
      </c>
      <c r="P160">
        <v>1.9438148229193559E-2</v>
      </c>
      <c r="Q160">
        <v>-7.6698751936483373E-2</v>
      </c>
      <c r="W160" s="32" t="s">
        <v>18</v>
      </c>
      <c r="X160">
        <v>4.4745353381108049E-2</v>
      </c>
      <c r="Y160">
        <v>-5.684785664137719E-2</v>
      </c>
    </row>
    <row r="161" spans="1:25" x14ac:dyDescent="0.25">
      <c r="A161" s="32" t="s">
        <v>20</v>
      </c>
      <c r="B161">
        <v>-7.2094771188662296E-2</v>
      </c>
      <c r="C161">
        <v>2.1160838415996471E-2</v>
      </c>
      <c r="D161">
        <v>2.3908401262975949E-2</v>
      </c>
      <c r="H161" s="32" t="s">
        <v>72</v>
      </c>
      <c r="I161">
        <v>-0.1480585616458206</v>
      </c>
      <c r="J161">
        <v>-1.5608706062055531E-2</v>
      </c>
      <c r="K161">
        <v>-1.875019450544926E-2</v>
      </c>
      <c r="O161" s="32" t="s">
        <v>73</v>
      </c>
      <c r="P161">
        <v>5.2887317273222337E-2</v>
      </c>
      <c r="Q161">
        <v>-0.11575548819553411</v>
      </c>
      <c r="W161" s="32" t="s">
        <v>21</v>
      </c>
      <c r="X161">
        <v>2.2791241567719081E-4</v>
      </c>
      <c r="Y161">
        <v>-9.3556793860933227E-2</v>
      </c>
    </row>
    <row r="162" spans="1:25" x14ac:dyDescent="0.25">
      <c r="A162" s="32" t="s">
        <v>23</v>
      </c>
      <c r="B162">
        <v>-2.4833113080962879E-2</v>
      </c>
      <c r="C162">
        <v>1.309734361583303E-2</v>
      </c>
      <c r="D162">
        <v>2.999060088132979E-2</v>
      </c>
      <c r="H162" s="32" t="s">
        <v>74</v>
      </c>
      <c r="I162">
        <v>-0.1113679558119358</v>
      </c>
      <c r="J162">
        <v>1.978016473757965E-2</v>
      </c>
      <c r="K162">
        <v>1.9056822349275859E-2</v>
      </c>
      <c r="O162" s="32" t="s">
        <v>75</v>
      </c>
      <c r="P162">
        <v>-5.5714447959857522E-3</v>
      </c>
      <c r="Q162">
        <v>-0.1097918461883057</v>
      </c>
      <c r="W162" s="32" t="s">
        <v>24</v>
      </c>
      <c r="X162">
        <v>5.1257123249492248E-2</v>
      </c>
      <c r="Y162">
        <v>2.1427014591657779E-2</v>
      </c>
    </row>
    <row r="163" spans="1:25" x14ac:dyDescent="0.25">
      <c r="A163" s="32" t="s">
        <v>26</v>
      </c>
      <c r="B163">
        <v>3.3768092264514549E-2</v>
      </c>
      <c r="C163">
        <v>1.7572894358413239E-2</v>
      </c>
      <c r="D163">
        <v>1.5776360069112299E-2</v>
      </c>
      <c r="H163" s="32" t="s">
        <v>76</v>
      </c>
      <c r="I163">
        <v>-0.1246640066660135</v>
      </c>
      <c r="J163">
        <v>1.255425035886693E-2</v>
      </c>
      <c r="K163">
        <v>1.7330018109541021E-2</v>
      </c>
      <c r="O163" s="32" t="s">
        <v>77</v>
      </c>
      <c r="P163">
        <v>-5.420298628504224E-3</v>
      </c>
      <c r="Q163">
        <v>-0.12517336617692959</v>
      </c>
      <c r="W163" s="32" t="s">
        <v>27</v>
      </c>
      <c r="X163">
        <v>2.72658484661817E-2</v>
      </c>
      <c r="Y163">
        <v>1.609028083811985E-2</v>
      </c>
    </row>
    <row r="164" spans="1:25" x14ac:dyDescent="0.25">
      <c r="W164" s="32" t="s">
        <v>28</v>
      </c>
      <c r="X164">
        <v>6.8908319690636002E-2</v>
      </c>
      <c r="Y164">
        <v>-9.5119494003404151E-2</v>
      </c>
    </row>
    <row r="165" spans="1:25" x14ac:dyDescent="0.25">
      <c r="W165" s="32" t="s">
        <v>29</v>
      </c>
      <c r="X165">
        <v>2.2337503244215539E-3</v>
      </c>
      <c r="Y165">
        <v>-0.1003583862577143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32" t="s">
        <v>31</v>
      </c>
      <c r="X166">
        <v>8.7026632785878483E-3</v>
      </c>
      <c r="Y166">
        <v>2.7336064078834609E-2</v>
      </c>
    </row>
    <row r="167" spans="1:25" x14ac:dyDescent="0.25">
      <c r="A167" s="32"/>
      <c r="B167" s="32" t="s">
        <v>15</v>
      </c>
      <c r="C167" s="32" t="s">
        <v>66</v>
      </c>
      <c r="D167" s="32" t="s">
        <v>67</v>
      </c>
      <c r="H167" s="32"/>
      <c r="I167" s="32" t="s">
        <v>16</v>
      </c>
      <c r="J167" s="32" t="s">
        <v>68</v>
      </c>
      <c r="K167" s="32" t="s">
        <v>69</v>
      </c>
      <c r="O167" s="32"/>
      <c r="P167" s="32" t="s">
        <v>15</v>
      </c>
      <c r="Q167" s="32" t="s">
        <v>16</v>
      </c>
      <c r="W167" s="32" t="s">
        <v>32</v>
      </c>
      <c r="X167">
        <v>8.8322627414417182E-2</v>
      </c>
      <c r="Y167">
        <v>9.0604787704800099E-2</v>
      </c>
    </row>
    <row r="168" spans="1:25" x14ac:dyDescent="0.25">
      <c r="A168" s="32" t="s">
        <v>17</v>
      </c>
      <c r="B168">
        <v>0.50054400364815554</v>
      </c>
      <c r="C168">
        <v>0.62882682959749769</v>
      </c>
      <c r="D168">
        <v>0.58484158840673095</v>
      </c>
      <c r="H168" s="32" t="s">
        <v>70</v>
      </c>
      <c r="I168">
        <v>0.75167584318855341</v>
      </c>
      <c r="J168">
        <v>0.35136930278472611</v>
      </c>
      <c r="K168">
        <v>0.32131721825296622</v>
      </c>
      <c r="O168" s="32" t="s">
        <v>71</v>
      </c>
      <c r="P168">
        <v>0.47693206764707341</v>
      </c>
      <c r="Q168">
        <v>0.56670142884545205</v>
      </c>
    </row>
    <row r="169" spans="1:25" x14ac:dyDescent="0.25">
      <c r="A169" s="32" t="s">
        <v>20</v>
      </c>
      <c r="B169">
        <v>0.6481899820600453</v>
      </c>
      <c r="C169">
        <v>0.63692590993944942</v>
      </c>
      <c r="D169">
        <v>0.59740308732803293</v>
      </c>
      <c r="H169" s="32" t="s">
        <v>72</v>
      </c>
      <c r="I169">
        <v>0.3920873671958045</v>
      </c>
      <c r="J169">
        <v>0.15444489869114009</v>
      </c>
      <c r="K169">
        <v>0.1356243139100469</v>
      </c>
      <c r="O169" s="32" t="s">
        <v>73</v>
      </c>
      <c r="P169">
        <v>0.54867406106589911</v>
      </c>
      <c r="Q169">
        <v>0.62097239550034367</v>
      </c>
    </row>
    <row r="170" spans="1:25" x14ac:dyDescent="0.25">
      <c r="A170" s="32" t="s">
        <v>23</v>
      </c>
      <c r="B170">
        <v>0.67007433540351147</v>
      </c>
      <c r="C170">
        <v>0.28509220717529948</v>
      </c>
      <c r="D170">
        <v>0.24711041982889509</v>
      </c>
      <c r="H170" s="32" t="s">
        <v>74</v>
      </c>
      <c r="I170">
        <v>0.67148734037812496</v>
      </c>
      <c r="J170">
        <v>0.29167433561793882</v>
      </c>
      <c r="K170">
        <v>0.26251436801779771</v>
      </c>
      <c r="O170" s="32" t="s">
        <v>75</v>
      </c>
      <c r="P170">
        <v>0.47225101411117582</v>
      </c>
      <c r="Q170">
        <v>0.44755409499755089</v>
      </c>
      <c r="W170" s="120" t="s">
        <v>79</v>
      </c>
    </row>
    <row r="171" spans="1:25" x14ac:dyDescent="0.25">
      <c r="A171" s="32" t="s">
        <v>26</v>
      </c>
      <c r="B171">
        <v>0.46234154229267183</v>
      </c>
      <c r="C171">
        <v>0.24403225089358641</v>
      </c>
      <c r="D171">
        <v>0.21235259295268741</v>
      </c>
      <c r="H171" s="32" t="s">
        <v>76</v>
      </c>
      <c r="I171">
        <v>0.40112594501163062</v>
      </c>
      <c r="J171">
        <v>0.35104620921581281</v>
      </c>
      <c r="K171">
        <v>0.35063528994155457</v>
      </c>
      <c r="O171" s="32" t="s">
        <v>77</v>
      </c>
      <c r="P171">
        <v>0.14885092450642659</v>
      </c>
      <c r="Q171">
        <v>0.20957466313399081</v>
      </c>
      <c r="W171" s="32"/>
      <c r="X171" s="32" t="s">
        <v>15</v>
      </c>
      <c r="Y171" s="32" t="s">
        <v>16</v>
      </c>
    </row>
    <row r="172" spans="1:25" x14ac:dyDescent="0.25">
      <c r="W172" s="32" t="s">
        <v>18</v>
      </c>
      <c r="X172">
        <v>0.14000396096542181</v>
      </c>
      <c r="Y172">
        <v>6.8626097959857829E-2</v>
      </c>
    </row>
    <row r="173" spans="1:25" x14ac:dyDescent="0.25">
      <c r="W173" s="32" t="s">
        <v>21</v>
      </c>
      <c r="X173">
        <v>0.42335383147129252</v>
      </c>
      <c r="Y173">
        <v>0.39769825251957969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32" t="s">
        <v>24</v>
      </c>
      <c r="X174">
        <v>0.73981019981040175</v>
      </c>
      <c r="Y174">
        <v>0.79854848371866471</v>
      </c>
    </row>
    <row r="175" spans="1:25" x14ac:dyDescent="0.25">
      <c r="A175" s="32"/>
      <c r="B175" s="32" t="s">
        <v>15</v>
      </c>
      <c r="C175" s="32" t="s">
        <v>66</v>
      </c>
      <c r="D175" s="32" t="s">
        <v>67</v>
      </c>
      <c r="H175" s="32"/>
      <c r="I175" s="32" t="s">
        <v>16</v>
      </c>
      <c r="J175" s="32" t="s">
        <v>68</v>
      </c>
      <c r="K175" s="32" t="s">
        <v>69</v>
      </c>
      <c r="O175" s="32"/>
      <c r="P175" s="32" t="s">
        <v>15</v>
      </c>
      <c r="Q175" s="32" t="s">
        <v>16</v>
      </c>
      <c r="W175" s="32" t="s">
        <v>27</v>
      </c>
      <c r="X175">
        <v>0.71546613043024421</v>
      </c>
      <c r="Y175">
        <v>0.78204595417029066</v>
      </c>
    </row>
    <row r="176" spans="1:25" x14ac:dyDescent="0.25">
      <c r="A176" s="32" t="s">
        <v>17</v>
      </c>
      <c r="B176">
        <v>0.3618851382256752</v>
      </c>
      <c r="C176">
        <v>0.32842389824296198</v>
      </c>
      <c r="D176">
        <v>0.33353141120879393</v>
      </c>
      <c r="H176" s="32" t="s">
        <v>70</v>
      </c>
      <c r="I176">
        <v>-2.848033163867337E-3</v>
      </c>
      <c r="J176">
        <v>0.37849157426596802</v>
      </c>
      <c r="K176">
        <v>0.36923788399979612</v>
      </c>
      <c r="O176" s="32" t="s">
        <v>71</v>
      </c>
      <c r="P176">
        <v>6.6302892372848102E-2</v>
      </c>
      <c r="Q176">
        <v>-6.3422746117179754E-2</v>
      </c>
      <c r="W176" s="32" t="s">
        <v>28</v>
      </c>
      <c r="X176">
        <v>0.43542114498404633</v>
      </c>
      <c r="Y176">
        <v>0.4115203015890867</v>
      </c>
    </row>
    <row r="177" spans="1:25" x14ac:dyDescent="0.25">
      <c r="A177" s="32" t="s">
        <v>20</v>
      </c>
      <c r="B177">
        <v>0.45984515149568872</v>
      </c>
      <c r="C177">
        <v>0.33419015251156542</v>
      </c>
      <c r="D177">
        <v>0.35077067316007488</v>
      </c>
      <c r="H177" s="32" t="s">
        <v>72</v>
      </c>
      <c r="I177">
        <v>-8.7020036563303371E-2</v>
      </c>
      <c r="J177">
        <v>0.19172810239858681</v>
      </c>
      <c r="K177">
        <v>0.1587597919187399</v>
      </c>
      <c r="O177" s="32" t="s">
        <v>73</v>
      </c>
      <c r="P177">
        <v>9.7410522893356583E-2</v>
      </c>
      <c r="Q177">
        <v>-1.642943912361319E-2</v>
      </c>
      <c r="W177" s="32" t="s">
        <v>29</v>
      </c>
      <c r="X177">
        <v>0.65153814596418569</v>
      </c>
      <c r="Y177">
        <v>0.59671918524823564</v>
      </c>
    </row>
    <row r="178" spans="1:25" x14ac:dyDescent="0.25">
      <c r="A178" s="32" t="s">
        <v>23</v>
      </c>
      <c r="B178">
        <v>3.3779219430574048E-2</v>
      </c>
      <c r="C178">
        <v>0.19506756511161721</v>
      </c>
      <c r="D178">
        <v>0.18741350978791291</v>
      </c>
      <c r="H178" s="32" t="s">
        <v>74</v>
      </c>
      <c r="I178">
        <v>5.4732343343863607E-2</v>
      </c>
      <c r="J178">
        <v>0.34586472710443311</v>
      </c>
      <c r="K178">
        <v>0.33702708584385183</v>
      </c>
      <c r="O178" s="32" t="s">
        <v>75</v>
      </c>
      <c r="P178">
        <v>0.2935402530543868</v>
      </c>
      <c r="Q178">
        <v>0.26626225352805649</v>
      </c>
      <c r="W178" s="32" t="s">
        <v>31</v>
      </c>
      <c r="X178">
        <v>0.75129561035327752</v>
      </c>
      <c r="Y178">
        <v>0.77313492058538569</v>
      </c>
    </row>
    <row r="179" spans="1:25" x14ac:dyDescent="0.25">
      <c r="A179" s="32" t="s">
        <v>26</v>
      </c>
      <c r="B179">
        <v>0.12741709390598249</v>
      </c>
      <c r="C179">
        <v>0.2721930711311259</v>
      </c>
      <c r="D179">
        <v>0.26620008482237623</v>
      </c>
      <c r="H179" s="32" t="s">
        <v>76</v>
      </c>
      <c r="I179">
        <v>0.19432444241125571</v>
      </c>
      <c r="J179">
        <v>0.2473528133577029</v>
      </c>
      <c r="K179">
        <v>0.2394809188021417</v>
      </c>
      <c r="O179" s="32" t="s">
        <v>77</v>
      </c>
      <c r="P179">
        <v>0.1589404454230014</v>
      </c>
      <c r="Q179">
        <v>0.1059401817755829</v>
      </c>
      <c r="W179" s="32" t="s">
        <v>32</v>
      </c>
      <c r="X179">
        <v>0.55781415482270391</v>
      </c>
      <c r="Y179">
        <v>0.63787088521604451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32"/>
      <c r="B183" s="32" t="s">
        <v>15</v>
      </c>
      <c r="C183" s="32" t="s">
        <v>66</v>
      </c>
      <c r="D183" s="32" t="s">
        <v>67</v>
      </c>
      <c r="H183" s="32"/>
      <c r="I183" s="32" t="s">
        <v>16</v>
      </c>
      <c r="J183" s="32" t="s">
        <v>68</v>
      </c>
      <c r="K183" s="32" t="s">
        <v>69</v>
      </c>
      <c r="O183" s="32"/>
      <c r="P183" s="32" t="s">
        <v>15</v>
      </c>
      <c r="Q183" s="32" t="s">
        <v>16</v>
      </c>
      <c r="W183" s="32"/>
      <c r="X183" s="32" t="s">
        <v>15</v>
      </c>
      <c r="Y183" s="32" t="s">
        <v>16</v>
      </c>
    </row>
    <row r="184" spans="1:25" x14ac:dyDescent="0.25">
      <c r="A184" s="32" t="s">
        <v>17</v>
      </c>
      <c r="B184">
        <v>-5.0218836125605598E-2</v>
      </c>
      <c r="C184">
        <v>-2.199570981097564E-2</v>
      </c>
      <c r="D184">
        <v>-3.5431593850423007E-2</v>
      </c>
      <c r="H184" s="32" t="s">
        <v>70</v>
      </c>
      <c r="I184">
        <v>4.4548962177532098E-2</v>
      </c>
      <c r="J184">
        <v>9.7534866542821081E-3</v>
      </c>
      <c r="K184">
        <v>1.0979917666821999E-2</v>
      </c>
      <c r="O184" s="32" t="s">
        <v>71</v>
      </c>
      <c r="P184">
        <v>2.0767003325066449E-2</v>
      </c>
      <c r="Q184">
        <v>1.205436130994786E-2</v>
      </c>
      <c r="W184" s="32" t="s">
        <v>18</v>
      </c>
      <c r="X184">
        <v>0.2423004867431256</v>
      </c>
      <c r="Y184">
        <v>0.11609415967436559</v>
      </c>
    </row>
    <row r="185" spans="1:25" x14ac:dyDescent="0.25">
      <c r="A185" s="32" t="s">
        <v>20</v>
      </c>
      <c r="B185">
        <v>-0.110514457400198</v>
      </c>
      <c r="C185">
        <v>1.671026269767217E-2</v>
      </c>
      <c r="D185">
        <v>1.0183277439049881E-2</v>
      </c>
      <c r="H185" s="32" t="s">
        <v>72</v>
      </c>
      <c r="I185">
        <v>-5.7541490413110498E-2</v>
      </c>
      <c r="J185">
        <v>-5.2844858763991927E-2</v>
      </c>
      <c r="K185">
        <v>-4.1268179432955333E-2</v>
      </c>
      <c r="O185" s="32" t="s">
        <v>73</v>
      </c>
      <c r="P185">
        <v>4.3195990076069161E-2</v>
      </c>
      <c r="Q185">
        <v>-2.827160502112373E-3</v>
      </c>
      <c r="W185" s="32" t="s">
        <v>21</v>
      </c>
      <c r="X185">
        <v>0.33211391861071282</v>
      </c>
      <c r="Y185">
        <v>9.4369722547043483E-2</v>
      </c>
    </row>
    <row r="186" spans="1:25" x14ac:dyDescent="0.25">
      <c r="A186" s="32" t="s">
        <v>23</v>
      </c>
      <c r="B186">
        <v>0.17183109949239289</v>
      </c>
      <c r="C186">
        <v>5.4322625582433948E-2</v>
      </c>
      <c r="D186">
        <v>6.3789170508444376E-2</v>
      </c>
      <c r="H186" s="32" t="s">
        <v>74</v>
      </c>
      <c r="I186">
        <v>4.4173097608389222E-2</v>
      </c>
      <c r="J186">
        <v>2.1179961650542461E-2</v>
      </c>
      <c r="K186">
        <v>3.1941865310455522E-2</v>
      </c>
      <c r="O186" s="32" t="s">
        <v>75</v>
      </c>
      <c r="P186">
        <v>7.7302474372480917E-2</v>
      </c>
      <c r="Q186">
        <v>7.0994866130843853E-2</v>
      </c>
      <c r="W186" s="32" t="s">
        <v>24</v>
      </c>
      <c r="X186">
        <v>7.8234692291873437E-2</v>
      </c>
      <c r="Y186">
        <v>4.7790314866171517E-2</v>
      </c>
    </row>
    <row r="187" spans="1:25" x14ac:dyDescent="0.25">
      <c r="A187" s="32" t="s">
        <v>26</v>
      </c>
      <c r="B187">
        <v>0.15406604069151231</v>
      </c>
      <c r="C187">
        <v>3.3094826294783601E-2</v>
      </c>
      <c r="D187">
        <v>2.291831317765515E-2</v>
      </c>
      <c r="H187" s="32" t="s">
        <v>76</v>
      </c>
      <c r="I187">
        <v>-1.9678258116371361E-2</v>
      </c>
      <c r="J187">
        <v>-5.8770540793586491E-2</v>
      </c>
      <c r="K187">
        <v>-5.1699039629520133E-2</v>
      </c>
      <c r="O187" s="32" t="s">
        <v>77</v>
      </c>
      <c r="P187">
        <v>-4.9242349494421453E-2</v>
      </c>
      <c r="Q187">
        <v>-3.2708515932828398E-2</v>
      </c>
      <c r="W187" s="32" t="s">
        <v>27</v>
      </c>
      <c r="X187">
        <v>9.8828426127252775E-2</v>
      </c>
      <c r="Y187">
        <v>4.5309844477738944E-3</v>
      </c>
    </row>
    <row r="188" spans="1:25" x14ac:dyDescent="0.25">
      <c r="W188" s="32" t="s">
        <v>28</v>
      </c>
      <c r="X188">
        <v>0.30516384170585348</v>
      </c>
      <c r="Y188">
        <v>0.12124748606045301</v>
      </c>
    </row>
    <row r="189" spans="1:25" x14ac:dyDescent="0.25">
      <c r="W189" s="32" t="s">
        <v>29</v>
      </c>
      <c r="X189">
        <v>0.449083386363752</v>
      </c>
      <c r="Y189">
        <v>0.22179966821559299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32" t="s">
        <v>31</v>
      </c>
      <c r="X190">
        <v>0.18535949104386459</v>
      </c>
      <c r="Y190">
        <v>0.189483406377111</v>
      </c>
    </row>
    <row r="191" spans="1:25" x14ac:dyDescent="0.25">
      <c r="A191" s="32"/>
      <c r="B191" s="32" t="s">
        <v>15</v>
      </c>
      <c r="C191" s="32" t="s">
        <v>66</v>
      </c>
      <c r="D191" s="32" t="s">
        <v>67</v>
      </c>
      <c r="H191" s="32"/>
      <c r="I191" s="32" t="s">
        <v>16</v>
      </c>
      <c r="J191" s="32" t="s">
        <v>68</v>
      </c>
      <c r="K191" s="32" t="s">
        <v>69</v>
      </c>
      <c r="O191" s="32"/>
      <c r="P191" s="32" t="s">
        <v>15</v>
      </c>
      <c r="Q191" s="32" t="s">
        <v>16</v>
      </c>
      <c r="W191" s="32" t="s">
        <v>32</v>
      </c>
      <c r="X191">
        <v>3.5962361129713093E-2</v>
      </c>
      <c r="Y191">
        <v>-5.1760188775739117E-2</v>
      </c>
    </row>
    <row r="192" spans="1:25" x14ac:dyDescent="0.25">
      <c r="A192" s="32" t="s">
        <v>17</v>
      </c>
      <c r="B192">
        <v>0.1416565147118454</v>
      </c>
      <c r="C192">
        <v>1.1406756965949231E-2</v>
      </c>
      <c r="D192">
        <v>-5.5234075407860897E-3</v>
      </c>
      <c r="H192" s="32" t="s">
        <v>70</v>
      </c>
      <c r="I192">
        <v>-5.4139713435176352E-2</v>
      </c>
      <c r="J192">
        <v>-5.6165559820456961E-3</v>
      </c>
      <c r="K192">
        <v>-7.3824626755510754E-3</v>
      </c>
      <c r="O192" s="32" t="s">
        <v>71</v>
      </c>
      <c r="P192">
        <v>-6.6622689345100947E-2</v>
      </c>
      <c r="Q192">
        <v>-0.1044519991250413</v>
      </c>
    </row>
    <row r="193" spans="1:25" x14ac:dyDescent="0.25">
      <c r="A193" s="32" t="s">
        <v>20</v>
      </c>
      <c r="B193">
        <v>-3.1011284841029021E-2</v>
      </c>
      <c r="C193">
        <v>-2.785190335356692E-2</v>
      </c>
      <c r="D193">
        <v>-2.9864827285482551E-2</v>
      </c>
      <c r="H193" s="32" t="s">
        <v>72</v>
      </c>
      <c r="I193">
        <v>-6.8064000322638849E-3</v>
      </c>
      <c r="J193">
        <v>-9.7061867947805414E-2</v>
      </c>
      <c r="K193">
        <v>-9.1951935187269615E-2</v>
      </c>
      <c r="O193" s="32" t="s">
        <v>73</v>
      </c>
      <c r="P193">
        <v>7.8997157285010666E-2</v>
      </c>
      <c r="Q193">
        <v>-1.219835968437335E-2</v>
      </c>
    </row>
    <row r="194" spans="1:25" x14ac:dyDescent="0.25">
      <c r="A194" s="32" t="s">
        <v>23</v>
      </c>
      <c r="B194">
        <v>-5.5995384010668781E-2</v>
      </c>
      <c r="C194">
        <v>-3.4357841358602613E-2</v>
      </c>
      <c r="D194">
        <v>-3.1833420870334153E-2</v>
      </c>
      <c r="H194" s="32" t="s">
        <v>74</v>
      </c>
      <c r="I194">
        <v>-4.2094196350675767E-2</v>
      </c>
      <c r="J194">
        <v>-0.11065669053830569</v>
      </c>
      <c r="K194">
        <v>-0.1174358252662242</v>
      </c>
      <c r="O194" s="32" t="s">
        <v>75</v>
      </c>
      <c r="P194">
        <v>-3.5681267522318552E-2</v>
      </c>
      <c r="Q194">
        <v>-4.581675349256692E-2</v>
      </c>
      <c r="W194" s="120" t="s">
        <v>84</v>
      </c>
    </row>
    <row r="195" spans="1:25" x14ac:dyDescent="0.25">
      <c r="A195" s="32" t="s">
        <v>26</v>
      </c>
      <c r="B195">
        <v>-3.5712311857241198E-2</v>
      </c>
      <c r="C195">
        <v>-2.9624503534874589E-2</v>
      </c>
      <c r="D195">
        <v>-2.9616901435512221E-2</v>
      </c>
      <c r="H195" s="32" t="s">
        <v>76</v>
      </c>
      <c r="I195">
        <v>-6.8959642868959226E-2</v>
      </c>
      <c r="J195">
        <v>-0.1160859521687593</v>
      </c>
      <c r="K195">
        <v>-0.1021272463144231</v>
      </c>
      <c r="O195" s="32" t="s">
        <v>77</v>
      </c>
      <c r="P195">
        <v>-3.9560277451096477E-2</v>
      </c>
      <c r="Q195">
        <v>-6.7992871876170508E-2</v>
      </c>
      <c r="W195" s="32"/>
      <c r="X195" s="32" t="s">
        <v>15</v>
      </c>
      <c r="Y195" s="32" t="s">
        <v>16</v>
      </c>
    </row>
    <row r="196" spans="1:25" x14ac:dyDescent="0.25">
      <c r="W196" s="32" t="s">
        <v>18</v>
      </c>
      <c r="X196">
        <v>9.8934805411378668E-2</v>
      </c>
      <c r="Y196">
        <v>3.7474185507888468E-2</v>
      </c>
    </row>
    <row r="197" spans="1:25" x14ac:dyDescent="0.25">
      <c r="W197" s="32" t="s">
        <v>21</v>
      </c>
      <c r="X197">
        <v>0.1180627292690043</v>
      </c>
      <c r="Y197">
        <v>8.1949042985440854E-2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32" t="s">
        <v>24</v>
      </c>
      <c r="X198">
        <v>0.13095302077412041</v>
      </c>
      <c r="Y198">
        <v>0.11691926377237551</v>
      </c>
    </row>
    <row r="199" spans="1:25" x14ac:dyDescent="0.25">
      <c r="A199" s="32"/>
      <c r="B199" s="32" t="s">
        <v>15</v>
      </c>
      <c r="C199" s="32" t="s">
        <v>66</v>
      </c>
      <c r="D199" s="32" t="s">
        <v>67</v>
      </c>
      <c r="H199" s="32"/>
      <c r="I199" s="32" t="s">
        <v>16</v>
      </c>
      <c r="J199" s="32" t="s">
        <v>68</v>
      </c>
      <c r="K199" s="32" t="s">
        <v>69</v>
      </c>
      <c r="O199" s="32"/>
      <c r="P199" s="32" t="s">
        <v>15</v>
      </c>
      <c r="Q199" s="32" t="s">
        <v>16</v>
      </c>
      <c r="W199" s="32" t="s">
        <v>27</v>
      </c>
      <c r="X199">
        <v>0.12897690814253371</v>
      </c>
      <c r="Y199">
        <v>0.16422085875026371</v>
      </c>
    </row>
    <row r="200" spans="1:25" x14ac:dyDescent="0.25">
      <c r="A200" s="32" t="s">
        <v>17</v>
      </c>
      <c r="B200">
        <v>-1.6981906245480939E-2</v>
      </c>
      <c r="C200">
        <v>-1.1594474517735411E-2</v>
      </c>
      <c r="D200">
        <v>-1.189252516160273E-3</v>
      </c>
      <c r="H200" s="32" t="s">
        <v>70</v>
      </c>
      <c r="I200">
        <v>0.22827480521609811</v>
      </c>
      <c r="J200">
        <v>-2.5445810952548251E-2</v>
      </c>
      <c r="K200">
        <v>-3.0844399997143689E-2</v>
      </c>
      <c r="O200" s="32" t="s">
        <v>71</v>
      </c>
      <c r="P200">
        <v>0.17470777715364941</v>
      </c>
      <c r="Q200">
        <v>0.24400651313915539</v>
      </c>
      <c r="W200" s="32" t="s">
        <v>28</v>
      </c>
      <c r="X200">
        <v>4.7499982302994133E-2</v>
      </c>
      <c r="Y200">
        <v>1.0451593513555259E-2</v>
      </c>
    </row>
    <row r="201" spans="1:25" x14ac:dyDescent="0.25">
      <c r="A201" s="32" t="s">
        <v>20</v>
      </c>
      <c r="B201">
        <v>0.11801218357867969</v>
      </c>
      <c r="C201">
        <v>1.0950679962308829E-2</v>
      </c>
      <c r="D201">
        <v>3.0523329358504579E-2</v>
      </c>
      <c r="H201" s="32" t="s">
        <v>72</v>
      </c>
      <c r="I201">
        <v>0.1127726551433882</v>
      </c>
      <c r="J201">
        <v>-3.7666174211920977E-2</v>
      </c>
      <c r="K201">
        <v>-2.7826624751357221E-2</v>
      </c>
      <c r="O201" s="32" t="s">
        <v>73</v>
      </c>
      <c r="P201">
        <v>5.821349594617535E-2</v>
      </c>
      <c r="Q201">
        <v>0.10032177644895</v>
      </c>
      <c r="W201" s="32" t="s">
        <v>29</v>
      </c>
      <c r="X201">
        <v>-2.456778352639882E-2</v>
      </c>
      <c r="Y201">
        <v>-5.2715494059978919E-4</v>
      </c>
    </row>
    <row r="202" spans="1:25" x14ac:dyDescent="0.25">
      <c r="A202" s="32" t="s">
        <v>23</v>
      </c>
      <c r="B202">
        <v>-5.6962488785891878E-2</v>
      </c>
      <c r="C202">
        <v>-8.6128832841059211E-3</v>
      </c>
      <c r="D202">
        <v>-2.143834410288192E-2</v>
      </c>
      <c r="H202" s="32" t="s">
        <v>74</v>
      </c>
      <c r="I202">
        <v>9.9205105933256252E-2</v>
      </c>
      <c r="J202">
        <v>1.7812183381497721E-2</v>
      </c>
      <c r="K202">
        <v>1.402028868154716E-2</v>
      </c>
      <c r="O202" s="32" t="s">
        <v>75</v>
      </c>
      <c r="P202">
        <v>3.5069349333981932E-2</v>
      </c>
      <c r="Q202">
        <v>9.830025150535196E-2</v>
      </c>
      <c r="W202" s="32" t="s">
        <v>31</v>
      </c>
      <c r="X202">
        <v>0.18388063959733261</v>
      </c>
      <c r="Y202">
        <v>8.8202967697246365E-2</v>
      </c>
    </row>
    <row r="203" spans="1:25" x14ac:dyDescent="0.25">
      <c r="A203" s="32" t="s">
        <v>26</v>
      </c>
      <c r="B203">
        <v>4.8271321882604624E-3</v>
      </c>
      <c r="C203">
        <v>-2.3725169436110329E-2</v>
      </c>
      <c r="D203">
        <v>-2.0569297047781258E-2</v>
      </c>
      <c r="H203" s="32" t="s">
        <v>76</v>
      </c>
      <c r="I203">
        <v>4.4713497564533917E-2</v>
      </c>
      <c r="J203">
        <v>-3.7345184554965209E-2</v>
      </c>
      <c r="K203">
        <v>-4.1839493281861158E-2</v>
      </c>
      <c r="O203" s="32" t="s">
        <v>77</v>
      </c>
      <c r="P203">
        <v>0.12895614616743109</v>
      </c>
      <c r="Q203">
        <v>4.4466655882734019E-2</v>
      </c>
      <c r="W203" s="32" t="s">
        <v>32</v>
      </c>
      <c r="X203">
        <v>0.162286852911874</v>
      </c>
      <c r="Y203">
        <v>0.1022845288999777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32"/>
      <c r="B207" s="32" t="s">
        <v>15</v>
      </c>
      <c r="C207" s="32" t="s">
        <v>66</v>
      </c>
      <c r="D207" s="32" t="s">
        <v>67</v>
      </c>
      <c r="H207" s="32"/>
      <c r="I207" s="32" t="s">
        <v>16</v>
      </c>
      <c r="J207" s="32" t="s">
        <v>68</v>
      </c>
      <c r="K207" s="32" t="s">
        <v>69</v>
      </c>
      <c r="O207" s="32"/>
      <c r="P207" s="32" t="s">
        <v>15</v>
      </c>
      <c r="Q207" s="32" t="s">
        <v>16</v>
      </c>
      <c r="W207" s="32"/>
      <c r="X207" s="32" t="s">
        <v>15</v>
      </c>
      <c r="Y207" s="32" t="s">
        <v>16</v>
      </c>
    </row>
    <row r="208" spans="1:25" x14ac:dyDescent="0.25">
      <c r="A208" s="32" t="s">
        <v>17</v>
      </c>
      <c r="B208">
        <v>-1.7248915167107449E-2</v>
      </c>
      <c r="C208">
        <v>-0.18312288724645609</v>
      </c>
      <c r="D208">
        <v>-0.17265533240475031</v>
      </c>
      <c r="H208" s="32" t="s">
        <v>70</v>
      </c>
      <c r="I208">
        <v>0.65018884647018171</v>
      </c>
      <c r="J208">
        <v>0.44768369376481387</v>
      </c>
      <c r="K208">
        <v>0.35058279397814568</v>
      </c>
      <c r="O208" s="32" t="s">
        <v>71</v>
      </c>
      <c r="P208">
        <v>0.50656003559021667</v>
      </c>
      <c r="Q208">
        <v>0.6409292775004124</v>
      </c>
      <c r="W208" s="32" t="s">
        <v>18</v>
      </c>
      <c r="X208">
        <v>-5.4031056876956023E-2</v>
      </c>
      <c r="Y208">
        <v>-7.5686607336526046E-2</v>
      </c>
    </row>
    <row r="209" spans="1:25" x14ac:dyDescent="0.25">
      <c r="A209" s="32" t="s">
        <v>20</v>
      </c>
      <c r="B209">
        <v>-0.16024890232922209</v>
      </c>
      <c r="C209">
        <v>-7.5622731550343783E-2</v>
      </c>
      <c r="D209">
        <v>-4.2694625158382918E-2</v>
      </c>
      <c r="H209" s="32" t="s">
        <v>72</v>
      </c>
      <c r="I209">
        <v>0.61871343369515452</v>
      </c>
      <c r="J209">
        <v>0.35390380040133051</v>
      </c>
      <c r="K209">
        <v>0.28061516694601413</v>
      </c>
      <c r="O209" s="32" t="s">
        <v>73</v>
      </c>
      <c r="P209">
        <v>0.50346614314315885</v>
      </c>
      <c r="Q209">
        <v>0.54188867250318773</v>
      </c>
      <c r="W209" s="32" t="s">
        <v>21</v>
      </c>
      <c r="X209">
        <v>-3.77425052993604E-2</v>
      </c>
      <c r="Y209">
        <v>-4.5242041716785412E-2</v>
      </c>
    </row>
    <row r="210" spans="1:25" x14ac:dyDescent="0.25">
      <c r="A210" s="32" t="s">
        <v>23</v>
      </c>
      <c r="B210">
        <v>0.64176257483233845</v>
      </c>
      <c r="C210">
        <v>0.2784458088297766</v>
      </c>
      <c r="D210">
        <v>0.1986158060230569</v>
      </c>
      <c r="H210" s="32" t="s">
        <v>74</v>
      </c>
      <c r="I210">
        <v>0.60760105469438408</v>
      </c>
      <c r="J210">
        <v>0.34230658697042599</v>
      </c>
      <c r="K210">
        <v>0.29635445208082029</v>
      </c>
      <c r="O210" s="32" t="s">
        <v>75</v>
      </c>
      <c r="P210">
        <v>0.1185860847055208</v>
      </c>
      <c r="Q210">
        <v>0.24694812053321841</v>
      </c>
      <c r="W210" s="32" t="s">
        <v>24</v>
      </c>
      <c r="X210">
        <v>-3.3534935924163983E-2</v>
      </c>
      <c r="Y210">
        <v>6.224451298637885E-3</v>
      </c>
    </row>
    <row r="211" spans="1:25" x14ac:dyDescent="0.25">
      <c r="A211" s="32" t="s">
        <v>26</v>
      </c>
      <c r="B211">
        <v>0.47488980944617759</v>
      </c>
      <c r="C211">
        <v>0.24782894009224499</v>
      </c>
      <c r="D211">
        <v>0.19166034689864361</v>
      </c>
      <c r="H211" s="32" t="s">
        <v>76</v>
      </c>
      <c r="I211">
        <v>-0.13495567414495391</v>
      </c>
      <c r="J211">
        <v>-6.3402111377614853E-2</v>
      </c>
      <c r="K211">
        <v>-2.2008902238677689E-2</v>
      </c>
      <c r="O211" s="32" t="s">
        <v>77</v>
      </c>
      <c r="P211">
        <v>0.1107935272928451</v>
      </c>
      <c r="Q211">
        <v>0.1114656824449049</v>
      </c>
      <c r="W211" s="32" t="s">
        <v>27</v>
      </c>
      <c r="X211">
        <v>7.037201616119545E-3</v>
      </c>
      <c r="Y211">
        <v>2.071347135835289E-2</v>
      </c>
    </row>
    <row r="212" spans="1:25" x14ac:dyDescent="0.25">
      <c r="W212" s="32" t="s">
        <v>28</v>
      </c>
      <c r="X212">
        <v>6.9182800272883052E-2</v>
      </c>
      <c r="Y212">
        <v>-4.6330225209654224E-3</v>
      </c>
    </row>
    <row r="213" spans="1:25" x14ac:dyDescent="0.25">
      <c r="W213" s="32" t="s">
        <v>29</v>
      </c>
      <c r="X213">
        <v>-3.6240738981146541E-2</v>
      </c>
      <c r="Y213">
        <v>-6.0361981530626461E-2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32" t="s">
        <v>31</v>
      </c>
      <c r="X214">
        <v>1.455222731869394E-2</v>
      </c>
      <c r="Y214">
        <v>6.2954051827114194E-2</v>
      </c>
    </row>
    <row r="215" spans="1:25" x14ac:dyDescent="0.25">
      <c r="A215" s="32"/>
      <c r="B215" s="32" t="s">
        <v>15</v>
      </c>
      <c r="C215" s="32" t="s">
        <v>66</v>
      </c>
      <c r="D215" s="32" t="s">
        <v>67</v>
      </c>
      <c r="H215" s="32"/>
      <c r="I215" s="32" t="s">
        <v>16</v>
      </c>
      <c r="J215" s="32" t="s">
        <v>68</v>
      </c>
      <c r="K215" s="32" t="s">
        <v>69</v>
      </c>
      <c r="O215" s="32"/>
      <c r="P215" s="32" t="s">
        <v>15</v>
      </c>
      <c r="Q215" s="32" t="s">
        <v>16</v>
      </c>
      <c r="W215" s="32" t="s">
        <v>32</v>
      </c>
      <c r="X215">
        <v>-4.375864815581311E-2</v>
      </c>
      <c r="Y215">
        <v>1.078823532938732E-2</v>
      </c>
    </row>
    <row r="216" spans="1:25" x14ac:dyDescent="0.25">
      <c r="A216" s="32" t="s">
        <v>17</v>
      </c>
      <c r="B216">
        <v>-2.8447213547161818E-2</v>
      </c>
      <c r="C216">
        <v>2.9348566596691439E-2</v>
      </c>
      <c r="D216">
        <v>2.489408498755271E-2</v>
      </c>
      <c r="H216" s="32" t="s">
        <v>70</v>
      </c>
      <c r="I216">
        <v>-0.20776696758018501</v>
      </c>
      <c r="J216">
        <v>-4.1275302017549547E-3</v>
      </c>
      <c r="K216">
        <v>1.5777865176932259E-2</v>
      </c>
      <c r="O216" s="32" t="s">
        <v>71</v>
      </c>
      <c r="P216">
        <v>-0.15526041734776971</v>
      </c>
      <c r="Q216">
        <v>-0.22613703787513989</v>
      </c>
    </row>
    <row r="217" spans="1:25" x14ac:dyDescent="0.25">
      <c r="A217" s="32" t="s">
        <v>20</v>
      </c>
      <c r="B217">
        <v>-2.26833775196883E-2</v>
      </c>
      <c r="C217">
        <v>-2.3934136518821959E-2</v>
      </c>
      <c r="D217">
        <v>-2.455027228921779E-2</v>
      </c>
      <c r="H217" s="32" t="s">
        <v>72</v>
      </c>
      <c r="I217">
        <v>-0.29269022380105281</v>
      </c>
      <c r="J217">
        <v>-2.053675280832722E-2</v>
      </c>
      <c r="K217">
        <v>-1.0223639703548171E-2</v>
      </c>
      <c r="O217" s="32" t="s">
        <v>73</v>
      </c>
      <c r="P217">
        <v>-0.2820523763678936</v>
      </c>
      <c r="Q217">
        <v>-0.26753201852573721</v>
      </c>
    </row>
    <row r="218" spans="1:25" x14ac:dyDescent="0.25">
      <c r="A218" s="32" t="s">
        <v>23</v>
      </c>
      <c r="B218">
        <v>0.1901895929799329</v>
      </c>
      <c r="C218">
        <v>-5.3672427839891066E-3</v>
      </c>
      <c r="D218">
        <v>3.223771955648404E-3</v>
      </c>
      <c r="H218" s="32" t="s">
        <v>74</v>
      </c>
      <c r="I218">
        <v>-0.23182483966302531</v>
      </c>
      <c r="J218">
        <v>2.4136782789585118E-2</v>
      </c>
      <c r="K218">
        <v>4.2241036018575297E-2</v>
      </c>
      <c r="O218" s="32" t="s">
        <v>75</v>
      </c>
      <c r="P218">
        <v>-0.2151519407499452</v>
      </c>
      <c r="Q218">
        <v>-0.2341727080932883</v>
      </c>
      <c r="W218" s="120" t="s">
        <v>89</v>
      </c>
    </row>
    <row r="219" spans="1:25" x14ac:dyDescent="0.25">
      <c r="A219" s="32" t="s">
        <v>26</v>
      </c>
      <c r="B219">
        <v>-1.5606731451249569E-2</v>
      </c>
      <c r="C219">
        <v>8.8945199576381709E-2</v>
      </c>
      <c r="D219">
        <v>8.9417649049453596E-2</v>
      </c>
      <c r="H219" s="32" t="s">
        <v>76</v>
      </c>
      <c r="I219">
        <v>-0.1514140277100782</v>
      </c>
      <c r="J219">
        <v>-5.2026911780040527E-2</v>
      </c>
      <c r="K219">
        <v>-3.1660302093847938E-2</v>
      </c>
      <c r="O219" s="32" t="s">
        <v>77</v>
      </c>
      <c r="P219">
        <v>-0.15332774128560389</v>
      </c>
      <c r="Q219">
        <v>-0.1520077150526068</v>
      </c>
      <c r="W219" s="32"/>
      <c r="X219" s="32" t="s">
        <v>15</v>
      </c>
      <c r="Y219" s="32" t="s">
        <v>16</v>
      </c>
    </row>
    <row r="220" spans="1:25" x14ac:dyDescent="0.25">
      <c r="W220" s="32" t="s">
        <v>18</v>
      </c>
      <c r="X220">
        <v>0.16818860006928141</v>
      </c>
      <c r="Y220">
        <v>0.22476361258028471</v>
      </c>
    </row>
    <row r="221" spans="1:25" x14ac:dyDescent="0.25">
      <c r="W221" s="32" t="s">
        <v>21</v>
      </c>
      <c r="X221">
        <v>3.074674720287739E-2</v>
      </c>
      <c r="Y221">
        <v>8.4512659775133767E-2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32" t="s">
        <v>24</v>
      </c>
      <c r="X222">
        <v>-1.8830527456222549E-2</v>
      </c>
      <c r="Y222">
        <v>-2.795351700781401E-2</v>
      </c>
    </row>
    <row r="223" spans="1:25" x14ac:dyDescent="0.25">
      <c r="A223" s="32"/>
      <c r="B223" s="32" t="s">
        <v>15</v>
      </c>
      <c r="C223" s="32" t="s">
        <v>66</v>
      </c>
      <c r="D223" s="32" t="s">
        <v>67</v>
      </c>
      <c r="H223" s="32"/>
      <c r="I223" s="32" t="s">
        <v>16</v>
      </c>
      <c r="J223" s="32" t="s">
        <v>68</v>
      </c>
      <c r="K223" s="32" t="s">
        <v>69</v>
      </c>
      <c r="O223" s="32"/>
      <c r="P223" s="32" t="s">
        <v>15</v>
      </c>
      <c r="Q223" s="32" t="s">
        <v>16</v>
      </c>
      <c r="W223" s="32" t="s">
        <v>27</v>
      </c>
      <c r="X223">
        <v>1.326891027087679E-2</v>
      </c>
      <c r="Y223">
        <v>1.234841270974275E-2</v>
      </c>
    </row>
    <row r="224" spans="1:25" x14ac:dyDescent="0.25">
      <c r="A224" s="32" t="s">
        <v>17</v>
      </c>
      <c r="B224">
        <v>2.577906487263111E-3</v>
      </c>
      <c r="C224">
        <v>-2.8416460178834618E-2</v>
      </c>
      <c r="D224">
        <v>-1.7978808039404388E-2</v>
      </c>
      <c r="H224" s="32" t="s">
        <v>70</v>
      </c>
      <c r="I224">
        <v>5.9021207290364371E-2</v>
      </c>
      <c r="J224">
        <v>6.7083091183841509E-2</v>
      </c>
      <c r="K224">
        <v>5.9329108817603282E-2</v>
      </c>
      <c r="O224" s="32" t="s">
        <v>71</v>
      </c>
      <c r="P224">
        <v>-4.6698228687432883E-2</v>
      </c>
      <c r="Q224">
        <v>-2.638741374555684E-2</v>
      </c>
      <c r="W224" s="32" t="s">
        <v>28</v>
      </c>
      <c r="X224">
        <v>6.1253249924757121E-2</v>
      </c>
      <c r="Y224">
        <v>0.10359953104813829</v>
      </c>
    </row>
    <row r="225" spans="1:25" x14ac:dyDescent="0.25">
      <c r="A225" s="32" t="s">
        <v>20</v>
      </c>
      <c r="B225">
        <v>-8.4793086856546143E-2</v>
      </c>
      <c r="C225">
        <v>-0.1419432245078214</v>
      </c>
      <c r="D225">
        <v>-0.10409000286419209</v>
      </c>
      <c r="H225" s="32" t="s">
        <v>72</v>
      </c>
      <c r="I225">
        <v>-5.8533235372095732E-2</v>
      </c>
      <c r="J225">
        <v>5.0901276869163598E-2</v>
      </c>
      <c r="K225">
        <v>5.0354350635386798E-2</v>
      </c>
      <c r="O225" s="32" t="s">
        <v>73</v>
      </c>
      <c r="P225">
        <v>5.7177743621535729E-3</v>
      </c>
      <c r="Q225">
        <v>-3.8313694761792111E-2</v>
      </c>
      <c r="W225" s="32" t="s">
        <v>29</v>
      </c>
      <c r="X225">
        <v>0.1081047727364499</v>
      </c>
      <c r="Y225">
        <v>3.7209508133059219E-2</v>
      </c>
    </row>
    <row r="226" spans="1:25" x14ac:dyDescent="0.25">
      <c r="A226" s="32" t="s">
        <v>23</v>
      </c>
      <c r="B226">
        <v>0.37330058515389097</v>
      </c>
      <c r="C226">
        <v>7.7349350682758139E-2</v>
      </c>
      <c r="D226">
        <v>8.1544283294628761E-2</v>
      </c>
      <c r="H226" s="32" t="s">
        <v>74</v>
      </c>
      <c r="I226">
        <v>-4.3075510780979473E-2</v>
      </c>
      <c r="J226">
        <v>-7.1802299111021362E-3</v>
      </c>
      <c r="K226">
        <v>-3.7543389687670542E-2</v>
      </c>
      <c r="O226" s="32" t="s">
        <v>75</v>
      </c>
      <c r="P226">
        <v>-0.12298392629486039</v>
      </c>
      <c r="Q226">
        <v>-8.6606023810770497E-2</v>
      </c>
      <c r="W226" s="32" t="s">
        <v>31</v>
      </c>
      <c r="X226">
        <v>-6.7268247626243921E-2</v>
      </c>
      <c r="Y226">
        <v>-4.7064303340046902E-2</v>
      </c>
    </row>
    <row r="227" spans="1:25" x14ac:dyDescent="0.25">
      <c r="A227" s="32" t="s">
        <v>26</v>
      </c>
      <c r="B227">
        <v>6.4476460387318454E-2</v>
      </c>
      <c r="C227">
        <v>0.14589684089887431</v>
      </c>
      <c r="D227">
        <v>0.12796794978879489</v>
      </c>
      <c r="H227" s="32" t="s">
        <v>76</v>
      </c>
      <c r="I227">
        <v>-0.11769539034127199</v>
      </c>
      <c r="J227">
        <v>-0.1575506861836711</v>
      </c>
      <c r="K227">
        <v>-0.1388872378304401</v>
      </c>
      <c r="O227" s="32" t="s">
        <v>77</v>
      </c>
      <c r="P227">
        <v>-0.1119645394770844</v>
      </c>
      <c r="Q227">
        <v>-0.1180819095540294</v>
      </c>
      <c r="W227" s="32" t="s">
        <v>32</v>
      </c>
      <c r="X227">
        <v>2.175189775519645E-2</v>
      </c>
      <c r="Y227">
        <v>5.0789092491031239E-3</v>
      </c>
    </row>
    <row r="230" spans="1:25" x14ac:dyDescent="0.25">
      <c r="W230" s="120" t="s">
        <v>91</v>
      </c>
    </row>
    <row r="231" spans="1:25" x14ac:dyDescent="0.25">
      <c r="W231" s="32"/>
      <c r="X231" s="32" t="s">
        <v>15</v>
      </c>
      <c r="Y231" s="32" t="s">
        <v>16</v>
      </c>
    </row>
    <row r="232" spans="1:25" x14ac:dyDescent="0.25">
      <c r="W232" s="32" t="s">
        <v>18</v>
      </c>
      <c r="X232">
        <v>-9.4205609466606055E-2</v>
      </c>
      <c r="Y232">
        <v>-0.16650986159402739</v>
      </c>
    </row>
    <row r="233" spans="1:25" x14ac:dyDescent="0.25">
      <c r="W233" s="32" t="s">
        <v>21</v>
      </c>
      <c r="X233">
        <v>-5.5695345616183299E-2</v>
      </c>
      <c r="Y233">
        <v>-8.8891535834199259E-2</v>
      </c>
    </row>
    <row r="234" spans="1:25" x14ac:dyDescent="0.25">
      <c r="W234" s="32" t="s">
        <v>24</v>
      </c>
      <c r="X234">
        <v>0.68967522153111482</v>
      </c>
      <c r="Y234">
        <v>0.78705408608959992</v>
      </c>
    </row>
    <row r="235" spans="1:25" x14ac:dyDescent="0.25">
      <c r="W235" s="32" t="s">
        <v>27</v>
      </c>
      <c r="X235">
        <v>0.61495371407545529</v>
      </c>
      <c r="Y235">
        <v>0.70717678376192072</v>
      </c>
    </row>
    <row r="236" spans="1:25" x14ac:dyDescent="0.25">
      <c r="W236" s="32" t="s">
        <v>28</v>
      </c>
      <c r="X236">
        <v>-8.1367524109643881E-3</v>
      </c>
      <c r="Y236">
        <v>-0.15649315427418509</v>
      </c>
    </row>
    <row r="237" spans="1:25" x14ac:dyDescent="0.25">
      <c r="W237" s="32" t="s">
        <v>29</v>
      </c>
      <c r="X237">
        <v>-0.20869441298678151</v>
      </c>
      <c r="Y237">
        <v>-0.32165961334390508</v>
      </c>
    </row>
    <row r="238" spans="1:25" x14ac:dyDescent="0.25">
      <c r="W238" s="32" t="s">
        <v>31</v>
      </c>
      <c r="X238">
        <v>0.41369292475498348</v>
      </c>
      <c r="Y238">
        <v>0.55199228569710101</v>
      </c>
    </row>
    <row r="239" spans="1:25" x14ac:dyDescent="0.25">
      <c r="W239" s="32" t="s">
        <v>32</v>
      </c>
      <c r="X239">
        <v>0.56720472032523894</v>
      </c>
      <c r="Y239">
        <v>0.67313919410570189</v>
      </c>
    </row>
    <row r="242" spans="1:25" x14ac:dyDescent="0.25">
      <c r="W242" s="120" t="s">
        <v>92</v>
      </c>
    </row>
    <row r="243" spans="1:25" x14ac:dyDescent="0.25">
      <c r="W243" s="32"/>
      <c r="X243" s="32" t="s">
        <v>15</v>
      </c>
      <c r="Y243" s="32" t="s">
        <v>16</v>
      </c>
    </row>
    <row r="244" spans="1:25" x14ac:dyDescent="0.25">
      <c r="W244" s="32" t="s">
        <v>18</v>
      </c>
      <c r="X244">
        <v>-0.1592633535764755</v>
      </c>
      <c r="Y244">
        <v>-0.22072086105422911</v>
      </c>
    </row>
    <row r="245" spans="1:25" x14ac:dyDescent="0.25">
      <c r="W245" s="32" t="s">
        <v>21</v>
      </c>
      <c r="X245">
        <v>-0.1840977658049778</v>
      </c>
      <c r="Y245">
        <v>-0.2079970791136706</v>
      </c>
    </row>
    <row r="246" spans="1:25" x14ac:dyDescent="0.25">
      <c r="W246" s="32" t="s">
        <v>24</v>
      </c>
      <c r="X246">
        <v>0.10837804613513261</v>
      </c>
      <c r="Y246">
        <v>0.11231755636836251</v>
      </c>
    </row>
    <row r="247" spans="1:25" x14ac:dyDescent="0.25">
      <c r="W247" s="32" t="s">
        <v>27</v>
      </c>
      <c r="X247">
        <v>-7.9119453783579458E-3</v>
      </c>
      <c r="Y247">
        <v>-8.0374376244589998E-3</v>
      </c>
    </row>
    <row r="248" spans="1:25" x14ac:dyDescent="0.25">
      <c r="W248" s="32" t="s">
        <v>28</v>
      </c>
      <c r="X248">
        <v>-0.27840191017095473</v>
      </c>
      <c r="Y248">
        <v>-0.27412215055382788</v>
      </c>
    </row>
    <row r="249" spans="1:25" x14ac:dyDescent="0.25">
      <c r="W249" s="32" t="s">
        <v>29</v>
      </c>
      <c r="X249">
        <v>-0.13629789787758939</v>
      </c>
      <c r="Y249">
        <v>-0.13579233735938129</v>
      </c>
    </row>
    <row r="250" spans="1:25" x14ac:dyDescent="0.25">
      <c r="W250" s="32" t="s">
        <v>31</v>
      </c>
      <c r="X250">
        <v>0.146929659969119</v>
      </c>
      <c r="Y250">
        <v>9.7238157846717868E-2</v>
      </c>
    </row>
    <row r="251" spans="1:25" x14ac:dyDescent="0.25">
      <c r="W251" s="32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32"/>
      <c r="X255" s="32" t="s">
        <v>15</v>
      </c>
      <c r="Y255" s="32" t="s">
        <v>16</v>
      </c>
    </row>
    <row r="256" spans="1:25" x14ac:dyDescent="0.25">
      <c r="W256" s="32" t="s">
        <v>18</v>
      </c>
      <c r="X256">
        <v>-5.4458730747463477E-2</v>
      </c>
      <c r="Y256">
        <v>-5.1924245467998453E-2</v>
      </c>
    </row>
    <row r="257" spans="1:25" x14ac:dyDescent="0.25">
      <c r="W257" s="32" t="s">
        <v>21</v>
      </c>
      <c r="X257">
        <v>-4.9970276450238153E-2</v>
      </c>
      <c r="Y257">
        <v>-5.2153050932062621E-2</v>
      </c>
    </row>
    <row r="258" spans="1:25" x14ac:dyDescent="0.25">
      <c r="A258" s="120" t="s">
        <v>95</v>
      </c>
      <c r="J258" s="120" t="s">
        <v>96</v>
      </c>
      <c r="W258" s="32" t="s">
        <v>24</v>
      </c>
      <c r="X258">
        <v>0.35687621703986222</v>
      </c>
      <c r="Y258">
        <v>0.25638244034565189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32" t="s">
        <v>27</v>
      </c>
      <c r="X259">
        <v>0.26208261858239651</v>
      </c>
      <c r="Y259">
        <v>0.19813885507246701</v>
      </c>
    </row>
    <row r="260" spans="1:25" x14ac:dyDescent="0.25">
      <c r="A260" s="107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107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2" t="s">
        <v>28</v>
      </c>
      <c r="X260">
        <v>-1.2148135213600079E-2</v>
      </c>
      <c r="Y260">
        <v>-5.996710230619192E-2</v>
      </c>
    </row>
    <row r="261" spans="1:25" x14ac:dyDescent="0.25">
      <c r="A261" s="107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107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2" t="s">
        <v>29</v>
      </c>
      <c r="X261">
        <v>-8.0519009453921542E-2</v>
      </c>
      <c r="Y261">
        <v>-0.1010992883360063</v>
      </c>
    </row>
    <row r="262" spans="1:25" x14ac:dyDescent="0.25">
      <c r="A262" s="107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32" t="s">
        <v>31</v>
      </c>
      <c r="X262">
        <v>0.29391558898546372</v>
      </c>
      <c r="Y262">
        <v>0.14535760042376181</v>
      </c>
    </row>
    <row r="263" spans="1:25" x14ac:dyDescent="0.25">
      <c r="A263" s="107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32" t="s">
        <v>32</v>
      </c>
      <c r="X263">
        <v>2.5338788317304749E-2</v>
      </c>
      <c r="Y263">
        <v>1.4743027656542489E-2</v>
      </c>
    </row>
    <row r="264" spans="1:25" x14ac:dyDescent="0.25">
      <c r="A264" s="107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07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07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07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107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07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107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07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07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07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07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07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07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107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07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107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07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07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07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07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07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07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107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07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107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07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07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07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07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07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07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107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07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107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07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07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07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07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07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07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107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07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107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07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07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07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07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07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07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107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07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107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07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07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07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07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07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07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107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07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107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07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07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07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07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07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07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107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07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107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07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07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07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07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07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07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07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07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130.2038101425444</v>
      </c>
      <c r="L409" s="99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98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98" t="s">
        <v>133</v>
      </c>
      <c r="H410">
        <v>117.3823447422624</v>
      </c>
      <c r="L410" s="99" t="s">
        <v>133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98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98" t="s">
        <v>134</v>
      </c>
      <c r="H411">
        <v>211.76549805698451</v>
      </c>
      <c r="L411" s="99" t="s">
        <v>134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98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98" t="s">
        <v>135</v>
      </c>
      <c r="H412">
        <v>87.603727222171926</v>
      </c>
      <c r="L412" s="99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98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98" t="s">
        <v>136</v>
      </c>
      <c r="H413">
        <v>108.8578436027293</v>
      </c>
      <c r="L413" s="99" t="s">
        <v>136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98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98" t="s">
        <v>137</v>
      </c>
      <c r="H414">
        <v>66.880082287077158</v>
      </c>
      <c r="L414" s="99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98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98" t="s">
        <v>138</v>
      </c>
      <c r="H415">
        <v>116.29023716763091</v>
      </c>
      <c r="L415" s="99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98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98" t="s">
        <v>139</v>
      </c>
      <c r="H416">
        <v>97.396261615453483</v>
      </c>
      <c r="L416" s="99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98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98" t="s">
        <v>140</v>
      </c>
      <c r="H417">
        <v>92.318967054523853</v>
      </c>
      <c r="L417" s="99" t="s">
        <v>140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98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98" t="s">
        <v>141</v>
      </c>
      <c r="H418">
        <v>38.186073279979908</v>
      </c>
      <c r="L418" s="99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98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98" t="s">
        <v>142</v>
      </c>
      <c r="H419">
        <v>105.21321536354441</v>
      </c>
      <c r="L419" s="99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98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98" t="s">
        <v>143</v>
      </c>
      <c r="H420">
        <v>110.53386982133379</v>
      </c>
      <c r="L420" s="99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98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103.29056802758809</v>
      </c>
      <c r="L432" s="99" t="s">
        <v>146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98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98" t="s">
        <v>133</v>
      </c>
      <c r="H433">
        <v>37.085960163412047</v>
      </c>
      <c r="L433" s="99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98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98" t="s">
        <v>134</v>
      </c>
      <c r="H434">
        <v>32.409702311820958</v>
      </c>
      <c r="L434" s="99" t="s">
        <v>148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98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98" t="s">
        <v>135</v>
      </c>
      <c r="H435">
        <v>19.41558054672274</v>
      </c>
      <c r="L435" s="99" t="s">
        <v>149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98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98" t="s">
        <v>136</v>
      </c>
      <c r="H436">
        <v>34.578386250970127</v>
      </c>
      <c r="L436" s="99" t="s">
        <v>150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98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98" t="s">
        <v>137</v>
      </c>
      <c r="H437">
        <v>41.744101329356987</v>
      </c>
      <c r="L437" s="99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98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98" t="s">
        <v>138</v>
      </c>
      <c r="H438">
        <v>47.889384246324198</v>
      </c>
      <c r="L438" s="99" t="s">
        <v>152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98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98" t="s">
        <v>139</v>
      </c>
      <c r="H439">
        <v>40.480417803365413</v>
      </c>
    </row>
    <row r="440" spans="1:20" x14ac:dyDescent="0.25">
      <c r="A440" s="98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98" t="s">
        <v>140</v>
      </c>
      <c r="H440">
        <v>40.619559134772011</v>
      </c>
    </row>
    <row r="441" spans="1:20" x14ac:dyDescent="0.25">
      <c r="A441" s="98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98" t="s">
        <v>141</v>
      </c>
      <c r="H441">
        <v>28.493001869486779</v>
      </c>
    </row>
    <row r="442" spans="1:20" x14ac:dyDescent="0.25">
      <c r="A442" s="98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98" t="s">
        <v>142</v>
      </c>
      <c r="H442">
        <v>23.275143520918949</v>
      </c>
    </row>
    <row r="443" spans="1:20" x14ac:dyDescent="0.25">
      <c r="A443" s="98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98" t="s">
        <v>143</v>
      </c>
      <c r="H443">
        <v>16.844237799744771</v>
      </c>
    </row>
    <row r="444" spans="1:20" x14ac:dyDescent="0.25">
      <c r="A444" s="98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1039.216459896237</v>
      </c>
      <c r="L455" s="99" t="s">
        <v>146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98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98" t="s">
        <v>147</v>
      </c>
      <c r="H456">
        <v>719.94042187821356</v>
      </c>
      <c r="L456" s="99" t="s">
        <v>147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98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98" t="s">
        <v>148</v>
      </c>
      <c r="H457">
        <v>102.3731081178923</v>
      </c>
      <c r="L457" s="99" t="s">
        <v>148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98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98" t="s">
        <v>149</v>
      </c>
      <c r="H458">
        <v>68.063356011227441</v>
      </c>
      <c r="L458" s="99" t="s">
        <v>149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98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98" t="s">
        <v>150</v>
      </c>
      <c r="H459">
        <v>24.565157920838399</v>
      </c>
      <c r="L459" s="99" t="s">
        <v>150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98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98" t="s">
        <v>151</v>
      </c>
      <c r="H460">
        <v>51.608454153717659</v>
      </c>
      <c r="L460" s="99" t="s">
        <v>151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98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98" t="s">
        <v>152</v>
      </c>
      <c r="H461">
        <v>21.541965994766421</v>
      </c>
      <c r="L461" s="99" t="s">
        <v>152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98" t="s">
        <v>152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138.19810201784901</v>
      </c>
      <c r="L478" s="99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98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98" t="s">
        <v>147</v>
      </c>
      <c r="H479">
        <v>379.55997218932413</v>
      </c>
      <c r="L479" s="99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98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98" t="s">
        <v>148</v>
      </c>
      <c r="H480">
        <v>146.542328411375</v>
      </c>
      <c r="L480" s="99" t="s">
        <v>134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98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98" t="s">
        <v>149</v>
      </c>
      <c r="H481">
        <v>246.14001337917551</v>
      </c>
      <c r="L481" s="99" t="s">
        <v>135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98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98" t="s">
        <v>150</v>
      </c>
      <c r="H482">
        <v>78.065089234268541</v>
      </c>
      <c r="L482" s="99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98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98" t="s">
        <v>151</v>
      </c>
      <c r="H483">
        <v>182.41929722078041</v>
      </c>
      <c r="L483" s="99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98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98" t="s">
        <v>152</v>
      </c>
      <c r="H484">
        <v>53.756888581120208</v>
      </c>
      <c r="L484" s="99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98" t="s">
        <v>152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99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99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99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99" t="s">
        <v>142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99" t="s">
        <v>143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125.40598860166411</v>
      </c>
      <c r="L501" s="99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98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98" t="s">
        <v>133</v>
      </c>
      <c r="H502">
        <v>230.8698713695961</v>
      </c>
      <c r="L502" s="99" t="s">
        <v>133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98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98" t="s">
        <v>134</v>
      </c>
      <c r="H503">
        <v>595.69506562404695</v>
      </c>
      <c r="L503" s="99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98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98" t="s">
        <v>135</v>
      </c>
      <c r="H504">
        <v>585.57751710766661</v>
      </c>
      <c r="L504" s="99" t="s">
        <v>135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98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98" t="s">
        <v>136</v>
      </c>
      <c r="H505">
        <v>722.59121491484507</v>
      </c>
      <c r="L505" s="99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98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98" t="s">
        <v>137</v>
      </c>
      <c r="H506">
        <v>278.32526907633121</v>
      </c>
      <c r="L506" s="99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98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98" t="s">
        <v>138</v>
      </c>
      <c r="H507">
        <v>330.00725285442792</v>
      </c>
      <c r="L507" s="99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98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98" t="s">
        <v>139</v>
      </c>
      <c r="H508">
        <v>567.49366346627482</v>
      </c>
      <c r="L508" s="99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98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98" t="s">
        <v>140</v>
      </c>
      <c r="H509">
        <v>1073.4225559382289</v>
      </c>
      <c r="L509" s="99" t="s">
        <v>140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98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98" t="s">
        <v>141</v>
      </c>
      <c r="H510">
        <v>421.4790732084125</v>
      </c>
      <c r="L510" s="99" t="s">
        <v>141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98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98" t="s">
        <v>142</v>
      </c>
      <c r="H511">
        <v>277.41210682912299</v>
      </c>
      <c r="L511" s="99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98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98" t="s">
        <v>143</v>
      </c>
      <c r="H512">
        <v>259.29193562300861</v>
      </c>
      <c r="L512" s="99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98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67.100121368658506</v>
      </c>
      <c r="L524" s="99" t="s">
        <v>132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98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98" t="s">
        <v>133</v>
      </c>
      <c r="H525">
        <v>54.603680018274581</v>
      </c>
      <c r="L525" s="99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98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98" t="s">
        <v>134</v>
      </c>
      <c r="H526">
        <v>38.213144947449983</v>
      </c>
      <c r="L526" s="99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98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98" t="s">
        <v>135</v>
      </c>
      <c r="H527">
        <v>16.42432321843577</v>
      </c>
      <c r="L527" s="99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98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98" t="s">
        <v>136</v>
      </c>
      <c r="H528">
        <v>41.621567339957487</v>
      </c>
      <c r="L528" s="99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98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98" t="s">
        <v>137</v>
      </c>
      <c r="H529">
        <v>74.342985713713972</v>
      </c>
      <c r="L529" s="99" t="s">
        <v>137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98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98" t="s">
        <v>138</v>
      </c>
      <c r="H530">
        <v>123.4733044271014</v>
      </c>
      <c r="L530" s="99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98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98" t="s">
        <v>139</v>
      </c>
      <c r="H531">
        <v>52.34455318715375</v>
      </c>
      <c r="L531" s="99" t="s">
        <v>139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98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98" t="s">
        <v>140</v>
      </c>
      <c r="H532">
        <v>53.214015471021682</v>
      </c>
      <c r="L532" s="99" t="s">
        <v>140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98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98" t="s">
        <v>141</v>
      </c>
      <c r="H533">
        <v>48.531721233143926</v>
      </c>
      <c r="L533" s="99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98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98" t="s">
        <v>142</v>
      </c>
      <c r="H534">
        <v>112.91402798454899</v>
      </c>
      <c r="L534" s="99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98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98" t="s">
        <v>143</v>
      </c>
      <c r="H535">
        <v>56.221396607712997</v>
      </c>
      <c r="L535" s="99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98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620.64467543275839</v>
      </c>
      <c r="L547" s="99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98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98" t="s">
        <v>133</v>
      </c>
      <c r="H548">
        <v>611.94828456851019</v>
      </c>
      <c r="L548" s="99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98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98" t="s">
        <v>134</v>
      </c>
      <c r="H549">
        <v>659.32802315349829</v>
      </c>
      <c r="L549" s="99" t="s">
        <v>148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98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98" t="s">
        <v>135</v>
      </c>
      <c r="H550">
        <v>2113.8416736793752</v>
      </c>
      <c r="L550" s="99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98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98" t="s">
        <v>136</v>
      </c>
      <c r="H551">
        <v>2507.515400668372</v>
      </c>
      <c r="L551" s="99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98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98" t="s">
        <v>137</v>
      </c>
      <c r="H552">
        <v>4031.2743257000729</v>
      </c>
      <c r="L552" s="99" t="s">
        <v>151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98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98" t="s">
        <v>138</v>
      </c>
      <c r="H553">
        <v>1359.466409721806</v>
      </c>
      <c r="L553" s="99" t="s">
        <v>152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98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98" t="s">
        <v>139</v>
      </c>
      <c r="H554">
        <v>1565.912427663216</v>
      </c>
    </row>
    <row r="555" spans="1:20" x14ac:dyDescent="0.25">
      <c r="A555" s="98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98" t="s">
        <v>140</v>
      </c>
      <c r="H555">
        <v>379.56035787840352</v>
      </c>
    </row>
    <row r="556" spans="1:20" x14ac:dyDescent="0.25">
      <c r="A556" s="98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98" t="s">
        <v>141</v>
      </c>
      <c r="H556">
        <v>1477.430109832261</v>
      </c>
    </row>
    <row r="557" spans="1:20" x14ac:dyDescent="0.25">
      <c r="A557" s="98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98" t="s">
        <v>142</v>
      </c>
      <c r="H557">
        <v>291.61486545838881</v>
      </c>
    </row>
    <row r="558" spans="1:20" x14ac:dyDescent="0.25">
      <c r="A558" s="98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98" t="s">
        <v>143</v>
      </c>
      <c r="H558">
        <v>568.2978623119136</v>
      </c>
    </row>
    <row r="559" spans="1:20" x14ac:dyDescent="0.25">
      <c r="A559" s="98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213.78096241139491</v>
      </c>
      <c r="L570" s="99" t="s">
        <v>132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98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98" t="s">
        <v>133</v>
      </c>
      <c r="H571">
        <v>168.65821928237341</v>
      </c>
      <c r="L571" s="99" t="s">
        <v>133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98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98" t="s">
        <v>134</v>
      </c>
      <c r="H572">
        <v>215.89088660651689</v>
      </c>
      <c r="L572" s="99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98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98" t="s">
        <v>135</v>
      </c>
      <c r="H573">
        <v>62.77776285195889</v>
      </c>
      <c r="L573" s="99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98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98" t="s">
        <v>136</v>
      </c>
      <c r="H574">
        <v>105.7432565259773</v>
      </c>
      <c r="L574" s="99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98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98" t="s">
        <v>137</v>
      </c>
      <c r="H575">
        <v>98.031853130001167</v>
      </c>
      <c r="L575" s="99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98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98" t="s">
        <v>138</v>
      </c>
      <c r="H576">
        <v>80.280627530770744</v>
      </c>
      <c r="L576" s="99" t="s">
        <v>138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98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98" t="s">
        <v>139</v>
      </c>
      <c r="H577">
        <v>62.790657806971318</v>
      </c>
      <c r="L577" s="99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98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98" t="s">
        <v>140</v>
      </c>
      <c r="H578">
        <v>81.135620819138722</v>
      </c>
      <c r="L578" s="99" t="s">
        <v>140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98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98" t="s">
        <v>141</v>
      </c>
      <c r="H579">
        <v>252.13720785932071</v>
      </c>
      <c r="L579" s="99" t="s">
        <v>141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98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98" t="s">
        <v>142</v>
      </c>
      <c r="H580">
        <v>52.388907319640502</v>
      </c>
      <c r="L580" s="99" t="s">
        <v>142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98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98" t="s">
        <v>143</v>
      </c>
      <c r="H581">
        <v>75.58107022097245</v>
      </c>
      <c r="L581" s="99" t="s">
        <v>143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98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226.9544386180188</v>
      </c>
      <c r="L593" s="99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98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98" t="s">
        <v>147</v>
      </c>
      <c r="H594">
        <v>221.13735075375851</v>
      </c>
      <c r="L594" s="99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98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98" t="s">
        <v>148</v>
      </c>
      <c r="H595">
        <v>112.9828179424259</v>
      </c>
      <c r="L595" s="99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98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98" t="s">
        <v>149</v>
      </c>
      <c r="H596">
        <v>75.125708352229267</v>
      </c>
      <c r="L596" s="99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98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98" t="s">
        <v>150</v>
      </c>
      <c r="H597">
        <v>52.578822597085413</v>
      </c>
      <c r="L597" s="99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98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98" t="s">
        <v>151</v>
      </c>
      <c r="H598">
        <v>21.87628737281722</v>
      </c>
      <c r="L598" s="99" t="s">
        <v>137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98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98" t="s">
        <v>152</v>
      </c>
      <c r="H599">
        <v>23.362244259193311</v>
      </c>
      <c r="L599" s="99" t="s">
        <v>138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98" t="s">
        <v>152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99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99" t="s">
        <v>140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99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99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99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3.517011671363182</v>
      </c>
      <c r="C616">
        <v>3.7899151948630299</v>
      </c>
    </row>
    <row r="617" spans="1:3" x14ac:dyDescent="0.25">
      <c r="A617" s="120" t="s">
        <v>20</v>
      </c>
      <c r="B617">
        <v>11.729995438049921</v>
      </c>
      <c r="C617">
        <v>14.87973858359307</v>
      </c>
    </row>
    <row r="618" spans="1:3" x14ac:dyDescent="0.25">
      <c r="A618" s="120" t="s">
        <v>23</v>
      </c>
      <c r="B618">
        <v>1.4777965214955711</v>
      </c>
      <c r="C618">
        <v>2.2808491795495169</v>
      </c>
    </row>
    <row r="619" spans="1:3" x14ac:dyDescent="0.25">
      <c r="A619" s="120" t="s">
        <v>26</v>
      </c>
      <c r="B619">
        <v>1.811078681929444</v>
      </c>
      <c r="C619">
        <v>1.4132781373915591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3.8278274267318309</v>
      </c>
      <c r="C629">
        <v>5.3943349017761637</v>
      </c>
    </row>
    <row r="630" spans="1:3" x14ac:dyDescent="0.25">
      <c r="A630" s="120" t="s">
        <v>20</v>
      </c>
      <c r="B630">
        <v>10.80907552418776</v>
      </c>
      <c r="C630">
        <v>21.455900875332851</v>
      </c>
    </row>
    <row r="631" spans="1:3" x14ac:dyDescent="0.25">
      <c r="A631" s="120" t="s">
        <v>23</v>
      </c>
      <c r="B631">
        <v>1.219763913423868</v>
      </c>
      <c r="C631">
        <v>1.4236082992234591</v>
      </c>
    </row>
    <row r="632" spans="1:3" x14ac:dyDescent="0.25">
      <c r="A632" s="120" t="s">
        <v>26</v>
      </c>
      <c r="B632">
        <v>1.676800569872799</v>
      </c>
      <c r="C632">
        <v>1.07094083675856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1.8153349745644221</v>
      </c>
      <c r="C642">
        <v>3.073134026640755</v>
      </c>
    </row>
    <row r="643" spans="1:3" x14ac:dyDescent="0.25">
      <c r="A643" s="120" t="s">
        <v>20</v>
      </c>
      <c r="B643">
        <v>4.7534464179678677</v>
      </c>
      <c r="C643">
        <v>11.08185412667217</v>
      </c>
    </row>
    <row r="644" spans="1:3" x14ac:dyDescent="0.25">
      <c r="A644" s="120" t="s">
        <v>23</v>
      </c>
      <c r="B644">
        <v>5.6105749484751533</v>
      </c>
      <c r="C644">
        <v>3.739107962068668</v>
      </c>
    </row>
    <row r="645" spans="1:3" x14ac:dyDescent="0.25">
      <c r="A645" s="120" t="s">
        <v>26</v>
      </c>
      <c r="B645">
        <v>3.6531193554338621</v>
      </c>
      <c r="C645">
        <v>3.5764076827019768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1.4081417953839499</v>
      </c>
      <c r="C655">
        <v>2.2968891981136008</v>
      </c>
    </row>
    <row r="656" spans="1:3" x14ac:dyDescent="0.25">
      <c r="A656" s="120" t="s">
        <v>20</v>
      </c>
      <c r="B656">
        <v>3.5691247336334841</v>
      </c>
      <c r="C656">
        <v>7.3133882844601708</v>
      </c>
    </row>
    <row r="657" spans="1:3" x14ac:dyDescent="0.25">
      <c r="A657" s="120" t="s">
        <v>23</v>
      </c>
      <c r="B657">
        <v>11.285386257853309</v>
      </c>
      <c r="C657">
        <v>4.2530483296178296</v>
      </c>
    </row>
    <row r="658" spans="1:3" x14ac:dyDescent="0.25">
      <c r="A658" s="120" t="s">
        <v>26</v>
      </c>
      <c r="B658">
        <v>7.5404954344681459</v>
      </c>
      <c r="C658">
        <v>3.9922507968070722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4.4011827652323472</v>
      </c>
      <c r="C668">
        <v>4.8996643526347849</v>
      </c>
    </row>
    <row r="669" spans="1:3" x14ac:dyDescent="0.25">
      <c r="A669" s="120" t="s">
        <v>20</v>
      </c>
      <c r="B669">
        <v>14.036894723429571</v>
      </c>
      <c r="C669">
        <v>18.73030183085173</v>
      </c>
    </row>
    <row r="670" spans="1:3" x14ac:dyDescent="0.25">
      <c r="A670" s="120" t="s">
        <v>23</v>
      </c>
      <c r="B670">
        <v>2.5588505424543539</v>
      </c>
      <c r="C670">
        <v>3.335585840416607</v>
      </c>
    </row>
    <row r="671" spans="1:3" x14ac:dyDescent="0.25">
      <c r="A671" s="120" t="s">
        <v>26</v>
      </c>
      <c r="B671">
        <v>2.4197564108145091</v>
      </c>
      <c r="C671">
        <v>2.1585857138346372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2.7783779736649552</v>
      </c>
      <c r="C681">
        <v>3.5265087370096802</v>
      </c>
    </row>
    <row r="682" spans="1:3" x14ac:dyDescent="0.25">
      <c r="A682" s="120" t="s">
        <v>20</v>
      </c>
      <c r="B682">
        <v>7.6143645385698182</v>
      </c>
      <c r="C682">
        <v>14.67670043635993</v>
      </c>
    </row>
    <row r="683" spans="1:3" x14ac:dyDescent="0.25">
      <c r="A683" s="120" t="s">
        <v>23</v>
      </c>
      <c r="B683">
        <v>1.3203440620010629</v>
      </c>
      <c r="C683">
        <v>1.4788834114570979</v>
      </c>
    </row>
    <row r="684" spans="1:3" x14ac:dyDescent="0.25">
      <c r="A684" s="120" t="s">
        <v>26</v>
      </c>
      <c r="B684">
        <v>1.6980899836667911</v>
      </c>
      <c r="C684">
        <v>1.041848497310242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3.212746749377339</v>
      </c>
      <c r="C694">
        <v>5.3280652464331633</v>
      </c>
    </row>
    <row r="695" spans="1:3" x14ac:dyDescent="0.25">
      <c r="A695" s="120" t="s">
        <v>20</v>
      </c>
      <c r="B695">
        <v>6.8007953902463392</v>
      </c>
      <c r="C695">
        <v>21.451415769907751</v>
      </c>
    </row>
    <row r="696" spans="1:3" x14ac:dyDescent="0.25">
      <c r="A696" s="120" t="s">
        <v>23</v>
      </c>
      <c r="B696">
        <v>2.658524386085459</v>
      </c>
      <c r="C696">
        <v>2.1560096609340098</v>
      </c>
    </row>
    <row r="697" spans="1:3" x14ac:dyDescent="0.25">
      <c r="A697" s="120" t="s">
        <v>26</v>
      </c>
      <c r="B697">
        <v>2.341977274626593</v>
      </c>
      <c r="C697">
        <v>2.5104016210888771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1.962866186204776</v>
      </c>
      <c r="C707">
        <v>4.1801709446490083</v>
      </c>
    </row>
    <row r="708" spans="1:3" x14ac:dyDescent="0.25">
      <c r="A708" s="120" t="s">
        <v>20</v>
      </c>
      <c r="B708">
        <v>5.6505882612875524</v>
      </c>
      <c r="C708">
        <v>24.851612451193251</v>
      </c>
    </row>
    <row r="709" spans="1:3" x14ac:dyDescent="0.25">
      <c r="A709" s="120" t="s">
        <v>23</v>
      </c>
      <c r="B709">
        <v>1.705103211764178</v>
      </c>
      <c r="C709">
        <v>1.542054603351386</v>
      </c>
    </row>
    <row r="710" spans="1:3" x14ac:dyDescent="0.25">
      <c r="A710" s="120" t="s">
        <v>26</v>
      </c>
      <c r="B710">
        <v>1.743145326000896</v>
      </c>
      <c r="C710">
        <v>1.482159343040828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2.5729667620042531</v>
      </c>
      <c r="C720">
        <v>3.3890089497093938</v>
      </c>
    </row>
    <row r="721" spans="1:3" x14ac:dyDescent="0.25">
      <c r="A721" s="120" t="s">
        <v>20</v>
      </c>
      <c r="B721">
        <v>6.5963779037514412</v>
      </c>
      <c r="C721">
        <v>10.87276723644608</v>
      </c>
    </row>
    <row r="722" spans="1:3" x14ac:dyDescent="0.25">
      <c r="A722" s="120" t="s">
        <v>23</v>
      </c>
      <c r="B722">
        <v>4.3856990973535277</v>
      </c>
      <c r="C722">
        <v>4.6155016665008901</v>
      </c>
    </row>
    <row r="723" spans="1:3" x14ac:dyDescent="0.25">
      <c r="A723" s="120" t="s">
        <v>26</v>
      </c>
      <c r="B723">
        <v>3.1610375492682721</v>
      </c>
      <c r="C723">
        <v>4.6194977341895482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1.415526576847552</v>
      </c>
      <c r="C736">
        <v>1.7037412700016139</v>
      </c>
    </row>
    <row r="737" spans="1:3" x14ac:dyDescent="0.25">
      <c r="A737" s="120" t="s">
        <v>20</v>
      </c>
      <c r="B737">
        <v>2.299366126243056</v>
      </c>
      <c r="C737">
        <v>2.579469093922115</v>
      </c>
    </row>
    <row r="738" spans="1:3" x14ac:dyDescent="0.25">
      <c r="A738" s="120" t="s">
        <v>23</v>
      </c>
      <c r="B738">
        <v>1.748138884648798</v>
      </c>
      <c r="C738">
        <v>2.0875664655033379</v>
      </c>
    </row>
    <row r="739" spans="1:3" x14ac:dyDescent="0.25">
      <c r="A739" s="120" t="s">
        <v>26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176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60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71"/>
      <c r="I7" s="71" t="s">
        <v>15</v>
      </c>
      <c r="J7" s="71" t="s">
        <v>16</v>
      </c>
      <c r="P7" s="71"/>
      <c r="Q7" s="71" t="s">
        <v>15</v>
      </c>
      <c r="R7" s="71" t="s">
        <v>16</v>
      </c>
    </row>
    <row r="8" spans="1:18" x14ac:dyDescent="0.25">
      <c r="A8" s="120" t="s">
        <v>17</v>
      </c>
      <c r="B8">
        <v>4.0787373254485706</v>
      </c>
      <c r="C8">
        <v>3.6429477668953321</v>
      </c>
      <c r="H8" s="71" t="s">
        <v>18</v>
      </c>
      <c r="I8">
        <v>8.7234100071100509E-2</v>
      </c>
      <c r="J8">
        <v>7.3400433858885616E-2</v>
      </c>
      <c r="P8" s="71" t="s">
        <v>19</v>
      </c>
      <c r="Q8">
        <v>0.4102040197191969</v>
      </c>
      <c r="R8">
        <v>-0.57446569796190627</v>
      </c>
    </row>
    <row r="9" spans="1:18" x14ac:dyDescent="0.25">
      <c r="A9" s="120" t="s">
        <v>20</v>
      </c>
      <c r="B9">
        <v>24.33738155715243</v>
      </c>
      <c r="C9">
        <v>33.640249942952281</v>
      </c>
      <c r="H9" s="71" t="s">
        <v>21</v>
      </c>
      <c r="I9">
        <v>7.1564836807008897E-2</v>
      </c>
      <c r="J9">
        <v>5.9884042922655312E-2</v>
      </c>
      <c r="P9" s="71" t="s">
        <v>22</v>
      </c>
      <c r="Q9">
        <v>3.763895209427139</v>
      </c>
      <c r="R9">
        <v>7.7695819859959139</v>
      </c>
    </row>
    <row r="10" spans="1:18" x14ac:dyDescent="0.25">
      <c r="A10" s="120" t="s">
        <v>23</v>
      </c>
      <c r="B10">
        <v>2.7951044923648669</v>
      </c>
      <c r="C10">
        <v>4.9115311220909437</v>
      </c>
      <c r="H10" s="71" t="s">
        <v>24</v>
      </c>
      <c r="I10">
        <v>9.6513104581263567E-2</v>
      </c>
      <c r="J10">
        <v>8.1576762117606241E-2</v>
      </c>
      <c r="P10" s="71" t="s">
        <v>25</v>
      </c>
      <c r="Q10">
        <v>23.706313708048761</v>
      </c>
      <c r="R10">
        <v>39.030025605232922</v>
      </c>
    </row>
    <row r="11" spans="1:18" x14ac:dyDescent="0.25">
      <c r="A11" s="120" t="s">
        <v>26</v>
      </c>
      <c r="B11">
        <v>6.3374007746829468</v>
      </c>
      <c r="C11">
        <v>4.3197590878058287</v>
      </c>
      <c r="H11" s="71" t="s">
        <v>27</v>
      </c>
      <c r="I11">
        <v>0.12563123230635059</v>
      </c>
      <c r="J11">
        <v>7.9525417914783764E-2</v>
      </c>
    </row>
    <row r="12" spans="1:18" x14ac:dyDescent="0.25">
      <c r="H12" s="71" t="s">
        <v>28</v>
      </c>
      <c r="I12">
        <v>7.2494358229202069E-2</v>
      </c>
      <c r="J12">
        <v>0.1002178630131513</v>
      </c>
    </row>
    <row r="13" spans="1:18" x14ac:dyDescent="0.25">
      <c r="H13" s="71" t="s">
        <v>29</v>
      </c>
      <c r="I13">
        <v>0.1226667255048164</v>
      </c>
      <c r="J13">
        <v>9.2931794158581216E-2</v>
      </c>
      <c r="P13" s="71" t="s">
        <v>30</v>
      </c>
      <c r="Q13">
        <v>393.81415352314309</v>
      </c>
    </row>
    <row r="14" spans="1:18" x14ac:dyDescent="0.25">
      <c r="H14" s="71" t="s">
        <v>31</v>
      </c>
      <c r="I14">
        <v>0.12620944925378669</v>
      </c>
      <c r="J14">
        <v>0.1229103730172184</v>
      </c>
    </row>
    <row r="15" spans="1:18" x14ac:dyDescent="0.25">
      <c r="H15" s="71" t="s">
        <v>32</v>
      </c>
      <c r="I15">
        <v>0.18725305712929771</v>
      </c>
      <c r="J15">
        <v>0.1212655466920735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71"/>
      <c r="I20" s="71" t="s">
        <v>15</v>
      </c>
      <c r="J20" s="71" t="s">
        <v>16</v>
      </c>
      <c r="P20" s="71"/>
      <c r="Q20" s="71" t="s">
        <v>15</v>
      </c>
      <c r="R20" s="71" t="s">
        <v>16</v>
      </c>
    </row>
    <row r="21" spans="1:18" x14ac:dyDescent="0.25">
      <c r="A21" s="120" t="s">
        <v>17</v>
      </c>
      <c r="B21">
        <v>4.2260468322501872</v>
      </c>
      <c r="C21">
        <v>3.601784019397237</v>
      </c>
      <c r="H21" s="71" t="s">
        <v>18</v>
      </c>
      <c r="I21">
        <v>0.2015100976852936</v>
      </c>
      <c r="J21">
        <v>0.24309421358434141</v>
      </c>
      <c r="P21" s="71" t="s">
        <v>19</v>
      </c>
      <c r="Q21">
        <v>-6.3957710633566964E-3</v>
      </c>
      <c r="R21">
        <v>-0.1483344792445237</v>
      </c>
    </row>
    <row r="22" spans="1:18" x14ac:dyDescent="0.25">
      <c r="A22" s="120" t="s">
        <v>20</v>
      </c>
      <c r="B22">
        <v>22.211208588560051</v>
      </c>
      <c r="C22">
        <v>27.313379408629221</v>
      </c>
      <c r="H22" s="71" t="s">
        <v>21</v>
      </c>
      <c r="I22">
        <v>0.5478614898109947</v>
      </c>
      <c r="J22">
        <v>0.4144548765888339</v>
      </c>
      <c r="P22" s="71" t="s">
        <v>22</v>
      </c>
      <c r="Q22">
        <v>2.561370911073849</v>
      </c>
      <c r="R22">
        <v>3.7201123424040299</v>
      </c>
    </row>
    <row r="23" spans="1:18" x14ac:dyDescent="0.25">
      <c r="A23" s="120" t="s">
        <v>23</v>
      </c>
      <c r="B23">
        <v>1.8020581551726</v>
      </c>
      <c r="C23">
        <v>1.7979795046999349</v>
      </c>
      <c r="H23" s="71" t="s">
        <v>24</v>
      </c>
      <c r="I23">
        <v>0.55525346991587188</v>
      </c>
      <c r="J23">
        <v>0.47941974916316887</v>
      </c>
      <c r="P23" s="71" t="s">
        <v>25</v>
      </c>
      <c r="Q23">
        <v>16.46203198768518</v>
      </c>
      <c r="R23">
        <v>22.317420888270561</v>
      </c>
    </row>
    <row r="24" spans="1:18" x14ac:dyDescent="0.25">
      <c r="A24" s="120" t="s">
        <v>26</v>
      </c>
      <c r="B24">
        <v>2.7245574885142232</v>
      </c>
      <c r="C24">
        <v>2.9288804216611939</v>
      </c>
      <c r="H24" s="71" t="s">
        <v>27</v>
      </c>
      <c r="I24">
        <v>0.37089767156507281</v>
      </c>
      <c r="J24">
        <v>0.41605269844946352</v>
      </c>
    </row>
    <row r="25" spans="1:18" x14ac:dyDescent="0.25">
      <c r="H25" s="71" t="s">
        <v>28</v>
      </c>
      <c r="I25">
        <v>0.35206205162741649</v>
      </c>
      <c r="J25">
        <v>0.36298493666874587</v>
      </c>
    </row>
    <row r="26" spans="1:18" x14ac:dyDescent="0.25">
      <c r="H26" s="71" t="s">
        <v>29</v>
      </c>
      <c r="I26">
        <v>0.37792413766147148</v>
      </c>
      <c r="J26">
        <v>0.44938255038450448</v>
      </c>
      <c r="P26" s="71" t="s">
        <v>30</v>
      </c>
      <c r="Q26">
        <v>190.93758283313969</v>
      </c>
    </row>
    <row r="27" spans="1:18" x14ac:dyDescent="0.25">
      <c r="H27" s="71" t="s">
        <v>31</v>
      </c>
      <c r="I27">
        <v>0.65029442530838177</v>
      </c>
      <c r="J27">
        <v>0.54455545446771447</v>
      </c>
    </row>
    <row r="28" spans="1:18" x14ac:dyDescent="0.25">
      <c r="H28" s="71" t="s">
        <v>32</v>
      </c>
      <c r="I28">
        <v>0.68942324077307116</v>
      </c>
      <c r="J28">
        <v>0.47122822173968337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71"/>
      <c r="I33" s="71" t="s">
        <v>15</v>
      </c>
      <c r="J33" s="71" t="s">
        <v>16</v>
      </c>
      <c r="P33" s="71"/>
      <c r="Q33" s="71" t="s">
        <v>15</v>
      </c>
      <c r="R33" s="71" t="s">
        <v>16</v>
      </c>
    </row>
    <row r="34" spans="1:18" x14ac:dyDescent="0.25">
      <c r="A34" s="120" t="s">
        <v>17</v>
      </c>
      <c r="B34">
        <v>5.929217820396409</v>
      </c>
      <c r="C34">
        <v>5.1150165764569904</v>
      </c>
      <c r="H34" s="71" t="s">
        <v>18</v>
      </c>
      <c r="I34">
        <v>0.39080773443998801</v>
      </c>
      <c r="J34">
        <v>0.29175737180623801</v>
      </c>
      <c r="P34" s="71" t="s">
        <v>19</v>
      </c>
      <c r="Q34">
        <v>3.6738453017872712</v>
      </c>
      <c r="R34">
        <v>-2.9529240802555088</v>
      </c>
    </row>
    <row r="35" spans="1:18" x14ac:dyDescent="0.25">
      <c r="A35" s="120" t="s">
        <v>20</v>
      </c>
      <c r="B35">
        <v>24.98833864666943</v>
      </c>
      <c r="C35">
        <v>42.714555939766861</v>
      </c>
      <c r="H35" s="71" t="s">
        <v>21</v>
      </c>
      <c r="I35">
        <v>0.29155137948466398</v>
      </c>
      <c r="J35">
        <v>0.22239699861983089</v>
      </c>
      <c r="P35" s="71" t="s">
        <v>22</v>
      </c>
      <c r="Q35">
        <v>15.83156066998966</v>
      </c>
      <c r="R35">
        <v>16.18760202373209</v>
      </c>
    </row>
    <row r="36" spans="1:18" x14ac:dyDescent="0.25">
      <c r="A36" s="120" t="s">
        <v>23</v>
      </c>
      <c r="B36">
        <v>16.305286422315291</v>
      </c>
      <c r="C36">
        <v>11.95590386744418</v>
      </c>
      <c r="H36" s="71" t="s">
        <v>24</v>
      </c>
      <c r="I36">
        <v>0.58321249690267374</v>
      </c>
      <c r="J36">
        <v>0.56332524718592414</v>
      </c>
      <c r="P36" s="71" t="s">
        <v>25</v>
      </c>
      <c r="Q36">
        <v>90.03172797222841</v>
      </c>
      <c r="R36">
        <v>85.887101120551677</v>
      </c>
    </row>
    <row r="37" spans="1:18" x14ac:dyDescent="0.25">
      <c r="A37" s="120" t="s">
        <v>26</v>
      </c>
      <c r="B37">
        <v>14.671148918759449</v>
      </c>
      <c r="C37">
        <v>15.699613921467661</v>
      </c>
      <c r="H37" s="71" t="s">
        <v>27</v>
      </c>
      <c r="I37">
        <v>0.34515416272260963</v>
      </c>
      <c r="J37">
        <v>0.40663500659550189</v>
      </c>
    </row>
    <row r="38" spans="1:18" x14ac:dyDescent="0.25">
      <c r="H38" s="71" t="s">
        <v>28</v>
      </c>
      <c r="I38">
        <v>0.29365052310053291</v>
      </c>
      <c r="J38">
        <v>0.41566247814559792</v>
      </c>
    </row>
    <row r="39" spans="1:18" x14ac:dyDescent="0.25">
      <c r="H39" s="71" t="s">
        <v>29</v>
      </c>
      <c r="I39">
        <v>0.27847204791609209</v>
      </c>
      <c r="J39">
        <v>0.3260362296009906</v>
      </c>
      <c r="P39" s="71" t="s">
        <v>30</v>
      </c>
      <c r="Q39">
        <v>4225.9817133806109</v>
      </c>
    </row>
    <row r="40" spans="1:18" x14ac:dyDescent="0.25">
      <c r="H40" s="71" t="s">
        <v>31</v>
      </c>
      <c r="I40">
        <v>0.36766969197597432</v>
      </c>
      <c r="J40">
        <v>0.60783551148004533</v>
      </c>
    </row>
    <row r="41" spans="1:18" x14ac:dyDescent="0.25">
      <c r="H41" s="71" t="s">
        <v>32</v>
      </c>
      <c r="I41">
        <v>0.68007203245770009</v>
      </c>
      <c r="J41">
        <v>0.5133891652029412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71"/>
      <c r="I46" s="71" t="s">
        <v>15</v>
      </c>
      <c r="J46" s="71" t="s">
        <v>16</v>
      </c>
      <c r="P46" s="71"/>
      <c r="Q46" s="71" t="s">
        <v>15</v>
      </c>
      <c r="R46" s="71" t="s">
        <v>16</v>
      </c>
    </row>
    <row r="47" spans="1:18" x14ac:dyDescent="0.25">
      <c r="A47" s="120" t="s">
        <v>17</v>
      </c>
      <c r="B47">
        <v>4.0787140857047444</v>
      </c>
      <c r="C47">
        <v>3.2846778692506882</v>
      </c>
      <c r="H47" s="71" t="s">
        <v>18</v>
      </c>
      <c r="I47">
        <v>0.27222239897490241</v>
      </c>
      <c r="J47">
        <v>0.12324712571875721</v>
      </c>
      <c r="P47" s="71" t="s">
        <v>19</v>
      </c>
      <c r="Q47">
        <v>0.85525825918848719</v>
      </c>
      <c r="R47">
        <v>-1.910595615212235</v>
      </c>
    </row>
    <row r="48" spans="1:18" x14ac:dyDescent="0.25">
      <c r="A48" s="120" t="s">
        <v>20</v>
      </c>
      <c r="B48">
        <v>19.153817905668639</v>
      </c>
      <c r="C48">
        <v>30.937899592436779</v>
      </c>
      <c r="H48" s="71" t="s">
        <v>21</v>
      </c>
      <c r="I48">
        <v>0.35924232294582781</v>
      </c>
      <c r="J48">
        <v>0.13408169599095909</v>
      </c>
      <c r="P48" s="71" t="s">
        <v>22</v>
      </c>
      <c r="Q48">
        <v>3.4226148655420698</v>
      </c>
      <c r="R48">
        <v>4.8887935381177066</v>
      </c>
    </row>
    <row r="49" spans="1:18" x14ac:dyDescent="0.25">
      <c r="A49" s="120" t="s">
        <v>23</v>
      </c>
      <c r="B49">
        <v>2.1208094396436081</v>
      </c>
      <c r="C49">
        <v>4.0183301395080351</v>
      </c>
      <c r="H49" s="71" t="s">
        <v>24</v>
      </c>
      <c r="I49">
        <v>0.35096908273631489</v>
      </c>
      <c r="J49">
        <v>0.20267457001526859</v>
      </c>
      <c r="P49" s="71" t="s">
        <v>25</v>
      </c>
      <c r="Q49">
        <v>18.762254284357081</v>
      </c>
      <c r="R49">
        <v>21.75077891615145</v>
      </c>
    </row>
    <row r="50" spans="1:18" x14ac:dyDescent="0.25">
      <c r="A50" s="120" t="s">
        <v>26</v>
      </c>
      <c r="B50">
        <v>4.6705137838448536</v>
      </c>
      <c r="C50">
        <v>3.6867686003311082</v>
      </c>
      <c r="H50" s="71" t="s">
        <v>27</v>
      </c>
      <c r="I50">
        <v>0.29859216630859142</v>
      </c>
      <c r="J50">
        <v>0.24999023648026639</v>
      </c>
    </row>
    <row r="51" spans="1:18" x14ac:dyDescent="0.25">
      <c r="H51" s="71" t="s">
        <v>28</v>
      </c>
      <c r="I51">
        <v>0.3962819264256317</v>
      </c>
      <c r="J51">
        <v>0.18247924697048079</v>
      </c>
    </row>
    <row r="52" spans="1:18" x14ac:dyDescent="0.25">
      <c r="H52" s="71" t="s">
        <v>29</v>
      </c>
      <c r="I52">
        <v>0.40601775033368398</v>
      </c>
      <c r="J52">
        <v>0.2174439006194421</v>
      </c>
      <c r="P52" s="71" t="s">
        <v>30</v>
      </c>
      <c r="Q52">
        <v>142.24030594486291</v>
      </c>
    </row>
    <row r="53" spans="1:18" x14ac:dyDescent="0.25">
      <c r="H53" s="71" t="s">
        <v>31</v>
      </c>
      <c r="I53">
        <v>0.5318358113041407</v>
      </c>
      <c r="J53">
        <v>0.33257494754970651</v>
      </c>
    </row>
    <row r="54" spans="1:18" x14ac:dyDescent="0.25">
      <c r="H54" s="71" t="s">
        <v>32</v>
      </c>
      <c r="I54">
        <v>0.47971079907200248</v>
      </c>
      <c r="J54">
        <v>0.30888367082741081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71"/>
      <c r="I59" s="71" t="s">
        <v>15</v>
      </c>
      <c r="J59" s="71" t="s">
        <v>16</v>
      </c>
      <c r="P59" s="71"/>
      <c r="Q59" s="71" t="s">
        <v>15</v>
      </c>
      <c r="R59" s="71" t="s">
        <v>16</v>
      </c>
    </row>
    <row r="60" spans="1:18" x14ac:dyDescent="0.25">
      <c r="A60" s="120" t="s">
        <v>17</v>
      </c>
      <c r="B60">
        <v>40.462836127086149</v>
      </c>
      <c r="C60">
        <v>14.929979873984969</v>
      </c>
      <c r="H60" s="71" t="s">
        <v>18</v>
      </c>
      <c r="I60">
        <v>8.1321943898564189E-2</v>
      </c>
      <c r="J60">
        <v>8.3284403562385076E-2</v>
      </c>
      <c r="P60" s="71" t="s">
        <v>19</v>
      </c>
      <c r="Q60">
        <v>-0.49620706190559799</v>
      </c>
      <c r="R60">
        <v>0.73115642734155928</v>
      </c>
    </row>
    <row r="61" spans="1:18" x14ac:dyDescent="0.25">
      <c r="A61" s="120" t="s">
        <v>20</v>
      </c>
      <c r="B61">
        <v>94.501150624518459</v>
      </c>
      <c r="C61">
        <v>778.48613868855386</v>
      </c>
      <c r="H61" s="71" t="s">
        <v>21</v>
      </c>
      <c r="I61">
        <v>0.22321649352635031</v>
      </c>
      <c r="J61">
        <v>0.13831099751711801</v>
      </c>
      <c r="P61" s="71" t="s">
        <v>22</v>
      </c>
      <c r="Q61">
        <v>12.239890347017379</v>
      </c>
      <c r="R61">
        <v>16.201003210565322</v>
      </c>
    </row>
    <row r="62" spans="1:18" x14ac:dyDescent="0.25">
      <c r="A62" s="120" t="s">
        <v>23</v>
      </c>
      <c r="B62">
        <v>46.495360070704571</v>
      </c>
      <c r="C62">
        <v>65.061784374010585</v>
      </c>
      <c r="H62" s="71" t="s">
        <v>24</v>
      </c>
      <c r="I62">
        <v>0.1513527514484472</v>
      </c>
      <c r="J62">
        <v>6.9461229848688077E-2</v>
      </c>
      <c r="P62" s="71" t="s">
        <v>25</v>
      </c>
      <c r="Q62">
        <v>62.395868101017797</v>
      </c>
      <c r="R62">
        <v>86.355237978153866</v>
      </c>
    </row>
    <row r="63" spans="1:18" x14ac:dyDescent="0.25">
      <c r="A63" s="120" t="s">
        <v>26</v>
      </c>
      <c r="B63">
        <v>78.074287969979395</v>
      </c>
      <c r="C63">
        <v>61.927551782514058</v>
      </c>
      <c r="H63" s="71" t="s">
        <v>27</v>
      </c>
      <c r="I63">
        <v>0.1598146060825463</v>
      </c>
      <c r="J63">
        <v>0.10260514012426269</v>
      </c>
    </row>
    <row r="64" spans="1:18" x14ac:dyDescent="0.25">
      <c r="H64" s="71" t="s">
        <v>28</v>
      </c>
      <c r="I64">
        <v>8.6390182109889455E-2</v>
      </c>
      <c r="J64">
        <v>9.1579793903504333E-2</v>
      </c>
    </row>
    <row r="65" spans="1:18" x14ac:dyDescent="0.25">
      <c r="H65" s="71" t="s">
        <v>29</v>
      </c>
      <c r="I65">
        <v>8.8852348928503383E-2</v>
      </c>
      <c r="J65">
        <v>6.6889403403356709E-2</v>
      </c>
      <c r="P65" s="71" t="s">
        <v>30</v>
      </c>
      <c r="Q65">
        <v>1620.183659681783</v>
      </c>
    </row>
    <row r="66" spans="1:18" x14ac:dyDescent="0.25">
      <c r="H66" s="71" t="s">
        <v>31</v>
      </c>
      <c r="I66">
        <v>9.9510368113071609E-2</v>
      </c>
      <c r="J66">
        <v>7.8630236533956524E-2</v>
      </c>
    </row>
    <row r="67" spans="1:18" x14ac:dyDescent="0.25">
      <c r="H67" s="71" t="s">
        <v>32</v>
      </c>
      <c r="I67">
        <v>0.25411735383693002</v>
      </c>
      <c r="J67">
        <v>0.14323227713328679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71"/>
      <c r="I72" s="71" t="s">
        <v>15</v>
      </c>
      <c r="J72" s="71" t="s">
        <v>16</v>
      </c>
      <c r="P72" s="71"/>
      <c r="Q72" s="71" t="s">
        <v>15</v>
      </c>
      <c r="R72" s="71" t="s">
        <v>16</v>
      </c>
    </row>
    <row r="73" spans="1:18" x14ac:dyDescent="0.25">
      <c r="A73" s="120" t="s">
        <v>17</v>
      </c>
      <c r="B73">
        <v>3.9434637272003261</v>
      </c>
      <c r="C73">
        <v>2.9117576950803912</v>
      </c>
      <c r="H73" s="71" t="s">
        <v>18</v>
      </c>
      <c r="I73">
        <v>0.17584069284369919</v>
      </c>
      <c r="J73">
        <v>0.1904210414447991</v>
      </c>
      <c r="P73" s="71" t="s">
        <v>19</v>
      </c>
      <c r="Q73">
        <v>0.36911331359537458</v>
      </c>
      <c r="R73">
        <v>-0.83962434524916685</v>
      </c>
    </row>
    <row r="74" spans="1:18" x14ac:dyDescent="0.25">
      <c r="A74" s="120" t="s">
        <v>20</v>
      </c>
      <c r="B74">
        <v>18.96349867933613</v>
      </c>
      <c r="C74">
        <v>29.162033707010341</v>
      </c>
      <c r="H74" s="71" t="s">
        <v>21</v>
      </c>
      <c r="I74">
        <v>6.8837777528818103E-2</v>
      </c>
      <c r="J74">
        <v>9.7785480236694269E-2</v>
      </c>
      <c r="P74" s="71" t="s">
        <v>22</v>
      </c>
      <c r="Q74">
        <v>3.9393843197549838</v>
      </c>
      <c r="R74">
        <v>7.0554788591705551</v>
      </c>
    </row>
    <row r="75" spans="1:18" x14ac:dyDescent="0.25">
      <c r="A75" s="120" t="s">
        <v>23</v>
      </c>
      <c r="B75">
        <v>1.7064936382444871</v>
      </c>
      <c r="C75">
        <v>1.70959449293945</v>
      </c>
      <c r="H75" s="71" t="s">
        <v>24</v>
      </c>
      <c r="I75">
        <v>0.1581278834911394</v>
      </c>
      <c r="J75">
        <v>0.16976609837143791</v>
      </c>
      <c r="P75" s="71" t="s">
        <v>25</v>
      </c>
      <c r="Q75">
        <v>23.773568632044881</v>
      </c>
      <c r="R75">
        <v>36.659907098052123</v>
      </c>
    </row>
    <row r="76" spans="1:18" x14ac:dyDescent="0.25">
      <c r="A76" s="120" t="s">
        <v>26</v>
      </c>
      <c r="B76">
        <v>2.552240921706479</v>
      </c>
      <c r="C76">
        <v>3.4169965703451259</v>
      </c>
      <c r="H76" s="71" t="s">
        <v>27</v>
      </c>
      <c r="I76">
        <v>0.20437441673950901</v>
      </c>
      <c r="J76">
        <v>0.2106005228121719</v>
      </c>
    </row>
    <row r="77" spans="1:18" x14ac:dyDescent="0.25">
      <c r="H77" s="71" t="s">
        <v>28</v>
      </c>
      <c r="I77">
        <v>0.1342014787969586</v>
      </c>
      <c r="J77">
        <v>0.19881780804289759</v>
      </c>
    </row>
    <row r="78" spans="1:18" x14ac:dyDescent="0.25">
      <c r="H78" s="71" t="s">
        <v>29</v>
      </c>
      <c r="I78">
        <v>9.2222047534480781E-2</v>
      </c>
      <c r="J78">
        <v>9.1844201863530747E-2</v>
      </c>
      <c r="P78" s="71" t="s">
        <v>30</v>
      </c>
      <c r="Q78">
        <v>326.98259165739142</v>
      </c>
    </row>
    <row r="79" spans="1:18" x14ac:dyDescent="0.25">
      <c r="H79" s="71" t="s">
        <v>31</v>
      </c>
      <c r="I79">
        <v>0.13500058421221331</v>
      </c>
      <c r="J79">
        <v>0.19493355051552319</v>
      </c>
    </row>
    <row r="80" spans="1:18" x14ac:dyDescent="0.25">
      <c r="H80" s="71" t="s">
        <v>32</v>
      </c>
      <c r="I80">
        <v>0.14825674129560501</v>
      </c>
      <c r="J80">
        <v>0.16076803798335201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71"/>
      <c r="I85" s="71" t="s">
        <v>15</v>
      </c>
      <c r="J85" s="71" t="s">
        <v>16</v>
      </c>
      <c r="P85" s="71"/>
      <c r="Q85" s="71" t="s">
        <v>15</v>
      </c>
      <c r="R85" s="71" t="s">
        <v>16</v>
      </c>
    </row>
    <row r="86" spans="1:18" x14ac:dyDescent="0.25">
      <c r="A86" s="120" t="s">
        <v>17</v>
      </c>
      <c r="B86">
        <v>3.6992343386855189</v>
      </c>
      <c r="C86">
        <v>2.8756370877478798</v>
      </c>
      <c r="H86" s="71" t="s">
        <v>18</v>
      </c>
      <c r="I86">
        <v>0.29027930139479441</v>
      </c>
      <c r="J86">
        <v>0.30885029482625781</v>
      </c>
      <c r="P86" s="71" t="s">
        <v>19</v>
      </c>
      <c r="Q86">
        <v>0.24716403249965679</v>
      </c>
      <c r="R86">
        <v>0.11212758239031161</v>
      </c>
    </row>
    <row r="87" spans="1:18" x14ac:dyDescent="0.25">
      <c r="A87" s="120" t="s">
        <v>20</v>
      </c>
      <c r="B87">
        <v>19.309430142621149</v>
      </c>
      <c r="C87">
        <v>30.946522628848928</v>
      </c>
      <c r="H87" s="71" t="s">
        <v>21</v>
      </c>
      <c r="I87">
        <v>0.35697349215613078</v>
      </c>
      <c r="J87">
        <v>0.28788978801438492</v>
      </c>
      <c r="P87" s="71" t="s">
        <v>22</v>
      </c>
      <c r="Q87">
        <v>3.2413220405542011</v>
      </c>
      <c r="R87">
        <v>3.7870912761987729</v>
      </c>
    </row>
    <row r="88" spans="1:18" x14ac:dyDescent="0.25">
      <c r="A88" s="120" t="s">
        <v>23</v>
      </c>
      <c r="B88">
        <v>1.802590033194021</v>
      </c>
      <c r="C88">
        <v>6.2280965084595081</v>
      </c>
      <c r="H88" s="71" t="s">
        <v>24</v>
      </c>
      <c r="I88">
        <v>0.43848939546020499</v>
      </c>
      <c r="J88">
        <v>0.24833936559315359</v>
      </c>
      <c r="P88" s="71" t="s">
        <v>25</v>
      </c>
      <c r="Q88">
        <v>28.828101509467729</v>
      </c>
      <c r="R88">
        <v>25.33494272069197</v>
      </c>
    </row>
    <row r="89" spans="1:18" x14ac:dyDescent="0.25">
      <c r="A89" s="120" t="s">
        <v>26</v>
      </c>
      <c r="B89">
        <v>4.1093941004520662</v>
      </c>
      <c r="C89">
        <v>5.9051334993037043</v>
      </c>
      <c r="H89" s="71" t="s">
        <v>27</v>
      </c>
      <c r="I89">
        <v>0.28273142523572747</v>
      </c>
      <c r="J89">
        <v>0.25751548379625983</v>
      </c>
    </row>
    <row r="90" spans="1:18" x14ac:dyDescent="0.25">
      <c r="H90" s="71" t="s">
        <v>28</v>
      </c>
      <c r="I90">
        <v>0.31317530114384928</v>
      </c>
      <c r="J90">
        <v>0.34484952161206489</v>
      </c>
    </row>
    <row r="91" spans="1:18" x14ac:dyDescent="0.25">
      <c r="H91" s="71" t="s">
        <v>29</v>
      </c>
      <c r="I91">
        <v>0.21689918129922289</v>
      </c>
      <c r="J91">
        <v>0.41081780198036189</v>
      </c>
      <c r="P91" s="71" t="s">
        <v>30</v>
      </c>
      <c r="Q91">
        <v>439.74469073121082</v>
      </c>
    </row>
    <row r="92" spans="1:18" x14ac:dyDescent="0.25">
      <c r="H92" s="71" t="s">
        <v>31</v>
      </c>
      <c r="I92">
        <v>0.35309951163672892</v>
      </c>
      <c r="J92">
        <v>0.2236360480642835</v>
      </c>
    </row>
    <row r="93" spans="1:18" x14ac:dyDescent="0.25">
      <c r="H93" s="71" t="s">
        <v>32</v>
      </c>
      <c r="I93">
        <v>0.31994934214139181</v>
      </c>
      <c r="J93">
        <v>0.30533817443593131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71"/>
      <c r="I98" s="71" t="s">
        <v>15</v>
      </c>
      <c r="J98" s="71" t="s">
        <v>16</v>
      </c>
      <c r="P98" s="71"/>
      <c r="Q98" s="71" t="s">
        <v>15</v>
      </c>
      <c r="R98" s="71" t="s">
        <v>16</v>
      </c>
    </row>
    <row r="99" spans="1:18" x14ac:dyDescent="0.25">
      <c r="A99" s="120" t="s">
        <v>17</v>
      </c>
      <c r="B99">
        <v>4.8900177093504551</v>
      </c>
      <c r="C99">
        <v>3.150781831254077</v>
      </c>
      <c r="H99" s="71" t="s">
        <v>18</v>
      </c>
      <c r="I99">
        <v>0.1142658847714607</v>
      </c>
      <c r="J99">
        <v>9.3904507086886621E-2</v>
      </c>
      <c r="P99" s="71" t="s">
        <v>19</v>
      </c>
      <c r="Q99">
        <v>0.40388284125082441</v>
      </c>
      <c r="R99">
        <v>-0.70534750632326593</v>
      </c>
    </row>
    <row r="100" spans="1:18" x14ac:dyDescent="0.25">
      <c r="A100" s="120" t="s">
        <v>20</v>
      </c>
      <c r="B100">
        <v>30.437523894460611</v>
      </c>
      <c r="C100">
        <v>35.780128218160087</v>
      </c>
      <c r="H100" s="71" t="s">
        <v>21</v>
      </c>
      <c r="I100">
        <v>0.1722836237508934</v>
      </c>
      <c r="J100">
        <v>9.3242874505487169E-2</v>
      </c>
      <c r="P100" s="71" t="s">
        <v>22</v>
      </c>
      <c r="Q100">
        <v>7.422181922884362</v>
      </c>
      <c r="R100">
        <v>10.571728973147099</v>
      </c>
    </row>
    <row r="101" spans="1:18" x14ac:dyDescent="0.25">
      <c r="A101" s="120" t="s">
        <v>23</v>
      </c>
      <c r="B101">
        <v>8.802718409653961</v>
      </c>
      <c r="C101">
        <v>9.5883734688393307</v>
      </c>
      <c r="H101" s="71" t="s">
        <v>24</v>
      </c>
      <c r="I101">
        <v>8.7062947805865376E-2</v>
      </c>
      <c r="J101">
        <v>9.5817872472781132E-2</v>
      </c>
      <c r="P101" s="71" t="s">
        <v>25</v>
      </c>
      <c r="Q101">
        <v>32.01795989070574</v>
      </c>
      <c r="R101">
        <v>44.877119778023243</v>
      </c>
    </row>
    <row r="102" spans="1:18" x14ac:dyDescent="0.25">
      <c r="A102" s="120" t="s">
        <v>26</v>
      </c>
      <c r="B102">
        <v>9.3393004568887239</v>
      </c>
      <c r="C102">
        <v>16.792170707358949</v>
      </c>
      <c r="H102" s="71" t="s">
        <v>27</v>
      </c>
      <c r="I102">
        <v>0.1518962135592295</v>
      </c>
      <c r="J102">
        <v>0.11313207823519179</v>
      </c>
    </row>
    <row r="103" spans="1:18" x14ac:dyDescent="0.25">
      <c r="H103" s="71" t="s">
        <v>28</v>
      </c>
      <c r="I103">
        <v>0.13071412652695921</v>
      </c>
      <c r="J103">
        <v>0.11641745808893129</v>
      </c>
    </row>
    <row r="104" spans="1:18" x14ac:dyDescent="0.25">
      <c r="H104" s="71" t="s">
        <v>29</v>
      </c>
      <c r="I104">
        <v>6.9638936770861595E-2</v>
      </c>
      <c r="J104">
        <v>0.10234362351527269</v>
      </c>
      <c r="P104" s="71" t="s">
        <v>30</v>
      </c>
      <c r="Q104">
        <v>521.72411955692235</v>
      </c>
    </row>
    <row r="105" spans="1:18" x14ac:dyDescent="0.25">
      <c r="H105" s="71" t="s">
        <v>31</v>
      </c>
      <c r="I105">
        <v>0.16760606243579029</v>
      </c>
      <c r="J105">
        <v>8.5368768322330868E-2</v>
      </c>
    </row>
    <row r="106" spans="1:18" x14ac:dyDescent="0.25">
      <c r="H106" s="71" t="s">
        <v>32</v>
      </c>
      <c r="I106">
        <v>0.1751205176742103</v>
      </c>
      <c r="J106">
        <v>0.1058510929422011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71"/>
      <c r="I111" s="71" t="s">
        <v>15</v>
      </c>
      <c r="J111" s="71" t="s">
        <v>16</v>
      </c>
      <c r="P111" s="71"/>
      <c r="Q111" s="71" t="s">
        <v>15</v>
      </c>
      <c r="R111" s="71" t="s">
        <v>16</v>
      </c>
    </row>
    <row r="112" spans="1:18" x14ac:dyDescent="0.25">
      <c r="A112" s="120" t="s">
        <v>17</v>
      </c>
      <c r="B112">
        <v>3.943585578975727</v>
      </c>
      <c r="C112">
        <v>2.8627794000643281</v>
      </c>
      <c r="H112" s="71" t="s">
        <v>18</v>
      </c>
      <c r="I112">
        <v>9.8010699909801269E-2</v>
      </c>
      <c r="J112">
        <v>0.1440515962592821</v>
      </c>
      <c r="P112" s="71" t="s">
        <v>19</v>
      </c>
      <c r="Q112">
        <v>2.612979368158927E-2</v>
      </c>
      <c r="R112">
        <v>0.35529224735926301</v>
      </c>
    </row>
    <row r="113" spans="1:18" x14ac:dyDescent="0.25">
      <c r="A113" s="120" t="s">
        <v>20</v>
      </c>
      <c r="B113">
        <v>18.73270850180667</v>
      </c>
      <c r="C113">
        <v>28.459407815769609</v>
      </c>
      <c r="H113" s="71" t="s">
        <v>21</v>
      </c>
      <c r="I113">
        <v>0.17275906934830579</v>
      </c>
      <c r="J113">
        <v>0.25722999498253879</v>
      </c>
      <c r="P113" s="71" t="s">
        <v>22</v>
      </c>
      <c r="Q113">
        <v>0.87275201415698178</v>
      </c>
      <c r="R113">
        <v>1.9431401502311081</v>
      </c>
    </row>
    <row r="114" spans="1:18" x14ac:dyDescent="0.25">
      <c r="A114" s="120" t="s">
        <v>23</v>
      </c>
      <c r="B114">
        <v>1.7065441262745831</v>
      </c>
      <c r="C114">
        <v>1.529446669170736</v>
      </c>
      <c r="H114" s="71" t="s">
        <v>24</v>
      </c>
      <c r="I114">
        <v>0.1470491976305191</v>
      </c>
      <c r="J114">
        <v>0.1098557702183707</v>
      </c>
      <c r="P114" s="71" t="s">
        <v>25</v>
      </c>
      <c r="Q114">
        <v>5.8689260805785572</v>
      </c>
      <c r="R114">
        <v>10.18395381783521</v>
      </c>
    </row>
    <row r="115" spans="1:18" x14ac:dyDescent="0.25">
      <c r="A115" s="120" t="s">
        <v>26</v>
      </c>
      <c r="B115">
        <v>2.5310766933078281</v>
      </c>
      <c r="C115">
        <v>2.3858144974974218</v>
      </c>
      <c r="H115" s="71" t="s">
        <v>27</v>
      </c>
      <c r="I115">
        <v>0.16739907170698651</v>
      </c>
      <c r="J115">
        <v>0.13555970527241201</v>
      </c>
    </row>
    <row r="116" spans="1:18" x14ac:dyDescent="0.25">
      <c r="H116" s="71" t="s">
        <v>28</v>
      </c>
      <c r="I116">
        <v>0.14254125271478879</v>
      </c>
      <c r="J116">
        <v>9.8910200765448819E-2</v>
      </c>
    </row>
    <row r="117" spans="1:18" x14ac:dyDescent="0.25">
      <c r="H117" s="71" t="s">
        <v>29</v>
      </c>
      <c r="I117">
        <v>0.12399678669310971</v>
      </c>
      <c r="J117">
        <v>0.11108059880449039</v>
      </c>
      <c r="P117" s="71" t="s">
        <v>30</v>
      </c>
      <c r="Q117">
        <v>39.598955326213591</v>
      </c>
    </row>
    <row r="118" spans="1:18" x14ac:dyDescent="0.25">
      <c r="H118" s="71" t="s">
        <v>31</v>
      </c>
      <c r="I118">
        <v>0.48947645460440958</v>
      </c>
      <c r="J118">
        <v>0.39088262213718322</v>
      </c>
    </row>
    <row r="119" spans="1:18" x14ac:dyDescent="0.25">
      <c r="H119" s="71" t="s">
        <v>32</v>
      </c>
      <c r="I119">
        <v>0.23146860124216001</v>
      </c>
      <c r="J119">
        <v>0.16744813168181061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3.0588904747246701</v>
      </c>
      <c r="C146">
        <v>2.0521968493383289</v>
      </c>
    </row>
    <row r="147" spans="1:25" x14ac:dyDescent="0.25">
      <c r="A147" s="120" t="s">
        <v>20</v>
      </c>
      <c r="B147">
        <v>10.077044209593179</v>
      </c>
      <c r="C147">
        <v>16.39975089824561</v>
      </c>
    </row>
    <row r="148" spans="1:25" x14ac:dyDescent="0.25">
      <c r="A148" s="120" t="s">
        <v>23</v>
      </c>
      <c r="B148">
        <v>1.579714183649346</v>
      </c>
      <c r="C148">
        <v>1.594616760332868</v>
      </c>
    </row>
    <row r="149" spans="1:25" x14ac:dyDescent="0.25">
      <c r="A149" s="120" t="s">
        <v>26</v>
      </c>
      <c r="B149">
        <v>2.7253768012078741</v>
      </c>
      <c r="C149">
        <v>2.6635145415541772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72"/>
      <c r="B159" s="72" t="s">
        <v>15</v>
      </c>
      <c r="C159" s="72" t="s">
        <v>66</v>
      </c>
      <c r="D159" s="72" t="s">
        <v>67</v>
      </c>
      <c r="H159" s="72"/>
      <c r="I159" s="72" t="s">
        <v>16</v>
      </c>
      <c r="J159" s="72" t="s">
        <v>68</v>
      </c>
      <c r="K159" s="72" t="s">
        <v>69</v>
      </c>
      <c r="O159" s="72"/>
      <c r="P159" s="72" t="s">
        <v>15</v>
      </c>
      <c r="Q159" s="72" t="s">
        <v>16</v>
      </c>
      <c r="W159" s="72"/>
      <c r="X159" s="72" t="s">
        <v>15</v>
      </c>
      <c r="Y159" s="72" t="s">
        <v>16</v>
      </c>
    </row>
    <row r="160" spans="1:25" x14ac:dyDescent="0.25">
      <c r="A160" s="72" t="s">
        <v>17</v>
      </c>
      <c r="B160">
        <v>7.3444735160316796E-4</v>
      </c>
      <c r="C160">
        <v>6.548882222723465E-2</v>
      </c>
      <c r="D160">
        <v>8.4446525576981041E-2</v>
      </c>
      <c r="H160" s="72" t="s">
        <v>70</v>
      </c>
      <c r="I160">
        <v>-0.216788611369236</v>
      </c>
      <c r="J160">
        <v>-4.9893423371944381E-3</v>
      </c>
      <c r="K160">
        <v>1.1669109616457601E-2</v>
      </c>
      <c r="O160" s="72" t="s">
        <v>71</v>
      </c>
      <c r="P160">
        <v>9.053769642238059E-2</v>
      </c>
      <c r="Q160">
        <v>0.21799127534322671</v>
      </c>
      <c r="W160" s="72" t="s">
        <v>18</v>
      </c>
      <c r="X160">
        <v>1.6770691020912679E-3</v>
      </c>
      <c r="Y160">
        <v>9.0160128616148024E-3</v>
      </c>
    </row>
    <row r="161" spans="1:25" x14ac:dyDescent="0.25">
      <c r="A161" s="72" t="s">
        <v>20</v>
      </c>
      <c r="B161">
        <v>-2.4247433397669139E-2</v>
      </c>
      <c r="C161">
        <v>-5.5491980556683536E-3</v>
      </c>
      <c r="D161">
        <v>-2.485755111900953E-2</v>
      </c>
      <c r="H161" s="72" t="s">
        <v>72</v>
      </c>
      <c r="I161">
        <v>6.5614854008264112E-2</v>
      </c>
      <c r="J161">
        <v>-9.7178138486631168E-4</v>
      </c>
      <c r="K161">
        <v>9.7546218300434227E-3</v>
      </c>
      <c r="O161" s="72" t="s">
        <v>73</v>
      </c>
      <c r="P161">
        <v>-4.2950809790498333E-2</v>
      </c>
      <c r="Q161">
        <v>-0.13096739850424441</v>
      </c>
      <c r="W161" s="72" t="s">
        <v>21</v>
      </c>
      <c r="X161">
        <v>-1.505351432150279E-2</v>
      </c>
      <c r="Y161">
        <v>-6.7376752529249087E-2</v>
      </c>
    </row>
    <row r="162" spans="1:25" x14ac:dyDescent="0.25">
      <c r="A162" s="72" t="s">
        <v>23</v>
      </c>
      <c r="B162">
        <v>5.4921501897995807E-2</v>
      </c>
      <c r="C162">
        <v>-4.2486248542392337E-2</v>
      </c>
      <c r="D162">
        <v>-4.8555012436397968E-2</v>
      </c>
      <c r="H162" s="72" t="s">
        <v>74</v>
      </c>
      <c r="I162">
        <v>-0.1122346424312512</v>
      </c>
      <c r="J162">
        <v>-7.2603178329861864E-2</v>
      </c>
      <c r="K162">
        <v>-7.3271369597934927E-2</v>
      </c>
      <c r="O162" s="72" t="s">
        <v>75</v>
      </c>
      <c r="P162">
        <v>-3.7622896660928738E-2</v>
      </c>
      <c r="Q162">
        <v>-9.930943447257308E-2</v>
      </c>
      <c r="W162" s="72" t="s">
        <v>24</v>
      </c>
      <c r="X162">
        <v>5.2302943155941799E-2</v>
      </c>
      <c r="Y162">
        <v>0.22398901397804161</v>
      </c>
    </row>
    <row r="163" spans="1:25" x14ac:dyDescent="0.25">
      <c r="A163" s="72" t="s">
        <v>26</v>
      </c>
      <c r="B163">
        <v>-4.5647769205740263E-2</v>
      </c>
      <c r="C163">
        <v>-1.014405193574208E-2</v>
      </c>
      <c r="D163">
        <v>-9.1518795578073853E-3</v>
      </c>
      <c r="H163" s="72" t="s">
        <v>76</v>
      </c>
      <c r="I163">
        <v>-6.857475086464547E-2</v>
      </c>
      <c r="J163">
        <v>-3.2783784396899572E-2</v>
      </c>
      <c r="K163">
        <v>-4.787352225817592E-2</v>
      </c>
      <c r="O163" s="72" t="s">
        <v>77</v>
      </c>
      <c r="P163">
        <v>-4.6819887969715528E-2</v>
      </c>
      <c r="Q163">
        <v>-7.4050904341278548E-2</v>
      </c>
      <c r="W163" s="72" t="s">
        <v>27</v>
      </c>
      <c r="X163">
        <v>-0.1491567884122954</v>
      </c>
      <c r="Y163">
        <v>-0.2284689425304941</v>
      </c>
    </row>
    <row r="164" spans="1:25" x14ac:dyDescent="0.25">
      <c r="W164" s="72" t="s">
        <v>28</v>
      </c>
      <c r="X164">
        <v>-6.096695636362106E-2</v>
      </c>
      <c r="Y164">
        <v>-1.944237032111424E-2</v>
      </c>
    </row>
    <row r="165" spans="1:25" x14ac:dyDescent="0.25">
      <c r="W165" s="72" t="s">
        <v>29</v>
      </c>
      <c r="X165">
        <v>-4.0643074986886629E-2</v>
      </c>
      <c r="Y165">
        <v>-5.7434177212842039E-2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72" t="s">
        <v>31</v>
      </c>
      <c r="X166">
        <v>7.8211049116154743E-2</v>
      </c>
      <c r="Y166">
        <v>8.0911657737022191E-2</v>
      </c>
    </row>
    <row r="167" spans="1:25" x14ac:dyDescent="0.25">
      <c r="A167" s="72"/>
      <c r="B167" s="72" t="s">
        <v>15</v>
      </c>
      <c r="C167" s="72" t="s">
        <v>66</v>
      </c>
      <c r="D167" s="72" t="s">
        <v>67</v>
      </c>
      <c r="H167" s="72"/>
      <c r="I167" s="72" t="s">
        <v>16</v>
      </c>
      <c r="J167" s="72" t="s">
        <v>68</v>
      </c>
      <c r="K167" s="72" t="s">
        <v>69</v>
      </c>
      <c r="O167" s="72"/>
      <c r="P167" s="72" t="s">
        <v>15</v>
      </c>
      <c r="Q167" s="72" t="s">
        <v>16</v>
      </c>
      <c r="W167" s="72" t="s">
        <v>32</v>
      </c>
      <c r="X167">
        <v>9.557105219304253E-2</v>
      </c>
      <c r="Y167">
        <v>0.17102524128470681</v>
      </c>
    </row>
    <row r="168" spans="1:25" x14ac:dyDescent="0.25">
      <c r="A168" s="72" t="s">
        <v>17</v>
      </c>
      <c r="B168">
        <v>0.17664642073958681</v>
      </c>
      <c r="C168">
        <v>3.7401708631885883E-2</v>
      </c>
      <c r="D168">
        <v>1.231473963505389E-2</v>
      </c>
      <c r="H168" s="72" t="s">
        <v>70</v>
      </c>
      <c r="I168">
        <v>0.57710732032833501</v>
      </c>
      <c r="J168">
        <v>-5.3183268499348367E-2</v>
      </c>
      <c r="K168">
        <v>-0.20766349082282409</v>
      </c>
      <c r="O168" s="72" t="s">
        <v>71</v>
      </c>
      <c r="P168">
        <v>0.42244390182711561</v>
      </c>
      <c r="Q168">
        <v>0.39534101689356621</v>
      </c>
    </row>
    <row r="169" spans="1:25" x14ac:dyDescent="0.25">
      <c r="A169" s="72" t="s">
        <v>20</v>
      </c>
      <c r="B169">
        <v>0.40746360020533912</v>
      </c>
      <c r="C169">
        <v>0.38171670722878409</v>
      </c>
      <c r="D169">
        <v>0.21137716359832431</v>
      </c>
      <c r="H169" s="72" t="s">
        <v>72</v>
      </c>
      <c r="I169">
        <v>0.40017682863834941</v>
      </c>
      <c r="J169">
        <v>-5.5722414272956107E-3</v>
      </c>
      <c r="K169">
        <v>-0.1242214374560109</v>
      </c>
      <c r="O169" s="72" t="s">
        <v>73</v>
      </c>
      <c r="P169">
        <v>0.67429936784006761</v>
      </c>
      <c r="Q169">
        <v>0.58394519866268069</v>
      </c>
    </row>
    <row r="170" spans="1:25" x14ac:dyDescent="0.25">
      <c r="A170" s="72" t="s">
        <v>23</v>
      </c>
      <c r="B170">
        <v>0.71252235468128433</v>
      </c>
      <c r="C170">
        <v>0.14977653334131311</v>
      </c>
      <c r="D170">
        <v>-8.7389514598722642E-2</v>
      </c>
      <c r="H170" s="72" t="s">
        <v>74</v>
      </c>
      <c r="I170">
        <v>-7.1484319023982404E-2</v>
      </c>
      <c r="J170">
        <v>-4.4119088275028612E-2</v>
      </c>
      <c r="K170">
        <v>1.169251040921403E-2</v>
      </c>
      <c r="O170" s="72" t="s">
        <v>75</v>
      </c>
      <c r="P170">
        <v>3.6951659873628973E-2</v>
      </c>
      <c r="Q170">
        <v>7.046578422316449E-2</v>
      </c>
      <c r="W170" s="120" t="s">
        <v>79</v>
      </c>
    </row>
    <row r="171" spans="1:25" x14ac:dyDescent="0.25">
      <c r="A171" s="72" t="s">
        <v>26</v>
      </c>
      <c r="B171">
        <v>0.53444449964586471</v>
      </c>
      <c r="C171">
        <v>0.17163471031562991</v>
      </c>
      <c r="D171">
        <v>-6.8563345449218313E-2</v>
      </c>
      <c r="H171" s="72" t="s">
        <v>76</v>
      </c>
      <c r="I171">
        <v>0.16886624982648549</v>
      </c>
      <c r="J171">
        <v>3.3445078554731847E-2</v>
      </c>
      <c r="K171">
        <v>5.4466473305119001E-2</v>
      </c>
      <c r="O171" s="72" t="s">
        <v>77</v>
      </c>
      <c r="P171">
        <v>0.21653740386874951</v>
      </c>
      <c r="Q171">
        <v>4.3601751385701992E-2</v>
      </c>
      <c r="W171" s="72"/>
      <c r="X171" s="72" t="s">
        <v>15</v>
      </c>
      <c r="Y171" s="72" t="s">
        <v>16</v>
      </c>
    </row>
    <row r="172" spans="1:25" x14ac:dyDescent="0.25">
      <c r="W172" s="72" t="s">
        <v>18</v>
      </c>
      <c r="X172">
        <v>0.21174485635609741</v>
      </c>
      <c r="Y172">
        <v>0.15313899440649409</v>
      </c>
    </row>
    <row r="173" spans="1:25" x14ac:dyDescent="0.25">
      <c r="W173" s="72" t="s">
        <v>21</v>
      </c>
      <c r="X173">
        <v>0.31995293083880277</v>
      </c>
      <c r="Y173">
        <v>0.25940019911847301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72" t="s">
        <v>24</v>
      </c>
      <c r="X174">
        <v>0.67027504610178623</v>
      </c>
      <c r="Y174">
        <v>0.55902060877724047</v>
      </c>
    </row>
    <row r="175" spans="1:25" x14ac:dyDescent="0.25">
      <c r="A175" s="72"/>
      <c r="B175" s="72" t="s">
        <v>15</v>
      </c>
      <c r="C175" s="72" t="s">
        <v>66</v>
      </c>
      <c r="D175" s="72" t="s">
        <v>67</v>
      </c>
      <c r="H175" s="72"/>
      <c r="I175" s="72" t="s">
        <v>16</v>
      </c>
      <c r="J175" s="72" t="s">
        <v>68</v>
      </c>
      <c r="K175" s="72" t="s">
        <v>69</v>
      </c>
      <c r="O175" s="72"/>
      <c r="P175" s="72" t="s">
        <v>15</v>
      </c>
      <c r="Q175" s="72" t="s">
        <v>16</v>
      </c>
      <c r="W175" s="72" t="s">
        <v>27</v>
      </c>
      <c r="X175">
        <v>0.66052881714029044</v>
      </c>
      <c r="Y175">
        <v>0.5461184327322125</v>
      </c>
    </row>
    <row r="176" spans="1:25" x14ac:dyDescent="0.25">
      <c r="A176" s="72" t="s">
        <v>17</v>
      </c>
      <c r="B176">
        <v>0.1266585474951451</v>
      </c>
      <c r="C176">
        <v>0.1054428938596047</v>
      </c>
      <c r="D176">
        <v>0.15652800252370791</v>
      </c>
      <c r="H176" s="72" t="s">
        <v>70</v>
      </c>
      <c r="I176">
        <v>-8.7125410604938752E-2</v>
      </c>
      <c r="J176">
        <v>8.3615035500551438E-2</v>
      </c>
      <c r="K176">
        <v>0.10331804447997631</v>
      </c>
      <c r="O176" s="72" t="s">
        <v>71</v>
      </c>
      <c r="P176">
        <v>0.1850077013112594</v>
      </c>
      <c r="Q176">
        <v>0.27535972762241928</v>
      </c>
      <c r="W176" s="72" t="s">
        <v>28</v>
      </c>
      <c r="X176">
        <v>0.30414664652359669</v>
      </c>
      <c r="Y176">
        <v>0.1166886681521694</v>
      </c>
    </row>
    <row r="177" spans="1:25" x14ac:dyDescent="0.25">
      <c r="A177" s="72" t="s">
        <v>20</v>
      </c>
      <c r="B177">
        <v>0.2477935088972317</v>
      </c>
      <c r="C177">
        <v>8.1280100285510373E-2</v>
      </c>
      <c r="D177">
        <v>1.1957127965524591E-2</v>
      </c>
      <c r="H177" s="72" t="s">
        <v>72</v>
      </c>
      <c r="I177">
        <v>0.20007678274933849</v>
      </c>
      <c r="J177">
        <v>-6.5536543482394849E-2</v>
      </c>
      <c r="K177">
        <v>-4.2859801678119799E-2</v>
      </c>
      <c r="O177" s="72" t="s">
        <v>73</v>
      </c>
      <c r="P177">
        <v>0.17704954978031659</v>
      </c>
      <c r="Q177">
        <v>-4.8174322325759279E-2</v>
      </c>
      <c r="W177" s="72" t="s">
        <v>29</v>
      </c>
      <c r="X177">
        <v>0.48614958578386031</v>
      </c>
      <c r="Y177">
        <v>0.28522536146951949</v>
      </c>
    </row>
    <row r="178" spans="1:25" x14ac:dyDescent="0.25">
      <c r="A178" s="72" t="s">
        <v>23</v>
      </c>
      <c r="B178">
        <v>0.13501871790781941</v>
      </c>
      <c r="C178">
        <v>0.1240670592537971</v>
      </c>
      <c r="D178">
        <v>0.1117461845220258</v>
      </c>
      <c r="H178" s="72" t="s">
        <v>74</v>
      </c>
      <c r="I178">
        <v>6.0554810667984911E-2</v>
      </c>
      <c r="J178">
        <v>-5.8238258914590682E-2</v>
      </c>
      <c r="K178">
        <v>-4.8643268650389732E-2</v>
      </c>
      <c r="O178" s="72" t="s">
        <v>75</v>
      </c>
      <c r="P178">
        <v>0.19725808520668239</v>
      </c>
      <c r="Q178">
        <v>7.0151395052247864E-2</v>
      </c>
      <c r="W178" s="72" t="s">
        <v>31</v>
      </c>
      <c r="X178">
        <v>0.57343773509007778</v>
      </c>
      <c r="Y178">
        <v>0.41420021411953578</v>
      </c>
    </row>
    <row r="179" spans="1:25" x14ac:dyDescent="0.25">
      <c r="A179" s="72" t="s">
        <v>26</v>
      </c>
      <c r="B179">
        <v>3.8317681566985458E-2</v>
      </c>
      <c r="C179">
        <v>-6.4412883712991836E-2</v>
      </c>
      <c r="D179">
        <v>-4.1542720644773268E-2</v>
      </c>
      <c r="H179" s="72" t="s">
        <v>76</v>
      </c>
      <c r="I179">
        <v>0.1651858233522297</v>
      </c>
      <c r="J179">
        <v>-8.737590606139102E-2</v>
      </c>
      <c r="K179">
        <v>-0.1061524954585945</v>
      </c>
      <c r="O179" s="72" t="s">
        <v>77</v>
      </c>
      <c r="P179">
        <v>0.27133620215023141</v>
      </c>
      <c r="Q179">
        <v>0.163732849214099</v>
      </c>
      <c r="W179" s="72" t="s">
        <v>32</v>
      </c>
      <c r="X179">
        <v>0.45945574789142207</v>
      </c>
      <c r="Y179">
        <v>0.39313623037829409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72"/>
      <c r="B183" s="72" t="s">
        <v>15</v>
      </c>
      <c r="C183" s="72" t="s">
        <v>66</v>
      </c>
      <c r="D183" s="72" t="s">
        <v>67</v>
      </c>
      <c r="H183" s="72"/>
      <c r="I183" s="72" t="s">
        <v>16</v>
      </c>
      <c r="J183" s="72" t="s">
        <v>68</v>
      </c>
      <c r="K183" s="72" t="s">
        <v>69</v>
      </c>
      <c r="O183" s="72"/>
      <c r="P183" s="72" t="s">
        <v>15</v>
      </c>
      <c r="Q183" s="72" t="s">
        <v>16</v>
      </c>
      <c r="W183" s="72"/>
      <c r="X183" s="72" t="s">
        <v>15</v>
      </c>
      <c r="Y183" s="72" t="s">
        <v>16</v>
      </c>
    </row>
    <row r="184" spans="1:25" x14ac:dyDescent="0.25">
      <c r="A184" s="72" t="s">
        <v>17</v>
      </c>
      <c r="B184">
        <v>0.27904967931843933</v>
      </c>
      <c r="C184">
        <v>5.8138546445173057E-2</v>
      </c>
      <c r="D184">
        <v>2.5270765856027829E-2</v>
      </c>
      <c r="H184" s="72" t="s">
        <v>70</v>
      </c>
      <c r="I184">
        <v>6.2861310236265552E-2</v>
      </c>
      <c r="J184">
        <v>-5.3683878855630878E-3</v>
      </c>
      <c r="K184">
        <v>-3.5093696038396988E-2</v>
      </c>
      <c r="O184" s="72" t="s">
        <v>71</v>
      </c>
      <c r="P184">
        <v>0.19262819496960401</v>
      </c>
      <c r="Q184">
        <v>0.181085180856564</v>
      </c>
      <c r="W184" s="72" t="s">
        <v>18</v>
      </c>
      <c r="X184">
        <v>0.1295226269685241</v>
      </c>
      <c r="Y184">
        <v>1.9920130510356539E-2</v>
      </c>
    </row>
    <row r="185" spans="1:25" x14ac:dyDescent="0.25">
      <c r="A185" s="72" t="s">
        <v>20</v>
      </c>
      <c r="B185">
        <v>7.7575537659639746E-2</v>
      </c>
      <c r="C185">
        <v>-2.2496910923646519E-2</v>
      </c>
      <c r="D185">
        <v>-3.3593399351293803E-2</v>
      </c>
      <c r="H185" s="72" t="s">
        <v>72</v>
      </c>
      <c r="I185">
        <v>0.19325782780721981</v>
      </c>
      <c r="J185">
        <v>-5.2019301221606562E-3</v>
      </c>
      <c r="K185">
        <v>-3.7225811686024263E-2</v>
      </c>
      <c r="O185" s="72" t="s">
        <v>73</v>
      </c>
      <c r="P185">
        <v>0.18258675752571399</v>
      </c>
      <c r="Q185">
        <v>0.14111277596021221</v>
      </c>
      <c r="W185" s="72" t="s">
        <v>21</v>
      </c>
      <c r="X185">
        <v>0.2014088316883012</v>
      </c>
      <c r="Y185">
        <v>4.8478067727537932E-2</v>
      </c>
    </row>
    <row r="186" spans="1:25" x14ac:dyDescent="0.25">
      <c r="A186" s="72" t="s">
        <v>23</v>
      </c>
      <c r="B186">
        <v>0.19478772605176869</v>
      </c>
      <c r="C186">
        <v>7.8746911333750988E-3</v>
      </c>
      <c r="D186">
        <v>-8.1524258616406543E-3</v>
      </c>
      <c r="H186" s="72" t="s">
        <v>74</v>
      </c>
      <c r="I186">
        <v>0.29835513046309781</v>
      </c>
      <c r="J186">
        <v>-7.1899557581280374E-2</v>
      </c>
      <c r="K186">
        <v>-0.1016419314235007</v>
      </c>
      <c r="O186" s="72" t="s">
        <v>75</v>
      </c>
      <c r="P186">
        <v>0.39157338789353169</v>
      </c>
      <c r="Q186">
        <v>0.287693820688604</v>
      </c>
      <c r="W186" s="72" t="s">
        <v>24</v>
      </c>
      <c r="X186">
        <v>0.15082358841616489</v>
      </c>
      <c r="Y186">
        <v>-2.352396601967224E-2</v>
      </c>
    </row>
    <row r="187" spans="1:25" x14ac:dyDescent="0.25">
      <c r="A187" s="72" t="s">
        <v>26</v>
      </c>
      <c r="B187">
        <v>0.21749038690258621</v>
      </c>
      <c r="C187">
        <v>-1.6772934471633388E-2</v>
      </c>
      <c r="D187">
        <v>-2.6803297514886769E-2</v>
      </c>
      <c r="H187" s="72" t="s">
        <v>76</v>
      </c>
      <c r="I187">
        <v>0.1723034094278042</v>
      </c>
      <c r="J187">
        <v>-2.9468521216536071E-2</v>
      </c>
      <c r="K187">
        <v>-4.1515952432436637E-2</v>
      </c>
      <c r="O187" s="72" t="s">
        <v>77</v>
      </c>
      <c r="P187">
        <v>0.124328251135115</v>
      </c>
      <c r="Q187">
        <v>0.19015290497681789</v>
      </c>
      <c r="W187" s="72" t="s">
        <v>27</v>
      </c>
      <c r="X187">
        <v>8.4924395277097553E-2</v>
      </c>
      <c r="Y187">
        <v>-5.6934728228515682E-2</v>
      </c>
    </row>
    <row r="188" spans="1:25" x14ac:dyDescent="0.25">
      <c r="W188" s="72" t="s">
        <v>28</v>
      </c>
      <c r="X188">
        <v>9.1862193332971437E-2</v>
      </c>
      <c r="Y188">
        <v>-2.9421660185427211E-2</v>
      </c>
    </row>
    <row r="189" spans="1:25" x14ac:dyDescent="0.25">
      <c r="W189" s="72" t="s">
        <v>29</v>
      </c>
      <c r="X189">
        <v>0.23228097170418091</v>
      </c>
      <c r="Y189">
        <v>0.13461010483121169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72" t="s">
        <v>31</v>
      </c>
      <c r="X190">
        <v>0.16577710355503589</v>
      </c>
      <c r="Y190">
        <v>-4.9556610292554072E-2</v>
      </c>
    </row>
    <row r="191" spans="1:25" x14ac:dyDescent="0.25">
      <c r="A191" s="72"/>
      <c r="B191" s="72" t="s">
        <v>15</v>
      </c>
      <c r="C191" s="72" t="s">
        <v>66</v>
      </c>
      <c r="D191" s="72" t="s">
        <v>67</v>
      </c>
      <c r="H191" s="72"/>
      <c r="I191" s="72" t="s">
        <v>16</v>
      </c>
      <c r="J191" s="72" t="s">
        <v>68</v>
      </c>
      <c r="K191" s="72" t="s">
        <v>69</v>
      </c>
      <c r="O191" s="72"/>
      <c r="P191" s="72" t="s">
        <v>15</v>
      </c>
      <c r="Q191" s="72" t="s">
        <v>16</v>
      </c>
      <c r="W191" s="72" t="s">
        <v>32</v>
      </c>
      <c r="X191">
        <v>0.33642916982474358</v>
      </c>
      <c r="Y191">
        <v>0.21276224090933921</v>
      </c>
    </row>
    <row r="192" spans="1:25" x14ac:dyDescent="0.25">
      <c r="A192" s="72" t="s">
        <v>17</v>
      </c>
      <c r="B192">
        <v>0.30707809994604851</v>
      </c>
      <c r="C192">
        <v>4.6755512678551422E-2</v>
      </c>
      <c r="D192">
        <v>3.7772635882016688E-2</v>
      </c>
      <c r="H192" s="72" t="s">
        <v>70</v>
      </c>
      <c r="I192">
        <v>-3.6888724628078222E-3</v>
      </c>
      <c r="J192">
        <v>3.8725348327108312E-2</v>
      </c>
      <c r="K192">
        <v>2.7400338588900081E-2</v>
      </c>
      <c r="O192" s="72" t="s">
        <v>71</v>
      </c>
      <c r="P192">
        <v>-0.38372792705296283</v>
      </c>
      <c r="Q192">
        <v>-0.4301738360919492</v>
      </c>
    </row>
    <row r="193" spans="1:25" x14ac:dyDescent="0.25">
      <c r="A193" s="72" t="s">
        <v>20</v>
      </c>
      <c r="B193">
        <v>5.1474562458302647E-2</v>
      </c>
      <c r="C193">
        <v>-3.1581062493513487E-2</v>
      </c>
      <c r="D193">
        <v>-3.7453016185285598E-2</v>
      </c>
      <c r="H193" s="72" t="s">
        <v>72</v>
      </c>
      <c r="I193">
        <v>-0.40468007765250902</v>
      </c>
      <c r="J193">
        <v>4.6791936382268973E-2</v>
      </c>
      <c r="K193">
        <v>2.7688504529525731E-2</v>
      </c>
      <c r="O193" s="72" t="s">
        <v>73</v>
      </c>
      <c r="P193">
        <v>-1.361769396797406E-2</v>
      </c>
      <c r="Q193">
        <v>-0.18437131735821069</v>
      </c>
    </row>
    <row r="194" spans="1:25" x14ac:dyDescent="0.25">
      <c r="A194" s="72" t="s">
        <v>23</v>
      </c>
      <c r="B194">
        <v>-1.464097366225669E-2</v>
      </c>
      <c r="C194">
        <v>-3.7865919385247512E-2</v>
      </c>
      <c r="D194">
        <v>-4.9741326833153472E-2</v>
      </c>
      <c r="H194" s="72" t="s">
        <v>74</v>
      </c>
      <c r="I194">
        <v>0.1001091201853182</v>
      </c>
      <c r="J194">
        <v>-4.5176635951925267E-2</v>
      </c>
      <c r="K194">
        <v>-4.7191434824453302E-2</v>
      </c>
      <c r="O194" s="72" t="s">
        <v>75</v>
      </c>
      <c r="P194">
        <v>0.11268612268114769</v>
      </c>
      <c r="Q194">
        <v>4.3324598801548507E-2</v>
      </c>
      <c r="W194" s="120" t="s">
        <v>84</v>
      </c>
    </row>
    <row r="195" spans="1:25" x14ac:dyDescent="0.25">
      <c r="A195" s="72" t="s">
        <v>26</v>
      </c>
      <c r="B195">
        <v>-0.2877234503902677</v>
      </c>
      <c r="C195">
        <v>-6.3987724769517793E-2</v>
      </c>
      <c r="D195">
        <v>-7.3457487535600038E-2</v>
      </c>
      <c r="H195" s="72" t="s">
        <v>76</v>
      </c>
      <c r="I195">
        <v>0.1287248506075693</v>
      </c>
      <c r="J195">
        <v>-2.3832801658724749E-2</v>
      </c>
      <c r="K195">
        <v>-4.0188918227605772E-2</v>
      </c>
      <c r="O195" s="72" t="s">
        <v>77</v>
      </c>
      <c r="P195">
        <v>0.14141784534555571</v>
      </c>
      <c r="Q195">
        <v>0.1747813382249975</v>
      </c>
      <c r="W195" s="72"/>
      <c r="X195" s="72" t="s">
        <v>15</v>
      </c>
      <c r="Y195" s="72" t="s">
        <v>16</v>
      </c>
    </row>
    <row r="196" spans="1:25" x14ac:dyDescent="0.25">
      <c r="W196" s="72" t="s">
        <v>18</v>
      </c>
      <c r="X196">
        <v>0.36801866634455199</v>
      </c>
      <c r="Y196">
        <v>0.34722341794243528</v>
      </c>
    </row>
    <row r="197" spans="1:25" x14ac:dyDescent="0.25">
      <c r="W197" s="72" t="s">
        <v>21</v>
      </c>
      <c r="X197">
        <v>0.4634197908778086</v>
      </c>
      <c r="Y197">
        <v>0.3559120738045442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72" t="s">
        <v>24</v>
      </c>
      <c r="X198">
        <v>0.24740076558858279</v>
      </c>
      <c r="Y198">
        <v>0.1730723867190597</v>
      </c>
    </row>
    <row r="199" spans="1:25" x14ac:dyDescent="0.25">
      <c r="A199" s="72"/>
      <c r="B199" s="72" t="s">
        <v>15</v>
      </c>
      <c r="C199" s="72" t="s">
        <v>66</v>
      </c>
      <c r="D199" s="72" t="s">
        <v>67</v>
      </c>
      <c r="H199" s="72"/>
      <c r="I199" s="72" t="s">
        <v>16</v>
      </c>
      <c r="J199" s="72" t="s">
        <v>68</v>
      </c>
      <c r="K199" s="72" t="s">
        <v>69</v>
      </c>
      <c r="O199" s="72"/>
      <c r="P199" s="72" t="s">
        <v>15</v>
      </c>
      <c r="Q199" s="72" t="s">
        <v>16</v>
      </c>
      <c r="W199" s="72" t="s">
        <v>27</v>
      </c>
      <c r="X199">
        <v>0.21174295025552961</v>
      </c>
      <c r="Y199">
        <v>0.16397706913141999</v>
      </c>
    </row>
    <row r="200" spans="1:25" x14ac:dyDescent="0.25">
      <c r="A200" s="72" t="s">
        <v>17</v>
      </c>
      <c r="B200">
        <v>-2.5338855696268241E-2</v>
      </c>
      <c r="C200">
        <v>-8.5949098081995745E-2</v>
      </c>
      <c r="D200">
        <v>-9.1286994132348906E-2</v>
      </c>
      <c r="H200" s="72" t="s">
        <v>70</v>
      </c>
      <c r="I200">
        <v>1.108126733507206E-3</v>
      </c>
      <c r="J200">
        <v>-0.11734134779604791</v>
      </c>
      <c r="K200">
        <v>-0.1189922308117484</v>
      </c>
      <c r="O200" s="72" t="s">
        <v>71</v>
      </c>
      <c r="P200">
        <v>2.6090413227349511E-3</v>
      </c>
      <c r="Q200">
        <v>8.4919881156927338E-3</v>
      </c>
      <c r="W200" s="72" t="s">
        <v>28</v>
      </c>
      <c r="X200">
        <v>0.44082859188155232</v>
      </c>
      <c r="Y200">
        <v>0.33350023362402897</v>
      </c>
    </row>
    <row r="201" spans="1:25" x14ac:dyDescent="0.25">
      <c r="A201" s="72" t="s">
        <v>20</v>
      </c>
      <c r="B201">
        <v>-2.7529329711897171E-2</v>
      </c>
      <c r="C201">
        <v>4.7044738144789683E-2</v>
      </c>
      <c r="D201">
        <v>4.1871689679012822E-2</v>
      </c>
      <c r="H201" s="72" t="s">
        <v>72</v>
      </c>
      <c r="I201">
        <v>5.5560098043522894E-3</v>
      </c>
      <c r="J201">
        <v>-0.14566529863558261</v>
      </c>
      <c r="K201">
        <v>-0.1377089388583195</v>
      </c>
      <c r="O201" s="72" t="s">
        <v>73</v>
      </c>
      <c r="P201">
        <v>-3.3297492526007597E-2</v>
      </c>
      <c r="Q201">
        <v>-1.5275838689784001E-2</v>
      </c>
      <c r="W201" s="72" t="s">
        <v>29</v>
      </c>
      <c r="X201">
        <v>0.13596649950379761</v>
      </c>
      <c r="Y201">
        <v>0.186780193722864</v>
      </c>
    </row>
    <row r="202" spans="1:25" x14ac:dyDescent="0.25">
      <c r="A202" s="72" t="s">
        <v>23</v>
      </c>
      <c r="B202">
        <v>0.14326516958617039</v>
      </c>
      <c r="C202">
        <v>-4.8801184750149017E-2</v>
      </c>
      <c r="D202">
        <v>-4.3969336599620927E-2</v>
      </c>
      <c r="H202" s="72" t="s">
        <v>74</v>
      </c>
      <c r="I202">
        <v>9.7489110643675866E-2</v>
      </c>
      <c r="J202">
        <v>-9.9949793086517857E-2</v>
      </c>
      <c r="K202">
        <v>-8.9680436055233154E-2</v>
      </c>
      <c r="O202" s="72" t="s">
        <v>75</v>
      </c>
      <c r="P202">
        <v>2.6845330640907439E-2</v>
      </c>
      <c r="Q202">
        <v>0.10635329271166501</v>
      </c>
      <c r="W202" s="72" t="s">
        <v>31</v>
      </c>
      <c r="X202">
        <v>0.28564377463747231</v>
      </c>
      <c r="Y202">
        <v>0.2343167916632502</v>
      </c>
    </row>
    <row r="203" spans="1:25" x14ac:dyDescent="0.25">
      <c r="A203" s="72" t="s">
        <v>26</v>
      </c>
      <c r="B203">
        <v>1.1206706729754131E-2</v>
      </c>
      <c r="C203">
        <v>-9.7630963408537733E-2</v>
      </c>
      <c r="D203">
        <v>-9.7964036008820088E-2</v>
      </c>
      <c r="H203" s="72" t="s">
        <v>76</v>
      </c>
      <c r="I203">
        <v>9.1478136004710567E-2</v>
      </c>
      <c r="J203">
        <v>-5.0925914034054692E-2</v>
      </c>
      <c r="K203">
        <v>-6.550160510734078E-2</v>
      </c>
      <c r="O203" s="72" t="s">
        <v>77</v>
      </c>
      <c r="P203">
        <v>1.537331488100096E-2</v>
      </c>
      <c r="Q203">
        <v>8.5999157784738101E-2</v>
      </c>
      <c r="W203" s="72" t="s">
        <v>32</v>
      </c>
      <c r="X203">
        <v>0.26728889556269558</v>
      </c>
      <c r="Y203">
        <v>0.22790760067834051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72"/>
      <c r="B207" s="72" t="s">
        <v>15</v>
      </c>
      <c r="C207" s="72" t="s">
        <v>66</v>
      </c>
      <c r="D207" s="72" t="s">
        <v>67</v>
      </c>
      <c r="H207" s="72"/>
      <c r="I207" s="72" t="s">
        <v>16</v>
      </c>
      <c r="J207" s="72" t="s">
        <v>68</v>
      </c>
      <c r="K207" s="72" t="s">
        <v>69</v>
      </c>
      <c r="O207" s="72"/>
      <c r="P207" s="72" t="s">
        <v>15</v>
      </c>
      <c r="Q207" s="72" t="s">
        <v>16</v>
      </c>
      <c r="W207" s="72"/>
      <c r="X207" s="72" t="s">
        <v>15</v>
      </c>
      <c r="Y207" s="72" t="s">
        <v>16</v>
      </c>
    </row>
    <row r="208" spans="1:25" x14ac:dyDescent="0.25">
      <c r="A208" s="72" t="s">
        <v>17</v>
      </c>
      <c r="B208">
        <v>-7.8405887166030766E-2</v>
      </c>
      <c r="C208">
        <v>-0.1060058914152886</v>
      </c>
      <c r="D208">
        <v>-0.1131932799371749</v>
      </c>
      <c r="H208" s="72" t="s">
        <v>70</v>
      </c>
      <c r="I208">
        <v>-0.33844392238122828</v>
      </c>
      <c r="J208">
        <v>8.9650811107541452E-3</v>
      </c>
      <c r="K208">
        <v>-3.3762615226667188E-2</v>
      </c>
      <c r="O208" s="72" t="s">
        <v>71</v>
      </c>
      <c r="P208">
        <v>-7.1921451018602867E-2</v>
      </c>
      <c r="Q208">
        <v>-0.2178995616350439</v>
      </c>
      <c r="W208" s="72" t="s">
        <v>18</v>
      </c>
      <c r="X208">
        <v>0.24983149059986171</v>
      </c>
      <c r="Y208">
        <v>0.25750920784417519</v>
      </c>
    </row>
    <row r="209" spans="1:25" x14ac:dyDescent="0.25">
      <c r="A209" s="72" t="s">
        <v>20</v>
      </c>
      <c r="B209">
        <v>1.086685815417146E-2</v>
      </c>
      <c r="C209">
        <v>-0.14191791020704139</v>
      </c>
      <c r="D209">
        <v>-0.14604621135424289</v>
      </c>
      <c r="H209" s="72" t="s">
        <v>72</v>
      </c>
      <c r="I209">
        <v>-8.6188842774592628E-2</v>
      </c>
      <c r="J209">
        <v>5.1938176346100519E-2</v>
      </c>
      <c r="K209">
        <v>2.1553773218808109E-2</v>
      </c>
      <c r="O209" s="72" t="s">
        <v>73</v>
      </c>
      <c r="P209">
        <v>0.15005686959223871</v>
      </c>
      <c r="Q209">
        <v>-0.13149336635039999</v>
      </c>
      <c r="W209" s="72" t="s">
        <v>21</v>
      </c>
      <c r="X209">
        <v>5.892778319164986E-2</v>
      </c>
      <c r="Y209">
        <v>-6.0088390562590428E-3</v>
      </c>
    </row>
    <row r="210" spans="1:25" x14ac:dyDescent="0.25">
      <c r="A210" s="72" t="s">
        <v>23</v>
      </c>
      <c r="B210">
        <v>3.9240896329236302E-2</v>
      </c>
      <c r="C210">
        <v>-6.3076579277547562E-2</v>
      </c>
      <c r="D210">
        <v>-4.092524124314572E-2</v>
      </c>
      <c r="H210" s="72" t="s">
        <v>74</v>
      </c>
      <c r="I210">
        <v>-0.1190616946403032</v>
      </c>
      <c r="J210">
        <v>3.0656960880002321E-2</v>
      </c>
      <c r="K210">
        <v>-5.2922405488203157E-3</v>
      </c>
      <c r="O210" s="72" t="s">
        <v>75</v>
      </c>
      <c r="P210">
        <v>-0.15000685695312541</v>
      </c>
      <c r="Q210">
        <v>-0.1179107390809075</v>
      </c>
      <c r="W210" s="72" t="s">
        <v>24</v>
      </c>
      <c r="X210">
        <v>-0.1933796774939554</v>
      </c>
      <c r="Y210">
        <v>-0.35839381724088798</v>
      </c>
    </row>
    <row r="211" spans="1:25" x14ac:dyDescent="0.25">
      <c r="A211" s="72" t="s">
        <v>26</v>
      </c>
      <c r="B211">
        <v>0.25027005058057727</v>
      </c>
      <c r="C211">
        <v>-0.12213523049945101</v>
      </c>
      <c r="D211">
        <v>-0.110211368465942</v>
      </c>
      <c r="H211" s="72" t="s">
        <v>76</v>
      </c>
      <c r="I211">
        <v>-0.1106717879290875</v>
      </c>
      <c r="J211">
        <v>-9.7563798439332439E-2</v>
      </c>
      <c r="K211">
        <v>-0.10788227081279821</v>
      </c>
      <c r="O211" s="72" t="s">
        <v>77</v>
      </c>
      <c r="P211">
        <v>-8.3454670378686216E-2</v>
      </c>
      <c r="Q211">
        <v>-0.1117202799924448</v>
      </c>
      <c r="W211" s="72" t="s">
        <v>27</v>
      </c>
      <c r="X211">
        <v>-3.7462787191568717E-2</v>
      </c>
      <c r="Y211">
        <v>-0.19377169115981691</v>
      </c>
    </row>
    <row r="212" spans="1:25" x14ac:dyDescent="0.25">
      <c r="W212" s="72" t="s">
        <v>28</v>
      </c>
      <c r="X212">
        <v>0.14493936752578979</v>
      </c>
      <c r="Y212">
        <v>0.1369225307936143</v>
      </c>
    </row>
    <row r="213" spans="1:25" x14ac:dyDescent="0.25">
      <c r="W213" s="72" t="s">
        <v>29</v>
      </c>
      <c r="X213">
        <v>8.5919398021461257E-2</v>
      </c>
      <c r="Y213">
        <v>8.2187074895753331E-2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72" t="s">
        <v>31</v>
      </c>
      <c r="X214">
        <v>-0.1348909113957478</v>
      </c>
      <c r="Y214">
        <v>-0.1358509547824138</v>
      </c>
    </row>
    <row r="215" spans="1:25" x14ac:dyDescent="0.25">
      <c r="A215" s="72"/>
      <c r="B215" s="72" t="s">
        <v>15</v>
      </c>
      <c r="C215" s="72" t="s">
        <v>66</v>
      </c>
      <c r="D215" s="72" t="s">
        <v>67</v>
      </c>
      <c r="H215" s="72"/>
      <c r="I215" s="72" t="s">
        <v>16</v>
      </c>
      <c r="J215" s="72" t="s">
        <v>68</v>
      </c>
      <c r="K215" s="72" t="s">
        <v>69</v>
      </c>
      <c r="O215" s="72"/>
      <c r="P215" s="72" t="s">
        <v>15</v>
      </c>
      <c r="Q215" s="72" t="s">
        <v>16</v>
      </c>
      <c r="W215" s="72" t="s">
        <v>32</v>
      </c>
      <c r="X215">
        <v>-0.2849308537247508</v>
      </c>
      <c r="Y215">
        <v>-0.31579971227164683</v>
      </c>
    </row>
    <row r="216" spans="1:25" x14ac:dyDescent="0.25">
      <c r="A216" s="72" t="s">
        <v>17</v>
      </c>
      <c r="B216">
        <v>1.1506474917544311E-2</v>
      </c>
      <c r="C216">
        <v>-3.9727904374639127E-2</v>
      </c>
      <c r="D216">
        <v>-4.3203066508985907E-2</v>
      </c>
      <c r="H216" s="72" t="s">
        <v>70</v>
      </c>
      <c r="I216">
        <v>3.5445748385187027E-2</v>
      </c>
      <c r="J216">
        <v>2.3350210670620139E-2</v>
      </c>
      <c r="K216">
        <v>1.258348304601014E-2</v>
      </c>
      <c r="O216" s="72" t="s">
        <v>71</v>
      </c>
      <c r="P216">
        <v>0.12553992728548999</v>
      </c>
      <c r="Q216">
        <v>0.1381958213019665</v>
      </c>
    </row>
    <row r="217" spans="1:25" x14ac:dyDescent="0.25">
      <c r="A217" s="72" t="s">
        <v>20</v>
      </c>
      <c r="B217">
        <v>5.8997216877024278E-2</v>
      </c>
      <c r="C217">
        <v>-4.3948385414670013E-2</v>
      </c>
      <c r="D217">
        <v>-3.5123992788683979E-2</v>
      </c>
      <c r="H217" s="72" t="s">
        <v>72</v>
      </c>
      <c r="I217">
        <v>0.29811481411181567</v>
      </c>
      <c r="J217">
        <v>1.262751790094066E-2</v>
      </c>
      <c r="K217">
        <v>1.3962158728531021E-2</v>
      </c>
      <c r="O217" s="72" t="s">
        <v>73</v>
      </c>
      <c r="P217">
        <v>8.8657466206263816E-2</v>
      </c>
      <c r="Q217">
        <v>4.8800025563452483E-2</v>
      </c>
    </row>
    <row r="218" spans="1:25" x14ac:dyDescent="0.25">
      <c r="A218" s="72" t="s">
        <v>23</v>
      </c>
      <c r="B218">
        <v>5.5352812615148878E-2</v>
      </c>
      <c r="C218">
        <v>-1.2048977992391919E-2</v>
      </c>
      <c r="D218">
        <v>-5.8580734944470832E-3</v>
      </c>
      <c r="H218" s="72" t="s">
        <v>74</v>
      </c>
      <c r="I218">
        <v>-3.3870447339138111E-2</v>
      </c>
      <c r="J218">
        <v>-3.9036979551808647E-2</v>
      </c>
      <c r="K218">
        <v>-4.2108162902108857E-2</v>
      </c>
      <c r="O218" s="72" t="s">
        <v>75</v>
      </c>
      <c r="P218">
        <v>-9.8972443949934027E-2</v>
      </c>
      <c r="Q218">
        <v>-3.7056200948608897E-2</v>
      </c>
      <c r="W218" s="120" t="s">
        <v>89</v>
      </c>
    </row>
    <row r="219" spans="1:25" x14ac:dyDescent="0.25">
      <c r="A219" s="72" t="s">
        <v>26</v>
      </c>
      <c r="B219">
        <v>0.32787656901402368</v>
      </c>
      <c r="C219">
        <v>-4.4621301760753393E-2</v>
      </c>
      <c r="D219">
        <v>-4.2566864273004552E-2</v>
      </c>
      <c r="H219" s="72" t="s">
        <v>76</v>
      </c>
      <c r="I219">
        <v>-1.323747610164421E-2</v>
      </c>
      <c r="J219">
        <v>-5.810695928017115E-2</v>
      </c>
      <c r="K219">
        <v>-6.7245821141763348E-2</v>
      </c>
      <c r="O219" s="72" t="s">
        <v>77</v>
      </c>
      <c r="P219">
        <v>7.4522940393513138E-3</v>
      </c>
      <c r="Q219">
        <v>-1.131786499963881E-2</v>
      </c>
      <c r="W219" s="72"/>
      <c r="X219" s="72" t="s">
        <v>15</v>
      </c>
      <c r="Y219" s="72" t="s">
        <v>16</v>
      </c>
    </row>
    <row r="220" spans="1:25" x14ac:dyDescent="0.25">
      <c r="W220" s="72" t="s">
        <v>18</v>
      </c>
      <c r="X220">
        <v>2.2714867812742741E-2</v>
      </c>
      <c r="Y220">
        <v>1.4188785428799561E-2</v>
      </c>
    </row>
    <row r="221" spans="1:25" x14ac:dyDescent="0.25">
      <c r="W221" s="72" t="s">
        <v>21</v>
      </c>
      <c r="X221">
        <v>2.473787175377833E-2</v>
      </c>
      <c r="Y221">
        <v>9.0458492921835512E-2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72" t="s">
        <v>24</v>
      </c>
      <c r="X222">
        <v>9.5039442605952762E-2</v>
      </c>
      <c r="Y222">
        <v>0.10840989777408221</v>
      </c>
    </row>
    <row r="223" spans="1:25" x14ac:dyDescent="0.25">
      <c r="A223" s="72"/>
      <c r="B223" s="72" t="s">
        <v>15</v>
      </c>
      <c r="C223" s="72" t="s">
        <v>66</v>
      </c>
      <c r="D223" s="72" t="s">
        <v>67</v>
      </c>
      <c r="H223" s="72"/>
      <c r="I223" s="72" t="s">
        <v>16</v>
      </c>
      <c r="J223" s="72" t="s">
        <v>68</v>
      </c>
      <c r="K223" s="72" t="s">
        <v>69</v>
      </c>
      <c r="O223" s="72"/>
      <c r="P223" s="72" t="s">
        <v>15</v>
      </c>
      <c r="Q223" s="72" t="s">
        <v>16</v>
      </c>
      <c r="W223" s="72" t="s">
        <v>27</v>
      </c>
      <c r="X223">
        <v>7.4856884474444009E-3</v>
      </c>
      <c r="Y223">
        <v>1.586001428376891E-2</v>
      </c>
    </row>
    <row r="224" spans="1:25" x14ac:dyDescent="0.25">
      <c r="A224" s="72" t="s">
        <v>17</v>
      </c>
      <c r="B224">
        <v>3.4521066357252279E-2</v>
      </c>
      <c r="C224">
        <v>-6.3027197149500488E-2</v>
      </c>
      <c r="D224">
        <v>-7.0445274194153362E-2</v>
      </c>
      <c r="H224" s="72" t="s">
        <v>70</v>
      </c>
      <c r="I224">
        <v>9.6742845466959548E-2</v>
      </c>
      <c r="J224">
        <v>-9.5699725221919121E-2</v>
      </c>
      <c r="K224">
        <v>-0.1144103542741208</v>
      </c>
      <c r="O224" s="72" t="s">
        <v>71</v>
      </c>
      <c r="P224">
        <v>0.35403178729823992</v>
      </c>
      <c r="Q224">
        <v>6.6932459731835731E-2</v>
      </c>
      <c r="W224" s="72" t="s">
        <v>28</v>
      </c>
      <c r="X224">
        <v>1.188018526430993E-2</v>
      </c>
      <c r="Y224">
        <v>2.7289828842913661E-2</v>
      </c>
    </row>
    <row r="225" spans="1:25" x14ac:dyDescent="0.25">
      <c r="A225" s="72" t="s">
        <v>20</v>
      </c>
      <c r="B225">
        <v>0.15269620053799809</v>
      </c>
      <c r="C225">
        <v>2.2893127062731802E-2</v>
      </c>
      <c r="D225">
        <v>2.083934854429649E-2</v>
      </c>
      <c r="H225" s="72" t="s">
        <v>72</v>
      </c>
      <c r="I225">
        <v>4.7839802816774663E-2</v>
      </c>
      <c r="J225">
        <v>4.0944695466299363E-2</v>
      </c>
      <c r="K225">
        <v>3.2140724932050467E-2</v>
      </c>
      <c r="O225" s="72" t="s">
        <v>73</v>
      </c>
      <c r="P225">
        <v>0.28679940863246739</v>
      </c>
      <c r="Q225">
        <v>2.9298011298135279E-2</v>
      </c>
      <c r="W225" s="72" t="s">
        <v>29</v>
      </c>
      <c r="X225">
        <v>1.9109889124863558E-2</v>
      </c>
      <c r="Y225">
        <v>7.9245251946395312E-2</v>
      </c>
    </row>
    <row r="226" spans="1:25" x14ac:dyDescent="0.25">
      <c r="A226" s="72" t="s">
        <v>23</v>
      </c>
      <c r="B226">
        <v>0.4727439208661936</v>
      </c>
      <c r="C226">
        <v>-5.366757586515529E-2</v>
      </c>
      <c r="D226">
        <v>-7.7436415972077163E-2</v>
      </c>
      <c r="H226" s="72" t="s">
        <v>74</v>
      </c>
      <c r="I226">
        <v>0.15633884359124431</v>
      </c>
      <c r="J226">
        <v>-9.1564130130056709E-2</v>
      </c>
      <c r="K226">
        <v>-7.9268715580193133E-2</v>
      </c>
      <c r="O226" s="72" t="s">
        <v>75</v>
      </c>
      <c r="P226">
        <v>-1.9407956494639889E-2</v>
      </c>
      <c r="Q226">
        <v>0.16759444172612659</v>
      </c>
      <c r="W226" s="72" t="s">
        <v>31</v>
      </c>
      <c r="X226">
        <v>3.1390222579397109E-2</v>
      </c>
      <c r="Y226">
        <v>9.105727900137788E-4</v>
      </c>
    </row>
    <row r="227" spans="1:25" x14ac:dyDescent="0.25">
      <c r="A227" s="72" t="s">
        <v>26</v>
      </c>
      <c r="B227">
        <v>0.53026239977002521</v>
      </c>
      <c r="C227">
        <v>-6.2701261987273202E-2</v>
      </c>
      <c r="D227">
        <v>-6.7147762343058165E-2</v>
      </c>
      <c r="H227" s="72" t="s">
        <v>76</v>
      </c>
      <c r="I227">
        <v>0.21174485424952769</v>
      </c>
      <c r="J227">
        <v>-7.6707886364706976E-2</v>
      </c>
      <c r="K227">
        <v>-7.4847186254518458E-2</v>
      </c>
      <c r="O227" s="72" t="s">
        <v>77</v>
      </c>
      <c r="P227">
        <v>9.8064241058746393E-2</v>
      </c>
      <c r="Q227">
        <v>0.20618072808498661</v>
      </c>
      <c r="W227" s="72" t="s">
        <v>32</v>
      </c>
      <c r="X227">
        <v>2.1585939009103081E-2</v>
      </c>
      <c r="Y227">
        <v>1.902558006094893E-2</v>
      </c>
    </row>
    <row r="230" spans="1:25" x14ac:dyDescent="0.25">
      <c r="W230" s="120" t="s">
        <v>91</v>
      </c>
    </row>
    <row r="231" spans="1:25" x14ac:dyDescent="0.25">
      <c r="W231" s="72"/>
      <c r="X231" s="72" t="s">
        <v>15</v>
      </c>
      <c r="Y231" s="72" t="s">
        <v>16</v>
      </c>
    </row>
    <row r="232" spans="1:25" x14ac:dyDescent="0.25">
      <c r="W232" s="72" t="s">
        <v>18</v>
      </c>
      <c r="X232">
        <v>-5.2987599204642487E-2</v>
      </c>
      <c r="Y232">
        <v>-8.35402429771121E-2</v>
      </c>
    </row>
    <row r="233" spans="1:25" x14ac:dyDescent="0.25">
      <c r="W233" s="72" t="s">
        <v>21</v>
      </c>
      <c r="X233">
        <v>-0.13118358372314681</v>
      </c>
      <c r="Y233">
        <v>-0.1049355685136701</v>
      </c>
    </row>
    <row r="234" spans="1:25" x14ac:dyDescent="0.25">
      <c r="W234" s="72" t="s">
        <v>24</v>
      </c>
      <c r="X234">
        <v>1.5742470579587789E-2</v>
      </c>
      <c r="Y234">
        <v>-2.820440834661208E-2</v>
      </c>
    </row>
    <row r="235" spans="1:25" x14ac:dyDescent="0.25">
      <c r="W235" s="72" t="s">
        <v>27</v>
      </c>
      <c r="X235">
        <v>-6.5292129910204277E-2</v>
      </c>
      <c r="Y235">
        <v>3.4064463512999271E-2</v>
      </c>
    </row>
    <row r="236" spans="1:25" x14ac:dyDescent="0.25">
      <c r="W236" s="72" t="s">
        <v>28</v>
      </c>
      <c r="X236">
        <v>-3.060396454184184E-2</v>
      </c>
      <c r="Y236">
        <v>4.8594694612486703E-3</v>
      </c>
    </row>
    <row r="237" spans="1:25" x14ac:dyDescent="0.25">
      <c r="W237" s="72" t="s">
        <v>29</v>
      </c>
      <c r="X237">
        <v>-8.0400421500130076E-2</v>
      </c>
      <c r="Y237">
        <v>-9.6840732879123273E-2</v>
      </c>
    </row>
    <row r="238" spans="1:25" x14ac:dyDescent="0.25">
      <c r="W238" s="72" t="s">
        <v>31</v>
      </c>
      <c r="X238">
        <v>7.5154671267021037E-2</v>
      </c>
      <c r="Y238">
        <v>-5.0216188546129151E-2</v>
      </c>
    </row>
    <row r="239" spans="1:25" x14ac:dyDescent="0.25">
      <c r="W239" s="72" t="s">
        <v>32</v>
      </c>
      <c r="X239">
        <v>-2.768243430439947E-2</v>
      </c>
      <c r="Y239">
        <v>1.9421854326898309E-2</v>
      </c>
    </row>
    <row r="242" spans="1:25" x14ac:dyDescent="0.25">
      <c r="W242" s="120" t="s">
        <v>92</v>
      </c>
    </row>
    <row r="243" spans="1:25" x14ac:dyDescent="0.25">
      <c r="W243" s="72"/>
      <c r="X243" s="72" t="s">
        <v>15</v>
      </c>
      <c r="Y243" s="72" t="s">
        <v>16</v>
      </c>
    </row>
    <row r="244" spans="1:25" x14ac:dyDescent="0.25">
      <c r="W244" s="72" t="s">
        <v>18</v>
      </c>
      <c r="X244">
        <v>5.4131521628518874E-3</v>
      </c>
      <c r="Y244">
        <v>5.783726942243478E-3</v>
      </c>
    </row>
    <row r="245" spans="1:25" x14ac:dyDescent="0.25">
      <c r="W245" s="72" t="s">
        <v>21</v>
      </c>
      <c r="X245">
        <v>-8.2368599560556754E-2</v>
      </c>
      <c r="Y245">
        <v>-2.8824775612226249E-2</v>
      </c>
    </row>
    <row r="246" spans="1:25" x14ac:dyDescent="0.25">
      <c r="W246" s="72" t="s">
        <v>24</v>
      </c>
      <c r="X246">
        <v>-1.258627629380525E-2</v>
      </c>
      <c r="Y246">
        <v>-2.618208657741988E-3</v>
      </c>
    </row>
    <row r="247" spans="1:25" x14ac:dyDescent="0.25">
      <c r="W247" s="72" t="s">
        <v>27</v>
      </c>
      <c r="X247">
        <v>-1.082731298739208E-2</v>
      </c>
      <c r="Y247">
        <v>-8.3175098192007878E-3</v>
      </c>
    </row>
    <row r="248" spans="1:25" x14ac:dyDescent="0.25">
      <c r="W248" s="72" t="s">
        <v>28</v>
      </c>
      <c r="X248">
        <v>7.7220342143328657E-3</v>
      </c>
      <c r="Y248">
        <v>5.0148842591412291E-3</v>
      </c>
    </row>
    <row r="249" spans="1:25" x14ac:dyDescent="0.25">
      <c r="W249" s="72" t="s">
        <v>29</v>
      </c>
      <c r="X249">
        <v>7.0516691523833984E-3</v>
      </c>
      <c r="Y249">
        <v>-8.3593982841675997E-3</v>
      </c>
    </row>
    <row r="250" spans="1:25" x14ac:dyDescent="0.25">
      <c r="W250" s="72" t="s">
        <v>31</v>
      </c>
      <c r="X250">
        <v>5.6968842738641161E-2</v>
      </c>
      <c r="Y250">
        <v>4.6614664069280248E-2</v>
      </c>
    </row>
    <row r="251" spans="1:25" x14ac:dyDescent="0.25">
      <c r="W251" s="72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72"/>
      <c r="X255" s="72" t="s">
        <v>15</v>
      </c>
      <c r="Y255" s="72" t="s">
        <v>16</v>
      </c>
    </row>
    <row r="256" spans="1:25" x14ac:dyDescent="0.25">
      <c r="W256" s="72" t="s">
        <v>18</v>
      </c>
      <c r="X256">
        <v>7.6085887285301482E-2</v>
      </c>
      <c r="Y256">
        <v>2.9459689299659642E-2</v>
      </c>
    </row>
    <row r="257" spans="1:25" x14ac:dyDescent="0.25">
      <c r="W257" s="72" t="s">
        <v>21</v>
      </c>
      <c r="X257">
        <v>5.8911905748248818E-2</v>
      </c>
      <c r="Y257">
        <v>0.14085916374673951</v>
      </c>
    </row>
    <row r="258" spans="1:25" x14ac:dyDescent="0.25">
      <c r="A258" s="120" t="s">
        <v>95</v>
      </c>
      <c r="J258" s="120" t="s">
        <v>96</v>
      </c>
      <c r="W258" s="72" t="s">
        <v>24</v>
      </c>
      <c r="X258">
        <v>0.27906613013151449</v>
      </c>
      <c r="Y258">
        <v>7.8938829021365245E-2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72" t="s">
        <v>27</v>
      </c>
      <c r="X259">
        <v>0.2406413648021499</v>
      </c>
      <c r="Y259">
        <v>-1.2028254760962521E-2</v>
      </c>
    </row>
    <row r="260" spans="1:25" x14ac:dyDescent="0.25">
      <c r="A260" s="107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107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2" t="s">
        <v>28</v>
      </c>
      <c r="X260">
        <v>7.9743367768205148E-2</v>
      </c>
      <c r="Y260">
        <v>2.3399472081258251E-2</v>
      </c>
    </row>
    <row r="261" spans="1:25" x14ac:dyDescent="0.25">
      <c r="A261" s="107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107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2" t="s">
        <v>29</v>
      </c>
      <c r="X261">
        <v>9.3001477952891654E-2</v>
      </c>
      <c r="Y261">
        <v>0.18664388845204519</v>
      </c>
    </row>
    <row r="262" spans="1:25" x14ac:dyDescent="0.25">
      <c r="A262" s="107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72" t="s">
        <v>31</v>
      </c>
      <c r="X262">
        <v>0.48649547313395702</v>
      </c>
      <c r="Y262">
        <v>-1.2865111473182769E-2</v>
      </c>
    </row>
    <row r="263" spans="1:25" x14ac:dyDescent="0.25">
      <c r="A263" s="107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72" t="s">
        <v>32</v>
      </c>
      <c r="X263">
        <v>0.37622650810145769</v>
      </c>
      <c r="Y263">
        <v>1.7299073143261481E-2</v>
      </c>
    </row>
    <row r="264" spans="1:25" x14ac:dyDescent="0.25">
      <c r="A264" s="107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07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07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07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107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07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107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07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07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07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07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07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07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107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07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107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07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07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07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07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07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07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107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07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107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07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07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07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07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07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07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107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07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107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07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07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07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07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07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07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107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07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107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07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07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07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07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07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07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107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07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107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07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07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07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07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07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07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107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07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107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07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07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07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07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07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07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107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07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107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07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07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07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07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07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07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122.90490988166761</v>
      </c>
      <c r="L409" s="99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98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98" t="s">
        <v>133</v>
      </c>
      <c r="H410">
        <v>119.38865269149839</v>
      </c>
      <c r="L410" s="99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98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98" t="s">
        <v>134</v>
      </c>
      <c r="H411">
        <v>84.987333960436516</v>
      </c>
      <c r="L411" s="99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98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98" t="s">
        <v>135</v>
      </c>
      <c r="H412">
        <v>49.728486618216159</v>
      </c>
      <c r="L412" s="99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98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98" t="s">
        <v>136</v>
      </c>
      <c r="H413">
        <v>39.369939333655722</v>
      </c>
      <c r="L413" s="99" t="s">
        <v>136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98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98" t="s">
        <v>137</v>
      </c>
      <c r="H414">
        <v>60.648873648797228</v>
      </c>
      <c r="L414" s="99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98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98" t="s">
        <v>138</v>
      </c>
      <c r="H415">
        <v>74.471842518478269</v>
      </c>
      <c r="L415" s="99" t="s">
        <v>138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98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98" t="s">
        <v>139</v>
      </c>
      <c r="H416">
        <v>82.886759358083225</v>
      </c>
      <c r="L416" s="99" t="s">
        <v>139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98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98" t="s">
        <v>140</v>
      </c>
      <c r="H417">
        <v>74.124006789735887</v>
      </c>
      <c r="L417" s="99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98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98" t="s">
        <v>141</v>
      </c>
      <c r="H418">
        <v>30.32567388874504</v>
      </c>
      <c r="L418" s="99" t="s">
        <v>141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98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98" t="s">
        <v>142</v>
      </c>
      <c r="H419">
        <v>33.397987160974111</v>
      </c>
      <c r="L419" s="99" t="s">
        <v>142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98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98" t="s">
        <v>143</v>
      </c>
      <c r="H420">
        <v>54.661285833325188</v>
      </c>
      <c r="L420" s="99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98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79.333034144707582</v>
      </c>
      <c r="L432" s="99" t="s">
        <v>146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98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98" t="s">
        <v>133</v>
      </c>
      <c r="H433">
        <v>52.788264401864147</v>
      </c>
      <c r="L433" s="99" t="s">
        <v>147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98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98" t="s">
        <v>134</v>
      </c>
      <c r="H434">
        <v>59.391816487334587</v>
      </c>
      <c r="L434" s="99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98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98" t="s">
        <v>135</v>
      </c>
      <c r="H435">
        <v>35.980561127694408</v>
      </c>
      <c r="L435" s="99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98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98" t="s">
        <v>136</v>
      </c>
      <c r="H436">
        <v>17.607285427581189</v>
      </c>
      <c r="L436" s="99" t="s">
        <v>150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98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98" t="s">
        <v>137</v>
      </c>
      <c r="H437">
        <v>17.54915063358462</v>
      </c>
      <c r="L437" s="99" t="s">
        <v>151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98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98" t="s">
        <v>138</v>
      </c>
      <c r="H438">
        <v>19.108137757281721</v>
      </c>
      <c r="L438" s="99" t="s">
        <v>152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98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98" t="s">
        <v>139</v>
      </c>
      <c r="H439">
        <v>13.65019689860161</v>
      </c>
    </row>
    <row r="440" spans="1:20" x14ac:dyDescent="0.25">
      <c r="A440" s="98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98" t="s">
        <v>140</v>
      </c>
      <c r="H440">
        <v>40.860300238281752</v>
      </c>
    </row>
    <row r="441" spans="1:20" x14ac:dyDescent="0.25">
      <c r="A441" s="98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98" t="s">
        <v>141</v>
      </c>
      <c r="H441">
        <v>55.460848858346893</v>
      </c>
    </row>
    <row r="442" spans="1:20" x14ac:dyDescent="0.25">
      <c r="A442" s="98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98" t="s">
        <v>142</v>
      </c>
      <c r="H442">
        <v>27.110507611152361</v>
      </c>
    </row>
    <row r="443" spans="1:20" x14ac:dyDescent="0.25">
      <c r="A443" s="98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98" t="s">
        <v>143</v>
      </c>
      <c r="H443">
        <v>22.299299562284791</v>
      </c>
    </row>
    <row r="444" spans="1:20" x14ac:dyDescent="0.25">
      <c r="A444" s="98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25.097656756782222</v>
      </c>
      <c r="L455" s="99" t="s">
        <v>146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98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98" t="s">
        <v>147</v>
      </c>
      <c r="H456">
        <v>15.515717136876519</v>
      </c>
      <c r="L456" s="99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98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98" t="s">
        <v>148</v>
      </c>
      <c r="H457">
        <v>55.726189062574633</v>
      </c>
      <c r="L457" s="99" t="s">
        <v>148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98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98" t="s">
        <v>149</v>
      </c>
      <c r="H458">
        <v>454.854045686782</v>
      </c>
      <c r="L458" s="99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98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98" t="s">
        <v>150</v>
      </c>
      <c r="H459">
        <v>281.14666049296699</v>
      </c>
      <c r="L459" s="99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98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98" t="s">
        <v>151</v>
      </c>
      <c r="H460">
        <v>846.91921864363383</v>
      </c>
      <c r="L460" s="99" t="s">
        <v>151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98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98" t="s">
        <v>152</v>
      </c>
      <c r="H461">
        <v>4206.3040990510744</v>
      </c>
      <c r="L461" s="99" t="s">
        <v>152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98" t="s">
        <v>152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34.434454133122131</v>
      </c>
      <c r="L478" s="99" t="s">
        <v>132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98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98" t="s">
        <v>147</v>
      </c>
      <c r="H479">
        <v>39.003142257645969</v>
      </c>
      <c r="L479" s="99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98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98" t="s">
        <v>148</v>
      </c>
      <c r="H480">
        <v>92.822106523198244</v>
      </c>
      <c r="L480" s="99" t="s">
        <v>134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98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98" t="s">
        <v>149</v>
      </c>
      <c r="H481">
        <v>35.505947615936229</v>
      </c>
      <c r="L481" s="99" t="s">
        <v>135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98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98" t="s">
        <v>150</v>
      </c>
      <c r="H482">
        <v>33.498429586675208</v>
      </c>
      <c r="L482" s="99" t="s">
        <v>136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98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98" t="s">
        <v>151</v>
      </c>
      <c r="H483">
        <v>37.889108794325708</v>
      </c>
      <c r="L483" s="99" t="s">
        <v>137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98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98" t="s">
        <v>152</v>
      </c>
      <c r="H484">
        <v>11.01538489083925</v>
      </c>
      <c r="L484" s="99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98" t="s">
        <v>152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99" t="s">
        <v>139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99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99" t="s">
        <v>141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99" t="s">
        <v>142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99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417.35327115442499</v>
      </c>
      <c r="L501" s="99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98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98" t="s">
        <v>133</v>
      </c>
      <c r="H502">
        <v>336.78900382770257</v>
      </c>
      <c r="L502" s="99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98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98" t="s">
        <v>134</v>
      </c>
      <c r="H503">
        <v>364.4977289989551</v>
      </c>
      <c r="L503" s="99" t="s">
        <v>134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98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98" t="s">
        <v>135</v>
      </c>
      <c r="H504">
        <v>1001.119052537763</v>
      </c>
      <c r="L504" s="99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98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98" t="s">
        <v>136</v>
      </c>
      <c r="H505">
        <v>417.31897072785819</v>
      </c>
      <c r="L505" s="99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98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98" t="s">
        <v>137</v>
      </c>
      <c r="H506">
        <v>409.06071926689708</v>
      </c>
      <c r="L506" s="99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98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98" t="s">
        <v>138</v>
      </c>
      <c r="H507">
        <v>709.59596536477716</v>
      </c>
      <c r="L507" s="99" t="s">
        <v>138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98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98" t="s">
        <v>139</v>
      </c>
      <c r="H508">
        <v>557.34906372238322</v>
      </c>
      <c r="L508" s="99" t="s">
        <v>139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98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98" t="s">
        <v>140</v>
      </c>
      <c r="H509">
        <v>635.69760595013577</v>
      </c>
      <c r="L509" s="99" t="s">
        <v>140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98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98" t="s">
        <v>141</v>
      </c>
      <c r="H510">
        <v>834.70974987338127</v>
      </c>
      <c r="L510" s="99" t="s">
        <v>141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98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98" t="s">
        <v>142</v>
      </c>
      <c r="H511">
        <v>832.88590854606264</v>
      </c>
      <c r="L511" s="99" t="s">
        <v>142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98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98" t="s">
        <v>143</v>
      </c>
      <c r="H512">
        <v>700.95057141867608</v>
      </c>
      <c r="L512" s="99" t="s">
        <v>143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98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38.231538521480999</v>
      </c>
      <c r="L524" s="99" t="s">
        <v>132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98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98" t="s">
        <v>133</v>
      </c>
      <c r="H525">
        <v>38.180546028146033</v>
      </c>
      <c r="L525" s="99" t="s">
        <v>133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98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98" t="s">
        <v>134</v>
      </c>
      <c r="H526">
        <v>30.76502548630906</v>
      </c>
      <c r="L526" s="99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98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98" t="s">
        <v>135</v>
      </c>
      <c r="H527">
        <v>57.684214983698837</v>
      </c>
      <c r="L527" s="99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98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98" t="s">
        <v>136</v>
      </c>
      <c r="H528">
        <v>39.957467716366217</v>
      </c>
      <c r="L528" s="99" t="s">
        <v>136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98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98" t="s">
        <v>137</v>
      </c>
      <c r="H529">
        <v>33.071009732422041</v>
      </c>
      <c r="L529" s="99" t="s">
        <v>137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98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98" t="s">
        <v>138</v>
      </c>
      <c r="H530">
        <v>167.70409012896079</v>
      </c>
      <c r="L530" s="99" t="s">
        <v>138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98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98" t="s">
        <v>139</v>
      </c>
      <c r="H531">
        <v>80.855676268213827</v>
      </c>
      <c r="L531" s="99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98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98" t="s">
        <v>140</v>
      </c>
      <c r="H532">
        <v>29.039641110255339</v>
      </c>
      <c r="L532" s="99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98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98" t="s">
        <v>141</v>
      </c>
      <c r="H533">
        <v>18.467619740969031</v>
      </c>
      <c r="L533" s="99" t="s">
        <v>141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98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98" t="s">
        <v>142</v>
      </c>
      <c r="H534">
        <v>24.816652360245119</v>
      </c>
      <c r="L534" s="99" t="s">
        <v>142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98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98" t="s">
        <v>143</v>
      </c>
      <c r="H535">
        <v>73.122141899778725</v>
      </c>
      <c r="L535" s="99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98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45.0921552146987</v>
      </c>
      <c r="L547" s="99" t="s">
        <v>146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98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98" t="s">
        <v>133</v>
      </c>
      <c r="H548">
        <v>56.544881811877488</v>
      </c>
      <c r="L548" s="99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98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98" t="s">
        <v>134</v>
      </c>
      <c r="H549">
        <v>26.914275819139291</v>
      </c>
      <c r="L549" s="99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98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98" t="s">
        <v>135</v>
      </c>
      <c r="H550">
        <v>17.75425693493937</v>
      </c>
      <c r="L550" s="99" t="s">
        <v>149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98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98" t="s">
        <v>136</v>
      </c>
      <c r="H551">
        <v>12.63337668688062</v>
      </c>
      <c r="L551" s="99" t="s">
        <v>150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98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98" t="s">
        <v>137</v>
      </c>
      <c r="H552">
        <v>21.925739023339059</v>
      </c>
      <c r="L552" s="99" t="s">
        <v>151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98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98" t="s">
        <v>138</v>
      </c>
      <c r="H553">
        <v>27.657983766903079</v>
      </c>
      <c r="L553" s="99" t="s">
        <v>152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98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98" t="s">
        <v>139</v>
      </c>
      <c r="H554">
        <v>57.671373050134321</v>
      </c>
    </row>
    <row r="555" spans="1:20" x14ac:dyDescent="0.25">
      <c r="A555" s="98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98" t="s">
        <v>140</v>
      </c>
      <c r="H555">
        <v>22.67145368468633</v>
      </c>
    </row>
    <row r="556" spans="1:20" x14ac:dyDescent="0.25">
      <c r="A556" s="98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98" t="s">
        <v>141</v>
      </c>
      <c r="H556">
        <v>26.808033753159311</v>
      </c>
    </row>
    <row r="557" spans="1:20" x14ac:dyDescent="0.25">
      <c r="A557" s="98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98" t="s">
        <v>142</v>
      </c>
      <c r="H557">
        <v>32.424781657571224</v>
      </c>
    </row>
    <row r="558" spans="1:20" x14ac:dyDescent="0.25">
      <c r="A558" s="98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98" t="s">
        <v>143</v>
      </c>
      <c r="H558">
        <v>357.95504708536509</v>
      </c>
    </row>
    <row r="559" spans="1:20" x14ac:dyDescent="0.25">
      <c r="A559" s="98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66.942753345486508</v>
      </c>
      <c r="L570" s="99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98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98" t="s">
        <v>133</v>
      </c>
      <c r="H571">
        <v>102.8823903193224</v>
      </c>
      <c r="L571" s="99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98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98" t="s">
        <v>134</v>
      </c>
      <c r="H572">
        <v>141.7183568136029</v>
      </c>
      <c r="L572" s="99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98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98" t="s">
        <v>135</v>
      </c>
      <c r="H573">
        <v>197.75849457921029</v>
      </c>
      <c r="L573" s="99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98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98" t="s">
        <v>136</v>
      </c>
      <c r="H574">
        <v>101.7597639009832</v>
      </c>
      <c r="L574" s="99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98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98" t="s">
        <v>137</v>
      </c>
      <c r="H575">
        <v>61.937664443434329</v>
      </c>
      <c r="L575" s="99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98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98" t="s">
        <v>138</v>
      </c>
      <c r="H576">
        <v>59.950777783610668</v>
      </c>
      <c r="L576" s="99" t="s">
        <v>138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98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98" t="s">
        <v>139</v>
      </c>
      <c r="H577">
        <v>107.2705763548807</v>
      </c>
      <c r="L577" s="99" t="s">
        <v>139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98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98" t="s">
        <v>140</v>
      </c>
      <c r="H578">
        <v>57.039455908813153</v>
      </c>
      <c r="L578" s="99" t="s">
        <v>140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98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98" t="s">
        <v>141</v>
      </c>
      <c r="H579">
        <v>133.5258873678292</v>
      </c>
      <c r="L579" s="99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98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98" t="s">
        <v>142</v>
      </c>
      <c r="H580">
        <v>58.382951233824407</v>
      </c>
      <c r="L580" s="99" t="s">
        <v>142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98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98" t="s">
        <v>143</v>
      </c>
      <c r="H581">
        <v>55.927213459177267</v>
      </c>
      <c r="L581" s="99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98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17.475353159821999</v>
      </c>
      <c r="L593" s="99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98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98" t="s">
        <v>147</v>
      </c>
      <c r="H594">
        <v>14.26071152689229</v>
      </c>
      <c r="L594" s="99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98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98" t="s">
        <v>148</v>
      </c>
      <c r="H595">
        <v>13.342193701476001</v>
      </c>
      <c r="L595" s="99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98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98" t="s">
        <v>149</v>
      </c>
      <c r="H596">
        <v>6.9794866352465021</v>
      </c>
      <c r="L596" s="99" t="s">
        <v>135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98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98" t="s">
        <v>150</v>
      </c>
      <c r="H597">
        <v>11.10984476473012</v>
      </c>
      <c r="L597" s="99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98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98" t="s">
        <v>151</v>
      </c>
      <c r="H598">
        <v>4.9836804326839257</v>
      </c>
      <c r="L598" s="99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98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98" t="s">
        <v>152</v>
      </c>
      <c r="H599">
        <v>12.55838235875706</v>
      </c>
      <c r="L599" s="99" t="s">
        <v>138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98" t="s">
        <v>152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99" t="s">
        <v>139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99" t="s">
        <v>140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99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99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99" t="s">
        <v>143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1.7786152529051711</v>
      </c>
      <c r="C616">
        <v>1.972608113168449</v>
      </c>
    </row>
    <row r="617" spans="1:3" x14ac:dyDescent="0.25">
      <c r="A617" s="120" t="s">
        <v>20</v>
      </c>
      <c r="B617">
        <v>11.631501518893881</v>
      </c>
      <c r="C617">
        <v>16.710822253108631</v>
      </c>
    </row>
    <row r="618" spans="1:3" x14ac:dyDescent="0.25">
      <c r="A618" s="120" t="s">
        <v>23</v>
      </c>
      <c r="B618">
        <v>1.419390526590673</v>
      </c>
      <c r="C618">
        <v>2.967747786705242</v>
      </c>
    </row>
    <row r="619" spans="1:3" x14ac:dyDescent="0.25">
      <c r="A619" s="120" t="s">
        <v>26</v>
      </c>
      <c r="B619">
        <v>2.5203724157258902</v>
      </c>
      <c r="C619">
        <v>1.829711773958661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1.5502606436693001</v>
      </c>
      <c r="C629">
        <v>1.3286100387443771</v>
      </c>
    </row>
    <row r="630" spans="1:3" x14ac:dyDescent="0.25">
      <c r="A630" s="120" t="s">
        <v>20</v>
      </c>
      <c r="B630">
        <v>9.8814349634532093</v>
      </c>
      <c r="C630">
        <v>13.71338648609461</v>
      </c>
    </row>
    <row r="631" spans="1:3" x14ac:dyDescent="0.25">
      <c r="A631" s="120" t="s">
        <v>23</v>
      </c>
      <c r="B631">
        <v>1.0883342835936951</v>
      </c>
      <c r="C631">
        <v>0.98343915194017673</v>
      </c>
    </row>
    <row r="632" spans="1:3" x14ac:dyDescent="0.25">
      <c r="A632" s="120" t="s">
        <v>26</v>
      </c>
      <c r="B632">
        <v>0.94202611403506387</v>
      </c>
      <c r="C632">
        <v>1.1426345965467151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1.847949634914271</v>
      </c>
      <c r="C642">
        <v>1.553659594256424</v>
      </c>
    </row>
    <row r="643" spans="1:3" x14ac:dyDescent="0.25">
      <c r="A643" s="120" t="s">
        <v>20</v>
      </c>
      <c r="B643">
        <v>11.35311811708972</v>
      </c>
      <c r="C643">
        <v>17.641100216733701</v>
      </c>
    </row>
    <row r="644" spans="1:3" x14ac:dyDescent="0.25">
      <c r="A644" s="120" t="s">
        <v>23</v>
      </c>
      <c r="B644">
        <v>2.7116741853290249</v>
      </c>
      <c r="C644">
        <v>2.415402871494928</v>
      </c>
    </row>
    <row r="645" spans="1:3" x14ac:dyDescent="0.25">
      <c r="A645" s="120" t="s">
        <v>26</v>
      </c>
      <c r="B645">
        <v>3.693252533931549</v>
      </c>
      <c r="C645">
        <v>3.2099276680456299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1.76378627141455</v>
      </c>
      <c r="C655">
        <v>1.941387482040928</v>
      </c>
    </row>
    <row r="656" spans="1:3" x14ac:dyDescent="0.25">
      <c r="A656" s="120" t="s">
        <v>20</v>
      </c>
      <c r="B656">
        <v>11.31032243244657</v>
      </c>
      <c r="C656">
        <v>16.255783204943029</v>
      </c>
    </row>
    <row r="657" spans="1:3" x14ac:dyDescent="0.25">
      <c r="A657" s="120" t="s">
        <v>23</v>
      </c>
      <c r="B657">
        <v>1.3481578283256559</v>
      </c>
      <c r="C657">
        <v>2.898311481902907</v>
      </c>
    </row>
    <row r="658" spans="1:3" x14ac:dyDescent="0.25">
      <c r="A658" s="120" t="s">
        <v>26</v>
      </c>
      <c r="B658">
        <v>2.057493803072326</v>
      </c>
      <c r="C658">
        <v>1.7500873170793569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6.9259593523326197</v>
      </c>
      <c r="C668">
        <v>5.037637054915578</v>
      </c>
    </row>
    <row r="669" spans="1:3" x14ac:dyDescent="0.25">
      <c r="A669" s="120" t="s">
        <v>20</v>
      </c>
      <c r="B669">
        <v>28.672905964611012</v>
      </c>
      <c r="C669">
        <v>92.358515504195609</v>
      </c>
    </row>
    <row r="670" spans="1:3" x14ac:dyDescent="0.25">
      <c r="A670" s="120" t="s">
        <v>23</v>
      </c>
      <c r="B670">
        <v>12.92142835184384</v>
      </c>
      <c r="C670">
        <v>17.532187769553872</v>
      </c>
    </row>
    <row r="671" spans="1:3" x14ac:dyDescent="0.25">
      <c r="A671" s="120" t="s">
        <v>26</v>
      </c>
      <c r="B671">
        <v>21.46684489442617</v>
      </c>
      <c r="C671">
        <v>14.28148512862797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1.526522035045734</v>
      </c>
      <c r="C681">
        <v>1.273163276144625</v>
      </c>
    </row>
    <row r="682" spans="1:3" x14ac:dyDescent="0.25">
      <c r="A682" s="120" t="s">
        <v>20</v>
      </c>
      <c r="B682">
        <v>10.50211154435371</v>
      </c>
      <c r="C682">
        <v>15.08203174986134</v>
      </c>
    </row>
    <row r="683" spans="1:3" x14ac:dyDescent="0.25">
      <c r="A683" s="120" t="s">
        <v>23</v>
      </c>
      <c r="B683">
        <v>1.0880893022170479</v>
      </c>
      <c r="C683">
        <v>0.99542501800587968</v>
      </c>
    </row>
    <row r="684" spans="1:3" x14ac:dyDescent="0.25">
      <c r="A684" s="120" t="s">
        <v>26</v>
      </c>
      <c r="B684">
        <v>0.88081144644776665</v>
      </c>
      <c r="C684">
        <v>1.129331723226497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1.5325170156540571</v>
      </c>
      <c r="C694">
        <v>1.305527347766269</v>
      </c>
    </row>
    <row r="695" spans="1:3" x14ac:dyDescent="0.25">
      <c r="A695" s="120" t="s">
        <v>20</v>
      </c>
      <c r="B695">
        <v>9.8873478542271958</v>
      </c>
      <c r="C695">
        <v>13.80334875236378</v>
      </c>
    </row>
    <row r="696" spans="1:3" x14ac:dyDescent="0.25">
      <c r="A696" s="120" t="s">
        <v>23</v>
      </c>
      <c r="B696">
        <v>1.096169930595057</v>
      </c>
      <c r="C696">
        <v>1.0210144041873981</v>
      </c>
    </row>
    <row r="697" spans="1:3" x14ac:dyDescent="0.25">
      <c r="A697" s="120" t="s">
        <v>26</v>
      </c>
      <c r="B697">
        <v>0.97689221912007018</v>
      </c>
      <c r="C697">
        <v>1.185326472200654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2.1682319859391939</v>
      </c>
      <c r="C707">
        <v>1.5616472054035191</v>
      </c>
    </row>
    <row r="708" spans="1:3" x14ac:dyDescent="0.25">
      <c r="A708" s="120" t="s">
        <v>20</v>
      </c>
      <c r="B708">
        <v>9.7542457847331967</v>
      </c>
      <c r="C708">
        <v>16.63464456020089</v>
      </c>
    </row>
    <row r="709" spans="1:3" x14ac:dyDescent="0.25">
      <c r="A709" s="120" t="s">
        <v>23</v>
      </c>
      <c r="B709">
        <v>1.971630973287382</v>
      </c>
      <c r="C709">
        <v>3.3485850457973698</v>
      </c>
    </row>
    <row r="710" spans="1:3" x14ac:dyDescent="0.25">
      <c r="A710" s="120" t="s">
        <v>26</v>
      </c>
      <c r="B710">
        <v>1.761501759368046</v>
      </c>
      <c r="C710">
        <v>6.9193138279488444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1.5995225614443691</v>
      </c>
      <c r="C720">
        <v>1.3003719171006769</v>
      </c>
    </row>
    <row r="721" spans="1:3" x14ac:dyDescent="0.25">
      <c r="A721" s="120" t="s">
        <v>20</v>
      </c>
      <c r="B721">
        <v>11.168956411866899</v>
      </c>
      <c r="C721">
        <v>16.209018657100181</v>
      </c>
    </row>
    <row r="722" spans="1:3" x14ac:dyDescent="0.25">
      <c r="A722" s="120" t="s">
        <v>23</v>
      </c>
      <c r="B722">
        <v>1.097670918169577</v>
      </c>
      <c r="C722">
        <v>1.006918400942004</v>
      </c>
    </row>
    <row r="723" spans="1:3" x14ac:dyDescent="0.25">
      <c r="A723" s="120" t="s">
        <v>26</v>
      </c>
      <c r="B723">
        <v>0.89595093181604157</v>
      </c>
      <c r="C723">
        <v>1.082711478633587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0.92210779222415529</v>
      </c>
      <c r="C736">
        <v>0.80781926742793353</v>
      </c>
    </row>
    <row r="737" spans="1:3" x14ac:dyDescent="0.25">
      <c r="A737" s="120" t="s">
        <v>20</v>
      </c>
      <c r="B737">
        <v>5.6085007517927137</v>
      </c>
      <c r="C737">
        <v>5.5883622561817372</v>
      </c>
    </row>
    <row r="738" spans="1:3" x14ac:dyDescent="0.25">
      <c r="A738" s="120" t="s">
        <v>23</v>
      </c>
      <c r="B738">
        <v>1.0289131547119079</v>
      </c>
      <c r="C738">
        <v>0.88352531787084265</v>
      </c>
    </row>
    <row r="739" spans="1:3" x14ac:dyDescent="0.25">
      <c r="A739" s="120" t="s">
        <v>26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174</v>
      </c>
    </row>
    <row r="2" spans="1:18" x14ac:dyDescent="0.25">
      <c r="A2" s="120" t="s">
        <v>3</v>
      </c>
      <c r="B2" s="1">
        <v>27</v>
      </c>
      <c r="C2" s="120" t="s">
        <v>4</v>
      </c>
      <c r="D2" s="1">
        <v>62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14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63"/>
      <c r="I7" s="63" t="s">
        <v>15</v>
      </c>
      <c r="J7" s="63" t="s">
        <v>16</v>
      </c>
      <c r="P7" s="63"/>
      <c r="Q7" s="63" t="s">
        <v>15</v>
      </c>
      <c r="R7" s="63" t="s">
        <v>16</v>
      </c>
    </row>
    <row r="8" spans="1:18" x14ac:dyDescent="0.25">
      <c r="A8" s="120" t="s">
        <v>17</v>
      </c>
      <c r="B8">
        <v>2.991112893596469</v>
      </c>
      <c r="C8">
        <v>2.87090290647369</v>
      </c>
      <c r="H8" s="63" t="s">
        <v>18</v>
      </c>
      <c r="I8">
        <v>5.9407976745825493E-2</v>
      </c>
      <c r="J8">
        <v>6.2969565497749957E-2</v>
      </c>
      <c r="P8" s="63" t="s">
        <v>19</v>
      </c>
      <c r="Q8">
        <v>4.3187701051922281E-2</v>
      </c>
      <c r="R8">
        <v>2.4206975722694441E-2</v>
      </c>
    </row>
    <row r="9" spans="1:18" x14ac:dyDescent="0.25">
      <c r="A9" s="120" t="s">
        <v>20</v>
      </c>
      <c r="B9">
        <v>12.89562725726041</v>
      </c>
      <c r="C9">
        <v>12.91471347496015</v>
      </c>
      <c r="H9" s="63" t="s">
        <v>21</v>
      </c>
      <c r="I9">
        <v>0.15585402259534131</v>
      </c>
      <c r="J9">
        <v>0.13763112975290609</v>
      </c>
      <c r="P9" s="63" t="s">
        <v>22</v>
      </c>
      <c r="Q9">
        <v>4.7785040101975236</v>
      </c>
      <c r="R9">
        <v>6.6492037964454296</v>
      </c>
    </row>
    <row r="10" spans="1:18" x14ac:dyDescent="0.25">
      <c r="A10" s="120" t="s">
        <v>23</v>
      </c>
      <c r="B10">
        <v>10.48981284626727</v>
      </c>
      <c r="C10">
        <v>9.5705030065639249</v>
      </c>
      <c r="H10" s="63" t="s">
        <v>24</v>
      </c>
      <c r="I10">
        <v>0.19844244636657529</v>
      </c>
      <c r="J10">
        <v>0.1454411258280085</v>
      </c>
      <c r="P10" s="63" t="s">
        <v>25</v>
      </c>
      <c r="Q10">
        <v>28.208805747413891</v>
      </c>
      <c r="R10">
        <v>41.554264789256621</v>
      </c>
    </row>
    <row r="11" spans="1:18" x14ac:dyDescent="0.25">
      <c r="A11" s="120" t="s">
        <v>26</v>
      </c>
      <c r="B11">
        <v>15.99371838815429</v>
      </c>
      <c r="C11">
        <v>15.095043720208841</v>
      </c>
      <c r="H11" s="63" t="s">
        <v>27</v>
      </c>
      <c r="I11">
        <v>0.19624298996190351</v>
      </c>
      <c r="J11">
        <v>0.19991716135930851</v>
      </c>
    </row>
    <row r="12" spans="1:18" x14ac:dyDescent="0.25">
      <c r="H12" s="63" t="s">
        <v>28</v>
      </c>
      <c r="I12">
        <v>6.8569283837295603E-2</v>
      </c>
      <c r="J12">
        <v>7.4458485690140741E-2</v>
      </c>
    </row>
    <row r="13" spans="1:18" x14ac:dyDescent="0.25">
      <c r="H13" s="63" t="s">
        <v>29</v>
      </c>
      <c r="I13">
        <v>0.1038292245964236</v>
      </c>
      <c r="J13">
        <v>0.10023878454687619</v>
      </c>
      <c r="P13" s="63" t="s">
        <v>30</v>
      </c>
      <c r="Q13">
        <v>536.63529792535303</v>
      </c>
    </row>
    <row r="14" spans="1:18" x14ac:dyDescent="0.25">
      <c r="H14" s="63" t="s">
        <v>31</v>
      </c>
      <c r="I14">
        <v>0.11321958033919691</v>
      </c>
      <c r="J14">
        <v>0.1230077625458066</v>
      </c>
    </row>
    <row r="15" spans="1:18" x14ac:dyDescent="0.25">
      <c r="H15" s="63" t="s">
        <v>32</v>
      </c>
      <c r="I15">
        <v>0.25586166991696269</v>
      </c>
      <c r="J15">
        <v>0.17502693271702369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63"/>
      <c r="I20" s="63" t="s">
        <v>15</v>
      </c>
      <c r="J20" s="63" t="s">
        <v>16</v>
      </c>
      <c r="P20" s="63"/>
      <c r="Q20" s="63" t="s">
        <v>15</v>
      </c>
      <c r="R20" s="63" t="s">
        <v>16</v>
      </c>
    </row>
    <row r="21" spans="1:18" x14ac:dyDescent="0.25">
      <c r="A21" s="120" t="s">
        <v>17</v>
      </c>
      <c r="B21">
        <v>2.5703535064433329</v>
      </c>
      <c r="C21">
        <v>2.999833418306566</v>
      </c>
      <c r="H21" s="63" t="s">
        <v>18</v>
      </c>
      <c r="I21">
        <v>0.28772381618103088</v>
      </c>
      <c r="J21">
        <v>0.31680033619091352</v>
      </c>
      <c r="P21" s="63" t="s">
        <v>19</v>
      </c>
      <c r="Q21">
        <v>0.1257684301558479</v>
      </c>
      <c r="R21">
        <v>0.26395129089597291</v>
      </c>
    </row>
    <row r="22" spans="1:18" x14ac:dyDescent="0.25">
      <c r="A22" s="120" t="s">
        <v>20</v>
      </c>
      <c r="B22">
        <v>8.1504642429823715</v>
      </c>
      <c r="C22">
        <v>8.4912908865821901</v>
      </c>
      <c r="H22" s="63" t="s">
        <v>21</v>
      </c>
      <c r="I22">
        <v>0.36886140591071592</v>
      </c>
      <c r="J22">
        <v>0.37642216189726019</v>
      </c>
      <c r="P22" s="63" t="s">
        <v>22</v>
      </c>
      <c r="Q22">
        <v>2.5254197988984788</v>
      </c>
      <c r="R22">
        <v>2.4311810982525679</v>
      </c>
    </row>
    <row r="23" spans="1:18" x14ac:dyDescent="0.25">
      <c r="A23" s="120" t="s">
        <v>23</v>
      </c>
      <c r="B23">
        <v>6.5882706934852253</v>
      </c>
      <c r="C23">
        <v>5.9091661954073231</v>
      </c>
      <c r="H23" s="63" t="s">
        <v>24</v>
      </c>
      <c r="I23">
        <v>0.59436313148312259</v>
      </c>
      <c r="J23">
        <v>0.53231805659250842</v>
      </c>
      <c r="P23" s="63" t="s">
        <v>25</v>
      </c>
      <c r="Q23">
        <v>12.23811789774156</v>
      </c>
      <c r="R23">
        <v>14.29956784855843</v>
      </c>
    </row>
    <row r="24" spans="1:18" x14ac:dyDescent="0.25">
      <c r="A24" s="120" t="s">
        <v>26</v>
      </c>
      <c r="B24">
        <v>6.0552142670728752</v>
      </c>
      <c r="C24">
        <v>9.3538161777234681</v>
      </c>
      <c r="H24" s="63" t="s">
        <v>27</v>
      </c>
      <c r="I24">
        <v>0.82128110816417565</v>
      </c>
      <c r="J24">
        <v>0.64157672955671996</v>
      </c>
    </row>
    <row r="25" spans="1:18" x14ac:dyDescent="0.25">
      <c r="H25" s="63" t="s">
        <v>28</v>
      </c>
      <c r="I25">
        <v>0.3789849658847802</v>
      </c>
      <c r="J25">
        <v>0.34658528138249228</v>
      </c>
    </row>
    <row r="26" spans="1:18" x14ac:dyDescent="0.25">
      <c r="H26" s="63" t="s">
        <v>29</v>
      </c>
      <c r="I26">
        <v>0.51829871274073769</v>
      </c>
      <c r="J26">
        <v>0.46648475349897162</v>
      </c>
      <c r="P26" s="63" t="s">
        <v>30</v>
      </c>
      <c r="Q26">
        <v>113.564180385155</v>
      </c>
    </row>
    <row r="27" spans="1:18" x14ac:dyDescent="0.25">
      <c r="H27" s="63" t="s">
        <v>31</v>
      </c>
      <c r="I27">
        <v>0.45465450100596999</v>
      </c>
      <c r="J27">
        <v>0.3621845445618791</v>
      </c>
    </row>
    <row r="28" spans="1:18" x14ac:dyDescent="0.25">
      <c r="H28" s="63" t="s">
        <v>32</v>
      </c>
      <c r="I28">
        <v>0.42653900597792949</v>
      </c>
      <c r="J28">
        <v>0.3255223072173013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63"/>
      <c r="I33" s="63" t="s">
        <v>15</v>
      </c>
      <c r="J33" s="63" t="s">
        <v>16</v>
      </c>
      <c r="P33" s="63"/>
      <c r="Q33" s="63" t="s">
        <v>15</v>
      </c>
      <c r="R33" s="63" t="s">
        <v>16</v>
      </c>
    </row>
    <row r="34" spans="1:18" x14ac:dyDescent="0.25">
      <c r="A34" s="120" t="s">
        <v>17</v>
      </c>
      <c r="B34">
        <v>2.6323672406283709</v>
      </c>
      <c r="C34">
        <v>6.6808917676376476</v>
      </c>
      <c r="H34" s="63" t="s">
        <v>18</v>
      </c>
      <c r="I34">
        <v>0.24005694325766341</v>
      </c>
      <c r="J34">
        <v>0.2018152993622353</v>
      </c>
      <c r="P34" s="63" t="s">
        <v>19</v>
      </c>
      <c r="Q34">
        <v>-0.60124800008062129</v>
      </c>
      <c r="R34">
        <v>0.68920221049543617</v>
      </c>
    </row>
    <row r="35" spans="1:18" x14ac:dyDescent="0.25">
      <c r="A35" s="120" t="s">
        <v>20</v>
      </c>
      <c r="B35">
        <v>15.49250779912323</v>
      </c>
      <c r="C35">
        <v>212.42790344462159</v>
      </c>
      <c r="H35" s="63" t="s">
        <v>21</v>
      </c>
      <c r="I35">
        <v>0.68287540356732335</v>
      </c>
      <c r="J35">
        <v>0.71959589641338506</v>
      </c>
      <c r="P35" s="63" t="s">
        <v>22</v>
      </c>
      <c r="Q35">
        <v>24.91121607184326</v>
      </c>
      <c r="R35">
        <v>25.30663633400081</v>
      </c>
    </row>
    <row r="36" spans="1:18" x14ac:dyDescent="0.25">
      <c r="A36" s="120" t="s">
        <v>23</v>
      </c>
      <c r="B36">
        <v>20.87341439814427</v>
      </c>
      <c r="C36">
        <v>20.820451805284801</v>
      </c>
      <c r="H36" s="63" t="s">
        <v>24</v>
      </c>
      <c r="I36">
        <v>0.67149663871225029</v>
      </c>
      <c r="J36">
        <v>0.73755216787772537</v>
      </c>
      <c r="P36" s="63" t="s">
        <v>25</v>
      </c>
      <c r="Q36">
        <v>102.186001071764</v>
      </c>
      <c r="R36">
        <v>104.38935798086</v>
      </c>
    </row>
    <row r="37" spans="1:18" x14ac:dyDescent="0.25">
      <c r="A37" s="120" t="s">
        <v>26</v>
      </c>
      <c r="B37">
        <v>25.57271012683259</v>
      </c>
      <c r="C37">
        <v>15.73360473696988</v>
      </c>
      <c r="H37" s="63" t="s">
        <v>27</v>
      </c>
      <c r="I37">
        <v>0.45744925305616851</v>
      </c>
      <c r="J37">
        <v>0.49501068314244367</v>
      </c>
    </row>
    <row r="38" spans="1:18" x14ac:dyDescent="0.25">
      <c r="H38" s="63" t="s">
        <v>28</v>
      </c>
      <c r="I38">
        <v>0.2056590439121925</v>
      </c>
      <c r="J38">
        <v>0.270118524479324</v>
      </c>
    </row>
    <row r="39" spans="1:18" x14ac:dyDescent="0.25">
      <c r="H39" s="63" t="s">
        <v>29</v>
      </c>
      <c r="I39">
        <v>0.40681914752941611</v>
      </c>
      <c r="J39">
        <v>0.32040268469920169</v>
      </c>
      <c r="P39" s="63" t="s">
        <v>30</v>
      </c>
      <c r="Q39">
        <v>1933.45316398567</v>
      </c>
    </row>
    <row r="40" spans="1:18" x14ac:dyDescent="0.25">
      <c r="H40" s="63" t="s">
        <v>31</v>
      </c>
      <c r="I40">
        <v>0.3910140670133192</v>
      </c>
      <c r="J40">
        <v>0.62376462249679754</v>
      </c>
    </row>
    <row r="41" spans="1:18" x14ac:dyDescent="0.25">
      <c r="H41" s="63" t="s">
        <v>32</v>
      </c>
      <c r="I41">
        <v>0.59869576140570002</v>
      </c>
      <c r="J41">
        <v>0.52277637392433207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63"/>
      <c r="I46" s="63" t="s">
        <v>15</v>
      </c>
      <c r="J46" s="63" t="s">
        <v>16</v>
      </c>
      <c r="P46" s="63"/>
      <c r="Q46" s="63" t="s">
        <v>15</v>
      </c>
      <c r="R46" s="63" t="s">
        <v>16</v>
      </c>
    </row>
    <row r="47" spans="1:18" x14ac:dyDescent="0.25">
      <c r="A47" s="120" t="s">
        <v>17</v>
      </c>
      <c r="B47">
        <v>2.815363583090881</v>
      </c>
      <c r="C47">
        <v>2.718734553556494</v>
      </c>
      <c r="H47" s="63" t="s">
        <v>18</v>
      </c>
      <c r="I47">
        <v>0.28619267357058542</v>
      </c>
      <c r="J47">
        <v>0.31088891754312759</v>
      </c>
      <c r="P47" s="63" t="s">
        <v>19</v>
      </c>
      <c r="Q47">
        <v>0.32487210340270689</v>
      </c>
      <c r="R47">
        <v>-1.716304250350053</v>
      </c>
    </row>
    <row r="48" spans="1:18" x14ac:dyDescent="0.25">
      <c r="A48" s="120" t="s">
        <v>20</v>
      </c>
      <c r="B48">
        <v>77.249478239161292</v>
      </c>
      <c r="C48">
        <v>13.275116857260519</v>
      </c>
      <c r="H48" s="63" t="s">
        <v>21</v>
      </c>
      <c r="I48">
        <v>0.34814336765021497</v>
      </c>
      <c r="J48">
        <v>0.39905462029947858</v>
      </c>
      <c r="P48" s="63" t="s">
        <v>22</v>
      </c>
      <c r="Q48">
        <v>17.559872863049559</v>
      </c>
      <c r="R48">
        <v>24.300839298285371</v>
      </c>
    </row>
    <row r="49" spans="1:18" x14ac:dyDescent="0.25">
      <c r="A49" s="120" t="s">
        <v>23</v>
      </c>
      <c r="B49">
        <v>8.8182729081387059</v>
      </c>
      <c r="C49">
        <v>20.304593714481509</v>
      </c>
      <c r="H49" s="63" t="s">
        <v>24</v>
      </c>
      <c r="I49">
        <v>0.2445672132781864</v>
      </c>
      <c r="J49">
        <v>0.23750343812201369</v>
      </c>
      <c r="P49" s="63" t="s">
        <v>25</v>
      </c>
      <c r="Q49">
        <v>73.151557320821667</v>
      </c>
      <c r="R49">
        <v>102.7998064566581</v>
      </c>
    </row>
    <row r="50" spans="1:18" x14ac:dyDescent="0.25">
      <c r="A50" s="120" t="s">
        <v>26</v>
      </c>
      <c r="B50">
        <v>10.4921128640595</v>
      </c>
      <c r="C50">
        <v>24.627886280798769</v>
      </c>
      <c r="H50" s="63" t="s">
        <v>27</v>
      </c>
      <c r="I50">
        <v>0.27287832783457933</v>
      </c>
      <c r="J50">
        <v>0.24654905569312449</v>
      </c>
    </row>
    <row r="51" spans="1:18" x14ac:dyDescent="0.25">
      <c r="H51" s="63" t="s">
        <v>28</v>
      </c>
      <c r="I51">
        <v>0.36903678167977921</v>
      </c>
      <c r="J51">
        <v>0.35193419848808899</v>
      </c>
    </row>
    <row r="52" spans="1:18" x14ac:dyDescent="0.25">
      <c r="H52" s="63" t="s">
        <v>29</v>
      </c>
      <c r="I52">
        <v>0.31482408463366401</v>
      </c>
      <c r="J52">
        <v>0.29003733544987631</v>
      </c>
      <c r="P52" s="63" t="s">
        <v>30</v>
      </c>
      <c r="Q52">
        <v>1102.3806312111001</v>
      </c>
    </row>
    <row r="53" spans="1:18" x14ac:dyDescent="0.25">
      <c r="H53" s="63" t="s">
        <v>31</v>
      </c>
      <c r="I53">
        <v>0.32115240766497288</v>
      </c>
      <c r="J53">
        <v>0.36510259661179428</v>
      </c>
    </row>
    <row r="54" spans="1:18" x14ac:dyDescent="0.25">
      <c r="H54" s="63" t="s">
        <v>32</v>
      </c>
      <c r="I54">
        <v>0.29388085620233362</v>
      </c>
      <c r="J54">
        <v>0.32992611152649981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63"/>
      <c r="I59" s="63" t="s">
        <v>15</v>
      </c>
      <c r="J59" s="63" t="s">
        <v>16</v>
      </c>
      <c r="P59" s="63"/>
      <c r="Q59" s="63" t="s">
        <v>15</v>
      </c>
      <c r="R59" s="63" t="s">
        <v>16</v>
      </c>
    </row>
    <row r="60" spans="1:18" x14ac:dyDescent="0.25">
      <c r="A60" s="120" t="s">
        <v>17</v>
      </c>
      <c r="B60">
        <v>7.5295753631865807</v>
      </c>
      <c r="C60">
        <v>8.7263479967043818</v>
      </c>
      <c r="H60" s="63" t="s">
        <v>18</v>
      </c>
      <c r="I60">
        <v>9.1751290818882766E-2</v>
      </c>
      <c r="J60">
        <v>0.1151427861521077</v>
      </c>
      <c r="P60" s="63" t="s">
        <v>19</v>
      </c>
      <c r="Q60">
        <v>7.0876206201781644E-2</v>
      </c>
      <c r="R60">
        <v>-5.7517527077960963E-2</v>
      </c>
    </row>
    <row r="61" spans="1:18" x14ac:dyDescent="0.25">
      <c r="A61" s="120" t="s">
        <v>20</v>
      </c>
      <c r="B61">
        <v>52.73989843693353</v>
      </c>
      <c r="C61">
        <v>95.014490493529394</v>
      </c>
      <c r="H61" s="63" t="s">
        <v>21</v>
      </c>
      <c r="I61">
        <v>9.4246997252724576E-2</v>
      </c>
      <c r="J61">
        <v>0.15294870447570269</v>
      </c>
      <c r="P61" s="63" t="s">
        <v>22</v>
      </c>
      <c r="Q61">
        <v>15.227780068917459</v>
      </c>
      <c r="R61">
        <v>24.501582804807331</v>
      </c>
    </row>
    <row r="62" spans="1:18" x14ac:dyDescent="0.25">
      <c r="A62" s="120" t="s">
        <v>23</v>
      </c>
      <c r="B62">
        <v>28.639616955919021</v>
      </c>
      <c r="C62">
        <v>25.157942599390939</v>
      </c>
      <c r="H62" s="63" t="s">
        <v>24</v>
      </c>
      <c r="I62">
        <v>8.935123189279269E-2</v>
      </c>
      <c r="J62">
        <v>0.1051223139686798</v>
      </c>
      <c r="P62" s="63" t="s">
        <v>25</v>
      </c>
      <c r="Q62">
        <v>131.90385255929789</v>
      </c>
      <c r="R62">
        <v>213.06005613776929</v>
      </c>
    </row>
    <row r="63" spans="1:18" x14ac:dyDescent="0.25">
      <c r="A63" s="120" t="s">
        <v>26</v>
      </c>
      <c r="B63">
        <v>33.346024388532832</v>
      </c>
      <c r="C63">
        <v>48.059098907885158</v>
      </c>
      <c r="H63" s="63" t="s">
        <v>27</v>
      </c>
      <c r="I63">
        <v>0.11153595028976231</v>
      </c>
      <c r="J63">
        <v>0.11260531775059771</v>
      </c>
    </row>
    <row r="64" spans="1:18" x14ac:dyDescent="0.25">
      <c r="H64" s="63" t="s">
        <v>28</v>
      </c>
      <c r="I64">
        <v>0.26847998780530741</v>
      </c>
      <c r="J64">
        <v>0.24870647458177511</v>
      </c>
    </row>
    <row r="65" spans="1:18" x14ac:dyDescent="0.25">
      <c r="H65" s="63" t="s">
        <v>29</v>
      </c>
      <c r="I65">
        <v>0.21143400499883369</v>
      </c>
      <c r="J65">
        <v>0.2200091468887205</v>
      </c>
      <c r="P65" s="63" t="s">
        <v>30</v>
      </c>
      <c r="Q65">
        <v>6664.5778354341282</v>
      </c>
    </row>
    <row r="66" spans="1:18" x14ac:dyDescent="0.25">
      <c r="H66" s="63" t="s">
        <v>31</v>
      </c>
      <c r="I66">
        <v>0.1862000061267905</v>
      </c>
      <c r="J66">
        <v>0.18285058957413081</v>
      </c>
    </row>
    <row r="67" spans="1:18" x14ac:dyDescent="0.25">
      <c r="H67" s="63" t="s">
        <v>32</v>
      </c>
      <c r="I67">
        <v>0.1191267484630837</v>
      </c>
      <c r="J67">
        <v>0.134876240614246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63"/>
      <c r="I72" s="63" t="s">
        <v>15</v>
      </c>
      <c r="J72" s="63" t="s">
        <v>16</v>
      </c>
      <c r="P72" s="63"/>
      <c r="Q72" s="63" t="s">
        <v>15</v>
      </c>
      <c r="R72" s="63" t="s">
        <v>16</v>
      </c>
    </row>
    <row r="73" spans="1:18" x14ac:dyDescent="0.25">
      <c r="A73" s="120" t="s">
        <v>17</v>
      </c>
      <c r="B73">
        <v>2.553577509936042</v>
      </c>
      <c r="C73">
        <v>2.973708605195637</v>
      </c>
      <c r="H73" s="63" t="s">
        <v>18</v>
      </c>
      <c r="I73">
        <v>6.0212454461942282E-2</v>
      </c>
      <c r="J73">
        <v>9.2046833973918649E-2</v>
      </c>
      <c r="P73" s="63" t="s">
        <v>19</v>
      </c>
      <c r="Q73">
        <v>8.973954132897044E-2</v>
      </c>
      <c r="R73">
        <v>0.14110626465204931</v>
      </c>
    </row>
    <row r="74" spans="1:18" x14ac:dyDescent="0.25">
      <c r="A74" s="120" t="s">
        <v>20</v>
      </c>
      <c r="B74">
        <v>8.4068382800233739</v>
      </c>
      <c r="C74">
        <v>8.90499698968598</v>
      </c>
      <c r="H74" s="63" t="s">
        <v>21</v>
      </c>
      <c r="I74">
        <v>6.2059686431028743E-2</v>
      </c>
      <c r="J74">
        <v>0.12707623112655961</v>
      </c>
      <c r="P74" s="63" t="s">
        <v>22</v>
      </c>
      <c r="Q74">
        <v>1.7666262295318951</v>
      </c>
      <c r="R74">
        <v>2.5209008733588378</v>
      </c>
    </row>
    <row r="75" spans="1:18" x14ac:dyDescent="0.25">
      <c r="A75" s="120" t="s">
        <v>23</v>
      </c>
      <c r="B75">
        <v>6.1013386719614173</v>
      </c>
      <c r="C75">
        <v>5.7165549898305148</v>
      </c>
      <c r="H75" s="63" t="s">
        <v>24</v>
      </c>
      <c r="I75">
        <v>0.11382354898986</v>
      </c>
      <c r="J75">
        <v>0.1015210277027913</v>
      </c>
      <c r="P75" s="63" t="s">
        <v>25</v>
      </c>
      <c r="Q75">
        <v>11.34937540656072</v>
      </c>
      <c r="R75">
        <v>14.370098285934009</v>
      </c>
    </row>
    <row r="76" spans="1:18" x14ac:dyDescent="0.25">
      <c r="A76" s="120" t="s">
        <v>26</v>
      </c>
      <c r="B76">
        <v>7.0416444509194029</v>
      </c>
      <c r="C76">
        <v>7.3043203486059403</v>
      </c>
      <c r="H76" s="63" t="s">
        <v>27</v>
      </c>
      <c r="I76">
        <v>9.7423174740059695E-2</v>
      </c>
      <c r="J76">
        <v>8.3849417411421004E-2</v>
      </c>
    </row>
    <row r="77" spans="1:18" x14ac:dyDescent="0.25">
      <c r="H77" s="63" t="s">
        <v>28</v>
      </c>
      <c r="I77">
        <v>5.6101298191651661E-2</v>
      </c>
      <c r="J77">
        <v>8.8394239171058736E-2</v>
      </c>
    </row>
    <row r="78" spans="1:18" x14ac:dyDescent="0.25">
      <c r="H78" s="63" t="s">
        <v>29</v>
      </c>
      <c r="I78">
        <v>6.2151691519167253E-2</v>
      </c>
      <c r="J78">
        <v>9.6343294370368232E-2</v>
      </c>
      <c r="P78" s="63" t="s">
        <v>30</v>
      </c>
      <c r="Q78">
        <v>89.895203315305224</v>
      </c>
    </row>
    <row r="79" spans="1:18" x14ac:dyDescent="0.25">
      <c r="H79" s="63" t="s">
        <v>31</v>
      </c>
      <c r="I79">
        <v>9.2350924980597784E-2</v>
      </c>
      <c r="J79">
        <v>8.5975379550864817E-2</v>
      </c>
    </row>
    <row r="80" spans="1:18" x14ac:dyDescent="0.25">
      <c r="H80" s="63" t="s">
        <v>32</v>
      </c>
      <c r="I80">
        <v>7.9843247602319936E-2</v>
      </c>
      <c r="J80">
        <v>0.1172704884830482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63"/>
      <c r="I85" s="63" t="s">
        <v>15</v>
      </c>
      <c r="J85" s="63" t="s">
        <v>16</v>
      </c>
      <c r="P85" s="63"/>
      <c r="Q85" s="63" t="s">
        <v>15</v>
      </c>
      <c r="R85" s="63" t="s">
        <v>16</v>
      </c>
    </row>
    <row r="86" spans="1:18" x14ac:dyDescent="0.25">
      <c r="A86" s="120" t="s">
        <v>17</v>
      </c>
      <c r="B86">
        <v>16.92225469151051</v>
      </c>
      <c r="C86">
        <v>19.086500164006569</v>
      </c>
      <c r="H86" s="63" t="s">
        <v>18</v>
      </c>
      <c r="I86">
        <v>0.34119347292475349</v>
      </c>
      <c r="J86">
        <v>0.4153081889107999</v>
      </c>
      <c r="P86" s="63" t="s">
        <v>19</v>
      </c>
      <c r="Q86">
        <v>4.8490023891664631</v>
      </c>
      <c r="R86">
        <v>-3.8212462470035748</v>
      </c>
    </row>
    <row r="87" spans="1:18" x14ac:dyDescent="0.25">
      <c r="A87" s="120" t="s">
        <v>20</v>
      </c>
      <c r="B87">
        <v>146.25745811619839</v>
      </c>
      <c r="C87">
        <v>284.44576700254981</v>
      </c>
      <c r="H87" s="63" t="s">
        <v>21</v>
      </c>
      <c r="I87">
        <v>0.4195548985340562</v>
      </c>
      <c r="J87">
        <v>0.39232365485917892</v>
      </c>
      <c r="P87" s="63" t="s">
        <v>22</v>
      </c>
      <c r="Q87">
        <v>37.100486532644908</v>
      </c>
      <c r="R87">
        <v>41.438771710109158</v>
      </c>
    </row>
    <row r="88" spans="1:18" x14ac:dyDescent="0.25">
      <c r="A88" s="120" t="s">
        <v>23</v>
      </c>
      <c r="B88">
        <v>58.33355675699412</v>
      </c>
      <c r="C88">
        <v>26.9868560002339</v>
      </c>
      <c r="H88" s="63" t="s">
        <v>24</v>
      </c>
      <c r="I88">
        <v>0.45438550978721087</v>
      </c>
      <c r="J88">
        <v>0.37668807067160343</v>
      </c>
      <c r="P88" s="63" t="s">
        <v>25</v>
      </c>
      <c r="Q88">
        <v>156.99941657203249</v>
      </c>
      <c r="R88">
        <v>229.94971968307149</v>
      </c>
    </row>
    <row r="89" spans="1:18" x14ac:dyDescent="0.25">
      <c r="A89" s="120" t="s">
        <v>26</v>
      </c>
      <c r="B89">
        <v>58.852324046161961</v>
      </c>
      <c r="C89">
        <v>44.443107552232213</v>
      </c>
      <c r="H89" s="63" t="s">
        <v>27</v>
      </c>
      <c r="I89">
        <v>0.34154953440982322</v>
      </c>
      <c r="J89">
        <v>0.44541702756465112</v>
      </c>
    </row>
    <row r="90" spans="1:18" x14ac:dyDescent="0.25">
      <c r="H90" s="63" t="s">
        <v>28</v>
      </c>
      <c r="I90">
        <v>0.27108001318298192</v>
      </c>
      <c r="J90">
        <v>0.39628036366551422</v>
      </c>
    </row>
    <row r="91" spans="1:18" x14ac:dyDescent="0.25">
      <c r="H91" s="63" t="s">
        <v>29</v>
      </c>
      <c r="I91">
        <v>0.44895495955925557</v>
      </c>
      <c r="J91">
        <v>0.43621674639458119</v>
      </c>
      <c r="P91" s="63" t="s">
        <v>30</v>
      </c>
      <c r="Q91">
        <v>14970.433669819769</v>
      </c>
    </row>
    <row r="92" spans="1:18" x14ac:dyDescent="0.25">
      <c r="H92" s="63" t="s">
        <v>31</v>
      </c>
      <c r="I92">
        <v>0.40093326992431783</v>
      </c>
      <c r="J92">
        <v>0.57939703633420048</v>
      </c>
    </row>
    <row r="93" spans="1:18" x14ac:dyDescent="0.25">
      <c r="H93" s="63" t="s">
        <v>32</v>
      </c>
      <c r="I93">
        <v>0.3501993490684378</v>
      </c>
      <c r="J93">
        <v>0.46510366707204431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63"/>
      <c r="I98" s="63" t="s">
        <v>15</v>
      </c>
      <c r="J98" s="63" t="s">
        <v>16</v>
      </c>
      <c r="P98" s="63"/>
      <c r="Q98" s="63" t="s">
        <v>15</v>
      </c>
      <c r="R98" s="63" t="s">
        <v>16</v>
      </c>
    </row>
    <row r="99" spans="1:18" x14ac:dyDescent="0.25">
      <c r="A99" s="120" t="s">
        <v>17</v>
      </c>
      <c r="B99">
        <v>3.0148584828795459</v>
      </c>
      <c r="C99">
        <v>4.5148893538839197</v>
      </c>
      <c r="H99" s="63" t="s">
        <v>18</v>
      </c>
      <c r="I99">
        <v>0.14448737437325229</v>
      </c>
      <c r="J99">
        <v>9.8047419634130356E-2</v>
      </c>
      <c r="P99" s="63" t="s">
        <v>19</v>
      </c>
      <c r="Q99">
        <v>-0.1220792825896026</v>
      </c>
      <c r="R99">
        <v>-0.15592139947899039</v>
      </c>
    </row>
    <row r="100" spans="1:18" x14ac:dyDescent="0.25">
      <c r="A100" s="120" t="s">
        <v>20</v>
      </c>
      <c r="B100">
        <v>23.640374678272948</v>
      </c>
      <c r="C100">
        <v>33.270229325327918</v>
      </c>
      <c r="H100" s="63" t="s">
        <v>21</v>
      </c>
      <c r="I100">
        <v>0.1203258699388785</v>
      </c>
      <c r="J100">
        <v>8.964694773552058E-2</v>
      </c>
      <c r="P100" s="63" t="s">
        <v>22</v>
      </c>
      <c r="Q100">
        <v>4.6734097204244476</v>
      </c>
      <c r="R100">
        <v>5.7907090771081426</v>
      </c>
    </row>
    <row r="101" spans="1:18" x14ac:dyDescent="0.25">
      <c r="A101" s="120" t="s">
        <v>23</v>
      </c>
      <c r="B101">
        <v>8.7638525474877458</v>
      </c>
      <c r="C101">
        <v>14.042025892426389</v>
      </c>
      <c r="H101" s="63" t="s">
        <v>24</v>
      </c>
      <c r="I101">
        <v>0.16565746293868019</v>
      </c>
      <c r="J101">
        <v>0.22446064334427279</v>
      </c>
      <c r="P101" s="63" t="s">
        <v>25</v>
      </c>
      <c r="Q101">
        <v>32.607978598024708</v>
      </c>
      <c r="R101">
        <v>33.989477017826971</v>
      </c>
    </row>
    <row r="102" spans="1:18" x14ac:dyDescent="0.25">
      <c r="A102" s="120" t="s">
        <v>26</v>
      </c>
      <c r="B102">
        <v>16.648765607584451</v>
      </c>
      <c r="C102">
        <v>19.005551352336418</v>
      </c>
      <c r="H102" s="63" t="s">
        <v>27</v>
      </c>
      <c r="I102">
        <v>8.8979193708233748E-2</v>
      </c>
      <c r="J102">
        <v>9.196897926499889E-2</v>
      </c>
    </row>
    <row r="103" spans="1:18" x14ac:dyDescent="0.25">
      <c r="H103" s="63" t="s">
        <v>28</v>
      </c>
      <c r="I103">
        <v>0.1327425319369169</v>
      </c>
      <c r="J103">
        <v>0.1004040574094978</v>
      </c>
    </row>
    <row r="104" spans="1:18" x14ac:dyDescent="0.25">
      <c r="H104" s="63" t="s">
        <v>29</v>
      </c>
      <c r="I104">
        <v>0.14418974882597441</v>
      </c>
      <c r="J104">
        <v>0.1061053923300931</v>
      </c>
      <c r="P104" s="63" t="s">
        <v>30</v>
      </c>
      <c r="Q104">
        <v>535.27760591507763</v>
      </c>
    </row>
    <row r="105" spans="1:18" x14ac:dyDescent="0.25">
      <c r="H105" s="63" t="s">
        <v>31</v>
      </c>
      <c r="I105">
        <v>0.15195788895757811</v>
      </c>
      <c r="J105">
        <v>0.14687156903712589</v>
      </c>
    </row>
    <row r="106" spans="1:18" x14ac:dyDescent="0.25">
      <c r="H106" s="63" t="s">
        <v>32</v>
      </c>
      <c r="I106">
        <v>0.23147576787908031</v>
      </c>
      <c r="J106">
        <v>0.1160259120181806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63"/>
      <c r="I111" s="63" t="s">
        <v>15</v>
      </c>
      <c r="J111" s="63" t="s">
        <v>16</v>
      </c>
      <c r="P111" s="63"/>
      <c r="Q111" s="63" t="s">
        <v>15</v>
      </c>
      <c r="R111" s="63" t="s">
        <v>16</v>
      </c>
    </row>
    <row r="112" spans="1:18" x14ac:dyDescent="0.25">
      <c r="A112" s="120" t="s">
        <v>17</v>
      </c>
      <c r="B112">
        <v>6.5131765662027794</v>
      </c>
      <c r="C112">
        <v>3.4986891765359891</v>
      </c>
      <c r="H112" s="63" t="s">
        <v>18</v>
      </c>
      <c r="I112">
        <v>0.16854813166887911</v>
      </c>
      <c r="J112">
        <v>0.1620902829682824</v>
      </c>
      <c r="P112" s="63" t="s">
        <v>19</v>
      </c>
      <c r="Q112">
        <v>0.14649369277129151</v>
      </c>
      <c r="R112">
        <v>-1.499678213926962</v>
      </c>
    </row>
    <row r="113" spans="1:18" x14ac:dyDescent="0.25">
      <c r="A113" s="120" t="s">
        <v>20</v>
      </c>
      <c r="B113">
        <v>151.49091536400849</v>
      </c>
      <c r="C113">
        <v>20.43791288091488</v>
      </c>
      <c r="H113" s="63" t="s">
        <v>21</v>
      </c>
      <c r="I113">
        <v>0.21931146748300309</v>
      </c>
      <c r="J113">
        <v>0.1496682297553949</v>
      </c>
      <c r="P113" s="63" t="s">
        <v>22</v>
      </c>
      <c r="Q113">
        <v>4.5440975826399619</v>
      </c>
      <c r="R113">
        <v>18.33488442893405</v>
      </c>
    </row>
    <row r="114" spans="1:18" x14ac:dyDescent="0.25">
      <c r="A114" s="120" t="s">
        <v>23</v>
      </c>
      <c r="B114">
        <v>12.920507509747789</v>
      </c>
      <c r="C114">
        <v>20.522662419999008</v>
      </c>
      <c r="H114" s="63" t="s">
        <v>24</v>
      </c>
      <c r="I114">
        <v>0.1727856370739016</v>
      </c>
      <c r="J114">
        <v>0.18469648481523271</v>
      </c>
      <c r="P114" s="63" t="s">
        <v>25</v>
      </c>
      <c r="Q114">
        <v>26.67502636853963</v>
      </c>
      <c r="R114">
        <v>81.944872347952298</v>
      </c>
    </row>
    <row r="115" spans="1:18" x14ac:dyDescent="0.25">
      <c r="A115" s="120" t="s">
        <v>26</v>
      </c>
      <c r="B115">
        <v>14.314002366128831</v>
      </c>
      <c r="C115">
        <v>23.7112717735674</v>
      </c>
      <c r="H115" s="63" t="s">
        <v>27</v>
      </c>
      <c r="I115">
        <v>0.1921823117487706</v>
      </c>
      <c r="J115">
        <v>0.11512474099545129</v>
      </c>
    </row>
    <row r="116" spans="1:18" x14ac:dyDescent="0.25">
      <c r="H116" s="63" t="s">
        <v>28</v>
      </c>
      <c r="I116">
        <v>0.12593054290051059</v>
      </c>
      <c r="J116">
        <v>0.13020863576526609</v>
      </c>
    </row>
    <row r="117" spans="1:18" x14ac:dyDescent="0.25">
      <c r="H117" s="63" t="s">
        <v>29</v>
      </c>
      <c r="I117">
        <v>0.18375316979737599</v>
      </c>
      <c r="J117">
        <v>0.20872388651941651</v>
      </c>
      <c r="P117" s="63" t="s">
        <v>30</v>
      </c>
      <c r="Q117">
        <v>1337.4868899597011</v>
      </c>
    </row>
    <row r="118" spans="1:18" x14ac:dyDescent="0.25">
      <c r="H118" s="63" t="s">
        <v>31</v>
      </c>
      <c r="I118">
        <v>0.13540642157655369</v>
      </c>
      <c r="J118">
        <v>0.202925394560452</v>
      </c>
    </row>
    <row r="119" spans="1:18" x14ac:dyDescent="0.25">
      <c r="H119" s="63" t="s">
        <v>32</v>
      </c>
      <c r="I119">
        <v>0.1353907186875063</v>
      </c>
      <c r="J119">
        <v>0.13890918825322171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3.5229467839791111</v>
      </c>
      <c r="C146">
        <v>2.5565611643987451</v>
      </c>
    </row>
    <row r="147" spans="1:25" x14ac:dyDescent="0.25">
      <c r="A147" s="120" t="s">
        <v>20</v>
      </c>
      <c r="B147">
        <v>12.20480593800413</v>
      </c>
      <c r="C147">
        <v>8.1079644695771762</v>
      </c>
    </row>
    <row r="148" spans="1:25" x14ac:dyDescent="0.25">
      <c r="A148" s="120" t="s">
        <v>23</v>
      </c>
      <c r="B148">
        <v>3.4028246506446882</v>
      </c>
      <c r="C148">
        <v>70.15369154511275</v>
      </c>
    </row>
    <row r="149" spans="1:25" x14ac:dyDescent="0.25">
      <c r="A149" s="120" t="s">
        <v>26</v>
      </c>
      <c r="B149">
        <v>5.2679251243146821</v>
      </c>
      <c r="C149">
        <v>2.0001739095883342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64"/>
      <c r="B159" s="64" t="s">
        <v>15</v>
      </c>
      <c r="C159" s="64" t="s">
        <v>66</v>
      </c>
      <c r="D159" s="64" t="s">
        <v>67</v>
      </c>
      <c r="H159" s="64"/>
      <c r="I159" s="64" t="s">
        <v>16</v>
      </c>
      <c r="J159" s="64" t="s">
        <v>68</v>
      </c>
      <c r="K159" s="64" t="s">
        <v>69</v>
      </c>
      <c r="O159" s="64"/>
      <c r="P159" s="64" t="s">
        <v>15</v>
      </c>
      <c r="Q159" s="64" t="s">
        <v>16</v>
      </c>
      <c r="W159" s="64"/>
      <c r="X159" s="64" t="s">
        <v>15</v>
      </c>
      <c r="Y159" s="64" t="s">
        <v>16</v>
      </c>
    </row>
    <row r="160" spans="1:25" x14ac:dyDescent="0.25">
      <c r="A160" s="64" t="s">
        <v>17</v>
      </c>
      <c r="B160">
        <v>4.5398688818019863E-3</v>
      </c>
      <c r="C160">
        <v>-1.6235326886132769E-2</v>
      </c>
      <c r="D160">
        <v>-1.789262249179507E-2</v>
      </c>
      <c r="H160" s="64" t="s">
        <v>70</v>
      </c>
      <c r="I160">
        <v>-3.216833773918501E-2</v>
      </c>
      <c r="J160">
        <v>-9.0861527775323615E-3</v>
      </c>
      <c r="K160">
        <v>-1.9301139861184959E-2</v>
      </c>
      <c r="O160" s="64" t="s">
        <v>71</v>
      </c>
      <c r="P160">
        <v>5.4709429015019392E-2</v>
      </c>
      <c r="Q160">
        <v>-5.3845855064244552E-2</v>
      </c>
      <c r="W160" s="64" t="s">
        <v>18</v>
      </c>
      <c r="X160">
        <v>2.0576820447472818E-2</v>
      </c>
      <c r="Y160">
        <v>2.1418480803071571E-2</v>
      </c>
    </row>
    <row r="161" spans="1:25" x14ac:dyDescent="0.25">
      <c r="A161" s="64" t="s">
        <v>20</v>
      </c>
      <c r="B161">
        <v>0.1211569322554357</v>
      </c>
      <c r="C161">
        <v>-1.7094850435342E-2</v>
      </c>
      <c r="D161">
        <v>-1.1482974775666149E-2</v>
      </c>
      <c r="H161" s="64" t="s">
        <v>72</v>
      </c>
      <c r="I161">
        <v>-5.2100641390116699E-2</v>
      </c>
      <c r="J161">
        <v>2.7004922260801648E-2</v>
      </c>
      <c r="K161">
        <v>3.8432645212256727E-2</v>
      </c>
      <c r="O161" s="64" t="s">
        <v>73</v>
      </c>
      <c r="P161">
        <v>6.2500040974933377E-2</v>
      </c>
      <c r="Q161">
        <v>-2.871496539804981E-2</v>
      </c>
      <c r="W161" s="64" t="s">
        <v>21</v>
      </c>
      <c r="X161">
        <v>8.5914444554534022E-2</v>
      </c>
      <c r="Y161">
        <v>7.3206107772746276E-2</v>
      </c>
    </row>
    <row r="162" spans="1:25" x14ac:dyDescent="0.25">
      <c r="A162" s="64" t="s">
        <v>23</v>
      </c>
      <c r="B162">
        <v>0.19046037740152411</v>
      </c>
      <c r="C162">
        <v>4.1269832509600583E-2</v>
      </c>
      <c r="D162">
        <v>5.0667132404317743E-2</v>
      </c>
      <c r="H162" s="64" t="s">
        <v>74</v>
      </c>
      <c r="I162">
        <v>-8.6851263275972548E-2</v>
      </c>
      <c r="J162">
        <v>9.1017150786256523E-2</v>
      </c>
      <c r="K162">
        <v>9.3950205435251496E-2</v>
      </c>
      <c r="O162" s="64" t="s">
        <v>75</v>
      </c>
      <c r="P162">
        <v>0.16754862165947221</v>
      </c>
      <c r="Q162">
        <v>8.2566869568141868E-2</v>
      </c>
      <c r="W162" s="64" t="s">
        <v>24</v>
      </c>
      <c r="X162">
        <v>8.467326796947057E-2</v>
      </c>
      <c r="Y162">
        <v>2.9020972841753711E-2</v>
      </c>
    </row>
    <row r="163" spans="1:25" x14ac:dyDescent="0.25">
      <c r="A163" s="64" t="s">
        <v>26</v>
      </c>
      <c r="B163">
        <v>1.8312296558360312E-2</v>
      </c>
      <c r="C163">
        <v>8.0344961063383943E-2</v>
      </c>
      <c r="D163">
        <v>8.0357435884898701E-2</v>
      </c>
      <c r="H163" s="64" t="s">
        <v>76</v>
      </c>
      <c r="I163">
        <v>-4.2643426578098921E-2</v>
      </c>
      <c r="J163">
        <v>6.7710239436530942E-2</v>
      </c>
      <c r="K163">
        <v>7.6538102007204192E-2</v>
      </c>
      <c r="O163" s="64" t="s">
        <v>77</v>
      </c>
      <c r="P163">
        <v>4.2864107196401352E-2</v>
      </c>
      <c r="Q163">
        <v>2.878295080029067E-3</v>
      </c>
      <c r="W163" s="64" t="s">
        <v>27</v>
      </c>
      <c r="X163">
        <v>5.2052878050282553E-2</v>
      </c>
      <c r="Y163">
        <v>-2.2442646064234139E-2</v>
      </c>
    </row>
    <row r="164" spans="1:25" x14ac:dyDescent="0.25">
      <c r="W164" s="64" t="s">
        <v>28</v>
      </c>
      <c r="X164">
        <v>4.0474926926080353E-2</v>
      </c>
      <c r="Y164">
        <v>2.505188410493752E-2</v>
      </c>
    </row>
    <row r="165" spans="1:25" x14ac:dyDescent="0.25">
      <c r="W165" s="64" t="s">
        <v>29</v>
      </c>
      <c r="X165">
        <v>1.28528983117149E-2</v>
      </c>
      <c r="Y165">
        <v>-7.6984774841889855E-2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64" t="s">
        <v>31</v>
      </c>
      <c r="X166">
        <v>-0.13627721011167249</v>
      </c>
      <c r="Y166">
        <v>1.731657975962073E-2</v>
      </c>
    </row>
    <row r="167" spans="1:25" x14ac:dyDescent="0.25">
      <c r="A167" s="64"/>
      <c r="B167" s="64" t="s">
        <v>15</v>
      </c>
      <c r="C167" s="64" t="s">
        <v>66</v>
      </c>
      <c r="D167" s="64" t="s">
        <v>67</v>
      </c>
      <c r="H167" s="64"/>
      <c r="I167" s="64" t="s">
        <v>16</v>
      </c>
      <c r="J167" s="64" t="s">
        <v>68</v>
      </c>
      <c r="K167" s="64" t="s">
        <v>69</v>
      </c>
      <c r="O167" s="64"/>
      <c r="P167" s="64" t="s">
        <v>15</v>
      </c>
      <c r="Q167" s="64" t="s">
        <v>16</v>
      </c>
      <c r="W167" s="64" t="s">
        <v>32</v>
      </c>
      <c r="X167">
        <v>5.4623061609846792E-2</v>
      </c>
      <c r="Y167">
        <v>-4.2921085578519209E-2</v>
      </c>
    </row>
    <row r="168" spans="1:25" x14ac:dyDescent="0.25">
      <c r="A168" s="64" t="s">
        <v>17</v>
      </c>
      <c r="B168">
        <v>0.4157480051347725</v>
      </c>
      <c r="C168">
        <v>0.33449188182239759</v>
      </c>
      <c r="D168">
        <v>0.27285071128916688</v>
      </c>
      <c r="H168" s="64" t="s">
        <v>70</v>
      </c>
      <c r="I168">
        <v>0.61066500272004953</v>
      </c>
      <c r="J168">
        <v>0.41159402772883841</v>
      </c>
      <c r="K168">
        <v>0.28407515765871422</v>
      </c>
      <c r="O168" s="64" t="s">
        <v>71</v>
      </c>
      <c r="P168">
        <v>0.2936440159923176</v>
      </c>
      <c r="Q168">
        <v>0.34080934729443252</v>
      </c>
    </row>
    <row r="169" spans="1:25" x14ac:dyDescent="0.25">
      <c r="A169" s="64" t="s">
        <v>20</v>
      </c>
      <c r="B169">
        <v>0.48522926672478223</v>
      </c>
      <c r="C169">
        <v>0.36116635875919773</v>
      </c>
      <c r="D169">
        <v>0.30702658799772908</v>
      </c>
      <c r="H169" s="64" t="s">
        <v>72</v>
      </c>
      <c r="I169">
        <v>0.24952137501482269</v>
      </c>
      <c r="J169">
        <v>-6.1580384993663202E-2</v>
      </c>
      <c r="K169">
        <v>-7.664624326259066E-2</v>
      </c>
      <c r="O169" s="64" t="s">
        <v>73</v>
      </c>
      <c r="P169">
        <v>0.58752933015392095</v>
      </c>
      <c r="Q169">
        <v>0.59974900441948797</v>
      </c>
    </row>
    <row r="170" spans="1:25" x14ac:dyDescent="0.25">
      <c r="A170" s="64" t="s">
        <v>23</v>
      </c>
      <c r="B170">
        <v>0.65231414105684482</v>
      </c>
      <c r="C170">
        <v>0.29438607579174031</v>
      </c>
      <c r="D170">
        <v>0.19735984153747271</v>
      </c>
      <c r="H170" s="64" t="s">
        <v>74</v>
      </c>
      <c r="I170">
        <v>0.47727951638142768</v>
      </c>
      <c r="J170">
        <v>0.17270011766986981</v>
      </c>
      <c r="K170">
        <v>6.983536882327307E-2</v>
      </c>
      <c r="O170" s="64" t="s">
        <v>75</v>
      </c>
      <c r="P170">
        <v>0.27450350475858148</v>
      </c>
      <c r="Q170">
        <v>0.26700982337586299</v>
      </c>
      <c r="W170" s="120" t="s">
        <v>79</v>
      </c>
    </row>
    <row r="171" spans="1:25" x14ac:dyDescent="0.25">
      <c r="A171" s="64" t="s">
        <v>26</v>
      </c>
      <c r="B171">
        <v>0.22978167299170571</v>
      </c>
      <c r="C171">
        <v>0.21187169958672861</v>
      </c>
      <c r="D171">
        <v>0.1049268813055334</v>
      </c>
      <c r="H171" s="64" t="s">
        <v>76</v>
      </c>
      <c r="I171">
        <v>0.39726423845671349</v>
      </c>
      <c r="J171">
        <v>0.33540457557511583</v>
      </c>
      <c r="K171">
        <v>0.27275723008902703</v>
      </c>
      <c r="O171" s="64" t="s">
        <v>77</v>
      </c>
      <c r="P171">
        <v>0.44210491591804402</v>
      </c>
      <c r="Q171">
        <v>0.39616748870707591</v>
      </c>
      <c r="W171" s="64"/>
      <c r="X171" s="64" t="s">
        <v>15</v>
      </c>
      <c r="Y171" s="64" t="s">
        <v>16</v>
      </c>
    </row>
    <row r="172" spans="1:25" x14ac:dyDescent="0.25">
      <c r="W172" s="64" t="s">
        <v>18</v>
      </c>
      <c r="X172">
        <v>0.32064044542624848</v>
      </c>
      <c r="Y172">
        <v>0.21878227991865939</v>
      </c>
    </row>
    <row r="173" spans="1:25" x14ac:dyDescent="0.25">
      <c r="W173" s="64" t="s">
        <v>21</v>
      </c>
      <c r="X173">
        <v>0.34100836465406908</v>
      </c>
      <c r="Y173">
        <v>0.24271196572169609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64" t="s">
        <v>24</v>
      </c>
      <c r="X174">
        <v>0.68248066730132495</v>
      </c>
      <c r="Y174">
        <v>0.67472699832449801</v>
      </c>
    </row>
    <row r="175" spans="1:25" x14ac:dyDescent="0.25">
      <c r="A175" s="64"/>
      <c r="B175" s="64" t="s">
        <v>15</v>
      </c>
      <c r="C175" s="64" t="s">
        <v>66</v>
      </c>
      <c r="D175" s="64" t="s">
        <v>67</v>
      </c>
      <c r="H175" s="64"/>
      <c r="I175" s="64" t="s">
        <v>16</v>
      </c>
      <c r="J175" s="64" t="s">
        <v>68</v>
      </c>
      <c r="K175" s="64" t="s">
        <v>69</v>
      </c>
      <c r="O175" s="64"/>
      <c r="P175" s="64" t="s">
        <v>15</v>
      </c>
      <c r="Q175" s="64" t="s">
        <v>16</v>
      </c>
      <c r="W175" s="64" t="s">
        <v>27</v>
      </c>
      <c r="X175">
        <v>0.59396073522511494</v>
      </c>
      <c r="Y175">
        <v>0.58886692475779068</v>
      </c>
    </row>
    <row r="176" spans="1:25" x14ac:dyDescent="0.25">
      <c r="A176" s="64" t="s">
        <v>17</v>
      </c>
      <c r="B176">
        <v>-8.0629364012979779E-2</v>
      </c>
      <c r="C176">
        <v>-8.9496604521495951E-2</v>
      </c>
      <c r="D176">
        <v>-0.15627488473197529</v>
      </c>
      <c r="H176" s="64" t="s">
        <v>70</v>
      </c>
      <c r="I176">
        <v>0.1128266451797058</v>
      </c>
      <c r="J176">
        <v>0.21626167704918381</v>
      </c>
      <c r="K176">
        <v>0.22877824736870969</v>
      </c>
      <c r="O176" s="64" t="s">
        <v>71</v>
      </c>
      <c r="P176">
        <v>0.81225691135241629</v>
      </c>
      <c r="Q176">
        <v>0.79233313946546469</v>
      </c>
      <c r="W176" s="64" t="s">
        <v>28</v>
      </c>
      <c r="X176">
        <v>0.44604288028636269</v>
      </c>
      <c r="Y176">
        <v>0.37824054062015111</v>
      </c>
    </row>
    <row r="177" spans="1:25" x14ac:dyDescent="0.25">
      <c r="A177" s="64" t="s">
        <v>20</v>
      </c>
      <c r="B177">
        <v>0.23542054884777969</v>
      </c>
      <c r="C177">
        <v>0.1149215607515086</v>
      </c>
      <c r="D177">
        <v>2.5047816381122901E-2</v>
      </c>
      <c r="H177" s="64" t="s">
        <v>72</v>
      </c>
      <c r="I177">
        <v>0.78893990997065455</v>
      </c>
      <c r="J177">
        <v>-1.121874011038148E-2</v>
      </c>
      <c r="K177">
        <v>-5.8231403028383463E-2</v>
      </c>
      <c r="O177" s="64" t="s">
        <v>73</v>
      </c>
      <c r="P177">
        <v>0.16186925658921891</v>
      </c>
      <c r="Q177">
        <v>0.14647184959161119</v>
      </c>
      <c r="W177" s="64" t="s">
        <v>29</v>
      </c>
      <c r="X177">
        <v>0.47244086579609201</v>
      </c>
      <c r="Y177">
        <v>0.42204078224433511</v>
      </c>
    </row>
    <row r="178" spans="1:25" x14ac:dyDescent="0.25">
      <c r="A178" s="64" t="s">
        <v>23</v>
      </c>
      <c r="B178">
        <v>0.73993867190633245</v>
      </c>
      <c r="C178">
        <v>0.12038198679915769</v>
      </c>
      <c r="D178">
        <v>3.8898263711858103E-2</v>
      </c>
      <c r="H178" s="64" t="s">
        <v>74</v>
      </c>
      <c r="I178">
        <v>0.17771235893506129</v>
      </c>
      <c r="J178">
        <v>1.9531556529046468E-2</v>
      </c>
      <c r="K178">
        <v>-6.2898306812164712E-2</v>
      </c>
      <c r="O178" s="64" t="s">
        <v>75</v>
      </c>
      <c r="P178">
        <v>0.25060601683068301</v>
      </c>
      <c r="Q178">
        <v>0.19155842444368881</v>
      </c>
      <c r="W178" s="64" t="s">
        <v>31</v>
      </c>
      <c r="X178">
        <v>0.65883575185072307</v>
      </c>
      <c r="Y178">
        <v>0.64985735677893097</v>
      </c>
    </row>
    <row r="179" spans="1:25" x14ac:dyDescent="0.25">
      <c r="A179" s="64" t="s">
        <v>26</v>
      </c>
      <c r="B179">
        <v>0.8211219852273518</v>
      </c>
      <c r="C179">
        <v>-4.197385453081974E-2</v>
      </c>
      <c r="D179">
        <v>-6.326758415537978E-2</v>
      </c>
      <c r="H179" s="64" t="s">
        <v>76</v>
      </c>
      <c r="I179">
        <v>0.75525449731497118</v>
      </c>
      <c r="J179">
        <v>0.12141158571890651</v>
      </c>
      <c r="K179">
        <v>6.0745498720760363E-2</v>
      </c>
      <c r="O179" s="64" t="s">
        <v>77</v>
      </c>
      <c r="P179">
        <v>-6.2079839985758403E-2</v>
      </c>
      <c r="Q179">
        <v>-3.8661114399626217E-2</v>
      </c>
      <c r="W179" s="64" t="s">
        <v>32</v>
      </c>
      <c r="X179">
        <v>0.35613636897534062</v>
      </c>
      <c r="Y179">
        <v>0.38218278843492781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64"/>
      <c r="B183" s="64" t="s">
        <v>15</v>
      </c>
      <c r="C183" s="64" t="s">
        <v>66</v>
      </c>
      <c r="D183" s="64" t="s">
        <v>67</v>
      </c>
      <c r="H183" s="64"/>
      <c r="I183" s="64" t="s">
        <v>16</v>
      </c>
      <c r="J183" s="64" t="s">
        <v>68</v>
      </c>
      <c r="K183" s="64" t="s">
        <v>69</v>
      </c>
      <c r="O183" s="64"/>
      <c r="P183" s="64" t="s">
        <v>15</v>
      </c>
      <c r="Q183" s="64" t="s">
        <v>16</v>
      </c>
      <c r="W183" s="64"/>
      <c r="X183" s="64" t="s">
        <v>15</v>
      </c>
      <c r="Y183" s="64" t="s">
        <v>16</v>
      </c>
    </row>
    <row r="184" spans="1:25" x14ac:dyDescent="0.25">
      <c r="A184" s="64" t="s">
        <v>17</v>
      </c>
      <c r="B184">
        <v>0.24116142255127371</v>
      </c>
      <c r="C184">
        <v>0.2217262835998679</v>
      </c>
      <c r="D184">
        <v>1.6951763419820229E-2</v>
      </c>
      <c r="H184" s="64" t="s">
        <v>70</v>
      </c>
      <c r="I184">
        <v>0.32327361081554262</v>
      </c>
      <c r="J184">
        <v>0.27449118805143291</v>
      </c>
      <c r="K184">
        <v>-1.965668417353808E-2</v>
      </c>
      <c r="O184" s="64" t="s">
        <v>71</v>
      </c>
      <c r="P184">
        <v>0.3104179819919804</v>
      </c>
      <c r="Q184">
        <v>0.28631345370564842</v>
      </c>
      <c r="W184" s="64" t="s">
        <v>18</v>
      </c>
      <c r="X184">
        <v>0.2391167524285637</v>
      </c>
      <c r="Y184">
        <v>0.2334492799727651</v>
      </c>
    </row>
    <row r="185" spans="1:25" x14ac:dyDescent="0.25">
      <c r="A185" s="64" t="s">
        <v>20</v>
      </c>
      <c r="B185">
        <v>0.36490081981019162</v>
      </c>
      <c r="C185">
        <v>0.38912572097306219</v>
      </c>
      <c r="D185">
        <v>8.8764986418245567E-2</v>
      </c>
      <c r="H185" s="64" t="s">
        <v>72</v>
      </c>
      <c r="I185">
        <v>0.28359868112936942</v>
      </c>
      <c r="J185">
        <v>0.2413296140132028</v>
      </c>
      <c r="K185">
        <v>4.0514442135403228E-2</v>
      </c>
      <c r="O185" s="64" t="s">
        <v>73</v>
      </c>
      <c r="P185">
        <v>0.31141116663332008</v>
      </c>
      <c r="Q185">
        <v>0.31077281095002368</v>
      </c>
      <c r="W185" s="64" t="s">
        <v>21</v>
      </c>
      <c r="X185">
        <v>0.23269078490535469</v>
      </c>
      <c r="Y185">
        <v>0.18460344695722081</v>
      </c>
    </row>
    <row r="186" spans="1:25" x14ac:dyDescent="0.25">
      <c r="A186" s="64" t="s">
        <v>23</v>
      </c>
      <c r="B186">
        <v>0.336728766063006</v>
      </c>
      <c r="C186">
        <v>0.32119068514006188</v>
      </c>
      <c r="D186">
        <v>4.3655949333678272E-2</v>
      </c>
      <c r="H186" s="64" t="s">
        <v>74</v>
      </c>
      <c r="I186">
        <v>0.43148363897321512</v>
      </c>
      <c r="J186">
        <v>0.58993296215115665</v>
      </c>
      <c r="K186">
        <v>0.1237596642617135</v>
      </c>
      <c r="O186" s="64" t="s">
        <v>75</v>
      </c>
      <c r="P186">
        <v>0.37373630971268917</v>
      </c>
      <c r="Q186">
        <v>0.43199908716644581</v>
      </c>
      <c r="W186" s="64" t="s">
        <v>24</v>
      </c>
      <c r="X186">
        <v>0.14612334785148889</v>
      </c>
      <c r="Y186">
        <v>9.3910372295493302E-2</v>
      </c>
    </row>
    <row r="187" spans="1:25" x14ac:dyDescent="0.25">
      <c r="A187" s="64" t="s">
        <v>26</v>
      </c>
      <c r="B187">
        <v>0.35005615505574</v>
      </c>
      <c r="C187">
        <v>0.15244644777028091</v>
      </c>
      <c r="D187">
        <v>-8.1976243407365437E-2</v>
      </c>
      <c r="H187" s="64" t="s">
        <v>76</v>
      </c>
      <c r="I187">
        <v>0.46688864664000052</v>
      </c>
      <c r="J187">
        <v>0.55062256293651757</v>
      </c>
      <c r="K187">
        <v>0.1146134457627114</v>
      </c>
      <c r="O187" s="64" t="s">
        <v>77</v>
      </c>
      <c r="P187">
        <v>0.38853768900458241</v>
      </c>
      <c r="Q187">
        <v>0.44248829911905407</v>
      </c>
      <c r="W187" s="64" t="s">
        <v>27</v>
      </c>
      <c r="X187">
        <v>0.20409803923109271</v>
      </c>
      <c r="Y187">
        <v>0.19532529430080131</v>
      </c>
    </row>
    <row r="188" spans="1:25" x14ac:dyDescent="0.25">
      <c r="W188" s="64" t="s">
        <v>28</v>
      </c>
      <c r="X188">
        <v>0.2745365989536438</v>
      </c>
      <c r="Y188">
        <v>0.29611261891216251</v>
      </c>
    </row>
    <row r="189" spans="1:25" x14ac:dyDescent="0.25">
      <c r="W189" s="64" t="s">
        <v>29</v>
      </c>
      <c r="X189">
        <v>4.2598125961563878E-2</v>
      </c>
      <c r="Y189">
        <v>7.7953291375804146E-2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64" t="s">
        <v>31</v>
      </c>
      <c r="X190">
        <v>0.79568902673905062</v>
      </c>
      <c r="Y190">
        <v>0.75571215454697449</v>
      </c>
    </row>
    <row r="191" spans="1:25" x14ac:dyDescent="0.25">
      <c r="A191" s="64"/>
      <c r="B191" s="64" t="s">
        <v>15</v>
      </c>
      <c r="C191" s="64" t="s">
        <v>66</v>
      </c>
      <c r="D191" s="64" t="s">
        <v>67</v>
      </c>
      <c r="H191" s="64"/>
      <c r="I191" s="64" t="s">
        <v>16</v>
      </c>
      <c r="J191" s="64" t="s">
        <v>68</v>
      </c>
      <c r="K191" s="64" t="s">
        <v>69</v>
      </c>
      <c r="O191" s="64"/>
      <c r="P191" s="64" t="s">
        <v>15</v>
      </c>
      <c r="Q191" s="64" t="s">
        <v>16</v>
      </c>
      <c r="W191" s="64" t="s">
        <v>32</v>
      </c>
      <c r="X191">
        <v>0.79400093009933259</v>
      </c>
      <c r="Y191">
        <v>0.77377639433407219</v>
      </c>
    </row>
    <row r="192" spans="1:25" x14ac:dyDescent="0.25">
      <c r="A192" s="64" t="s">
        <v>17</v>
      </c>
      <c r="B192">
        <v>1.9549254104726039E-2</v>
      </c>
      <c r="C192">
        <v>-1.3316958599025029E-2</v>
      </c>
      <c r="D192">
        <v>-4.062345177687858E-2</v>
      </c>
      <c r="H192" s="64" t="s">
        <v>70</v>
      </c>
      <c r="I192">
        <v>0.14460181549827361</v>
      </c>
      <c r="J192">
        <v>0.1041273204039546</v>
      </c>
      <c r="K192">
        <v>7.2767598077614584E-2</v>
      </c>
      <c r="O192" s="64" t="s">
        <v>71</v>
      </c>
      <c r="P192">
        <v>8.5467122212697963E-2</v>
      </c>
      <c r="Q192">
        <v>5.0144951591634811E-2</v>
      </c>
    </row>
    <row r="193" spans="1:25" x14ac:dyDescent="0.25">
      <c r="A193" s="64" t="s">
        <v>20</v>
      </c>
      <c r="B193">
        <v>0.21182386052916091</v>
      </c>
      <c r="C193">
        <v>-5.3696576233290194E-3</v>
      </c>
      <c r="D193">
        <v>-3.7912165906313813E-2</v>
      </c>
      <c r="H193" s="64" t="s">
        <v>72</v>
      </c>
      <c r="I193">
        <v>4.8991524299662151E-2</v>
      </c>
      <c r="J193">
        <v>-2.7640879113388979E-2</v>
      </c>
      <c r="K193">
        <v>-2.007922382460298E-2</v>
      </c>
      <c r="O193" s="64" t="s">
        <v>73</v>
      </c>
      <c r="P193">
        <v>0.15092690701053371</v>
      </c>
      <c r="Q193">
        <v>0.13707361176337479</v>
      </c>
    </row>
    <row r="194" spans="1:25" x14ac:dyDescent="0.25">
      <c r="A194" s="64" t="s">
        <v>23</v>
      </c>
      <c r="B194">
        <v>0.12554727522999609</v>
      </c>
      <c r="C194">
        <v>5.5975337465372449E-2</v>
      </c>
      <c r="D194">
        <v>6.1285197413001702E-2</v>
      </c>
      <c r="H194" s="64" t="s">
        <v>74</v>
      </c>
      <c r="I194">
        <v>0.1412162362519091</v>
      </c>
      <c r="J194">
        <v>0.16426825358939329</v>
      </c>
      <c r="K194">
        <v>0.1162982563295369</v>
      </c>
      <c r="O194" s="64" t="s">
        <v>75</v>
      </c>
      <c r="P194">
        <v>0.1276645837161994</v>
      </c>
      <c r="Q194">
        <v>0.1220954838493462</v>
      </c>
      <c r="W194" s="120" t="s">
        <v>84</v>
      </c>
    </row>
    <row r="195" spans="1:25" x14ac:dyDescent="0.25">
      <c r="A195" s="64" t="s">
        <v>26</v>
      </c>
      <c r="B195">
        <v>5.4064335211839717E-2</v>
      </c>
      <c r="C195">
        <v>-7.6730022489361643E-2</v>
      </c>
      <c r="D195">
        <v>-9.0751622548154262E-2</v>
      </c>
      <c r="H195" s="64" t="s">
        <v>76</v>
      </c>
      <c r="I195">
        <v>0.15716532906907041</v>
      </c>
      <c r="J195">
        <v>2.6252270081825901E-2</v>
      </c>
      <c r="K195">
        <v>-2.5954557815776802E-3</v>
      </c>
      <c r="O195" s="64" t="s">
        <v>77</v>
      </c>
      <c r="P195">
        <v>0.19304064932631729</v>
      </c>
      <c r="Q195">
        <v>0.15084252059954459</v>
      </c>
      <c r="W195" s="64"/>
      <c r="X195" s="64" t="s">
        <v>15</v>
      </c>
      <c r="Y195" s="64" t="s">
        <v>16</v>
      </c>
    </row>
    <row r="196" spans="1:25" x14ac:dyDescent="0.25">
      <c r="W196" s="64" t="s">
        <v>18</v>
      </c>
      <c r="X196">
        <v>0.29747802710247739</v>
      </c>
      <c r="Y196">
        <v>0.34121614421901442</v>
      </c>
    </row>
    <row r="197" spans="1:25" x14ac:dyDescent="0.25">
      <c r="W197" s="64" t="s">
        <v>21</v>
      </c>
      <c r="X197">
        <v>0.40461824832714433</v>
      </c>
      <c r="Y197">
        <v>0.44284361960963958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64" t="s">
        <v>24</v>
      </c>
      <c r="X198">
        <v>0.29423716194346489</v>
      </c>
      <c r="Y198">
        <v>0.32012707405955482</v>
      </c>
    </row>
    <row r="199" spans="1:25" x14ac:dyDescent="0.25">
      <c r="A199" s="64"/>
      <c r="B199" s="64" t="s">
        <v>15</v>
      </c>
      <c r="C199" s="64" t="s">
        <v>66</v>
      </c>
      <c r="D199" s="64" t="s">
        <v>67</v>
      </c>
      <c r="H199" s="64"/>
      <c r="I199" s="64" t="s">
        <v>16</v>
      </c>
      <c r="J199" s="64" t="s">
        <v>68</v>
      </c>
      <c r="K199" s="64" t="s">
        <v>69</v>
      </c>
      <c r="O199" s="64"/>
      <c r="P199" s="64" t="s">
        <v>15</v>
      </c>
      <c r="Q199" s="64" t="s">
        <v>16</v>
      </c>
      <c r="W199" s="64" t="s">
        <v>27</v>
      </c>
      <c r="X199">
        <v>0.302274794920248</v>
      </c>
      <c r="Y199">
        <v>0.31014519899249199</v>
      </c>
    </row>
    <row r="200" spans="1:25" x14ac:dyDescent="0.25">
      <c r="A200" s="64" t="s">
        <v>17</v>
      </c>
      <c r="B200">
        <v>-2.3288652707087409E-2</v>
      </c>
      <c r="C200">
        <v>-2.6482690072913879E-2</v>
      </c>
      <c r="D200">
        <v>-2.1715991506294361E-2</v>
      </c>
      <c r="H200" s="64" t="s">
        <v>70</v>
      </c>
      <c r="I200">
        <v>-0.1153699646491347</v>
      </c>
      <c r="J200">
        <v>-3.4583691531810637E-2</v>
      </c>
      <c r="K200">
        <v>-2.8182120222140929E-2</v>
      </c>
      <c r="O200" s="64" t="s">
        <v>71</v>
      </c>
      <c r="P200">
        <v>0.22162396414000621</v>
      </c>
      <c r="Q200">
        <v>0.1362825360980903</v>
      </c>
      <c r="W200" s="64" t="s">
        <v>28</v>
      </c>
      <c r="X200">
        <v>0.37408925750334238</v>
      </c>
      <c r="Y200">
        <v>0.44381974759212889</v>
      </c>
    </row>
    <row r="201" spans="1:25" x14ac:dyDescent="0.25">
      <c r="A201" s="64" t="s">
        <v>20</v>
      </c>
      <c r="B201">
        <v>0.32862149679639457</v>
      </c>
      <c r="C201">
        <v>3.9820933099119472E-2</v>
      </c>
      <c r="D201">
        <v>4.428985214338875E-2</v>
      </c>
      <c r="H201" s="64" t="s">
        <v>72</v>
      </c>
      <c r="I201">
        <v>0.1258660393153794</v>
      </c>
      <c r="J201">
        <v>-4.2136518767806483E-2</v>
      </c>
      <c r="K201">
        <v>-3.108954646166058E-2</v>
      </c>
      <c r="O201" s="64" t="s">
        <v>73</v>
      </c>
      <c r="P201">
        <v>-2.3714656934226391E-2</v>
      </c>
      <c r="Q201">
        <v>-0.1075687546608165</v>
      </c>
      <c r="W201" s="64" t="s">
        <v>29</v>
      </c>
      <c r="X201">
        <v>0.41991068569779427</v>
      </c>
      <c r="Y201">
        <v>0.47047142787373331</v>
      </c>
    </row>
    <row r="202" spans="1:25" x14ac:dyDescent="0.25">
      <c r="A202" s="64" t="s">
        <v>23</v>
      </c>
      <c r="B202">
        <v>5.9552451145877511E-2</v>
      </c>
      <c r="C202">
        <v>3.3414617150805848E-2</v>
      </c>
      <c r="D202">
        <v>3.0074526226077519E-2</v>
      </c>
      <c r="H202" s="64" t="s">
        <v>74</v>
      </c>
      <c r="I202">
        <v>3.0627096637252341E-2</v>
      </c>
      <c r="J202">
        <v>6.4905768151198362E-2</v>
      </c>
      <c r="K202">
        <v>7.8466229985956454E-2</v>
      </c>
      <c r="O202" s="64" t="s">
        <v>75</v>
      </c>
      <c r="P202">
        <v>7.036347326089927E-2</v>
      </c>
      <c r="Q202">
        <v>1.611172074316132E-2</v>
      </c>
      <c r="W202" s="64" t="s">
        <v>31</v>
      </c>
      <c r="X202">
        <v>0.34322669719121512</v>
      </c>
      <c r="Y202">
        <v>0.35182867973791621</v>
      </c>
    </row>
    <row r="203" spans="1:25" x14ac:dyDescent="0.25">
      <c r="A203" s="64" t="s">
        <v>26</v>
      </c>
      <c r="B203">
        <v>0.2329363555271439</v>
      </c>
      <c r="C203">
        <v>-4.7808613845483197E-2</v>
      </c>
      <c r="D203">
        <v>-5.1450731619409169E-2</v>
      </c>
      <c r="H203" s="64" t="s">
        <v>76</v>
      </c>
      <c r="I203">
        <v>-8.0656714180857431E-2</v>
      </c>
      <c r="J203">
        <v>4.6619513959889412E-2</v>
      </c>
      <c r="K203">
        <v>5.6718896948244037E-2</v>
      </c>
      <c r="O203" s="64" t="s">
        <v>77</v>
      </c>
      <c r="P203">
        <v>-5.2759399635424302E-2</v>
      </c>
      <c r="Q203">
        <v>-7.3251237988103651E-2</v>
      </c>
      <c r="W203" s="64" t="s">
        <v>32</v>
      </c>
      <c r="X203">
        <v>0.29095839474186258</v>
      </c>
      <c r="Y203">
        <v>0.27645706747763199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64"/>
      <c r="B207" s="64" t="s">
        <v>15</v>
      </c>
      <c r="C207" s="64" t="s">
        <v>66</v>
      </c>
      <c r="D207" s="64" t="s">
        <v>67</v>
      </c>
      <c r="H207" s="64"/>
      <c r="I207" s="64" t="s">
        <v>16</v>
      </c>
      <c r="J207" s="64" t="s">
        <v>68</v>
      </c>
      <c r="K207" s="64" t="s">
        <v>69</v>
      </c>
      <c r="O207" s="64"/>
      <c r="P207" s="64" t="s">
        <v>15</v>
      </c>
      <c r="Q207" s="64" t="s">
        <v>16</v>
      </c>
      <c r="W207" s="64"/>
      <c r="X207" s="64" t="s">
        <v>15</v>
      </c>
      <c r="Y207" s="64" t="s">
        <v>16</v>
      </c>
    </row>
    <row r="208" spans="1:25" x14ac:dyDescent="0.25">
      <c r="A208" s="64" t="s">
        <v>17</v>
      </c>
      <c r="B208">
        <v>0.20175751472395839</v>
      </c>
      <c r="C208">
        <v>4.8867298966083342E-2</v>
      </c>
      <c r="D208">
        <v>4.2256526462474527E-2</v>
      </c>
      <c r="H208" s="64" t="s">
        <v>70</v>
      </c>
      <c r="I208">
        <v>0.52073943242775356</v>
      </c>
      <c r="J208">
        <v>9.1061653266679463E-2</v>
      </c>
      <c r="K208">
        <v>7.6981139662053846E-2</v>
      </c>
      <c r="O208" s="64" t="s">
        <v>71</v>
      </c>
      <c r="P208">
        <v>2.402117961043055E-2</v>
      </c>
      <c r="Q208">
        <v>0.68800146518076211</v>
      </c>
      <c r="W208" s="64" t="s">
        <v>18</v>
      </c>
      <c r="X208">
        <v>7.2864470001876555E-2</v>
      </c>
      <c r="Y208">
        <v>4.9073520721206888E-2</v>
      </c>
    </row>
    <row r="209" spans="1:25" x14ac:dyDescent="0.25">
      <c r="A209" s="64" t="s">
        <v>20</v>
      </c>
      <c r="B209">
        <v>0.17139995473093081</v>
      </c>
      <c r="C209">
        <v>3.8643290500635787E-2</v>
      </c>
      <c r="D209">
        <v>5.4288409015397748E-2</v>
      </c>
      <c r="H209" s="64" t="s">
        <v>72</v>
      </c>
      <c r="I209">
        <v>0.67356985729735519</v>
      </c>
      <c r="J209">
        <v>0.1744014466628506</v>
      </c>
      <c r="K209">
        <v>6.0706929559984503E-2</v>
      </c>
      <c r="O209" s="64" t="s">
        <v>73</v>
      </c>
      <c r="P209">
        <v>6.8846032052808037E-2</v>
      </c>
      <c r="Q209">
        <v>0.61598756182449121</v>
      </c>
      <c r="W209" s="64" t="s">
        <v>21</v>
      </c>
      <c r="X209">
        <v>0.2186938479231148</v>
      </c>
      <c r="Y209">
        <v>0.18097764439105379</v>
      </c>
    </row>
    <row r="210" spans="1:25" x14ac:dyDescent="0.25">
      <c r="A210" s="64" t="s">
        <v>23</v>
      </c>
      <c r="B210">
        <v>0.2003993725840322</v>
      </c>
      <c r="C210">
        <v>9.9280577950868851E-2</v>
      </c>
      <c r="D210">
        <v>8.0735502200574183E-2</v>
      </c>
      <c r="H210" s="64" t="s">
        <v>74</v>
      </c>
      <c r="I210">
        <v>0.14397888682404969</v>
      </c>
      <c r="J210">
        <v>0.120471245478184</v>
      </c>
      <c r="K210">
        <v>4.8373677112885059E-2</v>
      </c>
      <c r="O210" s="64" t="s">
        <v>75</v>
      </c>
      <c r="P210">
        <v>0.1918186824730152</v>
      </c>
      <c r="Q210">
        <v>0.16417379790778081</v>
      </c>
      <c r="W210" s="64" t="s">
        <v>24</v>
      </c>
      <c r="X210">
        <v>0.16202919390990311</v>
      </c>
      <c r="Y210">
        <v>0.19807914094633841</v>
      </c>
    </row>
    <row r="211" spans="1:25" x14ac:dyDescent="0.25">
      <c r="A211" s="64" t="s">
        <v>26</v>
      </c>
      <c r="B211">
        <v>6.2127192219410467E-2</v>
      </c>
      <c r="C211">
        <v>7.5170618850260773E-2</v>
      </c>
      <c r="D211">
        <v>4.2839005069311507E-2</v>
      </c>
      <c r="H211" s="64" t="s">
        <v>76</v>
      </c>
      <c r="I211">
        <v>0.69243253299064278</v>
      </c>
      <c r="J211">
        <v>0.26822307142177731</v>
      </c>
      <c r="K211">
        <v>0.17791100604034971</v>
      </c>
      <c r="O211" s="64" t="s">
        <v>77</v>
      </c>
      <c r="P211">
        <v>0.15687877272586129</v>
      </c>
      <c r="Q211">
        <v>0.15793245909984149</v>
      </c>
      <c r="W211" s="64" t="s">
        <v>27</v>
      </c>
      <c r="X211">
        <v>0.15123482629679841</v>
      </c>
      <c r="Y211">
        <v>0.12721600048703449</v>
      </c>
    </row>
    <row r="212" spans="1:25" x14ac:dyDescent="0.25">
      <c r="W212" s="64" t="s">
        <v>28</v>
      </c>
      <c r="X212">
        <v>0.11486477174341921</v>
      </c>
      <c r="Y212">
        <v>0.10087227278519439</v>
      </c>
    </row>
    <row r="213" spans="1:25" x14ac:dyDescent="0.25">
      <c r="W213" s="64" t="s">
        <v>29</v>
      </c>
      <c r="X213">
        <v>0.1885386165842533</v>
      </c>
      <c r="Y213">
        <v>0.1691411864207274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64" t="s">
        <v>31</v>
      </c>
      <c r="X214">
        <v>0.17372415829128399</v>
      </c>
      <c r="Y214">
        <v>0.19069537562612399</v>
      </c>
    </row>
    <row r="215" spans="1:25" x14ac:dyDescent="0.25">
      <c r="A215" s="64"/>
      <c r="B215" s="64" t="s">
        <v>15</v>
      </c>
      <c r="C215" s="64" t="s">
        <v>66</v>
      </c>
      <c r="D215" s="64" t="s">
        <v>67</v>
      </c>
      <c r="H215" s="64"/>
      <c r="I215" s="64" t="s">
        <v>16</v>
      </c>
      <c r="J215" s="64" t="s">
        <v>68</v>
      </c>
      <c r="K215" s="64" t="s">
        <v>69</v>
      </c>
      <c r="O215" s="64"/>
      <c r="P215" s="64" t="s">
        <v>15</v>
      </c>
      <c r="Q215" s="64" t="s">
        <v>16</v>
      </c>
      <c r="W215" s="64" t="s">
        <v>32</v>
      </c>
      <c r="X215">
        <v>8.3849699190953406E-2</v>
      </c>
      <c r="Y215">
        <v>3.975568805595369E-2</v>
      </c>
    </row>
    <row r="216" spans="1:25" x14ac:dyDescent="0.25">
      <c r="A216" s="64" t="s">
        <v>17</v>
      </c>
      <c r="B216">
        <v>-7.2282382870799369E-2</v>
      </c>
      <c r="C216">
        <v>0.1083348743965914</v>
      </c>
      <c r="D216">
        <v>0.10986996499462751</v>
      </c>
      <c r="H216" s="64" t="s">
        <v>70</v>
      </c>
      <c r="I216">
        <v>-1.737799702758239E-2</v>
      </c>
      <c r="J216">
        <v>-1.744993494414167E-3</v>
      </c>
      <c r="K216">
        <v>-4.2951920709792179E-3</v>
      </c>
      <c r="O216" s="64" t="s">
        <v>71</v>
      </c>
      <c r="P216">
        <v>0.1040983060140593</v>
      </c>
      <c r="Q216">
        <v>6.0261099612265369E-2</v>
      </c>
    </row>
    <row r="217" spans="1:25" x14ac:dyDescent="0.25">
      <c r="A217" s="64" t="s">
        <v>20</v>
      </c>
      <c r="B217">
        <v>-7.2514127287462926E-2</v>
      </c>
      <c r="C217">
        <v>-1.6183753974893089E-2</v>
      </c>
      <c r="D217">
        <v>-2.7508714663645711E-2</v>
      </c>
      <c r="H217" s="64" t="s">
        <v>72</v>
      </c>
      <c r="I217">
        <v>7.5573626505460498E-2</v>
      </c>
      <c r="J217">
        <v>7.5357321532130789E-2</v>
      </c>
      <c r="K217">
        <v>5.7034983638243712E-2</v>
      </c>
      <c r="O217" s="64" t="s">
        <v>73</v>
      </c>
      <c r="P217">
        <v>0.2337338732972038</v>
      </c>
      <c r="Q217">
        <v>-1.1263671831390961E-2</v>
      </c>
    </row>
    <row r="218" spans="1:25" x14ac:dyDescent="0.25">
      <c r="A218" s="64" t="s">
        <v>23</v>
      </c>
      <c r="B218">
        <v>2.8377651632232621E-2</v>
      </c>
      <c r="C218">
        <v>6.8786574076510454E-2</v>
      </c>
      <c r="D218">
        <v>5.7833175193606458E-2</v>
      </c>
      <c r="H218" s="64" t="s">
        <v>74</v>
      </c>
      <c r="I218">
        <v>-8.7219202719247282E-2</v>
      </c>
      <c r="J218">
        <v>4.4310504448574067E-2</v>
      </c>
      <c r="K218">
        <v>3.0410979469850809E-2</v>
      </c>
      <c r="O218" s="64" t="s">
        <v>75</v>
      </c>
      <c r="P218">
        <v>-2.4128210426652062E-2</v>
      </c>
      <c r="Q218">
        <v>-6.5104363892830919E-2</v>
      </c>
      <c r="W218" s="120" t="s">
        <v>89</v>
      </c>
    </row>
    <row r="219" spans="1:25" x14ac:dyDescent="0.25">
      <c r="A219" s="64" t="s">
        <v>26</v>
      </c>
      <c r="B219">
        <v>-2.4573104036717561E-2</v>
      </c>
      <c r="C219">
        <v>2.5059143185111699E-2</v>
      </c>
      <c r="D219">
        <v>2.1494302363118702E-2</v>
      </c>
      <c r="H219" s="64" t="s">
        <v>76</v>
      </c>
      <c r="I219">
        <v>-1.5827832124817819E-2</v>
      </c>
      <c r="J219">
        <v>6.1744486139925558E-2</v>
      </c>
      <c r="K219">
        <v>5.7996849549336968E-2</v>
      </c>
      <c r="O219" s="64" t="s">
        <v>77</v>
      </c>
      <c r="P219">
        <v>4.1647035219396597E-2</v>
      </c>
      <c r="Q219">
        <v>-6.9953908989636729E-2</v>
      </c>
      <c r="W219" s="64"/>
      <c r="X219" s="64" t="s">
        <v>15</v>
      </c>
      <c r="Y219" s="64" t="s">
        <v>16</v>
      </c>
    </row>
    <row r="220" spans="1:25" x14ac:dyDescent="0.25">
      <c r="W220" s="64" t="s">
        <v>18</v>
      </c>
      <c r="X220">
        <v>2.1952081739963041E-2</v>
      </c>
      <c r="Y220">
        <v>-2.8788410543366751E-2</v>
      </c>
    </row>
    <row r="221" spans="1:25" x14ac:dyDescent="0.25">
      <c r="W221" s="64" t="s">
        <v>21</v>
      </c>
      <c r="X221">
        <v>0.11135618254810969</v>
      </c>
      <c r="Y221">
        <v>1.266490569600693E-2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64" t="s">
        <v>24</v>
      </c>
      <c r="X222">
        <v>1.9414051349336509E-2</v>
      </c>
      <c r="Y222">
        <v>-5.9907539700344258E-2</v>
      </c>
    </row>
    <row r="223" spans="1:25" x14ac:dyDescent="0.25">
      <c r="A223" s="64"/>
      <c r="B223" s="64" t="s">
        <v>15</v>
      </c>
      <c r="C223" s="64" t="s">
        <v>66</v>
      </c>
      <c r="D223" s="64" t="s">
        <v>67</v>
      </c>
      <c r="H223" s="64"/>
      <c r="I223" s="64" t="s">
        <v>16</v>
      </c>
      <c r="J223" s="64" t="s">
        <v>68</v>
      </c>
      <c r="K223" s="64" t="s">
        <v>69</v>
      </c>
      <c r="O223" s="64"/>
      <c r="P223" s="64" t="s">
        <v>15</v>
      </c>
      <c r="Q223" s="64" t="s">
        <v>16</v>
      </c>
      <c r="W223" s="64" t="s">
        <v>27</v>
      </c>
      <c r="X223">
        <v>-1.8460694327309742E-2</v>
      </c>
      <c r="Y223">
        <v>-8.5690514570343768E-2</v>
      </c>
    </row>
    <row r="224" spans="1:25" x14ac:dyDescent="0.25">
      <c r="A224" s="64" t="s">
        <v>17</v>
      </c>
      <c r="B224">
        <v>2.612791312423976E-2</v>
      </c>
      <c r="C224">
        <v>0.27457132555952191</v>
      </c>
      <c r="D224">
        <v>0.13303452576633121</v>
      </c>
      <c r="H224" s="64" t="s">
        <v>70</v>
      </c>
      <c r="I224">
        <v>0.44165343579236321</v>
      </c>
      <c r="J224">
        <v>0.3366201261516607</v>
      </c>
      <c r="K224">
        <v>7.8422237019390093E-2</v>
      </c>
      <c r="O224" s="64" t="s">
        <v>71</v>
      </c>
      <c r="P224">
        <v>-4.1542878279905132E-2</v>
      </c>
      <c r="Q224">
        <v>3.2682889724083349E-2</v>
      </c>
      <c r="W224" s="64" t="s">
        <v>28</v>
      </c>
      <c r="X224">
        <v>2.0758052913132919E-2</v>
      </c>
      <c r="Y224">
        <v>9.5171637444363116E-3</v>
      </c>
    </row>
    <row r="225" spans="1:25" x14ac:dyDescent="0.25">
      <c r="A225" s="64" t="s">
        <v>20</v>
      </c>
      <c r="B225">
        <v>8.7103041254934954E-2</v>
      </c>
      <c r="C225">
        <v>0.14235184908638801</v>
      </c>
      <c r="D225">
        <v>2.9913038587339229E-2</v>
      </c>
      <c r="H225" s="64" t="s">
        <v>72</v>
      </c>
      <c r="I225">
        <v>3.3836217677658688E-2</v>
      </c>
      <c r="J225">
        <v>0.21153595525944971</v>
      </c>
      <c r="K225">
        <v>2.1424151241141349E-2</v>
      </c>
      <c r="O225" s="64" t="s">
        <v>73</v>
      </c>
      <c r="P225">
        <v>8.9425254076850716E-2</v>
      </c>
      <c r="Q225">
        <v>0.4306146807500596</v>
      </c>
      <c r="W225" s="64" t="s">
        <v>29</v>
      </c>
      <c r="X225">
        <v>-3.5325423433457112E-2</v>
      </c>
      <c r="Y225">
        <v>-8.5931326540921671E-2</v>
      </c>
    </row>
    <row r="226" spans="1:25" x14ac:dyDescent="0.25">
      <c r="A226" s="64" t="s">
        <v>23</v>
      </c>
      <c r="B226">
        <v>-2.501415903422058E-3</v>
      </c>
      <c r="C226">
        <v>0.23452727948840249</v>
      </c>
      <c r="D226">
        <v>7.6362534845931959E-2</v>
      </c>
      <c r="H226" s="64" t="s">
        <v>74</v>
      </c>
      <c r="I226">
        <v>0.26124441357032863</v>
      </c>
      <c r="J226">
        <v>0.12766208748565311</v>
      </c>
      <c r="K226">
        <v>0.1136275709881779</v>
      </c>
      <c r="O226" s="64" t="s">
        <v>75</v>
      </c>
      <c r="P226">
        <v>-2.3852949479390689E-2</v>
      </c>
      <c r="Q226">
        <v>0.3600015189698515</v>
      </c>
      <c r="W226" s="64" t="s">
        <v>31</v>
      </c>
      <c r="X226">
        <v>8.1520183969525942E-2</v>
      </c>
      <c r="Y226">
        <v>-2.0697556647078359E-2</v>
      </c>
    </row>
    <row r="227" spans="1:25" x14ac:dyDescent="0.25">
      <c r="A227" s="64" t="s">
        <v>26</v>
      </c>
      <c r="B227">
        <v>0.13270956095677561</v>
      </c>
      <c r="C227">
        <v>9.370868775198804E-2</v>
      </c>
      <c r="D227">
        <v>0.13966235565339941</v>
      </c>
      <c r="H227" s="64" t="s">
        <v>76</v>
      </c>
      <c r="I227">
        <v>0.28970945905079132</v>
      </c>
      <c r="J227">
        <v>0.2866037539443968</v>
      </c>
      <c r="K227">
        <v>0.14967365017257181</v>
      </c>
      <c r="O227" s="64" t="s">
        <v>77</v>
      </c>
      <c r="P227">
        <v>6.6720817516194519E-2</v>
      </c>
      <c r="Q227">
        <v>0.24914905957104569</v>
      </c>
      <c r="W227" s="64" t="s">
        <v>32</v>
      </c>
      <c r="X227">
        <v>0.21676422607535359</v>
      </c>
      <c r="Y227">
        <v>0.1174580363031333</v>
      </c>
    </row>
    <row r="230" spans="1:25" x14ac:dyDescent="0.25">
      <c r="W230" s="120" t="s">
        <v>91</v>
      </c>
    </row>
    <row r="231" spans="1:25" x14ac:dyDescent="0.25">
      <c r="W231" s="64"/>
      <c r="X231" s="64" t="s">
        <v>15</v>
      </c>
      <c r="Y231" s="64" t="s">
        <v>16</v>
      </c>
    </row>
    <row r="232" spans="1:25" x14ac:dyDescent="0.25">
      <c r="W232" s="64" t="s">
        <v>18</v>
      </c>
      <c r="X232">
        <v>0.1500530888909643</v>
      </c>
      <c r="Y232">
        <v>0.17773478236016491</v>
      </c>
    </row>
    <row r="233" spans="1:25" x14ac:dyDescent="0.25">
      <c r="W233" s="64" t="s">
        <v>21</v>
      </c>
      <c r="X233">
        <v>0.17393840724299281</v>
      </c>
      <c r="Y233">
        <v>0.18108388748223439</v>
      </c>
    </row>
    <row r="234" spans="1:25" x14ac:dyDescent="0.25">
      <c r="W234" s="64" t="s">
        <v>24</v>
      </c>
      <c r="X234">
        <v>5.4874081725952997E-2</v>
      </c>
      <c r="Y234">
        <v>0.65909787421751331</v>
      </c>
    </row>
    <row r="235" spans="1:25" x14ac:dyDescent="0.25">
      <c r="W235" s="64" t="s">
        <v>27</v>
      </c>
      <c r="X235">
        <v>5.7057618059475193E-2</v>
      </c>
      <c r="Y235">
        <v>0.58356922762838925</v>
      </c>
    </row>
    <row r="236" spans="1:25" x14ac:dyDescent="0.25">
      <c r="W236" s="64" t="s">
        <v>28</v>
      </c>
      <c r="X236">
        <v>-3.5975157637040553E-2</v>
      </c>
      <c r="Y236">
        <v>0.2202521360705057</v>
      </c>
    </row>
    <row r="237" spans="1:25" x14ac:dyDescent="0.25">
      <c r="W237" s="64" t="s">
        <v>29</v>
      </c>
      <c r="X237">
        <v>0.14556181578600719</v>
      </c>
      <c r="Y237">
        <v>0.1768185680414974</v>
      </c>
    </row>
    <row r="238" spans="1:25" x14ac:dyDescent="0.25">
      <c r="W238" s="64" t="s">
        <v>31</v>
      </c>
      <c r="X238">
        <v>0.15160854313294969</v>
      </c>
      <c r="Y238">
        <v>0.72724019977009602</v>
      </c>
    </row>
    <row r="239" spans="1:25" x14ac:dyDescent="0.25">
      <c r="W239" s="64" t="s">
        <v>32</v>
      </c>
      <c r="X239">
        <v>6.2105287110342557E-2</v>
      </c>
      <c r="Y239">
        <v>0.64838132873204346</v>
      </c>
    </row>
    <row r="242" spans="1:25" x14ac:dyDescent="0.25">
      <c r="W242" s="120" t="s">
        <v>92</v>
      </c>
    </row>
    <row r="243" spans="1:25" x14ac:dyDescent="0.25">
      <c r="W243" s="64"/>
      <c r="X243" s="64" t="s">
        <v>15</v>
      </c>
      <c r="Y243" s="64" t="s">
        <v>16</v>
      </c>
    </row>
    <row r="244" spans="1:25" x14ac:dyDescent="0.25">
      <c r="W244" s="64" t="s">
        <v>18</v>
      </c>
      <c r="X244">
        <v>6.491285680468474E-2</v>
      </c>
      <c r="Y244">
        <v>-3.1829862510255623E-2</v>
      </c>
    </row>
    <row r="245" spans="1:25" x14ac:dyDescent="0.25">
      <c r="W245" s="64" t="s">
        <v>21</v>
      </c>
      <c r="X245">
        <v>4.3651025042794313E-2</v>
      </c>
      <c r="Y245">
        <v>-4.7087123366090042E-2</v>
      </c>
    </row>
    <row r="246" spans="1:25" x14ac:dyDescent="0.25">
      <c r="W246" s="64" t="s">
        <v>24</v>
      </c>
      <c r="X246">
        <v>0.1226976062511569</v>
      </c>
      <c r="Y246">
        <v>9.6953500474896339E-3</v>
      </c>
    </row>
    <row r="247" spans="1:25" x14ac:dyDescent="0.25">
      <c r="W247" s="64" t="s">
        <v>27</v>
      </c>
      <c r="X247">
        <v>0.17963723194348799</v>
      </c>
      <c r="Y247">
        <v>-2.701892252434358E-2</v>
      </c>
    </row>
    <row r="248" spans="1:25" x14ac:dyDescent="0.25">
      <c r="W248" s="64" t="s">
        <v>28</v>
      </c>
      <c r="X248">
        <v>2.9980628177987571E-2</v>
      </c>
      <c r="Y248">
        <v>-7.1930713863498585E-2</v>
      </c>
    </row>
    <row r="249" spans="1:25" x14ac:dyDescent="0.25">
      <c r="W249" s="64" t="s">
        <v>29</v>
      </c>
      <c r="X249">
        <v>0.1098784211661011</v>
      </c>
      <c r="Y249">
        <v>-1.080922446605889E-2</v>
      </c>
    </row>
    <row r="250" spans="1:25" x14ac:dyDescent="0.25">
      <c r="W250" s="64" t="s">
        <v>31</v>
      </c>
      <c r="X250">
        <v>0.1619091831453684</v>
      </c>
      <c r="Y250">
        <v>1.184402523368713E-2</v>
      </c>
    </row>
    <row r="251" spans="1:25" x14ac:dyDescent="0.25">
      <c r="W251" s="64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64"/>
      <c r="X255" s="64" t="s">
        <v>15</v>
      </c>
      <c r="Y255" s="64" t="s">
        <v>16</v>
      </c>
    </row>
    <row r="256" spans="1:25" x14ac:dyDescent="0.25">
      <c r="W256" s="64" t="s">
        <v>18</v>
      </c>
      <c r="X256">
        <v>6.8942811218429796E-3</v>
      </c>
      <c r="Y256">
        <v>0.34816419541705518</v>
      </c>
    </row>
    <row r="257" spans="1:25" x14ac:dyDescent="0.25">
      <c r="W257" s="64" t="s">
        <v>21</v>
      </c>
      <c r="X257">
        <v>-2.0856017997329831E-2</v>
      </c>
      <c r="Y257">
        <v>0.34874199489635133</v>
      </c>
    </row>
    <row r="258" spans="1:25" x14ac:dyDescent="0.25">
      <c r="A258" s="120" t="s">
        <v>95</v>
      </c>
      <c r="J258" s="120" t="s">
        <v>96</v>
      </c>
      <c r="W258" s="64" t="s">
        <v>24</v>
      </c>
      <c r="X258">
        <v>1.8677519986632252E-2</v>
      </c>
      <c r="Y258">
        <v>0.34163244374570068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64" t="s">
        <v>27</v>
      </c>
      <c r="X259">
        <v>6.2133112728060221E-2</v>
      </c>
      <c r="Y259">
        <v>0.40914261661311868</v>
      </c>
    </row>
    <row r="260" spans="1:25" x14ac:dyDescent="0.25">
      <c r="A260" s="107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107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4" t="s">
        <v>28</v>
      </c>
      <c r="X260">
        <v>7.4897478280468261E-3</v>
      </c>
      <c r="Y260">
        <v>0.32299756922648232</v>
      </c>
    </row>
    <row r="261" spans="1:25" x14ac:dyDescent="0.25">
      <c r="A261" s="107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107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4" t="s">
        <v>29</v>
      </c>
      <c r="X261">
        <v>5.2216181411879989E-2</v>
      </c>
      <c r="Y261">
        <v>0.26327416788885932</v>
      </c>
    </row>
    <row r="262" spans="1:25" x14ac:dyDescent="0.25">
      <c r="A262" s="107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4" t="s">
        <v>31</v>
      </c>
      <c r="X262">
        <v>-0.10323933712347021</v>
      </c>
      <c r="Y262">
        <v>0.1013609273330251</v>
      </c>
    </row>
    <row r="263" spans="1:25" x14ac:dyDescent="0.25">
      <c r="A263" s="107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4" t="s">
        <v>32</v>
      </c>
      <c r="X263">
        <v>-2.5441848524942062E-2</v>
      </c>
      <c r="Y263">
        <v>0.135001453485423</v>
      </c>
    </row>
    <row r="264" spans="1:25" x14ac:dyDescent="0.25">
      <c r="A264" s="107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07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07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07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107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07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107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07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07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07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07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07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07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107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07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107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07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07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07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07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07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07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107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07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107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07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07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07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07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07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07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107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07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107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07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07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07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07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07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07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107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07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107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07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07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07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07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07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07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107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07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107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07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07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07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07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07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07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107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07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107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07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07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07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07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07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07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107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07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107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07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07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07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07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07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07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222.32944132878271</v>
      </c>
      <c r="L409" s="99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98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98" t="s">
        <v>133</v>
      </c>
      <c r="H410">
        <v>256.04244072568179</v>
      </c>
      <c r="L410" s="99" t="s">
        <v>133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98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98" t="s">
        <v>134</v>
      </c>
      <c r="H411">
        <v>74.143597808028602</v>
      </c>
      <c r="L411" s="99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98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98" t="s">
        <v>135</v>
      </c>
      <c r="H412">
        <v>108.8688706682952</v>
      </c>
      <c r="L412" s="99" t="s">
        <v>135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98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98" t="s">
        <v>136</v>
      </c>
      <c r="H413">
        <v>212.7206307034759</v>
      </c>
      <c r="L413" s="99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98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98" t="s">
        <v>137</v>
      </c>
      <c r="H414">
        <v>165.25031918953121</v>
      </c>
      <c r="L414" s="99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98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98" t="s">
        <v>138</v>
      </c>
      <c r="H415">
        <v>250.54367805973561</v>
      </c>
      <c r="L415" s="99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98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98" t="s">
        <v>139</v>
      </c>
      <c r="H416">
        <v>87.0763918260037</v>
      </c>
      <c r="L416" s="99" t="s">
        <v>139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98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98" t="s">
        <v>140</v>
      </c>
      <c r="H417">
        <v>129.1099446265145</v>
      </c>
      <c r="L417" s="99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98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98" t="s">
        <v>141</v>
      </c>
      <c r="H418">
        <v>57.004009789780433</v>
      </c>
      <c r="L418" s="99" t="s">
        <v>141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98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98" t="s">
        <v>142</v>
      </c>
      <c r="H419">
        <v>115.886350530605</v>
      </c>
      <c r="L419" s="99" t="s">
        <v>142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98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98" t="s">
        <v>143</v>
      </c>
      <c r="H420">
        <v>130.29294326040539</v>
      </c>
      <c r="L420" s="99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98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28.806899522101801</v>
      </c>
      <c r="L432" s="99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98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98" t="s">
        <v>133</v>
      </c>
      <c r="H433">
        <v>16.827626386943869</v>
      </c>
      <c r="L433" s="99" t="s">
        <v>147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98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98" t="s">
        <v>134</v>
      </c>
      <c r="H434">
        <v>19.649087213123529</v>
      </c>
      <c r="L434" s="99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98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98" t="s">
        <v>135</v>
      </c>
      <c r="H435">
        <v>11.6156125270931</v>
      </c>
      <c r="L435" s="99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98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98" t="s">
        <v>136</v>
      </c>
      <c r="H436">
        <v>15.52453125034349</v>
      </c>
      <c r="L436" s="99" t="s">
        <v>150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98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98" t="s">
        <v>137</v>
      </c>
      <c r="H437">
        <v>15.040213507234229</v>
      </c>
      <c r="L437" s="99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98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98" t="s">
        <v>138</v>
      </c>
      <c r="H438">
        <v>17.785922697586368</v>
      </c>
      <c r="L438" s="99" t="s">
        <v>152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98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98" t="s">
        <v>139</v>
      </c>
      <c r="H439">
        <v>18.95302204983852</v>
      </c>
    </row>
    <row r="440" spans="1:20" x14ac:dyDescent="0.25">
      <c r="A440" s="98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98" t="s">
        <v>140</v>
      </c>
      <c r="H440">
        <v>15.21837202305128</v>
      </c>
    </row>
    <row r="441" spans="1:20" x14ac:dyDescent="0.25">
      <c r="A441" s="98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98" t="s">
        <v>141</v>
      </c>
      <c r="H441">
        <v>21.057689450304359</v>
      </c>
    </row>
    <row r="442" spans="1:20" x14ac:dyDescent="0.25">
      <c r="A442" s="98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98" t="s">
        <v>142</v>
      </c>
      <c r="H442">
        <v>8.4290222958918406</v>
      </c>
    </row>
    <row r="443" spans="1:20" x14ac:dyDescent="0.25">
      <c r="A443" s="98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98" t="s">
        <v>143</v>
      </c>
      <c r="H443">
        <v>20.651800448190869</v>
      </c>
    </row>
    <row r="444" spans="1:20" x14ac:dyDescent="0.25">
      <c r="A444" s="98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79.737224278991263</v>
      </c>
      <c r="L455" s="99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98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98" t="s">
        <v>147</v>
      </c>
      <c r="H456">
        <v>1068.707101168618</v>
      </c>
      <c r="L456" s="99" t="s">
        <v>147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98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98" t="s">
        <v>148</v>
      </c>
      <c r="H457">
        <v>574.25004043442345</v>
      </c>
      <c r="L457" s="99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98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98" t="s">
        <v>149</v>
      </c>
      <c r="H458">
        <v>205.34968142436989</v>
      </c>
      <c r="L458" s="99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98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98" t="s">
        <v>150</v>
      </c>
      <c r="H459">
        <v>69.744374661986654</v>
      </c>
      <c r="L459" s="99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98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98" t="s">
        <v>151</v>
      </c>
      <c r="H460">
        <v>41.874516514664897</v>
      </c>
      <c r="L460" s="99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98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98" t="s">
        <v>152</v>
      </c>
      <c r="H461">
        <v>10.085635246027501</v>
      </c>
      <c r="L461" s="99" t="s">
        <v>152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98" t="s">
        <v>152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6.5911357848689898</v>
      </c>
      <c r="L478" s="99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98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98" t="s">
        <v>147</v>
      </c>
      <c r="H479">
        <v>72.374179428149631</v>
      </c>
      <c r="L479" s="99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98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98" t="s">
        <v>148</v>
      </c>
      <c r="H480">
        <v>565.49379017730575</v>
      </c>
      <c r="L480" s="99" t="s">
        <v>134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98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98" t="s">
        <v>149</v>
      </c>
      <c r="H481">
        <v>322.37541043695597</v>
      </c>
      <c r="L481" s="99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98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98" t="s">
        <v>150</v>
      </c>
      <c r="H482">
        <v>17.409265628925599</v>
      </c>
      <c r="L482" s="99" t="s">
        <v>136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98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98" t="s">
        <v>151</v>
      </c>
      <c r="H483">
        <v>85.208983089248363</v>
      </c>
      <c r="L483" s="99" t="s">
        <v>137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98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98" t="s">
        <v>152</v>
      </c>
      <c r="H484">
        <v>101.609640924206</v>
      </c>
      <c r="L484" s="99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98" t="s">
        <v>152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99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99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99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570.77568995561171</v>
      </c>
      <c r="L501" s="99" t="s">
        <v>132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98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98" t="s">
        <v>133</v>
      </c>
      <c r="H502">
        <v>431.16217044047562</v>
      </c>
      <c r="L502" s="99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98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98" t="s">
        <v>134</v>
      </c>
      <c r="H503">
        <v>578.76482889918088</v>
      </c>
      <c r="L503" s="99" t="s">
        <v>134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98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98" t="s">
        <v>135</v>
      </c>
      <c r="H504">
        <v>5574.8439439294934</v>
      </c>
      <c r="L504" s="99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98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98" t="s">
        <v>136</v>
      </c>
      <c r="H505">
        <v>823.99822048454212</v>
      </c>
      <c r="L505" s="99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98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98" t="s">
        <v>137</v>
      </c>
      <c r="H506">
        <v>653.1828821103461</v>
      </c>
      <c r="L506" s="99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98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98" t="s">
        <v>138</v>
      </c>
      <c r="H507">
        <v>1378.6666370865451</v>
      </c>
      <c r="L507" s="99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98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98" t="s">
        <v>139</v>
      </c>
      <c r="H508">
        <v>788.78891183650546</v>
      </c>
      <c r="L508" s="99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98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98" t="s">
        <v>140</v>
      </c>
      <c r="H509">
        <v>293.52539552847622</v>
      </c>
      <c r="L509" s="99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98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98" t="s">
        <v>141</v>
      </c>
      <c r="H510">
        <v>1407.5894706474501</v>
      </c>
      <c r="L510" s="99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98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99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99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45.651430896091682</v>
      </c>
      <c r="L524" s="99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98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98" t="s">
        <v>133</v>
      </c>
      <c r="H525">
        <v>59.603434439669527</v>
      </c>
      <c r="L525" s="99" t="s">
        <v>133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98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98" t="s">
        <v>134</v>
      </c>
      <c r="H526">
        <v>53.753697724220523</v>
      </c>
      <c r="L526" s="99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98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98" t="s">
        <v>135</v>
      </c>
      <c r="H527">
        <v>23.48966354716686</v>
      </c>
      <c r="L527" s="99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98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98" t="s">
        <v>136</v>
      </c>
      <c r="H528">
        <v>34.76044969799603</v>
      </c>
      <c r="L528" s="99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98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98" t="s">
        <v>137</v>
      </c>
      <c r="H529">
        <v>52.301491598910943</v>
      </c>
      <c r="L529" s="99" t="s">
        <v>137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98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98" t="s">
        <v>138</v>
      </c>
      <c r="H530">
        <v>21.09462968265321</v>
      </c>
      <c r="L530" s="99" t="s">
        <v>138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98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98" t="s">
        <v>139</v>
      </c>
      <c r="H531">
        <v>22.35005111174625</v>
      </c>
      <c r="L531" s="99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98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98" t="s">
        <v>140</v>
      </c>
      <c r="H532">
        <v>14.80302010427752</v>
      </c>
      <c r="L532" s="99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98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98" t="s">
        <v>141</v>
      </c>
      <c r="H533">
        <v>18.005318827870369</v>
      </c>
      <c r="L533" s="99" t="s">
        <v>141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98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98" t="s">
        <v>142</v>
      </c>
      <c r="H534">
        <v>20.058633839276091</v>
      </c>
      <c r="L534" s="99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98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98" t="s">
        <v>143</v>
      </c>
      <c r="H535">
        <v>25.196139000986332</v>
      </c>
      <c r="L535" s="99" t="s">
        <v>143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98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509.09118028659401</v>
      </c>
      <c r="L547" s="99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98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98" t="s">
        <v>133</v>
      </c>
      <c r="H548">
        <v>5752.2833428954154</v>
      </c>
      <c r="L548" s="99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98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98" t="s">
        <v>134</v>
      </c>
      <c r="H549">
        <v>2082.8016329561542</v>
      </c>
      <c r="L549" s="99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98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98" t="s">
        <v>135</v>
      </c>
      <c r="H550">
        <v>7602.9473465268547</v>
      </c>
      <c r="L550" s="99" t="s">
        <v>149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98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98" t="s">
        <v>136</v>
      </c>
      <c r="H551">
        <v>2565.3943280090139</v>
      </c>
      <c r="L551" s="99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98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98" t="s">
        <v>137</v>
      </c>
      <c r="H552">
        <v>6740.7029011620307</v>
      </c>
      <c r="L552" s="99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98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98" t="s">
        <v>138</v>
      </c>
      <c r="H553">
        <v>2370.7631690102598</v>
      </c>
      <c r="L553" s="99" t="s">
        <v>152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98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98" t="s">
        <v>139</v>
      </c>
      <c r="H554">
        <v>2564.86985204129</v>
      </c>
    </row>
    <row r="555" spans="1:20" x14ac:dyDescent="0.25">
      <c r="A555" s="98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260.70313818627147</v>
      </c>
      <c r="L570" s="99" t="s">
        <v>132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98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98" t="s">
        <v>133</v>
      </c>
      <c r="H571">
        <v>133.39637366526469</v>
      </c>
      <c r="L571" s="99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98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98" t="s">
        <v>134</v>
      </c>
      <c r="H572">
        <v>97.941082928124402</v>
      </c>
      <c r="L572" s="99" t="s">
        <v>134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98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98" t="s">
        <v>135</v>
      </c>
      <c r="H573">
        <v>114.3950662340029</v>
      </c>
      <c r="L573" s="99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98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98" t="s">
        <v>136</v>
      </c>
      <c r="H574">
        <v>165.1498257885693</v>
      </c>
      <c r="L574" s="99" t="s">
        <v>136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98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98" t="s">
        <v>137</v>
      </c>
      <c r="H575">
        <v>67.991167216604367</v>
      </c>
      <c r="L575" s="99" t="s">
        <v>137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98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98" t="s">
        <v>138</v>
      </c>
      <c r="H576">
        <v>116.5906397614509</v>
      </c>
      <c r="L576" s="99" t="s">
        <v>138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98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98" t="s">
        <v>139</v>
      </c>
      <c r="H577">
        <v>221.98787952900631</v>
      </c>
      <c r="L577" s="99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98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98" t="s">
        <v>140</v>
      </c>
      <c r="H578">
        <v>224.05473745149169</v>
      </c>
      <c r="L578" s="99" t="s">
        <v>140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98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98" t="s">
        <v>141</v>
      </c>
      <c r="H579">
        <v>148.96963120160731</v>
      </c>
      <c r="L579" s="99" t="s">
        <v>141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98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98" t="s">
        <v>142</v>
      </c>
      <c r="H580">
        <v>72.759288076935036</v>
      </c>
      <c r="L580" s="99" t="s">
        <v>142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98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98" t="s">
        <v>143</v>
      </c>
      <c r="H581">
        <v>81.483203479819068</v>
      </c>
      <c r="L581" s="99" t="s">
        <v>143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98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7.2673858643004969</v>
      </c>
      <c r="L593" s="99" t="s">
        <v>132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98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98" t="s">
        <v>147</v>
      </c>
      <c r="H594">
        <v>70.515654405383373</v>
      </c>
      <c r="L594" s="99" t="s">
        <v>133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98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98" t="s">
        <v>148</v>
      </c>
      <c r="H595">
        <v>656.00961401492145</v>
      </c>
      <c r="L595" s="99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98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98" t="s">
        <v>149</v>
      </c>
      <c r="H596">
        <v>1010.615846446017</v>
      </c>
      <c r="L596" s="99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98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98" t="s">
        <v>150</v>
      </c>
      <c r="H597">
        <v>44.168661420970068</v>
      </c>
      <c r="L597" s="99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98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98" t="s">
        <v>151</v>
      </c>
      <c r="H598">
        <v>56.304372769963777</v>
      </c>
      <c r="L598" s="99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98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98" t="s">
        <v>152</v>
      </c>
      <c r="H599">
        <v>82.22642096051797</v>
      </c>
      <c r="L599" s="99" t="s">
        <v>138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98" t="s">
        <v>152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99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1.316913795259214</v>
      </c>
      <c r="C616">
        <v>1.868137618484961</v>
      </c>
    </row>
    <row r="617" spans="1:3" x14ac:dyDescent="0.25">
      <c r="A617" s="120" t="s">
        <v>20</v>
      </c>
      <c r="B617">
        <v>6.0565404391233946</v>
      </c>
      <c r="C617">
        <v>5.6855268492459041</v>
      </c>
    </row>
    <row r="618" spans="1:3" x14ac:dyDescent="0.25">
      <c r="A618" s="120" t="s">
        <v>23</v>
      </c>
      <c r="B618">
        <v>6.189173271985883</v>
      </c>
      <c r="C618">
        <v>4.2466758310939428</v>
      </c>
    </row>
    <row r="619" spans="1:3" x14ac:dyDescent="0.25">
      <c r="A619" s="120" t="s">
        <v>26</v>
      </c>
      <c r="B619">
        <v>7.1590437978444763</v>
      </c>
      <c r="C619">
        <v>2.91568880744614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0.89446058112472604</v>
      </c>
      <c r="C629">
        <v>1.534967744797967</v>
      </c>
    </row>
    <row r="630" spans="1:3" x14ac:dyDescent="0.25">
      <c r="A630" s="120" t="s">
        <v>20</v>
      </c>
      <c r="B630">
        <v>4.1389363694126002</v>
      </c>
      <c r="C630">
        <v>3.8252838232974899</v>
      </c>
    </row>
    <row r="631" spans="1:3" x14ac:dyDescent="0.25">
      <c r="A631" s="120" t="s">
        <v>23</v>
      </c>
      <c r="B631">
        <v>2.9716043610399052</v>
      </c>
      <c r="C631">
        <v>2.663764371416689</v>
      </c>
    </row>
    <row r="632" spans="1:3" x14ac:dyDescent="0.25">
      <c r="A632" s="120" t="s">
        <v>26</v>
      </c>
      <c r="B632">
        <v>2.290558441027486</v>
      </c>
      <c r="C632">
        <v>4.2818805458059863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1.281500166325849</v>
      </c>
      <c r="C642">
        <v>1.786762945393199</v>
      </c>
    </row>
    <row r="643" spans="1:3" x14ac:dyDescent="0.25">
      <c r="A643" s="120" t="s">
        <v>20</v>
      </c>
      <c r="B643">
        <v>7.1183389370816768</v>
      </c>
      <c r="C643">
        <v>19.000550477921831</v>
      </c>
    </row>
    <row r="644" spans="1:3" x14ac:dyDescent="0.25">
      <c r="A644" s="120" t="s">
        <v>23</v>
      </c>
      <c r="B644">
        <v>8.2100058769335202</v>
      </c>
      <c r="C644">
        <v>7.8991374655181952</v>
      </c>
    </row>
    <row r="645" spans="1:3" x14ac:dyDescent="0.25">
      <c r="A645" s="120" t="s">
        <v>26</v>
      </c>
      <c r="B645">
        <v>9.1027840755761673</v>
      </c>
      <c r="C645">
        <v>8.8568491662747579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1.106562722635154</v>
      </c>
      <c r="C655">
        <v>1.42236010389142</v>
      </c>
    </row>
    <row r="656" spans="1:3" x14ac:dyDescent="0.25">
      <c r="A656" s="120" t="s">
        <v>20</v>
      </c>
      <c r="B656">
        <v>8.9864466422419795</v>
      </c>
      <c r="C656">
        <v>5.0265912597959161</v>
      </c>
    </row>
    <row r="657" spans="1:3" x14ac:dyDescent="0.25">
      <c r="A657" s="120" t="s">
        <v>23</v>
      </c>
      <c r="B657">
        <v>5.347297551403603</v>
      </c>
      <c r="C657">
        <v>7.2077125973294969</v>
      </c>
    </row>
    <row r="658" spans="1:3" x14ac:dyDescent="0.25">
      <c r="A658" s="120" t="s">
        <v>26</v>
      </c>
      <c r="B658">
        <v>5.4704883617560291</v>
      </c>
      <c r="C658">
        <v>9.325711372237075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1.831886576027947</v>
      </c>
      <c r="C668">
        <v>2.1530377564921621</v>
      </c>
    </row>
    <row r="669" spans="1:3" x14ac:dyDescent="0.25">
      <c r="A669" s="120" t="s">
        <v>20</v>
      </c>
      <c r="B669">
        <v>9.1475684160918593</v>
      </c>
      <c r="C669">
        <v>13.81247734095348</v>
      </c>
    </row>
    <row r="670" spans="1:3" x14ac:dyDescent="0.25">
      <c r="A670" s="120" t="s">
        <v>23</v>
      </c>
      <c r="B670">
        <v>6.727465523576809</v>
      </c>
      <c r="C670">
        <v>6.7320313723288159</v>
      </c>
    </row>
    <row r="671" spans="1:3" x14ac:dyDescent="0.25">
      <c r="A671" s="120" t="s">
        <v>26</v>
      </c>
      <c r="B671">
        <v>7.7334112807879221</v>
      </c>
      <c r="C671">
        <v>5.9258288322962391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0.91708875478567609</v>
      </c>
      <c r="C681">
        <v>1.605422663541807</v>
      </c>
    </row>
    <row r="682" spans="1:3" x14ac:dyDescent="0.25">
      <c r="A682" s="120" t="s">
        <v>20</v>
      </c>
      <c r="B682">
        <v>4.1754013868885149</v>
      </c>
      <c r="C682">
        <v>4.0060775263944164</v>
      </c>
    </row>
    <row r="683" spans="1:3" x14ac:dyDescent="0.25">
      <c r="A683" s="120" t="s">
        <v>23</v>
      </c>
      <c r="B683">
        <v>3.3350221722286029</v>
      </c>
      <c r="C683">
        <v>2.6928929398769079</v>
      </c>
    </row>
    <row r="684" spans="1:3" x14ac:dyDescent="0.25">
      <c r="A684" s="120" t="s">
        <v>26</v>
      </c>
      <c r="B684">
        <v>2.982898240577109</v>
      </c>
      <c r="C684">
        <v>3.7086172087636582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3.6639895801483839</v>
      </c>
      <c r="C694">
        <v>4.422212663964924</v>
      </c>
    </row>
    <row r="695" spans="1:3" x14ac:dyDescent="0.25">
      <c r="A695" s="120" t="s">
        <v>20</v>
      </c>
      <c r="B695">
        <v>26.493810857005911</v>
      </c>
      <c r="C695">
        <v>51.695951315165402</v>
      </c>
    </row>
    <row r="696" spans="1:3" x14ac:dyDescent="0.25">
      <c r="A696" s="120" t="s">
        <v>23</v>
      </c>
      <c r="B696">
        <v>14.25237747441766</v>
      </c>
      <c r="C696">
        <v>11.319107763780581</v>
      </c>
    </row>
    <row r="697" spans="1:3" x14ac:dyDescent="0.25">
      <c r="A697" s="120" t="s">
        <v>26</v>
      </c>
      <c r="B697">
        <v>11.853049203628681</v>
      </c>
      <c r="C697">
        <v>15.52220380723811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1.2568198700837041</v>
      </c>
      <c r="C707">
        <v>1.570607714101196</v>
      </c>
    </row>
    <row r="708" spans="1:3" x14ac:dyDescent="0.25">
      <c r="A708" s="120" t="s">
        <v>20</v>
      </c>
      <c r="B708">
        <v>7.4091385365484292</v>
      </c>
      <c r="C708">
        <v>7.6239290804119229</v>
      </c>
    </row>
    <row r="709" spans="1:3" x14ac:dyDescent="0.25">
      <c r="A709" s="120" t="s">
        <v>23</v>
      </c>
      <c r="B709">
        <v>2.651354183404246</v>
      </c>
      <c r="C709">
        <v>6.3603607907480244</v>
      </c>
    </row>
    <row r="710" spans="1:3" x14ac:dyDescent="0.25">
      <c r="A710" s="120" t="s">
        <v>26</v>
      </c>
      <c r="B710">
        <v>2.5264696923382242</v>
      </c>
      <c r="C710">
        <v>7.3161469555622487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1.2614430668761949</v>
      </c>
      <c r="C720">
        <v>1.53127645087256</v>
      </c>
    </row>
    <row r="721" spans="1:3" x14ac:dyDescent="0.25">
      <c r="A721" s="120" t="s">
        <v>20</v>
      </c>
      <c r="B721">
        <v>14.0670572368936</v>
      </c>
      <c r="C721">
        <v>5.3280195150560861</v>
      </c>
    </row>
    <row r="722" spans="1:3" x14ac:dyDescent="0.25">
      <c r="A722" s="120" t="s">
        <v>23</v>
      </c>
      <c r="B722">
        <v>6.2474840857222542</v>
      </c>
      <c r="C722">
        <v>8.1664093031412666</v>
      </c>
    </row>
    <row r="723" spans="1:3" x14ac:dyDescent="0.25">
      <c r="A723" s="120" t="s">
        <v>26</v>
      </c>
      <c r="B723">
        <v>6.3930721310523309</v>
      </c>
      <c r="C723">
        <v>10.0776280390059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0.96383125498044164</v>
      </c>
      <c r="C736">
        <v>1.175076646435544</v>
      </c>
    </row>
    <row r="737" spans="1:3" x14ac:dyDescent="0.25">
      <c r="A737" s="120" t="s">
        <v>20</v>
      </c>
      <c r="B737">
        <v>3.3791217423624968</v>
      </c>
      <c r="C737">
        <v>3.2821748873419292</v>
      </c>
    </row>
    <row r="738" spans="1:3" x14ac:dyDescent="0.25">
      <c r="A738" s="120" t="s">
        <v>23</v>
      </c>
      <c r="B738">
        <v>1.6845549271474181</v>
      </c>
      <c r="C738">
        <v>4.4832115313076439</v>
      </c>
    </row>
    <row r="739" spans="1:3" x14ac:dyDescent="0.25">
      <c r="A739" s="120" t="s">
        <v>26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20" t="s">
        <v>0</v>
      </c>
      <c r="B1" s="1" t="s">
        <v>1</v>
      </c>
      <c r="C1" s="120" t="s">
        <v>2</v>
      </c>
      <c r="D1" s="1">
        <v>170</v>
      </c>
    </row>
    <row r="2" spans="1:24" x14ac:dyDescent="0.25">
      <c r="A2" s="120" t="s">
        <v>3</v>
      </c>
      <c r="B2" s="1">
        <v>22</v>
      </c>
      <c r="C2" s="120" t="s">
        <v>4</v>
      </c>
      <c r="D2" s="1">
        <v>74</v>
      </c>
      <c r="G2" s="147" t="s">
        <v>195</v>
      </c>
      <c r="H2" s="147"/>
      <c r="I2" s="147"/>
      <c r="J2" s="147"/>
      <c r="K2" s="147"/>
      <c r="L2" s="67"/>
      <c r="M2" s="67"/>
      <c r="N2" s="148" t="s">
        <v>196</v>
      </c>
    </row>
    <row r="3" spans="1:24" x14ac:dyDescent="0.25">
      <c r="A3" s="120" t="s">
        <v>5</v>
      </c>
      <c r="B3" s="1" t="s">
        <v>194</v>
      </c>
      <c r="C3" s="120" t="s">
        <v>7</v>
      </c>
      <c r="D3" s="1" t="s">
        <v>177</v>
      </c>
      <c r="G3" s="147" t="s">
        <v>197</v>
      </c>
      <c r="H3" s="147"/>
      <c r="I3" s="147"/>
      <c r="J3" s="147"/>
      <c r="K3" s="147"/>
      <c r="L3" s="147"/>
      <c r="M3" s="147"/>
      <c r="N3" s="148"/>
    </row>
    <row r="4" spans="1:24" x14ac:dyDescent="0.25">
      <c r="A4" s="120" t="s">
        <v>9</v>
      </c>
      <c r="B4" s="1" t="s">
        <v>10</v>
      </c>
    </row>
    <row r="6" spans="1:24" x14ac:dyDescent="0.25">
      <c r="B6" s="120" t="s">
        <v>11</v>
      </c>
      <c r="H6" s="120" t="s">
        <v>12</v>
      </c>
      <c r="P6" s="120" t="s">
        <v>13</v>
      </c>
      <c r="V6" s="120"/>
    </row>
    <row r="7" spans="1:24" x14ac:dyDescent="0.25">
      <c r="A7" s="120"/>
      <c r="B7" s="120" t="s">
        <v>14</v>
      </c>
      <c r="C7" s="120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120"/>
      <c r="W7" s="120"/>
      <c r="X7" s="120"/>
    </row>
    <row r="8" spans="1:24" x14ac:dyDescent="0.25">
      <c r="A8" s="120" t="s">
        <v>17</v>
      </c>
      <c r="B8">
        <v>28.023205857978379</v>
      </c>
      <c r="C8">
        <v>12.742044591714439</v>
      </c>
      <c r="H8" s="65" t="s">
        <v>18</v>
      </c>
      <c r="I8">
        <v>5.6782512260741047E-2</v>
      </c>
      <c r="J8">
        <v>6.7239326826514553E-2</v>
      </c>
      <c r="P8" s="65" t="s">
        <v>19</v>
      </c>
      <c r="Q8">
        <v>3.8581313587259143E-2</v>
      </c>
      <c r="R8">
        <v>0.108603503859698</v>
      </c>
      <c r="V8" s="120"/>
    </row>
    <row r="9" spans="1:24" x14ac:dyDescent="0.25">
      <c r="A9" s="120" t="s">
        <v>20</v>
      </c>
      <c r="B9">
        <v>16.976167676226069</v>
      </c>
      <c r="C9">
        <v>26.108110741279649</v>
      </c>
      <c r="H9" s="65" t="s">
        <v>21</v>
      </c>
      <c r="I9">
        <v>0.1155391518763222</v>
      </c>
      <c r="J9">
        <v>0.10383861998149289</v>
      </c>
      <c r="P9" s="65" t="s">
        <v>22</v>
      </c>
      <c r="Q9">
        <v>4.6222013719360922</v>
      </c>
      <c r="R9">
        <v>6.261504727274569</v>
      </c>
    </row>
    <row r="10" spans="1:24" x14ac:dyDescent="0.25">
      <c r="A10" s="120" t="s">
        <v>23</v>
      </c>
      <c r="B10">
        <v>13.44797380824417</v>
      </c>
      <c r="C10">
        <v>35.071697433240722</v>
      </c>
      <c r="H10" s="65" t="s">
        <v>24</v>
      </c>
      <c r="I10">
        <v>0.23006631443522119</v>
      </c>
      <c r="J10">
        <v>0.17428875930257759</v>
      </c>
      <c r="P10" s="65" t="s">
        <v>25</v>
      </c>
      <c r="Q10">
        <v>26.473257196023098</v>
      </c>
      <c r="R10">
        <v>52.806178315167372</v>
      </c>
    </row>
    <row r="11" spans="1:24" x14ac:dyDescent="0.25">
      <c r="A11" s="120" t="s">
        <v>26</v>
      </c>
      <c r="B11">
        <v>16.626426302129751</v>
      </c>
      <c r="C11">
        <v>21.140274231790482</v>
      </c>
      <c r="H11" s="65" t="s">
        <v>27</v>
      </c>
      <c r="I11">
        <v>7.1701997208085608E-2</v>
      </c>
      <c r="J11">
        <v>4.6845120331322203E-2</v>
      </c>
    </row>
    <row r="12" spans="1:24" x14ac:dyDescent="0.25">
      <c r="H12" s="65" t="s">
        <v>28</v>
      </c>
      <c r="I12">
        <v>6.0133094904222507E-2</v>
      </c>
      <c r="J12">
        <v>7.9983433805968757E-2</v>
      </c>
    </row>
    <row r="13" spans="1:24" x14ac:dyDescent="0.25">
      <c r="H13" s="65" t="s">
        <v>29</v>
      </c>
      <c r="I13">
        <v>0.34497998009316172</v>
      </c>
      <c r="J13">
        <v>9.8137597264907311E-2</v>
      </c>
      <c r="P13" s="65" t="s">
        <v>30</v>
      </c>
      <c r="Q13">
        <v>566.6358968485788</v>
      </c>
    </row>
    <row r="14" spans="1:24" x14ac:dyDescent="0.25">
      <c r="H14" s="65" t="s">
        <v>31</v>
      </c>
      <c r="I14">
        <v>0.50892029949541961</v>
      </c>
      <c r="J14">
        <v>0.37586906942226772</v>
      </c>
    </row>
    <row r="15" spans="1:24" x14ac:dyDescent="0.25">
      <c r="H15" s="65" t="s">
        <v>32</v>
      </c>
      <c r="I15">
        <v>0.41206939749787852</v>
      </c>
      <c r="J15">
        <v>0.30596904216985571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120" t="s">
        <v>17</v>
      </c>
      <c r="B21">
        <v>28.101110948190041</v>
      </c>
      <c r="C21">
        <v>12.84327287559657</v>
      </c>
      <c r="H21" s="65" t="s">
        <v>18</v>
      </c>
      <c r="I21">
        <v>0.50646882108257796</v>
      </c>
      <c r="J21">
        <v>0.46312655080029053</v>
      </c>
      <c r="P21" s="65" t="s">
        <v>19</v>
      </c>
      <c r="Q21">
        <v>4.9737560135007339E-2</v>
      </c>
      <c r="R21">
        <v>1.913355070833084E-3</v>
      </c>
    </row>
    <row r="22" spans="1:18" x14ac:dyDescent="0.25">
      <c r="A22" s="120" t="s">
        <v>20</v>
      </c>
      <c r="B22">
        <v>15.752348027474479</v>
      </c>
      <c r="C22">
        <v>16.411758772069309</v>
      </c>
      <c r="H22" s="65" t="s">
        <v>21</v>
      </c>
      <c r="I22">
        <v>0.49058899949529527</v>
      </c>
      <c r="J22">
        <v>0.43633848545068382</v>
      </c>
      <c r="P22" s="65" t="s">
        <v>22</v>
      </c>
      <c r="Q22">
        <v>2.2291400267050818</v>
      </c>
      <c r="R22">
        <v>4.6591187418467754</v>
      </c>
    </row>
    <row r="23" spans="1:18" x14ac:dyDescent="0.25">
      <c r="A23" s="120" t="s">
        <v>23</v>
      </c>
      <c r="B23">
        <v>12.10282664304564</v>
      </c>
      <c r="C23">
        <v>15.94929920169419</v>
      </c>
      <c r="H23" s="65" t="s">
        <v>24</v>
      </c>
      <c r="I23">
        <v>0.49537363800502421</v>
      </c>
      <c r="J23">
        <v>0.65802576830949577</v>
      </c>
      <c r="P23" s="65" t="s">
        <v>25</v>
      </c>
      <c r="Q23">
        <v>14.30295578300565</v>
      </c>
      <c r="R23">
        <v>28.965892378574821</v>
      </c>
    </row>
    <row r="24" spans="1:18" x14ac:dyDescent="0.25">
      <c r="A24" s="120" t="s">
        <v>26</v>
      </c>
      <c r="B24">
        <v>14.675911134338341</v>
      </c>
      <c r="C24">
        <v>11.89891824575882</v>
      </c>
      <c r="H24" s="65" t="s">
        <v>27</v>
      </c>
      <c r="I24">
        <v>0.79430279241735935</v>
      </c>
      <c r="J24">
        <v>0.53476541926886811</v>
      </c>
    </row>
    <row r="25" spans="1:18" x14ac:dyDescent="0.25">
      <c r="H25" s="65" t="s">
        <v>28</v>
      </c>
      <c r="I25">
        <v>0.6077834674988426</v>
      </c>
      <c r="J25">
        <v>0.57953439904181048</v>
      </c>
    </row>
    <row r="26" spans="1:18" x14ac:dyDescent="0.25">
      <c r="H26" s="65" t="s">
        <v>29</v>
      </c>
      <c r="I26">
        <v>0.43954619316189047</v>
      </c>
      <c r="J26">
        <v>0.32991457288525028</v>
      </c>
      <c r="P26" s="65" t="s">
        <v>30</v>
      </c>
      <c r="Q26">
        <v>94.869437916767382</v>
      </c>
    </row>
    <row r="27" spans="1:18" x14ac:dyDescent="0.25">
      <c r="H27" s="65" t="s">
        <v>31</v>
      </c>
      <c r="I27">
        <v>0.81813910433838632</v>
      </c>
      <c r="J27">
        <v>0.60210877572267629</v>
      </c>
    </row>
    <row r="28" spans="1:18" x14ac:dyDescent="0.25">
      <c r="H28" s="65" t="s">
        <v>32</v>
      </c>
      <c r="I28">
        <v>0.66766979954048766</v>
      </c>
      <c r="J28">
        <v>0.57816334488512311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120" t="s">
        <v>17</v>
      </c>
      <c r="B34">
        <v>28.54188735356157</v>
      </c>
      <c r="C34">
        <v>13.581878399934</v>
      </c>
      <c r="H34" s="65" t="s">
        <v>18</v>
      </c>
      <c r="I34">
        <v>0.38960840073366271</v>
      </c>
      <c r="J34">
        <v>0.37211315533493972</v>
      </c>
      <c r="P34" s="65" t="s">
        <v>19</v>
      </c>
      <c r="Q34">
        <v>-2.8289435351991199</v>
      </c>
      <c r="R34">
        <v>3.0463652183411098</v>
      </c>
    </row>
    <row r="35" spans="1:18" x14ac:dyDescent="0.25">
      <c r="A35" s="120" t="s">
        <v>20</v>
      </c>
      <c r="B35">
        <v>20.531335229611098</v>
      </c>
      <c r="C35">
        <v>23.391078035253539</v>
      </c>
      <c r="H35" s="65" t="s">
        <v>21</v>
      </c>
      <c r="I35">
        <v>0.54867123250449612</v>
      </c>
      <c r="J35">
        <v>0.44025439746350981</v>
      </c>
      <c r="P35" s="65" t="s">
        <v>22</v>
      </c>
      <c r="Q35">
        <v>40.518582523160717</v>
      </c>
      <c r="R35">
        <v>26.95835277667674</v>
      </c>
    </row>
    <row r="36" spans="1:18" x14ac:dyDescent="0.25">
      <c r="A36" s="120" t="s">
        <v>23</v>
      </c>
      <c r="B36">
        <v>69.466486111992594</v>
      </c>
      <c r="C36">
        <v>43.31709323909633</v>
      </c>
      <c r="H36" s="65" t="s">
        <v>24</v>
      </c>
      <c r="I36">
        <v>0.6912853611551466</v>
      </c>
      <c r="J36">
        <v>0.67101897804243149</v>
      </c>
      <c r="P36" s="65" t="s">
        <v>25</v>
      </c>
      <c r="Q36">
        <v>137.27358947283619</v>
      </c>
      <c r="R36">
        <v>97.000662769555504</v>
      </c>
    </row>
    <row r="37" spans="1:18" x14ac:dyDescent="0.25">
      <c r="A37" s="120" t="s">
        <v>26</v>
      </c>
      <c r="B37">
        <v>40.159433642855277</v>
      </c>
      <c r="C37">
        <v>35.139750205652291</v>
      </c>
      <c r="H37" s="65" t="s">
        <v>27</v>
      </c>
      <c r="I37">
        <v>0.62406117767763813</v>
      </c>
      <c r="J37">
        <v>0.54161328538267883</v>
      </c>
    </row>
    <row r="38" spans="1:18" x14ac:dyDescent="0.25">
      <c r="H38" s="65" t="s">
        <v>28</v>
      </c>
      <c r="I38">
        <v>0.35993041372245232</v>
      </c>
      <c r="J38">
        <v>0.3538832011915366</v>
      </c>
    </row>
    <row r="39" spans="1:18" x14ac:dyDescent="0.25">
      <c r="H39" s="65" t="s">
        <v>29</v>
      </c>
      <c r="I39">
        <v>0.39997123855205602</v>
      </c>
      <c r="J39">
        <v>0.44747848943003482</v>
      </c>
      <c r="P39" s="65" t="s">
        <v>30</v>
      </c>
      <c r="Q39">
        <v>3165.7935626922858</v>
      </c>
    </row>
    <row r="40" spans="1:18" x14ac:dyDescent="0.25">
      <c r="H40" s="65" t="s">
        <v>31</v>
      </c>
      <c r="I40">
        <v>0.48553394151891638</v>
      </c>
      <c r="J40">
        <v>0.5978678168149737</v>
      </c>
    </row>
    <row r="41" spans="1:18" x14ac:dyDescent="0.25">
      <c r="H41" s="65" t="s">
        <v>32</v>
      </c>
      <c r="I41">
        <v>0.43522858493035921</v>
      </c>
      <c r="J41">
        <v>0.38543262486233493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120" t="s">
        <v>17</v>
      </c>
      <c r="B47">
        <v>28.772080413735189</v>
      </c>
      <c r="C47">
        <v>13.080234965348991</v>
      </c>
      <c r="H47" s="65" t="s">
        <v>18</v>
      </c>
      <c r="I47">
        <v>6.112186069511559E-2</v>
      </c>
      <c r="J47">
        <v>0.12156488714959431</v>
      </c>
      <c r="P47" s="65" t="s">
        <v>19</v>
      </c>
      <c r="Q47">
        <v>5.954907755736345</v>
      </c>
      <c r="R47">
        <v>1.216314207745032</v>
      </c>
    </row>
    <row r="48" spans="1:18" x14ac:dyDescent="0.25">
      <c r="A48" s="120" t="s">
        <v>20</v>
      </c>
      <c r="B48">
        <v>20.31927626804848</v>
      </c>
      <c r="C48">
        <v>21.736885076710191</v>
      </c>
      <c r="H48" s="65" t="s">
        <v>21</v>
      </c>
      <c r="I48">
        <v>0.13076106800775389</v>
      </c>
      <c r="J48">
        <v>0.15822457396599951</v>
      </c>
      <c r="P48" s="65" t="s">
        <v>22</v>
      </c>
      <c r="Q48">
        <v>11.251395784463989</v>
      </c>
      <c r="R48">
        <v>21.67949614628553</v>
      </c>
    </row>
    <row r="49" spans="1:18" x14ac:dyDescent="0.25">
      <c r="A49" s="120" t="s">
        <v>23</v>
      </c>
      <c r="B49">
        <v>43.734936412536108</v>
      </c>
      <c r="C49">
        <v>37.733579975188597</v>
      </c>
      <c r="H49" s="65" t="s">
        <v>24</v>
      </c>
      <c r="I49">
        <v>0.1203571392846219</v>
      </c>
      <c r="J49">
        <v>0.1555711339285635</v>
      </c>
      <c r="P49" s="65" t="s">
        <v>25</v>
      </c>
      <c r="Q49">
        <v>57.755788494805692</v>
      </c>
      <c r="R49">
        <v>78.180491002414144</v>
      </c>
    </row>
    <row r="50" spans="1:18" x14ac:dyDescent="0.25">
      <c r="A50" s="120" t="s">
        <v>26</v>
      </c>
      <c r="B50">
        <v>42.093795908782013</v>
      </c>
      <c r="C50">
        <v>23.373755140865811</v>
      </c>
      <c r="H50" s="65" t="s">
        <v>27</v>
      </c>
      <c r="I50">
        <v>0.16068589455158541</v>
      </c>
      <c r="J50">
        <v>0.17448368237292641</v>
      </c>
    </row>
    <row r="51" spans="1:18" x14ac:dyDescent="0.25">
      <c r="H51" s="65" t="s">
        <v>28</v>
      </c>
      <c r="I51">
        <v>5.3002573257464533E-2</v>
      </c>
      <c r="J51">
        <v>0.1016495452970214</v>
      </c>
    </row>
    <row r="52" spans="1:18" x14ac:dyDescent="0.25">
      <c r="H52" s="65" t="s">
        <v>29</v>
      </c>
      <c r="I52">
        <v>8.3734124205246993E-2</v>
      </c>
      <c r="J52">
        <v>8.4393165729765851E-2</v>
      </c>
      <c r="P52" s="65" t="s">
        <v>30</v>
      </c>
      <c r="Q52">
        <v>2959.2565051387778</v>
      </c>
    </row>
    <row r="53" spans="1:18" x14ac:dyDescent="0.25">
      <c r="H53" s="65" t="s">
        <v>31</v>
      </c>
      <c r="I53">
        <v>0.3507353696540863</v>
      </c>
      <c r="J53">
        <v>0.37367408678477959</v>
      </c>
    </row>
    <row r="54" spans="1:18" x14ac:dyDescent="0.25">
      <c r="H54" s="65" t="s">
        <v>32</v>
      </c>
      <c r="I54">
        <v>9.055698357010912E-2</v>
      </c>
      <c r="J54">
        <v>0.10726760186263661</v>
      </c>
    </row>
    <row r="58" spans="1:18" x14ac:dyDescent="0.25">
      <c r="A58" s="68"/>
      <c r="B58" s="69" t="s">
        <v>42</v>
      </c>
      <c r="C58" s="68"/>
      <c r="D58" s="68"/>
      <c r="E58" s="68"/>
      <c r="H58" s="120" t="s">
        <v>43</v>
      </c>
      <c r="P58" s="120" t="s">
        <v>44</v>
      </c>
    </row>
    <row r="59" spans="1:18" x14ac:dyDescent="0.25">
      <c r="A59" s="69"/>
      <c r="B59" s="69" t="s">
        <v>14</v>
      </c>
      <c r="C59" s="69" t="s">
        <v>10</v>
      </c>
      <c r="D59" s="68"/>
      <c r="E59" s="68"/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69" t="s">
        <v>17</v>
      </c>
      <c r="B60" s="68">
        <v>1142.766378275511</v>
      </c>
      <c r="C60" s="68">
        <v>742.20666884224386</v>
      </c>
      <c r="D60" s="68"/>
      <c r="E60" s="68"/>
      <c r="H60" s="65" t="s">
        <v>18</v>
      </c>
      <c r="I60">
        <v>9.9137135699498322E-2</v>
      </c>
      <c r="J60">
        <v>8.1352016541568359E-2</v>
      </c>
      <c r="P60" s="65" t="s">
        <v>19</v>
      </c>
      <c r="Q60">
        <v>-1.8468564954566959</v>
      </c>
      <c r="R60">
        <v>-0.1120684923487234</v>
      </c>
    </row>
    <row r="61" spans="1:18" x14ac:dyDescent="0.25">
      <c r="A61" s="69" t="s">
        <v>20</v>
      </c>
      <c r="B61" s="68">
        <v>952.02617800627729</v>
      </c>
      <c r="C61" s="68">
        <v>397.43338525130281</v>
      </c>
      <c r="D61" s="68"/>
      <c r="E61" s="68"/>
      <c r="H61" s="65" t="s">
        <v>21</v>
      </c>
      <c r="I61">
        <v>5.6450706723094032E-2</v>
      </c>
      <c r="J61">
        <v>5.901889895351823E-2</v>
      </c>
      <c r="P61" s="65" t="s">
        <v>22</v>
      </c>
      <c r="Q61">
        <v>18.448290989557979</v>
      </c>
      <c r="R61">
        <v>20.105335409575829</v>
      </c>
    </row>
    <row r="62" spans="1:18" x14ac:dyDescent="0.25">
      <c r="A62" s="69" t="s">
        <v>23</v>
      </c>
      <c r="B62" s="68">
        <v>536.17976312995904</v>
      </c>
      <c r="C62" s="68">
        <v>197.2500390979427</v>
      </c>
      <c r="D62" s="68"/>
      <c r="E62" s="68"/>
      <c r="H62" s="65" t="s">
        <v>24</v>
      </c>
      <c r="I62">
        <v>0.14226502585969461</v>
      </c>
      <c r="J62">
        <v>8.9724429584423906E-2</v>
      </c>
      <c r="P62" s="65" t="s">
        <v>25</v>
      </c>
      <c r="Q62">
        <v>125.7972845382959</v>
      </c>
      <c r="R62">
        <v>133.5847387803766</v>
      </c>
    </row>
    <row r="63" spans="1:18" x14ac:dyDescent="0.25">
      <c r="A63" s="69" t="s">
        <v>26</v>
      </c>
      <c r="B63" s="68">
        <v>416.1553646068798</v>
      </c>
      <c r="C63" s="68">
        <v>432.36485947403258</v>
      </c>
      <c r="D63" s="68"/>
      <c r="E63" s="68"/>
      <c r="H63" s="65" t="s">
        <v>27</v>
      </c>
      <c r="I63">
        <v>0.12643578434577049</v>
      </c>
      <c r="J63">
        <v>0.17303649700213589</v>
      </c>
    </row>
    <row r="64" spans="1:18" x14ac:dyDescent="0.25">
      <c r="H64" s="65" t="s">
        <v>28</v>
      </c>
      <c r="I64">
        <v>0.1187535724389841</v>
      </c>
      <c r="J64">
        <v>9.747220908606094E-2</v>
      </c>
    </row>
    <row r="65" spans="1:18" x14ac:dyDescent="0.25">
      <c r="H65" s="65" t="s">
        <v>29</v>
      </c>
      <c r="I65">
        <v>0.31226965795431999</v>
      </c>
      <c r="J65">
        <v>0.42337715005859849</v>
      </c>
      <c r="P65" s="65" t="s">
        <v>30</v>
      </c>
      <c r="Q65">
        <v>8407.4088741481155</v>
      </c>
    </row>
    <row r="66" spans="1:18" x14ac:dyDescent="0.25">
      <c r="H66" s="65" t="s">
        <v>31</v>
      </c>
      <c r="I66">
        <v>0.1103637577707649</v>
      </c>
      <c r="J66">
        <v>0.1023033186491029</v>
      </c>
    </row>
    <row r="67" spans="1:18" x14ac:dyDescent="0.25">
      <c r="H67" s="65" t="s">
        <v>32</v>
      </c>
      <c r="I67">
        <v>5.2559098641669993E-2</v>
      </c>
      <c r="J67">
        <v>3.8724041757868713E-2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120" t="s">
        <v>17</v>
      </c>
      <c r="B73">
        <v>27.85976801041484</v>
      </c>
      <c r="C73">
        <v>12.312993600083329</v>
      </c>
      <c r="H73" s="65" t="s">
        <v>18</v>
      </c>
      <c r="I73">
        <v>0.16335146879151469</v>
      </c>
      <c r="J73">
        <v>0.13021638803084659</v>
      </c>
      <c r="P73" s="65" t="s">
        <v>19</v>
      </c>
      <c r="Q73">
        <v>-6.6995163805172772E-2</v>
      </c>
      <c r="R73">
        <v>3.5278177767287713E-2</v>
      </c>
    </row>
    <row r="74" spans="1:18" x14ac:dyDescent="0.25">
      <c r="A74" s="120" t="s">
        <v>20</v>
      </c>
      <c r="B74">
        <v>15.2364957287531</v>
      </c>
      <c r="C74">
        <v>15.099589763639131</v>
      </c>
      <c r="H74" s="65" t="s">
        <v>21</v>
      </c>
      <c r="I74">
        <v>7.7160341714939712E-2</v>
      </c>
      <c r="J74">
        <v>7.1933353074990325E-2</v>
      </c>
      <c r="P74" s="65" t="s">
        <v>22</v>
      </c>
      <c r="Q74">
        <v>2.6258933145665591</v>
      </c>
      <c r="R74">
        <v>5.4963015073536159</v>
      </c>
    </row>
    <row r="75" spans="1:18" x14ac:dyDescent="0.25">
      <c r="A75" s="120" t="s">
        <v>23</v>
      </c>
      <c r="B75">
        <v>11.42379272865613</v>
      </c>
      <c r="C75">
        <v>15.390614696439419</v>
      </c>
      <c r="H75" s="65" t="s">
        <v>24</v>
      </c>
      <c r="I75">
        <v>6.4153094580618686E-2</v>
      </c>
      <c r="J75">
        <v>8.233917845413978E-2</v>
      </c>
      <c r="P75" s="65" t="s">
        <v>25</v>
      </c>
      <c r="Q75">
        <v>14.877460214868391</v>
      </c>
      <c r="R75">
        <v>29.58362997410164</v>
      </c>
    </row>
    <row r="76" spans="1:18" x14ac:dyDescent="0.25">
      <c r="A76" s="120" t="s">
        <v>26</v>
      </c>
      <c r="B76">
        <v>14.148866676546911</v>
      </c>
      <c r="C76">
        <v>10.78124197389465</v>
      </c>
      <c r="H76" s="65" t="s">
        <v>27</v>
      </c>
      <c r="I76">
        <v>0.17777473760580001</v>
      </c>
      <c r="J76">
        <v>0.1175441563524366</v>
      </c>
    </row>
    <row r="77" spans="1:18" x14ac:dyDescent="0.25">
      <c r="H77" s="65" t="s">
        <v>28</v>
      </c>
      <c r="I77">
        <v>0.161696595636832</v>
      </c>
      <c r="J77">
        <v>0.12809215099101601</v>
      </c>
    </row>
    <row r="78" spans="1:18" x14ac:dyDescent="0.25">
      <c r="H78" s="65" t="s">
        <v>29</v>
      </c>
      <c r="I78">
        <v>0.1547792792625996</v>
      </c>
      <c r="J78">
        <v>0.128439109599784</v>
      </c>
      <c r="P78" s="65" t="s">
        <v>30</v>
      </c>
      <c r="Q78">
        <v>83.235270248819248</v>
      </c>
    </row>
    <row r="79" spans="1:18" x14ac:dyDescent="0.25">
      <c r="H79" s="65" t="s">
        <v>31</v>
      </c>
      <c r="I79">
        <v>0.13611541121874529</v>
      </c>
      <c r="J79">
        <v>0.1182097033592056</v>
      </c>
    </row>
    <row r="80" spans="1:18" x14ac:dyDescent="0.25">
      <c r="H80" s="65" t="s">
        <v>32</v>
      </c>
      <c r="I80">
        <v>0.14764358279364129</v>
      </c>
      <c r="J80">
        <v>9.7634431348512851E-2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120" t="s">
        <v>17</v>
      </c>
      <c r="B86">
        <v>120.6341632707649</v>
      </c>
      <c r="C86">
        <v>31.660660946681489</v>
      </c>
      <c r="H86" s="65" t="s">
        <v>18</v>
      </c>
      <c r="I86">
        <v>0.58597916025025487</v>
      </c>
      <c r="J86">
        <v>0.44385865185054141</v>
      </c>
      <c r="P86" s="65" t="s">
        <v>19</v>
      </c>
      <c r="Q86">
        <v>1.0404102316253601</v>
      </c>
      <c r="R86">
        <v>-1.1224940535808221</v>
      </c>
    </row>
    <row r="87" spans="1:18" x14ac:dyDescent="0.25">
      <c r="A87" s="120" t="s">
        <v>20</v>
      </c>
      <c r="B87">
        <v>116.20429966280879</v>
      </c>
      <c r="C87">
        <v>82.630968902695514</v>
      </c>
      <c r="H87" s="65" t="s">
        <v>21</v>
      </c>
      <c r="I87">
        <v>0.55151717315870041</v>
      </c>
      <c r="J87">
        <v>0.62470565603823769</v>
      </c>
      <c r="P87" s="65" t="s">
        <v>22</v>
      </c>
      <c r="Q87">
        <v>17.873329235955829</v>
      </c>
      <c r="R87">
        <v>25.767827406477529</v>
      </c>
    </row>
    <row r="88" spans="1:18" x14ac:dyDescent="0.25">
      <c r="A88" s="120" t="s">
        <v>23</v>
      </c>
      <c r="B88">
        <v>174.62792303748489</v>
      </c>
      <c r="C88">
        <v>64.11613498140683</v>
      </c>
      <c r="H88" s="65" t="s">
        <v>24</v>
      </c>
      <c r="I88">
        <v>0.6435825435826158</v>
      </c>
      <c r="J88">
        <v>0.41600181890828941</v>
      </c>
      <c r="P88" s="65" t="s">
        <v>25</v>
      </c>
      <c r="Q88">
        <v>118.9812352951389</v>
      </c>
      <c r="R88">
        <v>181.7414112012965</v>
      </c>
    </row>
    <row r="89" spans="1:18" x14ac:dyDescent="0.25">
      <c r="A89" s="120" t="s">
        <v>26</v>
      </c>
      <c r="B89">
        <v>70.188581974073813</v>
      </c>
      <c r="C89">
        <v>45.763619603151078</v>
      </c>
      <c r="H89" s="65" t="s">
        <v>27</v>
      </c>
      <c r="I89">
        <v>0.64743381070017847</v>
      </c>
      <c r="J89">
        <v>0.79415516753908366</v>
      </c>
    </row>
    <row r="90" spans="1:18" x14ac:dyDescent="0.25">
      <c r="H90" s="65" t="s">
        <v>28</v>
      </c>
      <c r="I90">
        <v>0.50231083720403613</v>
      </c>
      <c r="J90">
        <v>0.48838393882622638</v>
      </c>
    </row>
    <row r="91" spans="1:18" x14ac:dyDescent="0.25">
      <c r="H91" s="65" t="s">
        <v>29</v>
      </c>
      <c r="I91">
        <v>0.73673794684805149</v>
      </c>
      <c r="J91">
        <v>0.5745128323113684</v>
      </c>
      <c r="P91" s="65" t="s">
        <v>30</v>
      </c>
      <c r="Q91">
        <v>9451.5663672355295</v>
      </c>
    </row>
    <row r="92" spans="1:18" x14ac:dyDescent="0.25">
      <c r="H92" s="65" t="s">
        <v>31</v>
      </c>
      <c r="I92">
        <v>0.54188246174624699</v>
      </c>
      <c r="J92">
        <v>0.66183307265584757</v>
      </c>
    </row>
    <row r="93" spans="1:18" x14ac:dyDescent="0.25">
      <c r="H93" s="65" t="s">
        <v>32</v>
      </c>
      <c r="I93">
        <v>0.65872341065643158</v>
      </c>
      <c r="J93">
        <v>0.49662900478588362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120" t="s">
        <v>17</v>
      </c>
      <c r="B99" s="68">
        <v>510.26428434620692</v>
      </c>
      <c r="C99" s="68">
        <v>391.94335406739128</v>
      </c>
      <c r="H99" s="65" t="s">
        <v>18</v>
      </c>
      <c r="I99">
        <v>0.16745523935191961</v>
      </c>
      <c r="J99">
        <v>0.1184877045461389</v>
      </c>
      <c r="P99" s="65" t="s">
        <v>19</v>
      </c>
      <c r="Q99">
        <v>-1.0114789354162761</v>
      </c>
      <c r="R99">
        <v>-0.18064461873429749</v>
      </c>
    </row>
    <row r="100" spans="1:18" x14ac:dyDescent="0.25">
      <c r="A100" s="120" t="s">
        <v>20</v>
      </c>
      <c r="B100" s="68">
        <v>357.88680738712981</v>
      </c>
      <c r="C100">
        <v>39.620463085939313</v>
      </c>
      <c r="H100" s="65" t="s">
        <v>21</v>
      </c>
      <c r="I100">
        <v>9.4086340517284886E-2</v>
      </c>
      <c r="J100">
        <v>5.7915607187726682E-2</v>
      </c>
      <c r="P100" s="65" t="s">
        <v>22</v>
      </c>
      <c r="Q100">
        <v>23.283716355384481</v>
      </c>
      <c r="R100">
        <v>16.761466479152411</v>
      </c>
    </row>
    <row r="101" spans="1:18" x14ac:dyDescent="0.25">
      <c r="A101" s="120" t="s">
        <v>23</v>
      </c>
      <c r="B101">
        <v>64.167529603251268</v>
      </c>
      <c r="C101">
        <v>21.483148530538688</v>
      </c>
      <c r="H101" s="65" t="s">
        <v>24</v>
      </c>
      <c r="I101">
        <v>0.25535296764695448</v>
      </c>
      <c r="J101">
        <v>0.27333577603691189</v>
      </c>
      <c r="P101" s="65" t="s">
        <v>25</v>
      </c>
      <c r="Q101">
        <v>132.24259615970061</v>
      </c>
      <c r="R101">
        <v>106.9404609116352</v>
      </c>
    </row>
    <row r="102" spans="1:18" x14ac:dyDescent="0.25">
      <c r="A102" s="120" t="s">
        <v>26</v>
      </c>
      <c r="B102">
        <v>32.323750853453276</v>
      </c>
      <c r="C102">
        <v>72.474659587947926</v>
      </c>
      <c r="H102" s="65" t="s">
        <v>27</v>
      </c>
      <c r="I102">
        <v>0.1095383873464672</v>
      </c>
      <c r="J102">
        <v>5.9160030969057371E-2</v>
      </c>
    </row>
    <row r="103" spans="1:18" x14ac:dyDescent="0.25">
      <c r="H103" s="65" t="s">
        <v>28</v>
      </c>
      <c r="I103">
        <v>0.17314377680504281</v>
      </c>
      <c r="J103">
        <v>0.1195115841138497</v>
      </c>
    </row>
    <row r="104" spans="1:18" x14ac:dyDescent="0.25">
      <c r="H104" s="65" t="s">
        <v>29</v>
      </c>
      <c r="I104">
        <v>0.1397423292866341</v>
      </c>
      <c r="J104">
        <v>0.10580964109067841</v>
      </c>
      <c r="P104" s="65" t="s">
        <v>30</v>
      </c>
      <c r="Q104">
        <v>3309.118711321174</v>
      </c>
    </row>
    <row r="105" spans="1:18" x14ac:dyDescent="0.25">
      <c r="H105" s="65" t="s">
        <v>31</v>
      </c>
      <c r="I105">
        <v>0.1210137274607312</v>
      </c>
      <c r="J105">
        <v>0.14236880806313981</v>
      </c>
    </row>
    <row r="106" spans="1:18" x14ac:dyDescent="0.25">
      <c r="H106" s="65" t="s">
        <v>32</v>
      </c>
      <c r="I106">
        <v>0.17272391127571121</v>
      </c>
      <c r="J106">
        <v>0.10903570707138389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120" t="s">
        <v>17</v>
      </c>
      <c r="B112">
        <v>27.195225320431419</v>
      </c>
      <c r="C112">
        <v>12.240645549962981</v>
      </c>
      <c r="H112" s="65" t="s">
        <v>18</v>
      </c>
      <c r="I112">
        <v>0.7600690863759868</v>
      </c>
      <c r="J112">
        <v>0.74523161276958849</v>
      </c>
      <c r="P112" s="65" t="s">
        <v>19</v>
      </c>
      <c r="Q112">
        <v>0.86999346437055203</v>
      </c>
      <c r="R112">
        <v>-0.2351062718865774</v>
      </c>
    </row>
    <row r="113" spans="1:18" x14ac:dyDescent="0.25">
      <c r="A113" s="120" t="s">
        <v>20</v>
      </c>
      <c r="B113">
        <v>21.48307681881715</v>
      </c>
      <c r="C113">
        <v>24.60386887457539</v>
      </c>
      <c r="H113" s="65" t="s">
        <v>21</v>
      </c>
      <c r="I113">
        <v>0.33373244811091302</v>
      </c>
      <c r="J113">
        <v>0.31919716974151841</v>
      </c>
      <c r="P113" s="65" t="s">
        <v>22</v>
      </c>
      <c r="Q113">
        <v>12.065441743338839</v>
      </c>
      <c r="R113">
        <v>23.145920024680478</v>
      </c>
    </row>
    <row r="114" spans="1:18" x14ac:dyDescent="0.25">
      <c r="A114" s="120" t="s">
        <v>23</v>
      </c>
      <c r="B114">
        <v>43.704695830850241</v>
      </c>
      <c r="C114">
        <v>85.191269338148587</v>
      </c>
      <c r="H114" s="65" t="s">
        <v>24</v>
      </c>
      <c r="I114">
        <v>0.27472780286907522</v>
      </c>
      <c r="J114">
        <v>0.25731316796218301</v>
      </c>
      <c r="P114" s="65" t="s">
        <v>25</v>
      </c>
      <c r="Q114">
        <v>39.011330885357339</v>
      </c>
      <c r="R114">
        <v>74.256635538918445</v>
      </c>
    </row>
    <row r="115" spans="1:18" x14ac:dyDescent="0.25">
      <c r="A115" s="120" t="s">
        <v>26</v>
      </c>
      <c r="B115">
        <v>41.565537887862277</v>
      </c>
      <c r="C115">
        <v>37.811139210415433</v>
      </c>
      <c r="H115" s="65" t="s">
        <v>27</v>
      </c>
      <c r="I115">
        <v>0.22156586994534061</v>
      </c>
      <c r="J115">
        <v>0.17463902262536221</v>
      </c>
    </row>
    <row r="116" spans="1:18" x14ac:dyDescent="0.25">
      <c r="H116" s="65" t="s">
        <v>28</v>
      </c>
      <c r="I116">
        <v>0.48649973826654558</v>
      </c>
      <c r="J116">
        <v>0.50207858612794809</v>
      </c>
    </row>
    <row r="117" spans="1:18" x14ac:dyDescent="0.25">
      <c r="H117" s="65" t="s">
        <v>29</v>
      </c>
      <c r="I117">
        <v>0.29213401839953013</v>
      </c>
      <c r="J117">
        <v>0.27492006772602923</v>
      </c>
      <c r="P117" s="65" t="s">
        <v>30</v>
      </c>
      <c r="Q117">
        <v>1909.309720781117</v>
      </c>
    </row>
    <row r="118" spans="1:18" x14ac:dyDescent="0.25">
      <c r="H118" s="65" t="s">
        <v>31</v>
      </c>
      <c r="I118">
        <v>0.29865989577167101</v>
      </c>
      <c r="J118">
        <v>0.30846332925053349</v>
      </c>
    </row>
    <row r="119" spans="1:18" x14ac:dyDescent="0.25">
      <c r="H119" s="65" t="s">
        <v>32</v>
      </c>
      <c r="I119">
        <v>0.40624802519163128</v>
      </c>
      <c r="J119">
        <v>0.37705063541493272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40.655204989137651</v>
      </c>
      <c r="C146">
        <v>19.572256316264241</v>
      </c>
    </row>
    <row r="147" spans="1:25" x14ac:dyDescent="0.25">
      <c r="A147" s="120" t="s">
        <v>20</v>
      </c>
      <c r="B147">
        <v>18.07716757448738</v>
      </c>
      <c r="C147">
        <v>21.225444484264489</v>
      </c>
    </row>
    <row r="148" spans="1:25" x14ac:dyDescent="0.25">
      <c r="A148" s="120" t="s">
        <v>23</v>
      </c>
      <c r="B148">
        <v>7.4301855140168351</v>
      </c>
      <c r="C148">
        <v>11.842149117613239</v>
      </c>
    </row>
    <row r="149" spans="1:25" x14ac:dyDescent="0.25">
      <c r="A149" s="120" t="s">
        <v>26</v>
      </c>
      <c r="B149">
        <v>11.42042739959289</v>
      </c>
      <c r="C149">
        <v>21.82719654907817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3.6026492836955949E-2</v>
      </c>
      <c r="C160">
        <v>-4.4501316201019693E-2</v>
      </c>
      <c r="D160">
        <v>-6.6518309609882517E-2</v>
      </c>
      <c r="H160" s="66" t="s">
        <v>70</v>
      </c>
      <c r="I160">
        <v>-3.9289283239764064E-3</v>
      </c>
      <c r="J160">
        <v>-9.0545396339710496E-2</v>
      </c>
      <c r="K160">
        <v>-8.5357258245329207E-2</v>
      </c>
      <c r="O160" s="66" t="s">
        <v>71</v>
      </c>
      <c r="P160">
        <v>-1.549609333719032E-2</v>
      </c>
      <c r="Q160">
        <v>6.0848702497501503E-2</v>
      </c>
      <c r="W160" s="66" t="s">
        <v>18</v>
      </c>
      <c r="X160">
        <v>4.0136786588481549E-2</v>
      </c>
      <c r="Y160">
        <v>2.5741076060474249E-2</v>
      </c>
    </row>
    <row r="161" spans="1:25" x14ac:dyDescent="0.25">
      <c r="A161" s="66" t="s">
        <v>20</v>
      </c>
      <c r="B161">
        <v>1.616787384618866E-2</v>
      </c>
      <c r="C161">
        <v>1.90907892650246E-2</v>
      </c>
      <c r="D161">
        <v>4.5015061444990172E-2</v>
      </c>
      <c r="H161" s="66" t="s">
        <v>72</v>
      </c>
      <c r="I161">
        <v>5.4822986292179902E-2</v>
      </c>
      <c r="J161">
        <v>4.0296967567932194E-3</v>
      </c>
      <c r="K161">
        <v>2.1787607764184869E-3</v>
      </c>
      <c r="O161" s="66" t="s">
        <v>73</v>
      </c>
      <c r="P161">
        <v>-6.0869299135573172E-2</v>
      </c>
      <c r="Q161">
        <v>-2.83392003816921E-2</v>
      </c>
      <c r="W161" s="66" t="s">
        <v>21</v>
      </c>
      <c r="X161">
        <v>-2.1882305285912399E-2</v>
      </c>
      <c r="Y161">
        <v>1.780437422711174E-2</v>
      </c>
    </row>
    <row r="162" spans="1:25" x14ac:dyDescent="0.25">
      <c r="A162" s="66" t="s">
        <v>23</v>
      </c>
      <c r="B162">
        <v>0.10398114423096071</v>
      </c>
      <c r="C162">
        <v>6.6593605633712555E-2</v>
      </c>
      <c r="D162">
        <v>6.4430801418098871E-2</v>
      </c>
      <c r="H162" s="66" t="s">
        <v>74</v>
      </c>
      <c r="I162">
        <v>-1.5080408733958651E-2</v>
      </c>
      <c r="J162">
        <v>-9.7123967079016243E-2</v>
      </c>
      <c r="K162">
        <v>-0.10858842574372959</v>
      </c>
      <c r="O162" s="66" t="s">
        <v>75</v>
      </c>
      <c r="P162">
        <v>0.1350487130146496</v>
      </c>
      <c r="Q162">
        <v>0.12775009304951371</v>
      </c>
      <c r="W162" s="66" t="s">
        <v>24</v>
      </c>
      <c r="X162">
        <v>6.6414432580971641E-2</v>
      </c>
      <c r="Y162">
        <v>4.0693042889946587E-2</v>
      </c>
    </row>
    <row r="163" spans="1:25" x14ac:dyDescent="0.25">
      <c r="A163" s="66" t="s">
        <v>26</v>
      </c>
      <c r="B163">
        <v>0.1166280687039167</v>
      </c>
      <c r="C163">
        <v>-1.490214982247413E-2</v>
      </c>
      <c r="D163">
        <v>-2.717088211646472E-2</v>
      </c>
      <c r="H163" s="66" t="s">
        <v>76</v>
      </c>
      <c r="I163">
        <v>1.678369788079135E-2</v>
      </c>
      <c r="J163">
        <v>0.1088021805404521</v>
      </c>
      <c r="K163">
        <v>9.2558058810325319E-2</v>
      </c>
      <c r="O163" s="66" t="s">
        <v>77</v>
      </c>
      <c r="P163">
        <v>-8.3754115389466921E-3</v>
      </c>
      <c r="Q163">
        <v>9.1236246614535263E-2</v>
      </c>
      <c r="W163" s="66" t="s">
        <v>27</v>
      </c>
      <c r="X163">
        <v>2.6631049327125352E-2</v>
      </c>
      <c r="Y163">
        <v>1.729246026669409E-2</v>
      </c>
    </row>
    <row r="164" spans="1:25" x14ac:dyDescent="0.25">
      <c r="W164" s="66" t="s">
        <v>28</v>
      </c>
      <c r="X164">
        <v>4.8911186381844718E-2</v>
      </c>
      <c r="Y164">
        <v>2.6264502135354299E-2</v>
      </c>
    </row>
    <row r="165" spans="1:25" x14ac:dyDescent="0.25">
      <c r="W165" s="66" t="s">
        <v>29</v>
      </c>
      <c r="X165">
        <v>8.6119901958013247E-3</v>
      </c>
      <c r="Y165">
        <v>9.531011533890095E-2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66" t="s">
        <v>31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1.148124348876807E-2</v>
      </c>
      <c r="Y167">
        <v>6.9470319197137267E-2</v>
      </c>
    </row>
    <row r="168" spans="1:25" x14ac:dyDescent="0.25">
      <c r="A168" s="66" t="s">
        <v>17</v>
      </c>
      <c r="B168">
        <v>-1.978333906833925E-4</v>
      </c>
      <c r="C168">
        <v>5.3139004812580652E-2</v>
      </c>
      <c r="D168">
        <v>6.0660204172292308E-2</v>
      </c>
      <c r="H168" s="66" t="s">
        <v>70</v>
      </c>
      <c r="I168">
        <v>0.61602235638608582</v>
      </c>
      <c r="J168">
        <v>0.11555636725948421</v>
      </c>
      <c r="K168">
        <v>9.6719978164825193E-2</v>
      </c>
      <c r="O168" s="66" t="s">
        <v>71</v>
      </c>
      <c r="P168">
        <v>0.62987063137487764</v>
      </c>
      <c r="Q168">
        <v>0.55324911743800653</v>
      </c>
    </row>
    <row r="169" spans="1:25" x14ac:dyDescent="0.25">
      <c r="A169" s="66" t="s">
        <v>20</v>
      </c>
      <c r="B169">
        <v>0.27665113691215232</v>
      </c>
      <c r="C169">
        <v>0.22282835540684059</v>
      </c>
      <c r="D169">
        <v>0.1933580795181028</v>
      </c>
      <c r="H169" s="66" t="s">
        <v>72</v>
      </c>
      <c r="I169">
        <v>0.66329485025663759</v>
      </c>
      <c r="J169">
        <v>0.18010273973817351</v>
      </c>
      <c r="K169">
        <v>0.1530253980742024</v>
      </c>
      <c r="O169" s="66" t="s">
        <v>73</v>
      </c>
      <c r="P169">
        <v>0.80445598979748634</v>
      </c>
      <c r="Q169">
        <v>0.72342438128740261</v>
      </c>
    </row>
    <row r="170" spans="1:25" x14ac:dyDescent="0.25">
      <c r="A170" s="66" t="s">
        <v>23</v>
      </c>
      <c r="B170">
        <v>0.55124704746587894</v>
      </c>
      <c r="C170">
        <v>0.14227985760113851</v>
      </c>
      <c r="D170">
        <v>0.13413259393237301</v>
      </c>
      <c r="H170" s="66" t="s">
        <v>74</v>
      </c>
      <c r="I170">
        <v>0.69358753891083147</v>
      </c>
      <c r="J170">
        <v>6.3553666611409043E-2</v>
      </c>
      <c r="K170">
        <v>5.0750747613518832E-2</v>
      </c>
      <c r="O170" s="66" t="s">
        <v>75</v>
      </c>
      <c r="P170">
        <v>0.8707096400744091</v>
      </c>
      <c r="Q170">
        <v>0.76328546446157997</v>
      </c>
      <c r="W170" s="120" t="s">
        <v>79</v>
      </c>
    </row>
    <row r="171" spans="1:25" x14ac:dyDescent="0.25">
      <c r="A171" s="66" t="s">
        <v>26</v>
      </c>
      <c r="B171">
        <v>0.55969479403481182</v>
      </c>
      <c r="C171">
        <v>0.27963651159643899</v>
      </c>
      <c r="D171">
        <v>0.2852863577385843</v>
      </c>
      <c r="H171" s="66" t="s">
        <v>76</v>
      </c>
      <c r="I171">
        <v>0.76491963938578222</v>
      </c>
      <c r="J171">
        <v>0.17682732231118811</v>
      </c>
      <c r="K171">
        <v>0.16123360577835169</v>
      </c>
      <c r="O171" s="66" t="s">
        <v>77</v>
      </c>
      <c r="P171">
        <v>0.81331187158635099</v>
      </c>
      <c r="Q171">
        <v>0.717551608919058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7.2792777647514711E-2</v>
      </c>
      <c r="Y172">
        <v>7.0644081519440502E-2</v>
      </c>
    </row>
    <row r="173" spans="1:25" x14ac:dyDescent="0.25">
      <c r="W173" s="66" t="s">
        <v>21</v>
      </c>
      <c r="X173">
        <v>0.76430673376410874</v>
      </c>
      <c r="Y173">
        <v>0.66242049284345872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66" t="s">
        <v>24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0.82004426756220217</v>
      </c>
      <c r="Y175">
        <v>0.74126029633009538</v>
      </c>
    </row>
    <row r="176" spans="1:25" x14ac:dyDescent="0.25">
      <c r="A176" s="66" t="s">
        <v>17</v>
      </c>
      <c r="B176">
        <v>-9.8741730428029376E-2</v>
      </c>
      <c r="C176">
        <v>0.13236755092251659</v>
      </c>
      <c r="D176">
        <v>4.0866837532527948E-2</v>
      </c>
      <c r="H176" s="66" t="s">
        <v>70</v>
      </c>
      <c r="I176">
        <v>0.3147315484582538</v>
      </c>
      <c r="J176">
        <v>0.2440235797744606</v>
      </c>
      <c r="K176">
        <v>0.23546251461440171</v>
      </c>
      <c r="O176" s="66" t="s">
        <v>71</v>
      </c>
      <c r="P176">
        <v>0.13532415684009169</v>
      </c>
      <c r="Q176">
        <v>0.47198210029693211</v>
      </c>
      <c r="W176" s="66" t="s">
        <v>28</v>
      </c>
      <c r="X176">
        <v>0.16895392519976751</v>
      </c>
      <c r="Y176">
        <v>0.16040230751564469</v>
      </c>
    </row>
    <row r="177" spans="1:25" x14ac:dyDescent="0.25">
      <c r="A177" s="66" t="s">
        <v>20</v>
      </c>
      <c r="B177">
        <v>-0.1447400166884687</v>
      </c>
      <c r="C177">
        <v>-0.27682923481066329</v>
      </c>
      <c r="D177">
        <v>-0.34880903638644267</v>
      </c>
      <c r="H177" s="66" t="s">
        <v>72</v>
      </c>
      <c r="I177">
        <v>0.48310943444667459</v>
      </c>
      <c r="J177">
        <v>0.16232580882285361</v>
      </c>
      <c r="K177">
        <v>0.17255542339457769</v>
      </c>
      <c r="O177" s="66" t="s">
        <v>73</v>
      </c>
      <c r="P177">
        <v>0.57587249909094751</v>
      </c>
      <c r="Q177">
        <v>0.34897404522425868</v>
      </c>
      <c r="W177" s="66" t="s">
        <v>29</v>
      </c>
      <c r="X177">
        <v>0.6152062214243228</v>
      </c>
      <c r="Y177">
        <v>0.53349935038550145</v>
      </c>
    </row>
    <row r="178" spans="1:25" x14ac:dyDescent="0.25">
      <c r="A178" s="66" t="s">
        <v>23</v>
      </c>
      <c r="B178">
        <v>-0.25673459225824641</v>
      </c>
      <c r="C178">
        <v>-0.16695935157312189</v>
      </c>
      <c r="D178">
        <v>-0.1109954772688605</v>
      </c>
      <c r="H178" s="66" t="s">
        <v>74</v>
      </c>
      <c r="I178">
        <v>0.52924409206100287</v>
      </c>
      <c r="J178">
        <v>0.37456930797795718</v>
      </c>
      <c r="K178">
        <v>0.35919276854359861</v>
      </c>
      <c r="O178" s="66" t="s">
        <v>75</v>
      </c>
      <c r="P178">
        <v>0.48418511224704008</v>
      </c>
      <c r="Q178">
        <v>0.50450665334086753</v>
      </c>
      <c r="W178" s="66" t="s">
        <v>31</v>
      </c>
      <c r="X178">
        <v>0.86955603963584083</v>
      </c>
      <c r="Y178">
        <v>0.75925737247312841</v>
      </c>
    </row>
    <row r="179" spans="1:25" x14ac:dyDescent="0.25">
      <c r="A179" s="66" t="s">
        <v>26</v>
      </c>
      <c r="B179">
        <v>0.54886026202519544</v>
      </c>
      <c r="C179">
        <v>6.2138409176368287E-2</v>
      </c>
      <c r="D179">
        <v>6.8817020418085517E-2</v>
      </c>
      <c r="H179" s="66" t="s">
        <v>76</v>
      </c>
      <c r="I179">
        <v>0.37402964604697753</v>
      </c>
      <c r="J179">
        <v>0.32310380905784553</v>
      </c>
      <c r="K179">
        <v>0.31647828426507302</v>
      </c>
      <c r="O179" s="66" t="s">
        <v>77</v>
      </c>
      <c r="P179">
        <v>0.29906805498604772</v>
      </c>
      <c r="Q179">
        <v>0.4708142159150504</v>
      </c>
      <c r="W179" s="66" t="s">
        <v>32</v>
      </c>
      <c r="X179">
        <v>0.79711620566728292</v>
      </c>
      <c r="Y179">
        <v>0.7036126640688436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8.8857650227093785E-2</v>
      </c>
      <c r="C184">
        <v>0.13079939567244589</v>
      </c>
      <c r="D184">
        <v>6.2899451636824505E-2</v>
      </c>
      <c r="H184" s="66" t="s">
        <v>70</v>
      </c>
      <c r="I184">
        <v>-4.6025865823333713E-2</v>
      </c>
      <c r="J184">
        <v>3.051790131305623E-2</v>
      </c>
      <c r="K184">
        <v>-5.3400385758163831E-4</v>
      </c>
      <c r="O184" s="66" t="s">
        <v>71</v>
      </c>
      <c r="P184">
        <v>-5.3033543299052088E-3</v>
      </c>
      <c r="Q184">
        <v>-4.1252915997079672E-4</v>
      </c>
      <c r="W184" s="66" t="s">
        <v>18</v>
      </c>
      <c r="X184">
        <v>-7.5729003292770214E-2</v>
      </c>
      <c r="Y184">
        <v>5.3853573661815639E-2</v>
      </c>
    </row>
    <row r="185" spans="1:25" x14ac:dyDescent="0.25">
      <c r="A185" s="66" t="s">
        <v>20</v>
      </c>
      <c r="B185">
        <v>6.7846842528716853E-2</v>
      </c>
      <c r="C185">
        <v>0.25464053138623771</v>
      </c>
      <c r="D185">
        <v>7.7578288919389407E-2</v>
      </c>
      <c r="H185" s="66" t="s">
        <v>72</v>
      </c>
      <c r="I185">
        <v>0.12352811957728881</v>
      </c>
      <c r="J185">
        <v>7.3698061631819828E-2</v>
      </c>
      <c r="K185">
        <v>5.2738476511914337E-2</v>
      </c>
      <c r="O185" s="66" t="s">
        <v>73</v>
      </c>
      <c r="P185">
        <v>-3.425106788409839E-3</v>
      </c>
      <c r="Q185">
        <v>3.8822246887812157E-4</v>
      </c>
      <c r="W185" s="66" t="s">
        <v>21</v>
      </c>
      <c r="X185">
        <v>-5.2739962910224591E-3</v>
      </c>
      <c r="Y185">
        <v>9.0515905467660529E-2</v>
      </c>
    </row>
    <row r="186" spans="1:25" x14ac:dyDescent="0.25">
      <c r="A186" s="66" t="s">
        <v>23</v>
      </c>
      <c r="B186">
        <v>5.3794472360902637E-2</v>
      </c>
      <c r="C186">
        <v>0.19671274874579681</v>
      </c>
      <c r="D186">
        <v>7.2089384627038441E-2</v>
      </c>
      <c r="H186" s="66" t="s">
        <v>74</v>
      </c>
      <c r="I186">
        <v>0.1249821881071438</v>
      </c>
      <c r="J186">
        <v>0.17664420972657541</v>
      </c>
      <c r="K186">
        <v>3.950237475588575E-2</v>
      </c>
      <c r="O186" s="66" t="s">
        <v>75</v>
      </c>
      <c r="P186">
        <v>6.661145857378438E-2</v>
      </c>
      <c r="Q186">
        <v>7.3049432024898039E-2</v>
      </c>
      <c r="W186" s="66" t="s">
        <v>24</v>
      </c>
      <c r="X186">
        <v>0.39498222705877323</v>
      </c>
      <c r="Y186">
        <v>0.42722326978815839</v>
      </c>
    </row>
    <row r="187" spans="1:25" x14ac:dyDescent="0.25">
      <c r="A187" s="66" t="s">
        <v>26</v>
      </c>
      <c r="B187">
        <v>0.1194593712820039</v>
      </c>
      <c r="C187">
        <v>2.9006685631579751E-2</v>
      </c>
      <c r="D187">
        <v>2.8203857706954528E-2</v>
      </c>
      <c r="H187" s="66" t="s">
        <v>76</v>
      </c>
      <c r="I187">
        <v>8.1703788691720416E-2</v>
      </c>
      <c r="J187">
        <v>0.1595229246781274</v>
      </c>
      <c r="K187">
        <v>5.4551553377620222E-2</v>
      </c>
      <c r="O187" s="66" t="s">
        <v>77</v>
      </c>
      <c r="P187">
        <v>5.3093606073082167E-2</v>
      </c>
      <c r="Q187">
        <v>2.0856744543117089E-2</v>
      </c>
      <c r="W187" s="66" t="s">
        <v>27</v>
      </c>
      <c r="X187">
        <v>0.54189830247939141</v>
      </c>
      <c r="Y187">
        <v>0.36507853361690212</v>
      </c>
    </row>
    <row r="188" spans="1:25" x14ac:dyDescent="0.25">
      <c r="W188" s="66" t="s">
        <v>28</v>
      </c>
      <c r="X188">
        <v>-6.3858488909979375E-2</v>
      </c>
      <c r="Y188">
        <v>0.112809201672865</v>
      </c>
    </row>
    <row r="189" spans="1:25" x14ac:dyDescent="0.25">
      <c r="W189" s="66" t="s">
        <v>29</v>
      </c>
      <c r="X189">
        <v>0.2479598517483764</v>
      </c>
      <c r="Y189">
        <v>0.4094536542394564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66" t="s">
        <v>31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0.21266318509999679</v>
      </c>
      <c r="Y191">
        <v>0.55335508900744779</v>
      </c>
    </row>
    <row r="192" spans="1:25" x14ac:dyDescent="0.25">
      <c r="A192" s="66" t="s">
        <v>17</v>
      </c>
      <c r="B192">
        <v>-0.41655106935106723</v>
      </c>
      <c r="C192">
        <v>-0.1311349655230519</v>
      </c>
      <c r="D192">
        <v>-6.0647995752753252E-2</v>
      </c>
      <c r="H192" s="66" t="s">
        <v>70</v>
      </c>
      <c r="I192">
        <v>-0.54575982682281388</v>
      </c>
      <c r="J192">
        <v>-0.20577293722848269</v>
      </c>
      <c r="K192">
        <v>-0.1618075360357065</v>
      </c>
      <c r="O192" s="66" t="s">
        <v>71</v>
      </c>
      <c r="P192">
        <v>-0.53111412781749423</v>
      </c>
      <c r="Q192">
        <v>-0.55008405265540494</v>
      </c>
    </row>
    <row r="193" spans="1:25" x14ac:dyDescent="0.25">
      <c r="A193" s="66" t="s">
        <v>20</v>
      </c>
      <c r="B193">
        <v>-0.169903019953526</v>
      </c>
      <c r="C193">
        <v>-0.1046775637019574</v>
      </c>
      <c r="D193">
        <v>-6.0214445641176992E-2</v>
      </c>
      <c r="H193" s="66" t="s">
        <v>72</v>
      </c>
      <c r="I193">
        <v>-0.5590947383540007</v>
      </c>
      <c r="J193">
        <v>-0.21539202500166449</v>
      </c>
      <c r="K193">
        <v>-0.16896030651090721</v>
      </c>
      <c r="O193" s="66" t="s">
        <v>73</v>
      </c>
      <c r="P193">
        <v>-0.52972375719101172</v>
      </c>
      <c r="Q193">
        <v>-0.5569299610079288</v>
      </c>
    </row>
    <row r="194" spans="1:25" x14ac:dyDescent="0.25">
      <c r="A194" s="66" t="s">
        <v>23</v>
      </c>
      <c r="B194">
        <v>6.1771734158079378E-2</v>
      </c>
      <c r="C194">
        <v>-2.2085918301093771E-2</v>
      </c>
      <c r="D194">
        <v>-3.513280834097187E-2</v>
      </c>
      <c r="H194" s="66" t="s">
        <v>74</v>
      </c>
      <c r="I194">
        <v>-0.26437334962350439</v>
      </c>
      <c r="J194">
        <v>-0.2010081537460808</v>
      </c>
      <c r="K194">
        <v>-0.18154965935562101</v>
      </c>
      <c r="O194" s="66" t="s">
        <v>75</v>
      </c>
      <c r="P194">
        <v>-0.25300605034548762</v>
      </c>
      <c r="Q194">
        <v>-0.26950232785126899</v>
      </c>
      <c r="W194" s="120" t="s">
        <v>84</v>
      </c>
    </row>
    <row r="195" spans="1:25" x14ac:dyDescent="0.25">
      <c r="A195" s="66" t="s">
        <v>26</v>
      </c>
      <c r="B195">
        <v>-2.023554261449239E-2</v>
      </c>
      <c r="C195">
        <v>8.3119203764476374E-3</v>
      </c>
      <c r="D195">
        <v>2.7119189439305549E-2</v>
      </c>
      <c r="H195" s="66" t="s">
        <v>76</v>
      </c>
      <c r="I195">
        <v>0.29880793896664593</v>
      </c>
      <c r="J195">
        <v>9.1107177414899973E-2</v>
      </c>
      <c r="K195">
        <v>9.0837391383856089E-2</v>
      </c>
      <c r="O195" s="66" t="s">
        <v>77</v>
      </c>
      <c r="P195">
        <v>0.49067214627178452</v>
      </c>
      <c r="Q195">
        <v>0.47112274543022448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2.8809984772462341E-2</v>
      </c>
      <c r="Y196">
        <v>-8.831130379278657E-5</v>
      </c>
    </row>
    <row r="197" spans="1:25" x14ac:dyDescent="0.25">
      <c r="W197" s="66" t="s">
        <v>21</v>
      </c>
      <c r="X197">
        <v>5.6263451188669357E-2</v>
      </c>
      <c r="Y197">
        <v>5.9543822690490668E-2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66" t="s">
        <v>24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2.3752736383122891E-2</v>
      </c>
      <c r="Y199">
        <v>0.1443170287312209</v>
      </c>
    </row>
    <row r="200" spans="1:25" x14ac:dyDescent="0.25">
      <c r="A200" s="66" t="s">
        <v>17</v>
      </c>
      <c r="B200">
        <v>-1.654574944158569E-2</v>
      </c>
      <c r="C200">
        <v>2.0831606991407729E-2</v>
      </c>
      <c r="D200">
        <v>3.3108637964632523E-2</v>
      </c>
      <c r="H200" s="66" t="s">
        <v>70</v>
      </c>
      <c r="I200">
        <v>-3.0631269089019489E-2</v>
      </c>
      <c r="J200">
        <v>6.6822194763849582E-2</v>
      </c>
      <c r="K200">
        <v>7.7652667422621294E-2</v>
      </c>
      <c r="O200" s="66" t="s">
        <v>71</v>
      </c>
      <c r="P200">
        <v>-2.4762255162810401E-2</v>
      </c>
      <c r="Q200">
        <v>-8.9827689353571653E-3</v>
      </c>
      <c r="W200" s="66" t="s">
        <v>28</v>
      </c>
      <c r="X200">
        <v>9.6560638947229254E-3</v>
      </c>
      <c r="Y200">
        <v>5.476778336908654E-2</v>
      </c>
    </row>
    <row r="201" spans="1:25" x14ac:dyDescent="0.25">
      <c r="A201" s="66" t="s">
        <v>20</v>
      </c>
      <c r="B201">
        <v>1.889572607206946E-2</v>
      </c>
      <c r="C201">
        <v>-5.2012461710892778E-2</v>
      </c>
      <c r="D201">
        <v>-6.1014011814067237E-2</v>
      </c>
      <c r="H201" s="66" t="s">
        <v>72</v>
      </c>
      <c r="I201">
        <v>-6.0288209215469409E-2</v>
      </c>
      <c r="J201">
        <v>-6.2638363679222417E-2</v>
      </c>
      <c r="K201">
        <v>-6.5693430478226511E-2</v>
      </c>
      <c r="O201" s="66" t="s">
        <v>73</v>
      </c>
      <c r="P201">
        <v>-7.5595723800909481E-2</v>
      </c>
      <c r="Q201">
        <v>-8.8859052691807314E-2</v>
      </c>
      <c r="W201" s="66" t="s">
        <v>29</v>
      </c>
      <c r="X201">
        <v>-3.3611859938845308E-2</v>
      </c>
      <c r="Y201">
        <v>9.0951715570024516E-2</v>
      </c>
    </row>
    <row r="202" spans="1:25" x14ac:dyDescent="0.25">
      <c r="A202" s="66" t="s">
        <v>23</v>
      </c>
      <c r="B202">
        <v>1.9112753970797029E-2</v>
      </c>
      <c r="C202">
        <v>-5.6229138069103339E-2</v>
      </c>
      <c r="D202">
        <v>-3.4117288733007733E-2</v>
      </c>
      <c r="H202" s="66" t="s">
        <v>74</v>
      </c>
      <c r="I202">
        <v>-7.928300089508504E-3</v>
      </c>
      <c r="J202">
        <v>5.2155215815531578E-2</v>
      </c>
      <c r="K202">
        <v>4.330402970288643E-2</v>
      </c>
      <c r="O202" s="66" t="s">
        <v>75</v>
      </c>
      <c r="P202">
        <v>4.1011672187667584E-3</v>
      </c>
      <c r="Q202">
        <v>1.706971706034106E-2</v>
      </c>
      <c r="W202" s="66" t="s">
        <v>31</v>
      </c>
      <c r="X202">
        <v>-2.5460796560764831E-2</v>
      </c>
      <c r="Y202">
        <v>0.1799898504159827</v>
      </c>
    </row>
    <row r="203" spans="1:25" x14ac:dyDescent="0.25">
      <c r="A203" s="66" t="s">
        <v>26</v>
      </c>
      <c r="B203">
        <v>-0.10679016447904</v>
      </c>
      <c r="C203">
        <v>2.6222443560601001E-2</v>
      </c>
      <c r="D203">
        <v>4.489018299996516E-2</v>
      </c>
      <c r="H203" s="66" t="s">
        <v>76</v>
      </c>
      <c r="I203">
        <v>4.3034295086072483E-2</v>
      </c>
      <c r="J203">
        <v>-0.10726381142300979</v>
      </c>
      <c r="K203">
        <v>-9.8050851800306621E-2</v>
      </c>
      <c r="O203" s="66" t="s">
        <v>77</v>
      </c>
      <c r="P203">
        <v>-1.2583705482922E-2</v>
      </c>
      <c r="Q203">
        <v>-8.4356247383677013E-3</v>
      </c>
      <c r="W203" s="66" t="s">
        <v>32</v>
      </c>
      <c r="X203">
        <v>9.2837590519682808E-2</v>
      </c>
      <c r="Y203">
        <v>-5.5686187072343039E-4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0.116139124250747</v>
      </c>
      <c r="C208">
        <v>0.16717446337507769</v>
      </c>
      <c r="D208">
        <v>0.17513221512897331</v>
      </c>
      <c r="H208" s="66" t="s">
        <v>70</v>
      </c>
      <c r="I208">
        <v>0.45458787855916177</v>
      </c>
      <c r="J208">
        <v>0.45027017460410801</v>
      </c>
      <c r="K208">
        <v>0.43140704135053498</v>
      </c>
      <c r="O208" s="66" t="s">
        <v>71</v>
      </c>
      <c r="P208">
        <v>0.13686638032243739</v>
      </c>
      <c r="Q208">
        <v>0.53704124452503421</v>
      </c>
      <c r="W208" s="66" t="s">
        <v>18</v>
      </c>
      <c r="X208">
        <v>-0.49650468957291127</v>
      </c>
      <c r="Y208">
        <v>-0.51546358076307364</v>
      </c>
    </row>
    <row r="209" spans="1:25" x14ac:dyDescent="0.25">
      <c r="A209" s="66" t="s">
        <v>20</v>
      </c>
      <c r="B209">
        <v>0.13602587078295361</v>
      </c>
      <c r="C209">
        <v>0.1227556801297401</v>
      </c>
      <c r="D209">
        <v>0.15288233828648079</v>
      </c>
      <c r="H209" s="66" t="s">
        <v>72</v>
      </c>
      <c r="I209">
        <v>0.48013782891238838</v>
      </c>
      <c r="J209">
        <v>0.59098815529901572</v>
      </c>
      <c r="K209">
        <v>0.55951337585726024</v>
      </c>
      <c r="O209" s="66" t="s">
        <v>73</v>
      </c>
      <c r="P209">
        <v>7.0457855482980253E-2</v>
      </c>
      <c r="Q209">
        <v>0.42838068327780998</v>
      </c>
      <c r="W209" s="66" t="s">
        <v>21</v>
      </c>
      <c r="X209">
        <v>-0.24813129182168009</v>
      </c>
      <c r="Y209">
        <v>-0.25973815686239982</v>
      </c>
    </row>
    <row r="210" spans="1:25" x14ac:dyDescent="0.25">
      <c r="A210" s="66" t="s">
        <v>23</v>
      </c>
      <c r="B210">
        <v>0.2831982685783232</v>
      </c>
      <c r="C210">
        <v>-4.416964956901135E-2</v>
      </c>
      <c r="D210">
        <v>-2.3883704596659051E-2</v>
      </c>
      <c r="H210" s="66" t="s">
        <v>74</v>
      </c>
      <c r="I210">
        <v>0.6242590093157192</v>
      </c>
      <c r="J210">
        <v>0.65765368409665137</v>
      </c>
      <c r="K210">
        <v>0.62958074112718243</v>
      </c>
      <c r="O210" s="66" t="s">
        <v>75</v>
      </c>
      <c r="P210">
        <v>0.36733814756774541</v>
      </c>
      <c r="Q210">
        <v>0.57730508334750585</v>
      </c>
      <c r="W210" s="66" t="s">
        <v>24</v>
      </c>
      <c r="X210">
        <v>-0.410713443285601</v>
      </c>
      <c r="Y210">
        <v>-0.39702303173643128</v>
      </c>
    </row>
    <row r="211" spans="1:25" x14ac:dyDescent="0.25">
      <c r="A211" s="66" t="s">
        <v>26</v>
      </c>
      <c r="B211">
        <v>-0.1662280607379116</v>
      </c>
      <c r="C211">
        <v>2.0731232257180501E-2</v>
      </c>
      <c r="D211">
        <v>2.147309040788193E-2</v>
      </c>
      <c r="H211" s="66" t="s">
        <v>76</v>
      </c>
      <c r="I211">
        <v>0.56201898087763535</v>
      </c>
      <c r="J211">
        <v>0.69820371698031514</v>
      </c>
      <c r="K211">
        <v>0.67779511151487348</v>
      </c>
      <c r="O211" s="66" t="s">
        <v>77</v>
      </c>
      <c r="P211">
        <v>0.2940520817310433</v>
      </c>
      <c r="Q211">
        <v>0.56251246037799008</v>
      </c>
      <c r="W211" s="66" t="s">
        <v>27</v>
      </c>
      <c r="X211">
        <v>-7.1982976374709046E-2</v>
      </c>
      <c r="Y211">
        <v>-8.4915759299313359E-2</v>
      </c>
    </row>
    <row r="212" spans="1:25" x14ac:dyDescent="0.25">
      <c r="W212" s="66" t="s">
        <v>28</v>
      </c>
      <c r="X212">
        <v>-0.5013268111872089</v>
      </c>
      <c r="Y212">
        <v>-0.5270535285515382</v>
      </c>
    </row>
    <row r="213" spans="1:25" x14ac:dyDescent="0.25">
      <c r="W213" s="66" t="s">
        <v>29</v>
      </c>
      <c r="X213">
        <v>5.5260693648606666E-3</v>
      </c>
      <c r="Y213">
        <v>6.1513646505990408E-2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66" t="s">
        <v>31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-0.15562856933011579</v>
      </c>
      <c r="Y215">
        <v>-0.17826409728418771</v>
      </c>
    </row>
    <row r="216" spans="1:25" x14ac:dyDescent="0.25">
      <c r="A216" s="66" t="s">
        <v>17</v>
      </c>
      <c r="B216">
        <v>6.2454918066445583E-2</v>
      </c>
      <c r="C216">
        <v>-7.1724112602303186E-2</v>
      </c>
      <c r="D216">
        <v>-6.7435168283147648E-2</v>
      </c>
      <c r="H216" s="66" t="s">
        <v>70</v>
      </c>
      <c r="I216">
        <v>5.2605323304588551E-2</v>
      </c>
      <c r="J216">
        <v>-0.13017964750000161</v>
      </c>
      <c r="K216">
        <v>-0.11525647294830731</v>
      </c>
      <c r="O216" s="66" t="s">
        <v>71</v>
      </c>
      <c r="P216">
        <v>5.386902318273537E-2</v>
      </c>
      <c r="Q216">
        <v>7.4633068240528011E-2</v>
      </c>
    </row>
    <row r="217" spans="1:25" x14ac:dyDescent="0.25">
      <c r="A217" s="66" t="s">
        <v>20</v>
      </c>
      <c r="B217">
        <v>0.1083409337778822</v>
      </c>
      <c r="C217">
        <v>4.4900936053064402E-2</v>
      </c>
      <c r="D217">
        <v>3.6090902383916289E-2</v>
      </c>
      <c r="H217" s="66" t="s">
        <v>72</v>
      </c>
      <c r="I217">
        <v>-7.997227945673932E-2</v>
      </c>
      <c r="J217">
        <v>3.892988434084569E-2</v>
      </c>
      <c r="K217">
        <v>4.0636480545343467E-2</v>
      </c>
      <c r="O217" s="66" t="s">
        <v>73</v>
      </c>
      <c r="P217">
        <v>-0.10603393928073331</v>
      </c>
      <c r="Q217">
        <v>-0.1024231955410413</v>
      </c>
    </row>
    <row r="218" spans="1:25" x14ac:dyDescent="0.25">
      <c r="A218" s="66" t="s">
        <v>23</v>
      </c>
      <c r="B218">
        <v>-3.0866838342234651E-2</v>
      </c>
      <c r="C218">
        <v>6.4025480261865081E-2</v>
      </c>
      <c r="D218">
        <v>5.1675506853465628E-2</v>
      </c>
      <c r="H218" s="66" t="s">
        <v>74</v>
      </c>
      <c r="I218">
        <v>0.15274199516950071</v>
      </c>
      <c r="J218">
        <v>-2.3693822003520399E-2</v>
      </c>
      <c r="K218">
        <v>-9.580261246987104E-3</v>
      </c>
      <c r="O218" s="66" t="s">
        <v>75</v>
      </c>
      <c r="P218">
        <v>-9.7826971713857486E-2</v>
      </c>
      <c r="Q218">
        <v>-0.1029255215345856</v>
      </c>
      <c r="W218" s="120" t="s">
        <v>89</v>
      </c>
    </row>
    <row r="219" spans="1:25" x14ac:dyDescent="0.25">
      <c r="A219" s="66" t="s">
        <v>26</v>
      </c>
      <c r="B219">
        <v>1.822081014905437E-2</v>
      </c>
      <c r="C219">
        <v>-3.1313677859183549E-2</v>
      </c>
      <c r="D219">
        <v>-2.594184845517197E-2</v>
      </c>
      <c r="H219" s="66" t="s">
        <v>76</v>
      </c>
      <c r="I219">
        <v>-8.1654876909910884E-2</v>
      </c>
      <c r="J219">
        <v>0.1038036459091265</v>
      </c>
      <c r="K219">
        <v>0.100880199737683</v>
      </c>
      <c r="O219" s="66" t="s">
        <v>77</v>
      </c>
      <c r="P219">
        <v>6.889410115445973E-4</v>
      </c>
      <c r="Q219">
        <v>8.4663392097776638E-3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-9.5870399768542055E-3</v>
      </c>
      <c r="Y220">
        <v>4.6496642970693513E-3</v>
      </c>
    </row>
    <row r="221" spans="1:25" x14ac:dyDescent="0.25">
      <c r="W221" s="66" t="s">
        <v>21</v>
      </c>
      <c r="X221">
        <v>1.560155643663365E-2</v>
      </c>
      <c r="Y221">
        <v>8.0919718578688501E-4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66" t="s">
        <v>24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-8.1039095154354743E-2</v>
      </c>
      <c r="Y223">
        <v>-7.7966166692164232E-2</v>
      </c>
    </row>
    <row r="224" spans="1:25" x14ac:dyDescent="0.25">
      <c r="A224" s="66" t="s">
        <v>17</v>
      </c>
      <c r="B224">
        <v>0.28915667381071458</v>
      </c>
      <c r="C224">
        <v>3.2493338707222742E-2</v>
      </c>
      <c r="D224">
        <v>1.283289569416984E-2</v>
      </c>
      <c r="H224" s="66" t="s">
        <v>70</v>
      </c>
      <c r="I224">
        <v>-3.6291987295403463E-2</v>
      </c>
      <c r="J224">
        <v>8.9083275458790773E-2</v>
      </c>
      <c r="K224">
        <v>3.5725383804675367E-2</v>
      </c>
      <c r="O224" s="66" t="s">
        <v>71</v>
      </c>
      <c r="P224">
        <v>0.30631200482501453</v>
      </c>
      <c r="Q224">
        <v>5.3034566802204412E-2</v>
      </c>
      <c r="W224" s="66" t="s">
        <v>28</v>
      </c>
      <c r="X224">
        <v>-3.8182692568721759E-3</v>
      </c>
      <c r="Y224">
        <v>6.7751090095543257E-3</v>
      </c>
    </row>
    <row r="225" spans="1:25" x14ac:dyDescent="0.25">
      <c r="A225" s="66" t="s">
        <v>20</v>
      </c>
      <c r="B225">
        <v>0.4454258625579578</v>
      </c>
      <c r="C225">
        <v>9.7414304128511403E-2</v>
      </c>
      <c r="D225">
        <v>9.5843991742351822E-2</v>
      </c>
      <c r="H225" s="66" t="s">
        <v>72</v>
      </c>
      <c r="I225">
        <v>0.1531348947868115</v>
      </c>
      <c r="J225">
        <v>0.21172126360969939</v>
      </c>
      <c r="K225">
        <v>8.7501023337507602E-2</v>
      </c>
      <c r="O225" s="66" t="s">
        <v>73</v>
      </c>
      <c r="P225">
        <v>0.13681996970392121</v>
      </c>
      <c r="Q225">
        <v>-3.1883446081764397E-2</v>
      </c>
      <c r="W225" s="66" t="s">
        <v>29</v>
      </c>
      <c r="X225">
        <v>-5.9210095468026974E-3</v>
      </c>
      <c r="Y225">
        <v>-7.2347847079553835E-4</v>
      </c>
    </row>
    <row r="226" spans="1:25" x14ac:dyDescent="0.25">
      <c r="A226" s="66" t="s">
        <v>23</v>
      </c>
      <c r="B226">
        <v>0.1528598458239239</v>
      </c>
      <c r="C226">
        <v>0.29897119728109972</v>
      </c>
      <c r="D226">
        <v>0.22236441360444939</v>
      </c>
      <c r="H226" s="66" t="s">
        <v>74</v>
      </c>
      <c r="I226">
        <v>0.14403801861829191</v>
      </c>
      <c r="J226">
        <v>0.36281292418367561</v>
      </c>
      <c r="K226">
        <v>0.22382586552413419</v>
      </c>
      <c r="O226" s="66" t="s">
        <v>75</v>
      </c>
      <c r="P226">
        <v>0.55930321526197702</v>
      </c>
      <c r="Q226">
        <v>8.7700593154246276E-2</v>
      </c>
      <c r="W226" s="66" t="s">
        <v>31</v>
      </c>
      <c r="X226">
        <v>2.52699015173025E-2</v>
      </c>
      <c r="Y226">
        <v>5.9019407258414397E-2</v>
      </c>
    </row>
    <row r="227" spans="1:25" x14ac:dyDescent="0.25">
      <c r="A227" s="66" t="s">
        <v>26</v>
      </c>
      <c r="B227">
        <v>0.27667592047024209</v>
      </c>
      <c r="C227">
        <v>2.1817840119156259E-2</v>
      </c>
      <c r="D227">
        <v>-3.1511108519765518E-2</v>
      </c>
      <c r="H227" s="66" t="s">
        <v>76</v>
      </c>
      <c r="I227">
        <v>0.16912431344287929</v>
      </c>
      <c r="J227">
        <v>0.15378670097782801</v>
      </c>
      <c r="K227">
        <v>0.1416967182138574</v>
      </c>
      <c r="O227" s="66" t="s">
        <v>77</v>
      </c>
      <c r="P227">
        <v>0.18967328408647291</v>
      </c>
      <c r="Q227">
        <v>0.22823282820439139</v>
      </c>
      <c r="W227" s="66" t="s">
        <v>32</v>
      </c>
      <c r="X227">
        <v>-2.8233761441316771E-2</v>
      </c>
      <c r="Y227">
        <v>-3.3190510996128811E-2</v>
      </c>
    </row>
    <row r="230" spans="1:25" x14ac:dyDescent="0.25">
      <c r="W230" s="120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0.11402120509074661</v>
      </c>
      <c r="Y232">
        <v>0.1888432492322635</v>
      </c>
    </row>
    <row r="233" spans="1:25" x14ac:dyDescent="0.25">
      <c r="W233" s="66" t="s">
        <v>21</v>
      </c>
      <c r="X233">
        <v>0.17352386038198589</v>
      </c>
      <c r="Y233">
        <v>-0.23704055339641331</v>
      </c>
    </row>
    <row r="234" spans="1:25" x14ac:dyDescent="0.25">
      <c r="W234" s="66" t="s">
        <v>24</v>
      </c>
      <c r="X234">
        <v>0.3456076656456431</v>
      </c>
      <c r="Y234">
        <v>0.47236129145554862</v>
      </c>
    </row>
    <row r="235" spans="1:25" x14ac:dyDescent="0.25">
      <c r="W235" s="66" t="s">
        <v>27</v>
      </c>
      <c r="X235">
        <v>0.1232088362112557</v>
      </c>
      <c r="Y235">
        <v>0.46364011442010228</v>
      </c>
    </row>
    <row r="236" spans="1:25" x14ac:dyDescent="0.25">
      <c r="W236" s="66" t="s">
        <v>28</v>
      </c>
      <c r="X236">
        <v>0.1525401201051311</v>
      </c>
      <c r="Y236">
        <v>0.2036477746851495</v>
      </c>
    </row>
    <row r="237" spans="1:25" x14ac:dyDescent="0.25">
      <c r="W237" s="66" t="s">
        <v>29</v>
      </c>
      <c r="X237">
        <v>0.22727439835308191</v>
      </c>
      <c r="Y237">
        <v>0.2429503423383467</v>
      </c>
    </row>
    <row r="238" spans="1:25" x14ac:dyDescent="0.25">
      <c r="W238" s="66" t="s">
        <v>31</v>
      </c>
      <c r="X238">
        <v>0.37480722140935308</v>
      </c>
      <c r="Y238">
        <v>0.52996093028774482</v>
      </c>
    </row>
    <row r="239" spans="1:25" x14ac:dyDescent="0.25">
      <c r="W239" s="66" t="s">
        <v>32</v>
      </c>
      <c r="X239">
        <v>0.28179576278271518</v>
      </c>
      <c r="Y239">
        <v>0.49860974202839531</v>
      </c>
    </row>
    <row r="242" spans="1:25" x14ac:dyDescent="0.25">
      <c r="W242" s="120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5.4848443047302353E-2</v>
      </c>
      <c r="Y244">
        <v>6.9764638932566223E-2</v>
      </c>
    </row>
    <row r="245" spans="1:25" x14ac:dyDescent="0.25">
      <c r="W245" s="66" t="s">
        <v>21</v>
      </c>
      <c r="X245">
        <v>0.13446623501537111</v>
      </c>
      <c r="Y245">
        <v>0.16501338140989941</v>
      </c>
    </row>
    <row r="246" spans="1:25" x14ac:dyDescent="0.25">
      <c r="W246" s="66" t="s">
        <v>24</v>
      </c>
      <c r="X246">
        <v>-3.0974676704009749E-2</v>
      </c>
      <c r="Y246">
        <v>1.082390641118546E-2</v>
      </c>
    </row>
    <row r="247" spans="1:25" x14ac:dyDescent="0.25">
      <c r="W247" s="66" t="s">
        <v>27</v>
      </c>
      <c r="X247">
        <v>6.6369173125083022E-3</v>
      </c>
      <c r="Y247">
        <v>2.8084080143404841E-2</v>
      </c>
    </row>
    <row r="248" spans="1:25" x14ac:dyDescent="0.25">
      <c r="W248" s="66" t="s">
        <v>28</v>
      </c>
      <c r="X248">
        <v>5.4741562161321138E-2</v>
      </c>
      <c r="Y248">
        <v>6.806406607338579E-2</v>
      </c>
    </row>
    <row r="249" spans="1:25" x14ac:dyDescent="0.25">
      <c r="W249" s="66" t="s">
        <v>29</v>
      </c>
      <c r="X249">
        <v>4.1256152174609546E-3</v>
      </c>
      <c r="Y249">
        <v>1.8888263568657089E-2</v>
      </c>
    </row>
    <row r="250" spans="1:25" x14ac:dyDescent="0.25">
      <c r="W250" s="66" t="s">
        <v>31</v>
      </c>
      <c r="X250">
        <v>-6.0051611041795287E-2</v>
      </c>
      <c r="Y250">
        <v>-5.1794542053435783E-2</v>
      </c>
    </row>
    <row r="251" spans="1:25" x14ac:dyDescent="0.25">
      <c r="W251" s="66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0.2840974304245753</v>
      </c>
      <c r="Y256">
        <v>8.3826120887830577E-2</v>
      </c>
    </row>
    <row r="257" spans="1:25" x14ac:dyDescent="0.25">
      <c r="W257" s="66" t="s">
        <v>21</v>
      </c>
      <c r="X257">
        <v>0.52383647720987581</v>
      </c>
      <c r="Y257">
        <v>0.12297691531087</v>
      </c>
    </row>
    <row r="258" spans="1:25" x14ac:dyDescent="0.25">
      <c r="A258" s="120" t="s">
        <v>95</v>
      </c>
      <c r="J258" s="120" t="s">
        <v>96</v>
      </c>
      <c r="W258" s="66" t="s">
        <v>24</v>
      </c>
      <c r="X258">
        <v>0.18159792119231899</v>
      </c>
      <c r="Y258">
        <v>0.11645024047074121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66" t="s">
        <v>27</v>
      </c>
      <c r="X259">
        <v>0.25483218984884592</v>
      </c>
      <c r="Y259">
        <v>2.6524123901343441E-2</v>
      </c>
    </row>
    <row r="260" spans="1:25" x14ac:dyDescent="0.25">
      <c r="A260" s="107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107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28</v>
      </c>
      <c r="X260">
        <v>0.40653290998263258</v>
      </c>
      <c r="Y260">
        <v>0.2226661673974023</v>
      </c>
    </row>
    <row r="261" spans="1:25" x14ac:dyDescent="0.25">
      <c r="A261" s="107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107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29</v>
      </c>
      <c r="X261">
        <v>0.28166972006255159</v>
      </c>
      <c r="Y261">
        <v>0.1906558930435393</v>
      </c>
    </row>
    <row r="262" spans="1:25" x14ac:dyDescent="0.25">
      <c r="A262" s="107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31</v>
      </c>
      <c r="X262">
        <v>0.27771870033620299</v>
      </c>
      <c r="Y262">
        <v>0.1182103874770785</v>
      </c>
    </row>
    <row r="263" spans="1:25" x14ac:dyDescent="0.25">
      <c r="A263" s="107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32</v>
      </c>
      <c r="X263">
        <v>0.25734162031771801</v>
      </c>
      <c r="Y263">
        <v>0.26311100689396832</v>
      </c>
    </row>
    <row r="264" spans="1:25" x14ac:dyDescent="0.25">
      <c r="A264" s="107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07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07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07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107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107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07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07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07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07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07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07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107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07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107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07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07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07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07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07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07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107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07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107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07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07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07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07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07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07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69" t="s">
        <v>108</v>
      </c>
      <c r="B306" s="68"/>
      <c r="C306" s="68"/>
      <c r="D306" s="68"/>
      <c r="E306" s="68"/>
      <c r="F306" s="68"/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F307" s="68"/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 s="68">
        <v>49.8046875</v>
      </c>
      <c r="C308" s="68">
        <v>185.86392375566041</v>
      </c>
      <c r="D308" s="68">
        <v>151.3671875</v>
      </c>
      <c r="E308" s="68">
        <v>298.828125</v>
      </c>
      <c r="F308" s="68"/>
      <c r="J308" s="107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07" t="s">
        <v>28</v>
      </c>
      <c r="B309" s="68">
        <v>99.609375</v>
      </c>
      <c r="C309" s="68">
        <v>193.30714313798171</v>
      </c>
      <c r="D309" s="68">
        <v>157.2265625</v>
      </c>
      <c r="E309" s="68">
        <v>299.8046875</v>
      </c>
      <c r="F309" s="68"/>
      <c r="J309" s="107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07" t="s">
        <v>21</v>
      </c>
      <c r="B310" s="68">
        <v>49.8046875</v>
      </c>
      <c r="C310" s="68">
        <v>249.70804139733389</v>
      </c>
      <c r="D310" s="68">
        <v>249.0234375</v>
      </c>
      <c r="E310" s="68">
        <v>399.4140625</v>
      </c>
      <c r="F310" s="68"/>
    </row>
    <row r="311" spans="1:14" x14ac:dyDescent="0.25">
      <c r="A311" s="107" t="s">
        <v>29</v>
      </c>
      <c r="B311" s="68">
        <v>49.8046875</v>
      </c>
      <c r="C311" s="68">
        <v>115.95010293321479</v>
      </c>
      <c r="D311" s="68">
        <v>84.9609375</v>
      </c>
      <c r="E311" s="68">
        <v>162.109375</v>
      </c>
      <c r="F311" s="68"/>
    </row>
    <row r="312" spans="1:14" x14ac:dyDescent="0.25">
      <c r="A312" s="107" t="s">
        <v>24</v>
      </c>
      <c r="B312" s="68">
        <v>299.8046875</v>
      </c>
      <c r="C312" s="68">
        <v>266.38736077813678</v>
      </c>
      <c r="D312" s="68">
        <v>252.9296875</v>
      </c>
      <c r="E312" s="68">
        <v>400.390625</v>
      </c>
      <c r="F312" s="68"/>
    </row>
    <row r="313" spans="1:14" x14ac:dyDescent="0.25">
      <c r="A313" s="107" t="s">
        <v>31</v>
      </c>
      <c r="B313" s="68">
        <v>49.8046875</v>
      </c>
      <c r="C313" s="68">
        <v>107.7024166440715</v>
      </c>
      <c r="D313" s="68">
        <v>60.546875</v>
      </c>
      <c r="E313" s="68">
        <v>159.1796875</v>
      </c>
      <c r="F313" s="68"/>
    </row>
    <row r="314" spans="1:14" x14ac:dyDescent="0.25">
      <c r="A314" s="107" t="s">
        <v>27</v>
      </c>
      <c r="B314" s="68">
        <v>299.8046875</v>
      </c>
      <c r="C314" s="68">
        <v>257.20775213362572</v>
      </c>
      <c r="D314" s="68">
        <v>250.9765625</v>
      </c>
      <c r="E314" s="68">
        <v>397.4609375</v>
      </c>
      <c r="F314" s="68"/>
    </row>
    <row r="315" spans="1:14" x14ac:dyDescent="0.25">
      <c r="A315" s="107" t="s">
        <v>32</v>
      </c>
      <c r="B315" s="68">
        <v>200.1953125</v>
      </c>
      <c r="C315" s="68">
        <v>245.8354571810932</v>
      </c>
      <c r="D315" s="68">
        <v>248.046875</v>
      </c>
      <c r="E315" s="68">
        <v>397.4609375</v>
      </c>
      <c r="F315" s="68"/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107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07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107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07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07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07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07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07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07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107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07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107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07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07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07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07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07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07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 s="68">
        <v>49.8046875</v>
      </c>
      <c r="C344" s="68">
        <v>243.19702444166941</v>
      </c>
      <c r="D344" s="68">
        <v>246.09375</v>
      </c>
      <c r="E344" s="68">
        <v>382.8125</v>
      </c>
      <c r="J344" s="107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07" t="s">
        <v>28</v>
      </c>
      <c r="B345" s="68">
        <v>99.609375</v>
      </c>
      <c r="C345" s="68">
        <v>228.20307678042471</v>
      </c>
      <c r="D345" s="68">
        <v>202.1484375</v>
      </c>
      <c r="E345" s="68">
        <v>349.609375</v>
      </c>
      <c r="J345" s="107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07" t="s">
        <v>21</v>
      </c>
      <c r="B346" s="68">
        <v>49.8046875</v>
      </c>
      <c r="C346" s="68">
        <v>261.17228418232122</v>
      </c>
      <c r="D346" s="68">
        <v>264.6484375</v>
      </c>
      <c r="E346" s="68">
        <v>407.2265625</v>
      </c>
    </row>
    <row r="347" spans="1:14" x14ac:dyDescent="0.25">
      <c r="A347" s="107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07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07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07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07" t="s">
        <v>32</v>
      </c>
      <c r="B351" s="68">
        <v>49.8046875</v>
      </c>
      <c r="C351" s="68">
        <v>223.07254994668</v>
      </c>
      <c r="D351" s="68">
        <v>200.1953125</v>
      </c>
      <c r="E351" s="68">
        <v>386.71875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107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07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107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07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07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07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07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07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07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07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116.5361935888094</v>
      </c>
      <c r="L409" s="99" t="s">
        <v>132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98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98" t="s">
        <v>133</v>
      </c>
      <c r="H410">
        <v>223.89685201645469</v>
      </c>
      <c r="L410" s="99" t="s">
        <v>133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98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98" t="s">
        <v>134</v>
      </c>
      <c r="H411">
        <v>369.38679888979419</v>
      </c>
      <c r="L411" s="99" t="s">
        <v>134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98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98" t="s">
        <v>135</v>
      </c>
      <c r="H412">
        <v>247.89144602561331</v>
      </c>
      <c r="L412" s="99" t="s">
        <v>135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98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98" t="s">
        <v>136</v>
      </c>
      <c r="H413">
        <v>79.487651690859479</v>
      </c>
      <c r="L413" s="99" t="s">
        <v>136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98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98" t="s">
        <v>137</v>
      </c>
      <c r="H414">
        <v>30.143306028977559</v>
      </c>
      <c r="L414" s="99" t="s">
        <v>137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98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98" t="s">
        <v>138</v>
      </c>
      <c r="H415">
        <v>64.645565864357764</v>
      </c>
      <c r="L415" s="99" t="s">
        <v>138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98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98" t="s">
        <v>139</v>
      </c>
      <c r="H416">
        <v>34.58072009906288</v>
      </c>
      <c r="L416" s="99" t="s">
        <v>139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98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98" t="s">
        <v>140</v>
      </c>
      <c r="H417">
        <v>95.22160139528691</v>
      </c>
      <c r="L417" s="99" t="s">
        <v>140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98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98" t="s">
        <v>141</v>
      </c>
      <c r="H418">
        <v>94.767948495225937</v>
      </c>
      <c r="L418" s="99" t="s">
        <v>141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98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98" t="s">
        <v>142</v>
      </c>
      <c r="H419">
        <v>63.259520835396287</v>
      </c>
      <c r="L419" s="99" t="s">
        <v>142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98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98" t="s">
        <v>143</v>
      </c>
      <c r="H420">
        <v>105.5612765658008</v>
      </c>
      <c r="L420" s="99" t="s">
        <v>143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98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14.713837972391349</v>
      </c>
      <c r="L432" s="99" t="s">
        <v>146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98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98" t="s">
        <v>133</v>
      </c>
      <c r="H433">
        <v>17.39656417058475</v>
      </c>
      <c r="L433" s="99" t="s">
        <v>147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98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98" t="s">
        <v>134</v>
      </c>
      <c r="H434">
        <v>21.514133014735371</v>
      </c>
      <c r="L434" s="99" t="s">
        <v>148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98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98" t="s">
        <v>135</v>
      </c>
      <c r="H435">
        <v>28.985504153549019</v>
      </c>
      <c r="L435" s="99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98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98" t="s">
        <v>136</v>
      </c>
      <c r="H436">
        <v>29.508290801201071</v>
      </c>
      <c r="L436" s="99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98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98" t="s">
        <v>137</v>
      </c>
      <c r="H437">
        <v>38.131948254963497</v>
      </c>
      <c r="L437" s="99" t="s">
        <v>151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98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98" t="s">
        <v>138</v>
      </c>
      <c r="H438">
        <v>18.099785744746121</v>
      </c>
      <c r="L438" s="99" t="s">
        <v>152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98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98" t="s">
        <v>139</v>
      </c>
      <c r="H439">
        <v>13.85265979523178</v>
      </c>
    </row>
    <row r="440" spans="1:20" x14ac:dyDescent="0.25">
      <c r="A440" s="98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98" t="s">
        <v>140</v>
      </c>
      <c r="H440">
        <v>15.892106853656189</v>
      </c>
    </row>
    <row r="441" spans="1:20" x14ac:dyDescent="0.25">
      <c r="A441" s="98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98" t="s">
        <v>141</v>
      </c>
      <c r="H441">
        <v>10.95363734695251</v>
      </c>
    </row>
    <row r="442" spans="1:20" x14ac:dyDescent="0.25">
      <c r="A442" s="98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98" t="s">
        <v>142</v>
      </c>
      <c r="H442">
        <v>21.99582183504603</v>
      </c>
    </row>
    <row r="443" spans="1:20" x14ac:dyDescent="0.25">
      <c r="A443" s="98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98" t="s">
        <v>143</v>
      </c>
      <c r="H443">
        <v>17.313033208888161</v>
      </c>
    </row>
    <row r="444" spans="1:20" x14ac:dyDescent="0.25">
      <c r="A444" s="98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132.5331185411948</v>
      </c>
      <c r="L455" s="99" t="s">
        <v>146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98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98" t="s">
        <v>147</v>
      </c>
      <c r="H456">
        <v>15.613884351161429</v>
      </c>
      <c r="L456" s="99" t="s">
        <v>147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8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98" t="s">
        <v>148</v>
      </c>
      <c r="H457">
        <v>48.662671416002567</v>
      </c>
      <c r="L457" s="99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98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98" t="s">
        <v>149</v>
      </c>
      <c r="H458">
        <v>1193.3411738952441</v>
      </c>
      <c r="L458" s="99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98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98" t="s">
        <v>150</v>
      </c>
      <c r="H459">
        <v>825.0803545050826</v>
      </c>
      <c r="L459" s="99" t="s">
        <v>150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98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98" t="s">
        <v>151</v>
      </c>
      <c r="H460">
        <v>314.25782619871069</v>
      </c>
    </row>
    <row r="461" spans="1:20" x14ac:dyDescent="0.25">
      <c r="A461" s="98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98" t="s">
        <v>152</v>
      </c>
      <c r="H461">
        <v>9.5847199411045594</v>
      </c>
    </row>
    <row r="462" spans="1:20" x14ac:dyDescent="0.25">
      <c r="A462" s="98" t="s">
        <v>152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178.77681613668301</v>
      </c>
      <c r="L478" s="99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98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98" t="s">
        <v>147</v>
      </c>
      <c r="H479">
        <v>1353.1847640519929</v>
      </c>
      <c r="L479" s="99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98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98" t="s">
        <v>148</v>
      </c>
      <c r="H480">
        <v>215.0402643822359</v>
      </c>
      <c r="L480" s="99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98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98" t="s">
        <v>149</v>
      </c>
      <c r="H481">
        <v>92.950836191324711</v>
      </c>
      <c r="L481" s="99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98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98" t="s">
        <v>150</v>
      </c>
      <c r="H482">
        <v>865.57807848770199</v>
      </c>
      <c r="L482" s="99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98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99" t="s">
        <v>137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99" t="s">
        <v>138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99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99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99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99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99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537.40112154690837</v>
      </c>
      <c r="L501" s="99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98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98" t="s">
        <v>133</v>
      </c>
      <c r="H502">
        <v>3010.6915654899972</v>
      </c>
      <c r="L502" s="99" t="s">
        <v>133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98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98" t="s">
        <v>134</v>
      </c>
      <c r="H503">
        <v>1816.5553113711021</v>
      </c>
      <c r="L503" s="99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98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98" t="s">
        <v>135</v>
      </c>
      <c r="H504">
        <v>637.85617122169049</v>
      </c>
      <c r="L504" s="99" t="s">
        <v>135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98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98" t="s">
        <v>136</v>
      </c>
      <c r="H505">
        <v>603.98246404850693</v>
      </c>
      <c r="L505" s="99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98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98" t="s">
        <v>137</v>
      </c>
      <c r="H506">
        <v>343.35540947301848</v>
      </c>
      <c r="L506" s="99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98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98" t="s">
        <v>138</v>
      </c>
      <c r="H507">
        <v>534.11257531197316</v>
      </c>
      <c r="L507" s="99" t="s">
        <v>138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98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98" t="s">
        <v>139</v>
      </c>
      <c r="H508">
        <v>1141.5333710376169</v>
      </c>
      <c r="L508" s="99" t="s">
        <v>139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98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98" t="s">
        <v>140</v>
      </c>
      <c r="H509">
        <v>992.96666791061944</v>
      </c>
      <c r="L509" s="99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98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98" t="s">
        <v>141</v>
      </c>
      <c r="H510">
        <v>433.04354432174989</v>
      </c>
      <c r="L510" s="99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98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98" t="s">
        <v>142</v>
      </c>
      <c r="H511">
        <v>519.4171537089303</v>
      </c>
      <c r="L511" s="99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98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98" t="s">
        <v>143</v>
      </c>
      <c r="H512">
        <v>2666.3806563064209</v>
      </c>
      <c r="L512" s="99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98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23.267363029811161</v>
      </c>
      <c r="L524" s="99" t="s">
        <v>132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98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98" t="s">
        <v>133</v>
      </c>
      <c r="H525">
        <v>28.108945206360861</v>
      </c>
      <c r="L525" s="99" t="s">
        <v>133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98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98" t="s">
        <v>134</v>
      </c>
      <c r="H526">
        <v>17.14114961710332</v>
      </c>
      <c r="L526" s="99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98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98" t="s">
        <v>135</v>
      </c>
      <c r="H527">
        <v>55.360139798202447</v>
      </c>
      <c r="L527" s="99" t="s">
        <v>135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98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98" t="s">
        <v>136</v>
      </c>
      <c r="H528">
        <v>37.464382579860683</v>
      </c>
      <c r="L528" s="99" t="s">
        <v>136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98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98" t="s">
        <v>137</v>
      </c>
      <c r="H529">
        <v>24.512018091584661</v>
      </c>
      <c r="L529" s="99" t="s">
        <v>137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98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98" t="s">
        <v>138</v>
      </c>
      <c r="H530">
        <v>56.45517844367803</v>
      </c>
      <c r="L530" s="99" t="s">
        <v>138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98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98" t="s">
        <v>139</v>
      </c>
      <c r="H531">
        <v>40.052691496825581</v>
      </c>
      <c r="L531" s="99" t="s">
        <v>139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98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98" t="s">
        <v>140</v>
      </c>
      <c r="H532">
        <v>42.091026032266413</v>
      </c>
      <c r="L532" s="99" t="s">
        <v>140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98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98" t="s">
        <v>141</v>
      </c>
      <c r="H533">
        <v>23.781568223783982</v>
      </c>
      <c r="L533" s="99" t="s">
        <v>141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98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98" t="s">
        <v>142</v>
      </c>
      <c r="H534">
        <v>21.829613011524149</v>
      </c>
      <c r="L534" s="99" t="s">
        <v>142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98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98" t="s">
        <v>143</v>
      </c>
      <c r="H535">
        <v>19.20201581901101</v>
      </c>
      <c r="L535" s="99" t="s">
        <v>143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98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4473.0055157803527</v>
      </c>
      <c r="L547" s="99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98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98" t="s">
        <v>133</v>
      </c>
      <c r="H548">
        <v>4417.4866580994176</v>
      </c>
      <c r="L548" s="99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98" t="s">
        <v>134</v>
      </c>
      <c r="H549">
        <v>1011.672116734627</v>
      </c>
      <c r="L549" s="99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98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98" t="s">
        <v>135</v>
      </c>
      <c r="H550">
        <v>1723.87182822822</v>
      </c>
      <c r="L550" s="99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98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98" t="s">
        <v>136</v>
      </c>
      <c r="H551">
        <v>1024.953027005535</v>
      </c>
    </row>
    <row r="552" spans="1:20" x14ac:dyDescent="0.25">
      <c r="A552" s="98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98" t="s">
        <v>137</v>
      </c>
      <c r="H552">
        <v>815.14163948720784</v>
      </c>
    </row>
    <row r="553" spans="1:20" x14ac:dyDescent="0.25">
      <c r="A553" s="98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98" t="s">
        <v>138</v>
      </c>
      <c r="H553">
        <v>1103.81577933779</v>
      </c>
    </row>
    <row r="554" spans="1:20" x14ac:dyDescent="0.25">
      <c r="A554" s="98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98" t="s">
        <v>139</v>
      </c>
      <c r="H554">
        <v>2203.9547059174938</v>
      </c>
    </row>
    <row r="555" spans="1:20" x14ac:dyDescent="0.25">
      <c r="A555" s="98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2591.924217036657</v>
      </c>
      <c r="L570" s="99" t="s">
        <v>132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98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98" t="s">
        <v>133</v>
      </c>
      <c r="H571">
        <v>318.9054951544079</v>
      </c>
      <c r="L571" s="99" t="s">
        <v>133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98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98" t="s">
        <v>134</v>
      </c>
      <c r="H572">
        <v>75.078118044683379</v>
      </c>
      <c r="L572" s="99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98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98" t="s">
        <v>135</v>
      </c>
      <c r="H573">
        <v>126.9613999604932</v>
      </c>
      <c r="L573" s="99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98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98" t="s">
        <v>136</v>
      </c>
      <c r="H574">
        <v>87.6867048339695</v>
      </c>
      <c r="L574" s="99" t="s">
        <v>136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98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98" t="s">
        <v>137</v>
      </c>
      <c r="H575">
        <v>84.72134830138188</v>
      </c>
      <c r="L575" s="99" t="s">
        <v>137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98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98" t="s">
        <v>138</v>
      </c>
      <c r="H576">
        <v>55.784042198655023</v>
      </c>
      <c r="L576" s="99" t="s">
        <v>138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98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98" t="s">
        <v>139</v>
      </c>
      <c r="H577">
        <v>110.1707571942361</v>
      </c>
      <c r="L577" s="99" t="s">
        <v>139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98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98" t="s">
        <v>140</v>
      </c>
      <c r="H578">
        <v>77.933374490117984</v>
      </c>
      <c r="L578" s="99" t="s">
        <v>140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98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98" t="s">
        <v>141</v>
      </c>
      <c r="H579">
        <v>66.94472348677624</v>
      </c>
      <c r="L579" s="99" t="s">
        <v>141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98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98" t="s">
        <v>142</v>
      </c>
      <c r="H580">
        <v>177.2908321562349</v>
      </c>
      <c r="L580" s="99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98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98" t="s">
        <v>143</v>
      </c>
      <c r="H581">
        <v>143.47567478493471</v>
      </c>
      <c r="L581" s="99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98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381.50748214712121</v>
      </c>
      <c r="L593" s="99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98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98" t="s">
        <v>147</v>
      </c>
      <c r="H594">
        <v>240.10944502384601</v>
      </c>
      <c r="L594" s="99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98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98" t="s">
        <v>148</v>
      </c>
      <c r="H595">
        <v>821.62500447419779</v>
      </c>
      <c r="L595" s="99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98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98" t="s">
        <v>149</v>
      </c>
      <c r="H596">
        <v>38.813895435084078</v>
      </c>
      <c r="L596" s="99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98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99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99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99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99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7.9926482016989233</v>
      </c>
      <c r="C616">
        <v>4.9966350435483742</v>
      </c>
    </row>
    <row r="617" spans="1:3" x14ac:dyDescent="0.25">
      <c r="A617" s="120" t="s">
        <v>20</v>
      </c>
      <c r="B617">
        <v>12.453256120860351</v>
      </c>
      <c r="C617">
        <v>15.336346099844979</v>
      </c>
    </row>
    <row r="618" spans="1:3" x14ac:dyDescent="0.25">
      <c r="A618" s="120" t="s">
        <v>23</v>
      </c>
      <c r="B618">
        <v>8.4821144316592996</v>
      </c>
      <c r="C618">
        <v>18.87695591278537</v>
      </c>
    </row>
    <row r="619" spans="1:3" x14ac:dyDescent="0.25">
      <c r="A619" s="120" t="s">
        <v>26</v>
      </c>
      <c r="B619">
        <v>10.744769057659131</v>
      </c>
      <c r="C619">
        <v>10.002773776378399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7.2405675775931382</v>
      </c>
      <c r="C629">
        <v>4.5199199840191637</v>
      </c>
    </row>
    <row r="630" spans="1:3" x14ac:dyDescent="0.25">
      <c r="A630" s="120" t="s">
        <v>20</v>
      </c>
      <c r="B630">
        <v>11.179831500679599</v>
      </c>
      <c r="C630">
        <v>9.3082597838417112</v>
      </c>
    </row>
    <row r="631" spans="1:3" x14ac:dyDescent="0.25">
      <c r="A631" s="120" t="s">
        <v>23</v>
      </c>
      <c r="B631">
        <v>7.9174638132173154</v>
      </c>
      <c r="C631">
        <v>11.744011099349009</v>
      </c>
    </row>
    <row r="632" spans="1:3" x14ac:dyDescent="0.25">
      <c r="A632" s="120" t="s">
        <v>26</v>
      </c>
      <c r="B632">
        <v>9.0818604037758455</v>
      </c>
      <c r="C632">
        <v>6.8889653276481164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8.3325851843862679</v>
      </c>
      <c r="C642">
        <v>4.9649024504864512</v>
      </c>
    </row>
    <row r="643" spans="1:3" x14ac:dyDescent="0.25">
      <c r="A643" s="120" t="s">
        <v>20</v>
      </c>
      <c r="B643">
        <v>12.63722013719341</v>
      </c>
      <c r="C643">
        <v>11.39001628365131</v>
      </c>
    </row>
    <row r="644" spans="1:3" x14ac:dyDescent="0.25">
      <c r="A644" s="120" t="s">
        <v>23</v>
      </c>
      <c r="B644">
        <v>15.65106193078635</v>
      </c>
      <c r="C644">
        <v>17.975491530097411</v>
      </c>
    </row>
    <row r="645" spans="1:3" x14ac:dyDescent="0.25">
      <c r="A645" s="120" t="s">
        <v>26</v>
      </c>
      <c r="B645">
        <v>13.234138977623161</v>
      </c>
      <c r="C645">
        <v>13.155509202525749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8.0829536996993721</v>
      </c>
      <c r="C655">
        <v>4.9963072097204666</v>
      </c>
    </row>
    <row r="656" spans="1:3" x14ac:dyDescent="0.25">
      <c r="A656" s="120" t="s">
        <v>20</v>
      </c>
      <c r="B656">
        <v>12.322698914583331</v>
      </c>
      <c r="C656">
        <v>12.16234797546276</v>
      </c>
    </row>
    <row r="657" spans="1:3" x14ac:dyDescent="0.25">
      <c r="A657" s="120" t="s">
        <v>23</v>
      </c>
      <c r="B657">
        <v>16.522503586438589</v>
      </c>
      <c r="C657">
        <v>19.148622166487261</v>
      </c>
    </row>
    <row r="658" spans="1:3" x14ac:dyDescent="0.25">
      <c r="A658" s="120" t="s">
        <v>26</v>
      </c>
      <c r="B658">
        <v>17.826996790293801</v>
      </c>
      <c r="C658">
        <v>12.407805426093709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275.75017090386399</v>
      </c>
      <c r="C668">
        <v>184.3934198897656</v>
      </c>
    </row>
    <row r="669" spans="1:3" x14ac:dyDescent="0.25">
      <c r="A669" s="120" t="s">
        <v>20</v>
      </c>
      <c r="B669">
        <v>132.30731968721099</v>
      </c>
      <c r="C669">
        <v>46.155289361693661</v>
      </c>
    </row>
    <row r="670" spans="1:3" x14ac:dyDescent="0.25">
      <c r="A670" s="120" t="s">
        <v>23</v>
      </c>
      <c r="B670">
        <v>77.081173412714065</v>
      </c>
      <c r="C670">
        <v>43.203431533082806</v>
      </c>
    </row>
    <row r="671" spans="1:3" x14ac:dyDescent="0.25">
      <c r="A671" s="120" t="s">
        <v>26</v>
      </c>
      <c r="B671">
        <v>46.484564032023847</v>
      </c>
      <c r="C671">
        <v>72.204650772903292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7.2444395602647846</v>
      </c>
      <c r="C681">
        <v>4.4200003389537033</v>
      </c>
    </row>
    <row r="682" spans="1:3" x14ac:dyDescent="0.25">
      <c r="A682" s="120" t="s">
        <v>20</v>
      </c>
      <c r="B682">
        <v>10.85669706706433</v>
      </c>
      <c r="C682">
        <v>9.2200565351848223</v>
      </c>
    </row>
    <row r="683" spans="1:3" x14ac:dyDescent="0.25">
      <c r="A683" s="120" t="s">
        <v>23</v>
      </c>
      <c r="B683">
        <v>7.6040675940329319</v>
      </c>
      <c r="C683">
        <v>11.24298740708087</v>
      </c>
    </row>
    <row r="684" spans="1:3" x14ac:dyDescent="0.25">
      <c r="A684" s="120" t="s">
        <v>26</v>
      </c>
      <c r="B684">
        <v>8.5835634066913471</v>
      </c>
      <c r="C684">
        <v>6.7116953512361128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12.53781251640468</v>
      </c>
      <c r="C694">
        <v>8.0249425630025666</v>
      </c>
    </row>
    <row r="695" spans="1:3" x14ac:dyDescent="0.25">
      <c r="A695" s="120" t="s">
        <v>20</v>
      </c>
      <c r="B695">
        <v>27.253956314824482</v>
      </c>
      <c r="C695">
        <v>27.396531467141511</v>
      </c>
    </row>
    <row r="696" spans="1:3" x14ac:dyDescent="0.25">
      <c r="A696" s="120" t="s">
        <v>23</v>
      </c>
      <c r="B696">
        <v>35.41343714038311</v>
      </c>
      <c r="C696">
        <v>20.194600288928221</v>
      </c>
    </row>
    <row r="697" spans="1:3" x14ac:dyDescent="0.25">
      <c r="A697" s="120" t="s">
        <v>26</v>
      </c>
      <c r="B697">
        <v>21.94796068127323</v>
      </c>
      <c r="C697">
        <v>15.401939393873031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241.45076621979501</v>
      </c>
      <c r="C707">
        <v>193.00729925607999</v>
      </c>
    </row>
    <row r="708" spans="1:3" x14ac:dyDescent="0.25">
      <c r="A708" s="120" t="s">
        <v>20</v>
      </c>
      <c r="B708">
        <v>47.323310071855502</v>
      </c>
      <c r="C708">
        <v>22.501163496183938</v>
      </c>
    </row>
    <row r="709" spans="1:3" x14ac:dyDescent="0.25">
      <c r="A709" s="120" t="s">
        <v>23</v>
      </c>
      <c r="B709">
        <v>18.411582632250781</v>
      </c>
      <c r="C709">
        <v>15.64437875478378</v>
      </c>
    </row>
    <row r="710" spans="1:3" x14ac:dyDescent="0.25">
      <c r="A710" s="120" t="s">
        <v>26</v>
      </c>
      <c r="B710">
        <v>12.48639810548214</v>
      </c>
      <c r="C710">
        <v>10.699585868023959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8.0330602347435462</v>
      </c>
      <c r="C720">
        <v>5.1848981266087053</v>
      </c>
    </row>
    <row r="721" spans="1:3" x14ac:dyDescent="0.25">
      <c r="A721" s="120" t="s">
        <v>20</v>
      </c>
      <c r="B721">
        <v>13.27046725805231</v>
      </c>
      <c r="C721">
        <v>13.408493925479609</v>
      </c>
    </row>
    <row r="722" spans="1:3" x14ac:dyDescent="0.25">
      <c r="A722" s="120" t="s">
        <v>23</v>
      </c>
      <c r="B722">
        <v>19.351718005907529</v>
      </c>
      <c r="C722">
        <v>26.390001033120239</v>
      </c>
    </row>
    <row r="723" spans="1:3" x14ac:dyDescent="0.25">
      <c r="A723" s="120" t="s">
        <v>26</v>
      </c>
      <c r="B723">
        <v>18.35770886682478</v>
      </c>
      <c r="C723">
        <v>15.97195517608319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10.923006561854979</v>
      </c>
      <c r="C736">
        <v>6.3275813516870354</v>
      </c>
    </row>
    <row r="737" spans="1:3" x14ac:dyDescent="0.25">
      <c r="A737" s="120" t="s">
        <v>20</v>
      </c>
      <c r="B737">
        <v>10.138213986811101</v>
      </c>
      <c r="C737">
        <v>9.9752664226456211</v>
      </c>
    </row>
    <row r="738" spans="1:3" x14ac:dyDescent="0.25">
      <c r="A738" s="120" t="s">
        <v>23</v>
      </c>
      <c r="B738">
        <v>3.5397179396179288</v>
      </c>
      <c r="C738">
        <v>8.2878348711395979</v>
      </c>
    </row>
    <row r="739" spans="1:3" x14ac:dyDescent="0.25">
      <c r="A739" s="120" t="s">
        <v>26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170</v>
      </c>
    </row>
    <row r="2" spans="1:18" x14ac:dyDescent="0.25">
      <c r="A2" s="120" t="s">
        <v>3</v>
      </c>
      <c r="B2" s="1">
        <v>22</v>
      </c>
      <c r="C2" s="120" t="s">
        <v>4</v>
      </c>
      <c r="D2" s="1">
        <v>82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47"/>
      <c r="I7" s="47" t="s">
        <v>15</v>
      </c>
      <c r="J7" s="47" t="s">
        <v>16</v>
      </c>
      <c r="P7" s="47"/>
      <c r="Q7" s="47" t="s">
        <v>15</v>
      </c>
      <c r="R7" s="47" t="s">
        <v>16</v>
      </c>
    </row>
    <row r="8" spans="1:18" x14ac:dyDescent="0.25">
      <c r="A8" s="120" t="s">
        <v>17</v>
      </c>
      <c r="B8">
        <v>13.820254161036139</v>
      </c>
      <c r="C8">
        <v>14.942165947201691</v>
      </c>
      <c r="H8" s="47" t="s">
        <v>18</v>
      </c>
      <c r="I8">
        <v>7.8930377325746523E-2</v>
      </c>
      <c r="J8">
        <v>6.1192853609247533E-2</v>
      </c>
      <c r="P8" s="47" t="s">
        <v>19</v>
      </c>
      <c r="Q8">
        <v>-0.106328733441462</v>
      </c>
      <c r="R8">
        <v>1.5343298249482329</v>
      </c>
    </row>
    <row r="9" spans="1:18" x14ac:dyDescent="0.25">
      <c r="A9" s="120" t="s">
        <v>20</v>
      </c>
      <c r="B9">
        <v>10.640101629370429</v>
      </c>
      <c r="C9">
        <v>19.48273851155837</v>
      </c>
      <c r="H9" s="47" t="s">
        <v>21</v>
      </c>
      <c r="I9">
        <v>6.4354121931675501E-2</v>
      </c>
      <c r="J9">
        <v>9.5464713058236395E-2</v>
      </c>
      <c r="P9" s="47" t="s">
        <v>22</v>
      </c>
      <c r="Q9">
        <v>6.206844628958847</v>
      </c>
      <c r="R9">
        <v>12.747847981929411</v>
      </c>
    </row>
    <row r="10" spans="1:18" x14ac:dyDescent="0.25">
      <c r="A10" s="120" t="s">
        <v>23</v>
      </c>
      <c r="B10">
        <v>10.646175712459829</v>
      </c>
      <c r="C10">
        <v>13.498197507453661</v>
      </c>
      <c r="H10" s="47" t="s">
        <v>24</v>
      </c>
      <c r="I10">
        <v>8.3808354561313303E-2</v>
      </c>
      <c r="J10">
        <v>0.1190514098631745</v>
      </c>
      <c r="P10" s="47" t="s">
        <v>25</v>
      </c>
      <c r="Q10">
        <v>51.76653122119761</v>
      </c>
      <c r="R10">
        <v>135.14548249965509</v>
      </c>
    </row>
    <row r="11" spans="1:18" x14ac:dyDescent="0.25">
      <c r="A11" s="120" t="s">
        <v>26</v>
      </c>
      <c r="B11">
        <v>10.87754649370906</v>
      </c>
      <c r="C11">
        <v>6.2741437050713564</v>
      </c>
      <c r="H11" s="47" t="s">
        <v>27</v>
      </c>
      <c r="I11">
        <v>9.3265264969008888E-2</v>
      </c>
      <c r="J11">
        <v>0.1098807600800336</v>
      </c>
    </row>
    <row r="12" spans="1:18" x14ac:dyDescent="0.25">
      <c r="H12" s="47" t="s">
        <v>28</v>
      </c>
      <c r="I12">
        <v>5.2310822036122757E-2</v>
      </c>
      <c r="J12">
        <v>4.7783937854056581E-2</v>
      </c>
    </row>
    <row r="13" spans="1:18" x14ac:dyDescent="0.25">
      <c r="H13" s="47" t="s">
        <v>29</v>
      </c>
      <c r="I13">
        <v>0.15345847586488809</v>
      </c>
      <c r="J13">
        <v>0.19330490870001829</v>
      </c>
      <c r="P13" s="47" t="s">
        <v>30</v>
      </c>
      <c r="Q13">
        <v>2785.9533881522648</v>
      </c>
    </row>
    <row r="14" spans="1:18" x14ac:dyDescent="0.25">
      <c r="H14" s="47" t="s">
        <v>31</v>
      </c>
      <c r="I14">
        <v>0.1226212024207006</v>
      </c>
      <c r="J14">
        <v>6.4001616889854507E-2</v>
      </c>
    </row>
    <row r="15" spans="1:18" x14ac:dyDescent="0.25">
      <c r="H15" s="47" t="s">
        <v>32</v>
      </c>
      <c r="I15">
        <v>4.9762267926076187E-2</v>
      </c>
      <c r="J15">
        <v>0.10886229036774429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47"/>
      <c r="I20" s="47" t="s">
        <v>15</v>
      </c>
      <c r="J20" s="47" t="s">
        <v>16</v>
      </c>
      <c r="P20" s="47"/>
      <c r="Q20" s="47" t="s">
        <v>15</v>
      </c>
      <c r="R20" s="47" t="s">
        <v>16</v>
      </c>
    </row>
    <row r="21" spans="1:18" x14ac:dyDescent="0.25">
      <c r="A21" s="120" t="s">
        <v>17</v>
      </c>
      <c r="B21">
        <v>11.42491124218239</v>
      </c>
      <c r="C21">
        <v>14.4370555816701</v>
      </c>
      <c r="H21" s="47" t="s">
        <v>18</v>
      </c>
      <c r="I21">
        <v>0.45460820364949511</v>
      </c>
      <c r="J21">
        <v>0.39431480207477809</v>
      </c>
      <c r="P21" s="47" t="s">
        <v>19</v>
      </c>
      <c r="Q21">
        <v>-6.5276133737051253E-2</v>
      </c>
      <c r="R21">
        <v>0.40968186698286008</v>
      </c>
    </row>
    <row r="22" spans="1:18" x14ac:dyDescent="0.25">
      <c r="A22" s="120" t="s">
        <v>20</v>
      </c>
      <c r="B22">
        <v>9.2144773621664129</v>
      </c>
      <c r="C22">
        <v>11.336317282834811</v>
      </c>
      <c r="H22" s="47" t="s">
        <v>21</v>
      </c>
      <c r="I22">
        <v>0.39931691714553808</v>
      </c>
      <c r="J22">
        <v>0.3999345887949699</v>
      </c>
      <c r="P22" s="47" t="s">
        <v>22</v>
      </c>
      <c r="Q22">
        <v>1.876822845538463</v>
      </c>
      <c r="R22">
        <v>3.5048519517893899</v>
      </c>
    </row>
    <row r="23" spans="1:18" x14ac:dyDescent="0.25">
      <c r="A23" s="120" t="s">
        <v>23</v>
      </c>
      <c r="B23">
        <v>10.157326081671171</v>
      </c>
      <c r="C23">
        <v>7.238452109594558</v>
      </c>
      <c r="H23" s="47" t="s">
        <v>24</v>
      </c>
      <c r="I23">
        <v>0.63776430743289547</v>
      </c>
      <c r="J23">
        <v>0.56289623597754179</v>
      </c>
      <c r="P23" s="47" t="s">
        <v>25</v>
      </c>
      <c r="Q23">
        <v>11.38501642782305</v>
      </c>
      <c r="R23">
        <v>22.639491101413729</v>
      </c>
    </row>
    <row r="24" spans="1:18" x14ac:dyDescent="0.25">
      <c r="A24" s="120" t="s">
        <v>26</v>
      </c>
      <c r="B24">
        <v>8.8354788984544399</v>
      </c>
      <c r="C24">
        <v>5.4934755314597679</v>
      </c>
      <c r="H24" s="47" t="s">
        <v>27</v>
      </c>
      <c r="I24">
        <v>0.84488838141396538</v>
      </c>
      <c r="J24">
        <v>0.89174383535778579</v>
      </c>
    </row>
    <row r="25" spans="1:18" x14ac:dyDescent="0.25">
      <c r="H25" s="47" t="s">
        <v>28</v>
      </c>
      <c r="I25">
        <v>0.38921830274999242</v>
      </c>
      <c r="J25">
        <v>0.37929730566675512</v>
      </c>
    </row>
    <row r="26" spans="1:18" x14ac:dyDescent="0.25">
      <c r="H26" s="47" t="s">
        <v>29</v>
      </c>
      <c r="I26">
        <v>0.38973198190434222</v>
      </c>
      <c r="J26">
        <v>0.25117404094985363</v>
      </c>
      <c r="P26" s="47" t="s">
        <v>30</v>
      </c>
      <c r="Q26">
        <v>109.8835777351097</v>
      </c>
    </row>
    <row r="27" spans="1:18" x14ac:dyDescent="0.25">
      <c r="H27" s="47" t="s">
        <v>31</v>
      </c>
      <c r="I27">
        <v>0.64276201083578888</v>
      </c>
      <c r="J27">
        <v>0.6676857706905821</v>
      </c>
    </row>
    <row r="28" spans="1:18" x14ac:dyDescent="0.25">
      <c r="H28" s="47" t="s">
        <v>32</v>
      </c>
      <c r="I28">
        <v>0.66853392284734792</v>
      </c>
      <c r="J28">
        <v>0.58923486574662787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47"/>
      <c r="I33" s="47" t="s">
        <v>15</v>
      </c>
      <c r="J33" s="47" t="s">
        <v>16</v>
      </c>
      <c r="P33" s="47"/>
      <c r="Q33" s="47" t="s">
        <v>15</v>
      </c>
      <c r="R33" s="47" t="s">
        <v>16</v>
      </c>
    </row>
    <row r="34" spans="1:18" x14ac:dyDescent="0.25">
      <c r="A34" s="120" t="s">
        <v>17</v>
      </c>
      <c r="B34">
        <v>12.79985665841159</v>
      </c>
      <c r="C34">
        <v>15.108007278555309</v>
      </c>
      <c r="H34" s="47" t="s">
        <v>18</v>
      </c>
      <c r="I34">
        <v>0.41737429273854182</v>
      </c>
      <c r="J34">
        <v>0.40166081395246589</v>
      </c>
      <c r="P34" s="47" t="s">
        <v>19</v>
      </c>
      <c r="Q34">
        <v>7.4143608612496234E-2</v>
      </c>
      <c r="R34">
        <v>-0.72610864031629307</v>
      </c>
    </row>
    <row r="35" spans="1:18" x14ac:dyDescent="0.25">
      <c r="A35" s="120" t="s">
        <v>20</v>
      </c>
      <c r="B35">
        <v>16.72371751497165</v>
      </c>
      <c r="C35">
        <v>18.324482815251901</v>
      </c>
      <c r="H35" s="47" t="s">
        <v>21</v>
      </c>
      <c r="I35">
        <v>0.78135825077337506</v>
      </c>
      <c r="J35">
        <v>0.51032668781622625</v>
      </c>
      <c r="P35" s="47" t="s">
        <v>22</v>
      </c>
      <c r="Q35">
        <v>20.142778478644718</v>
      </c>
      <c r="R35">
        <v>21.991169657799539</v>
      </c>
    </row>
    <row r="36" spans="1:18" x14ac:dyDescent="0.25">
      <c r="A36" s="120" t="s">
        <v>23</v>
      </c>
      <c r="B36">
        <v>24.538177108422389</v>
      </c>
      <c r="C36">
        <v>20.408753756466631</v>
      </c>
      <c r="H36" s="47" t="s">
        <v>24</v>
      </c>
      <c r="I36">
        <v>0.56875309539909125</v>
      </c>
      <c r="J36">
        <v>0.68573307761864255</v>
      </c>
      <c r="P36" s="47" t="s">
        <v>25</v>
      </c>
      <c r="Q36">
        <v>81.139585333309839</v>
      </c>
      <c r="R36">
        <v>102.7493075232275</v>
      </c>
    </row>
    <row r="37" spans="1:18" x14ac:dyDescent="0.25">
      <c r="A37" s="120" t="s">
        <v>26</v>
      </c>
      <c r="B37">
        <v>124.4025387185757</v>
      </c>
      <c r="C37">
        <v>26.789868796844068</v>
      </c>
      <c r="H37" s="47" t="s">
        <v>27</v>
      </c>
      <c r="I37">
        <v>0.57405434547516632</v>
      </c>
      <c r="J37">
        <v>0.5718087300865754</v>
      </c>
    </row>
    <row r="38" spans="1:18" x14ac:dyDescent="0.25">
      <c r="H38" s="47" t="s">
        <v>28</v>
      </c>
      <c r="I38">
        <v>0.50478936482144576</v>
      </c>
      <c r="J38">
        <v>0.4750937523962348</v>
      </c>
    </row>
    <row r="39" spans="1:18" x14ac:dyDescent="0.25">
      <c r="H39" s="47" t="s">
        <v>29</v>
      </c>
      <c r="I39">
        <v>0.42196981885416412</v>
      </c>
      <c r="J39">
        <v>0.55578880637743322</v>
      </c>
      <c r="P39" s="47" t="s">
        <v>30</v>
      </c>
      <c r="Q39">
        <v>1382.225453123569</v>
      </c>
    </row>
    <row r="40" spans="1:18" x14ac:dyDescent="0.25">
      <c r="H40" s="47" t="s">
        <v>31</v>
      </c>
      <c r="I40">
        <v>0.45236656759552019</v>
      </c>
      <c r="J40">
        <v>0.48882488795837309</v>
      </c>
    </row>
    <row r="41" spans="1:18" x14ac:dyDescent="0.25">
      <c r="H41" s="47" t="s">
        <v>32</v>
      </c>
      <c r="I41">
        <v>0.66157299548576509</v>
      </c>
      <c r="J41">
        <v>0.58725947322716887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47"/>
      <c r="I46" s="47" t="s">
        <v>15</v>
      </c>
      <c r="J46" s="47" t="s">
        <v>16</v>
      </c>
      <c r="P46" s="47"/>
      <c r="Q46" s="47" t="s">
        <v>15</v>
      </c>
      <c r="R46" s="47" t="s">
        <v>16</v>
      </c>
    </row>
    <row r="47" spans="1:18" x14ac:dyDescent="0.25">
      <c r="A47" s="120" t="s">
        <v>17</v>
      </c>
      <c r="B47">
        <v>10.51342285748408</v>
      </c>
      <c r="C47">
        <v>13.847050804371159</v>
      </c>
      <c r="H47" s="47" t="s">
        <v>18</v>
      </c>
      <c r="I47">
        <v>0.3056287946397776</v>
      </c>
      <c r="J47">
        <v>0.36258099478961953</v>
      </c>
      <c r="P47" s="47" t="s">
        <v>19</v>
      </c>
      <c r="Q47">
        <v>0.17034916641412101</v>
      </c>
      <c r="R47">
        <v>0.64529234306711392</v>
      </c>
    </row>
    <row r="48" spans="1:18" x14ac:dyDescent="0.25">
      <c r="A48" s="120" t="s">
        <v>20</v>
      </c>
      <c r="B48">
        <v>10.20675265119778</v>
      </c>
      <c r="C48">
        <v>18.293984478180029</v>
      </c>
      <c r="H48" s="47" t="s">
        <v>21</v>
      </c>
      <c r="I48">
        <v>0.41283403376412792</v>
      </c>
      <c r="J48">
        <v>0.36448815787626559</v>
      </c>
      <c r="P48" s="47" t="s">
        <v>22</v>
      </c>
      <c r="Q48">
        <v>11.68062221195324</v>
      </c>
      <c r="R48">
        <v>24.55869815055372</v>
      </c>
    </row>
    <row r="49" spans="1:18" x14ac:dyDescent="0.25">
      <c r="A49" s="120" t="s">
        <v>23</v>
      </c>
      <c r="B49">
        <v>20.79600511395542</v>
      </c>
      <c r="C49">
        <v>15.86997522615793</v>
      </c>
      <c r="H49" s="47" t="s">
        <v>24</v>
      </c>
      <c r="I49">
        <v>0.36289924036445942</v>
      </c>
      <c r="J49">
        <v>0.33064811109991099</v>
      </c>
      <c r="P49" s="47" t="s">
        <v>25</v>
      </c>
      <c r="Q49">
        <v>43.823292900738437</v>
      </c>
      <c r="R49">
        <v>91.291635666588377</v>
      </c>
    </row>
    <row r="50" spans="1:18" x14ac:dyDescent="0.25">
      <c r="A50" s="120" t="s">
        <v>26</v>
      </c>
      <c r="B50">
        <v>25.16066609543677</v>
      </c>
      <c r="C50">
        <v>16.324206599594749</v>
      </c>
      <c r="H50" s="47" t="s">
        <v>27</v>
      </c>
      <c r="I50">
        <v>0.37164172280119823</v>
      </c>
      <c r="J50">
        <v>0.40062626976094112</v>
      </c>
    </row>
    <row r="51" spans="1:18" x14ac:dyDescent="0.25">
      <c r="H51" s="47" t="s">
        <v>28</v>
      </c>
      <c r="I51">
        <v>0.41993704028260481</v>
      </c>
      <c r="J51">
        <v>0.47704913024536372</v>
      </c>
    </row>
    <row r="52" spans="1:18" x14ac:dyDescent="0.25">
      <c r="H52" s="47" t="s">
        <v>29</v>
      </c>
      <c r="I52">
        <v>0.16445204154598331</v>
      </c>
      <c r="J52">
        <v>0.11202590988736</v>
      </c>
      <c r="P52" s="47" t="s">
        <v>30</v>
      </c>
      <c r="Q52">
        <v>779.40511346070809</v>
      </c>
    </row>
    <row r="53" spans="1:18" x14ac:dyDescent="0.25">
      <c r="H53" s="47" t="s">
        <v>31</v>
      </c>
      <c r="I53">
        <v>0.18799755941638449</v>
      </c>
      <c r="J53">
        <v>0.26419415492646259</v>
      </c>
    </row>
    <row r="54" spans="1:18" x14ac:dyDescent="0.25">
      <c r="H54" s="47" t="s">
        <v>32</v>
      </c>
      <c r="I54">
        <v>0.38129864498384453</v>
      </c>
      <c r="J54">
        <v>0.44118055764895409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47"/>
      <c r="I59" s="47" t="s">
        <v>15</v>
      </c>
      <c r="J59" s="47" t="s">
        <v>16</v>
      </c>
      <c r="P59" s="47"/>
      <c r="Q59" s="47" t="s">
        <v>15</v>
      </c>
      <c r="R59" s="47" t="s">
        <v>16</v>
      </c>
    </row>
    <row r="60" spans="1:18" x14ac:dyDescent="0.25">
      <c r="A60" s="120" t="s">
        <v>17</v>
      </c>
      <c r="B60">
        <v>26.156073267392159</v>
      </c>
      <c r="C60">
        <v>35.796910766130523</v>
      </c>
      <c r="H60" s="47" t="s">
        <v>18</v>
      </c>
      <c r="I60">
        <v>4.5324736889969762E-2</v>
      </c>
      <c r="J60">
        <v>8.6267965234335151E-2</v>
      </c>
      <c r="P60" s="47" t="s">
        <v>19</v>
      </c>
      <c r="Q60">
        <v>-5.7783412052818957</v>
      </c>
      <c r="R60">
        <v>3.1802780759021791</v>
      </c>
    </row>
    <row r="61" spans="1:18" x14ac:dyDescent="0.25">
      <c r="A61" s="120" t="s">
        <v>20</v>
      </c>
      <c r="B61">
        <v>71.693309660776933</v>
      </c>
      <c r="C61">
        <v>48.545253956529038</v>
      </c>
      <c r="H61" s="47" t="s">
        <v>21</v>
      </c>
      <c r="I61">
        <v>8.0904396076204393E-2</v>
      </c>
      <c r="J61">
        <v>6.8843105776492691E-2</v>
      </c>
      <c r="P61" s="47" t="s">
        <v>22</v>
      </c>
      <c r="Q61">
        <v>34.850647867983319</v>
      </c>
      <c r="R61">
        <v>29.331281564284069</v>
      </c>
    </row>
    <row r="62" spans="1:18" x14ac:dyDescent="0.25">
      <c r="A62" s="120" t="s">
        <v>23</v>
      </c>
      <c r="B62">
        <v>29.066768097297601</v>
      </c>
      <c r="C62">
        <v>43.345366729712929</v>
      </c>
      <c r="H62" s="47" t="s">
        <v>24</v>
      </c>
      <c r="I62">
        <v>0.176648289348529</v>
      </c>
      <c r="J62">
        <v>0.11343456369995519</v>
      </c>
      <c r="P62" s="47" t="s">
        <v>25</v>
      </c>
      <c r="Q62">
        <v>169.78235897255061</v>
      </c>
      <c r="R62">
        <v>197.22732654628001</v>
      </c>
    </row>
    <row r="63" spans="1:18" x14ac:dyDescent="0.25">
      <c r="A63" s="120" t="s">
        <v>26</v>
      </c>
      <c r="B63">
        <v>32.235531896160573</v>
      </c>
      <c r="C63">
        <v>35.569862417287332</v>
      </c>
      <c r="H63" s="47" t="s">
        <v>27</v>
      </c>
      <c r="I63">
        <v>6.3791709041114711E-2</v>
      </c>
      <c r="J63">
        <v>8.0067134924544356E-2</v>
      </c>
    </row>
    <row r="64" spans="1:18" x14ac:dyDescent="0.25">
      <c r="H64" s="47" t="s">
        <v>28</v>
      </c>
      <c r="I64">
        <v>6.0398126794350283E-2</v>
      </c>
      <c r="J64">
        <v>9.8018913265121202E-2</v>
      </c>
    </row>
    <row r="65" spans="1:18" x14ac:dyDescent="0.25">
      <c r="H65" s="47" t="s">
        <v>29</v>
      </c>
      <c r="I65">
        <v>4.6091955988714017E-2</v>
      </c>
      <c r="J65">
        <v>8.9886748205553091E-2</v>
      </c>
      <c r="P65" s="47" t="s">
        <v>30</v>
      </c>
      <c r="Q65">
        <v>15776.84142100813</v>
      </c>
    </row>
    <row r="66" spans="1:18" x14ac:dyDescent="0.25">
      <c r="H66" s="47" t="s">
        <v>31</v>
      </c>
      <c r="I66">
        <v>0.1194097004939729</v>
      </c>
      <c r="J66">
        <v>0.1174515933707484</v>
      </c>
    </row>
    <row r="67" spans="1:18" x14ac:dyDescent="0.25">
      <c r="H67" s="47" t="s">
        <v>32</v>
      </c>
      <c r="I67">
        <v>3.7625655783064739E-2</v>
      </c>
      <c r="J67">
        <v>5.1617458675214473E-2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47"/>
      <c r="I72" s="47" t="s">
        <v>15</v>
      </c>
      <c r="J72" s="47" t="s">
        <v>16</v>
      </c>
      <c r="P72" s="47"/>
      <c r="Q72" s="47" t="s">
        <v>15</v>
      </c>
      <c r="R72" s="47" t="s">
        <v>16</v>
      </c>
    </row>
    <row r="73" spans="1:18" x14ac:dyDescent="0.25">
      <c r="A73" s="120" t="s">
        <v>17</v>
      </c>
      <c r="B73">
        <v>10.65977948285961</v>
      </c>
      <c r="C73">
        <v>15.182591824241459</v>
      </c>
      <c r="H73" s="47" t="s">
        <v>18</v>
      </c>
      <c r="I73">
        <v>9.8276745633636226E-2</v>
      </c>
      <c r="J73">
        <v>6.8346548294892284E-2</v>
      </c>
      <c r="P73" s="47" t="s">
        <v>19</v>
      </c>
      <c r="Q73">
        <v>-4.064057503202323E-2</v>
      </c>
      <c r="R73">
        <v>0.13205363894536429</v>
      </c>
    </row>
    <row r="74" spans="1:18" x14ac:dyDescent="0.25">
      <c r="A74" s="120" t="s">
        <v>20</v>
      </c>
      <c r="B74">
        <v>9.3684113555883819</v>
      </c>
      <c r="C74">
        <v>11.95812235824811</v>
      </c>
      <c r="H74" s="47" t="s">
        <v>21</v>
      </c>
      <c r="I74">
        <v>6.8489979708859325E-2</v>
      </c>
      <c r="J74">
        <v>7.9029878019153232E-2</v>
      </c>
      <c r="P74" s="47" t="s">
        <v>22</v>
      </c>
      <c r="Q74">
        <v>3.237768571548735</v>
      </c>
      <c r="R74">
        <v>6.6119346137693098</v>
      </c>
    </row>
    <row r="75" spans="1:18" x14ac:dyDescent="0.25">
      <c r="A75" s="120" t="s">
        <v>23</v>
      </c>
      <c r="B75">
        <v>9.5292167849326752</v>
      </c>
      <c r="C75">
        <v>6.3144226571142754</v>
      </c>
      <c r="H75" s="47" t="s">
        <v>24</v>
      </c>
      <c r="I75">
        <v>6.1018841128356698E-2</v>
      </c>
      <c r="J75">
        <v>0.1043100092596297</v>
      </c>
      <c r="P75" s="47" t="s">
        <v>25</v>
      </c>
      <c r="Q75">
        <v>18.22463468281688</v>
      </c>
      <c r="R75">
        <v>37.518493288394389</v>
      </c>
    </row>
    <row r="76" spans="1:18" x14ac:dyDescent="0.25">
      <c r="A76" s="120" t="s">
        <v>26</v>
      </c>
      <c r="B76">
        <v>9.0304273632912491</v>
      </c>
      <c r="C76">
        <v>4.4258486109182877</v>
      </c>
      <c r="H76" s="47" t="s">
        <v>27</v>
      </c>
      <c r="I76">
        <v>5.3753555079703148E-2</v>
      </c>
      <c r="J76">
        <v>6.8152125848104969E-2</v>
      </c>
    </row>
    <row r="77" spans="1:18" x14ac:dyDescent="0.25">
      <c r="H77" s="47" t="s">
        <v>28</v>
      </c>
      <c r="I77">
        <v>7.9305241971584839E-2</v>
      </c>
      <c r="J77">
        <v>7.4958400900865002E-2</v>
      </c>
    </row>
    <row r="78" spans="1:18" x14ac:dyDescent="0.25">
      <c r="H78" s="47" t="s">
        <v>29</v>
      </c>
      <c r="I78">
        <v>8.22041484996065E-2</v>
      </c>
      <c r="J78">
        <v>7.6543785765321171E-2</v>
      </c>
      <c r="P78" s="47" t="s">
        <v>30</v>
      </c>
      <c r="Q78">
        <v>110.7471410788489</v>
      </c>
    </row>
    <row r="79" spans="1:18" x14ac:dyDescent="0.25">
      <c r="H79" s="47" t="s">
        <v>31</v>
      </c>
      <c r="I79">
        <v>9.8341211690531144E-2</v>
      </c>
      <c r="J79">
        <v>0.10529084290567869</v>
      </c>
    </row>
    <row r="80" spans="1:18" x14ac:dyDescent="0.25">
      <c r="H80" s="47" t="s">
        <v>32</v>
      </c>
      <c r="I80">
        <v>9.5047060316355819E-2</v>
      </c>
      <c r="J80">
        <v>8.3598135484909644E-2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47"/>
      <c r="I85" s="47" t="s">
        <v>15</v>
      </c>
      <c r="J85" s="47" t="s">
        <v>16</v>
      </c>
      <c r="P85" s="47"/>
      <c r="Q85" s="47" t="s">
        <v>15</v>
      </c>
      <c r="R85" s="47" t="s">
        <v>16</v>
      </c>
    </row>
    <row r="86" spans="1:18" x14ac:dyDescent="0.25">
      <c r="A86" s="120" t="s">
        <v>17</v>
      </c>
      <c r="B86">
        <v>25.53975123361904</v>
      </c>
      <c r="C86">
        <v>49.682314644369832</v>
      </c>
      <c r="H86" s="47" t="s">
        <v>18</v>
      </c>
      <c r="I86">
        <v>0.22103149637209701</v>
      </c>
      <c r="J86">
        <v>0.33330562618075182</v>
      </c>
      <c r="P86" s="47" t="s">
        <v>19</v>
      </c>
      <c r="Q86">
        <v>-1.9019511099352679</v>
      </c>
      <c r="R86">
        <v>1.019026960512448</v>
      </c>
    </row>
    <row r="87" spans="1:18" x14ac:dyDescent="0.25">
      <c r="A87" s="120" t="s">
        <v>20</v>
      </c>
      <c r="B87">
        <v>54.882225335340657</v>
      </c>
      <c r="C87">
        <v>64.553709196829928</v>
      </c>
      <c r="H87" s="47" t="s">
        <v>21</v>
      </c>
      <c r="I87">
        <v>0.43076405160833259</v>
      </c>
      <c r="J87">
        <v>0.43680676951523179</v>
      </c>
      <c r="P87" s="47" t="s">
        <v>22</v>
      </c>
      <c r="Q87">
        <v>35.256632026058448</v>
      </c>
      <c r="R87">
        <v>31.064573300487151</v>
      </c>
    </row>
    <row r="88" spans="1:18" x14ac:dyDescent="0.25">
      <c r="A88" s="120" t="s">
        <v>23</v>
      </c>
      <c r="B88">
        <v>74.56037116997561</v>
      </c>
      <c r="C88">
        <v>33.510914179264603</v>
      </c>
      <c r="H88" s="47" t="s">
        <v>24</v>
      </c>
      <c r="I88">
        <v>0.27841585651667727</v>
      </c>
      <c r="J88">
        <v>0.33248143698459631</v>
      </c>
      <c r="P88" s="47" t="s">
        <v>25</v>
      </c>
      <c r="Q88">
        <v>164.01947075891761</v>
      </c>
      <c r="R88">
        <v>209.96876725998709</v>
      </c>
    </row>
    <row r="89" spans="1:18" x14ac:dyDescent="0.25">
      <c r="A89" s="120" t="s">
        <v>26</v>
      </c>
      <c r="B89">
        <v>32.4575675679637</v>
      </c>
      <c r="C89">
        <v>58.178537649304062</v>
      </c>
      <c r="H89" s="47" t="s">
        <v>27</v>
      </c>
      <c r="I89">
        <v>0.42426408997601373</v>
      </c>
      <c r="J89">
        <v>0.45792775051744988</v>
      </c>
    </row>
    <row r="90" spans="1:18" x14ac:dyDescent="0.25">
      <c r="H90" s="47" t="s">
        <v>28</v>
      </c>
      <c r="I90">
        <v>0.28304282795062041</v>
      </c>
      <c r="J90">
        <v>0.32566031724839978</v>
      </c>
    </row>
    <row r="91" spans="1:18" x14ac:dyDescent="0.25">
      <c r="H91" s="47" t="s">
        <v>29</v>
      </c>
      <c r="I91">
        <v>0.38664533788309657</v>
      </c>
      <c r="J91">
        <v>0.47366015869288047</v>
      </c>
      <c r="P91" s="47" t="s">
        <v>30</v>
      </c>
      <c r="Q91">
        <v>15642.77843887888</v>
      </c>
    </row>
    <row r="92" spans="1:18" x14ac:dyDescent="0.25">
      <c r="H92" s="47" t="s">
        <v>31</v>
      </c>
      <c r="I92">
        <v>0.57717641090702365</v>
      </c>
      <c r="J92">
        <v>0.41723401841944041</v>
      </c>
    </row>
    <row r="93" spans="1:18" x14ac:dyDescent="0.25">
      <c r="H93" s="47" t="s">
        <v>32</v>
      </c>
      <c r="I93">
        <v>0.40972063568942252</v>
      </c>
      <c r="J93">
        <v>0.40228200767743089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47"/>
      <c r="I98" s="47" t="s">
        <v>15</v>
      </c>
      <c r="J98" s="47" t="s">
        <v>16</v>
      </c>
      <c r="P98" s="47"/>
      <c r="Q98" s="47" t="s">
        <v>15</v>
      </c>
      <c r="R98" s="47" t="s">
        <v>16</v>
      </c>
    </row>
    <row r="99" spans="1:18" x14ac:dyDescent="0.25">
      <c r="A99" s="120" t="s">
        <v>17</v>
      </c>
      <c r="B99">
        <v>9.5442477262744276</v>
      </c>
      <c r="C99">
        <v>13.299245192763699</v>
      </c>
      <c r="H99" s="47" t="s">
        <v>18</v>
      </c>
      <c r="I99">
        <v>0.14776325659593759</v>
      </c>
      <c r="J99">
        <v>0.123606975476236</v>
      </c>
      <c r="P99" s="47" t="s">
        <v>19</v>
      </c>
      <c r="Q99">
        <v>0.1325369404945444</v>
      </c>
      <c r="R99">
        <v>-0.1776114845568933</v>
      </c>
    </row>
    <row r="100" spans="1:18" x14ac:dyDescent="0.25">
      <c r="A100" s="120" t="s">
        <v>20</v>
      </c>
      <c r="B100">
        <v>14.22356090647409</v>
      </c>
      <c r="C100">
        <v>17.799643857040721</v>
      </c>
      <c r="H100" s="47" t="s">
        <v>21</v>
      </c>
      <c r="I100">
        <v>0.20103076058747141</v>
      </c>
      <c r="J100">
        <v>0.14560000759555969</v>
      </c>
      <c r="P100" s="47" t="s">
        <v>22</v>
      </c>
      <c r="Q100">
        <v>6.5147048896393676</v>
      </c>
      <c r="R100">
        <v>10.88702620863091</v>
      </c>
    </row>
    <row r="101" spans="1:18" x14ac:dyDescent="0.25">
      <c r="A101" s="120" t="s">
        <v>23</v>
      </c>
      <c r="B101">
        <v>19.266369938547012</v>
      </c>
      <c r="C101">
        <v>6.520646168295678</v>
      </c>
      <c r="H101" s="47" t="s">
        <v>24</v>
      </c>
      <c r="I101">
        <v>0.16180267573015061</v>
      </c>
      <c r="J101">
        <v>9.7802730918125427E-2</v>
      </c>
      <c r="P101" s="47" t="s">
        <v>25</v>
      </c>
      <c r="Q101">
        <v>35.291923061818181</v>
      </c>
      <c r="R101">
        <v>55.375448404517293</v>
      </c>
    </row>
    <row r="102" spans="1:18" x14ac:dyDescent="0.25">
      <c r="A102" s="120" t="s">
        <v>26</v>
      </c>
      <c r="B102">
        <v>8.4172163008428473</v>
      </c>
      <c r="C102">
        <v>11.243589360818479</v>
      </c>
      <c r="H102" s="47" t="s">
        <v>27</v>
      </c>
      <c r="I102">
        <v>0.16559284752109699</v>
      </c>
      <c r="J102">
        <v>0.13585109786213589</v>
      </c>
    </row>
    <row r="103" spans="1:18" x14ac:dyDescent="0.25">
      <c r="H103" s="47" t="s">
        <v>28</v>
      </c>
      <c r="I103">
        <v>0.15866840627903839</v>
      </c>
      <c r="J103">
        <v>0.13483371874933969</v>
      </c>
    </row>
    <row r="104" spans="1:18" x14ac:dyDescent="0.25">
      <c r="H104" s="47" t="s">
        <v>29</v>
      </c>
      <c r="I104">
        <v>0.14606910149758251</v>
      </c>
      <c r="J104">
        <v>0.12677191624876211</v>
      </c>
      <c r="P104" s="47" t="s">
        <v>30</v>
      </c>
      <c r="Q104">
        <v>778.58136366984229</v>
      </c>
    </row>
    <row r="105" spans="1:18" x14ac:dyDescent="0.25">
      <c r="H105" s="47" t="s">
        <v>31</v>
      </c>
      <c r="I105">
        <v>7.1141900710766592E-2</v>
      </c>
      <c r="J105">
        <v>9.6439063247169415E-2</v>
      </c>
    </row>
    <row r="106" spans="1:18" x14ac:dyDescent="0.25">
      <c r="H106" s="47" t="s">
        <v>32</v>
      </c>
      <c r="I106">
        <v>0.14715443871079639</v>
      </c>
      <c r="J106">
        <v>0.1175748372214494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47"/>
      <c r="I111" s="47" t="s">
        <v>15</v>
      </c>
      <c r="J111" s="47" t="s">
        <v>16</v>
      </c>
      <c r="P111" s="47"/>
      <c r="Q111" s="47" t="s">
        <v>15</v>
      </c>
      <c r="R111" s="47" t="s">
        <v>16</v>
      </c>
    </row>
    <row r="112" spans="1:18" x14ac:dyDescent="0.25">
      <c r="A112" s="120" t="s">
        <v>17</v>
      </c>
      <c r="B112">
        <v>11.560888588401721</v>
      </c>
      <c r="C112">
        <v>18.2832444198913</v>
      </c>
      <c r="H112" s="47" t="s">
        <v>18</v>
      </c>
      <c r="I112">
        <v>0.14655809271701789</v>
      </c>
      <c r="J112">
        <v>0.1391338314162662</v>
      </c>
      <c r="P112" s="47" t="s">
        <v>19</v>
      </c>
      <c r="Q112">
        <v>-0.688240159582029</v>
      </c>
      <c r="R112">
        <v>-1.3191262242106661</v>
      </c>
    </row>
    <row r="113" spans="1:18" x14ac:dyDescent="0.25">
      <c r="A113" s="120" t="s">
        <v>20</v>
      </c>
      <c r="B113">
        <v>12.68762113644425</v>
      </c>
      <c r="C113">
        <v>16.614663401969281</v>
      </c>
      <c r="H113" s="47" t="s">
        <v>21</v>
      </c>
      <c r="I113">
        <v>0.1914183877034443</v>
      </c>
      <c r="J113">
        <v>0.15900794971608651</v>
      </c>
      <c r="P113" s="47" t="s">
        <v>22</v>
      </c>
      <c r="Q113">
        <v>9.9800966125453758</v>
      </c>
      <c r="R113">
        <v>30.386478736620312</v>
      </c>
    </row>
    <row r="114" spans="1:18" x14ac:dyDescent="0.25">
      <c r="A114" s="120" t="s">
        <v>23</v>
      </c>
      <c r="B114">
        <v>18.615929344074591</v>
      </c>
      <c r="C114">
        <v>20.12614756533841</v>
      </c>
      <c r="H114" s="47" t="s">
        <v>24</v>
      </c>
      <c r="I114">
        <v>0.25347505251118868</v>
      </c>
      <c r="J114">
        <v>0.23491457127730109</v>
      </c>
      <c r="P114" s="47" t="s">
        <v>25</v>
      </c>
      <c r="Q114">
        <v>40.274704835837568</v>
      </c>
      <c r="R114">
        <v>127.4917544148614</v>
      </c>
    </row>
    <row r="115" spans="1:18" x14ac:dyDescent="0.25">
      <c r="A115" s="120" t="s">
        <v>26</v>
      </c>
      <c r="B115">
        <v>18.077827193926861</v>
      </c>
      <c r="C115">
        <v>43.524721891427269</v>
      </c>
      <c r="H115" s="47" t="s">
        <v>27</v>
      </c>
      <c r="I115">
        <v>0.2490171009193162</v>
      </c>
      <c r="J115">
        <v>0.2158748911630935</v>
      </c>
    </row>
    <row r="116" spans="1:18" x14ac:dyDescent="0.25">
      <c r="H116" s="47" t="s">
        <v>28</v>
      </c>
      <c r="I116">
        <v>0.32759299534444192</v>
      </c>
      <c r="J116">
        <v>0.36522857044710622</v>
      </c>
    </row>
    <row r="117" spans="1:18" x14ac:dyDescent="0.25">
      <c r="H117" s="47" t="s">
        <v>29</v>
      </c>
      <c r="I117">
        <v>0.21376325876866509</v>
      </c>
      <c r="J117">
        <v>0.20036697176540549</v>
      </c>
      <c r="P117" s="47" t="s">
        <v>30</v>
      </c>
      <c r="Q117">
        <v>1486.094054392491</v>
      </c>
    </row>
    <row r="118" spans="1:18" x14ac:dyDescent="0.25">
      <c r="H118" s="47" t="s">
        <v>31</v>
      </c>
      <c r="I118">
        <v>8.2043670018417295E-2</v>
      </c>
      <c r="J118">
        <v>9.8661085040584642E-2</v>
      </c>
    </row>
    <row r="119" spans="1:18" x14ac:dyDescent="0.25">
      <c r="H119" s="47" t="s">
        <v>32</v>
      </c>
      <c r="I119">
        <v>6.2317359287484213E-2</v>
      </c>
      <c r="J119">
        <v>0.1080256801924115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13.49311996548745</v>
      </c>
      <c r="C146">
        <v>20.302839299182239</v>
      </c>
    </row>
    <row r="147" spans="1:25" x14ac:dyDescent="0.25">
      <c r="A147" s="120" t="s">
        <v>20</v>
      </c>
      <c r="B147">
        <v>14.76442519429091</v>
      </c>
      <c r="C147">
        <v>14.82804686998451</v>
      </c>
    </row>
    <row r="148" spans="1:25" x14ac:dyDescent="0.25">
      <c r="A148" s="120" t="s">
        <v>23</v>
      </c>
      <c r="B148">
        <v>20.234733387670602</v>
      </c>
      <c r="C148">
        <v>9.6894401551148892</v>
      </c>
    </row>
    <row r="149" spans="1:25" x14ac:dyDescent="0.25">
      <c r="A149" s="120" t="s">
        <v>26</v>
      </c>
      <c r="B149">
        <v>7.7968080724176616</v>
      </c>
      <c r="C149">
        <v>3.0897023881301648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48"/>
      <c r="B159" s="48" t="s">
        <v>15</v>
      </c>
      <c r="C159" s="48" t="s">
        <v>66</v>
      </c>
      <c r="D159" s="48" t="s">
        <v>67</v>
      </c>
      <c r="H159" s="48"/>
      <c r="I159" s="48" t="s">
        <v>16</v>
      </c>
      <c r="J159" s="48" t="s">
        <v>68</v>
      </c>
      <c r="K159" s="48" t="s">
        <v>69</v>
      </c>
      <c r="O159" s="48"/>
      <c r="P159" s="48" t="s">
        <v>15</v>
      </c>
      <c r="Q159" s="48" t="s">
        <v>16</v>
      </c>
      <c r="W159" s="48"/>
      <c r="X159" s="48" t="s">
        <v>15</v>
      </c>
      <c r="Y159" s="48" t="s">
        <v>16</v>
      </c>
    </row>
    <row r="160" spans="1:25" x14ac:dyDescent="0.25">
      <c r="A160" s="48" t="s">
        <v>17</v>
      </c>
      <c r="B160">
        <v>-4.0180102798847784E-3</v>
      </c>
      <c r="C160">
        <v>-4.0898103727051237E-2</v>
      </c>
      <c r="D160">
        <v>-1.4524187410842481E-2</v>
      </c>
      <c r="H160" s="48" t="s">
        <v>70</v>
      </c>
      <c r="I160">
        <v>0.25843541027005179</v>
      </c>
      <c r="J160">
        <v>0.15482310298288429</v>
      </c>
      <c r="K160">
        <v>5.0663305077769893E-2</v>
      </c>
      <c r="O160" s="48" t="s">
        <v>71</v>
      </c>
      <c r="P160">
        <v>-2.5965296382820961E-2</v>
      </c>
      <c r="Q160">
        <v>-7.3373406775095726E-2</v>
      </c>
      <c r="W160" s="48" t="s">
        <v>18</v>
      </c>
      <c r="X160">
        <v>5.3924780082698583E-2</v>
      </c>
      <c r="Y160">
        <v>1.360883573355706E-2</v>
      </c>
    </row>
    <row r="161" spans="1:25" x14ac:dyDescent="0.25">
      <c r="A161" s="48" t="s">
        <v>20</v>
      </c>
      <c r="B161">
        <v>0.37927260025641357</v>
      </c>
      <c r="C161">
        <v>7.5900297927689042E-2</v>
      </c>
      <c r="D161">
        <v>1.009470647546443E-2</v>
      </c>
      <c r="H161" s="48" t="s">
        <v>72</v>
      </c>
      <c r="I161">
        <v>-0.1880691581710838</v>
      </c>
      <c r="J161">
        <v>-0.1441331276148918</v>
      </c>
      <c r="K161">
        <v>-4.4632824958971341E-2</v>
      </c>
      <c r="O161" s="48" t="s">
        <v>73</v>
      </c>
      <c r="P161">
        <v>-0.25154314298953928</v>
      </c>
      <c r="Q161">
        <v>-0.30456031196907418</v>
      </c>
      <c r="W161" s="48" t="s">
        <v>21</v>
      </c>
      <c r="X161">
        <v>2.4638801835574028E-2</v>
      </c>
      <c r="Y161">
        <v>3.5636781186235672E-2</v>
      </c>
    </row>
    <row r="162" spans="1:25" x14ac:dyDescent="0.25">
      <c r="A162" s="48" t="s">
        <v>23</v>
      </c>
      <c r="B162">
        <v>0.2010725894648239</v>
      </c>
      <c r="C162">
        <v>6.062677990950608E-2</v>
      </c>
      <c r="D162">
        <v>4.8320860460474277E-2</v>
      </c>
      <c r="H162" s="48" t="s">
        <v>74</v>
      </c>
      <c r="I162">
        <v>0.37949928653155102</v>
      </c>
      <c r="J162">
        <v>0.21588425589548141</v>
      </c>
      <c r="K162">
        <v>5.6954342366084529E-2</v>
      </c>
      <c r="O162" s="48" t="s">
        <v>75</v>
      </c>
      <c r="P162">
        <v>0.36577653855122783</v>
      </c>
      <c r="Q162">
        <v>0.1625375336019676</v>
      </c>
      <c r="W162" s="48" t="s">
        <v>24</v>
      </c>
      <c r="X162">
        <v>0.43592915109659841</v>
      </c>
      <c r="Y162">
        <v>0.39368270742640732</v>
      </c>
    </row>
    <row r="163" spans="1:25" x14ac:dyDescent="0.25">
      <c r="A163" s="48" t="s">
        <v>26</v>
      </c>
      <c r="B163">
        <v>0.1128754228006195</v>
      </c>
      <c r="C163">
        <v>2.2198896941732298E-3</v>
      </c>
      <c r="D163">
        <v>-4.1684537077160987E-2</v>
      </c>
      <c r="H163" s="48" t="s">
        <v>76</v>
      </c>
      <c r="I163">
        <v>9.5278868137919331E-2</v>
      </c>
      <c r="J163">
        <v>3.9321128336289118E-2</v>
      </c>
      <c r="K163">
        <v>2.3914137456363151E-2</v>
      </c>
      <c r="O163" s="48" t="s">
        <v>77</v>
      </c>
      <c r="P163">
        <v>0.15431062787758401</v>
      </c>
      <c r="Q163">
        <v>0.16652875373429579</v>
      </c>
      <c r="W163" s="48" t="s">
        <v>27</v>
      </c>
      <c r="X163">
        <v>0.28344107645752181</v>
      </c>
      <c r="Y163">
        <v>0.29780575084923072</v>
      </c>
    </row>
    <row r="164" spans="1:25" x14ac:dyDescent="0.25">
      <c r="W164" s="48" t="s">
        <v>28</v>
      </c>
      <c r="X164">
        <v>8.1693247457344215E-2</v>
      </c>
      <c r="Y164">
        <v>5.4129533888310523E-2</v>
      </c>
    </row>
    <row r="165" spans="1:25" x14ac:dyDescent="0.25">
      <c r="W165" s="48" t="s">
        <v>29</v>
      </c>
      <c r="X165">
        <v>0.29564830711538581</v>
      </c>
      <c r="Y165">
        <v>0.27254604674985933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48" t="s">
        <v>31</v>
      </c>
      <c r="X166">
        <v>0.38992977294379683</v>
      </c>
      <c r="Y166">
        <v>0.22579660179109939</v>
      </c>
    </row>
    <row r="167" spans="1:25" x14ac:dyDescent="0.25">
      <c r="A167" s="48"/>
      <c r="B167" s="48" t="s">
        <v>15</v>
      </c>
      <c r="C167" s="48" t="s">
        <v>66</v>
      </c>
      <c r="D167" s="48" t="s">
        <v>67</v>
      </c>
      <c r="H167" s="48"/>
      <c r="I167" s="48" t="s">
        <v>16</v>
      </c>
      <c r="J167" s="48" t="s">
        <v>68</v>
      </c>
      <c r="K167" s="48" t="s">
        <v>69</v>
      </c>
      <c r="O167" s="48"/>
      <c r="P167" s="48" t="s">
        <v>15</v>
      </c>
      <c r="Q167" s="48" t="s">
        <v>16</v>
      </c>
      <c r="W167" s="48" t="s">
        <v>32</v>
      </c>
      <c r="X167">
        <v>0.45209918556731232</v>
      </c>
      <c r="Y167">
        <v>0.43235109588935688</v>
      </c>
    </row>
    <row r="168" spans="1:25" x14ac:dyDescent="0.25">
      <c r="A168" s="48" t="s">
        <v>17</v>
      </c>
      <c r="B168">
        <v>-0.5341121280424812</v>
      </c>
      <c r="C168">
        <v>-0.12315055031131</v>
      </c>
      <c r="D168">
        <v>-2.1400440545863361E-2</v>
      </c>
      <c r="H168" s="48" t="s">
        <v>70</v>
      </c>
      <c r="I168">
        <v>0.29507207422360732</v>
      </c>
      <c r="J168">
        <v>5.4467863480275852E-2</v>
      </c>
      <c r="K168">
        <v>2.4998680773973599E-4</v>
      </c>
      <c r="O168" s="48" t="s">
        <v>71</v>
      </c>
      <c r="P168">
        <v>0.65658513181001266</v>
      </c>
      <c r="Q168">
        <v>0.7006668005677088</v>
      </c>
    </row>
    <row r="169" spans="1:25" x14ac:dyDescent="0.25">
      <c r="A169" s="48" t="s">
        <v>20</v>
      </c>
      <c r="B169">
        <v>0.32937381627959889</v>
      </c>
      <c r="C169">
        <v>0.21696050039669901</v>
      </c>
      <c r="D169">
        <v>0.1135881062866857</v>
      </c>
      <c r="H169" s="48" t="s">
        <v>72</v>
      </c>
      <c r="I169">
        <v>0.2131851369539994</v>
      </c>
      <c r="J169">
        <v>0.18113921588343879</v>
      </c>
      <c r="K169">
        <v>0.1096970622077563</v>
      </c>
      <c r="O169" s="48" t="s">
        <v>73</v>
      </c>
      <c r="P169">
        <v>0.1219495965104833</v>
      </c>
      <c r="Q169">
        <v>0.21939722628048711</v>
      </c>
    </row>
    <row r="170" spans="1:25" x14ac:dyDescent="0.25">
      <c r="A170" s="48" t="s">
        <v>23</v>
      </c>
      <c r="B170">
        <v>1.9651292460980411E-2</v>
      </c>
      <c r="C170">
        <v>-3.1409440068026317E-2</v>
      </c>
      <c r="D170">
        <v>-0.10848885207938221</v>
      </c>
      <c r="H170" s="48" t="s">
        <v>74</v>
      </c>
      <c r="I170">
        <v>0.5596006029336642</v>
      </c>
      <c r="J170">
        <v>0.20105742851707509</v>
      </c>
      <c r="K170">
        <v>1.574081009789375E-2</v>
      </c>
      <c r="O170" s="48" t="s">
        <v>75</v>
      </c>
      <c r="P170">
        <v>0.6629247612952095</v>
      </c>
      <c r="Q170">
        <v>0.69335963647740961</v>
      </c>
      <c r="W170" s="120" t="s">
        <v>79</v>
      </c>
    </row>
    <row r="171" spans="1:25" x14ac:dyDescent="0.25">
      <c r="A171" s="48" t="s">
        <v>26</v>
      </c>
      <c r="B171">
        <v>9.4364766395444749E-2</v>
      </c>
      <c r="C171">
        <v>-3.9924963483538987E-2</v>
      </c>
      <c r="D171">
        <v>-3.3855164925077473E-2</v>
      </c>
      <c r="H171" s="48" t="s">
        <v>76</v>
      </c>
      <c r="I171">
        <v>0.38983394335206178</v>
      </c>
      <c r="J171">
        <v>-0.1366681619423569</v>
      </c>
      <c r="K171">
        <v>-0.26769335770257979</v>
      </c>
      <c r="O171" s="48" t="s">
        <v>77</v>
      </c>
      <c r="P171">
        <v>0.32486126771899559</v>
      </c>
      <c r="Q171">
        <v>0.30518198495432181</v>
      </c>
      <c r="W171" s="48"/>
      <c r="X171" s="48" t="s">
        <v>15</v>
      </c>
      <c r="Y171" s="48" t="s">
        <v>16</v>
      </c>
    </row>
    <row r="172" spans="1:25" x14ac:dyDescent="0.25">
      <c r="W172" s="48" t="s">
        <v>18</v>
      </c>
      <c r="X172">
        <v>0.19532707503834529</v>
      </c>
      <c r="Y172">
        <v>0.22297250588074499</v>
      </c>
    </row>
    <row r="173" spans="1:25" x14ac:dyDescent="0.25">
      <c r="W173" s="48" t="s">
        <v>21</v>
      </c>
      <c r="X173">
        <v>0.24254466479577791</v>
      </c>
      <c r="Y173">
        <v>0.31474552698756081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48" t="s">
        <v>24</v>
      </c>
      <c r="X174">
        <v>0.51096750471017394</v>
      </c>
      <c r="Y174">
        <v>0.55788230806010786</v>
      </c>
    </row>
    <row r="175" spans="1:25" x14ac:dyDescent="0.25">
      <c r="A175" s="48"/>
      <c r="B175" s="48" t="s">
        <v>15</v>
      </c>
      <c r="C175" s="48" t="s">
        <v>66</v>
      </c>
      <c r="D175" s="48" t="s">
        <v>67</v>
      </c>
      <c r="H175" s="48"/>
      <c r="I175" s="48" t="s">
        <v>16</v>
      </c>
      <c r="J175" s="48" t="s">
        <v>68</v>
      </c>
      <c r="K175" s="48" t="s">
        <v>69</v>
      </c>
      <c r="O175" s="48"/>
      <c r="P175" s="48" t="s">
        <v>15</v>
      </c>
      <c r="Q175" s="48" t="s">
        <v>16</v>
      </c>
      <c r="W175" s="48" t="s">
        <v>27</v>
      </c>
      <c r="X175">
        <v>0.22264318276692441</v>
      </c>
      <c r="Y175">
        <v>0.30346024374987018</v>
      </c>
    </row>
    <row r="176" spans="1:25" x14ac:dyDescent="0.25">
      <c r="A176" s="48" t="s">
        <v>17</v>
      </c>
      <c r="B176">
        <v>-0.39302582331223279</v>
      </c>
      <c r="C176">
        <v>-0.33319333088406128</v>
      </c>
      <c r="D176">
        <v>-0.30530967694213901</v>
      </c>
      <c r="H176" s="48" t="s">
        <v>70</v>
      </c>
      <c r="I176">
        <v>0.66219053120467997</v>
      </c>
      <c r="J176">
        <v>0.47753663565320381</v>
      </c>
      <c r="K176">
        <v>0.34625317479302531</v>
      </c>
      <c r="O176" s="48" t="s">
        <v>71</v>
      </c>
      <c r="P176">
        <v>0.70109164010311675</v>
      </c>
      <c r="Q176">
        <v>0.69657556479094884</v>
      </c>
      <c r="W176" s="48" t="s">
        <v>28</v>
      </c>
      <c r="X176">
        <v>-0.24755473355072011</v>
      </c>
      <c r="Y176">
        <v>-0.23056154975692991</v>
      </c>
    </row>
    <row r="177" spans="1:25" x14ac:dyDescent="0.25">
      <c r="A177" s="48" t="s">
        <v>20</v>
      </c>
      <c r="B177">
        <v>0.45815041832680109</v>
      </c>
      <c r="C177">
        <v>0.22211065918275699</v>
      </c>
      <c r="D177">
        <v>0.1791484149448675</v>
      </c>
      <c r="H177" s="48" t="s">
        <v>72</v>
      </c>
      <c r="I177">
        <v>-0.35016355140415512</v>
      </c>
      <c r="J177">
        <v>-0.2319602871149965</v>
      </c>
      <c r="K177">
        <v>-0.1280554465243553</v>
      </c>
      <c r="O177" s="48" t="s">
        <v>73</v>
      </c>
      <c r="P177">
        <v>0.58485024584672229</v>
      </c>
      <c r="Q177">
        <v>0.58829088986460187</v>
      </c>
      <c r="W177" s="48" t="s">
        <v>29</v>
      </c>
      <c r="X177">
        <v>0.38918849688858748</v>
      </c>
      <c r="Y177">
        <v>0.46389091610544819</v>
      </c>
    </row>
    <row r="178" spans="1:25" x14ac:dyDescent="0.25">
      <c r="A178" s="48" t="s">
        <v>23</v>
      </c>
      <c r="B178">
        <v>4.638730206401559E-2</v>
      </c>
      <c r="C178">
        <v>-8.8323894484733753E-2</v>
      </c>
      <c r="D178">
        <v>-8.3424362024001414E-2</v>
      </c>
      <c r="H178" s="48" t="s">
        <v>74</v>
      </c>
      <c r="I178">
        <v>0.50620260461785682</v>
      </c>
      <c r="J178">
        <v>0.34432522324852349</v>
      </c>
      <c r="K178">
        <v>0.2206301135254308</v>
      </c>
      <c r="O178" s="48" t="s">
        <v>75</v>
      </c>
      <c r="P178">
        <v>0.60166026494685443</v>
      </c>
      <c r="Q178">
        <v>0.58277270996057018</v>
      </c>
      <c r="W178" s="48" t="s">
        <v>31</v>
      </c>
      <c r="X178">
        <v>0.59289397660510046</v>
      </c>
      <c r="Y178">
        <v>0.64778215825402219</v>
      </c>
    </row>
    <row r="179" spans="1:25" x14ac:dyDescent="0.25">
      <c r="A179" s="48" t="s">
        <v>26</v>
      </c>
      <c r="B179">
        <v>0.44988462687482589</v>
      </c>
      <c r="C179">
        <v>0.42047820772708522</v>
      </c>
      <c r="D179">
        <v>0.35349301499872993</v>
      </c>
      <c r="H179" s="48" t="s">
        <v>76</v>
      </c>
      <c r="I179">
        <v>0.25144706210475742</v>
      </c>
      <c r="J179">
        <v>0.16177391455913931</v>
      </c>
      <c r="K179">
        <v>0.16930389054104411</v>
      </c>
      <c r="O179" s="48" t="s">
        <v>77</v>
      </c>
      <c r="P179">
        <v>0.13620758552099901</v>
      </c>
      <c r="Q179">
        <v>0.181440712294691</v>
      </c>
      <c r="W179" s="48" t="s">
        <v>32</v>
      </c>
      <c r="X179">
        <v>0.65282705534992291</v>
      </c>
      <c r="Y179">
        <v>0.70089879959968782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48"/>
      <c r="B183" s="48" t="s">
        <v>15</v>
      </c>
      <c r="C183" s="48" t="s">
        <v>66</v>
      </c>
      <c r="D183" s="48" t="s">
        <v>67</v>
      </c>
      <c r="H183" s="48"/>
      <c r="I183" s="48" t="s">
        <v>16</v>
      </c>
      <c r="J183" s="48" t="s">
        <v>68</v>
      </c>
      <c r="K183" s="48" t="s">
        <v>69</v>
      </c>
      <c r="O183" s="48"/>
      <c r="P183" s="48" t="s">
        <v>15</v>
      </c>
      <c r="Q183" s="48" t="s">
        <v>16</v>
      </c>
      <c r="W183" s="48"/>
      <c r="X183" s="48" t="s">
        <v>15</v>
      </c>
      <c r="Y183" s="48" t="s">
        <v>16</v>
      </c>
    </row>
    <row r="184" spans="1:25" x14ac:dyDescent="0.25">
      <c r="A184" s="48" t="s">
        <v>17</v>
      </c>
      <c r="B184">
        <v>0.12989364323267041</v>
      </c>
      <c r="C184">
        <v>0.46138254432106829</v>
      </c>
      <c r="D184">
        <v>0.1745884341971829</v>
      </c>
      <c r="H184" s="48" t="s">
        <v>70</v>
      </c>
      <c r="I184">
        <v>0.51200744747520588</v>
      </c>
      <c r="J184">
        <v>0.36836362655369342</v>
      </c>
      <c r="K184">
        <v>0.23366773433963811</v>
      </c>
      <c r="O184" s="48" t="s">
        <v>71</v>
      </c>
      <c r="P184">
        <v>0.1030131927540051</v>
      </c>
      <c r="Q184">
        <v>0.36218622344077539</v>
      </c>
      <c r="W184" s="48" t="s">
        <v>18</v>
      </c>
      <c r="X184">
        <v>1.41645829543008E-2</v>
      </c>
      <c r="Y184">
        <v>6.9325311230427622E-2</v>
      </c>
    </row>
    <row r="185" spans="1:25" x14ac:dyDescent="0.25">
      <c r="A185" s="48" t="s">
        <v>20</v>
      </c>
      <c r="B185">
        <v>0.22564910332529539</v>
      </c>
      <c r="C185">
        <v>0.2447244189451378</v>
      </c>
      <c r="D185">
        <v>1.3653970408608079E-2</v>
      </c>
      <c r="H185" s="48" t="s">
        <v>72</v>
      </c>
      <c r="I185">
        <v>0.40026315531771711</v>
      </c>
      <c r="J185">
        <v>0.42251976591929019</v>
      </c>
      <c r="K185">
        <v>9.4239265706208997E-2</v>
      </c>
      <c r="O185" s="48" t="s">
        <v>73</v>
      </c>
      <c r="P185">
        <v>-0.1149724223619279</v>
      </c>
      <c r="Q185">
        <v>0.37850577844347388</v>
      </c>
      <c r="W185" s="48" t="s">
        <v>21</v>
      </c>
      <c r="X185">
        <v>0.2269192316433305</v>
      </c>
      <c r="Y185">
        <v>0.28883449880758449</v>
      </c>
    </row>
    <row r="186" spans="1:25" x14ac:dyDescent="0.25">
      <c r="A186" s="48" t="s">
        <v>23</v>
      </c>
      <c r="B186">
        <v>-0.1231052555080711</v>
      </c>
      <c r="C186">
        <v>0.14874755840996931</v>
      </c>
      <c r="D186">
        <v>2.9060950182565649E-2</v>
      </c>
      <c r="H186" s="48" t="s">
        <v>74</v>
      </c>
      <c r="I186">
        <v>0.34091045455977831</v>
      </c>
      <c r="J186">
        <v>0.41858799103324451</v>
      </c>
      <c r="K186">
        <v>8.460216453726925E-2</v>
      </c>
      <c r="O186" s="48" t="s">
        <v>75</v>
      </c>
      <c r="P186">
        <v>0.14491478099194419</v>
      </c>
      <c r="Q186">
        <v>0.36838417082173242</v>
      </c>
      <c r="W186" s="48" t="s">
        <v>24</v>
      </c>
      <c r="X186">
        <v>0.5289242789493398</v>
      </c>
      <c r="Y186">
        <v>0.54724239066056568</v>
      </c>
    </row>
    <row r="187" spans="1:25" x14ac:dyDescent="0.25">
      <c r="A187" s="48" t="s">
        <v>26</v>
      </c>
      <c r="B187">
        <v>0.1646417225776145</v>
      </c>
      <c r="C187">
        <v>0.38031737318114101</v>
      </c>
      <c r="D187">
        <v>8.8055522200965783E-2</v>
      </c>
      <c r="H187" s="48" t="s">
        <v>76</v>
      </c>
      <c r="I187">
        <v>8.9496844803537562E-2</v>
      </c>
      <c r="J187">
        <v>7.8863369978911774E-2</v>
      </c>
      <c r="K187">
        <v>1.3874529656984731E-2</v>
      </c>
      <c r="O187" s="48" t="s">
        <v>77</v>
      </c>
      <c r="P187">
        <v>1.16966557032551E-2</v>
      </c>
      <c r="Q187">
        <v>-2.7573329750469149E-2</v>
      </c>
      <c r="W187" s="48" t="s">
        <v>27</v>
      </c>
      <c r="X187">
        <v>0.62160814409012821</v>
      </c>
      <c r="Y187">
        <v>0.64607641507348279</v>
      </c>
    </row>
    <row r="188" spans="1:25" x14ac:dyDescent="0.25">
      <c r="W188" s="48" t="s">
        <v>28</v>
      </c>
      <c r="X188">
        <v>-0.35478806946516772</v>
      </c>
      <c r="Y188">
        <v>-0.29415073617915649</v>
      </c>
    </row>
    <row r="189" spans="1:25" x14ac:dyDescent="0.25">
      <c r="W189" s="48" t="s">
        <v>29</v>
      </c>
      <c r="X189">
        <v>0.45260569416317808</v>
      </c>
      <c r="Y189">
        <v>0.44570679538976288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48" t="s">
        <v>31</v>
      </c>
      <c r="X190">
        <v>0.62727743301366112</v>
      </c>
      <c r="Y190">
        <v>0.64401839465965705</v>
      </c>
    </row>
    <row r="191" spans="1:25" x14ac:dyDescent="0.25">
      <c r="A191" s="48"/>
      <c r="B191" s="48" t="s">
        <v>15</v>
      </c>
      <c r="C191" s="48" t="s">
        <v>66</v>
      </c>
      <c r="D191" s="48" t="s">
        <v>67</v>
      </c>
      <c r="H191" s="48"/>
      <c r="I191" s="48" t="s">
        <v>16</v>
      </c>
      <c r="J191" s="48" t="s">
        <v>68</v>
      </c>
      <c r="K191" s="48" t="s">
        <v>69</v>
      </c>
      <c r="O191" s="48"/>
      <c r="P191" s="48" t="s">
        <v>15</v>
      </c>
      <c r="Q191" s="48" t="s">
        <v>16</v>
      </c>
      <c r="W191" s="48" t="s">
        <v>32</v>
      </c>
      <c r="X191">
        <v>0.67346471522360252</v>
      </c>
      <c r="Y191">
        <v>0.69919308898696342</v>
      </c>
    </row>
    <row r="192" spans="1:25" x14ac:dyDescent="0.25">
      <c r="A192" s="48" t="s">
        <v>17</v>
      </c>
      <c r="B192">
        <v>7.8737165245176793E-2</v>
      </c>
      <c r="C192">
        <v>-7.2501519260565028E-2</v>
      </c>
      <c r="D192">
        <v>-5.3594105491707997E-2</v>
      </c>
      <c r="H192" s="48" t="s">
        <v>70</v>
      </c>
      <c r="I192">
        <v>-0.1124096098602252</v>
      </c>
      <c r="J192">
        <v>-2.8725901506217549E-2</v>
      </c>
      <c r="K192">
        <v>-3.0312649674085951E-2</v>
      </c>
      <c r="O192" s="48" t="s">
        <v>71</v>
      </c>
      <c r="P192">
        <v>0.1230945803227598</v>
      </c>
      <c r="Q192">
        <v>-4.9859282947579138E-2</v>
      </c>
    </row>
    <row r="193" spans="1:25" x14ac:dyDescent="0.25">
      <c r="A193" s="48" t="s">
        <v>20</v>
      </c>
      <c r="B193">
        <v>-9.9408647096842745E-2</v>
      </c>
      <c r="C193">
        <v>-3.084771848351802E-2</v>
      </c>
      <c r="D193">
        <v>-5.4668532428171927E-2</v>
      </c>
      <c r="H193" s="48" t="s">
        <v>72</v>
      </c>
      <c r="I193">
        <v>-3.3569764179018413E-2</v>
      </c>
      <c r="J193">
        <v>-5.1781803423562853E-2</v>
      </c>
      <c r="K193">
        <v>-6.2722694330186013E-2</v>
      </c>
      <c r="O193" s="48" t="s">
        <v>73</v>
      </c>
      <c r="P193">
        <v>5.4517839810498112E-2</v>
      </c>
      <c r="Q193">
        <v>5.6878870408862948E-2</v>
      </c>
    </row>
    <row r="194" spans="1:25" x14ac:dyDescent="0.25">
      <c r="A194" s="48" t="s">
        <v>23</v>
      </c>
      <c r="B194">
        <v>-0.12035988387983371</v>
      </c>
      <c r="C194">
        <v>2.061779008238962E-2</v>
      </c>
      <c r="D194">
        <v>2.1727097309599382E-2</v>
      </c>
      <c r="H194" s="48" t="s">
        <v>74</v>
      </c>
      <c r="I194">
        <v>-0.18959858201287871</v>
      </c>
      <c r="J194">
        <v>-9.1555908975374356E-2</v>
      </c>
      <c r="K194">
        <v>-9.2777696724178266E-2</v>
      </c>
      <c r="O194" s="48" t="s">
        <v>75</v>
      </c>
      <c r="P194">
        <v>6.8574222325026843E-2</v>
      </c>
      <c r="Q194">
        <v>4.2324982644499437E-2</v>
      </c>
      <c r="W194" s="120" t="s">
        <v>84</v>
      </c>
    </row>
    <row r="195" spans="1:25" x14ac:dyDescent="0.25">
      <c r="A195" s="48" t="s">
        <v>26</v>
      </c>
      <c r="B195">
        <v>0.13169530269920221</v>
      </c>
      <c r="C195">
        <v>-5.012548500013426E-3</v>
      </c>
      <c r="D195">
        <v>4.9245631688468556E-3</v>
      </c>
      <c r="H195" s="48" t="s">
        <v>76</v>
      </c>
      <c r="I195">
        <v>-0.1139499940797097</v>
      </c>
      <c r="J195">
        <v>-1.7100952008899831E-2</v>
      </c>
      <c r="K195">
        <v>-3.5734184620303158E-2</v>
      </c>
      <c r="O195" s="48" t="s">
        <v>77</v>
      </c>
      <c r="P195">
        <v>-6.7437796433012426E-2</v>
      </c>
      <c r="Q195">
        <v>-7.2320512617210203E-2</v>
      </c>
      <c r="W195" s="48"/>
      <c r="X195" s="48" t="s">
        <v>15</v>
      </c>
      <c r="Y195" s="48" t="s">
        <v>16</v>
      </c>
    </row>
    <row r="196" spans="1:25" x14ac:dyDescent="0.25">
      <c r="W196" s="48" t="s">
        <v>18</v>
      </c>
      <c r="X196">
        <v>6.6345384048316525E-2</v>
      </c>
      <c r="Y196">
        <v>0.49426270018468987</v>
      </c>
    </row>
    <row r="197" spans="1:25" x14ac:dyDescent="0.25">
      <c r="W197" s="48" t="s">
        <v>21</v>
      </c>
      <c r="X197">
        <v>9.1498989027829103E-2</v>
      </c>
      <c r="Y197">
        <v>0.38771707201830402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48" t="s">
        <v>24</v>
      </c>
      <c r="X198">
        <v>7.1786328920777034E-2</v>
      </c>
      <c r="Y198">
        <v>0.48875150919047589</v>
      </c>
    </row>
    <row r="199" spans="1:25" x14ac:dyDescent="0.25">
      <c r="A199" s="48"/>
      <c r="B199" s="48" t="s">
        <v>15</v>
      </c>
      <c r="C199" s="48" t="s">
        <v>66</v>
      </c>
      <c r="D199" s="48" t="s">
        <v>67</v>
      </c>
      <c r="H199" s="48"/>
      <c r="I199" s="48" t="s">
        <v>16</v>
      </c>
      <c r="J199" s="48" t="s">
        <v>68</v>
      </c>
      <c r="K199" s="48" t="s">
        <v>69</v>
      </c>
      <c r="O199" s="48"/>
      <c r="P199" s="48" t="s">
        <v>15</v>
      </c>
      <c r="Q199" s="48" t="s">
        <v>16</v>
      </c>
      <c r="W199" s="48" t="s">
        <v>27</v>
      </c>
      <c r="X199">
        <v>0.1924810977813422</v>
      </c>
      <c r="Y199">
        <v>0.59669585970110572</v>
      </c>
    </row>
    <row r="200" spans="1:25" x14ac:dyDescent="0.25">
      <c r="A200" s="48" t="s">
        <v>17</v>
      </c>
      <c r="B200">
        <v>-4.0572375638794268E-2</v>
      </c>
      <c r="C200">
        <v>-2.4934207614159491E-2</v>
      </c>
      <c r="D200">
        <v>-2.0831264914135748E-2</v>
      </c>
      <c r="H200" s="48" t="s">
        <v>70</v>
      </c>
      <c r="I200">
        <v>-1.034933460943799E-2</v>
      </c>
      <c r="J200">
        <v>-8.6985327224400638E-2</v>
      </c>
      <c r="K200">
        <v>-8.4231967176973843E-2</v>
      </c>
      <c r="O200" s="48" t="s">
        <v>71</v>
      </c>
      <c r="P200">
        <v>2.7751126264759381E-3</v>
      </c>
      <c r="Q200">
        <v>-1.0636930388175019E-2</v>
      </c>
      <c r="W200" s="48" t="s">
        <v>28</v>
      </c>
      <c r="X200">
        <v>7.9974958042095576E-2</v>
      </c>
      <c r="Y200">
        <v>0.59224595674601244</v>
      </c>
    </row>
    <row r="201" spans="1:25" x14ac:dyDescent="0.25">
      <c r="A201" s="48" t="s">
        <v>20</v>
      </c>
      <c r="B201">
        <v>-1.718875995091719E-2</v>
      </c>
      <c r="C201">
        <v>2.747644789617824E-2</v>
      </c>
      <c r="D201">
        <v>4.2836189843431391E-2</v>
      </c>
      <c r="H201" s="48" t="s">
        <v>72</v>
      </c>
      <c r="I201">
        <v>-5.2004953171433069E-2</v>
      </c>
      <c r="J201">
        <v>-5.5052112823150992E-2</v>
      </c>
      <c r="K201">
        <v>-5.1509942157771098E-2</v>
      </c>
      <c r="O201" s="48" t="s">
        <v>73</v>
      </c>
      <c r="P201">
        <v>9.8435727111159232E-3</v>
      </c>
      <c r="Q201">
        <v>-6.4249632592875833E-2</v>
      </c>
      <c r="W201" s="48" t="s">
        <v>29</v>
      </c>
      <c r="X201">
        <v>6.3041674295320163E-2</v>
      </c>
      <c r="Y201">
        <v>0.22991401204470729</v>
      </c>
    </row>
    <row r="202" spans="1:25" x14ac:dyDescent="0.25">
      <c r="A202" s="48" t="s">
        <v>23</v>
      </c>
      <c r="B202">
        <v>-7.6896598199147639E-2</v>
      </c>
      <c r="C202">
        <v>2.967722401841762E-2</v>
      </c>
      <c r="D202">
        <v>2.888271532215839E-2</v>
      </c>
      <c r="H202" s="48" t="s">
        <v>74</v>
      </c>
      <c r="I202">
        <v>6.7514797071588179E-3</v>
      </c>
      <c r="J202">
        <v>-8.1122327086528261E-3</v>
      </c>
      <c r="K202">
        <v>1.7612566398403479E-3</v>
      </c>
      <c r="O202" s="48" t="s">
        <v>75</v>
      </c>
      <c r="P202">
        <v>4.485753711503096E-2</v>
      </c>
      <c r="Q202">
        <v>2.9364145685162501E-2</v>
      </c>
      <c r="W202" s="48" t="s">
        <v>31</v>
      </c>
      <c r="X202">
        <v>3.4890933390440908E-2</v>
      </c>
      <c r="Y202">
        <v>0.47969265195116417</v>
      </c>
    </row>
    <row r="203" spans="1:25" x14ac:dyDescent="0.25">
      <c r="A203" s="48" t="s">
        <v>26</v>
      </c>
      <c r="B203">
        <v>-5.5433240882183342E-3</v>
      </c>
      <c r="C203">
        <v>2.92071325147907E-2</v>
      </c>
      <c r="D203">
        <v>3.2569646876214033E-2</v>
      </c>
      <c r="H203" s="48" t="s">
        <v>76</v>
      </c>
      <c r="I203">
        <v>-1.4366526850134041E-2</v>
      </c>
      <c r="J203">
        <v>-5.2927131299936939E-2</v>
      </c>
      <c r="K203">
        <v>-5.4998739648442527E-2</v>
      </c>
      <c r="O203" s="48" t="s">
        <v>77</v>
      </c>
      <c r="P203">
        <v>-3.794673803464875E-2</v>
      </c>
      <c r="Q203">
        <v>6.4009205382097173E-2</v>
      </c>
      <c r="W203" s="48" t="s">
        <v>32</v>
      </c>
      <c r="X203">
        <v>0.12706878367530741</v>
      </c>
      <c r="Y203">
        <v>0.58492443255954041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48"/>
      <c r="B207" s="48" t="s">
        <v>15</v>
      </c>
      <c r="C207" s="48" t="s">
        <v>66</v>
      </c>
      <c r="D207" s="48" t="s">
        <v>67</v>
      </c>
      <c r="H207" s="48"/>
      <c r="I207" s="48" t="s">
        <v>16</v>
      </c>
      <c r="J207" s="48" t="s">
        <v>68</v>
      </c>
      <c r="K207" s="48" t="s">
        <v>69</v>
      </c>
      <c r="O207" s="48"/>
      <c r="P207" s="48" t="s">
        <v>15</v>
      </c>
      <c r="Q207" s="48" t="s">
        <v>16</v>
      </c>
      <c r="W207" s="48"/>
      <c r="X207" s="48" t="s">
        <v>15</v>
      </c>
      <c r="Y207" s="48" t="s">
        <v>16</v>
      </c>
    </row>
    <row r="208" spans="1:25" x14ac:dyDescent="0.25">
      <c r="A208" s="48" t="s">
        <v>17</v>
      </c>
      <c r="B208">
        <v>0.30060831673345939</v>
      </c>
      <c r="C208">
        <v>0.14961362719696999</v>
      </c>
      <c r="D208">
        <v>0.1380936151630425</v>
      </c>
      <c r="H208" s="48" t="s">
        <v>70</v>
      </c>
      <c r="I208">
        <v>0.56875778800998555</v>
      </c>
      <c r="J208">
        <v>0.61307011743048412</v>
      </c>
      <c r="K208">
        <v>0.5470466656223284</v>
      </c>
      <c r="O208" s="48" t="s">
        <v>71</v>
      </c>
      <c r="P208">
        <v>0.15037137345103291</v>
      </c>
      <c r="Q208">
        <v>0.3931407181303806</v>
      </c>
      <c r="W208" s="48" t="s">
        <v>18</v>
      </c>
      <c r="X208">
        <v>-5.5948746789877803E-2</v>
      </c>
      <c r="Y208">
        <v>-6.2561754760490459E-2</v>
      </c>
    </row>
    <row r="209" spans="1:25" x14ac:dyDescent="0.25">
      <c r="A209" s="48" t="s">
        <v>20</v>
      </c>
      <c r="B209">
        <v>0.24985992930429671</v>
      </c>
      <c r="C209">
        <v>9.9951235444677725E-2</v>
      </c>
      <c r="D209">
        <v>0.10138475192684911</v>
      </c>
      <c r="H209" s="48" t="s">
        <v>72</v>
      </c>
      <c r="I209">
        <v>-5.9323122014263922E-2</v>
      </c>
      <c r="J209">
        <v>0.131594455827926</v>
      </c>
      <c r="K209">
        <v>6.1628451528244282E-2</v>
      </c>
      <c r="O209" s="48" t="s">
        <v>73</v>
      </c>
      <c r="P209">
        <v>-0.10544927122284101</v>
      </c>
      <c r="Q209">
        <v>-0.22877405231478601</v>
      </c>
      <c r="W209" s="48" t="s">
        <v>21</v>
      </c>
      <c r="X209">
        <v>3.0517824792342781E-2</v>
      </c>
      <c r="Y209">
        <v>1.959114443778032E-2</v>
      </c>
    </row>
    <row r="210" spans="1:25" x14ac:dyDescent="0.25">
      <c r="A210" s="48" t="s">
        <v>23</v>
      </c>
      <c r="B210">
        <v>0.3195839957491996</v>
      </c>
      <c r="C210">
        <v>-7.9161776728424768E-2</v>
      </c>
      <c r="D210">
        <v>-7.6620697525842385E-2</v>
      </c>
      <c r="H210" s="48" t="s">
        <v>74</v>
      </c>
      <c r="I210">
        <v>0.57995292521501951</v>
      </c>
      <c r="J210">
        <v>0.52686815224206918</v>
      </c>
      <c r="K210">
        <v>0.47356816880911112</v>
      </c>
      <c r="O210" s="48" t="s">
        <v>75</v>
      </c>
      <c r="P210">
        <v>0.26085871486934742</v>
      </c>
      <c r="Q210">
        <v>0.58195224060985662</v>
      </c>
      <c r="W210" s="48" t="s">
        <v>24</v>
      </c>
      <c r="X210">
        <v>-0.1054199746194095</v>
      </c>
      <c r="Y210">
        <v>-0.12568295665404161</v>
      </c>
    </row>
    <row r="211" spans="1:25" x14ac:dyDescent="0.25">
      <c r="A211" s="48" t="s">
        <v>26</v>
      </c>
      <c r="B211">
        <v>3.9105245347275212E-2</v>
      </c>
      <c r="C211">
        <v>8.9143774457275934E-2</v>
      </c>
      <c r="D211">
        <v>3.9536187289634969E-2</v>
      </c>
      <c r="H211" s="48" t="s">
        <v>76</v>
      </c>
      <c r="I211">
        <v>0.50938545047841288</v>
      </c>
      <c r="J211">
        <v>0.44885311962256502</v>
      </c>
      <c r="K211">
        <v>0.42729271663810708</v>
      </c>
      <c r="O211" s="48" t="s">
        <v>77</v>
      </c>
      <c r="P211">
        <v>0.31733119783367431</v>
      </c>
      <c r="Q211">
        <v>0.43604460808034451</v>
      </c>
      <c r="W211" s="48" t="s">
        <v>27</v>
      </c>
      <c r="X211">
        <v>-6.5267279030299816E-2</v>
      </c>
      <c r="Y211">
        <v>-8.7202554156569786E-2</v>
      </c>
    </row>
    <row r="212" spans="1:25" x14ac:dyDescent="0.25">
      <c r="W212" s="48" t="s">
        <v>28</v>
      </c>
      <c r="X212">
        <v>-2.654683424062676E-2</v>
      </c>
      <c r="Y212">
        <v>-4.4190434138120883E-2</v>
      </c>
    </row>
    <row r="213" spans="1:25" x14ac:dyDescent="0.25">
      <c r="W213" s="48" t="s">
        <v>29</v>
      </c>
      <c r="X213">
        <v>-7.6785658336003051E-2</v>
      </c>
      <c r="Y213">
        <v>-0.1125372581336779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48" t="s">
        <v>31</v>
      </c>
      <c r="X214">
        <v>-8.4425287410296701E-2</v>
      </c>
      <c r="Y214">
        <v>-6.3197877683559514E-2</v>
      </c>
    </row>
    <row r="215" spans="1:25" x14ac:dyDescent="0.25">
      <c r="A215" s="48"/>
      <c r="B215" s="48" t="s">
        <v>15</v>
      </c>
      <c r="C215" s="48" t="s">
        <v>66</v>
      </c>
      <c r="D215" s="48" t="s">
        <v>67</v>
      </c>
      <c r="H215" s="48"/>
      <c r="I215" s="48" t="s">
        <v>16</v>
      </c>
      <c r="J215" s="48" t="s">
        <v>68</v>
      </c>
      <c r="K215" s="48" t="s">
        <v>69</v>
      </c>
      <c r="O215" s="48"/>
      <c r="P215" s="48" t="s">
        <v>15</v>
      </c>
      <c r="Q215" s="48" t="s">
        <v>16</v>
      </c>
      <c r="W215" s="48" t="s">
        <v>32</v>
      </c>
      <c r="X215">
        <v>0.17142191243613381</v>
      </c>
      <c r="Y215">
        <v>-5.9377690832937972E-2</v>
      </c>
    </row>
    <row r="216" spans="1:25" x14ac:dyDescent="0.25">
      <c r="A216" s="48" t="s">
        <v>17</v>
      </c>
      <c r="B216">
        <v>-3.3037858633131169E-2</v>
      </c>
      <c r="C216">
        <v>-7.2437210684883138E-2</v>
      </c>
      <c r="D216">
        <v>-7.1387925786398673E-2</v>
      </c>
      <c r="H216" s="48" t="s">
        <v>70</v>
      </c>
      <c r="I216">
        <v>-5.5537959662209133E-2</v>
      </c>
      <c r="J216">
        <v>-6.1795470976454721E-2</v>
      </c>
      <c r="K216">
        <v>-6.4708414132618006E-2</v>
      </c>
      <c r="O216" s="48" t="s">
        <v>71</v>
      </c>
      <c r="P216">
        <v>-2.5950132423633969E-2</v>
      </c>
      <c r="Q216">
        <v>-3.881375774758087E-2</v>
      </c>
    </row>
    <row r="217" spans="1:25" x14ac:dyDescent="0.25">
      <c r="A217" s="48" t="s">
        <v>20</v>
      </c>
      <c r="B217">
        <v>-2.5623794727137331E-2</v>
      </c>
      <c r="C217">
        <v>8.4188127155480186E-2</v>
      </c>
      <c r="D217">
        <v>9.0870265325858388E-2</v>
      </c>
      <c r="H217" s="48" t="s">
        <v>72</v>
      </c>
      <c r="I217">
        <v>-8.3320716677974777E-2</v>
      </c>
      <c r="J217">
        <v>-3.6755180241844609E-3</v>
      </c>
      <c r="K217">
        <v>-4.0198194331595057E-3</v>
      </c>
      <c r="O217" s="48" t="s">
        <v>73</v>
      </c>
      <c r="P217">
        <v>-3.8095566748684487E-2</v>
      </c>
      <c r="Q217">
        <v>-1.410491497421801E-2</v>
      </c>
    </row>
    <row r="218" spans="1:25" x14ac:dyDescent="0.25">
      <c r="A218" s="48" t="s">
        <v>23</v>
      </c>
      <c r="B218">
        <v>3.4037164235252972E-2</v>
      </c>
      <c r="C218">
        <v>-3.7981859862030252E-2</v>
      </c>
      <c r="D218">
        <v>-4.2959592031918972E-2</v>
      </c>
      <c r="H218" s="48" t="s">
        <v>74</v>
      </c>
      <c r="I218">
        <v>0.13888834467385069</v>
      </c>
      <c r="J218">
        <v>-0.14783518648584371</v>
      </c>
      <c r="K218">
        <v>-0.14417935928484979</v>
      </c>
      <c r="O218" s="48" t="s">
        <v>75</v>
      </c>
      <c r="P218">
        <v>-6.7328646382640508E-2</v>
      </c>
      <c r="Q218">
        <v>-8.1501082011853257E-2</v>
      </c>
      <c r="W218" s="120" t="s">
        <v>89</v>
      </c>
    </row>
    <row r="219" spans="1:25" x14ac:dyDescent="0.25">
      <c r="A219" s="48" t="s">
        <v>26</v>
      </c>
      <c r="B219">
        <v>-8.3612696246305268E-2</v>
      </c>
      <c r="C219">
        <v>6.4374648064946541E-2</v>
      </c>
      <c r="D219">
        <v>6.5976637302680108E-2</v>
      </c>
      <c r="H219" s="48" t="s">
        <v>76</v>
      </c>
      <c r="I219">
        <v>-7.3410521410619461E-2</v>
      </c>
      <c r="J219">
        <v>4.7903232294232503E-2</v>
      </c>
      <c r="K219">
        <v>4.6273806029609392E-2</v>
      </c>
      <c r="O219" s="48" t="s">
        <v>77</v>
      </c>
      <c r="P219">
        <v>0.1748747195470112</v>
      </c>
      <c r="Q219">
        <v>0.14422775229635071</v>
      </c>
      <c r="W219" s="48"/>
      <c r="X219" s="48" t="s">
        <v>15</v>
      </c>
      <c r="Y219" s="48" t="s">
        <v>16</v>
      </c>
    </row>
    <row r="220" spans="1:25" x14ac:dyDescent="0.25">
      <c r="W220" s="48" t="s">
        <v>18</v>
      </c>
      <c r="X220">
        <v>1.327351903646634E-2</v>
      </c>
      <c r="Y220">
        <v>-8.3475851409911244E-3</v>
      </c>
    </row>
    <row r="221" spans="1:25" x14ac:dyDescent="0.25">
      <c r="W221" s="48" t="s">
        <v>21</v>
      </c>
      <c r="X221">
        <v>6.9783682413253029E-2</v>
      </c>
      <c r="Y221">
        <v>3.4623296494407367E-2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48" t="s">
        <v>24</v>
      </c>
      <c r="X222">
        <v>-3.1313366146517363E-2</v>
      </c>
      <c r="Y222">
        <v>2.6933567603351249E-2</v>
      </c>
    </row>
    <row r="223" spans="1:25" x14ac:dyDescent="0.25">
      <c r="A223" s="48"/>
      <c r="B223" s="48" t="s">
        <v>15</v>
      </c>
      <c r="C223" s="48" t="s">
        <v>66</v>
      </c>
      <c r="D223" s="48" t="s">
        <v>67</v>
      </c>
      <c r="H223" s="48"/>
      <c r="I223" s="48" t="s">
        <v>16</v>
      </c>
      <c r="J223" s="48" t="s">
        <v>68</v>
      </c>
      <c r="K223" s="48" t="s">
        <v>69</v>
      </c>
      <c r="O223" s="48"/>
      <c r="P223" s="48" t="s">
        <v>15</v>
      </c>
      <c r="Q223" s="48" t="s">
        <v>16</v>
      </c>
      <c r="W223" s="48" t="s">
        <v>27</v>
      </c>
      <c r="X223">
        <v>-1.872536524828949E-2</v>
      </c>
      <c r="Y223">
        <v>1.5375001089205099E-2</v>
      </c>
    </row>
    <row r="224" spans="1:25" x14ac:dyDescent="0.25">
      <c r="A224" s="48" t="s">
        <v>17</v>
      </c>
      <c r="B224">
        <v>0.11110410268525769</v>
      </c>
      <c r="C224">
        <v>0.124895055148611</v>
      </c>
      <c r="D224">
        <v>0.2898147842953126</v>
      </c>
      <c r="H224" s="48" t="s">
        <v>70</v>
      </c>
      <c r="I224">
        <v>0.22968433070251201</v>
      </c>
      <c r="J224">
        <v>0.200654366047334</v>
      </c>
      <c r="K224">
        <v>0.1021457344248322</v>
      </c>
      <c r="O224" s="48" t="s">
        <v>71</v>
      </c>
      <c r="P224">
        <v>0.29468945621603249</v>
      </c>
      <c r="Q224">
        <v>0.29883793967639821</v>
      </c>
      <c r="W224" s="48" t="s">
        <v>28</v>
      </c>
      <c r="X224">
        <v>-7.1231213629798272E-3</v>
      </c>
      <c r="Y224">
        <v>-2.3880944016807921E-2</v>
      </c>
    </row>
    <row r="225" spans="1:25" x14ac:dyDescent="0.25">
      <c r="A225" s="48" t="s">
        <v>20</v>
      </c>
      <c r="B225">
        <v>0.35085493056522599</v>
      </c>
      <c r="C225">
        <v>0.13302744491113211</v>
      </c>
      <c r="D225">
        <v>5.7873319205029868E-2</v>
      </c>
      <c r="H225" s="48" t="s">
        <v>72</v>
      </c>
      <c r="I225">
        <v>0.21278090283995099</v>
      </c>
      <c r="J225">
        <v>0.21528511262138281</v>
      </c>
      <c r="K225">
        <v>0.20504988385483261</v>
      </c>
      <c r="O225" s="48" t="s">
        <v>73</v>
      </c>
      <c r="P225">
        <v>0.1909510328300584</v>
      </c>
      <c r="Q225">
        <v>0.30271906572604351</v>
      </c>
      <c r="W225" s="48" t="s">
        <v>29</v>
      </c>
      <c r="X225">
        <v>4.5765810033677148E-2</v>
      </c>
      <c r="Y225">
        <v>1.113860171082357E-2</v>
      </c>
    </row>
    <row r="226" spans="1:25" x14ac:dyDescent="0.25">
      <c r="A226" s="48" t="s">
        <v>23</v>
      </c>
      <c r="B226">
        <v>0.1780820248043839</v>
      </c>
      <c r="C226">
        <v>0.13893802719644649</v>
      </c>
      <c r="D226">
        <v>8.7128597255502524E-2</v>
      </c>
      <c r="H226" s="48" t="s">
        <v>74</v>
      </c>
      <c r="I226">
        <v>-2.8818108285488281E-2</v>
      </c>
      <c r="J226">
        <v>7.6207787205966826E-2</v>
      </c>
      <c r="K226">
        <v>7.4233425969654765E-2</v>
      </c>
      <c r="O226" s="48" t="s">
        <v>75</v>
      </c>
      <c r="P226">
        <v>0.27631691054132151</v>
      </c>
      <c r="Q226">
        <v>0.31014049354247081</v>
      </c>
      <c r="W226" s="48" t="s">
        <v>31</v>
      </c>
      <c r="X226">
        <v>4.2305923167108912E-2</v>
      </c>
      <c r="Y226">
        <v>6.0635381652282307E-2</v>
      </c>
    </row>
    <row r="227" spans="1:25" x14ac:dyDescent="0.25">
      <c r="A227" s="48" t="s">
        <v>26</v>
      </c>
      <c r="B227">
        <v>0.2003850807284783</v>
      </c>
      <c r="C227">
        <v>7.445662688755951E-2</v>
      </c>
      <c r="D227">
        <v>4.1990779967021108E-2</v>
      </c>
      <c r="H227" s="48" t="s">
        <v>76</v>
      </c>
      <c r="I227">
        <v>0.13540061716230919</v>
      </c>
      <c r="J227">
        <v>0.1517113188926851</v>
      </c>
      <c r="K227">
        <v>8.3596353984519561E-2</v>
      </c>
      <c r="O227" s="48" t="s">
        <v>77</v>
      </c>
      <c r="P227">
        <v>0.1609568538393763</v>
      </c>
      <c r="Q227">
        <v>8.5582515363165135E-2</v>
      </c>
      <c r="W227" s="48" t="s">
        <v>32</v>
      </c>
      <c r="X227">
        <v>-1.362509297799162E-2</v>
      </c>
      <c r="Y227">
        <v>3.8593678360687417E-2</v>
      </c>
    </row>
    <row r="230" spans="1:25" x14ac:dyDescent="0.25">
      <c r="W230" s="120" t="s">
        <v>91</v>
      </c>
    </row>
    <row r="231" spans="1:25" x14ac:dyDescent="0.25">
      <c r="W231" s="48"/>
      <c r="X231" s="48" t="s">
        <v>15</v>
      </c>
      <c r="Y231" s="48" t="s">
        <v>16</v>
      </c>
    </row>
    <row r="232" spans="1:25" x14ac:dyDescent="0.25">
      <c r="W232" s="48" t="s">
        <v>18</v>
      </c>
      <c r="X232">
        <v>0.13082941512710319</v>
      </c>
      <c r="Y232">
        <v>0.19413996351458751</v>
      </c>
    </row>
    <row r="233" spans="1:25" x14ac:dyDescent="0.25">
      <c r="W233" s="48" t="s">
        <v>21</v>
      </c>
      <c r="X233">
        <v>0.18706657434587731</v>
      </c>
      <c r="Y233">
        <v>0.16946937636390499</v>
      </c>
    </row>
    <row r="234" spans="1:25" x14ac:dyDescent="0.25">
      <c r="W234" s="48" t="s">
        <v>24</v>
      </c>
      <c r="X234">
        <v>0.41107055002117321</v>
      </c>
      <c r="Y234">
        <v>0.5680378342996365</v>
      </c>
    </row>
    <row r="235" spans="1:25" x14ac:dyDescent="0.25">
      <c r="W235" s="48" t="s">
        <v>27</v>
      </c>
      <c r="X235">
        <v>0.31997260745423339</v>
      </c>
      <c r="Y235">
        <v>0.56503709144384484</v>
      </c>
    </row>
    <row r="236" spans="1:25" x14ac:dyDescent="0.25">
      <c r="W236" s="48" t="s">
        <v>28</v>
      </c>
      <c r="X236">
        <v>0.34902241922656663</v>
      </c>
      <c r="Y236">
        <v>0.51173620756613258</v>
      </c>
    </row>
    <row r="237" spans="1:25" x14ac:dyDescent="0.25">
      <c r="W237" s="48" t="s">
        <v>29</v>
      </c>
      <c r="X237">
        <v>0.25347297200515712</v>
      </c>
      <c r="Y237">
        <v>0.34979186750442293</v>
      </c>
    </row>
    <row r="238" spans="1:25" x14ac:dyDescent="0.25">
      <c r="W238" s="48" t="s">
        <v>31</v>
      </c>
      <c r="X238">
        <v>0.2933607475130583</v>
      </c>
      <c r="Y238">
        <v>0.55712471835190114</v>
      </c>
    </row>
    <row r="239" spans="1:25" x14ac:dyDescent="0.25">
      <c r="W239" s="48" t="s">
        <v>32</v>
      </c>
      <c r="X239">
        <v>0.16967865170938759</v>
      </c>
      <c r="Y239">
        <v>0.42762889789500669</v>
      </c>
    </row>
    <row r="242" spans="1:25" x14ac:dyDescent="0.25">
      <c r="W242" s="120" t="s">
        <v>92</v>
      </c>
    </row>
    <row r="243" spans="1:25" x14ac:dyDescent="0.25">
      <c r="W243" s="48"/>
      <c r="X243" s="48" t="s">
        <v>15</v>
      </c>
      <c r="Y243" s="48" t="s">
        <v>16</v>
      </c>
    </row>
    <row r="244" spans="1:25" x14ac:dyDescent="0.25">
      <c r="W244" s="48" t="s">
        <v>18</v>
      </c>
      <c r="X244">
        <v>-1.46793203268804E-2</v>
      </c>
      <c r="Y244">
        <v>-2.221005466161315E-2</v>
      </c>
    </row>
    <row r="245" spans="1:25" x14ac:dyDescent="0.25">
      <c r="W245" s="48" t="s">
        <v>21</v>
      </c>
      <c r="X245">
        <v>-8.8424907625895624E-3</v>
      </c>
      <c r="Y245">
        <v>-1.8931728894047709E-2</v>
      </c>
    </row>
    <row r="246" spans="1:25" x14ac:dyDescent="0.25">
      <c r="W246" s="48" t="s">
        <v>24</v>
      </c>
      <c r="X246">
        <v>0.11289846066629031</v>
      </c>
      <c r="Y246">
        <v>0.10225318100194219</v>
      </c>
    </row>
    <row r="247" spans="1:25" x14ac:dyDescent="0.25">
      <c r="W247" s="48" t="s">
        <v>27</v>
      </c>
      <c r="X247">
        <v>-2.8728639588802309E-2</v>
      </c>
      <c r="Y247">
        <v>-3.6042045145700648E-2</v>
      </c>
    </row>
    <row r="248" spans="1:25" x14ac:dyDescent="0.25">
      <c r="W248" s="48" t="s">
        <v>28</v>
      </c>
      <c r="X248">
        <v>-4.3977985417670999E-2</v>
      </c>
      <c r="Y248">
        <v>-3.7309563182452543E-2</v>
      </c>
    </row>
    <row r="249" spans="1:25" x14ac:dyDescent="0.25">
      <c r="W249" s="48" t="s">
        <v>29</v>
      </c>
      <c r="X249">
        <v>-2.776022304590961E-2</v>
      </c>
      <c r="Y249">
        <v>-2.5248504563100901E-2</v>
      </c>
    </row>
    <row r="250" spans="1:25" x14ac:dyDescent="0.25">
      <c r="W250" s="48" t="s">
        <v>31</v>
      </c>
      <c r="X250">
        <v>0.1117109460896199</v>
      </c>
      <c r="Y250">
        <v>0.1146241599418294</v>
      </c>
    </row>
    <row r="251" spans="1:25" x14ac:dyDescent="0.25">
      <c r="W251" s="48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48"/>
      <c r="X255" s="48" t="s">
        <v>15</v>
      </c>
      <c r="Y255" s="48" t="s">
        <v>16</v>
      </c>
    </row>
    <row r="256" spans="1:25" x14ac:dyDescent="0.25">
      <c r="W256" s="48" t="s">
        <v>18</v>
      </c>
      <c r="X256">
        <v>0.32011350955036211</v>
      </c>
      <c r="Y256">
        <v>0.29129261123878619</v>
      </c>
    </row>
    <row r="257" spans="1:25" x14ac:dyDescent="0.25">
      <c r="W257" s="48" t="s">
        <v>21</v>
      </c>
      <c r="X257">
        <v>0.34099223544435731</v>
      </c>
      <c r="Y257">
        <v>0.34806205386144812</v>
      </c>
    </row>
    <row r="258" spans="1:25" x14ac:dyDescent="0.25">
      <c r="A258" s="120" t="s">
        <v>95</v>
      </c>
      <c r="J258" s="120" t="s">
        <v>96</v>
      </c>
      <c r="W258" s="48" t="s">
        <v>24</v>
      </c>
      <c r="X258">
        <v>0.29930493608096032</v>
      </c>
      <c r="Y258">
        <v>0.18892678926559259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48" t="s">
        <v>27</v>
      </c>
      <c r="X259">
        <v>0.36810871462200723</v>
      </c>
      <c r="Y259">
        <v>0.34584431102245861</v>
      </c>
    </row>
    <row r="260" spans="1:25" x14ac:dyDescent="0.25">
      <c r="A260" s="107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107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48" t="s">
        <v>28</v>
      </c>
      <c r="X260">
        <v>0.30683217580573519</v>
      </c>
      <c r="Y260">
        <v>0.36142361021611619</v>
      </c>
    </row>
    <row r="261" spans="1:25" x14ac:dyDescent="0.25">
      <c r="A261" s="107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107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48" t="s">
        <v>29</v>
      </c>
      <c r="X261">
        <v>0.34483656968464382</v>
      </c>
      <c r="Y261">
        <v>0.2213437482181923</v>
      </c>
    </row>
    <row r="262" spans="1:25" x14ac:dyDescent="0.25">
      <c r="A262" s="107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48" t="s">
        <v>31</v>
      </c>
      <c r="X262">
        <v>0.39904236469676713</v>
      </c>
      <c r="Y262">
        <v>0.36072244140777049</v>
      </c>
    </row>
    <row r="263" spans="1:25" x14ac:dyDescent="0.25">
      <c r="A263" s="107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48" t="s">
        <v>32</v>
      </c>
      <c r="X263">
        <v>0.38501587306624319</v>
      </c>
      <c r="Y263">
        <v>0.34906544381302163</v>
      </c>
    </row>
    <row r="264" spans="1:25" x14ac:dyDescent="0.25">
      <c r="A264" s="107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07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07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07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107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07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107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07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07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07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07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07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07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107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07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107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07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07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07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07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07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07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107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07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107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07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07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07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07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07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07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107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07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107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07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07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07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07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07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07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107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07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107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07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07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07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07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07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07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107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07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107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07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07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07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07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07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07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107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07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107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07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07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07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07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07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07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107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07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107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07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07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07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07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07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07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07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07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2197.4776350460702</v>
      </c>
      <c r="L409" s="99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8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98" t="s">
        <v>133</v>
      </c>
      <c r="H410">
        <v>260.80164136775608</v>
      </c>
      <c r="L410" s="99" t="s">
        <v>133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98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98" t="s">
        <v>134</v>
      </c>
      <c r="H411">
        <v>151.39048478969559</v>
      </c>
      <c r="L411" s="99" t="s">
        <v>134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98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98" t="s">
        <v>135</v>
      </c>
      <c r="H412">
        <v>87.384444604327456</v>
      </c>
      <c r="L412" s="99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98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98" t="s">
        <v>136</v>
      </c>
      <c r="H413">
        <v>120.11142054979059</v>
      </c>
      <c r="L413" s="99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98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98" t="s">
        <v>137</v>
      </c>
      <c r="H414">
        <v>63.224927606982121</v>
      </c>
      <c r="L414" s="99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98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98" t="s">
        <v>138</v>
      </c>
      <c r="H415">
        <v>100.28033138654339</v>
      </c>
      <c r="L415" s="99" t="s">
        <v>138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98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98" t="s">
        <v>139</v>
      </c>
      <c r="H416">
        <v>105.2544316840975</v>
      </c>
      <c r="L416" s="99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98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98" t="s">
        <v>140</v>
      </c>
      <c r="H417">
        <v>145.88560386359501</v>
      </c>
      <c r="L417" s="99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98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98" t="s">
        <v>141</v>
      </c>
      <c r="H418">
        <v>52.033154588216583</v>
      </c>
      <c r="L418" s="99" t="s">
        <v>141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98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98" t="s">
        <v>142</v>
      </c>
      <c r="H419">
        <v>100.6146767525422</v>
      </c>
      <c r="L419" s="99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98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98" t="s">
        <v>143</v>
      </c>
      <c r="H420">
        <v>93.521294685508082</v>
      </c>
      <c r="L420" s="99" t="s">
        <v>143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98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52.781545876552642</v>
      </c>
      <c r="L432" s="99" t="s">
        <v>146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98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98" t="s">
        <v>133</v>
      </c>
      <c r="H433">
        <v>17.131202721178809</v>
      </c>
      <c r="L433" s="99" t="s">
        <v>147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98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98" t="s">
        <v>134</v>
      </c>
      <c r="H434">
        <v>23.026664577390189</v>
      </c>
      <c r="L434" s="99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98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98" t="s">
        <v>135</v>
      </c>
      <c r="H435">
        <v>12.211094190388319</v>
      </c>
      <c r="L435" s="99" t="s">
        <v>149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98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98" t="s">
        <v>136</v>
      </c>
      <c r="H436">
        <v>13.46290634601977</v>
      </c>
      <c r="L436" s="99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98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98" t="s">
        <v>137</v>
      </c>
      <c r="H437">
        <v>25.478420093674799</v>
      </c>
      <c r="L437" s="99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98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98" t="s">
        <v>138</v>
      </c>
      <c r="H438">
        <v>15.163146576078679</v>
      </c>
      <c r="L438" s="99" t="s">
        <v>152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98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98" t="s">
        <v>139</v>
      </c>
      <c r="H439">
        <v>32.46426503147449</v>
      </c>
    </row>
    <row r="440" spans="1:20" x14ac:dyDescent="0.25">
      <c r="A440" s="98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98" t="s">
        <v>140</v>
      </c>
      <c r="H440">
        <v>10.95628245166237</v>
      </c>
    </row>
    <row r="441" spans="1:20" x14ac:dyDescent="0.25">
      <c r="A441" s="98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98" t="s">
        <v>141</v>
      </c>
      <c r="H441">
        <v>7.261463786748072</v>
      </c>
    </row>
    <row r="442" spans="1:20" x14ac:dyDescent="0.25">
      <c r="A442" s="98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98" t="s">
        <v>142</v>
      </c>
      <c r="H442">
        <v>17.356214147897521</v>
      </c>
    </row>
    <row r="443" spans="1:20" x14ac:dyDescent="0.25">
      <c r="A443" s="98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98" t="s">
        <v>143</v>
      </c>
      <c r="H443">
        <v>7.7923972234297674</v>
      </c>
    </row>
    <row r="444" spans="1:20" x14ac:dyDescent="0.25">
      <c r="A444" s="98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24.943993099015689</v>
      </c>
      <c r="L455" s="99" t="s">
        <v>146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98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98" t="s">
        <v>147</v>
      </c>
      <c r="H456">
        <v>12.73396623684717</v>
      </c>
      <c r="L456" s="99" t="s">
        <v>147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98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98" t="s">
        <v>148</v>
      </c>
      <c r="H457">
        <v>5.0330905832758122</v>
      </c>
      <c r="L457" s="99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98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98" t="s">
        <v>149</v>
      </c>
      <c r="H458">
        <v>81.59966869866733</v>
      </c>
      <c r="L458" s="99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98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98" t="s">
        <v>150</v>
      </c>
      <c r="H459">
        <v>680.17884555106161</v>
      </c>
      <c r="L459" s="99" t="s">
        <v>150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98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98" t="s">
        <v>151</v>
      </c>
      <c r="H460">
        <v>323.42646850659253</v>
      </c>
    </row>
    <row r="461" spans="1:20" x14ac:dyDescent="0.25">
      <c r="A461" s="98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98" t="s">
        <v>152</v>
      </c>
      <c r="H461">
        <v>39.996326567570563</v>
      </c>
    </row>
    <row r="462" spans="1:20" x14ac:dyDescent="0.25">
      <c r="A462" s="98" t="s">
        <v>152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18.12618977918433</v>
      </c>
      <c r="L478" s="99" t="s">
        <v>132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98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98" t="s">
        <v>147</v>
      </c>
      <c r="H479">
        <v>308.46681026847352</v>
      </c>
      <c r="L479" s="99" t="s">
        <v>133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98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98" t="s">
        <v>148</v>
      </c>
      <c r="H480">
        <v>329.81038503865892</v>
      </c>
      <c r="L480" s="99" t="s">
        <v>134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98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98" t="s">
        <v>149</v>
      </c>
      <c r="H481">
        <v>98.126833798846221</v>
      </c>
      <c r="L481" s="99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98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98" t="s">
        <v>150</v>
      </c>
      <c r="H482">
        <v>16.519985115017679</v>
      </c>
      <c r="L482" s="99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98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99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1089.3442690681079</v>
      </c>
      <c r="L501" s="99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98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98" t="s">
        <v>133</v>
      </c>
      <c r="H502">
        <v>6126.5011263064043</v>
      </c>
      <c r="L502" s="99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98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98" t="s">
        <v>134</v>
      </c>
      <c r="H503">
        <v>3609.029090692517</v>
      </c>
      <c r="L503" s="99" t="s">
        <v>134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98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98" t="s">
        <v>135</v>
      </c>
      <c r="H504">
        <v>1093.183906903321</v>
      </c>
      <c r="L504" s="99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98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98" t="s">
        <v>136</v>
      </c>
      <c r="H505">
        <v>857.69133871212205</v>
      </c>
      <c r="L505" s="99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98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98" t="s">
        <v>137</v>
      </c>
      <c r="H506">
        <v>391.56580612121479</v>
      </c>
      <c r="L506" s="99" t="s">
        <v>137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98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99" t="s">
        <v>138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99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99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99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99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99" t="s">
        <v>143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14.52483102986656</v>
      </c>
      <c r="L524" s="99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98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98" t="s">
        <v>133</v>
      </c>
      <c r="H525">
        <v>34.371009737039827</v>
      </c>
      <c r="L525" s="99" t="s">
        <v>133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98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98" t="s">
        <v>134</v>
      </c>
      <c r="H526">
        <v>48.555569885606822</v>
      </c>
      <c r="L526" s="99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98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98" t="s">
        <v>135</v>
      </c>
      <c r="H527">
        <v>15.75494575706459</v>
      </c>
      <c r="L527" s="99" t="s">
        <v>135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98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98" t="s">
        <v>136</v>
      </c>
      <c r="H528">
        <v>37.451087791960568</v>
      </c>
      <c r="L528" s="99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98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98" t="s">
        <v>137</v>
      </c>
      <c r="H529">
        <v>67.164521002118704</v>
      </c>
      <c r="L529" s="99" t="s">
        <v>137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98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98" t="s">
        <v>138</v>
      </c>
      <c r="H530">
        <v>29.936534653013432</v>
      </c>
      <c r="L530" s="99" t="s">
        <v>138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98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98" t="s">
        <v>139</v>
      </c>
      <c r="H531">
        <v>16.953960350331538</v>
      </c>
      <c r="L531" s="99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98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98" t="s">
        <v>140</v>
      </c>
      <c r="H532">
        <v>8.6142253949830661</v>
      </c>
      <c r="L532" s="99" t="s">
        <v>140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98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98" t="s">
        <v>141</v>
      </c>
      <c r="H533">
        <v>13.633768019102369</v>
      </c>
      <c r="L533" s="99" t="s">
        <v>141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98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98" t="s">
        <v>142</v>
      </c>
      <c r="H534">
        <v>8.596403437473441</v>
      </c>
      <c r="L534" s="99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98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98" t="s">
        <v>143</v>
      </c>
      <c r="H535">
        <v>16.778223614623681</v>
      </c>
      <c r="L535" s="99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98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1426.6083683605989</v>
      </c>
      <c r="L547" s="99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98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98" t="s">
        <v>133</v>
      </c>
      <c r="H548">
        <v>701.17997714937496</v>
      </c>
      <c r="L548" s="99" t="s">
        <v>147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98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98" t="s">
        <v>134</v>
      </c>
      <c r="H549">
        <v>548.47591282298072</v>
      </c>
      <c r="L549" s="99" t="s">
        <v>148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98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98" t="s">
        <v>135</v>
      </c>
      <c r="H550">
        <v>658.95907985608505</v>
      </c>
      <c r="L550" s="99" t="s">
        <v>149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98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98" t="s">
        <v>136</v>
      </c>
      <c r="H551">
        <v>200.6096887907577</v>
      </c>
      <c r="L551" s="99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98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98" t="s">
        <v>137</v>
      </c>
      <c r="H552">
        <v>3264.1145004285509</v>
      </c>
      <c r="L552" s="99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98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98" t="s">
        <v>138</v>
      </c>
      <c r="H553">
        <v>4912.5731089266519</v>
      </c>
      <c r="L553" s="99" t="s">
        <v>152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98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98" t="s">
        <v>139</v>
      </c>
      <c r="H554">
        <v>5343.5079217819648</v>
      </c>
    </row>
    <row r="555" spans="1:20" x14ac:dyDescent="0.25">
      <c r="A555" s="98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98" t="s">
        <v>140</v>
      </c>
      <c r="H555">
        <v>3249.4423494142829</v>
      </c>
    </row>
    <row r="556" spans="1:20" x14ac:dyDescent="0.25">
      <c r="A556" s="98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98" t="s">
        <v>141</v>
      </c>
      <c r="H556">
        <v>1413.200339180831</v>
      </c>
    </row>
    <row r="557" spans="1:20" x14ac:dyDescent="0.25">
      <c r="A557" s="98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98" t="s">
        <v>142</v>
      </c>
      <c r="H557">
        <v>3374.8725847459568</v>
      </c>
    </row>
    <row r="558" spans="1:20" x14ac:dyDescent="0.25">
      <c r="A558" s="98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98" t="s">
        <v>143</v>
      </c>
      <c r="H558">
        <v>5773.7133342595844</v>
      </c>
    </row>
    <row r="559" spans="1:20" x14ac:dyDescent="0.25">
      <c r="A559" s="98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331.33346669212898</v>
      </c>
      <c r="L570" s="99" t="s">
        <v>132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98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98" t="s">
        <v>133</v>
      </c>
      <c r="H571">
        <v>79.855397580427621</v>
      </c>
      <c r="L571" s="99" t="s">
        <v>133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98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98" t="s">
        <v>134</v>
      </c>
      <c r="H572">
        <v>68.43582847599761</v>
      </c>
      <c r="L572" s="99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98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98" t="s">
        <v>135</v>
      </c>
      <c r="H573">
        <v>86.045963980553125</v>
      </c>
      <c r="L573" s="99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98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98" t="s">
        <v>136</v>
      </c>
      <c r="H574">
        <v>61.821461105551151</v>
      </c>
      <c r="L574" s="99" t="s">
        <v>136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98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98" t="s">
        <v>137</v>
      </c>
      <c r="H575">
        <v>36.421236403324102</v>
      </c>
      <c r="L575" s="99" t="s">
        <v>137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98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98" t="s">
        <v>138</v>
      </c>
      <c r="H576">
        <v>196.6692736244392</v>
      </c>
      <c r="L576" s="99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98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98" t="s">
        <v>139</v>
      </c>
      <c r="H577">
        <v>123.1151268780683</v>
      </c>
      <c r="L577" s="99" t="s">
        <v>139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98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98" t="s">
        <v>140</v>
      </c>
      <c r="H578">
        <v>50.976132293161562</v>
      </c>
      <c r="L578" s="99" t="s">
        <v>140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98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98" t="s">
        <v>141</v>
      </c>
      <c r="H579">
        <v>70.308021254874205</v>
      </c>
      <c r="L579" s="99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98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98" t="s">
        <v>142</v>
      </c>
      <c r="H580">
        <v>99.438989331076243</v>
      </c>
      <c r="L580" s="99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98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98" t="s">
        <v>143</v>
      </c>
      <c r="H581">
        <v>130.3766183345702</v>
      </c>
      <c r="L581" s="99" t="s">
        <v>143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98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3.1807183720538039</v>
      </c>
      <c r="L593" s="99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98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98" t="s">
        <v>147</v>
      </c>
      <c r="H594">
        <v>2.403009113166358</v>
      </c>
      <c r="L594" s="99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98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98" t="s">
        <v>148</v>
      </c>
      <c r="H595">
        <v>275.65634306397021</v>
      </c>
      <c r="L595" s="99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98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98" t="s">
        <v>149</v>
      </c>
      <c r="H596">
        <v>287.45347061787652</v>
      </c>
      <c r="L596" s="99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98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98" t="s">
        <v>150</v>
      </c>
      <c r="H597">
        <v>144.6211754108372</v>
      </c>
      <c r="L597" s="99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98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98" t="s">
        <v>151</v>
      </c>
      <c r="H598">
        <v>13.6550840412122</v>
      </c>
      <c r="L598" s="99" t="s">
        <v>137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98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98" t="s">
        <v>152</v>
      </c>
      <c r="H599">
        <v>49.180350477112363</v>
      </c>
      <c r="L599" s="99" t="s">
        <v>138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98" t="s">
        <v>152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99" t="s">
        <v>139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99" t="s">
        <v>140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99" t="s">
        <v>141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99" t="s">
        <v>142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99" t="s">
        <v>143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4.1094787642781823</v>
      </c>
      <c r="C616">
        <v>9.8158257202137378</v>
      </c>
    </row>
    <row r="617" spans="1:3" x14ac:dyDescent="0.25">
      <c r="A617" s="120" t="s">
        <v>20</v>
      </c>
      <c r="B617">
        <v>5.728669339847257</v>
      </c>
      <c r="C617">
        <v>10.27282422414647</v>
      </c>
    </row>
    <row r="618" spans="1:3" x14ac:dyDescent="0.25">
      <c r="A618" s="120" t="s">
        <v>23</v>
      </c>
      <c r="B618">
        <v>6.100613253827154</v>
      </c>
      <c r="C618">
        <v>7.2297492611167522</v>
      </c>
    </row>
    <row r="619" spans="1:3" x14ac:dyDescent="0.25">
      <c r="A619" s="120" t="s">
        <v>26</v>
      </c>
      <c r="B619">
        <v>4.571057153800945</v>
      </c>
      <c r="C619">
        <v>2.7970720382878822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4.1224712991442587</v>
      </c>
      <c r="C629">
        <v>9.014502817188788</v>
      </c>
    </row>
    <row r="630" spans="1:3" x14ac:dyDescent="0.25">
      <c r="A630" s="120" t="s">
        <v>20</v>
      </c>
      <c r="B630">
        <v>5.1191877580210461</v>
      </c>
      <c r="C630">
        <v>6.1933108990209584</v>
      </c>
    </row>
    <row r="631" spans="1:3" x14ac:dyDescent="0.25">
      <c r="A631" s="120" t="s">
        <v>23</v>
      </c>
      <c r="B631">
        <v>7.1212498803777668</v>
      </c>
      <c r="C631">
        <v>4.6084998456039861</v>
      </c>
    </row>
    <row r="632" spans="1:3" x14ac:dyDescent="0.25">
      <c r="A632" s="120" t="s">
        <v>26</v>
      </c>
      <c r="B632">
        <v>4.5989506793375661</v>
      </c>
      <c r="C632">
        <v>3.0425622426115919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4.3029242084841943</v>
      </c>
      <c r="C642">
        <v>9.481040943164512</v>
      </c>
    </row>
    <row r="643" spans="1:3" x14ac:dyDescent="0.25">
      <c r="A643" s="120" t="s">
        <v>20</v>
      </c>
      <c r="B643">
        <v>5.850529940893213</v>
      </c>
      <c r="C643">
        <v>7.2016787329092571</v>
      </c>
    </row>
    <row r="644" spans="1:3" x14ac:dyDescent="0.25">
      <c r="A644" s="120" t="s">
        <v>23</v>
      </c>
      <c r="B644">
        <v>9.6066004341818054</v>
      </c>
      <c r="C644">
        <v>8.1215354012329755</v>
      </c>
    </row>
    <row r="645" spans="1:3" x14ac:dyDescent="0.25">
      <c r="A645" s="120" t="s">
        <v>26</v>
      </c>
      <c r="B645">
        <v>9.9773254364447581</v>
      </c>
      <c r="C645">
        <v>6.9950276431298004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4.1817756376884372</v>
      </c>
      <c r="C655">
        <v>9.1556065851927659</v>
      </c>
    </row>
    <row r="656" spans="1:3" x14ac:dyDescent="0.25">
      <c r="A656" s="120" t="s">
        <v>20</v>
      </c>
      <c r="B656">
        <v>5.3247063067356928</v>
      </c>
      <c r="C656">
        <v>7.986550351310223</v>
      </c>
    </row>
    <row r="657" spans="1:3" x14ac:dyDescent="0.25">
      <c r="A657" s="120" t="s">
        <v>23</v>
      </c>
      <c r="B657">
        <v>11.453396890915799</v>
      </c>
      <c r="C657">
        <v>8.1902875482093496</v>
      </c>
    </row>
    <row r="658" spans="1:3" x14ac:dyDescent="0.25">
      <c r="A658" s="120" t="s">
        <v>26</v>
      </c>
      <c r="B658">
        <v>10.303956860279831</v>
      </c>
      <c r="C658">
        <v>6.5962783333386534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7.3159735162931794</v>
      </c>
      <c r="C668">
        <v>10.818105206945191</v>
      </c>
    </row>
    <row r="669" spans="1:3" x14ac:dyDescent="0.25">
      <c r="A669" s="120" t="s">
        <v>20</v>
      </c>
      <c r="B669">
        <v>12.72001013948832</v>
      </c>
      <c r="C669">
        <v>15.181695337173201</v>
      </c>
    </row>
    <row r="670" spans="1:3" x14ac:dyDescent="0.25">
      <c r="A670" s="120" t="s">
        <v>23</v>
      </c>
      <c r="B670">
        <v>9.4955499222923425</v>
      </c>
      <c r="C670">
        <v>12.2543722152211</v>
      </c>
    </row>
    <row r="671" spans="1:3" x14ac:dyDescent="0.25">
      <c r="A671" s="120" t="s">
        <v>26</v>
      </c>
      <c r="B671">
        <v>8.4109421651408542</v>
      </c>
      <c r="C671">
        <v>7.432649022302396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3.7662888454049699</v>
      </c>
      <c r="C681">
        <v>8.8418446813966813</v>
      </c>
    </row>
    <row r="682" spans="1:3" x14ac:dyDescent="0.25">
      <c r="A682" s="120" t="s">
        <v>20</v>
      </c>
      <c r="B682">
        <v>5.3345876180671752</v>
      </c>
      <c r="C682">
        <v>6.1053766486485301</v>
      </c>
    </row>
    <row r="683" spans="1:3" x14ac:dyDescent="0.25">
      <c r="A683" s="120" t="s">
        <v>23</v>
      </c>
      <c r="B683">
        <v>6.7333612213962448</v>
      </c>
      <c r="C683">
        <v>4.2376794256181576</v>
      </c>
    </row>
    <row r="684" spans="1:3" x14ac:dyDescent="0.25">
      <c r="A684" s="120" t="s">
        <v>26</v>
      </c>
      <c r="B684">
        <v>4.4605408036292111</v>
      </c>
      <c r="C684">
        <v>2.8044924395379431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7.5560868372520478</v>
      </c>
      <c r="C694">
        <v>11.95413742610285</v>
      </c>
    </row>
    <row r="695" spans="1:3" x14ac:dyDescent="0.25">
      <c r="A695" s="120" t="s">
        <v>20</v>
      </c>
      <c r="B695">
        <v>12.57023958400549</v>
      </c>
      <c r="C695">
        <v>16.20028570904714</v>
      </c>
    </row>
    <row r="696" spans="1:3" x14ac:dyDescent="0.25">
      <c r="A696" s="120" t="s">
        <v>23</v>
      </c>
      <c r="B696">
        <v>22.198693408468191</v>
      </c>
      <c r="C696">
        <v>8.2309470210038942</v>
      </c>
    </row>
    <row r="697" spans="1:3" x14ac:dyDescent="0.25">
      <c r="A697" s="120" t="s">
        <v>26</v>
      </c>
      <c r="B697">
        <v>9.6830188114713369</v>
      </c>
      <c r="C697">
        <v>9.0982600720105715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3.8720955978865161</v>
      </c>
      <c r="C707">
        <v>8.9202077422876247</v>
      </c>
    </row>
    <row r="708" spans="1:3" x14ac:dyDescent="0.25">
      <c r="A708" s="120" t="s">
        <v>20</v>
      </c>
      <c r="B708">
        <v>5.7736805418500863</v>
      </c>
      <c r="C708">
        <v>6.9528200404094811</v>
      </c>
    </row>
    <row r="709" spans="1:3" x14ac:dyDescent="0.25">
      <c r="A709" s="120" t="s">
        <v>23</v>
      </c>
      <c r="B709">
        <v>10.580517421768061</v>
      </c>
      <c r="C709">
        <v>3.9026271910565811</v>
      </c>
    </row>
    <row r="710" spans="1:3" x14ac:dyDescent="0.25">
      <c r="A710" s="120" t="s">
        <v>26</v>
      </c>
      <c r="B710">
        <v>4.8575231239903971</v>
      </c>
      <c r="C710">
        <v>5.3176448635344977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4.318552368608719</v>
      </c>
      <c r="C720">
        <v>9.9074093707457269</v>
      </c>
    </row>
    <row r="721" spans="1:3" x14ac:dyDescent="0.25">
      <c r="A721" s="120" t="s">
        <v>20</v>
      </c>
      <c r="B721">
        <v>4.8408926200759907</v>
      </c>
      <c r="C721">
        <v>7.0359635352149121</v>
      </c>
    </row>
    <row r="722" spans="1:3" x14ac:dyDescent="0.25">
      <c r="A722" s="120" t="s">
        <v>23</v>
      </c>
      <c r="B722">
        <v>9.9952958230239197</v>
      </c>
      <c r="C722">
        <v>8.0235668040519776</v>
      </c>
    </row>
    <row r="723" spans="1:3" x14ac:dyDescent="0.25">
      <c r="A723" s="120" t="s">
        <v>26</v>
      </c>
      <c r="B723">
        <v>7.4022836599648896</v>
      </c>
      <c r="C723">
        <v>7.6485213010263511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3.7412816837605778</v>
      </c>
      <c r="C736">
        <v>7.558802577276845</v>
      </c>
    </row>
    <row r="737" spans="1:3" x14ac:dyDescent="0.25">
      <c r="A737" s="120" t="s">
        <v>20</v>
      </c>
      <c r="B737">
        <v>3.7029815248241058</v>
      </c>
      <c r="C737">
        <v>5.9562214380795933</v>
      </c>
    </row>
    <row r="738" spans="1:3" x14ac:dyDescent="0.25">
      <c r="A738" s="120" t="s">
        <v>23</v>
      </c>
      <c r="B738">
        <v>5.4664028187068299</v>
      </c>
      <c r="C738">
        <v>2.657413500656693</v>
      </c>
    </row>
    <row r="739" spans="1:3" x14ac:dyDescent="0.25">
      <c r="A739" s="120" t="s">
        <v>26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164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46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33"/>
      <c r="I7" s="33" t="s">
        <v>15</v>
      </c>
      <c r="J7" s="33" t="s">
        <v>16</v>
      </c>
      <c r="P7" s="33"/>
      <c r="Q7" s="33" t="s">
        <v>15</v>
      </c>
      <c r="R7" s="33" t="s">
        <v>16</v>
      </c>
    </row>
    <row r="8" spans="1:18" x14ac:dyDescent="0.25">
      <c r="A8" s="120" t="s">
        <v>17</v>
      </c>
      <c r="B8">
        <v>13.523574762065451</v>
      </c>
      <c r="C8">
        <v>3.868088444214282</v>
      </c>
      <c r="H8" s="33" t="s">
        <v>18</v>
      </c>
      <c r="I8">
        <v>0.12648880576393939</v>
      </c>
      <c r="J8">
        <v>0.13017734691034641</v>
      </c>
      <c r="P8" s="33" t="s">
        <v>19</v>
      </c>
      <c r="Q8">
        <v>-0.38478344005012921</v>
      </c>
      <c r="R8">
        <v>0.99308563513704629</v>
      </c>
    </row>
    <row r="9" spans="1:18" x14ac:dyDescent="0.25">
      <c r="A9" s="120" t="s">
        <v>20</v>
      </c>
      <c r="B9">
        <v>47.31734934058025</v>
      </c>
      <c r="C9">
        <v>26.501935060393411</v>
      </c>
      <c r="H9" s="33" t="s">
        <v>21</v>
      </c>
      <c r="I9">
        <v>0.17983086899846529</v>
      </c>
      <c r="J9">
        <v>0.12570445310522421</v>
      </c>
      <c r="P9" s="33" t="s">
        <v>22</v>
      </c>
      <c r="Q9">
        <v>12.858075012601571</v>
      </c>
      <c r="R9">
        <v>9.8500424191991467</v>
      </c>
    </row>
    <row r="10" spans="1:18" x14ac:dyDescent="0.25">
      <c r="A10" s="120" t="s">
        <v>23</v>
      </c>
      <c r="B10">
        <v>25.204411836831859</v>
      </c>
      <c r="C10">
        <v>16.239307009348991</v>
      </c>
      <c r="H10" s="33" t="s">
        <v>24</v>
      </c>
      <c r="I10">
        <v>0.13800398489411209</v>
      </c>
      <c r="J10">
        <v>0.1035562197345974</v>
      </c>
      <c r="P10" s="33" t="s">
        <v>25</v>
      </c>
      <c r="Q10">
        <v>97.749368143021911</v>
      </c>
      <c r="R10">
        <v>72.247278258105112</v>
      </c>
    </row>
    <row r="11" spans="1:18" x14ac:dyDescent="0.25">
      <c r="A11" s="120" t="s">
        <v>26</v>
      </c>
      <c r="B11">
        <v>39.151908009792507</v>
      </c>
      <c r="C11">
        <v>9.9529379269075307</v>
      </c>
      <c r="H11" s="33" t="s">
        <v>27</v>
      </c>
      <c r="I11">
        <v>0.1091397769314197</v>
      </c>
      <c r="J11">
        <v>6.6266927761349112E-2</v>
      </c>
    </row>
    <row r="12" spans="1:18" x14ac:dyDescent="0.25">
      <c r="H12" s="33" t="s">
        <v>28</v>
      </c>
      <c r="I12">
        <v>5.8540580425836548E-2</v>
      </c>
      <c r="J12">
        <v>7.9770656779563576E-2</v>
      </c>
    </row>
    <row r="13" spans="1:18" x14ac:dyDescent="0.25">
      <c r="H13" s="33" t="s">
        <v>29</v>
      </c>
      <c r="I13">
        <v>0.1055666151150696</v>
      </c>
      <c r="J13">
        <v>0.13544898896932681</v>
      </c>
      <c r="P13" s="33" t="s">
        <v>30</v>
      </c>
      <c r="Q13">
        <v>4657.976541515598</v>
      </c>
    </row>
    <row r="14" spans="1:18" x14ac:dyDescent="0.25">
      <c r="H14" s="33" t="s">
        <v>31</v>
      </c>
      <c r="I14">
        <v>0.11357157301541861</v>
      </c>
      <c r="J14">
        <v>5.9393145764274978E-2</v>
      </c>
    </row>
    <row r="15" spans="1:18" x14ac:dyDescent="0.25">
      <c r="H15" s="33" t="s">
        <v>32</v>
      </c>
      <c r="I15">
        <v>0.1064304229219241</v>
      </c>
      <c r="J15">
        <v>9.5897183166047187E-2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33"/>
      <c r="I20" s="33" t="s">
        <v>15</v>
      </c>
      <c r="J20" s="33" t="s">
        <v>16</v>
      </c>
      <c r="P20" s="33"/>
      <c r="Q20" s="33" t="s">
        <v>15</v>
      </c>
      <c r="R20" s="33" t="s">
        <v>16</v>
      </c>
    </row>
    <row r="21" spans="1:18" x14ac:dyDescent="0.25">
      <c r="A21" s="120" t="s">
        <v>17</v>
      </c>
      <c r="B21">
        <v>3.0687460835963671</v>
      </c>
      <c r="C21">
        <v>2.391283139330397</v>
      </c>
      <c r="H21" s="33" t="s">
        <v>18</v>
      </c>
      <c r="I21">
        <v>0.24294315753460211</v>
      </c>
      <c r="J21">
        <v>0.30459820465974607</v>
      </c>
      <c r="P21" s="33" t="s">
        <v>19</v>
      </c>
      <c r="Q21">
        <v>-0.32162428560506989</v>
      </c>
      <c r="R21">
        <v>0.20760414677902689</v>
      </c>
    </row>
    <row r="22" spans="1:18" x14ac:dyDescent="0.25">
      <c r="A22" s="120" t="s">
        <v>20</v>
      </c>
      <c r="B22">
        <v>14.000473363025931</v>
      </c>
      <c r="C22">
        <v>15.32225755691641</v>
      </c>
      <c r="H22" s="33" t="s">
        <v>21</v>
      </c>
      <c r="I22">
        <v>0.48792808825879941</v>
      </c>
      <c r="J22">
        <v>0.46244583823703839</v>
      </c>
      <c r="P22" s="33" t="s">
        <v>22</v>
      </c>
      <c r="Q22">
        <v>2.928205620411275</v>
      </c>
      <c r="R22">
        <v>4.5847870433921001</v>
      </c>
    </row>
    <row r="23" spans="1:18" x14ac:dyDescent="0.25">
      <c r="A23" s="120" t="s">
        <v>23</v>
      </c>
      <c r="B23">
        <v>15.049853929198729</v>
      </c>
      <c r="C23">
        <v>9.0783674786912254</v>
      </c>
      <c r="H23" s="33" t="s">
        <v>24</v>
      </c>
      <c r="I23">
        <v>0.37737783591791291</v>
      </c>
      <c r="J23">
        <v>0.50819601711010998</v>
      </c>
      <c r="P23" s="33" t="s">
        <v>25</v>
      </c>
      <c r="Q23">
        <v>21.04911003838718</v>
      </c>
      <c r="R23">
        <v>26.471511479551459</v>
      </c>
    </row>
    <row r="24" spans="1:18" x14ac:dyDescent="0.25">
      <c r="A24" s="120" t="s">
        <v>26</v>
      </c>
      <c r="B24">
        <v>7.986690516809297</v>
      </c>
      <c r="C24">
        <v>7.7947804488910339</v>
      </c>
      <c r="H24" s="33" t="s">
        <v>27</v>
      </c>
      <c r="I24">
        <v>0.37660445097537593</v>
      </c>
      <c r="J24">
        <v>0.41513462417762131</v>
      </c>
    </row>
    <row r="25" spans="1:18" x14ac:dyDescent="0.25">
      <c r="H25" s="33" t="s">
        <v>28</v>
      </c>
      <c r="I25">
        <v>0.41840599045616339</v>
      </c>
      <c r="J25">
        <v>0.32799819506843653</v>
      </c>
    </row>
    <row r="26" spans="1:18" x14ac:dyDescent="0.25">
      <c r="H26" s="33" t="s">
        <v>29</v>
      </c>
      <c r="I26">
        <v>0.28782551861525529</v>
      </c>
      <c r="J26">
        <v>0.2648826561239036</v>
      </c>
      <c r="P26" s="33" t="s">
        <v>30</v>
      </c>
      <c r="Q26">
        <v>201.21550666532761</v>
      </c>
    </row>
    <row r="27" spans="1:18" x14ac:dyDescent="0.25">
      <c r="H27" s="33" t="s">
        <v>31</v>
      </c>
      <c r="I27">
        <v>0.42782036997844991</v>
      </c>
      <c r="J27">
        <v>0.4129073202348536</v>
      </c>
    </row>
    <row r="28" spans="1:18" x14ac:dyDescent="0.25">
      <c r="H28" s="33" t="s">
        <v>32</v>
      </c>
      <c r="I28">
        <v>0.69646278245196092</v>
      </c>
      <c r="J28">
        <v>0.68429278850359998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33"/>
      <c r="I33" s="33" t="s">
        <v>15</v>
      </c>
      <c r="J33" s="33" t="s">
        <v>16</v>
      </c>
      <c r="P33" s="33"/>
      <c r="Q33" s="33" t="s">
        <v>15</v>
      </c>
      <c r="R33" s="33" t="s">
        <v>16</v>
      </c>
    </row>
    <row r="34" spans="1:18" x14ac:dyDescent="0.25">
      <c r="A34" s="120" t="s">
        <v>17</v>
      </c>
      <c r="B34">
        <v>4.239408088008048</v>
      </c>
      <c r="C34">
        <v>2.6570675684078271</v>
      </c>
      <c r="H34" s="33" t="s">
        <v>18</v>
      </c>
      <c r="I34">
        <v>0.71156903671751559</v>
      </c>
      <c r="J34">
        <v>0.65706930838061228</v>
      </c>
      <c r="P34" s="33" t="s">
        <v>19</v>
      </c>
      <c r="Q34">
        <v>-1.236082200840634</v>
      </c>
      <c r="R34">
        <v>2.5656515496171579</v>
      </c>
    </row>
    <row r="35" spans="1:18" x14ac:dyDescent="0.25">
      <c r="A35" s="120" t="s">
        <v>20</v>
      </c>
      <c r="B35">
        <v>20.100138422387481</v>
      </c>
      <c r="C35">
        <v>13.34040232211264</v>
      </c>
      <c r="H35" s="33" t="s">
        <v>21</v>
      </c>
      <c r="I35">
        <v>0.68113216411495325</v>
      </c>
      <c r="J35">
        <v>0.57645240177243584</v>
      </c>
      <c r="P35" s="33" t="s">
        <v>22</v>
      </c>
      <c r="Q35">
        <v>31.269674733684759</v>
      </c>
      <c r="R35">
        <v>31.137400898251521</v>
      </c>
    </row>
    <row r="36" spans="1:18" x14ac:dyDescent="0.25">
      <c r="A36" s="120" t="s">
        <v>23</v>
      </c>
      <c r="B36">
        <v>39.43068279419964</v>
      </c>
      <c r="C36">
        <v>20.534428405242672</v>
      </c>
      <c r="H36" s="33" t="s">
        <v>24</v>
      </c>
      <c r="I36">
        <v>0.6643675177384244</v>
      </c>
      <c r="J36">
        <v>0.60983393937604213</v>
      </c>
      <c r="P36" s="33" t="s">
        <v>25</v>
      </c>
      <c r="Q36">
        <v>124.8891503863705</v>
      </c>
      <c r="R36">
        <v>127.6640893809339</v>
      </c>
    </row>
    <row r="37" spans="1:18" x14ac:dyDescent="0.25">
      <c r="A37" s="120" t="s">
        <v>26</v>
      </c>
      <c r="B37">
        <v>36.337109509258887</v>
      </c>
      <c r="C37">
        <v>27.418822250354431</v>
      </c>
      <c r="H37" s="33" t="s">
        <v>27</v>
      </c>
      <c r="I37">
        <v>0.70628310740581535</v>
      </c>
      <c r="J37">
        <v>0.67260657022217651</v>
      </c>
    </row>
    <row r="38" spans="1:18" x14ac:dyDescent="0.25">
      <c r="H38" s="33" t="s">
        <v>28</v>
      </c>
      <c r="I38">
        <v>0.41143375522733061</v>
      </c>
      <c r="J38">
        <v>0.42429688101491192</v>
      </c>
    </row>
    <row r="39" spans="1:18" x14ac:dyDescent="0.25">
      <c r="H39" s="33" t="s">
        <v>29</v>
      </c>
      <c r="I39">
        <v>0.49245804873048771</v>
      </c>
      <c r="J39">
        <v>0.62917874788147343</v>
      </c>
      <c r="P39" s="33" t="s">
        <v>30</v>
      </c>
      <c r="Q39">
        <v>3050.412301016011</v>
      </c>
    </row>
    <row r="40" spans="1:18" x14ac:dyDescent="0.25">
      <c r="H40" s="33" t="s">
        <v>31</v>
      </c>
      <c r="I40">
        <v>0.54541455386249538</v>
      </c>
      <c r="J40">
        <v>0.35743193746853708</v>
      </c>
    </row>
    <row r="41" spans="1:18" x14ac:dyDescent="0.25">
      <c r="H41" s="33" t="s">
        <v>32</v>
      </c>
      <c r="I41">
        <v>0.57666445569015778</v>
      </c>
      <c r="J41">
        <v>0.69674916627263506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33"/>
      <c r="I46" s="33" t="s">
        <v>15</v>
      </c>
      <c r="J46" s="33" t="s">
        <v>16</v>
      </c>
      <c r="P46" s="33"/>
      <c r="Q46" s="33" t="s">
        <v>15</v>
      </c>
      <c r="R46" s="33" t="s">
        <v>16</v>
      </c>
    </row>
    <row r="47" spans="1:18" x14ac:dyDescent="0.25">
      <c r="A47" s="120" t="s">
        <v>17</v>
      </c>
      <c r="B47">
        <v>2.7772621312456098</v>
      </c>
      <c r="C47">
        <v>2.192857079722486</v>
      </c>
      <c r="H47" s="33" t="s">
        <v>18</v>
      </c>
      <c r="I47">
        <v>0.24486560415803471</v>
      </c>
      <c r="J47">
        <v>0.28549084821924092</v>
      </c>
      <c r="P47" s="33" t="s">
        <v>19</v>
      </c>
      <c r="Q47">
        <v>3.3983428988622748</v>
      </c>
      <c r="R47">
        <v>-3.4411984708743342</v>
      </c>
    </row>
    <row r="48" spans="1:18" x14ac:dyDescent="0.25">
      <c r="A48" s="120" t="s">
        <v>20</v>
      </c>
      <c r="B48">
        <v>10.82572964902533</v>
      </c>
      <c r="C48">
        <v>12.20221677742251</v>
      </c>
      <c r="H48" s="33" t="s">
        <v>21</v>
      </c>
      <c r="I48">
        <v>0.18409818154299951</v>
      </c>
      <c r="J48">
        <v>0.16395056689466789</v>
      </c>
      <c r="P48" s="33" t="s">
        <v>22</v>
      </c>
      <c r="Q48">
        <v>14.077489696859789</v>
      </c>
      <c r="R48">
        <v>35.51005048704436</v>
      </c>
    </row>
    <row r="49" spans="1:18" x14ac:dyDescent="0.25">
      <c r="A49" s="120" t="s">
        <v>23</v>
      </c>
      <c r="B49">
        <v>37.524448560566881</v>
      </c>
      <c r="C49">
        <v>16.646547055944769</v>
      </c>
      <c r="H49" s="33" t="s">
        <v>24</v>
      </c>
      <c r="I49">
        <v>8.7172209645592899E-2</v>
      </c>
      <c r="J49">
        <v>7.0755266335230368E-2</v>
      </c>
      <c r="P49" s="33" t="s">
        <v>25</v>
      </c>
      <c r="Q49">
        <v>46.048976309896737</v>
      </c>
      <c r="R49">
        <v>121.47029043690191</v>
      </c>
    </row>
    <row r="50" spans="1:18" x14ac:dyDescent="0.25">
      <c r="A50" s="120" t="s">
        <v>26</v>
      </c>
      <c r="B50">
        <v>30.704880298391011</v>
      </c>
      <c r="C50">
        <v>15.964802636700149</v>
      </c>
      <c r="H50" s="33" t="s">
        <v>27</v>
      </c>
      <c r="I50">
        <v>0.16212033042621041</v>
      </c>
      <c r="J50">
        <v>0.14738981538776641</v>
      </c>
    </row>
    <row r="51" spans="1:18" x14ac:dyDescent="0.25">
      <c r="H51" s="33" t="s">
        <v>28</v>
      </c>
      <c r="I51">
        <v>0.17286126825708439</v>
      </c>
      <c r="J51">
        <v>0.1270832455519906</v>
      </c>
    </row>
    <row r="52" spans="1:18" x14ac:dyDescent="0.25">
      <c r="H52" s="33" t="s">
        <v>29</v>
      </c>
      <c r="I52">
        <v>0.30302202060915961</v>
      </c>
      <c r="J52">
        <v>0.14312470420259529</v>
      </c>
      <c r="P52" s="33" t="s">
        <v>30</v>
      </c>
      <c r="Q52">
        <v>1594.4987533044989</v>
      </c>
    </row>
    <row r="53" spans="1:18" x14ac:dyDescent="0.25">
      <c r="H53" s="33" t="s">
        <v>31</v>
      </c>
      <c r="I53">
        <v>0.226271535856369</v>
      </c>
      <c r="J53">
        <v>0.10387271852146659</v>
      </c>
    </row>
    <row r="54" spans="1:18" x14ac:dyDescent="0.25">
      <c r="H54" s="33" t="s">
        <v>32</v>
      </c>
      <c r="I54">
        <v>0.25413120542703199</v>
      </c>
      <c r="J54">
        <v>0.24187767757380879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33"/>
      <c r="I59" s="33" t="s">
        <v>15</v>
      </c>
      <c r="J59" s="33" t="s">
        <v>16</v>
      </c>
      <c r="P59" s="33"/>
      <c r="Q59" s="33" t="s">
        <v>15</v>
      </c>
      <c r="R59" s="33" t="s">
        <v>16</v>
      </c>
    </row>
    <row r="60" spans="1:18" x14ac:dyDescent="0.25">
      <c r="A60" s="120" t="s">
        <v>17</v>
      </c>
      <c r="B60">
        <v>29.343790134618601</v>
      </c>
      <c r="C60">
        <v>8.5073693520646554</v>
      </c>
      <c r="H60" s="33" t="s">
        <v>18</v>
      </c>
      <c r="I60">
        <v>9.2919807818728772E-2</v>
      </c>
      <c r="J60">
        <v>0.11552372468495931</v>
      </c>
      <c r="P60" s="33" t="s">
        <v>19</v>
      </c>
      <c r="Q60">
        <v>-1.7140326231383229E-4</v>
      </c>
      <c r="R60">
        <v>-0.48033890965704601</v>
      </c>
    </row>
    <row r="61" spans="1:18" x14ac:dyDescent="0.25">
      <c r="A61" s="120" t="s">
        <v>20</v>
      </c>
      <c r="B61">
        <v>63.070003509608988</v>
      </c>
      <c r="C61">
        <v>61.519429213585617</v>
      </c>
      <c r="H61" s="33" t="s">
        <v>21</v>
      </c>
      <c r="I61">
        <v>7.4187028334590746E-2</v>
      </c>
      <c r="J61">
        <v>7.4194308533345146E-2</v>
      </c>
      <c r="P61" s="33" t="s">
        <v>22</v>
      </c>
      <c r="Q61">
        <v>9.0919395977748412</v>
      </c>
      <c r="R61">
        <v>14.356434982062501</v>
      </c>
    </row>
    <row r="62" spans="1:18" x14ac:dyDescent="0.25">
      <c r="A62" s="120" t="s">
        <v>23</v>
      </c>
      <c r="B62">
        <v>49.76195406951777</v>
      </c>
      <c r="C62">
        <v>28.003727519821819</v>
      </c>
      <c r="H62" s="33" t="s">
        <v>24</v>
      </c>
      <c r="I62">
        <v>9.3894252239668685E-2</v>
      </c>
      <c r="J62">
        <v>7.027249747052304E-2</v>
      </c>
      <c r="P62" s="33" t="s">
        <v>25</v>
      </c>
      <c r="Q62">
        <v>78.848995044821834</v>
      </c>
      <c r="R62">
        <v>144.34043893139011</v>
      </c>
    </row>
    <row r="63" spans="1:18" x14ac:dyDescent="0.25">
      <c r="A63" s="120" t="s">
        <v>26</v>
      </c>
      <c r="B63">
        <v>60.75255622197696</v>
      </c>
      <c r="C63">
        <v>42.470446405391733</v>
      </c>
      <c r="H63" s="33" t="s">
        <v>27</v>
      </c>
      <c r="I63">
        <v>5.7142889902178168E-2</v>
      </c>
      <c r="J63">
        <v>4.1876723587834903E-2</v>
      </c>
    </row>
    <row r="64" spans="1:18" x14ac:dyDescent="0.25">
      <c r="H64" s="33" t="s">
        <v>28</v>
      </c>
      <c r="I64">
        <v>0.11979824375982361</v>
      </c>
      <c r="J64">
        <v>0.1181997795733576</v>
      </c>
    </row>
    <row r="65" spans="1:18" x14ac:dyDescent="0.25">
      <c r="H65" s="33" t="s">
        <v>29</v>
      </c>
      <c r="I65">
        <v>0.1032758905826819</v>
      </c>
      <c r="J65">
        <v>0.15168045436171701</v>
      </c>
      <c r="P65" s="33" t="s">
        <v>30</v>
      </c>
      <c r="Q65">
        <v>2043.421414941037</v>
      </c>
    </row>
    <row r="66" spans="1:18" x14ac:dyDescent="0.25">
      <c r="H66" s="33" t="s">
        <v>31</v>
      </c>
      <c r="I66">
        <v>7.3203727716297406E-2</v>
      </c>
      <c r="J66">
        <v>8.981635917498923E-2</v>
      </c>
    </row>
    <row r="67" spans="1:18" x14ac:dyDescent="0.25">
      <c r="H67" s="33" t="s">
        <v>32</v>
      </c>
      <c r="I67">
        <v>6.900384432642645E-2</v>
      </c>
      <c r="J67">
        <v>5.165057143105227E-2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33"/>
      <c r="I72" s="33" t="s">
        <v>15</v>
      </c>
      <c r="J72" s="33" t="s">
        <v>16</v>
      </c>
      <c r="P72" s="33"/>
      <c r="Q72" s="33" t="s">
        <v>15</v>
      </c>
      <c r="R72" s="33" t="s">
        <v>16</v>
      </c>
    </row>
    <row r="73" spans="1:18" x14ac:dyDescent="0.25">
      <c r="A73" s="120" t="s">
        <v>17</v>
      </c>
      <c r="B73">
        <v>2.619126213900719</v>
      </c>
      <c r="C73">
        <v>1.716557127783769</v>
      </c>
      <c r="H73" s="33" t="s">
        <v>18</v>
      </c>
      <c r="I73">
        <v>7.3106377511354639E-2</v>
      </c>
      <c r="J73">
        <v>0.1043963880576449</v>
      </c>
      <c r="P73" s="33" t="s">
        <v>19</v>
      </c>
      <c r="Q73">
        <v>-9.0773364716490751E-2</v>
      </c>
      <c r="R73">
        <v>0.2225567858847608</v>
      </c>
    </row>
    <row r="74" spans="1:18" x14ac:dyDescent="0.25">
      <c r="A74" s="120" t="s">
        <v>20</v>
      </c>
      <c r="B74">
        <v>9.691853153151202</v>
      </c>
      <c r="C74">
        <v>13.18566252349925</v>
      </c>
      <c r="H74" s="33" t="s">
        <v>21</v>
      </c>
      <c r="I74">
        <v>9.9117279627136179E-2</v>
      </c>
      <c r="J74">
        <v>0.11515360863944631</v>
      </c>
      <c r="P74" s="33" t="s">
        <v>22</v>
      </c>
      <c r="Q74">
        <v>3.2894696720214429</v>
      </c>
      <c r="R74">
        <v>4.2952636285996997</v>
      </c>
    </row>
    <row r="75" spans="1:18" x14ac:dyDescent="0.25">
      <c r="A75" s="120" t="s">
        <v>23</v>
      </c>
      <c r="B75">
        <v>16.572044924601091</v>
      </c>
      <c r="C75">
        <v>18.3713256679873</v>
      </c>
      <c r="H75" s="33" t="s">
        <v>24</v>
      </c>
      <c r="I75">
        <v>0.1154484084433238</v>
      </c>
      <c r="J75">
        <v>6.0924531359104167E-2</v>
      </c>
      <c r="P75" s="33" t="s">
        <v>25</v>
      </c>
      <c r="Q75">
        <v>20.699662670072129</v>
      </c>
      <c r="R75">
        <v>31.35958295895006</v>
      </c>
    </row>
    <row r="76" spans="1:18" x14ac:dyDescent="0.25">
      <c r="A76" s="120" t="s">
        <v>26</v>
      </c>
      <c r="B76">
        <v>12.671949551925509</v>
      </c>
      <c r="C76">
        <v>7.4306624463311186</v>
      </c>
      <c r="H76" s="33" t="s">
        <v>27</v>
      </c>
      <c r="I76">
        <v>5.4826367993470897E-2</v>
      </c>
      <c r="J76">
        <v>7.546872479924796E-2</v>
      </c>
    </row>
    <row r="77" spans="1:18" x14ac:dyDescent="0.25">
      <c r="H77" s="33" t="s">
        <v>28</v>
      </c>
      <c r="I77">
        <v>6.5710810801980796E-2</v>
      </c>
      <c r="J77">
        <v>8.4635104807237932E-2</v>
      </c>
    </row>
    <row r="78" spans="1:18" x14ac:dyDescent="0.25">
      <c r="H78" s="33" t="s">
        <v>29</v>
      </c>
      <c r="I78">
        <v>0.1197630105468975</v>
      </c>
      <c r="J78">
        <v>0.1207834330490434</v>
      </c>
      <c r="P78" s="33" t="s">
        <v>30</v>
      </c>
      <c r="Q78">
        <v>250.51815368837319</v>
      </c>
    </row>
    <row r="79" spans="1:18" x14ac:dyDescent="0.25">
      <c r="H79" s="33" t="s">
        <v>31</v>
      </c>
      <c r="I79">
        <v>9.8046511095210523E-2</v>
      </c>
      <c r="J79">
        <v>7.6977391099486578E-2</v>
      </c>
    </row>
    <row r="80" spans="1:18" x14ac:dyDescent="0.25">
      <c r="H80" s="33" t="s">
        <v>32</v>
      </c>
      <c r="I80">
        <v>0.10890973559658949</v>
      </c>
      <c r="J80">
        <v>0.17453271129990711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33"/>
      <c r="I85" s="33" t="s">
        <v>15</v>
      </c>
      <c r="J85" s="33" t="s">
        <v>16</v>
      </c>
      <c r="P85" s="33"/>
      <c r="Q85" s="33" t="s">
        <v>15</v>
      </c>
      <c r="R85" s="33" t="s">
        <v>16</v>
      </c>
    </row>
    <row r="86" spans="1:18" x14ac:dyDescent="0.25">
      <c r="A86" s="120" t="s">
        <v>17</v>
      </c>
      <c r="B86">
        <v>23.721751436946271</v>
      </c>
      <c r="C86">
        <v>14.844827397229841</v>
      </c>
      <c r="H86" s="33" t="s">
        <v>18</v>
      </c>
      <c r="I86">
        <v>0.4004302071308396</v>
      </c>
      <c r="J86">
        <v>0.47465915267488029</v>
      </c>
      <c r="P86" s="33" t="s">
        <v>19</v>
      </c>
      <c r="Q86">
        <v>-0.63560257522355212</v>
      </c>
      <c r="R86">
        <v>0.52344967567645984</v>
      </c>
    </row>
    <row r="87" spans="1:18" x14ac:dyDescent="0.25">
      <c r="A87" s="120" t="s">
        <v>20</v>
      </c>
      <c r="B87">
        <v>85.245529124294691</v>
      </c>
      <c r="C87">
        <v>83.661178555237527</v>
      </c>
      <c r="H87" s="33" t="s">
        <v>21</v>
      </c>
      <c r="I87">
        <v>0.42520084078896331</v>
      </c>
      <c r="J87">
        <v>0.41088469419394302</v>
      </c>
      <c r="P87" s="33" t="s">
        <v>22</v>
      </c>
      <c r="Q87">
        <v>11.619863819942189</v>
      </c>
      <c r="R87">
        <v>16.60997385304584</v>
      </c>
    </row>
    <row r="88" spans="1:18" x14ac:dyDescent="0.25">
      <c r="A88" s="120" t="s">
        <v>23</v>
      </c>
      <c r="B88">
        <v>43.870018441698427</v>
      </c>
      <c r="C88">
        <v>44.346353168432117</v>
      </c>
      <c r="H88" s="33" t="s">
        <v>24</v>
      </c>
      <c r="I88">
        <v>0.32522746463619778</v>
      </c>
      <c r="J88">
        <v>0.49700731727978659</v>
      </c>
      <c r="P88" s="33" t="s">
        <v>25</v>
      </c>
      <c r="Q88">
        <v>84.366843639082319</v>
      </c>
      <c r="R88">
        <v>169.77417212373621</v>
      </c>
    </row>
    <row r="89" spans="1:18" x14ac:dyDescent="0.25">
      <c r="A89" s="120" t="s">
        <v>26</v>
      </c>
      <c r="B89">
        <v>76.809903273078348</v>
      </c>
      <c r="C89">
        <v>41.661835031463447</v>
      </c>
      <c r="H89" s="33" t="s">
        <v>27</v>
      </c>
      <c r="I89">
        <v>0.34792171509753561</v>
      </c>
      <c r="J89">
        <v>0.62127478678623971</v>
      </c>
    </row>
    <row r="90" spans="1:18" x14ac:dyDescent="0.25">
      <c r="H90" s="33" t="s">
        <v>28</v>
      </c>
      <c r="I90">
        <v>0.29279236628610761</v>
      </c>
      <c r="J90">
        <v>0.40434638469872403</v>
      </c>
    </row>
    <row r="91" spans="1:18" x14ac:dyDescent="0.25">
      <c r="H91" s="33" t="s">
        <v>29</v>
      </c>
      <c r="I91">
        <v>0.37068217007771648</v>
      </c>
      <c r="J91">
        <v>0.37608353049553012</v>
      </c>
      <c r="P91" s="33" t="s">
        <v>30</v>
      </c>
      <c r="Q91">
        <v>3722.6781822256971</v>
      </c>
    </row>
    <row r="92" spans="1:18" x14ac:dyDescent="0.25">
      <c r="H92" s="33" t="s">
        <v>31</v>
      </c>
      <c r="I92">
        <v>0.54005296666657454</v>
      </c>
      <c r="J92">
        <v>0.41846861345357739</v>
      </c>
    </row>
    <row r="93" spans="1:18" x14ac:dyDescent="0.25">
      <c r="H93" s="33" t="s">
        <v>32</v>
      </c>
      <c r="I93">
        <v>0.36850280963256382</v>
      </c>
      <c r="J93">
        <v>0.34150356344824401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33"/>
      <c r="I98" s="33" t="s">
        <v>15</v>
      </c>
      <c r="J98" s="33" t="s">
        <v>16</v>
      </c>
      <c r="P98" s="33"/>
      <c r="Q98" s="33" t="s">
        <v>15</v>
      </c>
      <c r="R98" s="33" t="s">
        <v>16</v>
      </c>
    </row>
    <row r="99" spans="1:18" x14ac:dyDescent="0.25">
      <c r="A99" s="120" t="s">
        <v>17</v>
      </c>
      <c r="B99">
        <v>13.054325446220041</v>
      </c>
      <c r="C99">
        <v>5.3488812247626614</v>
      </c>
      <c r="H99" s="33" t="s">
        <v>18</v>
      </c>
      <c r="I99">
        <v>9.0807432403232705E-2</v>
      </c>
      <c r="J99">
        <v>0.1263073115396568</v>
      </c>
      <c r="P99" s="33" t="s">
        <v>19</v>
      </c>
      <c r="Q99">
        <v>-0.1228330214148375</v>
      </c>
      <c r="R99">
        <v>0.5155220663204928</v>
      </c>
    </row>
    <row r="100" spans="1:18" x14ac:dyDescent="0.25">
      <c r="A100" s="120" t="s">
        <v>20</v>
      </c>
      <c r="B100">
        <v>18.104377818030219</v>
      </c>
      <c r="C100">
        <v>31.52371490332477</v>
      </c>
      <c r="H100" s="33" t="s">
        <v>21</v>
      </c>
      <c r="I100">
        <v>0.10507777614955249</v>
      </c>
      <c r="J100">
        <v>0.1164760116077095</v>
      </c>
      <c r="P100" s="33" t="s">
        <v>22</v>
      </c>
      <c r="Q100">
        <v>5.3649827601297062</v>
      </c>
      <c r="R100">
        <v>8.6722474300048429</v>
      </c>
    </row>
    <row r="101" spans="1:18" x14ac:dyDescent="0.25">
      <c r="A101" s="120" t="s">
        <v>23</v>
      </c>
      <c r="B101">
        <v>13.078571341660981</v>
      </c>
      <c r="C101">
        <v>16.496151504669879</v>
      </c>
      <c r="H101" s="33" t="s">
        <v>24</v>
      </c>
      <c r="I101">
        <v>8.1740109309846612E-2</v>
      </c>
      <c r="J101">
        <v>3.659950657120023E-2</v>
      </c>
      <c r="P101" s="33" t="s">
        <v>25</v>
      </c>
      <c r="Q101">
        <v>34.185856180970177</v>
      </c>
      <c r="R101">
        <v>49.233458098189331</v>
      </c>
    </row>
    <row r="102" spans="1:18" x14ac:dyDescent="0.25">
      <c r="A102" s="120" t="s">
        <v>26</v>
      </c>
      <c r="B102">
        <v>6.7978202804255812</v>
      </c>
      <c r="C102">
        <v>23.501879144407209</v>
      </c>
      <c r="H102" s="33" t="s">
        <v>27</v>
      </c>
      <c r="I102">
        <v>9.0436823343228834E-2</v>
      </c>
      <c r="J102">
        <v>0.1059606682705829</v>
      </c>
    </row>
    <row r="103" spans="1:18" x14ac:dyDescent="0.25">
      <c r="H103" s="33" t="s">
        <v>28</v>
      </c>
      <c r="I103">
        <v>7.9315619305056775E-2</v>
      </c>
      <c r="J103">
        <v>7.4763729581565144E-2</v>
      </c>
    </row>
    <row r="104" spans="1:18" x14ac:dyDescent="0.25">
      <c r="H104" s="33" t="s">
        <v>29</v>
      </c>
      <c r="I104">
        <v>7.8375413461818449E-2</v>
      </c>
      <c r="J104">
        <v>0.110244327096214</v>
      </c>
      <c r="P104" s="33" t="s">
        <v>30</v>
      </c>
      <c r="Q104">
        <v>740.11680369976966</v>
      </c>
    </row>
    <row r="105" spans="1:18" x14ac:dyDescent="0.25">
      <c r="H105" s="33" t="s">
        <v>31</v>
      </c>
      <c r="I105">
        <v>8.0035621330582687E-2</v>
      </c>
      <c r="J105">
        <v>7.77504309345418E-2</v>
      </c>
    </row>
    <row r="106" spans="1:18" x14ac:dyDescent="0.25">
      <c r="H106" s="33" t="s">
        <v>32</v>
      </c>
      <c r="I106">
        <v>7.9949317171041104E-2</v>
      </c>
      <c r="J106">
        <v>0.1198556543120579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33"/>
      <c r="I111" s="33" t="s">
        <v>15</v>
      </c>
      <c r="J111" s="33" t="s">
        <v>16</v>
      </c>
      <c r="P111" s="33"/>
      <c r="Q111" s="33" t="s">
        <v>15</v>
      </c>
      <c r="R111" s="33" t="s">
        <v>16</v>
      </c>
    </row>
    <row r="112" spans="1:18" x14ac:dyDescent="0.25">
      <c r="A112" s="120" t="s">
        <v>17</v>
      </c>
      <c r="B112">
        <v>10.96539911567287</v>
      </c>
      <c r="C112">
        <v>4.680562678658279</v>
      </c>
      <c r="H112" s="33" t="s">
        <v>18</v>
      </c>
      <c r="I112">
        <v>8.8489105268253182E-2</v>
      </c>
      <c r="J112">
        <v>0.13495015568522581</v>
      </c>
      <c r="P112" s="33" t="s">
        <v>19</v>
      </c>
      <c r="Q112">
        <v>-0.69517960793743983</v>
      </c>
      <c r="R112">
        <v>0.75512117770902831</v>
      </c>
    </row>
    <row r="113" spans="1:18" x14ac:dyDescent="0.25">
      <c r="A113" s="120" t="s">
        <v>20</v>
      </c>
      <c r="B113">
        <v>48.866124832448669</v>
      </c>
      <c r="C113">
        <v>33.604681248950271</v>
      </c>
      <c r="H113" s="33" t="s">
        <v>21</v>
      </c>
      <c r="I113">
        <v>8.8435924814419531E-2</v>
      </c>
      <c r="J113">
        <v>9.0575848310081045E-2</v>
      </c>
      <c r="P113" s="33" t="s">
        <v>22</v>
      </c>
      <c r="Q113">
        <v>7.7607266632461176</v>
      </c>
      <c r="R113">
        <v>30.923198384697962</v>
      </c>
    </row>
    <row r="114" spans="1:18" x14ac:dyDescent="0.25">
      <c r="A114" s="120" t="s">
        <v>23</v>
      </c>
      <c r="B114">
        <v>59.802147009092486</v>
      </c>
      <c r="C114">
        <v>40.807042451855423</v>
      </c>
      <c r="H114" s="33" t="s">
        <v>24</v>
      </c>
      <c r="I114">
        <v>0.15081818441496</v>
      </c>
      <c r="J114">
        <v>0.15102949516584849</v>
      </c>
      <c r="P114" s="33" t="s">
        <v>25</v>
      </c>
      <c r="Q114">
        <v>41.538507004483733</v>
      </c>
      <c r="R114">
        <v>106.7753988951756</v>
      </c>
    </row>
    <row r="115" spans="1:18" x14ac:dyDescent="0.25">
      <c r="A115" s="120" t="s">
        <v>26</v>
      </c>
      <c r="B115">
        <v>32.372736591345117</v>
      </c>
      <c r="C115">
        <v>37.191957766069052</v>
      </c>
      <c r="H115" s="33" t="s">
        <v>27</v>
      </c>
      <c r="I115">
        <v>0.40129089945429469</v>
      </c>
      <c r="J115">
        <v>0.38415785004419972</v>
      </c>
    </row>
    <row r="116" spans="1:18" x14ac:dyDescent="0.25">
      <c r="H116" s="33" t="s">
        <v>28</v>
      </c>
      <c r="I116">
        <v>0.1847720285904734</v>
      </c>
      <c r="J116">
        <v>0.14926503410384639</v>
      </c>
    </row>
    <row r="117" spans="1:18" x14ac:dyDescent="0.25">
      <c r="H117" s="33" t="s">
        <v>29</v>
      </c>
      <c r="I117">
        <v>0.25187288752622577</v>
      </c>
      <c r="J117">
        <v>0.23857090063623251</v>
      </c>
      <c r="P117" s="33" t="s">
        <v>30</v>
      </c>
      <c r="Q117">
        <v>2724.5102464416982</v>
      </c>
    </row>
    <row r="118" spans="1:18" x14ac:dyDescent="0.25">
      <c r="H118" s="33" t="s">
        <v>31</v>
      </c>
      <c r="I118">
        <v>0.157170910402648</v>
      </c>
      <c r="J118">
        <v>0.1907938848525832</v>
      </c>
    </row>
    <row r="119" spans="1:18" x14ac:dyDescent="0.25">
      <c r="H119" s="33" t="s">
        <v>32</v>
      </c>
      <c r="I119">
        <v>0.30560554332535289</v>
      </c>
      <c r="J119">
        <v>0.26408227175637172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1.2571496987110291</v>
      </c>
      <c r="C146">
        <v>1.580374262067304</v>
      </c>
    </row>
    <row r="147" spans="1:25" x14ac:dyDescent="0.25">
      <c r="A147" s="120" t="s">
        <v>20</v>
      </c>
      <c r="B147">
        <v>6.0925280415915513</v>
      </c>
      <c r="C147">
        <v>7.9685606997620813</v>
      </c>
    </row>
    <row r="148" spans="1:25" x14ac:dyDescent="0.25">
      <c r="A148" s="120" t="s">
        <v>23</v>
      </c>
      <c r="B148">
        <v>5.2343916463695024</v>
      </c>
      <c r="C148">
        <v>2.128795513894906</v>
      </c>
    </row>
    <row r="149" spans="1:25" x14ac:dyDescent="0.25">
      <c r="A149" s="120" t="s">
        <v>26</v>
      </c>
      <c r="B149">
        <v>5.708768452389819</v>
      </c>
      <c r="C149">
        <v>1.70132910642113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34"/>
      <c r="B159" s="34" t="s">
        <v>15</v>
      </c>
      <c r="C159" s="34" t="s">
        <v>66</v>
      </c>
      <c r="D159" s="34" t="s">
        <v>67</v>
      </c>
      <c r="H159" s="34"/>
      <c r="I159" s="34" t="s">
        <v>16</v>
      </c>
      <c r="J159" s="34" t="s">
        <v>68</v>
      </c>
      <c r="K159" s="34" t="s">
        <v>69</v>
      </c>
      <c r="O159" s="34"/>
      <c r="P159" s="34" t="s">
        <v>15</v>
      </c>
      <c r="Q159" s="34" t="s">
        <v>16</v>
      </c>
      <c r="W159" s="34"/>
      <c r="X159" s="34" t="s">
        <v>15</v>
      </c>
      <c r="Y159" s="34" t="s">
        <v>16</v>
      </c>
    </row>
    <row r="160" spans="1:25" x14ac:dyDescent="0.25">
      <c r="A160" s="34" t="s">
        <v>17</v>
      </c>
      <c r="B160">
        <v>-0.141121724821821</v>
      </c>
      <c r="C160">
        <v>1.9349645623957541E-2</v>
      </c>
      <c r="D160">
        <v>1.7722674218606502E-2</v>
      </c>
      <c r="H160" s="34" t="s">
        <v>70</v>
      </c>
      <c r="I160">
        <v>-0.1001198674725641</v>
      </c>
      <c r="J160">
        <v>-1.6525965847223781E-2</v>
      </c>
      <c r="K160">
        <v>-1.1011099142555711E-3</v>
      </c>
      <c r="O160" s="34" t="s">
        <v>71</v>
      </c>
      <c r="P160">
        <v>-8.738483621557179E-2</v>
      </c>
      <c r="Q160">
        <v>-0.1077322214780507</v>
      </c>
      <c r="W160" s="34" t="s">
        <v>18</v>
      </c>
      <c r="X160">
        <v>-0.2224519301480169</v>
      </c>
      <c r="Y160">
        <v>-0.1131089842800881</v>
      </c>
    </row>
    <row r="161" spans="1:25" x14ac:dyDescent="0.25">
      <c r="A161" s="34" t="s">
        <v>20</v>
      </c>
      <c r="B161">
        <v>3.9060195925238857E-2</v>
      </c>
      <c r="C161">
        <v>3.146412802541027E-3</v>
      </c>
      <c r="D161">
        <v>3.396031559056302E-3</v>
      </c>
      <c r="H161" s="34" t="s">
        <v>72</v>
      </c>
      <c r="I161">
        <v>-4.5296848786160443E-2</v>
      </c>
      <c r="J161">
        <v>9.4332734247152706E-3</v>
      </c>
      <c r="K161">
        <v>-4.5750054083289592E-3</v>
      </c>
      <c r="O161" s="34" t="s">
        <v>73</v>
      </c>
      <c r="P161">
        <v>-0.17980941328560629</v>
      </c>
      <c r="Q161">
        <v>-0.1204612438061244</v>
      </c>
      <c r="W161" s="34" t="s">
        <v>21</v>
      </c>
      <c r="X161">
        <v>-0.21083055694672589</v>
      </c>
      <c r="Y161">
        <v>-7.1206083308378937E-2</v>
      </c>
    </row>
    <row r="162" spans="1:25" x14ac:dyDescent="0.25">
      <c r="A162" s="34" t="s">
        <v>23</v>
      </c>
      <c r="B162">
        <v>-4.1471250168429653E-2</v>
      </c>
      <c r="C162">
        <v>-0.116625623645032</v>
      </c>
      <c r="D162">
        <v>-0.1221685740439243</v>
      </c>
      <c r="H162" s="34" t="s">
        <v>74</v>
      </c>
      <c r="I162">
        <v>-5.5103320499949662E-2</v>
      </c>
      <c r="J162">
        <v>5.4000883799549169E-2</v>
      </c>
      <c r="K162">
        <v>5.2755199418791157E-2</v>
      </c>
      <c r="O162" s="34" t="s">
        <v>75</v>
      </c>
      <c r="P162">
        <v>-0.1313451331882392</v>
      </c>
      <c r="Q162">
        <v>-6.039674767173555E-2</v>
      </c>
      <c r="W162" s="34" t="s">
        <v>24</v>
      </c>
      <c r="X162">
        <v>-0.15257744132695419</v>
      </c>
      <c r="Y162">
        <v>-1.615856296316804E-2</v>
      </c>
    </row>
    <row r="163" spans="1:25" x14ac:dyDescent="0.25">
      <c r="A163" s="34" t="s">
        <v>26</v>
      </c>
      <c r="B163">
        <v>-0.1652437830994046</v>
      </c>
      <c r="C163">
        <v>-1.484817026121112E-2</v>
      </c>
      <c r="D163">
        <v>-2.265193697855947E-4</v>
      </c>
      <c r="H163" s="34" t="s">
        <v>76</v>
      </c>
      <c r="I163">
        <v>2.500244486913444E-2</v>
      </c>
      <c r="J163">
        <v>-9.0959455274587202E-3</v>
      </c>
      <c r="K163">
        <v>-1.3790987908242489E-2</v>
      </c>
      <c r="O163" s="34" t="s">
        <v>77</v>
      </c>
      <c r="P163">
        <v>-1.6206014332920259E-2</v>
      </c>
      <c r="Q163">
        <v>5.439710001620076E-3</v>
      </c>
      <c r="W163" s="34" t="s">
        <v>27</v>
      </c>
      <c r="X163">
        <v>-0.17139624563191</v>
      </c>
      <c r="Y163">
        <v>-0.1156718845377403</v>
      </c>
    </row>
    <row r="164" spans="1:25" x14ac:dyDescent="0.25">
      <c r="W164" s="34" t="s">
        <v>28</v>
      </c>
      <c r="X164">
        <v>-0.15823415615303041</v>
      </c>
      <c r="Y164">
        <v>-6.8516894376077844E-2</v>
      </c>
    </row>
    <row r="165" spans="1:25" x14ac:dyDescent="0.25">
      <c r="W165" s="34" t="s">
        <v>29</v>
      </c>
      <c r="X165">
        <v>-0.14938037612442329</v>
      </c>
      <c r="Y165">
        <v>-2.6741722253512099E-2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34" t="s">
        <v>31</v>
      </c>
      <c r="X166">
        <v>-0.31341187061795378</v>
      </c>
      <c r="Y166">
        <v>-9.8758452714183861E-2</v>
      </c>
    </row>
    <row r="167" spans="1:25" x14ac:dyDescent="0.25">
      <c r="A167" s="34"/>
      <c r="B167" s="34" t="s">
        <v>15</v>
      </c>
      <c r="C167" s="34" t="s">
        <v>66</v>
      </c>
      <c r="D167" s="34" t="s">
        <v>67</v>
      </c>
      <c r="H167" s="34"/>
      <c r="I167" s="34" t="s">
        <v>16</v>
      </c>
      <c r="J167" s="34" t="s">
        <v>68</v>
      </c>
      <c r="K167" s="34" t="s">
        <v>69</v>
      </c>
      <c r="O167" s="34"/>
      <c r="P167" s="34" t="s">
        <v>15</v>
      </c>
      <c r="Q167" s="34" t="s">
        <v>16</v>
      </c>
      <c r="W167" s="34" t="s">
        <v>32</v>
      </c>
      <c r="X167">
        <v>-8.3239375182677031E-2</v>
      </c>
      <c r="Y167">
        <v>-5.4893103933469398E-2</v>
      </c>
    </row>
    <row r="168" spans="1:25" x14ac:dyDescent="0.25">
      <c r="A168" s="34" t="s">
        <v>17</v>
      </c>
      <c r="B168">
        <v>-0.22233893511398051</v>
      </c>
      <c r="C168">
        <v>-0.13672907104645379</v>
      </c>
      <c r="D168">
        <v>-0.13084142511932309</v>
      </c>
      <c r="H168" s="34" t="s">
        <v>70</v>
      </c>
      <c r="I168">
        <v>0.40499478899180019</v>
      </c>
      <c r="J168">
        <v>0.15290307821154039</v>
      </c>
      <c r="K168">
        <v>8.4620970758581895E-2</v>
      </c>
      <c r="O168" s="34" t="s">
        <v>71</v>
      </c>
      <c r="P168">
        <v>0.4996037208602071</v>
      </c>
      <c r="Q168">
        <v>0.47560374567884972</v>
      </c>
    </row>
    <row r="169" spans="1:25" x14ac:dyDescent="0.25">
      <c r="A169" s="34" t="s">
        <v>20</v>
      </c>
      <c r="B169">
        <v>0.2923839098755377</v>
      </c>
      <c r="C169">
        <v>0.1857813238652018</v>
      </c>
      <c r="D169">
        <v>0.13729549515061559</v>
      </c>
      <c r="H169" s="34" t="s">
        <v>72</v>
      </c>
      <c r="I169">
        <v>0.47638014782518218</v>
      </c>
      <c r="J169">
        <v>0.13532344400599261</v>
      </c>
      <c r="K169">
        <v>6.8745585437291992E-2</v>
      </c>
      <c r="O169" s="34" t="s">
        <v>73</v>
      </c>
      <c r="P169">
        <v>0.48584271332494128</v>
      </c>
      <c r="Q169">
        <v>0.40585621647158049</v>
      </c>
    </row>
    <row r="170" spans="1:25" x14ac:dyDescent="0.25">
      <c r="A170" s="34" t="s">
        <v>23</v>
      </c>
      <c r="B170">
        <v>0.51831001127662091</v>
      </c>
      <c r="C170">
        <v>0.24516357640669359</v>
      </c>
      <c r="D170">
        <v>0.13682137408784939</v>
      </c>
      <c r="H170" s="34" t="s">
        <v>74</v>
      </c>
      <c r="I170">
        <v>0.4963795757407492</v>
      </c>
      <c r="J170">
        <v>0.2416650878622465</v>
      </c>
      <c r="K170">
        <v>0.1734488238265661</v>
      </c>
      <c r="O170" s="34" t="s">
        <v>75</v>
      </c>
      <c r="P170">
        <v>0.43307529045897059</v>
      </c>
      <c r="Q170">
        <v>0.47327923632372609</v>
      </c>
      <c r="W170" s="120" t="s">
        <v>79</v>
      </c>
    </row>
    <row r="171" spans="1:25" x14ac:dyDescent="0.25">
      <c r="A171" s="34" t="s">
        <v>26</v>
      </c>
      <c r="B171">
        <v>0.50840284016140935</v>
      </c>
      <c r="C171">
        <v>0.29725781203215768</v>
      </c>
      <c r="D171">
        <v>0.2058858214708075</v>
      </c>
      <c r="H171" s="34" t="s">
        <v>76</v>
      </c>
      <c r="I171">
        <v>0.47883609741098448</v>
      </c>
      <c r="J171">
        <v>0.30979930952130902</v>
      </c>
      <c r="K171">
        <v>0.3009951027786596</v>
      </c>
      <c r="O171" s="34" t="s">
        <v>77</v>
      </c>
      <c r="P171">
        <v>0.54956408211697083</v>
      </c>
      <c r="Q171">
        <v>0.49158420338052272</v>
      </c>
      <c r="W171" s="34"/>
      <c r="X171" s="34" t="s">
        <v>15</v>
      </c>
      <c r="Y171" s="34" t="s">
        <v>16</v>
      </c>
    </row>
    <row r="172" spans="1:25" x14ac:dyDescent="0.25">
      <c r="W172" s="34" t="s">
        <v>18</v>
      </c>
      <c r="X172">
        <v>0.32685065244208072</v>
      </c>
      <c r="Y172">
        <v>0.3155754073924984</v>
      </c>
    </row>
    <row r="173" spans="1:25" x14ac:dyDescent="0.25">
      <c r="W173" s="34" t="s">
        <v>21</v>
      </c>
      <c r="X173">
        <v>0.3652732121926735</v>
      </c>
      <c r="Y173">
        <v>0.27461127051866702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34" t="s">
        <v>24</v>
      </c>
      <c r="X174">
        <v>0.5360363250988901</v>
      </c>
      <c r="Y174">
        <v>0.47752395607572229</v>
      </c>
    </row>
    <row r="175" spans="1:25" x14ac:dyDescent="0.25">
      <c r="A175" s="34"/>
      <c r="B175" s="34" t="s">
        <v>15</v>
      </c>
      <c r="C175" s="34" t="s">
        <v>66</v>
      </c>
      <c r="D175" s="34" t="s">
        <v>67</v>
      </c>
      <c r="H175" s="34"/>
      <c r="I175" s="34" t="s">
        <v>16</v>
      </c>
      <c r="J175" s="34" t="s">
        <v>68</v>
      </c>
      <c r="K175" s="34" t="s">
        <v>69</v>
      </c>
      <c r="O175" s="34"/>
      <c r="P175" s="34" t="s">
        <v>15</v>
      </c>
      <c r="Q175" s="34" t="s">
        <v>16</v>
      </c>
      <c r="W175" s="34" t="s">
        <v>27</v>
      </c>
      <c r="X175">
        <v>0.48443490735248351</v>
      </c>
      <c r="Y175">
        <v>0.4033869944359415</v>
      </c>
    </row>
    <row r="176" spans="1:25" x14ac:dyDescent="0.25">
      <c r="A176" s="34" t="s">
        <v>17</v>
      </c>
      <c r="B176">
        <v>8.9897018685292984E-2</v>
      </c>
      <c r="C176">
        <v>-0.1115729100313935</v>
      </c>
      <c r="D176">
        <v>-0.1019808235002974</v>
      </c>
      <c r="H176" s="34" t="s">
        <v>70</v>
      </c>
      <c r="I176">
        <v>0.45844352406152522</v>
      </c>
      <c r="J176">
        <v>0.25211209540681567</v>
      </c>
      <c r="K176">
        <v>8.5911005427636258E-2</v>
      </c>
      <c r="O176" s="34" t="s">
        <v>71</v>
      </c>
      <c r="P176">
        <v>-6.6423304774901687E-2</v>
      </c>
      <c r="Q176">
        <v>0.44959823547630018</v>
      </c>
      <c r="W176" s="34" t="s">
        <v>28</v>
      </c>
      <c r="X176">
        <v>0.46057238684945728</v>
      </c>
      <c r="Y176">
        <v>0.38641997452033777</v>
      </c>
    </row>
    <row r="177" spans="1:25" x14ac:dyDescent="0.25">
      <c r="A177" s="34" t="s">
        <v>20</v>
      </c>
      <c r="B177">
        <v>-0.25183484767992542</v>
      </c>
      <c r="C177">
        <v>1.7284923988239831E-2</v>
      </c>
      <c r="D177">
        <v>9.7548609807266179E-2</v>
      </c>
      <c r="H177" s="34" t="s">
        <v>72</v>
      </c>
      <c r="I177">
        <v>0.4282732267588526</v>
      </c>
      <c r="J177">
        <v>0.29048625834524688</v>
      </c>
      <c r="K177">
        <v>0.1271571211259527</v>
      </c>
      <c r="O177" s="34" t="s">
        <v>73</v>
      </c>
      <c r="P177">
        <v>3.0693411369820619E-2</v>
      </c>
      <c r="Q177">
        <v>0.451351061052577</v>
      </c>
      <c r="W177" s="34" t="s">
        <v>29</v>
      </c>
      <c r="X177">
        <v>0.26083579628224429</v>
      </c>
      <c r="Y177">
        <v>0.22556325479167069</v>
      </c>
    </row>
    <row r="178" spans="1:25" x14ac:dyDescent="0.25">
      <c r="A178" s="34" t="s">
        <v>23</v>
      </c>
      <c r="B178">
        <v>-8.7613154989783754E-2</v>
      </c>
      <c r="C178">
        <v>0.1513060280642034</v>
      </c>
      <c r="D178">
        <v>0.1170357871213438</v>
      </c>
      <c r="H178" s="34" t="s">
        <v>74</v>
      </c>
      <c r="I178">
        <v>0.29357189425793578</v>
      </c>
      <c r="J178">
        <v>0.18037872315982101</v>
      </c>
      <c r="K178">
        <v>4.2350071523340457E-2</v>
      </c>
      <c r="O178" s="34" t="s">
        <v>75</v>
      </c>
      <c r="P178">
        <v>2.9109834563335081E-2</v>
      </c>
      <c r="Q178">
        <v>0.31865760016799688</v>
      </c>
      <c r="W178" s="34" t="s">
        <v>31</v>
      </c>
      <c r="X178">
        <v>0.63217375376082519</v>
      </c>
      <c r="Y178">
        <v>0.56803729811506098</v>
      </c>
    </row>
    <row r="179" spans="1:25" x14ac:dyDescent="0.25">
      <c r="A179" s="34" t="s">
        <v>26</v>
      </c>
      <c r="B179">
        <v>7.4332328268534864E-2</v>
      </c>
      <c r="C179">
        <v>0.16574556317236569</v>
      </c>
      <c r="D179">
        <v>0.1050710842770721</v>
      </c>
      <c r="H179" s="34" t="s">
        <v>76</v>
      </c>
      <c r="I179">
        <v>0.12757355287285929</v>
      </c>
      <c r="J179">
        <v>0.25154427572697552</v>
      </c>
      <c r="K179">
        <v>0.16730487906031349</v>
      </c>
      <c r="O179" s="34" t="s">
        <v>77</v>
      </c>
      <c r="P179">
        <v>-6.8007346517246006E-2</v>
      </c>
      <c r="Q179">
        <v>0.2537758379457814</v>
      </c>
      <c r="W179" s="34" t="s">
        <v>32</v>
      </c>
      <c r="X179">
        <v>0.50438913194634749</v>
      </c>
      <c r="Y179">
        <v>0.47108552768616541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34"/>
      <c r="B183" s="34" t="s">
        <v>15</v>
      </c>
      <c r="C183" s="34" t="s">
        <v>66</v>
      </c>
      <c r="D183" s="34" t="s">
        <v>67</v>
      </c>
      <c r="H183" s="34"/>
      <c r="I183" s="34" t="s">
        <v>16</v>
      </c>
      <c r="J183" s="34" t="s">
        <v>68</v>
      </c>
      <c r="K183" s="34" t="s">
        <v>69</v>
      </c>
      <c r="O183" s="34"/>
      <c r="P183" s="34" t="s">
        <v>15</v>
      </c>
      <c r="Q183" s="34" t="s">
        <v>16</v>
      </c>
      <c r="W183" s="34"/>
      <c r="X183" s="34" t="s">
        <v>15</v>
      </c>
      <c r="Y183" s="34" t="s">
        <v>16</v>
      </c>
    </row>
    <row r="184" spans="1:25" x14ac:dyDescent="0.25">
      <c r="A184" s="34" t="s">
        <v>17</v>
      </c>
      <c r="B184">
        <v>6.4890708258059121E-2</v>
      </c>
      <c r="C184">
        <v>9.1426446861317678E-2</v>
      </c>
      <c r="D184">
        <v>-2.8693794015849958E-2</v>
      </c>
      <c r="H184" s="34" t="s">
        <v>70</v>
      </c>
      <c r="I184">
        <v>5.3496844040572963E-2</v>
      </c>
      <c r="J184">
        <v>6.6221394579098203E-2</v>
      </c>
      <c r="K184">
        <v>5.616831394678095E-2</v>
      </c>
      <c r="O184" s="34" t="s">
        <v>71</v>
      </c>
      <c r="P184">
        <v>9.6087777162979254E-2</v>
      </c>
      <c r="Q184">
        <v>0.22997396963475139</v>
      </c>
      <c r="W184" s="34" t="s">
        <v>18</v>
      </c>
      <c r="X184">
        <v>-0.52389583708410203</v>
      </c>
      <c r="Y184">
        <v>-0.17908091474055071</v>
      </c>
    </row>
    <row r="185" spans="1:25" x14ac:dyDescent="0.25">
      <c r="A185" s="34" t="s">
        <v>20</v>
      </c>
      <c r="B185">
        <v>0.14297092793079241</v>
      </c>
      <c r="C185">
        <v>0.1586038415855146</v>
      </c>
      <c r="D185">
        <v>1.1274859822863021E-2</v>
      </c>
      <c r="H185" s="34" t="s">
        <v>72</v>
      </c>
      <c r="I185">
        <v>0.12892277386291159</v>
      </c>
      <c r="J185">
        <v>-4.1903375976447693E-2</v>
      </c>
      <c r="K185">
        <v>-5.4521425520314658E-2</v>
      </c>
      <c r="O185" s="34" t="s">
        <v>73</v>
      </c>
      <c r="P185">
        <v>-8.1928404963540716E-2</v>
      </c>
      <c r="Q185">
        <v>2.27967504954124E-2</v>
      </c>
      <c r="W185" s="34" t="s">
        <v>21</v>
      </c>
      <c r="X185">
        <v>-0.40979691334771212</v>
      </c>
      <c r="Y185">
        <v>-5.6721763807580913E-2</v>
      </c>
    </row>
    <row r="186" spans="1:25" x14ac:dyDescent="0.25">
      <c r="A186" s="34" t="s">
        <v>23</v>
      </c>
      <c r="B186">
        <v>-2.5377661872488091E-2</v>
      </c>
      <c r="C186">
        <v>3.506929508425087E-2</v>
      </c>
      <c r="D186">
        <v>4.4051820872567198E-2</v>
      </c>
      <c r="H186" s="34" t="s">
        <v>74</v>
      </c>
      <c r="I186">
        <v>0.1982003539801277</v>
      </c>
      <c r="J186">
        <v>0.19473121477022379</v>
      </c>
      <c r="K186">
        <v>3.1903804564000451E-2</v>
      </c>
      <c r="O186" s="34" t="s">
        <v>75</v>
      </c>
      <c r="P186">
        <v>5.7548162116648469E-2</v>
      </c>
      <c r="Q186">
        <v>0.1442609300824102</v>
      </c>
      <c r="W186" s="34" t="s">
        <v>24</v>
      </c>
      <c r="X186">
        <v>-0.11003076028986911</v>
      </c>
      <c r="Y186">
        <v>0.30872364559321219</v>
      </c>
    </row>
    <row r="187" spans="1:25" x14ac:dyDescent="0.25">
      <c r="A187" s="34" t="s">
        <v>26</v>
      </c>
      <c r="B187">
        <v>-3.6597242383572558E-2</v>
      </c>
      <c r="C187">
        <v>5.3883910088801543E-2</v>
      </c>
      <c r="D187">
        <v>-1.2421061196783189E-2</v>
      </c>
      <c r="H187" s="34" t="s">
        <v>76</v>
      </c>
      <c r="I187">
        <v>3.1727035032206759E-2</v>
      </c>
      <c r="J187">
        <v>2.279554203247515E-2</v>
      </c>
      <c r="K187">
        <v>-4.7768828492644939E-4</v>
      </c>
      <c r="O187" s="34" t="s">
        <v>77</v>
      </c>
      <c r="P187">
        <v>8.8402185505292011E-2</v>
      </c>
      <c r="Q187">
        <v>3.300007062738386E-2</v>
      </c>
      <c r="W187" s="34" t="s">
        <v>27</v>
      </c>
      <c r="X187">
        <v>3.4957165964791127E-2</v>
      </c>
      <c r="Y187">
        <v>0.4435470364640553</v>
      </c>
    </row>
    <row r="188" spans="1:25" x14ac:dyDescent="0.25">
      <c r="W188" s="34" t="s">
        <v>28</v>
      </c>
      <c r="X188">
        <v>-0.34016176491568079</v>
      </c>
      <c r="Y188">
        <v>-0.1555881153177765</v>
      </c>
    </row>
    <row r="189" spans="1:25" x14ac:dyDescent="0.25">
      <c r="W189" s="34" t="s">
        <v>29</v>
      </c>
      <c r="X189">
        <v>-0.31095930571439978</v>
      </c>
      <c r="Y189">
        <v>-0.14921250775474421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34" t="s">
        <v>31</v>
      </c>
      <c r="X190">
        <v>-1.716944228452949E-3</v>
      </c>
      <c r="Y190">
        <v>0.44016787657131129</v>
      </c>
    </row>
    <row r="191" spans="1:25" x14ac:dyDescent="0.25">
      <c r="A191" s="34"/>
      <c r="B191" s="34" t="s">
        <v>15</v>
      </c>
      <c r="C191" s="34" t="s">
        <v>66</v>
      </c>
      <c r="D191" s="34" t="s">
        <v>67</v>
      </c>
      <c r="H191" s="34"/>
      <c r="I191" s="34" t="s">
        <v>16</v>
      </c>
      <c r="J191" s="34" t="s">
        <v>68</v>
      </c>
      <c r="K191" s="34" t="s">
        <v>69</v>
      </c>
      <c r="O191" s="34"/>
      <c r="P191" s="34" t="s">
        <v>15</v>
      </c>
      <c r="Q191" s="34" t="s">
        <v>16</v>
      </c>
      <c r="W191" s="34" t="s">
        <v>32</v>
      </c>
      <c r="X191">
        <v>-6.8647258339072065E-2</v>
      </c>
      <c r="Y191">
        <v>0.42392989432715023</v>
      </c>
    </row>
    <row r="192" spans="1:25" x14ac:dyDescent="0.25">
      <c r="A192" s="34" t="s">
        <v>17</v>
      </c>
      <c r="B192">
        <v>2.9722265365966579E-3</v>
      </c>
      <c r="C192">
        <v>-9.185069721600056E-2</v>
      </c>
      <c r="D192">
        <v>-8.157038974904085E-2</v>
      </c>
      <c r="H192" s="34" t="s">
        <v>70</v>
      </c>
      <c r="I192">
        <v>1.7775358066725571E-2</v>
      </c>
      <c r="J192">
        <v>-5.1969077895980542E-2</v>
      </c>
      <c r="K192">
        <v>-3.0489765297539679E-2</v>
      </c>
      <c r="O192" s="34" t="s">
        <v>71</v>
      </c>
      <c r="P192">
        <v>-5.1882313064702139E-2</v>
      </c>
      <c r="Q192">
        <v>-3.3685843846231703E-2</v>
      </c>
    </row>
    <row r="193" spans="1:25" x14ac:dyDescent="0.25">
      <c r="A193" s="34" t="s">
        <v>20</v>
      </c>
      <c r="B193">
        <v>5.0539464027487623E-2</v>
      </c>
      <c r="C193">
        <v>0.10377866197832331</v>
      </c>
      <c r="D193">
        <v>9.4647724280047196E-2</v>
      </c>
      <c r="H193" s="34" t="s">
        <v>72</v>
      </c>
      <c r="I193">
        <v>-0.14997970533477931</v>
      </c>
      <c r="J193">
        <v>-2.8294473216826561E-2</v>
      </c>
      <c r="K193">
        <v>-1.111159546612699E-2</v>
      </c>
      <c r="O193" s="34" t="s">
        <v>73</v>
      </c>
      <c r="P193">
        <v>-9.6967527958232561E-2</v>
      </c>
      <c r="Q193">
        <v>-5.7290155970368573E-2</v>
      </c>
    </row>
    <row r="194" spans="1:25" x14ac:dyDescent="0.25">
      <c r="A194" s="34" t="s">
        <v>23</v>
      </c>
      <c r="B194">
        <v>8.3045451282758836E-2</v>
      </c>
      <c r="C194">
        <v>7.7725075026732288E-2</v>
      </c>
      <c r="D194">
        <v>4.8045026409111652E-2</v>
      </c>
      <c r="H194" s="34" t="s">
        <v>74</v>
      </c>
      <c r="I194">
        <v>2.264358627826427E-2</v>
      </c>
      <c r="J194">
        <v>-0.16543649716722711</v>
      </c>
      <c r="K194">
        <v>-0.14755289279407929</v>
      </c>
      <c r="O194" s="34" t="s">
        <v>75</v>
      </c>
      <c r="P194">
        <v>-4.0420908587785742E-2</v>
      </c>
      <c r="Q194">
        <v>1.0439773804961489E-2</v>
      </c>
      <c r="W194" s="120" t="s">
        <v>84</v>
      </c>
    </row>
    <row r="195" spans="1:25" x14ac:dyDescent="0.25">
      <c r="A195" s="34" t="s">
        <v>26</v>
      </c>
      <c r="B195">
        <v>1.5895745657818551E-4</v>
      </c>
      <c r="C195">
        <v>-2.5641344829603702E-2</v>
      </c>
      <c r="D195">
        <v>-2.034723147862369E-2</v>
      </c>
      <c r="H195" s="34" t="s">
        <v>76</v>
      </c>
      <c r="I195">
        <v>7.598100878989901E-2</v>
      </c>
      <c r="J195">
        <v>-1.1460627938070501E-2</v>
      </c>
      <c r="K195">
        <v>-1.8570387889542048E-2</v>
      </c>
      <c r="O195" s="34" t="s">
        <v>77</v>
      </c>
      <c r="P195">
        <v>-3.4584878723946492E-2</v>
      </c>
      <c r="Q195">
        <v>0.1090983556181029</v>
      </c>
      <c r="W195" s="34"/>
      <c r="X195" s="34" t="s">
        <v>15</v>
      </c>
      <c r="Y195" s="34" t="s">
        <v>16</v>
      </c>
    </row>
    <row r="196" spans="1:25" x14ac:dyDescent="0.25">
      <c r="W196" s="34" t="s">
        <v>18</v>
      </c>
      <c r="X196">
        <v>6.1046608665749631E-2</v>
      </c>
      <c r="Y196">
        <v>0.1297921413317614</v>
      </c>
    </row>
    <row r="197" spans="1:25" x14ac:dyDescent="0.25">
      <c r="W197" s="34" t="s">
        <v>21</v>
      </c>
      <c r="X197">
        <v>5.4185454741879933E-2</v>
      </c>
      <c r="Y197">
        <v>0.14360930113126411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34" t="s">
        <v>24</v>
      </c>
      <c r="X198">
        <v>7.228228713575339E-4</v>
      </c>
      <c r="Y198">
        <v>3.6535485475172123E-2</v>
      </c>
    </row>
    <row r="199" spans="1:25" x14ac:dyDescent="0.25">
      <c r="A199" s="34"/>
      <c r="B199" s="34" t="s">
        <v>15</v>
      </c>
      <c r="C199" s="34" t="s">
        <v>66</v>
      </c>
      <c r="D199" s="34" t="s">
        <v>67</v>
      </c>
      <c r="H199" s="34"/>
      <c r="I199" s="34" t="s">
        <v>16</v>
      </c>
      <c r="J199" s="34" t="s">
        <v>68</v>
      </c>
      <c r="K199" s="34" t="s">
        <v>69</v>
      </c>
      <c r="O199" s="34"/>
      <c r="P199" s="34" t="s">
        <v>15</v>
      </c>
      <c r="Q199" s="34" t="s">
        <v>16</v>
      </c>
      <c r="W199" s="34" t="s">
        <v>27</v>
      </c>
      <c r="X199">
        <v>-7.6122668538430083E-2</v>
      </c>
      <c r="Y199">
        <v>2.9448813255613771E-2</v>
      </c>
    </row>
    <row r="200" spans="1:25" x14ac:dyDescent="0.25">
      <c r="A200" s="34" t="s">
        <v>17</v>
      </c>
      <c r="B200">
        <v>-0.1281562129493112</v>
      </c>
      <c r="C200">
        <v>4.8692851068979401E-2</v>
      </c>
      <c r="D200">
        <v>4.8761561789006799E-2</v>
      </c>
      <c r="H200" s="34" t="s">
        <v>70</v>
      </c>
      <c r="I200">
        <v>4.7329075411714321E-2</v>
      </c>
      <c r="J200">
        <v>1.8870144501275211E-2</v>
      </c>
      <c r="K200">
        <v>1.6561538645809532E-2</v>
      </c>
      <c r="O200" s="34" t="s">
        <v>71</v>
      </c>
      <c r="P200">
        <v>-0.13586040805004229</v>
      </c>
      <c r="Q200">
        <v>-2.0918072127926561E-2</v>
      </c>
      <c r="W200" s="34" t="s">
        <v>28</v>
      </c>
      <c r="X200">
        <v>5.7852773236366013E-2</v>
      </c>
      <c r="Y200">
        <v>0.1240435757678001</v>
      </c>
    </row>
    <row r="201" spans="1:25" x14ac:dyDescent="0.25">
      <c r="A201" s="34" t="s">
        <v>20</v>
      </c>
      <c r="B201">
        <v>-8.7777322991065016E-3</v>
      </c>
      <c r="C201">
        <v>-8.4357132243178933E-3</v>
      </c>
      <c r="D201">
        <v>2.9210274992821821E-3</v>
      </c>
      <c r="H201" s="34" t="s">
        <v>72</v>
      </c>
      <c r="I201">
        <v>-4.280467677016174E-2</v>
      </c>
      <c r="J201">
        <v>1.8092193298279029E-2</v>
      </c>
      <c r="K201">
        <v>2.9457891052368911E-2</v>
      </c>
      <c r="O201" s="34" t="s">
        <v>73</v>
      </c>
      <c r="P201">
        <v>-6.9791159629983571E-2</v>
      </c>
      <c r="Q201">
        <v>4.1771762430103117E-2</v>
      </c>
      <c r="W201" s="34" t="s">
        <v>29</v>
      </c>
      <c r="X201">
        <v>3.4913869832313968E-2</v>
      </c>
      <c r="Y201">
        <v>5.0030943188270033E-2</v>
      </c>
    </row>
    <row r="202" spans="1:25" x14ac:dyDescent="0.25">
      <c r="A202" s="34" t="s">
        <v>23</v>
      </c>
      <c r="B202">
        <v>-1.512461996636616E-2</v>
      </c>
      <c r="C202">
        <v>4.2034158234131612E-2</v>
      </c>
      <c r="D202">
        <v>3.3431865797635227E-2</v>
      </c>
      <c r="H202" s="34" t="s">
        <v>74</v>
      </c>
      <c r="I202">
        <v>-3.2872932662153943E-2</v>
      </c>
      <c r="J202">
        <v>2.6051182136691099E-2</v>
      </c>
      <c r="K202">
        <v>3.7491557640750253E-2</v>
      </c>
      <c r="O202" s="34" t="s">
        <v>75</v>
      </c>
      <c r="P202">
        <v>5.6706913720602152E-2</v>
      </c>
      <c r="Q202">
        <v>-0.1205152597347927</v>
      </c>
      <c r="W202" s="34" t="s">
        <v>31</v>
      </c>
      <c r="X202">
        <v>1.5177936346087309E-2</v>
      </c>
      <c r="Y202">
        <v>7.4670975712484988E-2</v>
      </c>
    </row>
    <row r="203" spans="1:25" x14ac:dyDescent="0.25">
      <c r="A203" s="34" t="s">
        <v>26</v>
      </c>
      <c r="B203">
        <v>-7.7515551656286819E-2</v>
      </c>
      <c r="C203">
        <v>1.382064104161213E-2</v>
      </c>
      <c r="D203">
        <v>2.8562119492033019E-2</v>
      </c>
      <c r="H203" s="34" t="s">
        <v>76</v>
      </c>
      <c r="I203">
        <v>-0.12751860832299469</v>
      </c>
      <c r="J203">
        <v>-1.5384050675941891E-2</v>
      </c>
      <c r="K203">
        <v>9.5206178453312133E-3</v>
      </c>
      <c r="O203" s="34" t="s">
        <v>77</v>
      </c>
      <c r="P203">
        <v>7.1300609813073748E-2</v>
      </c>
      <c r="Q203">
        <v>-3.714682316475406E-2</v>
      </c>
      <c r="W203" s="34" t="s">
        <v>32</v>
      </c>
      <c r="X203">
        <v>2.6486846330447959E-2</v>
      </c>
      <c r="Y203">
        <v>0.10195297790684001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34"/>
      <c r="B207" s="34" t="s">
        <v>15</v>
      </c>
      <c r="C207" s="34" t="s">
        <v>66</v>
      </c>
      <c r="D207" s="34" t="s">
        <v>67</v>
      </c>
      <c r="H207" s="34"/>
      <c r="I207" s="34" t="s">
        <v>16</v>
      </c>
      <c r="J207" s="34" t="s">
        <v>68</v>
      </c>
      <c r="K207" s="34" t="s">
        <v>69</v>
      </c>
      <c r="O207" s="34"/>
      <c r="P207" s="34" t="s">
        <v>15</v>
      </c>
      <c r="Q207" s="34" t="s">
        <v>16</v>
      </c>
      <c r="W207" s="34"/>
      <c r="X207" s="34" t="s">
        <v>15</v>
      </c>
      <c r="Y207" s="34" t="s">
        <v>16</v>
      </c>
    </row>
    <row r="208" spans="1:25" x14ac:dyDescent="0.25">
      <c r="A208" s="34" t="s">
        <v>17</v>
      </c>
      <c r="B208">
        <v>8.9636512175535754E-2</v>
      </c>
      <c r="C208">
        <v>-3.4903741456686448E-2</v>
      </c>
      <c r="D208">
        <v>-3.7469540174311873E-2</v>
      </c>
      <c r="H208" s="34" t="s">
        <v>70</v>
      </c>
      <c r="I208">
        <v>0.60536596613776505</v>
      </c>
      <c r="J208">
        <v>0.26783610429735838</v>
      </c>
      <c r="K208">
        <v>0.23370400362829849</v>
      </c>
      <c r="O208" s="34" t="s">
        <v>71</v>
      </c>
      <c r="P208">
        <v>-2.933368624659671E-2</v>
      </c>
      <c r="Q208">
        <v>0.37614202985001199</v>
      </c>
      <c r="W208" s="34" t="s">
        <v>18</v>
      </c>
      <c r="X208">
        <v>-5.8110762065844958E-2</v>
      </c>
      <c r="Y208">
        <v>1.273657559217512E-2</v>
      </c>
    </row>
    <row r="209" spans="1:25" x14ac:dyDescent="0.25">
      <c r="A209" s="34" t="s">
        <v>20</v>
      </c>
      <c r="B209">
        <v>-5.417048604583008E-2</v>
      </c>
      <c r="C209">
        <v>0.1344174502757236</v>
      </c>
      <c r="D209">
        <v>8.279643192284733E-2</v>
      </c>
      <c r="H209" s="34" t="s">
        <v>72</v>
      </c>
      <c r="I209">
        <v>0.36287934811313599</v>
      </c>
      <c r="J209">
        <v>0.1485728260415215</v>
      </c>
      <c r="K209">
        <v>0.1227150287332625</v>
      </c>
      <c r="O209" s="34" t="s">
        <v>73</v>
      </c>
      <c r="P209">
        <v>-4.0739840225627729E-3</v>
      </c>
      <c r="Q209">
        <v>0.58824924155238623</v>
      </c>
      <c r="W209" s="34" t="s">
        <v>21</v>
      </c>
      <c r="X209">
        <v>1.025093096646788E-2</v>
      </c>
      <c r="Y209">
        <v>1.174363091102015E-2</v>
      </c>
    </row>
    <row r="210" spans="1:25" x14ac:dyDescent="0.25">
      <c r="A210" s="34" t="s">
        <v>23</v>
      </c>
      <c r="B210">
        <v>-0.1029251213638499</v>
      </c>
      <c r="C210">
        <v>0.1123791754186402</v>
      </c>
      <c r="D210">
        <v>8.8562793191388114E-2</v>
      </c>
      <c r="H210" s="34" t="s">
        <v>74</v>
      </c>
      <c r="I210">
        <v>0.57217512353612621</v>
      </c>
      <c r="J210">
        <v>0.26399083939740009</v>
      </c>
      <c r="K210">
        <v>0.22729980200313921</v>
      </c>
      <c r="O210" s="34" t="s">
        <v>75</v>
      </c>
      <c r="P210">
        <v>0.14311133583008559</v>
      </c>
      <c r="Q210">
        <v>0.48188859862991479</v>
      </c>
      <c r="W210" s="34" t="s">
        <v>24</v>
      </c>
      <c r="X210">
        <v>0.16763524346227901</v>
      </c>
      <c r="Y210">
        <v>-2.182114996780022E-3</v>
      </c>
    </row>
    <row r="211" spans="1:25" x14ac:dyDescent="0.25">
      <c r="A211" s="34" t="s">
        <v>26</v>
      </c>
      <c r="B211">
        <v>-8.3346493205101166E-2</v>
      </c>
      <c r="C211">
        <v>0.1092752922320042</v>
      </c>
      <c r="D211">
        <v>8.5340274883830031E-2</v>
      </c>
      <c r="H211" s="34" t="s">
        <v>76</v>
      </c>
      <c r="I211">
        <v>0.31970510599596019</v>
      </c>
      <c r="J211">
        <v>7.9632574835894254E-2</v>
      </c>
      <c r="K211">
        <v>5.4077496276805817E-2</v>
      </c>
      <c r="O211" s="34" t="s">
        <v>77</v>
      </c>
      <c r="P211">
        <v>-0.1048562425427173</v>
      </c>
      <c r="Q211">
        <v>0.48713772645636561</v>
      </c>
      <c r="W211" s="34" t="s">
        <v>27</v>
      </c>
      <c r="X211">
        <v>2.7739808130986358E-2</v>
      </c>
      <c r="Y211">
        <v>-4.6943732240311273E-2</v>
      </c>
    </row>
    <row r="212" spans="1:25" x14ac:dyDescent="0.25">
      <c r="W212" s="34" t="s">
        <v>28</v>
      </c>
      <c r="X212">
        <v>-0.1613496084918162</v>
      </c>
      <c r="Y212">
        <v>-6.7894774289499651E-2</v>
      </c>
    </row>
    <row r="213" spans="1:25" x14ac:dyDescent="0.25">
      <c r="W213" s="34" t="s">
        <v>29</v>
      </c>
      <c r="X213">
        <v>2.5103181421094099E-2</v>
      </c>
      <c r="Y213">
        <v>9.4312408420054797E-2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34" t="s">
        <v>31</v>
      </c>
      <c r="X214">
        <v>0.20825815855672319</v>
      </c>
      <c r="Y214">
        <v>0.1063415416690829</v>
      </c>
    </row>
    <row r="215" spans="1:25" x14ac:dyDescent="0.25">
      <c r="A215" s="34"/>
      <c r="B215" s="34" t="s">
        <v>15</v>
      </c>
      <c r="C215" s="34" t="s">
        <v>66</v>
      </c>
      <c r="D215" s="34" t="s">
        <v>67</v>
      </c>
      <c r="H215" s="34"/>
      <c r="I215" s="34" t="s">
        <v>16</v>
      </c>
      <c r="J215" s="34" t="s">
        <v>68</v>
      </c>
      <c r="K215" s="34" t="s">
        <v>69</v>
      </c>
      <c r="O215" s="34"/>
      <c r="P215" s="34" t="s">
        <v>15</v>
      </c>
      <c r="Q215" s="34" t="s">
        <v>16</v>
      </c>
      <c r="W215" s="34" t="s">
        <v>32</v>
      </c>
      <c r="X215">
        <v>2.509276930245409E-2</v>
      </c>
      <c r="Y215">
        <v>-9.937324146446036E-2</v>
      </c>
    </row>
    <row r="216" spans="1:25" x14ac:dyDescent="0.25">
      <c r="A216" s="34" t="s">
        <v>17</v>
      </c>
      <c r="B216">
        <v>8.7788423247763731E-2</v>
      </c>
      <c r="C216">
        <v>-2.2587015859887261E-2</v>
      </c>
      <c r="D216">
        <v>-2.9989892706701882E-2</v>
      </c>
      <c r="H216" s="34" t="s">
        <v>70</v>
      </c>
      <c r="I216">
        <v>-0.10723412295099841</v>
      </c>
      <c r="J216">
        <v>-1.5375956711056481E-2</v>
      </c>
      <c r="K216">
        <v>-2.5332441093412379E-2</v>
      </c>
      <c r="O216" s="34" t="s">
        <v>71</v>
      </c>
      <c r="P216">
        <v>0.17090031594540331</v>
      </c>
      <c r="Q216">
        <v>0.14036526990683881</v>
      </c>
    </row>
    <row r="217" spans="1:25" x14ac:dyDescent="0.25">
      <c r="A217" s="34" t="s">
        <v>20</v>
      </c>
      <c r="B217">
        <v>0.21572830646231139</v>
      </c>
      <c r="C217">
        <v>-1.392495870359836E-2</v>
      </c>
      <c r="D217">
        <v>-1.0878596064935599E-2</v>
      </c>
      <c r="H217" s="34" t="s">
        <v>72</v>
      </c>
      <c r="I217">
        <v>0.1344654758441233</v>
      </c>
      <c r="J217">
        <v>4.6262476451869516E-3</v>
      </c>
      <c r="K217">
        <v>1.2097211835519281E-2</v>
      </c>
      <c r="O217" s="34" t="s">
        <v>73</v>
      </c>
      <c r="P217">
        <v>-0.31241979188663072</v>
      </c>
      <c r="Q217">
        <v>-0.11147060350711729</v>
      </c>
    </row>
    <row r="218" spans="1:25" x14ac:dyDescent="0.25">
      <c r="A218" s="34" t="s">
        <v>23</v>
      </c>
      <c r="B218">
        <v>5.3896333661225988E-2</v>
      </c>
      <c r="C218">
        <v>2.3563765453977509E-2</v>
      </c>
      <c r="D218">
        <v>2.0211053417105648E-2</v>
      </c>
      <c r="H218" s="34" t="s">
        <v>74</v>
      </c>
      <c r="I218">
        <v>0.1025668948860063</v>
      </c>
      <c r="J218">
        <v>1.8074927298312161E-2</v>
      </c>
      <c r="K218">
        <v>5.4795743918459386E-3</v>
      </c>
      <c r="O218" s="34" t="s">
        <v>75</v>
      </c>
      <c r="P218">
        <v>9.1781991265940679E-2</v>
      </c>
      <c r="Q218">
        <v>8.556398615588881E-2</v>
      </c>
      <c r="W218" s="120" t="s">
        <v>89</v>
      </c>
    </row>
    <row r="219" spans="1:25" x14ac:dyDescent="0.25">
      <c r="A219" s="34" t="s">
        <v>26</v>
      </c>
      <c r="B219">
        <v>-0.325812530961682</v>
      </c>
      <c r="C219">
        <v>4.5747726349731642E-2</v>
      </c>
      <c r="D219">
        <v>4.6604226501604652E-2</v>
      </c>
      <c r="H219" s="34" t="s">
        <v>76</v>
      </c>
      <c r="I219">
        <v>2.655353273894967E-2</v>
      </c>
      <c r="J219">
        <v>2.4632628834085169E-2</v>
      </c>
      <c r="K219">
        <v>2.568357589234662E-2</v>
      </c>
      <c r="O219" s="34" t="s">
        <v>77</v>
      </c>
      <c r="P219">
        <v>0.1144766601505437</v>
      </c>
      <c r="Q219">
        <v>3.9278428313227302E-2</v>
      </c>
      <c r="W219" s="34"/>
      <c r="X219" s="34" t="s">
        <v>15</v>
      </c>
      <c r="Y219" s="34" t="s">
        <v>16</v>
      </c>
    </row>
    <row r="220" spans="1:25" x14ac:dyDescent="0.25">
      <c r="W220" s="34" t="s">
        <v>18</v>
      </c>
      <c r="X220">
        <v>4.7823058953378933E-2</v>
      </c>
      <c r="Y220">
        <v>-8.0092811950508463E-2</v>
      </c>
    </row>
    <row r="221" spans="1:25" x14ac:dyDescent="0.25">
      <c r="W221" s="34" t="s">
        <v>21</v>
      </c>
      <c r="X221">
        <v>8.792962825088807E-2</v>
      </c>
      <c r="Y221">
        <v>-3.1872618515256849E-3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34" t="s">
        <v>24</v>
      </c>
      <c r="X222">
        <v>-2.573269544986747E-2</v>
      </c>
      <c r="Y222">
        <v>3.0349076092121761E-2</v>
      </c>
    </row>
    <row r="223" spans="1:25" x14ac:dyDescent="0.25">
      <c r="A223" s="34"/>
      <c r="B223" s="34" t="s">
        <v>15</v>
      </c>
      <c r="C223" s="34" t="s">
        <v>66</v>
      </c>
      <c r="D223" s="34" t="s">
        <v>67</v>
      </c>
      <c r="H223" s="34"/>
      <c r="I223" s="34" t="s">
        <v>16</v>
      </c>
      <c r="J223" s="34" t="s">
        <v>68</v>
      </c>
      <c r="K223" s="34" t="s">
        <v>69</v>
      </c>
      <c r="O223" s="34"/>
      <c r="P223" s="34" t="s">
        <v>15</v>
      </c>
      <c r="Q223" s="34" t="s">
        <v>16</v>
      </c>
      <c r="W223" s="34" t="s">
        <v>27</v>
      </c>
      <c r="X223">
        <v>-5.2221902862081497E-2</v>
      </c>
      <c r="Y223">
        <v>3.2651841879185697E-2</v>
      </c>
    </row>
    <row r="224" spans="1:25" x14ac:dyDescent="0.25">
      <c r="A224" s="34" t="s">
        <v>17</v>
      </c>
      <c r="B224">
        <v>5.4965742761923066E-3</v>
      </c>
      <c r="C224">
        <v>7.6021627941570788E-2</v>
      </c>
      <c r="D224">
        <v>8.2980298887156856E-2</v>
      </c>
      <c r="H224" s="34" t="s">
        <v>70</v>
      </c>
      <c r="I224">
        <v>-3.8575816472040739E-2</v>
      </c>
      <c r="J224">
        <v>-7.1817845240872563E-2</v>
      </c>
      <c r="K224">
        <v>-6.7961013068792958E-2</v>
      </c>
      <c r="O224" s="34" t="s">
        <v>71</v>
      </c>
      <c r="P224">
        <v>0.28667597558036012</v>
      </c>
      <c r="Q224">
        <v>0.26622138699962372</v>
      </c>
      <c r="W224" s="34" t="s">
        <v>28</v>
      </c>
      <c r="X224">
        <v>4.6928618758989619E-2</v>
      </c>
      <c r="Y224">
        <v>1.5914021419253459E-2</v>
      </c>
    </row>
    <row r="225" spans="1:25" x14ac:dyDescent="0.25">
      <c r="A225" s="34" t="s">
        <v>20</v>
      </c>
      <c r="B225">
        <v>0.16936013921828311</v>
      </c>
      <c r="C225">
        <v>-3.7529448090532137E-2</v>
      </c>
      <c r="D225">
        <v>-6.7156630006127302E-2</v>
      </c>
      <c r="H225" s="34" t="s">
        <v>72</v>
      </c>
      <c r="I225">
        <v>0.33074928745745757</v>
      </c>
      <c r="J225">
        <v>-1.7434646797910219E-2</v>
      </c>
      <c r="K225">
        <v>-0.137831420510971</v>
      </c>
      <c r="O225" s="34" t="s">
        <v>73</v>
      </c>
      <c r="P225">
        <v>0.1089702986533716</v>
      </c>
      <c r="Q225">
        <v>5.9575622014163922E-2</v>
      </c>
      <c r="W225" s="34" t="s">
        <v>29</v>
      </c>
      <c r="X225">
        <v>6.5547331644547457E-2</v>
      </c>
      <c r="Y225">
        <v>-2.852987381504464E-2</v>
      </c>
    </row>
    <row r="226" spans="1:25" x14ac:dyDescent="0.25">
      <c r="A226" s="34" t="s">
        <v>23</v>
      </c>
      <c r="B226">
        <v>0.27915910866249538</v>
      </c>
      <c r="C226">
        <v>-9.5852292882054199E-2</v>
      </c>
      <c r="D226">
        <v>-0.124664869120275</v>
      </c>
      <c r="H226" s="34" t="s">
        <v>74</v>
      </c>
      <c r="I226">
        <v>7.4554513025190412E-3</v>
      </c>
      <c r="J226">
        <v>-9.112669287124861E-2</v>
      </c>
      <c r="K226">
        <v>-8.5362675342807434E-2</v>
      </c>
      <c r="O226" s="34" t="s">
        <v>75</v>
      </c>
      <c r="P226">
        <v>3.0421542330701701E-2</v>
      </c>
      <c r="Q226">
        <v>6.4164012243500086E-3</v>
      </c>
      <c r="W226" s="34" t="s">
        <v>31</v>
      </c>
      <c r="X226">
        <v>1.157704045063185E-2</v>
      </c>
      <c r="Y226">
        <v>0.2094966665498838</v>
      </c>
    </row>
    <row r="227" spans="1:25" x14ac:dyDescent="0.25">
      <c r="A227" s="34" t="s">
        <v>26</v>
      </c>
      <c r="B227">
        <v>0.31233566290703618</v>
      </c>
      <c r="C227">
        <v>-6.3257332688302012E-2</v>
      </c>
      <c r="D227">
        <v>-0.1124804370377666</v>
      </c>
      <c r="H227" s="34" t="s">
        <v>76</v>
      </c>
      <c r="I227">
        <v>0.21216803364496301</v>
      </c>
      <c r="J227">
        <v>3.6190021627394098E-2</v>
      </c>
      <c r="K227">
        <v>-5.1218013788305997E-2</v>
      </c>
      <c r="O227" s="34" t="s">
        <v>77</v>
      </c>
      <c r="P227">
        <v>0.15103067164876799</v>
      </c>
      <c r="Q227">
        <v>0.21660482968700859</v>
      </c>
      <c r="W227" s="34" t="s">
        <v>32</v>
      </c>
      <c r="X227">
        <v>-9.7019910159452577E-2</v>
      </c>
      <c r="Y227">
        <v>-8.5778500061247688E-3</v>
      </c>
    </row>
    <row r="230" spans="1:25" x14ac:dyDescent="0.25">
      <c r="W230" s="120" t="s">
        <v>91</v>
      </c>
    </row>
    <row r="231" spans="1:25" x14ac:dyDescent="0.25">
      <c r="W231" s="34"/>
      <c r="X231" s="34" t="s">
        <v>15</v>
      </c>
      <c r="Y231" s="34" t="s">
        <v>16</v>
      </c>
    </row>
    <row r="232" spans="1:25" x14ac:dyDescent="0.25">
      <c r="W232" s="34" t="s">
        <v>18</v>
      </c>
      <c r="X232">
        <v>-1.0801672024985691E-2</v>
      </c>
      <c r="Y232">
        <v>6.2520628233407899E-2</v>
      </c>
    </row>
    <row r="233" spans="1:25" x14ac:dyDescent="0.25">
      <c r="W233" s="34" t="s">
        <v>21</v>
      </c>
      <c r="X233">
        <v>-0.1061603414884737</v>
      </c>
      <c r="Y233">
        <v>0.22650967283055429</v>
      </c>
    </row>
    <row r="234" spans="1:25" x14ac:dyDescent="0.25">
      <c r="W234" s="34" t="s">
        <v>24</v>
      </c>
      <c r="X234">
        <v>-8.6052163598909302E-3</v>
      </c>
      <c r="Y234">
        <v>0.43936175229387708</v>
      </c>
    </row>
    <row r="235" spans="1:25" x14ac:dyDescent="0.25">
      <c r="W235" s="34" t="s">
        <v>27</v>
      </c>
      <c r="X235">
        <v>-1.019230653939514E-2</v>
      </c>
      <c r="Y235">
        <v>0.56723935201148479</v>
      </c>
    </row>
    <row r="236" spans="1:25" x14ac:dyDescent="0.25">
      <c r="W236" s="34" t="s">
        <v>28</v>
      </c>
      <c r="X236">
        <v>-2.567309574955734E-2</v>
      </c>
      <c r="Y236">
        <v>0.28272840433873597</v>
      </c>
    </row>
    <row r="237" spans="1:25" x14ac:dyDescent="0.25">
      <c r="W237" s="34" t="s">
        <v>29</v>
      </c>
      <c r="X237">
        <v>-4.3629650376431149E-2</v>
      </c>
      <c r="Y237">
        <v>0.292016580086156</v>
      </c>
    </row>
    <row r="238" spans="1:25" x14ac:dyDescent="0.25">
      <c r="W238" s="34" t="s">
        <v>31</v>
      </c>
      <c r="X238">
        <v>0.13788039124125559</v>
      </c>
      <c r="Y238">
        <v>0.48161063969891849</v>
      </c>
    </row>
    <row r="239" spans="1:25" x14ac:dyDescent="0.25">
      <c r="W239" s="34" t="s">
        <v>32</v>
      </c>
      <c r="X239">
        <v>-2.7246002590301119E-2</v>
      </c>
      <c r="Y239">
        <v>0.35440863970385778</v>
      </c>
    </row>
    <row r="242" spans="1:25" x14ac:dyDescent="0.25">
      <c r="W242" s="120" t="s">
        <v>92</v>
      </c>
    </row>
    <row r="243" spans="1:25" x14ac:dyDescent="0.25">
      <c r="W243" s="34"/>
      <c r="X243" s="34" t="s">
        <v>15</v>
      </c>
      <c r="Y243" s="34" t="s">
        <v>16</v>
      </c>
    </row>
    <row r="244" spans="1:25" x14ac:dyDescent="0.25">
      <c r="W244" s="34" t="s">
        <v>18</v>
      </c>
      <c r="X244">
        <v>8.0234240534510476E-2</v>
      </c>
      <c r="Y244">
        <v>-3.0565459599529061E-2</v>
      </c>
    </row>
    <row r="245" spans="1:25" x14ac:dyDescent="0.25">
      <c r="W245" s="34" t="s">
        <v>21</v>
      </c>
      <c r="X245">
        <v>-9.1737146467583269E-2</v>
      </c>
      <c r="Y245">
        <v>-6.4399038659081267E-2</v>
      </c>
    </row>
    <row r="246" spans="1:25" x14ac:dyDescent="0.25">
      <c r="W246" s="34" t="s">
        <v>24</v>
      </c>
      <c r="X246">
        <v>0.18459197529823829</v>
      </c>
      <c r="Y246">
        <v>0.16652535348596209</v>
      </c>
    </row>
    <row r="247" spans="1:25" x14ac:dyDescent="0.25">
      <c r="W247" s="34" t="s">
        <v>27</v>
      </c>
      <c r="X247">
        <v>-0.30017369827765811</v>
      </c>
      <c r="Y247">
        <v>-0.1050692599724368</v>
      </c>
    </row>
    <row r="248" spans="1:25" x14ac:dyDescent="0.25">
      <c r="W248" s="34" t="s">
        <v>28</v>
      </c>
      <c r="X248">
        <v>3.2995776067713048E-2</v>
      </c>
      <c r="Y248">
        <v>1.086949876965224E-3</v>
      </c>
    </row>
    <row r="249" spans="1:25" x14ac:dyDescent="0.25">
      <c r="W249" s="34" t="s">
        <v>29</v>
      </c>
      <c r="X249">
        <v>5.8760259003578438E-2</v>
      </c>
      <c r="Y249">
        <v>-5.7551943345541196E-3</v>
      </c>
    </row>
    <row r="250" spans="1:25" x14ac:dyDescent="0.25">
      <c r="W250" s="34" t="s">
        <v>31</v>
      </c>
      <c r="X250">
        <v>0.15426537675920901</v>
      </c>
      <c r="Y250">
        <v>0.1463041663824424</v>
      </c>
    </row>
    <row r="251" spans="1:25" x14ac:dyDescent="0.25">
      <c r="W251" s="34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34"/>
      <c r="X255" s="34" t="s">
        <v>15</v>
      </c>
      <c r="Y255" s="34" t="s">
        <v>16</v>
      </c>
    </row>
    <row r="256" spans="1:25" x14ac:dyDescent="0.25">
      <c r="W256" s="34" t="s">
        <v>18</v>
      </c>
      <c r="X256">
        <v>4.3122041474200699E-2</v>
      </c>
      <c r="Y256">
        <v>-2.42701915455353E-3</v>
      </c>
    </row>
    <row r="257" spans="1:25" x14ac:dyDescent="0.25">
      <c r="W257" s="34" t="s">
        <v>21</v>
      </c>
      <c r="X257">
        <v>0.23486313789057259</v>
      </c>
      <c r="Y257">
        <v>0.18069300768487939</v>
      </c>
    </row>
    <row r="258" spans="1:25" x14ac:dyDescent="0.25">
      <c r="A258" s="120" t="s">
        <v>95</v>
      </c>
      <c r="J258" s="120" t="s">
        <v>96</v>
      </c>
      <c r="W258" s="34" t="s">
        <v>24</v>
      </c>
      <c r="X258">
        <v>0.31188671557225861</v>
      </c>
      <c r="Y258">
        <v>0.30365261738598548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34" t="s">
        <v>27</v>
      </c>
      <c r="X259">
        <v>0.1745905260054344</v>
      </c>
      <c r="Y259">
        <v>0.1033339366378688</v>
      </c>
    </row>
    <row r="260" spans="1:25" x14ac:dyDescent="0.25">
      <c r="A260" s="107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107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34" t="s">
        <v>28</v>
      </c>
      <c r="X260">
        <v>0.29765345020083389</v>
      </c>
      <c r="Y260">
        <v>0.40439180368706679</v>
      </c>
    </row>
    <row r="261" spans="1:25" x14ac:dyDescent="0.25">
      <c r="A261" s="107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107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34" t="s">
        <v>29</v>
      </c>
      <c r="X261">
        <v>0.24665269750064039</v>
      </c>
      <c r="Y261">
        <v>0.28837614231263148</v>
      </c>
    </row>
    <row r="262" spans="1:25" x14ac:dyDescent="0.25">
      <c r="A262" s="107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34" t="s">
        <v>31</v>
      </c>
      <c r="X262">
        <v>0.33930981161254881</v>
      </c>
      <c r="Y262">
        <v>0.27211773417966439</v>
      </c>
    </row>
    <row r="263" spans="1:25" x14ac:dyDescent="0.25">
      <c r="A263" s="107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34" t="s">
        <v>32</v>
      </c>
      <c r="X263">
        <v>0.3428690600129839</v>
      </c>
      <c r="Y263">
        <v>0.3825018309346615</v>
      </c>
    </row>
    <row r="264" spans="1:25" x14ac:dyDescent="0.25">
      <c r="A264" s="107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07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07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07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107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07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107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07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07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07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07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07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07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107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07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107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07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07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07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07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07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07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46.875</v>
      </c>
      <c r="C296">
        <v>115.3015041182248</v>
      </c>
      <c r="D296">
        <v>78.125</v>
      </c>
      <c r="E296">
        <v>171.875</v>
      </c>
      <c r="J296" s="107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07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107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07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07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07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07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07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07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107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07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107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07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07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07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07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07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07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107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07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107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07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07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07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07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07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07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107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07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107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07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07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07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07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07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07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107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07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107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07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07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07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07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07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07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107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07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107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07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07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07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07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07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07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07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07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07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3118.2218823018588</v>
      </c>
      <c r="L409" s="99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98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98" t="s">
        <v>133</v>
      </c>
      <c r="H410">
        <v>110.3907814952108</v>
      </c>
      <c r="L410" s="99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98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98" t="s">
        <v>134</v>
      </c>
      <c r="H411">
        <v>289.72591692949669</v>
      </c>
      <c r="L411" s="99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98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98" t="s">
        <v>135</v>
      </c>
      <c r="H412">
        <v>208.7219727168065</v>
      </c>
      <c r="L412" s="99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98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98" t="s">
        <v>136</v>
      </c>
      <c r="H413">
        <v>195.02402416401159</v>
      </c>
      <c r="L413" s="99" t="s">
        <v>136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98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98" t="s">
        <v>137</v>
      </c>
      <c r="H414">
        <v>255.15184067182139</v>
      </c>
      <c r="L414" s="99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98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98" t="s">
        <v>138</v>
      </c>
      <c r="H415">
        <v>112.0322529299424</v>
      </c>
      <c r="L415" s="99" t="s">
        <v>138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98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98" t="s">
        <v>139</v>
      </c>
      <c r="H416">
        <v>244.15925108708441</v>
      </c>
      <c r="L416" s="99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98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98" t="s">
        <v>140</v>
      </c>
      <c r="H417">
        <v>196.9662647576223</v>
      </c>
      <c r="L417" s="99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98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98" t="s">
        <v>141</v>
      </c>
      <c r="H418">
        <v>137.14380098123121</v>
      </c>
      <c r="L418" s="99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98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98" t="s">
        <v>142</v>
      </c>
      <c r="H419">
        <v>195.4216762332336</v>
      </c>
      <c r="L419" s="99" t="s">
        <v>142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98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98" t="s">
        <v>143</v>
      </c>
      <c r="H420">
        <v>1472.69319308645</v>
      </c>
      <c r="L420" s="99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98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70.748258871239557</v>
      </c>
      <c r="L432" s="99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98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98" t="s">
        <v>133</v>
      </c>
      <c r="H433">
        <v>32.791328197916897</v>
      </c>
      <c r="L433" s="99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8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98" t="s">
        <v>134</v>
      </c>
      <c r="H434">
        <v>30.402009994846441</v>
      </c>
      <c r="L434" s="99" t="s">
        <v>148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98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98" t="s">
        <v>135</v>
      </c>
      <c r="H435">
        <v>78.651507615070557</v>
      </c>
      <c r="L435" s="99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98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98" t="s">
        <v>136</v>
      </c>
      <c r="H436">
        <v>59.045223813267988</v>
      </c>
      <c r="L436" s="99" t="s">
        <v>150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98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98" t="s">
        <v>137</v>
      </c>
      <c r="H437">
        <v>42.800677252892143</v>
      </c>
      <c r="L437" s="99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98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98" t="s">
        <v>138</v>
      </c>
      <c r="H438">
        <v>31.908240922489021</v>
      </c>
      <c r="L438" s="99" t="s">
        <v>152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98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98" t="s">
        <v>139</v>
      </c>
      <c r="H439">
        <v>62.841059149724188</v>
      </c>
    </row>
    <row r="440" spans="1:20" x14ac:dyDescent="0.25">
      <c r="A440" s="98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98" t="s">
        <v>140</v>
      </c>
      <c r="H440">
        <v>20.31259735668089</v>
      </c>
    </row>
    <row r="441" spans="1:20" x14ac:dyDescent="0.25">
      <c r="A441" s="98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98" t="s">
        <v>141</v>
      </c>
      <c r="H441">
        <v>17.15679137824517</v>
      </c>
    </row>
    <row r="442" spans="1:20" x14ac:dyDescent="0.25">
      <c r="A442" s="98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98" t="s">
        <v>142</v>
      </c>
      <c r="H442">
        <v>31.40225491356253</v>
      </c>
    </row>
    <row r="443" spans="1:20" x14ac:dyDescent="0.25">
      <c r="A443" s="98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98" t="s">
        <v>143</v>
      </c>
      <c r="H443">
        <v>70.64484974159835</v>
      </c>
    </row>
    <row r="444" spans="1:20" x14ac:dyDescent="0.25">
      <c r="A444" s="98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20.884411016569452</v>
      </c>
      <c r="L455" s="99" t="s">
        <v>146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98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98" t="s">
        <v>147</v>
      </c>
      <c r="H456">
        <v>455.38711448565118</v>
      </c>
      <c r="L456" s="99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98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98" t="s">
        <v>148</v>
      </c>
      <c r="H457">
        <v>271.11944529867418</v>
      </c>
      <c r="L457" s="99" t="s">
        <v>148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98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98" t="s">
        <v>149</v>
      </c>
      <c r="H458">
        <v>1188.546066877816</v>
      </c>
      <c r="L458" s="99" t="s">
        <v>149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98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98" t="s">
        <v>150</v>
      </c>
      <c r="H459">
        <v>119.8210387873098</v>
      </c>
    </row>
    <row r="460" spans="1:20" x14ac:dyDescent="0.25">
      <c r="A460" s="98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98" t="s">
        <v>151</v>
      </c>
      <c r="H460">
        <v>59.632876903131823</v>
      </c>
    </row>
    <row r="461" spans="1:20" x14ac:dyDescent="0.25">
      <c r="A461" s="98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98" t="s">
        <v>152</v>
      </c>
      <c r="H461">
        <v>58.472874579647268</v>
      </c>
    </row>
    <row r="462" spans="1:20" x14ac:dyDescent="0.25">
      <c r="A462" s="98" t="s">
        <v>152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107.760621212031</v>
      </c>
      <c r="L478" s="99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98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98" t="s">
        <v>147</v>
      </c>
      <c r="H479">
        <v>506.88211254212428</v>
      </c>
      <c r="L479" s="99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98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98" t="s">
        <v>148</v>
      </c>
      <c r="H480">
        <v>698.02762291474426</v>
      </c>
      <c r="L480" s="99" t="s">
        <v>134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98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98" t="s">
        <v>149</v>
      </c>
      <c r="H481">
        <v>57.751032586739953</v>
      </c>
      <c r="L481" s="99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98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99" t="s">
        <v>136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99" t="s">
        <v>137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99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99" t="s">
        <v>139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99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99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99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99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272.01735400502361</v>
      </c>
      <c r="L501" s="99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98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98" t="s">
        <v>133</v>
      </c>
      <c r="H502">
        <v>2114.53502517892</v>
      </c>
      <c r="L502" s="99" t="s">
        <v>133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98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98" t="s">
        <v>134</v>
      </c>
      <c r="H503">
        <v>688.49926917307289</v>
      </c>
      <c r="L503" s="99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98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98" t="s">
        <v>135</v>
      </c>
      <c r="H504">
        <v>664.45368984923823</v>
      </c>
      <c r="L504" s="99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98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98" t="s">
        <v>136</v>
      </c>
      <c r="H505">
        <v>905.18128053930695</v>
      </c>
      <c r="L505" s="99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98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98" t="s">
        <v>137</v>
      </c>
      <c r="H506">
        <v>590.6353458340069</v>
      </c>
      <c r="L506" s="99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98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98" t="s">
        <v>138</v>
      </c>
      <c r="H507">
        <v>452.86506334132451</v>
      </c>
      <c r="L507" s="99" t="s">
        <v>138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98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98" t="s">
        <v>139</v>
      </c>
      <c r="H508">
        <v>1041.958018580252</v>
      </c>
      <c r="L508" s="99" t="s">
        <v>139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98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98" t="s">
        <v>140</v>
      </c>
      <c r="H509">
        <v>749.02212936392652</v>
      </c>
      <c r="L509" s="99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98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98" t="s">
        <v>141</v>
      </c>
      <c r="H510">
        <v>440.49529108100251</v>
      </c>
      <c r="L510" s="99" t="s">
        <v>141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98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98" t="s">
        <v>142</v>
      </c>
      <c r="H511">
        <v>393.31711831958762</v>
      </c>
      <c r="L511" s="99" t="s">
        <v>142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98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98" t="s">
        <v>143</v>
      </c>
      <c r="H512">
        <v>548.94510437246129</v>
      </c>
      <c r="L512" s="99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98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34.275441704606308</v>
      </c>
      <c r="L524" s="99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98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98" t="s">
        <v>133</v>
      </c>
      <c r="H525">
        <v>37.997287323046898</v>
      </c>
      <c r="L525" s="99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98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98" t="s">
        <v>134</v>
      </c>
      <c r="H526">
        <v>49.868207487586623</v>
      </c>
      <c r="L526" s="99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98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98" t="s">
        <v>135</v>
      </c>
      <c r="H527">
        <v>47.661268459475629</v>
      </c>
      <c r="L527" s="99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98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98" t="s">
        <v>136</v>
      </c>
      <c r="H528">
        <v>48.580767968150028</v>
      </c>
      <c r="L528" s="99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98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98" t="s">
        <v>137</v>
      </c>
      <c r="H529">
        <v>39.201640127303328</v>
      </c>
      <c r="L529" s="99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98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98" t="s">
        <v>138</v>
      </c>
      <c r="H530">
        <v>129.6115886443562</v>
      </c>
      <c r="L530" s="99" t="s">
        <v>138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98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98" t="s">
        <v>139</v>
      </c>
      <c r="H531">
        <v>65.770517826010661</v>
      </c>
      <c r="L531" s="99" t="s">
        <v>139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98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98" t="s">
        <v>140</v>
      </c>
      <c r="H532">
        <v>41.838086042838867</v>
      </c>
      <c r="L532" s="99" t="s">
        <v>140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98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98" t="s">
        <v>141</v>
      </c>
      <c r="H533">
        <v>22.243189399050038</v>
      </c>
      <c r="L533" s="99" t="s">
        <v>141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98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98" t="s">
        <v>142</v>
      </c>
      <c r="H534">
        <v>20.21240907632842</v>
      </c>
      <c r="L534" s="99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98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98" t="s">
        <v>143</v>
      </c>
      <c r="H535">
        <v>25.261613313581879</v>
      </c>
      <c r="L535" s="99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98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639.44422463599176</v>
      </c>
      <c r="L547" s="99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98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98" t="s">
        <v>133</v>
      </c>
      <c r="H548">
        <v>586.41950082848598</v>
      </c>
      <c r="L548" s="99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98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98" t="s">
        <v>134</v>
      </c>
      <c r="H549">
        <v>985.61612681275676</v>
      </c>
      <c r="L549" s="99" t="s">
        <v>148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8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98" t="s">
        <v>135</v>
      </c>
      <c r="H550">
        <v>842.85391644992274</v>
      </c>
      <c r="L550" s="99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98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98" t="s">
        <v>136</v>
      </c>
      <c r="H551">
        <v>788.46153303306426</v>
      </c>
      <c r="L551" s="99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98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98" t="s">
        <v>137</v>
      </c>
      <c r="H552">
        <v>573.09974004518506</v>
      </c>
      <c r="L552" s="99" t="s">
        <v>151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98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98" t="s">
        <v>138</v>
      </c>
      <c r="H553">
        <v>271.28253856908941</v>
      </c>
      <c r="L553" s="99" t="s">
        <v>152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98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98" t="s">
        <v>139</v>
      </c>
      <c r="H554">
        <v>374.03066494149658</v>
      </c>
    </row>
    <row r="555" spans="1:20" x14ac:dyDescent="0.25">
      <c r="A555" s="98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98" t="s">
        <v>140</v>
      </c>
      <c r="H555">
        <v>381.4409910026601</v>
      </c>
    </row>
    <row r="556" spans="1:20" x14ac:dyDescent="0.25">
      <c r="A556" s="98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98" t="s">
        <v>141</v>
      </c>
      <c r="H556">
        <v>2288.3547174125638</v>
      </c>
    </row>
    <row r="557" spans="1:20" x14ac:dyDescent="0.25">
      <c r="A557" s="98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98" t="s">
        <v>142</v>
      </c>
      <c r="H557">
        <v>2154.1363438726848</v>
      </c>
    </row>
    <row r="558" spans="1:20" x14ac:dyDescent="0.25">
      <c r="A558" s="98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98" t="s">
        <v>143</v>
      </c>
      <c r="H558">
        <v>984.99219060921178</v>
      </c>
    </row>
    <row r="559" spans="1:20" x14ac:dyDescent="0.25">
      <c r="A559" s="98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287.134187580397</v>
      </c>
      <c r="L570" s="99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98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98" t="s">
        <v>133</v>
      </c>
      <c r="H571">
        <v>209.1572569663916</v>
      </c>
      <c r="L571" s="99" t="s">
        <v>133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98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98" t="s">
        <v>134</v>
      </c>
      <c r="H572">
        <v>356.80600892648442</v>
      </c>
      <c r="L572" s="99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98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98" t="s">
        <v>135</v>
      </c>
      <c r="H573">
        <v>166.8234741665774</v>
      </c>
      <c r="L573" s="99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98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98" t="s">
        <v>136</v>
      </c>
      <c r="H574">
        <v>140.05525056344959</v>
      </c>
      <c r="L574" s="99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98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98" t="s">
        <v>137</v>
      </c>
      <c r="H575">
        <v>100.76359091066951</v>
      </c>
      <c r="L575" s="99" t="s">
        <v>137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98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98" t="s">
        <v>138</v>
      </c>
      <c r="H576">
        <v>166.3183196884055</v>
      </c>
      <c r="L576" s="99" t="s">
        <v>138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98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98" t="s">
        <v>139</v>
      </c>
      <c r="H577">
        <v>135.50123655633311</v>
      </c>
      <c r="L577" s="99" t="s">
        <v>139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98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98" t="s">
        <v>140</v>
      </c>
      <c r="H578">
        <v>233.90685479618139</v>
      </c>
      <c r="L578" s="99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98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98" t="s">
        <v>141</v>
      </c>
      <c r="H579">
        <v>332.91978092609878</v>
      </c>
      <c r="L579" s="99" t="s">
        <v>141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98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98" t="s">
        <v>142</v>
      </c>
      <c r="H580">
        <v>78.441368641114451</v>
      </c>
      <c r="L580" s="99" t="s">
        <v>142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98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98" t="s">
        <v>143</v>
      </c>
      <c r="H581">
        <v>172.14387881854941</v>
      </c>
      <c r="L581" s="99" t="s">
        <v>143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98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36.83567148920212</v>
      </c>
      <c r="L593" s="99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98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98" t="s">
        <v>147</v>
      </c>
      <c r="H594">
        <v>64.148961201862761</v>
      </c>
      <c r="L594" s="99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98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98" t="s">
        <v>148</v>
      </c>
      <c r="H595">
        <v>836.90270502498959</v>
      </c>
      <c r="L595" s="99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98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98" t="s">
        <v>149</v>
      </c>
      <c r="H596">
        <v>1006.373402176536</v>
      </c>
      <c r="L596" s="99" t="s">
        <v>135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98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98" t="s">
        <v>150</v>
      </c>
      <c r="H597">
        <v>285.91597979749008</v>
      </c>
      <c r="L597" s="99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98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98" t="s">
        <v>151</v>
      </c>
      <c r="H598">
        <v>85.851689582053922</v>
      </c>
      <c r="L598" s="99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98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98" t="s">
        <v>152</v>
      </c>
      <c r="H599">
        <v>30.732675524400999</v>
      </c>
      <c r="L599" s="99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98" t="s">
        <v>152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99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99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99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99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99" t="s">
        <v>143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3.1100449096171578</v>
      </c>
      <c r="C616">
        <v>1.7958070259011449</v>
      </c>
    </row>
    <row r="617" spans="1:3" x14ac:dyDescent="0.25">
      <c r="A617" s="120" t="s">
        <v>20</v>
      </c>
      <c r="B617">
        <v>11.544062648996659</v>
      </c>
      <c r="C617">
        <v>10.366003309374801</v>
      </c>
    </row>
    <row r="618" spans="1:3" x14ac:dyDescent="0.25">
      <c r="A618" s="120" t="s">
        <v>23</v>
      </c>
      <c r="B618">
        <v>6.5044577567332107</v>
      </c>
      <c r="C618">
        <v>5.146179362785765</v>
      </c>
    </row>
    <row r="619" spans="1:3" x14ac:dyDescent="0.25">
      <c r="A619" s="120" t="s">
        <v>26</v>
      </c>
      <c r="B619">
        <v>4.5890114564432114</v>
      </c>
      <c r="C619">
        <v>2.4141941978802071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0.76259292276123869</v>
      </c>
      <c r="C629">
        <v>1.167855736332007</v>
      </c>
    </row>
    <row r="630" spans="1:3" x14ac:dyDescent="0.25">
      <c r="A630" s="120" t="s">
        <v>20</v>
      </c>
      <c r="B630">
        <v>4.2486490594750119</v>
      </c>
      <c r="C630">
        <v>5.7089867572419264</v>
      </c>
    </row>
    <row r="631" spans="1:3" x14ac:dyDescent="0.25">
      <c r="A631" s="120" t="s">
        <v>23</v>
      </c>
      <c r="B631">
        <v>2.538284540101639</v>
      </c>
      <c r="C631">
        <v>2.257686417256167</v>
      </c>
    </row>
    <row r="632" spans="1:3" x14ac:dyDescent="0.25">
      <c r="A632" s="120" t="s">
        <v>26</v>
      </c>
      <c r="B632">
        <v>1.7556981546063839</v>
      </c>
      <c r="C632">
        <v>1.2769792947856391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1.106597962735886</v>
      </c>
      <c r="C642">
        <v>1.3359039058680779</v>
      </c>
    </row>
    <row r="643" spans="1:3" x14ac:dyDescent="0.25">
      <c r="A643" s="120" t="s">
        <v>20</v>
      </c>
      <c r="B643">
        <v>6.2993769586121919</v>
      </c>
      <c r="C643">
        <v>7.0622581725593658</v>
      </c>
    </row>
    <row r="644" spans="1:3" x14ac:dyDescent="0.25">
      <c r="A644" s="120" t="s">
        <v>23</v>
      </c>
      <c r="B644">
        <v>7.7729662613601782</v>
      </c>
      <c r="C644">
        <v>6.1213961922241058</v>
      </c>
    </row>
    <row r="645" spans="1:3" x14ac:dyDescent="0.25">
      <c r="A645" s="120" t="s">
        <v>26</v>
      </c>
      <c r="B645">
        <v>5.7661428849215222</v>
      </c>
      <c r="C645">
        <v>4.6855088118949526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0.91589224007316417</v>
      </c>
      <c r="C655">
        <v>1.2108617084769051</v>
      </c>
    </row>
    <row r="656" spans="1:3" x14ac:dyDescent="0.25">
      <c r="A656" s="120" t="s">
        <v>20</v>
      </c>
      <c r="B656">
        <v>4.7521166377634616</v>
      </c>
      <c r="C656">
        <v>6.1811249133941626</v>
      </c>
    </row>
    <row r="657" spans="1:3" x14ac:dyDescent="0.25">
      <c r="A657" s="120" t="s">
        <v>23</v>
      </c>
      <c r="B657">
        <v>8.7173530175720373</v>
      </c>
      <c r="C657">
        <v>6.1968054266879058</v>
      </c>
    </row>
    <row r="658" spans="1:3" x14ac:dyDescent="0.25">
      <c r="A658" s="120" t="s">
        <v>26</v>
      </c>
      <c r="B658">
        <v>7.6496421316459191</v>
      </c>
      <c r="C658">
        <v>4.7675785199715008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5.7292665193117163</v>
      </c>
      <c r="C668">
        <v>2.7514200525567332</v>
      </c>
    </row>
    <row r="669" spans="1:3" x14ac:dyDescent="0.25">
      <c r="A669" s="120" t="s">
        <v>20</v>
      </c>
      <c r="B669">
        <v>18.057863230012401</v>
      </c>
      <c r="C669">
        <v>16.570060898059399</v>
      </c>
    </row>
    <row r="670" spans="1:3" x14ac:dyDescent="0.25">
      <c r="A670" s="120" t="s">
        <v>23</v>
      </c>
      <c r="B670">
        <v>12.591936489309621</v>
      </c>
      <c r="C670">
        <v>9.3665669359952517</v>
      </c>
    </row>
    <row r="671" spans="1:3" x14ac:dyDescent="0.25">
      <c r="A671" s="120" t="s">
        <v>26</v>
      </c>
      <c r="B671">
        <v>8.7746657537881418</v>
      </c>
      <c r="C671">
        <v>5.6434286285022486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0.67647078147341455</v>
      </c>
      <c r="C681">
        <v>1.1223582521505919</v>
      </c>
    </row>
    <row r="682" spans="1:3" x14ac:dyDescent="0.25">
      <c r="A682" s="120" t="s">
        <v>20</v>
      </c>
      <c r="B682">
        <v>3.7948019632211478</v>
      </c>
      <c r="C682">
        <v>5.3319381769381149</v>
      </c>
    </row>
    <row r="683" spans="1:3" x14ac:dyDescent="0.25">
      <c r="A683" s="120" t="s">
        <v>23</v>
      </c>
      <c r="B683">
        <v>2.6835935339919978</v>
      </c>
      <c r="C683">
        <v>2.914298421610932</v>
      </c>
    </row>
    <row r="684" spans="1:3" x14ac:dyDescent="0.25">
      <c r="A684" s="120" t="s">
        <v>26</v>
      </c>
      <c r="B684">
        <v>2.482811185596145</v>
      </c>
      <c r="C684">
        <v>1.3512164807986811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7.2070822503822516</v>
      </c>
      <c r="C694">
        <v>4.3584803142616719</v>
      </c>
    </row>
    <row r="695" spans="1:3" x14ac:dyDescent="0.25">
      <c r="A695" s="120" t="s">
        <v>20</v>
      </c>
      <c r="B695">
        <v>13.45674948512854</v>
      </c>
      <c r="C695">
        <v>22.792432436083221</v>
      </c>
    </row>
    <row r="696" spans="1:3" x14ac:dyDescent="0.25">
      <c r="A696" s="120" t="s">
        <v>23</v>
      </c>
      <c r="B696">
        <v>6.8871498948139527</v>
      </c>
      <c r="C696">
        <v>6.5012883897081544</v>
      </c>
    </row>
    <row r="697" spans="1:3" x14ac:dyDescent="0.25">
      <c r="A697" s="120" t="s">
        <v>26</v>
      </c>
      <c r="B697">
        <v>4.3717550817332853</v>
      </c>
      <c r="C697">
        <v>5.3899501642558256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5.5990800086618577</v>
      </c>
      <c r="C707">
        <v>2.9541933578940909</v>
      </c>
    </row>
    <row r="708" spans="1:3" x14ac:dyDescent="0.25">
      <c r="A708" s="120" t="s">
        <v>20</v>
      </c>
      <c r="B708">
        <v>7.6839333925978597</v>
      </c>
      <c r="C708">
        <v>12.561397196238561</v>
      </c>
    </row>
    <row r="709" spans="1:3" x14ac:dyDescent="0.25">
      <c r="A709" s="120" t="s">
        <v>23</v>
      </c>
      <c r="B709">
        <v>3.4189801244990021</v>
      </c>
      <c r="C709">
        <v>2.6257702730469652</v>
      </c>
    </row>
    <row r="710" spans="1:3" x14ac:dyDescent="0.25">
      <c r="A710" s="120" t="s">
        <v>26</v>
      </c>
      <c r="B710">
        <v>1.858286692076683</v>
      </c>
      <c r="C710">
        <v>1.7669739200347661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1.2898962900908151</v>
      </c>
      <c r="C720">
        <v>1.62484671308051</v>
      </c>
    </row>
    <row r="721" spans="1:3" x14ac:dyDescent="0.25">
      <c r="A721" s="120" t="s">
        <v>20</v>
      </c>
      <c r="B721">
        <v>8.0892187820979053</v>
      </c>
      <c r="C721">
        <v>9.7318944106655323</v>
      </c>
    </row>
    <row r="722" spans="1:3" x14ac:dyDescent="0.25">
      <c r="A722" s="120" t="s">
        <v>23</v>
      </c>
      <c r="B722">
        <v>11.25905994439643</v>
      </c>
      <c r="C722">
        <v>8.0877524553853171</v>
      </c>
    </row>
    <row r="723" spans="1:3" x14ac:dyDescent="0.25">
      <c r="A723" s="120" t="s">
        <v>26</v>
      </c>
      <c r="B723">
        <v>6.6492660357213476</v>
      </c>
      <c r="C723">
        <v>7.2663824702654658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0.56813177620532285</v>
      </c>
      <c r="C736">
        <v>1.0454414982580069</v>
      </c>
    </row>
    <row r="737" spans="1:3" x14ac:dyDescent="0.25">
      <c r="A737" s="120" t="s">
        <v>20</v>
      </c>
      <c r="B737">
        <v>2.2693733108771581</v>
      </c>
      <c r="C737">
        <v>3.7800509228768981</v>
      </c>
    </row>
    <row r="738" spans="1:3" x14ac:dyDescent="0.25">
      <c r="A738" s="120" t="s">
        <v>23</v>
      </c>
      <c r="B738">
        <v>2.2361619495253988</v>
      </c>
      <c r="C738">
        <v>1.7075401079929531</v>
      </c>
    </row>
    <row r="739" spans="1:3" x14ac:dyDescent="0.25">
      <c r="A739" s="120" t="s">
        <v>26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167</v>
      </c>
    </row>
    <row r="2" spans="1:18" x14ac:dyDescent="0.25">
      <c r="A2" s="120" t="s">
        <v>3</v>
      </c>
      <c r="B2" s="1">
        <v>21</v>
      </c>
      <c r="C2" s="120" t="s">
        <v>4</v>
      </c>
      <c r="D2" s="1">
        <v>67</v>
      </c>
      <c r="G2" s="149" t="s">
        <v>198</v>
      </c>
      <c r="H2" s="149"/>
      <c r="I2" s="149"/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49"/>
      <c r="I7" s="49" t="s">
        <v>15</v>
      </c>
      <c r="J7" s="49" t="s">
        <v>16</v>
      </c>
      <c r="P7" s="49"/>
      <c r="Q7" s="49" t="s">
        <v>15</v>
      </c>
      <c r="R7" s="49" t="s">
        <v>16</v>
      </c>
    </row>
    <row r="8" spans="1:18" x14ac:dyDescent="0.25">
      <c r="A8" s="120" t="s">
        <v>17</v>
      </c>
      <c r="B8">
        <v>6.04319902546679</v>
      </c>
      <c r="C8">
        <v>17.153940543083412</v>
      </c>
      <c r="H8" s="49" t="s">
        <v>18</v>
      </c>
      <c r="I8">
        <v>7.7466476372910542E-2</v>
      </c>
      <c r="J8">
        <v>9.9788269342186098E-2</v>
      </c>
      <c r="P8" s="49" t="s">
        <v>19</v>
      </c>
      <c r="Q8">
        <v>0.39051060262378751</v>
      </c>
      <c r="R8">
        <v>-0.40860261421458882</v>
      </c>
    </row>
    <row r="9" spans="1:18" x14ac:dyDescent="0.25">
      <c r="A9" s="120" t="s">
        <v>20</v>
      </c>
      <c r="B9">
        <v>27.077711624584811</v>
      </c>
      <c r="C9">
        <v>12.485145530792551</v>
      </c>
      <c r="H9" s="49" t="s">
        <v>21</v>
      </c>
      <c r="I9">
        <v>0.14506362821435539</v>
      </c>
      <c r="J9">
        <v>6.0416201583625387E-2</v>
      </c>
      <c r="P9" s="49" t="s">
        <v>22</v>
      </c>
      <c r="Q9">
        <v>4.5022162590376924</v>
      </c>
      <c r="R9">
        <v>7.486229626488714</v>
      </c>
    </row>
    <row r="10" spans="1:18" x14ac:dyDescent="0.25">
      <c r="A10" s="120" t="s">
        <v>23</v>
      </c>
      <c r="B10">
        <v>7.1560195738797354</v>
      </c>
      <c r="C10">
        <v>20.47091565816503</v>
      </c>
      <c r="H10" s="49" t="s">
        <v>24</v>
      </c>
      <c r="I10">
        <v>9.3295268446692392E-2</v>
      </c>
      <c r="J10">
        <v>9.4491389035124093E-2</v>
      </c>
      <c r="P10" s="49" t="s">
        <v>25</v>
      </c>
      <c r="Q10">
        <v>25.015588588566018</v>
      </c>
      <c r="R10">
        <v>37.064461107461881</v>
      </c>
    </row>
    <row r="11" spans="1:18" x14ac:dyDescent="0.25">
      <c r="A11" s="120" t="s">
        <v>26</v>
      </c>
      <c r="B11">
        <v>17.14591802398127</v>
      </c>
      <c r="C11">
        <v>4.8792290587567297</v>
      </c>
      <c r="H11" s="49" t="s">
        <v>27</v>
      </c>
      <c r="I11">
        <v>9.6330314175643431E-2</v>
      </c>
      <c r="J11">
        <v>0.27022607092669898</v>
      </c>
    </row>
    <row r="12" spans="1:18" x14ac:dyDescent="0.25">
      <c r="H12" s="49" t="s">
        <v>28</v>
      </c>
      <c r="I12">
        <v>7.8768788334134685E-2</v>
      </c>
      <c r="J12">
        <v>8.3722138554079423E-2</v>
      </c>
    </row>
    <row r="13" spans="1:18" x14ac:dyDescent="0.25">
      <c r="H13" s="49" t="s">
        <v>29</v>
      </c>
      <c r="I13">
        <v>0.12773663829345369</v>
      </c>
      <c r="J13">
        <v>6.8293935820141344E-2</v>
      </c>
      <c r="P13" s="49" t="s">
        <v>30</v>
      </c>
      <c r="Q13">
        <v>445.02642282635009</v>
      </c>
    </row>
    <row r="14" spans="1:18" x14ac:dyDescent="0.25">
      <c r="H14" s="49" t="s">
        <v>31</v>
      </c>
      <c r="I14">
        <v>0.11658478181748</v>
      </c>
      <c r="J14">
        <v>0.1123724799530532</v>
      </c>
    </row>
    <row r="15" spans="1:18" x14ac:dyDescent="0.25">
      <c r="H15" s="49" t="s">
        <v>32</v>
      </c>
      <c r="I15">
        <v>0.1247032326068136</v>
      </c>
      <c r="J15">
        <v>0.13717436648003289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49"/>
      <c r="I20" s="49" t="s">
        <v>15</v>
      </c>
      <c r="J20" s="49" t="s">
        <v>16</v>
      </c>
      <c r="P20" s="49"/>
      <c r="Q20" s="49" t="s">
        <v>15</v>
      </c>
      <c r="R20" s="49" t="s">
        <v>16</v>
      </c>
    </row>
    <row r="21" spans="1:18" x14ac:dyDescent="0.25">
      <c r="A21" s="120" t="s">
        <v>17</v>
      </c>
      <c r="B21">
        <v>5.9139416864541277</v>
      </c>
      <c r="C21">
        <v>21.789003663784101</v>
      </c>
      <c r="H21" s="49" t="s">
        <v>18</v>
      </c>
      <c r="I21">
        <v>0.30222426496288601</v>
      </c>
      <c r="J21">
        <v>0.30640515287011683</v>
      </c>
      <c r="P21" s="49" t="s">
        <v>19</v>
      </c>
      <c r="Q21">
        <v>6.4704070951927137E-2</v>
      </c>
      <c r="R21">
        <v>0.29498166854526592</v>
      </c>
    </row>
    <row r="22" spans="1:18" x14ac:dyDescent="0.25">
      <c r="A22" s="120" t="s">
        <v>20</v>
      </c>
      <c r="B22">
        <v>19.142442854594591</v>
      </c>
      <c r="C22">
        <v>13.219074343394039</v>
      </c>
      <c r="H22" s="49" t="s">
        <v>21</v>
      </c>
      <c r="I22">
        <v>0.14078375064440979</v>
      </c>
      <c r="J22">
        <v>0.19113008422255279</v>
      </c>
      <c r="P22" s="49" t="s">
        <v>22</v>
      </c>
      <c r="Q22">
        <v>3.310724085292748</v>
      </c>
      <c r="R22">
        <v>6.8773493434258377</v>
      </c>
    </row>
    <row r="23" spans="1:18" x14ac:dyDescent="0.25">
      <c r="A23" s="120" t="s">
        <v>23</v>
      </c>
      <c r="B23">
        <v>5.9929378763222916</v>
      </c>
      <c r="C23">
        <v>8.699304199660256</v>
      </c>
      <c r="H23" s="49" t="s">
        <v>24</v>
      </c>
      <c r="I23">
        <v>0.53931876991120475</v>
      </c>
      <c r="J23">
        <v>0.65429603967932026</v>
      </c>
      <c r="P23" s="49" t="s">
        <v>25</v>
      </c>
      <c r="Q23">
        <v>19.079026358424951</v>
      </c>
      <c r="R23">
        <v>36.912992962870987</v>
      </c>
    </row>
    <row r="24" spans="1:18" x14ac:dyDescent="0.25">
      <c r="A24" s="120" t="s">
        <v>26</v>
      </c>
      <c r="B24">
        <v>9.4696645934340236</v>
      </c>
      <c r="C24">
        <v>5.2105089567737739</v>
      </c>
      <c r="H24" s="49" t="s">
        <v>27</v>
      </c>
      <c r="I24">
        <v>0.49706701311722268</v>
      </c>
      <c r="J24">
        <v>0.42710919087135563</v>
      </c>
    </row>
    <row r="25" spans="1:18" x14ac:dyDescent="0.25">
      <c r="H25" s="49" t="s">
        <v>28</v>
      </c>
      <c r="I25">
        <v>0.2224160313013947</v>
      </c>
      <c r="J25">
        <v>0.2319422312754402</v>
      </c>
    </row>
    <row r="26" spans="1:18" x14ac:dyDescent="0.25">
      <c r="H26" s="49" t="s">
        <v>29</v>
      </c>
      <c r="I26">
        <v>0.30702716714185452</v>
      </c>
      <c r="J26">
        <v>0.29071236761444308</v>
      </c>
      <c r="P26" s="49" t="s">
        <v>30</v>
      </c>
      <c r="Q26">
        <v>267.40682604515888</v>
      </c>
    </row>
    <row r="27" spans="1:18" x14ac:dyDescent="0.25">
      <c r="H27" s="49" t="s">
        <v>31</v>
      </c>
      <c r="I27">
        <v>0.53428185721256849</v>
      </c>
      <c r="J27">
        <v>0.50241484205017017</v>
      </c>
    </row>
    <row r="28" spans="1:18" x14ac:dyDescent="0.25">
      <c r="H28" s="49" t="s">
        <v>32</v>
      </c>
      <c r="I28">
        <v>0.62242453314535862</v>
      </c>
      <c r="J28">
        <v>0.63795813277053082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49"/>
      <c r="I33" s="49" t="s">
        <v>15</v>
      </c>
      <c r="J33" s="49" t="s">
        <v>16</v>
      </c>
      <c r="P33" s="49"/>
      <c r="Q33" s="49" t="s">
        <v>15</v>
      </c>
      <c r="R33" s="49" t="s">
        <v>16</v>
      </c>
    </row>
    <row r="34" spans="1:18" x14ac:dyDescent="0.25">
      <c r="A34" s="120" t="s">
        <v>17</v>
      </c>
      <c r="B34">
        <v>5.4194646007680696</v>
      </c>
      <c r="C34">
        <v>19.269073286172599</v>
      </c>
      <c r="H34" s="49" t="s">
        <v>18</v>
      </c>
      <c r="I34">
        <v>0.28428750714366968</v>
      </c>
      <c r="J34">
        <v>0.24314481730526061</v>
      </c>
      <c r="P34" s="49" t="s">
        <v>19</v>
      </c>
      <c r="Q34">
        <v>-1.4143358877150769</v>
      </c>
      <c r="R34">
        <v>2.4847360716688089</v>
      </c>
    </row>
    <row r="35" spans="1:18" x14ac:dyDescent="0.25">
      <c r="A35" s="120" t="s">
        <v>20</v>
      </c>
      <c r="B35">
        <v>21.69388787043632</v>
      </c>
      <c r="C35">
        <v>27.665651710844759</v>
      </c>
      <c r="H35" s="49" t="s">
        <v>21</v>
      </c>
      <c r="I35">
        <v>0.42674683214875458</v>
      </c>
      <c r="J35">
        <v>0.43934897978245741</v>
      </c>
      <c r="P35" s="49" t="s">
        <v>22</v>
      </c>
      <c r="Q35">
        <v>25.922503820638902</v>
      </c>
      <c r="R35">
        <v>22.857232419843601</v>
      </c>
    </row>
    <row r="36" spans="1:18" x14ac:dyDescent="0.25">
      <c r="A36" s="120" t="s">
        <v>23</v>
      </c>
      <c r="B36">
        <v>26.358665254200972</v>
      </c>
      <c r="C36">
        <v>40.729058503497107</v>
      </c>
      <c r="H36" s="49" t="s">
        <v>24</v>
      </c>
      <c r="I36">
        <v>0.70240185697358959</v>
      </c>
      <c r="J36">
        <v>0.75902757764412232</v>
      </c>
      <c r="P36" s="49" t="s">
        <v>25</v>
      </c>
      <c r="Q36">
        <v>94.486163661291698</v>
      </c>
      <c r="R36">
        <v>91.316512647723528</v>
      </c>
    </row>
    <row r="37" spans="1:18" x14ac:dyDescent="0.25">
      <c r="A37" s="120" t="s">
        <v>26</v>
      </c>
      <c r="B37">
        <v>19.183113045605982</v>
      </c>
      <c r="C37">
        <v>24.111848539794529</v>
      </c>
      <c r="H37" s="49" t="s">
        <v>27</v>
      </c>
      <c r="I37">
        <v>0.47538755691468432</v>
      </c>
      <c r="J37">
        <v>0.43303089199556949</v>
      </c>
    </row>
    <row r="38" spans="1:18" x14ac:dyDescent="0.25">
      <c r="H38" s="49" t="s">
        <v>28</v>
      </c>
      <c r="I38">
        <v>0.38097027435574737</v>
      </c>
      <c r="J38">
        <v>0.26694008504863947</v>
      </c>
    </row>
    <row r="39" spans="1:18" x14ac:dyDescent="0.25">
      <c r="H39" s="49" t="s">
        <v>29</v>
      </c>
      <c r="I39">
        <v>0.3701192290166293</v>
      </c>
      <c r="J39">
        <v>0.39696802694372152</v>
      </c>
      <c r="P39" s="49" t="s">
        <v>30</v>
      </c>
      <c r="Q39">
        <v>2047.015150877085</v>
      </c>
    </row>
    <row r="40" spans="1:18" x14ac:dyDescent="0.25">
      <c r="H40" s="49" t="s">
        <v>31</v>
      </c>
      <c r="I40">
        <v>0.4740968810964159</v>
      </c>
      <c r="J40">
        <v>0.53305210801424052</v>
      </c>
    </row>
    <row r="41" spans="1:18" x14ac:dyDescent="0.25">
      <c r="H41" s="49" t="s">
        <v>32</v>
      </c>
      <c r="I41">
        <v>0.55656015681514037</v>
      </c>
      <c r="J41">
        <v>0.56906116781358929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49"/>
      <c r="I46" s="49" t="s">
        <v>15</v>
      </c>
      <c r="J46" s="49" t="s">
        <v>16</v>
      </c>
      <c r="P46" s="49"/>
      <c r="Q46" s="49" t="s">
        <v>15</v>
      </c>
      <c r="R46" s="49" t="s">
        <v>16</v>
      </c>
    </row>
    <row r="47" spans="1:18" x14ac:dyDescent="0.25">
      <c r="A47" s="120" t="s">
        <v>17</v>
      </c>
      <c r="B47">
        <v>5.6054330315321286</v>
      </c>
      <c r="C47">
        <v>19.163199344329762</v>
      </c>
      <c r="H47" s="49" t="s">
        <v>18</v>
      </c>
      <c r="I47">
        <v>0.25344666039704927</v>
      </c>
      <c r="J47">
        <v>0.1673820728558694</v>
      </c>
      <c r="P47" s="49" t="s">
        <v>19</v>
      </c>
      <c r="Q47">
        <v>-0.51008645847823242</v>
      </c>
      <c r="R47">
        <v>-0.59466041733566022</v>
      </c>
    </row>
    <row r="48" spans="1:18" x14ac:dyDescent="0.25">
      <c r="A48" s="120" t="s">
        <v>20</v>
      </c>
      <c r="B48">
        <v>19.119803724418631</v>
      </c>
      <c r="C48">
        <v>21.320460589351772</v>
      </c>
      <c r="H48" s="49" t="s">
        <v>21</v>
      </c>
      <c r="I48">
        <v>6.3779309159933878E-2</v>
      </c>
      <c r="J48">
        <v>6.7664486891180028E-2</v>
      </c>
      <c r="P48" s="49" t="s">
        <v>22</v>
      </c>
      <c r="Q48">
        <v>8.6934871277089236</v>
      </c>
      <c r="R48">
        <v>18.291229758689209</v>
      </c>
    </row>
    <row r="49" spans="1:18" x14ac:dyDescent="0.25">
      <c r="A49" s="120" t="s">
        <v>23</v>
      </c>
      <c r="B49">
        <v>34.768373791169338</v>
      </c>
      <c r="C49">
        <v>29.48418763678697</v>
      </c>
      <c r="H49" s="49" t="s">
        <v>24</v>
      </c>
      <c r="I49">
        <v>0.11954043905416289</v>
      </c>
      <c r="J49">
        <v>0.18940860109956839</v>
      </c>
      <c r="P49" s="49" t="s">
        <v>25</v>
      </c>
      <c r="Q49">
        <v>33.582020415082852</v>
      </c>
      <c r="R49">
        <v>79.048263425160229</v>
      </c>
    </row>
    <row r="50" spans="1:18" x14ac:dyDescent="0.25">
      <c r="A50" s="120" t="s">
        <v>26</v>
      </c>
      <c r="B50">
        <v>16.312881384920601</v>
      </c>
      <c r="C50">
        <v>19.006500923441671</v>
      </c>
      <c r="H50" s="49" t="s">
        <v>27</v>
      </c>
      <c r="I50">
        <v>0.10766653529545001</v>
      </c>
      <c r="J50">
        <v>0.16638118444166261</v>
      </c>
    </row>
    <row r="51" spans="1:18" x14ac:dyDescent="0.25">
      <c r="H51" s="49" t="s">
        <v>28</v>
      </c>
      <c r="I51">
        <v>0.17746724582846771</v>
      </c>
      <c r="J51">
        <v>6.5333196399608121E-2</v>
      </c>
    </row>
    <row r="52" spans="1:18" x14ac:dyDescent="0.25">
      <c r="H52" s="49" t="s">
        <v>29</v>
      </c>
      <c r="I52">
        <v>0.1077884140781069</v>
      </c>
      <c r="J52">
        <v>9.8215692514877759E-2</v>
      </c>
      <c r="P52" s="49" t="s">
        <v>30</v>
      </c>
      <c r="Q52">
        <v>601.05425426661168</v>
      </c>
    </row>
    <row r="53" spans="1:18" x14ac:dyDescent="0.25">
      <c r="H53" s="49" t="s">
        <v>31</v>
      </c>
      <c r="I53">
        <v>0.13033922884668869</v>
      </c>
      <c r="J53">
        <v>0.12317085919375111</v>
      </c>
    </row>
    <row r="54" spans="1:18" x14ac:dyDescent="0.25">
      <c r="H54" s="49" t="s">
        <v>32</v>
      </c>
      <c r="I54">
        <v>0.17096269185342169</v>
      </c>
      <c r="J54">
        <v>0.16977575757412569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49"/>
      <c r="I59" s="49" t="s">
        <v>15</v>
      </c>
      <c r="J59" s="49" t="s">
        <v>16</v>
      </c>
      <c r="P59" s="49"/>
      <c r="Q59" s="49" t="s">
        <v>15</v>
      </c>
      <c r="R59" s="49" t="s">
        <v>16</v>
      </c>
    </row>
    <row r="60" spans="1:18" x14ac:dyDescent="0.25">
      <c r="A60" s="120" t="s">
        <v>17</v>
      </c>
      <c r="B60">
        <v>15.57020915245133</v>
      </c>
      <c r="C60">
        <v>96.740187581731504</v>
      </c>
      <c r="H60" s="49" t="s">
        <v>18</v>
      </c>
      <c r="I60">
        <v>7.7327643166525156E-2</v>
      </c>
      <c r="J60">
        <v>6.7659676244394812E-2</v>
      </c>
      <c r="P60" s="49" t="s">
        <v>19</v>
      </c>
      <c r="Q60">
        <v>-2.329237581322078</v>
      </c>
      <c r="R60">
        <v>-1.6940690808732179</v>
      </c>
    </row>
    <row r="61" spans="1:18" x14ac:dyDescent="0.25">
      <c r="A61" s="120" t="s">
        <v>20</v>
      </c>
      <c r="B61">
        <v>147.1487460821256</v>
      </c>
      <c r="C61">
        <v>74.581142551254061</v>
      </c>
      <c r="H61" s="49" t="s">
        <v>21</v>
      </c>
      <c r="I61">
        <v>0.1035544343617541</v>
      </c>
      <c r="J61">
        <v>7.6101530633581257E-2</v>
      </c>
      <c r="P61" s="49" t="s">
        <v>22</v>
      </c>
      <c r="Q61">
        <v>37.201707928373629</v>
      </c>
      <c r="R61">
        <v>37.26441784600037</v>
      </c>
    </row>
    <row r="62" spans="1:18" x14ac:dyDescent="0.25">
      <c r="A62" s="120" t="s">
        <v>23</v>
      </c>
      <c r="B62">
        <v>36.278451448729541</v>
      </c>
      <c r="C62">
        <v>72.747361281821711</v>
      </c>
      <c r="H62" s="49" t="s">
        <v>24</v>
      </c>
      <c r="I62">
        <v>0.17961574754927639</v>
      </c>
      <c r="J62">
        <v>0.1965875046369541</v>
      </c>
      <c r="P62" s="49" t="s">
        <v>25</v>
      </c>
      <c r="Q62">
        <v>158.41803139378379</v>
      </c>
      <c r="R62">
        <v>216.65245252171991</v>
      </c>
    </row>
    <row r="63" spans="1:18" x14ac:dyDescent="0.25">
      <c r="A63" s="120" t="s">
        <v>26</v>
      </c>
      <c r="B63">
        <v>113.6938495879683</v>
      </c>
      <c r="C63">
        <v>44.655644818056302</v>
      </c>
      <c r="H63" s="49" t="s">
        <v>27</v>
      </c>
      <c r="I63">
        <v>6.8862884783268172E-2</v>
      </c>
      <c r="J63">
        <v>0.1087310349324855</v>
      </c>
    </row>
    <row r="64" spans="1:18" x14ac:dyDescent="0.25">
      <c r="H64" s="49" t="s">
        <v>28</v>
      </c>
      <c r="I64">
        <v>0.20630149363630629</v>
      </c>
      <c r="J64">
        <v>0.15001634960990951</v>
      </c>
    </row>
    <row r="65" spans="1:18" x14ac:dyDescent="0.25">
      <c r="H65" s="49" t="s">
        <v>29</v>
      </c>
      <c r="I65">
        <v>0.31777122422702631</v>
      </c>
      <c r="J65">
        <v>0.23539563346424641</v>
      </c>
      <c r="P65" s="49" t="s">
        <v>30</v>
      </c>
      <c r="Q65">
        <v>19013.979223161219</v>
      </c>
    </row>
    <row r="66" spans="1:18" x14ac:dyDescent="0.25">
      <c r="H66" s="49" t="s">
        <v>31</v>
      </c>
      <c r="I66">
        <v>0.2233322958067116</v>
      </c>
      <c r="J66">
        <v>0.19409821523112539</v>
      </c>
    </row>
    <row r="67" spans="1:18" x14ac:dyDescent="0.25">
      <c r="H67" s="49" t="s">
        <v>32</v>
      </c>
      <c r="I67">
        <v>0.17556884957551869</v>
      </c>
      <c r="J67">
        <v>0.1050439997725503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49"/>
      <c r="I72" s="49" t="s">
        <v>15</v>
      </c>
      <c r="J72" s="49" t="s">
        <v>16</v>
      </c>
      <c r="P72" s="49"/>
      <c r="Q72" s="49" t="s">
        <v>15</v>
      </c>
      <c r="R72" s="49" t="s">
        <v>16</v>
      </c>
    </row>
    <row r="73" spans="1:18" x14ac:dyDescent="0.25">
      <c r="A73" s="120" t="s">
        <v>17</v>
      </c>
      <c r="B73">
        <v>5.7548083107750179</v>
      </c>
      <c r="C73">
        <v>17.01660230759623</v>
      </c>
      <c r="H73" s="49" t="s">
        <v>18</v>
      </c>
      <c r="I73">
        <v>0.32507673596035919</v>
      </c>
      <c r="J73">
        <v>0.28135293011112539</v>
      </c>
      <c r="P73" s="49" t="s">
        <v>19</v>
      </c>
      <c r="Q73">
        <v>-0.23924317280649829</v>
      </c>
      <c r="R73">
        <v>-0.1266422842038733</v>
      </c>
    </row>
    <row r="74" spans="1:18" x14ac:dyDescent="0.25">
      <c r="A74" s="120" t="s">
        <v>20</v>
      </c>
      <c r="B74">
        <v>18.015374092267329</v>
      </c>
      <c r="C74">
        <v>15.78721138577977</v>
      </c>
      <c r="H74" s="49" t="s">
        <v>21</v>
      </c>
      <c r="I74">
        <v>0.30166061749571488</v>
      </c>
      <c r="J74">
        <v>0.29153386856709351</v>
      </c>
      <c r="P74" s="49" t="s">
        <v>22</v>
      </c>
      <c r="Q74">
        <v>3.3891980298261108</v>
      </c>
      <c r="R74">
        <v>6.3046095550434789</v>
      </c>
    </row>
    <row r="75" spans="1:18" x14ac:dyDescent="0.25">
      <c r="A75" s="120" t="s">
        <v>23</v>
      </c>
      <c r="B75">
        <v>6.0207390981018838</v>
      </c>
      <c r="C75">
        <v>9.5540811486799484</v>
      </c>
      <c r="H75" s="49" t="s">
        <v>24</v>
      </c>
      <c r="I75">
        <v>0.33495941922148242</v>
      </c>
      <c r="J75">
        <v>0.30934130857771991</v>
      </c>
      <c r="P75" s="49" t="s">
        <v>25</v>
      </c>
      <c r="Q75">
        <v>19.58542156283514</v>
      </c>
      <c r="R75">
        <v>31.48197163574088</v>
      </c>
    </row>
    <row r="76" spans="1:18" x14ac:dyDescent="0.25">
      <c r="A76" s="120" t="s">
        <v>26</v>
      </c>
      <c r="B76">
        <v>17.760187249353621</v>
      </c>
      <c r="C76">
        <v>7.0339175624858488</v>
      </c>
      <c r="H76" s="49" t="s">
        <v>27</v>
      </c>
      <c r="I76">
        <v>0.27556174596924637</v>
      </c>
      <c r="J76">
        <v>0.2665070115066171</v>
      </c>
    </row>
    <row r="77" spans="1:18" x14ac:dyDescent="0.25">
      <c r="H77" s="49" t="s">
        <v>28</v>
      </c>
      <c r="I77">
        <v>0.31395591782328408</v>
      </c>
      <c r="J77">
        <v>0.28426374431146062</v>
      </c>
    </row>
    <row r="78" spans="1:18" x14ac:dyDescent="0.25">
      <c r="H78" s="49" t="s">
        <v>29</v>
      </c>
      <c r="I78">
        <v>0.2576792842674786</v>
      </c>
      <c r="J78">
        <v>0.25970756832955078</v>
      </c>
      <c r="P78" s="49" t="s">
        <v>30</v>
      </c>
      <c r="Q78">
        <v>217.81781703801121</v>
      </c>
    </row>
    <row r="79" spans="1:18" x14ac:dyDescent="0.25">
      <c r="H79" s="49" t="s">
        <v>31</v>
      </c>
      <c r="I79">
        <v>0.19689923054056829</v>
      </c>
      <c r="J79">
        <v>9.1119945186866308E-2</v>
      </c>
    </row>
    <row r="80" spans="1:18" x14ac:dyDescent="0.25">
      <c r="H80" s="49" t="s">
        <v>32</v>
      </c>
      <c r="I80">
        <v>0.24596691369663151</v>
      </c>
      <c r="J80">
        <v>0.23272887475124471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49"/>
      <c r="I85" s="49" t="s">
        <v>15</v>
      </c>
      <c r="J85" s="49" t="s">
        <v>16</v>
      </c>
      <c r="P85" s="49"/>
      <c r="Q85" s="49" t="s">
        <v>15</v>
      </c>
      <c r="R85" s="49" t="s">
        <v>16</v>
      </c>
    </row>
    <row r="86" spans="1:18" x14ac:dyDescent="0.25">
      <c r="A86" s="120" t="s">
        <v>17</v>
      </c>
      <c r="B86">
        <v>9.405693518978552</v>
      </c>
      <c r="C86">
        <v>42.497966542594781</v>
      </c>
      <c r="H86" s="49" t="s">
        <v>18</v>
      </c>
      <c r="I86">
        <v>0.25486096997702268</v>
      </c>
      <c r="J86">
        <v>0.32617203321849952</v>
      </c>
      <c r="P86" s="49" t="s">
        <v>19</v>
      </c>
      <c r="Q86">
        <v>-9.0374403704413422E-2</v>
      </c>
      <c r="R86">
        <v>1.2126854725353799</v>
      </c>
    </row>
    <row r="87" spans="1:18" x14ac:dyDescent="0.25">
      <c r="A87" s="120" t="s">
        <v>20</v>
      </c>
      <c r="B87">
        <v>53.002285974849308</v>
      </c>
      <c r="C87">
        <v>127.12650832408229</v>
      </c>
      <c r="H87" s="49" t="s">
        <v>21</v>
      </c>
      <c r="I87">
        <v>0.34193276943539103</v>
      </c>
      <c r="J87">
        <v>0.33738272240584538</v>
      </c>
      <c r="P87" s="49" t="s">
        <v>22</v>
      </c>
      <c r="Q87">
        <v>10.10384227517228</v>
      </c>
      <c r="R87">
        <v>14.879840388974481</v>
      </c>
    </row>
    <row r="88" spans="1:18" x14ac:dyDescent="0.25">
      <c r="A88" s="120" t="s">
        <v>23</v>
      </c>
      <c r="B88">
        <v>33.897745594357183</v>
      </c>
      <c r="C88">
        <v>34.574745868377178</v>
      </c>
      <c r="H88" s="49" t="s">
        <v>24</v>
      </c>
      <c r="I88">
        <v>0.49494190055533788</v>
      </c>
      <c r="J88">
        <v>0.58860500292280948</v>
      </c>
      <c r="P88" s="49" t="s">
        <v>25</v>
      </c>
      <c r="Q88">
        <v>55.022065663683463</v>
      </c>
      <c r="R88">
        <v>99.102957604585953</v>
      </c>
    </row>
    <row r="89" spans="1:18" x14ac:dyDescent="0.25">
      <c r="A89" s="120" t="s">
        <v>26</v>
      </c>
      <c r="B89">
        <v>18.863369377549098</v>
      </c>
      <c r="C89">
        <v>29.485010339473551</v>
      </c>
      <c r="H89" s="49" t="s">
        <v>27</v>
      </c>
      <c r="I89">
        <v>0.19708535621225839</v>
      </c>
      <c r="J89">
        <v>0.34301111998222861</v>
      </c>
    </row>
    <row r="90" spans="1:18" x14ac:dyDescent="0.25">
      <c r="H90" s="49" t="s">
        <v>28</v>
      </c>
      <c r="I90">
        <v>0.23692362703753531</v>
      </c>
      <c r="J90">
        <v>0.26000840662770403</v>
      </c>
    </row>
    <row r="91" spans="1:18" x14ac:dyDescent="0.25">
      <c r="H91" s="49" t="s">
        <v>29</v>
      </c>
      <c r="I91">
        <v>0.30735045500964392</v>
      </c>
      <c r="J91">
        <v>0.33534734169541092</v>
      </c>
      <c r="P91" s="49" t="s">
        <v>30</v>
      </c>
      <c r="Q91">
        <v>1546.2731894841299</v>
      </c>
    </row>
    <row r="92" spans="1:18" x14ac:dyDescent="0.25">
      <c r="H92" s="49" t="s">
        <v>31</v>
      </c>
      <c r="I92">
        <v>0.3851365256133934</v>
      </c>
      <c r="J92">
        <v>0.48774026937048409</v>
      </c>
    </row>
    <row r="93" spans="1:18" x14ac:dyDescent="0.25">
      <c r="H93" s="49" t="s">
        <v>32</v>
      </c>
      <c r="I93">
        <v>0.35878183684179171</v>
      </c>
      <c r="J93">
        <v>0.73368523851327971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49"/>
      <c r="I98" s="49" t="s">
        <v>15</v>
      </c>
      <c r="J98" s="49" t="s">
        <v>16</v>
      </c>
      <c r="P98" s="49"/>
      <c r="Q98" s="49" t="s">
        <v>15</v>
      </c>
      <c r="R98" s="49" t="s">
        <v>16</v>
      </c>
    </row>
    <row r="99" spans="1:18" x14ac:dyDescent="0.25">
      <c r="A99" s="120" t="s">
        <v>17</v>
      </c>
      <c r="B99">
        <v>6.118213681397541</v>
      </c>
      <c r="C99">
        <v>29.223916153848069</v>
      </c>
      <c r="H99" s="49" t="s">
        <v>18</v>
      </c>
      <c r="I99">
        <v>0.23166767442363559</v>
      </c>
      <c r="J99">
        <v>0.25192412992955149</v>
      </c>
      <c r="P99" s="49" t="s">
        <v>19</v>
      </c>
      <c r="Q99">
        <v>0.29050651704615349</v>
      </c>
      <c r="R99">
        <v>-0.3373193406099777</v>
      </c>
    </row>
    <row r="100" spans="1:18" x14ac:dyDescent="0.25">
      <c r="A100" s="120" t="s">
        <v>20</v>
      </c>
      <c r="B100">
        <v>24.752100699276561</v>
      </c>
      <c r="C100">
        <v>37.337902640980303</v>
      </c>
      <c r="H100" s="49" t="s">
        <v>21</v>
      </c>
      <c r="I100">
        <v>0.260403408041954</v>
      </c>
      <c r="J100">
        <v>0.27488360369560177</v>
      </c>
      <c r="P100" s="49" t="s">
        <v>22</v>
      </c>
      <c r="Q100">
        <v>4.0733563049762802</v>
      </c>
      <c r="R100">
        <v>4.9819641048586396</v>
      </c>
    </row>
    <row r="101" spans="1:18" x14ac:dyDescent="0.25">
      <c r="A101" s="120" t="s">
        <v>23</v>
      </c>
      <c r="B101">
        <v>10.819668244588939</v>
      </c>
      <c r="C101">
        <v>13.701425279068721</v>
      </c>
      <c r="H101" s="49" t="s">
        <v>24</v>
      </c>
      <c r="I101">
        <v>0.24008877229533551</v>
      </c>
      <c r="J101">
        <v>0.23058148440794429</v>
      </c>
      <c r="P101" s="49" t="s">
        <v>25</v>
      </c>
      <c r="Q101">
        <v>30.062841119901002</v>
      </c>
      <c r="R101">
        <v>36.782330292130368</v>
      </c>
    </row>
    <row r="102" spans="1:18" x14ac:dyDescent="0.25">
      <c r="A102" s="120" t="s">
        <v>26</v>
      </c>
      <c r="B102">
        <v>28.151794427705539</v>
      </c>
      <c r="C102">
        <v>8.2361089843219393</v>
      </c>
      <c r="H102" s="49" t="s">
        <v>27</v>
      </c>
      <c r="I102">
        <v>0.20820098906180659</v>
      </c>
      <c r="J102">
        <v>0.20487376212711589</v>
      </c>
    </row>
    <row r="103" spans="1:18" x14ac:dyDescent="0.25">
      <c r="H103" s="49" t="s">
        <v>28</v>
      </c>
      <c r="I103">
        <v>0.1984064043019497</v>
      </c>
      <c r="J103">
        <v>0.2086978753315174</v>
      </c>
    </row>
    <row r="104" spans="1:18" x14ac:dyDescent="0.25">
      <c r="H104" s="49" t="s">
        <v>29</v>
      </c>
      <c r="I104">
        <v>0.1861549679694415</v>
      </c>
      <c r="J104">
        <v>0.17471311712305851</v>
      </c>
      <c r="P104" s="49" t="s">
        <v>30</v>
      </c>
      <c r="Q104">
        <v>444.80815923939087</v>
      </c>
    </row>
    <row r="105" spans="1:18" x14ac:dyDescent="0.25">
      <c r="H105" s="49" t="s">
        <v>31</v>
      </c>
      <c r="I105">
        <v>0.1267877925414253</v>
      </c>
      <c r="J105">
        <v>0.23162915969681611</v>
      </c>
    </row>
    <row r="106" spans="1:18" x14ac:dyDescent="0.25">
      <c r="H106" s="49" t="s">
        <v>32</v>
      </c>
      <c r="I106">
        <v>0.1119770601724726</v>
      </c>
      <c r="J106">
        <v>0.14036340988345319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49"/>
      <c r="I111" s="49" t="s">
        <v>15</v>
      </c>
      <c r="J111" s="49" t="s">
        <v>16</v>
      </c>
      <c r="P111" s="49"/>
      <c r="Q111" s="49" t="s">
        <v>15</v>
      </c>
      <c r="R111" s="49" t="s">
        <v>16</v>
      </c>
    </row>
    <row r="112" spans="1:18" x14ac:dyDescent="0.25">
      <c r="A112" s="120" t="s">
        <v>17</v>
      </c>
      <c r="B112">
        <v>7.1711255201133621</v>
      </c>
      <c r="C112">
        <v>31.197719740528662</v>
      </c>
      <c r="H112" s="49" t="s">
        <v>18</v>
      </c>
      <c r="I112">
        <v>0.13154789617457219</v>
      </c>
      <c r="J112">
        <v>0.11396972862712219</v>
      </c>
      <c r="P112" s="49" t="s">
        <v>19</v>
      </c>
      <c r="Q112">
        <v>-0.63933704478833331</v>
      </c>
      <c r="R112">
        <v>-2.1298972478694478</v>
      </c>
    </row>
    <row r="113" spans="1:18" x14ac:dyDescent="0.25">
      <c r="A113" s="120" t="s">
        <v>20</v>
      </c>
      <c r="B113">
        <v>61.053456220807703</v>
      </c>
      <c r="C113">
        <v>83.079145442870555</v>
      </c>
      <c r="H113" s="49" t="s">
        <v>21</v>
      </c>
      <c r="I113">
        <v>0.1493133589432904</v>
      </c>
      <c r="J113">
        <v>0.16808241082978609</v>
      </c>
      <c r="P113" s="49" t="s">
        <v>22</v>
      </c>
      <c r="Q113">
        <v>9.0140587481616965</v>
      </c>
      <c r="R113">
        <v>16.48475164799941</v>
      </c>
    </row>
    <row r="114" spans="1:18" x14ac:dyDescent="0.25">
      <c r="A114" s="120" t="s">
        <v>23</v>
      </c>
      <c r="B114">
        <v>33.553197847003091</v>
      </c>
      <c r="C114">
        <v>43.345406917854362</v>
      </c>
      <c r="H114" s="49" t="s">
        <v>24</v>
      </c>
      <c r="I114">
        <v>0.22424240336035231</v>
      </c>
      <c r="J114">
        <v>0.22110218353668329</v>
      </c>
      <c r="P114" s="49" t="s">
        <v>25</v>
      </c>
      <c r="Q114">
        <v>42.383763551282307</v>
      </c>
      <c r="R114">
        <v>79.952713726991036</v>
      </c>
    </row>
    <row r="115" spans="1:18" x14ac:dyDescent="0.25">
      <c r="A115" s="120" t="s">
        <v>26</v>
      </c>
      <c r="B115" s="68">
        <v>584.68586565163503</v>
      </c>
      <c r="C115">
        <v>39.0040367163068</v>
      </c>
      <c r="H115" s="49" t="s">
        <v>27</v>
      </c>
      <c r="I115">
        <v>0.1060473315510246</v>
      </c>
      <c r="J115">
        <v>7.5781576796101466E-2</v>
      </c>
    </row>
    <row r="116" spans="1:18" x14ac:dyDescent="0.25">
      <c r="H116" s="49" t="s">
        <v>28</v>
      </c>
      <c r="I116">
        <v>0.29244243448896728</v>
      </c>
      <c r="J116">
        <v>0.1842834979459444</v>
      </c>
    </row>
    <row r="117" spans="1:18" x14ac:dyDescent="0.25">
      <c r="H117" s="49" t="s">
        <v>29</v>
      </c>
      <c r="I117">
        <v>0.23416144242691511</v>
      </c>
      <c r="J117">
        <v>9.9316514109313192E-2</v>
      </c>
      <c r="P117" s="49" t="s">
        <v>30</v>
      </c>
      <c r="Q117">
        <v>2381.189966434702</v>
      </c>
    </row>
    <row r="118" spans="1:18" x14ac:dyDescent="0.25">
      <c r="H118" s="49" t="s">
        <v>31</v>
      </c>
      <c r="I118">
        <v>0.16229138348665789</v>
      </c>
      <c r="J118">
        <v>0.117394649156165</v>
      </c>
    </row>
    <row r="119" spans="1:18" x14ac:dyDescent="0.25">
      <c r="H119" s="49" t="s">
        <v>32</v>
      </c>
      <c r="I119">
        <v>0.20468895053758229</v>
      </c>
      <c r="J119">
        <v>0.1894677763717306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6.4901256023391012</v>
      </c>
      <c r="C146">
        <v>16.75449374321499</v>
      </c>
    </row>
    <row r="147" spans="1:25" x14ac:dyDescent="0.25">
      <c r="A147" s="120" t="s">
        <v>20</v>
      </c>
      <c r="B147">
        <v>20.2244609414848</v>
      </c>
      <c r="C147">
        <v>14.02360325549293</v>
      </c>
    </row>
    <row r="148" spans="1:25" x14ac:dyDescent="0.25">
      <c r="A148" s="120" t="s">
        <v>23</v>
      </c>
      <c r="B148">
        <v>6.8860709865989786</v>
      </c>
      <c r="C148">
        <v>7.650075660957838</v>
      </c>
    </row>
    <row r="149" spans="1:25" x14ac:dyDescent="0.25">
      <c r="A149" s="120" t="s">
        <v>26</v>
      </c>
      <c r="B149">
        <v>9.1917566767818322</v>
      </c>
      <c r="C149">
        <v>5.8904521020560683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50"/>
      <c r="B159" s="50" t="s">
        <v>15</v>
      </c>
      <c r="C159" s="50" t="s">
        <v>66</v>
      </c>
      <c r="D159" s="50" t="s">
        <v>67</v>
      </c>
      <c r="H159" s="50"/>
      <c r="I159" s="50" t="s">
        <v>16</v>
      </c>
      <c r="J159" s="50" t="s">
        <v>68</v>
      </c>
      <c r="K159" s="50" t="s">
        <v>69</v>
      </c>
      <c r="O159" s="50"/>
      <c r="P159" s="50" t="s">
        <v>15</v>
      </c>
      <c r="Q159" s="50" t="s">
        <v>16</v>
      </c>
      <c r="W159" s="50"/>
      <c r="X159" s="50" t="s">
        <v>15</v>
      </c>
      <c r="Y159" s="50" t="s">
        <v>16</v>
      </c>
    </row>
    <row r="160" spans="1:25" x14ac:dyDescent="0.25">
      <c r="A160" s="50" t="s">
        <v>17</v>
      </c>
      <c r="B160">
        <v>7.1700381857002518E-2</v>
      </c>
      <c r="C160">
        <v>-2.4341527685088071E-2</v>
      </c>
      <c r="D160">
        <v>-2.386667557756213E-2</v>
      </c>
      <c r="H160" s="50" t="s">
        <v>70</v>
      </c>
      <c r="I160">
        <v>-4.9848837140089003E-2</v>
      </c>
      <c r="J160">
        <v>4.0133430010403703E-2</v>
      </c>
      <c r="K160">
        <v>3.2036039728818889E-2</v>
      </c>
      <c r="O160" s="50" t="s">
        <v>71</v>
      </c>
      <c r="P160">
        <v>6.2127660453412071E-4</v>
      </c>
      <c r="Q160">
        <v>-7.3868273646094194E-3</v>
      </c>
      <c r="W160" s="50" t="s">
        <v>18</v>
      </c>
      <c r="X160">
        <v>4.1523997540147982E-2</v>
      </c>
      <c r="Y160">
        <v>2.3565316372098119E-2</v>
      </c>
    </row>
    <row r="161" spans="1:25" x14ac:dyDescent="0.25">
      <c r="A161" s="50" t="s">
        <v>20</v>
      </c>
      <c r="B161">
        <v>-6.650133913513825E-4</v>
      </c>
      <c r="C161">
        <v>-2.8923520612869329E-2</v>
      </c>
      <c r="D161">
        <v>-2.5019503402890421E-2</v>
      </c>
      <c r="H161" s="50" t="s">
        <v>72</v>
      </c>
      <c r="I161">
        <v>-1.040850163434778E-2</v>
      </c>
      <c r="J161">
        <v>1.8848439236730529E-2</v>
      </c>
      <c r="K161">
        <v>8.3951042457184582E-3</v>
      </c>
      <c r="O161" s="50" t="s">
        <v>73</v>
      </c>
      <c r="P161">
        <v>6.3355081796495724E-2</v>
      </c>
      <c r="Q161">
        <v>2.1306703811637299E-2</v>
      </c>
      <c r="W161" s="50" t="s">
        <v>21</v>
      </c>
      <c r="X161">
        <v>5.7646768054000722E-2</v>
      </c>
      <c r="Y161">
        <v>3.7096290556683433E-2</v>
      </c>
    </row>
    <row r="162" spans="1:25" x14ac:dyDescent="0.25">
      <c r="A162" s="50" t="s">
        <v>23</v>
      </c>
      <c r="B162">
        <v>8.2216009445064422E-2</v>
      </c>
      <c r="C162">
        <v>4.8271538198922603E-2</v>
      </c>
      <c r="D162">
        <v>3.7286031443828048E-2</v>
      </c>
      <c r="H162" s="50" t="s">
        <v>74</v>
      </c>
      <c r="I162">
        <v>2.2625982494179249E-2</v>
      </c>
      <c r="J162">
        <v>-4.0273395985784333E-2</v>
      </c>
      <c r="K162">
        <v>-4.4793209163906847E-2</v>
      </c>
      <c r="O162" s="50" t="s">
        <v>75</v>
      </c>
      <c r="P162">
        <v>7.3759691231313883E-3</v>
      </c>
      <c r="Q162">
        <v>-3.7973425971177838E-2</v>
      </c>
      <c r="W162" s="50" t="s">
        <v>24</v>
      </c>
      <c r="X162">
        <v>5.3165868523745989E-2</v>
      </c>
      <c r="Y162">
        <v>7.5879949388321738E-2</v>
      </c>
    </row>
    <row r="163" spans="1:25" x14ac:dyDescent="0.25">
      <c r="A163" s="50" t="s">
        <v>26</v>
      </c>
      <c r="B163">
        <v>-2.5845238460308652E-4</v>
      </c>
      <c r="C163">
        <v>3.2464856909973798E-2</v>
      </c>
      <c r="D163">
        <v>2.8235363367151552E-2</v>
      </c>
      <c r="H163" s="50" t="s">
        <v>76</v>
      </c>
      <c r="I163">
        <v>5.4755730483634642E-2</v>
      </c>
      <c r="J163">
        <v>-2.7983563949861181E-3</v>
      </c>
      <c r="K163">
        <v>-9.8086430914024504E-3</v>
      </c>
      <c r="O163" s="50" t="s">
        <v>77</v>
      </c>
      <c r="P163">
        <v>0.13609866706966259</v>
      </c>
      <c r="Q163">
        <v>3.4686261908620682E-2</v>
      </c>
      <c r="W163" s="50" t="s">
        <v>27</v>
      </c>
      <c r="X163">
        <v>4.551821922321863E-2</v>
      </c>
      <c r="Y163">
        <v>-1.3008237589900509E-2</v>
      </c>
    </row>
    <row r="164" spans="1:25" x14ac:dyDescent="0.25">
      <c r="W164" s="50" t="s">
        <v>28</v>
      </c>
      <c r="X164">
        <v>5.5962245294860831E-2</v>
      </c>
      <c r="Y164">
        <v>2.1984181185759968E-2</v>
      </c>
    </row>
    <row r="165" spans="1:25" x14ac:dyDescent="0.25">
      <c r="W165" s="50" t="s">
        <v>29</v>
      </c>
      <c r="X165">
        <v>0.12224508473258421</v>
      </c>
      <c r="Y165">
        <v>6.6552831748658073E-2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50" t="s">
        <v>31</v>
      </c>
      <c r="X166">
        <v>7.9187387997225842E-2</v>
      </c>
      <c r="Y166">
        <v>0.14464467798157371</v>
      </c>
    </row>
    <row r="167" spans="1:25" x14ac:dyDescent="0.25">
      <c r="A167" s="50"/>
      <c r="B167" s="50" t="s">
        <v>15</v>
      </c>
      <c r="C167" s="50" t="s">
        <v>66</v>
      </c>
      <c r="D167" s="50" t="s">
        <v>67</v>
      </c>
      <c r="H167" s="50"/>
      <c r="I167" s="50" t="s">
        <v>16</v>
      </c>
      <c r="J167" s="50" t="s">
        <v>68</v>
      </c>
      <c r="K167" s="50" t="s">
        <v>69</v>
      </c>
      <c r="O167" s="50"/>
      <c r="P167" s="50" t="s">
        <v>15</v>
      </c>
      <c r="Q167" s="50" t="s">
        <v>16</v>
      </c>
      <c r="W167" s="50" t="s">
        <v>32</v>
      </c>
      <c r="X167">
        <v>0.1425262798116291</v>
      </c>
      <c r="Y167">
        <v>0.16869327808626969</v>
      </c>
    </row>
    <row r="168" spans="1:25" x14ac:dyDescent="0.25">
      <c r="A168" s="50" t="s">
        <v>17</v>
      </c>
      <c r="B168">
        <v>-0.1516972089217721</v>
      </c>
      <c r="C168">
        <v>-0.11036170311959539</v>
      </c>
      <c r="D168">
        <v>-9.2153486402952442E-2</v>
      </c>
      <c r="H168" s="50" t="s">
        <v>70</v>
      </c>
      <c r="I168">
        <v>0.69055936931956896</v>
      </c>
      <c r="J168">
        <v>0.3297503027439207</v>
      </c>
      <c r="K168">
        <v>0.272294089498548</v>
      </c>
      <c r="O168" s="50" t="s">
        <v>71</v>
      </c>
      <c r="P168">
        <v>0.75971126919901877</v>
      </c>
      <c r="Q168">
        <v>0.76884509775137977</v>
      </c>
    </row>
    <row r="169" spans="1:25" x14ac:dyDescent="0.25">
      <c r="A169" s="50" t="s">
        <v>20</v>
      </c>
      <c r="B169">
        <v>0.36705716826664281</v>
      </c>
      <c r="C169">
        <v>0.17455491863691111</v>
      </c>
      <c r="D169">
        <v>0.1365759329666246</v>
      </c>
      <c r="H169" s="50" t="s">
        <v>72</v>
      </c>
      <c r="I169">
        <v>0.2209696667052167</v>
      </c>
      <c r="J169">
        <v>-0.1210999027764237</v>
      </c>
      <c r="K169">
        <v>-0.1571059653057949</v>
      </c>
      <c r="O169" s="50" t="s">
        <v>73</v>
      </c>
      <c r="P169">
        <v>9.1445452913613307E-2</v>
      </c>
      <c r="Q169">
        <v>0.1665806790889329</v>
      </c>
    </row>
    <row r="170" spans="1:25" x14ac:dyDescent="0.25">
      <c r="A170" s="50" t="s">
        <v>23</v>
      </c>
      <c r="B170">
        <v>0.42284659064187619</v>
      </c>
      <c r="C170">
        <v>0.35856046984565992</v>
      </c>
      <c r="D170">
        <v>0.25601084076331548</v>
      </c>
      <c r="H170" s="50" t="s">
        <v>74</v>
      </c>
      <c r="I170">
        <v>0.26111776816086901</v>
      </c>
      <c r="J170">
        <v>2.918657253985758E-2</v>
      </c>
      <c r="K170">
        <v>6.3449697006406616E-3</v>
      </c>
      <c r="O170" s="50" t="s">
        <v>75</v>
      </c>
      <c r="P170">
        <v>0.59299527174496358</v>
      </c>
      <c r="Q170">
        <v>0.58152730952857745</v>
      </c>
      <c r="W170" s="120" t="s">
        <v>79</v>
      </c>
    </row>
    <row r="171" spans="1:25" x14ac:dyDescent="0.25">
      <c r="A171" s="50" t="s">
        <v>26</v>
      </c>
      <c r="B171">
        <v>0.71948559845361759</v>
      </c>
      <c r="C171">
        <v>0.54542488107159048</v>
      </c>
      <c r="D171">
        <v>0.46662486605976189</v>
      </c>
      <c r="H171" s="50" t="s">
        <v>76</v>
      </c>
      <c r="I171">
        <v>0.54728104573636172</v>
      </c>
      <c r="J171">
        <v>0.24943112839850881</v>
      </c>
      <c r="K171">
        <v>0.16520867141360229</v>
      </c>
      <c r="O171" s="50" t="s">
        <v>77</v>
      </c>
      <c r="P171">
        <v>0.30299383192512402</v>
      </c>
      <c r="Q171">
        <v>0.32052442886569898</v>
      </c>
      <c r="W171" s="50"/>
      <c r="X171" s="50" t="s">
        <v>15</v>
      </c>
      <c r="Y171" s="50" t="s">
        <v>16</v>
      </c>
    </row>
    <row r="172" spans="1:25" x14ac:dyDescent="0.25">
      <c r="W172" s="50" t="s">
        <v>18</v>
      </c>
      <c r="X172">
        <v>4.8150679663259012E-2</v>
      </c>
      <c r="Y172">
        <v>7.7261819689478553E-2</v>
      </c>
    </row>
    <row r="173" spans="1:25" x14ac:dyDescent="0.25">
      <c r="W173" s="50" t="s">
        <v>21</v>
      </c>
      <c r="X173">
        <v>0.12543279223063231</v>
      </c>
      <c r="Y173">
        <v>0.16015975920343159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50" t="s">
        <v>24</v>
      </c>
      <c r="X174">
        <v>0.72833271020539647</v>
      </c>
      <c r="Y174">
        <v>0.74650238446281192</v>
      </c>
    </row>
    <row r="175" spans="1:25" x14ac:dyDescent="0.25">
      <c r="A175" s="50"/>
      <c r="B175" s="50" t="s">
        <v>15</v>
      </c>
      <c r="C175" s="50" t="s">
        <v>66</v>
      </c>
      <c r="D175" s="50" t="s">
        <v>67</v>
      </c>
      <c r="H175" s="50"/>
      <c r="I175" s="50" t="s">
        <v>16</v>
      </c>
      <c r="J175" s="50" t="s">
        <v>68</v>
      </c>
      <c r="K175" s="50" t="s">
        <v>69</v>
      </c>
      <c r="O175" s="50"/>
      <c r="P175" s="50" t="s">
        <v>15</v>
      </c>
      <c r="Q175" s="50" t="s">
        <v>16</v>
      </c>
      <c r="W175" s="50" t="s">
        <v>27</v>
      </c>
      <c r="X175">
        <v>0.64008071233022679</v>
      </c>
      <c r="Y175">
        <v>0.67186169372634863</v>
      </c>
    </row>
    <row r="176" spans="1:25" x14ac:dyDescent="0.25">
      <c r="A176" s="50" t="s">
        <v>17</v>
      </c>
      <c r="B176">
        <v>-5.120591796478649E-2</v>
      </c>
      <c r="C176">
        <v>-6.8821209473637693E-3</v>
      </c>
      <c r="D176">
        <v>1.650504226284482E-2</v>
      </c>
      <c r="H176" s="50" t="s">
        <v>70</v>
      </c>
      <c r="I176">
        <v>0.70779968904999668</v>
      </c>
      <c r="J176">
        <v>0.4152425508502271</v>
      </c>
      <c r="K176">
        <v>0.37848259819751162</v>
      </c>
      <c r="O176" s="50" t="s">
        <v>71</v>
      </c>
      <c r="P176">
        <v>0.57880927552786965</v>
      </c>
      <c r="Q176">
        <v>0.63362770454279171</v>
      </c>
      <c r="W176" s="50" t="s">
        <v>28</v>
      </c>
      <c r="X176">
        <v>-6.784056550238253E-2</v>
      </c>
      <c r="Y176">
        <v>-2.58577264701251E-2</v>
      </c>
    </row>
    <row r="177" spans="1:25" x14ac:dyDescent="0.25">
      <c r="A177" s="50" t="s">
        <v>20</v>
      </c>
      <c r="B177">
        <v>0.33685745061605049</v>
      </c>
      <c r="C177">
        <v>4.9761873960648947E-2</v>
      </c>
      <c r="D177">
        <v>4.7169714300791629E-2</v>
      </c>
      <c r="H177" s="50" t="s">
        <v>72</v>
      </c>
      <c r="I177">
        <v>-0.25795002456117661</v>
      </c>
      <c r="J177">
        <v>-0.18573826289034531</v>
      </c>
      <c r="K177">
        <v>-0.1789948228309127</v>
      </c>
      <c r="O177" s="50" t="s">
        <v>73</v>
      </c>
      <c r="P177">
        <v>-7.6224253260725738E-2</v>
      </c>
      <c r="Q177">
        <v>-0.1074687767071453</v>
      </c>
      <c r="W177" s="50" t="s">
        <v>29</v>
      </c>
      <c r="X177">
        <v>0.38177461431550008</v>
      </c>
      <c r="Y177">
        <v>0.40451410703612711</v>
      </c>
    </row>
    <row r="178" spans="1:25" x14ac:dyDescent="0.25">
      <c r="A178" s="50" t="s">
        <v>23</v>
      </c>
      <c r="B178">
        <v>0.42150589039175312</v>
      </c>
      <c r="C178">
        <v>5.9837340545760226E-3</v>
      </c>
      <c r="D178">
        <v>-2.0715395178402929E-2</v>
      </c>
      <c r="H178" s="50" t="s">
        <v>74</v>
      </c>
      <c r="I178">
        <v>0.50438300759257149</v>
      </c>
      <c r="J178">
        <v>0.13145291624768421</v>
      </c>
      <c r="K178">
        <v>0.16257386316634531</v>
      </c>
      <c r="O178" s="50" t="s">
        <v>75</v>
      </c>
      <c r="P178">
        <v>0.23878848748645581</v>
      </c>
      <c r="Q178">
        <v>0.26466066418274031</v>
      </c>
      <c r="W178" s="50" t="s">
        <v>31</v>
      </c>
      <c r="X178">
        <v>0.69816720386217201</v>
      </c>
      <c r="Y178">
        <v>0.69897912639286808</v>
      </c>
    </row>
    <row r="179" spans="1:25" x14ac:dyDescent="0.25">
      <c r="A179" s="50" t="s">
        <v>26</v>
      </c>
      <c r="B179">
        <v>0.30788170223998168</v>
      </c>
      <c r="C179">
        <v>0.12696651262349939</v>
      </c>
      <c r="D179">
        <v>8.7400816238684953E-2</v>
      </c>
      <c r="H179" s="50" t="s">
        <v>76</v>
      </c>
      <c r="I179">
        <v>0.63408937746167815</v>
      </c>
      <c r="J179">
        <v>0.35775173151080802</v>
      </c>
      <c r="K179">
        <v>0.34548941582975567</v>
      </c>
      <c r="O179" s="50" t="s">
        <v>77</v>
      </c>
      <c r="P179">
        <v>0.60687862663259395</v>
      </c>
      <c r="Q179">
        <v>0.6373276754239815</v>
      </c>
      <c r="W179" s="50" t="s">
        <v>32</v>
      </c>
      <c r="X179">
        <v>0.72192316891700559</v>
      </c>
      <c r="Y179">
        <v>0.73552420596398838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50"/>
      <c r="B183" s="50" t="s">
        <v>15</v>
      </c>
      <c r="C183" s="50" t="s">
        <v>66</v>
      </c>
      <c r="D183" s="50" t="s">
        <v>67</v>
      </c>
      <c r="H183" s="50"/>
      <c r="I183" s="50" t="s">
        <v>16</v>
      </c>
      <c r="J183" s="50" t="s">
        <v>68</v>
      </c>
      <c r="K183" s="50" t="s">
        <v>69</v>
      </c>
      <c r="O183" s="50"/>
      <c r="P183" s="50" t="s">
        <v>15</v>
      </c>
      <c r="Q183" s="50" t="s">
        <v>16</v>
      </c>
      <c r="W183" s="50"/>
      <c r="X183" s="50" t="s">
        <v>15</v>
      </c>
      <c r="Y183" s="50" t="s">
        <v>16</v>
      </c>
    </row>
    <row r="184" spans="1:25" x14ac:dyDescent="0.25">
      <c r="A184" s="50" t="s">
        <v>17</v>
      </c>
      <c r="B184">
        <v>0.25732324165857068</v>
      </c>
      <c r="C184">
        <v>0.22188139716765479</v>
      </c>
      <c r="D184">
        <v>0.14469169726951411</v>
      </c>
      <c r="H184" s="50" t="s">
        <v>70</v>
      </c>
      <c r="I184">
        <v>5.3762523699703052E-2</v>
      </c>
      <c r="J184">
        <v>8.3984780385079047E-2</v>
      </c>
      <c r="K184">
        <v>4.9539889018437852E-2</v>
      </c>
      <c r="O184" s="50" t="s">
        <v>71</v>
      </c>
      <c r="P184">
        <v>0.16448935379352769</v>
      </c>
      <c r="Q184">
        <v>0.32653195803230228</v>
      </c>
      <c r="W184" s="50" t="s">
        <v>18</v>
      </c>
      <c r="X184">
        <v>4.026144208875658E-2</v>
      </c>
      <c r="Y184">
        <v>2.8562900208654599E-2</v>
      </c>
    </row>
    <row r="185" spans="1:25" x14ac:dyDescent="0.25">
      <c r="A185" s="50" t="s">
        <v>20</v>
      </c>
      <c r="B185">
        <v>0.1612277031788483</v>
      </c>
      <c r="C185">
        <v>0.15882459681189171</v>
      </c>
      <c r="D185">
        <v>0.14835111456744049</v>
      </c>
      <c r="H185" s="50" t="s">
        <v>72</v>
      </c>
      <c r="I185">
        <v>0.1400628360307071</v>
      </c>
      <c r="J185">
        <v>7.4536141874588291E-2</v>
      </c>
      <c r="K185">
        <v>0.14232282395564139</v>
      </c>
      <c r="O185" s="50" t="s">
        <v>73</v>
      </c>
      <c r="P185">
        <v>0.26221733233496097</v>
      </c>
      <c r="Q185">
        <v>0.12501919134308731</v>
      </c>
      <c r="W185" s="50" t="s">
        <v>21</v>
      </c>
      <c r="X185">
        <v>0.18317514821067279</v>
      </c>
      <c r="Y185">
        <v>0.19190039218407959</v>
      </c>
    </row>
    <row r="186" spans="1:25" x14ac:dyDescent="0.25">
      <c r="A186" s="50" t="s">
        <v>23</v>
      </c>
      <c r="B186">
        <v>7.7780363699937773E-3</v>
      </c>
      <c r="C186">
        <v>1.3318539639908981E-2</v>
      </c>
      <c r="D186">
        <v>-0.1207189667288103</v>
      </c>
      <c r="H186" s="50" t="s">
        <v>74</v>
      </c>
      <c r="I186">
        <v>0.12757548519679179</v>
      </c>
      <c r="J186">
        <v>0.1271926411173864</v>
      </c>
      <c r="K186">
        <v>5.0049070530526617E-2</v>
      </c>
      <c r="O186" s="50" t="s">
        <v>75</v>
      </c>
      <c r="P186">
        <v>0.15759419617945419</v>
      </c>
      <c r="Q186">
        <v>6.4731759827399371E-2</v>
      </c>
      <c r="W186" s="50" t="s">
        <v>24</v>
      </c>
      <c r="X186">
        <v>0.70916480398800574</v>
      </c>
      <c r="Y186">
        <v>0.8102892891377611</v>
      </c>
    </row>
    <row r="187" spans="1:25" x14ac:dyDescent="0.25">
      <c r="A187" s="50" t="s">
        <v>26</v>
      </c>
      <c r="B187">
        <v>0.17410868970416821</v>
      </c>
      <c r="C187">
        <v>0.1181865554989744</v>
      </c>
      <c r="D187">
        <v>0.1282015060944644</v>
      </c>
      <c r="H187" s="50" t="s">
        <v>76</v>
      </c>
      <c r="I187">
        <v>0.24353547724039859</v>
      </c>
      <c r="J187">
        <v>0.1883390788131887</v>
      </c>
      <c r="K187">
        <v>-2.1662109749976542E-2</v>
      </c>
      <c r="O187" s="50" t="s">
        <v>77</v>
      </c>
      <c r="P187">
        <v>2.3859534116602989E-2</v>
      </c>
      <c r="Q187">
        <v>0.2431128429161214</v>
      </c>
      <c r="W187" s="50" t="s">
        <v>27</v>
      </c>
      <c r="X187">
        <v>0.64827507851175548</v>
      </c>
      <c r="Y187">
        <v>0.66911962669323932</v>
      </c>
    </row>
    <row r="188" spans="1:25" x14ac:dyDescent="0.25">
      <c r="W188" s="50" t="s">
        <v>28</v>
      </c>
      <c r="X188">
        <v>-1.435163741825483E-2</v>
      </c>
      <c r="Y188">
        <v>-3.2282540372472919E-2</v>
      </c>
    </row>
    <row r="189" spans="1:25" x14ac:dyDescent="0.25">
      <c r="W189" s="50" t="s">
        <v>29</v>
      </c>
      <c r="X189">
        <v>0.35479349971566398</v>
      </c>
      <c r="Y189">
        <v>0.33485899326367691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50" t="s">
        <v>31</v>
      </c>
      <c r="X190">
        <v>0.5901127092626347</v>
      </c>
      <c r="Y190">
        <v>0.69679981784529621</v>
      </c>
    </row>
    <row r="191" spans="1:25" x14ac:dyDescent="0.25">
      <c r="A191" s="50"/>
      <c r="B191" s="50" t="s">
        <v>15</v>
      </c>
      <c r="C191" s="50" t="s">
        <v>66</v>
      </c>
      <c r="D191" s="50" t="s">
        <v>67</v>
      </c>
      <c r="H191" s="50"/>
      <c r="I191" s="50" t="s">
        <v>16</v>
      </c>
      <c r="J191" s="50" t="s">
        <v>68</v>
      </c>
      <c r="K191" s="50" t="s">
        <v>69</v>
      </c>
      <c r="O191" s="50"/>
      <c r="P191" s="50" t="s">
        <v>15</v>
      </c>
      <c r="Q191" s="50" t="s">
        <v>16</v>
      </c>
      <c r="W191" s="50" t="s">
        <v>32</v>
      </c>
      <c r="X191">
        <v>0.54713379368702897</v>
      </c>
      <c r="Y191">
        <v>0.59897044237053854</v>
      </c>
    </row>
    <row r="192" spans="1:25" x14ac:dyDescent="0.25">
      <c r="A192" s="50" t="s">
        <v>17</v>
      </c>
      <c r="B192">
        <v>2.62964621448421E-2</v>
      </c>
      <c r="C192">
        <v>-3.5613086857914943E-2</v>
      </c>
      <c r="D192">
        <v>-5.0804529006903687E-2</v>
      </c>
      <c r="H192" s="50" t="s">
        <v>70</v>
      </c>
      <c r="I192">
        <v>-2.3097730258316459E-2</v>
      </c>
      <c r="J192">
        <v>5.1427020461898607E-2</v>
      </c>
      <c r="K192">
        <v>5.0123961234818437E-2</v>
      </c>
      <c r="O192" s="50" t="s">
        <v>71</v>
      </c>
      <c r="P192">
        <v>7.4152625874631381E-2</v>
      </c>
      <c r="Q192">
        <v>0.1099164765965189</v>
      </c>
    </row>
    <row r="193" spans="1:25" x14ac:dyDescent="0.25">
      <c r="A193" s="50" t="s">
        <v>20</v>
      </c>
      <c r="B193">
        <v>6.2253833648700076E-3</v>
      </c>
      <c r="C193">
        <v>1.24519443262559E-2</v>
      </c>
      <c r="D193">
        <v>6.0012648233623697E-3</v>
      </c>
      <c r="H193" s="50" t="s">
        <v>72</v>
      </c>
      <c r="I193">
        <v>-6.5598135038684127E-2</v>
      </c>
      <c r="J193">
        <v>5.6229736955375276E-3</v>
      </c>
      <c r="K193">
        <v>-1.3717329254245941E-2</v>
      </c>
      <c r="O193" s="50" t="s">
        <v>73</v>
      </c>
      <c r="P193">
        <v>5.8185979826382121E-2</v>
      </c>
      <c r="Q193">
        <v>-2.4430257241231941E-2</v>
      </c>
    </row>
    <row r="194" spans="1:25" x14ac:dyDescent="0.25">
      <c r="A194" s="50" t="s">
        <v>23</v>
      </c>
      <c r="B194">
        <v>6.0391134555475963E-2</v>
      </c>
      <c r="C194">
        <v>-9.2518639949770137E-2</v>
      </c>
      <c r="D194">
        <v>-0.1007325431619485</v>
      </c>
      <c r="H194" s="50" t="s">
        <v>74</v>
      </c>
      <c r="I194">
        <v>6.8217933524553579E-3</v>
      </c>
      <c r="J194">
        <v>-2.9475232554758622E-2</v>
      </c>
      <c r="K194">
        <v>-4.1601899902570232E-2</v>
      </c>
      <c r="O194" s="50" t="s">
        <v>75</v>
      </c>
      <c r="P194">
        <v>7.5234917273858296E-2</v>
      </c>
      <c r="Q194">
        <v>-2.0650509974843492E-2</v>
      </c>
      <c r="W194" s="120" t="s">
        <v>84</v>
      </c>
    </row>
    <row r="195" spans="1:25" x14ac:dyDescent="0.25">
      <c r="A195" s="50" t="s">
        <v>26</v>
      </c>
      <c r="B195">
        <v>-2.3895655835901551E-2</v>
      </c>
      <c r="C195">
        <v>1.6960108310104169E-4</v>
      </c>
      <c r="D195">
        <v>2.1600922996657081E-2</v>
      </c>
      <c r="H195" s="50" t="s">
        <v>76</v>
      </c>
      <c r="I195">
        <v>-3.6447676653293098E-2</v>
      </c>
      <c r="J195">
        <v>1.2596416461266909E-2</v>
      </c>
      <c r="K195">
        <v>-1.7920210036472921E-2</v>
      </c>
      <c r="O195" s="50" t="s">
        <v>77</v>
      </c>
      <c r="P195">
        <v>1.632493811222703E-3</v>
      </c>
      <c r="Q195">
        <v>3.094942800898135E-3</v>
      </c>
      <c r="W195" s="50"/>
      <c r="X195" s="50" t="s">
        <v>15</v>
      </c>
      <c r="Y195" s="50" t="s">
        <v>16</v>
      </c>
    </row>
    <row r="196" spans="1:25" x14ac:dyDescent="0.25">
      <c r="W196" s="50" t="s">
        <v>18</v>
      </c>
      <c r="X196">
        <v>0.17861117175691579</v>
      </c>
      <c r="Y196">
        <v>0.23800597730602621</v>
      </c>
    </row>
    <row r="197" spans="1:25" x14ac:dyDescent="0.25">
      <c r="W197" s="50" t="s">
        <v>21</v>
      </c>
      <c r="X197">
        <v>0.1786183317268456</v>
      </c>
      <c r="Y197">
        <v>0.17751451930251569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50" t="s">
        <v>24</v>
      </c>
      <c r="X198">
        <v>4.57944694576643E-2</v>
      </c>
      <c r="Y198">
        <v>0.31109677924909118</v>
      </c>
    </row>
    <row r="199" spans="1:25" x14ac:dyDescent="0.25">
      <c r="A199" s="50"/>
      <c r="B199" s="50" t="s">
        <v>15</v>
      </c>
      <c r="C199" s="50" t="s">
        <v>66</v>
      </c>
      <c r="D199" s="50" t="s">
        <v>67</v>
      </c>
      <c r="H199" s="50"/>
      <c r="I199" s="50" t="s">
        <v>16</v>
      </c>
      <c r="J199" s="50" t="s">
        <v>68</v>
      </c>
      <c r="K199" s="50" t="s">
        <v>69</v>
      </c>
      <c r="O199" s="50"/>
      <c r="P199" s="50" t="s">
        <v>15</v>
      </c>
      <c r="Q199" s="50" t="s">
        <v>16</v>
      </c>
      <c r="W199" s="50" t="s">
        <v>27</v>
      </c>
      <c r="X199">
        <v>0.16420468538240221</v>
      </c>
      <c r="Y199">
        <v>0.10894764805477861</v>
      </c>
    </row>
    <row r="200" spans="1:25" x14ac:dyDescent="0.25">
      <c r="A200" s="50" t="s">
        <v>17</v>
      </c>
      <c r="B200">
        <v>-7.4948762521265991E-2</v>
      </c>
      <c r="C200">
        <v>2.4098372815668022E-3</v>
      </c>
      <c r="D200">
        <v>-1.087073993724883E-2</v>
      </c>
      <c r="H200" s="50" t="s">
        <v>70</v>
      </c>
      <c r="I200">
        <v>-6.5962027959935001E-3</v>
      </c>
      <c r="J200">
        <v>-5.0122810107247243E-2</v>
      </c>
      <c r="K200">
        <v>-3.3350010468595467E-2</v>
      </c>
      <c r="O200" s="50" t="s">
        <v>71</v>
      </c>
      <c r="P200">
        <v>3.0998352399410359E-2</v>
      </c>
      <c r="Q200">
        <v>0.23019378168185589</v>
      </c>
      <c r="W200" s="50" t="s">
        <v>28</v>
      </c>
      <c r="X200">
        <v>0.24638751988700569</v>
      </c>
      <c r="Y200">
        <v>0.23746727340817281</v>
      </c>
    </row>
    <row r="201" spans="1:25" x14ac:dyDescent="0.25">
      <c r="A201" s="50" t="s">
        <v>20</v>
      </c>
      <c r="B201">
        <v>1.200538000586187E-3</v>
      </c>
      <c r="C201">
        <v>-3.9781771352629287E-2</v>
      </c>
      <c r="D201">
        <v>-3.6135009101136227E-2</v>
      </c>
      <c r="H201" s="50" t="s">
        <v>72</v>
      </c>
      <c r="I201">
        <v>-0.15061474792242541</v>
      </c>
      <c r="J201">
        <v>-5.1923514289849447E-2</v>
      </c>
      <c r="K201">
        <v>-6.3853512609872459E-2</v>
      </c>
      <c r="O201" s="50" t="s">
        <v>73</v>
      </c>
      <c r="P201">
        <v>-4.8187422947887887E-2</v>
      </c>
      <c r="Q201">
        <v>-0.17733959901133309</v>
      </c>
      <c r="W201" s="50" t="s">
        <v>29</v>
      </c>
      <c r="X201">
        <v>6.2423929977590713E-2</v>
      </c>
      <c r="Y201">
        <v>0.29374466630140628</v>
      </c>
    </row>
    <row r="202" spans="1:25" x14ac:dyDescent="0.25">
      <c r="A202" s="50" t="s">
        <v>23</v>
      </c>
      <c r="B202">
        <v>-1.238349791369728E-2</v>
      </c>
      <c r="C202">
        <v>2.81825253673939E-2</v>
      </c>
      <c r="D202">
        <v>4.0348307958900348E-2</v>
      </c>
      <c r="H202" s="50" t="s">
        <v>74</v>
      </c>
      <c r="I202">
        <v>-6.4285072216098652E-2</v>
      </c>
      <c r="J202">
        <v>-5.3057405665961913E-2</v>
      </c>
      <c r="K202">
        <v>-6.1918103898951152E-2</v>
      </c>
      <c r="O202" s="50" t="s">
        <v>75</v>
      </c>
      <c r="P202">
        <v>-3.726110031797695E-3</v>
      </c>
      <c r="Q202">
        <v>-0.1035698159284658</v>
      </c>
      <c r="W202" s="50" t="s">
        <v>31</v>
      </c>
      <c r="X202">
        <v>2.6429210291695562E-2</v>
      </c>
      <c r="Y202">
        <v>0.33279674598025782</v>
      </c>
    </row>
    <row r="203" spans="1:25" x14ac:dyDescent="0.25">
      <c r="A203" s="50" t="s">
        <v>26</v>
      </c>
      <c r="B203">
        <v>-6.8551628587454463E-2</v>
      </c>
      <c r="C203">
        <v>-0.11419223981716239</v>
      </c>
      <c r="D203">
        <v>-9.836125703831948E-2</v>
      </c>
      <c r="H203" s="50" t="s">
        <v>76</v>
      </c>
      <c r="I203">
        <v>-0.17243323789007201</v>
      </c>
      <c r="J203">
        <v>-5.6236458889381197E-2</v>
      </c>
      <c r="K203">
        <v>-5.0163074751402997E-2</v>
      </c>
      <c r="O203" s="50" t="s">
        <v>77</v>
      </c>
      <c r="P203">
        <v>-0.1144037388599143</v>
      </c>
      <c r="Q203">
        <v>-0.15858491373620809</v>
      </c>
      <c r="W203" s="50" t="s">
        <v>32</v>
      </c>
      <c r="X203">
        <v>0.18242833703474889</v>
      </c>
      <c r="Y203">
        <v>0.33345898714322408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50"/>
      <c r="B207" s="50" t="s">
        <v>15</v>
      </c>
      <c r="C207" s="50" t="s">
        <v>66</v>
      </c>
      <c r="D207" s="50" t="s">
        <v>67</v>
      </c>
      <c r="H207" s="50"/>
      <c r="I207" s="50" t="s">
        <v>16</v>
      </c>
      <c r="J207" s="50" t="s">
        <v>68</v>
      </c>
      <c r="K207" s="50" t="s">
        <v>69</v>
      </c>
      <c r="O207" s="50"/>
      <c r="P207" s="50" t="s">
        <v>15</v>
      </c>
      <c r="Q207" s="50" t="s">
        <v>16</v>
      </c>
      <c r="W207" s="50"/>
      <c r="X207" s="50" t="s">
        <v>15</v>
      </c>
      <c r="Y207" s="50" t="s">
        <v>16</v>
      </c>
    </row>
    <row r="208" spans="1:25" x14ac:dyDescent="0.25">
      <c r="A208" s="50" t="s">
        <v>17</v>
      </c>
      <c r="B208">
        <v>-0.58375145949179885</v>
      </c>
      <c r="C208">
        <v>-0.18920994527214649</v>
      </c>
      <c r="D208">
        <v>-0.2225981706755156</v>
      </c>
      <c r="H208" s="50" t="s">
        <v>70</v>
      </c>
      <c r="I208">
        <v>-3.7259361014961627E-2</v>
      </c>
      <c r="J208">
        <v>-0.21932190126993359</v>
      </c>
      <c r="K208">
        <v>-0.20713637980307029</v>
      </c>
      <c r="O208" s="50" t="s">
        <v>71</v>
      </c>
      <c r="P208">
        <v>0.47888834977417699</v>
      </c>
      <c r="Q208">
        <v>0.75347457588656563</v>
      </c>
      <c r="W208" s="50" t="s">
        <v>18</v>
      </c>
      <c r="X208">
        <v>-2.0707657913633101E-2</v>
      </c>
      <c r="Y208">
        <v>-1.054592114839911E-2</v>
      </c>
    </row>
    <row r="209" spans="1:25" x14ac:dyDescent="0.25">
      <c r="A209" s="50" t="s">
        <v>20</v>
      </c>
      <c r="B209">
        <v>9.6011943453391826E-2</v>
      </c>
      <c r="C209">
        <v>-1.463241006499583E-2</v>
      </c>
      <c r="D209">
        <v>3.814594872326217E-3</v>
      </c>
      <c r="H209" s="50" t="s">
        <v>72</v>
      </c>
      <c r="I209">
        <v>0.44561894904050969</v>
      </c>
      <c r="J209">
        <v>4.791766751153529E-2</v>
      </c>
      <c r="K209">
        <v>3.5797696900048699E-2</v>
      </c>
      <c r="O209" s="50" t="s">
        <v>73</v>
      </c>
      <c r="P209">
        <v>7.4119843207193004E-2</v>
      </c>
      <c r="Q209">
        <v>-3.5934410956031483E-2</v>
      </c>
      <c r="W209" s="50" t="s">
        <v>21</v>
      </c>
      <c r="X209">
        <v>5.8943104578231563E-2</v>
      </c>
      <c r="Y209">
        <v>7.901692492707205E-3</v>
      </c>
    </row>
    <row r="210" spans="1:25" x14ac:dyDescent="0.25">
      <c r="A210" s="50" t="s">
        <v>23</v>
      </c>
      <c r="B210">
        <v>0.28788727820238602</v>
      </c>
      <c r="C210">
        <v>0.14471449565990821</v>
      </c>
      <c r="D210">
        <v>0.11615738301496401</v>
      </c>
      <c r="H210" s="50" t="s">
        <v>74</v>
      </c>
      <c r="I210">
        <v>0.55368731671551197</v>
      </c>
      <c r="J210">
        <v>0.35561493415502798</v>
      </c>
      <c r="K210">
        <v>0.35282009493585692</v>
      </c>
      <c r="O210" s="50" t="s">
        <v>75</v>
      </c>
      <c r="P210">
        <v>0.46797919531456539</v>
      </c>
      <c r="Q210">
        <v>0.48828833013292311</v>
      </c>
      <c r="W210" s="50" t="s">
        <v>24</v>
      </c>
      <c r="X210">
        <v>-9.5982333433537476E-3</v>
      </c>
      <c r="Y210">
        <v>1.1713363765681431E-2</v>
      </c>
    </row>
    <row r="211" spans="1:25" x14ac:dyDescent="0.25">
      <c r="A211" s="50" t="s">
        <v>26</v>
      </c>
      <c r="B211">
        <v>4.7283995273357381E-2</v>
      </c>
      <c r="C211">
        <v>-9.5529279573034559E-2</v>
      </c>
      <c r="D211">
        <v>-7.6645953446137532E-2</v>
      </c>
      <c r="H211" s="50" t="s">
        <v>76</v>
      </c>
      <c r="I211">
        <v>0.34670891480627841</v>
      </c>
      <c r="J211">
        <v>0.24419622665689361</v>
      </c>
      <c r="K211">
        <v>0.2504676926051399</v>
      </c>
      <c r="O211" s="50" t="s">
        <v>77</v>
      </c>
      <c r="P211">
        <v>7.6217401377073959E-2</v>
      </c>
      <c r="Q211">
        <v>9.8181083548408349E-2</v>
      </c>
      <c r="W211" s="50" t="s">
        <v>27</v>
      </c>
      <c r="X211">
        <v>-2.5532276111747021E-2</v>
      </c>
      <c r="Y211">
        <v>-2.4215873009574292E-2</v>
      </c>
    </row>
    <row r="212" spans="1:25" x14ac:dyDescent="0.25">
      <c r="W212" s="50" t="s">
        <v>28</v>
      </c>
      <c r="X212">
        <v>6.6179181392781988E-3</v>
      </c>
      <c r="Y212">
        <v>-5.1035285361599111E-2</v>
      </c>
    </row>
    <row r="213" spans="1:25" x14ac:dyDescent="0.25">
      <c r="W213" s="50" t="s">
        <v>29</v>
      </c>
      <c r="X213">
        <v>-6.8149715139646091E-3</v>
      </c>
      <c r="Y213">
        <v>-9.7206413081541258E-3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50" t="s">
        <v>31</v>
      </c>
      <c r="X214">
        <v>2.208645525104724E-2</v>
      </c>
      <c r="Y214">
        <v>0.127607825617505</v>
      </c>
    </row>
    <row r="215" spans="1:25" x14ac:dyDescent="0.25">
      <c r="A215" s="50"/>
      <c r="B215" s="50" t="s">
        <v>15</v>
      </c>
      <c r="C215" s="50" t="s">
        <v>66</v>
      </c>
      <c r="D215" s="50" t="s">
        <v>67</v>
      </c>
      <c r="H215" s="50"/>
      <c r="I215" s="50" t="s">
        <v>16</v>
      </c>
      <c r="J215" s="50" t="s">
        <v>68</v>
      </c>
      <c r="K215" s="50" t="s">
        <v>69</v>
      </c>
      <c r="O215" s="50"/>
      <c r="P215" s="50" t="s">
        <v>15</v>
      </c>
      <c r="Q215" s="50" t="s">
        <v>16</v>
      </c>
      <c r="W215" s="50" t="s">
        <v>32</v>
      </c>
      <c r="X215">
        <v>3.2815156384370728E-2</v>
      </c>
      <c r="Y215">
        <v>7.5866962788251585E-2</v>
      </c>
    </row>
    <row r="216" spans="1:25" x14ac:dyDescent="0.25">
      <c r="A216" s="50" t="s">
        <v>17</v>
      </c>
      <c r="B216">
        <v>0.1173335844137641</v>
      </c>
      <c r="C216">
        <v>-2.464434417023444E-2</v>
      </c>
      <c r="D216">
        <v>-2.4789857064459169E-2</v>
      </c>
      <c r="H216" s="50" t="s">
        <v>70</v>
      </c>
      <c r="I216">
        <v>1.528969588682925E-2</v>
      </c>
      <c r="J216">
        <v>-3.8694711853713017E-2</v>
      </c>
      <c r="K216">
        <v>-1.5701592847541399E-2</v>
      </c>
      <c r="O216" s="50" t="s">
        <v>71</v>
      </c>
      <c r="P216">
        <v>0.15478822362237399</v>
      </c>
      <c r="Q216">
        <v>-5.4272905480218124E-3</v>
      </c>
    </row>
    <row r="217" spans="1:25" x14ac:dyDescent="0.25">
      <c r="A217" s="50" t="s">
        <v>20</v>
      </c>
      <c r="B217">
        <v>4.6136257956755959E-2</v>
      </c>
      <c r="C217">
        <v>-6.6662097590318367E-2</v>
      </c>
      <c r="D217">
        <v>-6.2813288733285844E-2</v>
      </c>
      <c r="H217" s="50" t="s">
        <v>72</v>
      </c>
      <c r="I217">
        <v>-2.7105120838930932E-2</v>
      </c>
      <c r="J217">
        <v>5.5883600425618218E-3</v>
      </c>
      <c r="K217">
        <v>1.4920193324403849E-2</v>
      </c>
      <c r="O217" s="50" t="s">
        <v>73</v>
      </c>
      <c r="P217">
        <v>8.821178616734715E-2</v>
      </c>
      <c r="Q217">
        <v>-4.4531838005503782E-2</v>
      </c>
    </row>
    <row r="218" spans="1:25" x14ac:dyDescent="0.25">
      <c r="A218" s="50" t="s">
        <v>23</v>
      </c>
      <c r="B218">
        <v>0.2214532478326405</v>
      </c>
      <c r="C218">
        <v>-3.01361848975184E-2</v>
      </c>
      <c r="D218">
        <v>-3.0759438269353491E-2</v>
      </c>
      <c r="H218" s="50" t="s">
        <v>74</v>
      </c>
      <c r="I218">
        <v>-5.2844104415105127E-2</v>
      </c>
      <c r="J218">
        <v>-8.3997701547124867E-3</v>
      </c>
      <c r="K218">
        <v>-4.8739924894080008E-3</v>
      </c>
      <c r="O218" s="50" t="s">
        <v>75</v>
      </c>
      <c r="P218">
        <v>-8.2869228461223653E-3</v>
      </c>
      <c r="Q218">
        <v>-5.5819860325167142E-2</v>
      </c>
      <c r="W218" s="120" t="s">
        <v>89</v>
      </c>
    </row>
    <row r="219" spans="1:25" x14ac:dyDescent="0.25">
      <c r="A219" s="50" t="s">
        <v>26</v>
      </c>
      <c r="B219">
        <v>-4.2075322669206189E-2</v>
      </c>
      <c r="C219">
        <v>-9.2750587848296637E-2</v>
      </c>
      <c r="D219">
        <v>-9.5419872479040407E-2</v>
      </c>
      <c r="H219" s="50" t="s">
        <v>76</v>
      </c>
      <c r="I219">
        <v>-9.4563837990544922E-2</v>
      </c>
      <c r="J219">
        <v>-1.35898960830147E-2</v>
      </c>
      <c r="K219">
        <v>2.9086933027629102E-3</v>
      </c>
      <c r="O219" s="50" t="s">
        <v>77</v>
      </c>
      <c r="P219">
        <v>5.348257434653348E-2</v>
      </c>
      <c r="Q219">
        <v>-8.1507547028124502E-2</v>
      </c>
      <c r="W219" s="50"/>
      <c r="X219" s="50" t="s">
        <v>15</v>
      </c>
      <c r="Y219" s="50" t="s">
        <v>16</v>
      </c>
    </row>
    <row r="220" spans="1:25" x14ac:dyDescent="0.25">
      <c r="W220" s="50" t="s">
        <v>18</v>
      </c>
      <c r="X220">
        <v>-3.0450383875778139E-2</v>
      </c>
      <c r="Y220">
        <v>2.4149353094018739E-2</v>
      </c>
    </row>
    <row r="221" spans="1:25" x14ac:dyDescent="0.25">
      <c r="W221" s="50" t="s">
        <v>21</v>
      </c>
      <c r="X221">
        <v>-2.947791217235637E-3</v>
      </c>
      <c r="Y221">
        <v>-7.2632912157238397E-3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50" t="s">
        <v>24</v>
      </c>
      <c r="X222">
        <v>5.3396661176797582E-3</v>
      </c>
      <c r="Y222">
        <v>0.14048249072686481</v>
      </c>
    </row>
    <row r="223" spans="1:25" x14ac:dyDescent="0.25">
      <c r="A223" s="50"/>
      <c r="B223" s="50" t="s">
        <v>15</v>
      </c>
      <c r="C223" s="50" t="s">
        <v>66</v>
      </c>
      <c r="D223" s="50" t="s">
        <v>67</v>
      </c>
      <c r="H223" s="50"/>
      <c r="I223" s="50" t="s">
        <v>16</v>
      </c>
      <c r="J223" s="50" t="s">
        <v>68</v>
      </c>
      <c r="K223" s="50" t="s">
        <v>69</v>
      </c>
      <c r="O223" s="50"/>
      <c r="P223" s="50" t="s">
        <v>15</v>
      </c>
      <c r="Q223" s="50" t="s">
        <v>16</v>
      </c>
      <c r="W223" s="50" t="s">
        <v>27</v>
      </c>
      <c r="X223">
        <v>-4.7475945337724097E-2</v>
      </c>
      <c r="Y223">
        <v>1.586736270685404E-2</v>
      </c>
    </row>
    <row r="224" spans="1:25" x14ac:dyDescent="0.25">
      <c r="A224" s="50" t="s">
        <v>17</v>
      </c>
      <c r="B224">
        <v>0.26474139870786068</v>
      </c>
      <c r="C224">
        <v>0.22626275849814001</v>
      </c>
      <c r="D224">
        <v>0.18688570841245389</v>
      </c>
      <c r="H224" s="50" t="s">
        <v>70</v>
      </c>
      <c r="I224">
        <v>3.5436851053406833E-2</v>
      </c>
      <c r="J224">
        <v>0.1735402462927432</v>
      </c>
      <c r="K224">
        <v>0.14752470087400771</v>
      </c>
      <c r="O224" s="50" t="s">
        <v>71</v>
      </c>
      <c r="P224">
        <v>0.20307797409092529</v>
      </c>
      <c r="Q224">
        <v>3.8433949469526447E-2</v>
      </c>
      <c r="W224" s="50" t="s">
        <v>28</v>
      </c>
      <c r="X224">
        <v>-6.0428233775093293E-2</v>
      </c>
      <c r="Y224">
        <v>-0.10470193369111989</v>
      </c>
    </row>
    <row r="225" spans="1:25" x14ac:dyDescent="0.25">
      <c r="A225" s="50" t="s">
        <v>20</v>
      </c>
      <c r="B225">
        <v>0.20249470785403509</v>
      </c>
      <c r="C225">
        <v>4.1572863089457568E-2</v>
      </c>
      <c r="D225">
        <v>2.7044343548741249E-2</v>
      </c>
      <c r="H225" s="50" t="s">
        <v>72</v>
      </c>
      <c r="I225">
        <v>0.15254360242489781</v>
      </c>
      <c r="J225">
        <v>0.2699519091319959</v>
      </c>
      <c r="K225">
        <v>0.23834434566327239</v>
      </c>
      <c r="O225" s="50" t="s">
        <v>73</v>
      </c>
      <c r="P225">
        <v>0.25373855612982332</v>
      </c>
      <c r="Q225">
        <v>0.2122443044037946</v>
      </c>
      <c r="W225" s="50" t="s">
        <v>29</v>
      </c>
      <c r="X225">
        <v>-6.5314869917932311E-2</v>
      </c>
      <c r="Y225">
        <v>-2.4028444461998089E-2</v>
      </c>
    </row>
    <row r="226" spans="1:25" x14ac:dyDescent="0.25">
      <c r="A226" s="50" t="s">
        <v>23</v>
      </c>
      <c r="B226">
        <v>0.17947918240711139</v>
      </c>
      <c r="C226">
        <v>1.4185049864178029E-2</v>
      </c>
      <c r="D226">
        <v>-7.4518905649859444E-3</v>
      </c>
      <c r="H226" s="50" t="s">
        <v>74</v>
      </c>
      <c r="I226">
        <v>5.5772255514979822E-2</v>
      </c>
      <c r="J226">
        <v>0.1002600595942473</v>
      </c>
      <c r="K226">
        <v>8.5211082356614343E-2</v>
      </c>
      <c r="O226" s="50" t="s">
        <v>75</v>
      </c>
      <c r="P226">
        <v>0.1070385495051278</v>
      </c>
      <c r="Q226">
        <v>5.1891945149839984E-3</v>
      </c>
      <c r="W226" s="50" t="s">
        <v>31</v>
      </c>
      <c r="X226">
        <v>-4.6304388736332899E-2</v>
      </c>
      <c r="Y226">
        <v>0.34674292887195751</v>
      </c>
    </row>
    <row r="227" spans="1:25" x14ac:dyDescent="0.25">
      <c r="A227" s="50" t="s">
        <v>26</v>
      </c>
      <c r="B227">
        <v>0.17510926669758101</v>
      </c>
      <c r="C227">
        <v>8.8526879785565227E-2</v>
      </c>
      <c r="D227">
        <v>6.8901825946767123E-2</v>
      </c>
      <c r="H227" s="50" t="s">
        <v>76</v>
      </c>
      <c r="I227">
        <v>2.6912317025310609E-2</v>
      </c>
      <c r="J227">
        <v>5.1538672655174311E-2</v>
      </c>
      <c r="K227">
        <v>2.065160588917829E-2</v>
      </c>
      <c r="O227" s="50" t="s">
        <v>77</v>
      </c>
      <c r="P227">
        <v>0.2033418169515103</v>
      </c>
      <c r="Q227">
        <v>2.9710345078038151E-2</v>
      </c>
      <c r="W227" s="50" t="s">
        <v>32</v>
      </c>
      <c r="X227">
        <v>-1.4851788669943061E-2</v>
      </c>
      <c r="Y227">
        <v>0.10655102742529669</v>
      </c>
    </row>
    <row r="230" spans="1:25" x14ac:dyDescent="0.25">
      <c r="W230" s="120" t="s">
        <v>91</v>
      </c>
    </row>
    <row r="231" spans="1:25" x14ac:dyDescent="0.25">
      <c r="W231" s="50"/>
      <c r="X231" s="50" t="s">
        <v>15</v>
      </c>
      <c r="Y231" s="50" t="s">
        <v>16</v>
      </c>
    </row>
    <row r="232" spans="1:25" x14ac:dyDescent="0.25">
      <c r="W232" s="50" t="s">
        <v>18</v>
      </c>
      <c r="X232">
        <v>-0.1437499731433515</v>
      </c>
      <c r="Y232">
        <v>0.1036790997280382</v>
      </c>
    </row>
    <row r="233" spans="1:25" x14ac:dyDescent="0.25">
      <c r="W233" s="50" t="s">
        <v>21</v>
      </c>
      <c r="X233">
        <v>9.0828256365287879E-2</v>
      </c>
      <c r="Y233">
        <v>0.68697974073628898</v>
      </c>
    </row>
    <row r="234" spans="1:25" x14ac:dyDescent="0.25">
      <c r="W234" s="50" t="s">
        <v>24</v>
      </c>
      <c r="X234">
        <v>0.50304177732545674</v>
      </c>
      <c r="Y234">
        <v>0.74506744544733394</v>
      </c>
    </row>
    <row r="235" spans="1:25" x14ac:dyDescent="0.25">
      <c r="W235" s="50" t="s">
        <v>27</v>
      </c>
      <c r="X235">
        <v>5.4453647107710397E-2</v>
      </c>
      <c r="Y235">
        <v>-4.442047177361845E-2</v>
      </c>
    </row>
    <row r="236" spans="1:25" x14ac:dyDescent="0.25">
      <c r="W236" s="50" t="s">
        <v>28</v>
      </c>
      <c r="X236">
        <v>-0.51493450645909766</v>
      </c>
      <c r="Y236">
        <v>-7.7406687275030042E-2</v>
      </c>
    </row>
    <row r="237" spans="1:25" x14ac:dyDescent="0.25">
      <c r="W237" s="50" t="s">
        <v>29</v>
      </c>
      <c r="X237">
        <v>-7.1655636523349317E-2</v>
      </c>
      <c r="Y237">
        <v>-3.3479649173078573E-2</v>
      </c>
    </row>
    <row r="238" spans="1:25" x14ac:dyDescent="0.25">
      <c r="W238" s="50" t="s">
        <v>31</v>
      </c>
      <c r="X238">
        <v>0.49333622224808032</v>
      </c>
      <c r="Y238">
        <v>0.64067516137975244</v>
      </c>
    </row>
    <row r="239" spans="1:25" x14ac:dyDescent="0.25">
      <c r="W239" s="50" t="s">
        <v>32</v>
      </c>
      <c r="X239">
        <v>0.44923838585981218</v>
      </c>
      <c r="Y239">
        <v>0.76659116791317738</v>
      </c>
    </row>
    <row r="242" spans="1:25" x14ac:dyDescent="0.25">
      <c r="W242" s="120" t="s">
        <v>92</v>
      </c>
    </row>
    <row r="243" spans="1:25" x14ac:dyDescent="0.25">
      <c r="W243" s="50"/>
      <c r="X243" s="50" t="s">
        <v>15</v>
      </c>
      <c r="Y243" s="50" t="s">
        <v>16</v>
      </c>
    </row>
    <row r="244" spans="1:25" x14ac:dyDescent="0.25">
      <c r="W244" s="50" t="s">
        <v>18</v>
      </c>
      <c r="X244">
        <v>1.342159980952742E-2</v>
      </c>
      <c r="Y244">
        <v>-1.254734093494321E-2</v>
      </c>
    </row>
    <row r="245" spans="1:25" x14ac:dyDescent="0.25">
      <c r="W245" s="50" t="s">
        <v>21</v>
      </c>
      <c r="X245">
        <v>5.1934956002804622E-2</v>
      </c>
      <c r="Y245">
        <v>-3.103212515611585E-2</v>
      </c>
    </row>
    <row r="246" spans="1:25" x14ac:dyDescent="0.25">
      <c r="W246" s="50" t="s">
        <v>24</v>
      </c>
      <c r="X246">
        <v>7.4479622995959699E-2</v>
      </c>
      <c r="Y246">
        <v>2.40595543389138E-2</v>
      </c>
    </row>
    <row r="247" spans="1:25" x14ac:dyDescent="0.25">
      <c r="W247" s="50" t="s">
        <v>27</v>
      </c>
      <c r="X247">
        <v>2.392722691672277E-2</v>
      </c>
      <c r="Y247">
        <v>1.8523436940952849E-3</v>
      </c>
    </row>
    <row r="248" spans="1:25" x14ac:dyDescent="0.25">
      <c r="W248" s="50" t="s">
        <v>28</v>
      </c>
      <c r="X248">
        <v>6.8280849150011091E-2</v>
      </c>
      <c r="Y248">
        <v>-2.404692582263988E-2</v>
      </c>
    </row>
    <row r="249" spans="1:25" x14ac:dyDescent="0.25">
      <c r="W249" s="50" t="s">
        <v>29</v>
      </c>
      <c r="X249">
        <v>6.9481413007449686E-2</v>
      </c>
      <c r="Y249">
        <v>-3.7224057772535291E-2</v>
      </c>
    </row>
    <row r="250" spans="1:25" x14ac:dyDescent="0.25">
      <c r="W250" s="50" t="s">
        <v>31</v>
      </c>
      <c r="X250">
        <v>0.24256508795765289</v>
      </c>
      <c r="Y250">
        <v>8.7585893146863172E-2</v>
      </c>
    </row>
    <row r="251" spans="1:25" x14ac:dyDescent="0.25">
      <c r="W251" s="50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50"/>
      <c r="X255" s="50" t="s">
        <v>15</v>
      </c>
      <c r="Y255" s="50" t="s">
        <v>16</v>
      </c>
    </row>
    <row r="256" spans="1:25" x14ac:dyDescent="0.25">
      <c r="W256" s="50" t="s">
        <v>18</v>
      </c>
      <c r="X256">
        <v>8.9402621850017232E-3</v>
      </c>
      <c r="Y256">
        <v>2.9930889698236769E-2</v>
      </c>
    </row>
    <row r="257" spans="1:25" x14ac:dyDescent="0.25">
      <c r="W257" s="50" t="s">
        <v>21</v>
      </c>
      <c r="X257">
        <v>0.1210874669643662</v>
      </c>
      <c r="Y257">
        <v>3.4455934685200973E-2</v>
      </c>
    </row>
    <row r="258" spans="1:25" x14ac:dyDescent="0.25">
      <c r="A258" s="120" t="s">
        <v>95</v>
      </c>
      <c r="J258" s="120" t="s">
        <v>96</v>
      </c>
      <c r="W258" s="50" t="s">
        <v>24</v>
      </c>
      <c r="X258">
        <v>0.11313604547360059</v>
      </c>
      <c r="Y258">
        <v>-1.794178420363475E-2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50" t="s">
        <v>27</v>
      </c>
      <c r="X259">
        <v>8.8858791153784922E-2</v>
      </c>
      <c r="Y259">
        <v>4.8147301228822638E-2</v>
      </c>
    </row>
    <row r="260" spans="1:25" x14ac:dyDescent="0.25">
      <c r="A260" s="107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107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0" t="s">
        <v>28</v>
      </c>
      <c r="X260">
        <v>0.20272322756300409</v>
      </c>
      <c r="Y260">
        <v>0.12706300890441369</v>
      </c>
    </row>
    <row r="261" spans="1:25" x14ac:dyDescent="0.25">
      <c r="A261" s="107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107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0" t="s">
        <v>29</v>
      </c>
      <c r="X261">
        <v>0.19625850966433689</v>
      </c>
      <c r="Y261">
        <v>1.7487418373469489E-2</v>
      </c>
    </row>
    <row r="262" spans="1:25" x14ac:dyDescent="0.25">
      <c r="A262" s="107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50" t="s">
        <v>31</v>
      </c>
      <c r="X262">
        <v>0.157650009911939</v>
      </c>
      <c r="Y262">
        <v>-1.776067707463759E-2</v>
      </c>
    </row>
    <row r="263" spans="1:25" x14ac:dyDescent="0.25">
      <c r="A263" s="107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50" t="s">
        <v>32</v>
      </c>
      <c r="X263">
        <v>0.1828226434165143</v>
      </c>
      <c r="Y263">
        <v>4.2750409335662688E-2</v>
      </c>
    </row>
    <row r="264" spans="1:25" x14ac:dyDescent="0.25">
      <c r="A264" s="107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07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07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07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107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07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107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07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07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07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07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07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07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107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07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107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07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07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07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07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07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07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107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07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107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07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07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07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07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07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07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107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07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107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07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07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07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07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07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07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107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07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107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07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07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07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07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07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07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107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07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107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07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07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07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07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07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07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107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07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107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07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07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07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07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07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07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107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07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107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07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07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07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07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07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07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177.0022021191877</v>
      </c>
      <c r="L409" s="99" t="s">
        <v>132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98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98" t="s">
        <v>133</v>
      </c>
      <c r="H410">
        <v>160.41408645265349</v>
      </c>
      <c r="L410" s="99" t="s">
        <v>133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98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98" t="s">
        <v>134</v>
      </c>
      <c r="H411">
        <v>68.523127559492252</v>
      </c>
      <c r="L411" s="99" t="s">
        <v>134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98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98" t="s">
        <v>135</v>
      </c>
      <c r="H412">
        <v>81.447465277077299</v>
      </c>
      <c r="L412" s="99" t="s">
        <v>135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98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98" t="s">
        <v>136</v>
      </c>
      <c r="H413">
        <v>158.33121799160489</v>
      </c>
      <c r="L413" s="99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98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98" t="s">
        <v>137</v>
      </c>
      <c r="H414">
        <v>73.585373592356305</v>
      </c>
      <c r="L414" s="99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98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98" t="s">
        <v>138</v>
      </c>
      <c r="H415">
        <v>86.505697469671063</v>
      </c>
      <c r="L415" s="99" t="s">
        <v>138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98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98" t="s">
        <v>139</v>
      </c>
      <c r="H416">
        <v>55.298884236339497</v>
      </c>
      <c r="L416" s="99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98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98" t="s">
        <v>140</v>
      </c>
      <c r="H417">
        <v>102.64042450894721</v>
      </c>
      <c r="L417" s="99" t="s">
        <v>140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98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98" t="s">
        <v>141</v>
      </c>
      <c r="H418">
        <v>66.557981180763051</v>
      </c>
      <c r="L418" s="99" t="s">
        <v>141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98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98" t="s">
        <v>142</v>
      </c>
      <c r="H419">
        <v>114.2165468497351</v>
      </c>
      <c r="L419" s="99" t="s">
        <v>142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98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98" t="s">
        <v>143</v>
      </c>
      <c r="H420">
        <v>115.8915359924362</v>
      </c>
      <c r="L420" s="99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98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79.848395485027424</v>
      </c>
      <c r="L432" s="99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98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98" t="s">
        <v>133</v>
      </c>
      <c r="H433">
        <v>39.002793354361671</v>
      </c>
      <c r="L433" s="99" t="s">
        <v>147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98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98" t="s">
        <v>134</v>
      </c>
      <c r="H434">
        <v>111.81415173505481</v>
      </c>
      <c r="L434" s="99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8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98" t="s">
        <v>135</v>
      </c>
      <c r="H435">
        <v>22.513745170993261</v>
      </c>
      <c r="L435" s="99" t="s">
        <v>149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98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98" t="s">
        <v>136</v>
      </c>
      <c r="H436">
        <v>18.89865962815016</v>
      </c>
      <c r="L436" s="99" t="s">
        <v>150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98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98" t="s">
        <v>137</v>
      </c>
      <c r="H437">
        <v>37.694396552111847</v>
      </c>
      <c r="L437" s="99" t="s">
        <v>151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98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98" t="s">
        <v>138</v>
      </c>
      <c r="H438">
        <v>39.11665347388621</v>
      </c>
      <c r="L438" s="99" t="s">
        <v>152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98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98" t="s">
        <v>139</v>
      </c>
      <c r="H439">
        <v>29.510626075050158</v>
      </c>
    </row>
    <row r="440" spans="1:20" x14ac:dyDescent="0.25">
      <c r="A440" s="98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98" t="s">
        <v>140</v>
      </c>
      <c r="H440">
        <v>25.872066328374881</v>
      </c>
    </row>
    <row r="441" spans="1:20" x14ac:dyDescent="0.25">
      <c r="A441" s="98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98" t="s">
        <v>141</v>
      </c>
      <c r="H441">
        <v>43.839392284319921</v>
      </c>
    </row>
    <row r="442" spans="1:20" x14ac:dyDescent="0.25">
      <c r="A442" s="98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98" t="s">
        <v>142</v>
      </c>
      <c r="H442">
        <v>36.343017506163747</v>
      </c>
    </row>
    <row r="443" spans="1:20" x14ac:dyDescent="0.25">
      <c r="A443" s="98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98" t="s">
        <v>143</v>
      </c>
      <c r="H443">
        <v>17.48956240150229</v>
      </c>
    </row>
    <row r="444" spans="1:20" x14ac:dyDescent="0.25">
      <c r="A444" s="98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6.2387113284891029</v>
      </c>
      <c r="L455" s="99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98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98" t="s">
        <v>147</v>
      </c>
      <c r="H456">
        <v>142.99372735269691</v>
      </c>
      <c r="L456" s="99" t="s">
        <v>147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98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98" t="s">
        <v>148</v>
      </c>
      <c r="H457">
        <v>530.21514377189487</v>
      </c>
      <c r="L457" s="99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98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98" t="s">
        <v>149</v>
      </c>
      <c r="H458">
        <v>1097.435644060582</v>
      </c>
      <c r="L458" s="99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98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98" t="s">
        <v>150</v>
      </c>
      <c r="H459">
        <v>40.772175783269248</v>
      </c>
      <c r="L459" s="99" t="s">
        <v>150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98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98" t="s">
        <v>151</v>
      </c>
      <c r="H460">
        <v>24.490381812091041</v>
      </c>
      <c r="L460" s="99" t="s">
        <v>151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98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98" t="s">
        <v>152</v>
      </c>
      <c r="H461">
        <v>23.47929300187058</v>
      </c>
      <c r="L461" s="99" t="s">
        <v>152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98" t="s">
        <v>152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10.69393325930232</v>
      </c>
      <c r="L478" s="99" t="s">
        <v>132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98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98" t="s">
        <v>147</v>
      </c>
      <c r="H479">
        <v>421.99568537757648</v>
      </c>
      <c r="L479" s="99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98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98" t="s">
        <v>148</v>
      </c>
      <c r="H480">
        <v>319.16682818097883</v>
      </c>
      <c r="L480" s="99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98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98" t="s">
        <v>149</v>
      </c>
      <c r="H481">
        <v>70.58025140424445</v>
      </c>
      <c r="L481" s="99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98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98" t="s">
        <v>150</v>
      </c>
      <c r="H482">
        <v>49.366356311321731</v>
      </c>
      <c r="L482" s="99" t="s">
        <v>136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98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98" t="s">
        <v>151</v>
      </c>
      <c r="H483">
        <v>33.983243779120222</v>
      </c>
      <c r="L483" s="99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98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98" t="s">
        <v>152</v>
      </c>
      <c r="H484">
        <v>85.795652821842936</v>
      </c>
      <c r="L484" s="99" t="s">
        <v>138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98" t="s">
        <v>152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99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99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99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99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99" t="s">
        <v>143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1182.990693296116</v>
      </c>
      <c r="L501" s="99" t="s">
        <v>132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98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98" t="s">
        <v>133</v>
      </c>
      <c r="H502">
        <v>468.96598039332059</v>
      </c>
      <c r="L502" s="99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98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98" t="s">
        <v>134</v>
      </c>
      <c r="H503">
        <v>2140.368659397348</v>
      </c>
      <c r="L503" s="99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98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98" t="s">
        <v>135</v>
      </c>
      <c r="H504">
        <v>4713.533870173158</v>
      </c>
      <c r="L504" s="99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98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98" t="s">
        <v>136</v>
      </c>
      <c r="H505">
        <v>7022.2705220946536</v>
      </c>
      <c r="L505" s="99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98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98" t="s">
        <v>137</v>
      </c>
      <c r="H506">
        <v>5982.0014907246696</v>
      </c>
      <c r="L506" s="99" t="s">
        <v>137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98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98" t="s">
        <v>138</v>
      </c>
      <c r="H507">
        <v>1989.909263070067</v>
      </c>
      <c r="L507" s="99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98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98" t="s">
        <v>139</v>
      </c>
      <c r="H508">
        <v>3213.890580242115</v>
      </c>
      <c r="L508" s="99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98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98" t="s">
        <v>140</v>
      </c>
      <c r="H509">
        <v>7873.0932291402351</v>
      </c>
      <c r="L509" s="99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98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98" t="s">
        <v>141</v>
      </c>
      <c r="H510">
        <v>1876.7148887371111</v>
      </c>
      <c r="L510" s="99" t="s">
        <v>141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98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98" t="s">
        <v>142</v>
      </c>
      <c r="H511">
        <v>1140.0034893013999</v>
      </c>
      <c r="L511" s="99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98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98" t="s">
        <v>143</v>
      </c>
      <c r="H512">
        <v>1294.9988038292749</v>
      </c>
      <c r="L512" s="99" t="s">
        <v>143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98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42.782820821201852</v>
      </c>
      <c r="L524" s="99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98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98" t="s">
        <v>133</v>
      </c>
      <c r="H525">
        <v>18.880760490246619</v>
      </c>
      <c r="L525" s="99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98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98" t="s">
        <v>134</v>
      </c>
      <c r="H526">
        <v>30.76790934617167</v>
      </c>
      <c r="L526" s="99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98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98" t="s">
        <v>135</v>
      </c>
      <c r="H527">
        <v>13.675449044252201</v>
      </c>
      <c r="L527" s="99" t="s">
        <v>135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98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98" t="s">
        <v>136</v>
      </c>
      <c r="H528">
        <v>20.37404019456261</v>
      </c>
      <c r="L528" s="99" t="s">
        <v>136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98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98" t="s">
        <v>137</v>
      </c>
      <c r="H529">
        <v>37.107930491961291</v>
      </c>
      <c r="L529" s="99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98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98" t="s">
        <v>138</v>
      </c>
      <c r="H530">
        <v>20.489994852969399</v>
      </c>
      <c r="L530" s="99" t="s">
        <v>138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98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98" t="s">
        <v>139</v>
      </c>
      <c r="H531">
        <v>34.525073040924113</v>
      </c>
      <c r="L531" s="99" t="s">
        <v>139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98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98" t="s">
        <v>140</v>
      </c>
      <c r="H532">
        <v>23.505685637605492</v>
      </c>
      <c r="L532" s="99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98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98" t="s">
        <v>141</v>
      </c>
      <c r="H533">
        <v>41.450824601057938</v>
      </c>
      <c r="L533" s="99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98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98" t="s">
        <v>142</v>
      </c>
      <c r="H534">
        <v>63.367122551499087</v>
      </c>
      <c r="L534" s="99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98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98" t="s">
        <v>143</v>
      </c>
      <c r="H535">
        <v>59.501913381799532</v>
      </c>
      <c r="L535" s="99" t="s">
        <v>143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98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891.71084238084381</v>
      </c>
      <c r="L547" s="99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98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98" t="s">
        <v>133</v>
      </c>
      <c r="H548">
        <v>483.20167338247779</v>
      </c>
      <c r="L548" s="99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98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98" t="s">
        <v>134</v>
      </c>
      <c r="H549">
        <v>820.00305350556391</v>
      </c>
      <c r="L549" s="99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98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98" t="s">
        <v>135</v>
      </c>
      <c r="H550">
        <v>494.74982622370243</v>
      </c>
      <c r="L550" s="99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98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98" t="s">
        <v>136</v>
      </c>
      <c r="H551">
        <v>615.5334067356863</v>
      </c>
      <c r="L551" s="99" t="s">
        <v>150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98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98" t="s">
        <v>137</v>
      </c>
      <c r="H552">
        <v>603.57617131587097</v>
      </c>
      <c r="L552" s="99" t="s">
        <v>151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98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98" t="s">
        <v>138</v>
      </c>
      <c r="H553">
        <v>697.7607242955844</v>
      </c>
      <c r="L553" s="99" t="s">
        <v>152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98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98" t="s">
        <v>139</v>
      </c>
      <c r="H554">
        <v>565.70710626889036</v>
      </c>
    </row>
    <row r="555" spans="1:20" x14ac:dyDescent="0.25">
      <c r="A555" s="98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98" t="s">
        <v>140</v>
      </c>
      <c r="H555">
        <v>1039.639886216788</v>
      </c>
    </row>
    <row r="556" spans="1:20" x14ac:dyDescent="0.25">
      <c r="A556" s="98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238.57097585140011</v>
      </c>
      <c r="L570" s="99" t="s">
        <v>132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98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98" t="s">
        <v>133</v>
      </c>
      <c r="H571">
        <v>82.487073682309969</v>
      </c>
      <c r="L571" s="99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98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98" t="s">
        <v>134</v>
      </c>
      <c r="H572">
        <v>64.401960333374532</v>
      </c>
      <c r="L572" s="99" t="s">
        <v>134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98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98" t="s">
        <v>135</v>
      </c>
      <c r="H573">
        <v>77.216361829296588</v>
      </c>
      <c r="L573" s="99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98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98" t="s">
        <v>136</v>
      </c>
      <c r="H574">
        <v>47.672412189477157</v>
      </c>
      <c r="L574" s="99" t="s">
        <v>136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98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98" t="s">
        <v>137</v>
      </c>
      <c r="H575">
        <v>72.792760368408068</v>
      </c>
      <c r="L575" s="99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98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98" t="s">
        <v>138</v>
      </c>
      <c r="H576">
        <v>136.37452752343799</v>
      </c>
      <c r="L576" s="99" t="s">
        <v>138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98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98" t="s">
        <v>139</v>
      </c>
      <c r="H577">
        <v>71.160757016257833</v>
      </c>
      <c r="L577" s="99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98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98" t="s">
        <v>140</v>
      </c>
      <c r="H578">
        <v>109.7645127454703</v>
      </c>
      <c r="L578" s="99" t="s">
        <v>140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98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98" t="s">
        <v>141</v>
      </c>
      <c r="H579">
        <v>187.4024073134953</v>
      </c>
      <c r="L579" s="99" t="s">
        <v>141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98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98" t="s">
        <v>142</v>
      </c>
      <c r="H580">
        <v>121.0489136756597</v>
      </c>
      <c r="L580" s="99" t="s">
        <v>142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98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98" t="s">
        <v>143</v>
      </c>
      <c r="H581">
        <v>71.274685694850433</v>
      </c>
      <c r="L581" s="99" t="s">
        <v>143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98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824.07384832196919</v>
      </c>
      <c r="L593" s="99" t="s">
        <v>132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98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98" t="s">
        <v>147</v>
      </c>
      <c r="H594">
        <v>1003.1724178993391</v>
      </c>
      <c r="L594" s="99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98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98" t="s">
        <v>148</v>
      </c>
      <c r="H595">
        <v>122.8408216436336</v>
      </c>
      <c r="L595" s="99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98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98" t="s">
        <v>149</v>
      </c>
      <c r="H596">
        <v>139.87654857034099</v>
      </c>
      <c r="L596" s="99" t="s">
        <v>135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98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98" t="s">
        <v>150</v>
      </c>
      <c r="H597">
        <v>26.674653941395469</v>
      </c>
      <c r="L597" s="99" t="s">
        <v>136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98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98" t="s">
        <v>151</v>
      </c>
      <c r="H598">
        <v>15.339153615651741</v>
      </c>
      <c r="L598" s="99" t="s">
        <v>137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98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98" t="s">
        <v>152</v>
      </c>
      <c r="H599">
        <v>53.112249768834523</v>
      </c>
      <c r="L599" s="99" t="s">
        <v>138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98" t="s">
        <v>152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99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99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2.16067174657011</v>
      </c>
      <c r="C616">
        <v>6.790949069042636</v>
      </c>
    </row>
    <row r="617" spans="1:3" x14ac:dyDescent="0.25">
      <c r="A617" s="120" t="s">
        <v>20</v>
      </c>
      <c r="B617">
        <v>11.6042198381663</v>
      </c>
      <c r="C617">
        <v>6.5617342754002532</v>
      </c>
    </row>
    <row r="618" spans="1:3" x14ac:dyDescent="0.25">
      <c r="A618" s="120" t="s">
        <v>23</v>
      </c>
      <c r="B618">
        <v>3.8738108745703612</v>
      </c>
      <c r="C618">
        <v>7.6569212945723564</v>
      </c>
    </row>
    <row r="619" spans="1:3" x14ac:dyDescent="0.25">
      <c r="A619" s="120" t="s">
        <v>26</v>
      </c>
      <c r="B619">
        <v>4.9653321338848349</v>
      </c>
      <c r="C619">
        <v>2.864297816913381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1.909090421477978</v>
      </c>
      <c r="C629">
        <v>7.7301503088755243</v>
      </c>
    </row>
    <row r="630" spans="1:3" x14ac:dyDescent="0.25">
      <c r="A630" s="120" t="s">
        <v>20</v>
      </c>
      <c r="B630">
        <v>7.9829261946900019</v>
      </c>
      <c r="C630">
        <v>6.1741944153448411</v>
      </c>
    </row>
    <row r="631" spans="1:3" x14ac:dyDescent="0.25">
      <c r="A631" s="120" t="s">
        <v>23</v>
      </c>
      <c r="B631">
        <v>2.954695490556861</v>
      </c>
      <c r="C631">
        <v>4.0061993882923934</v>
      </c>
    </row>
    <row r="632" spans="1:3" x14ac:dyDescent="0.25">
      <c r="A632" s="120" t="s">
        <v>26</v>
      </c>
      <c r="B632">
        <v>3.4478626351522119</v>
      </c>
      <c r="C632">
        <v>2.5369372590217352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2.0174034323532331</v>
      </c>
      <c r="C642">
        <v>8.0091103364515863</v>
      </c>
    </row>
    <row r="643" spans="1:3" x14ac:dyDescent="0.25">
      <c r="A643" s="120" t="s">
        <v>20</v>
      </c>
      <c r="B643">
        <v>9.3696378628992196</v>
      </c>
      <c r="C643">
        <v>8.3329970924363028</v>
      </c>
    </row>
    <row r="644" spans="1:3" x14ac:dyDescent="0.25">
      <c r="A644" s="120" t="s">
        <v>23</v>
      </c>
      <c r="B644">
        <v>6.1419353817190672</v>
      </c>
      <c r="C644">
        <v>9.3243979891546651</v>
      </c>
    </row>
    <row r="645" spans="1:3" x14ac:dyDescent="0.25">
      <c r="A645" s="120" t="s">
        <v>26</v>
      </c>
      <c r="B645">
        <v>4.706482856251367</v>
      </c>
      <c r="C645">
        <v>4.9165320765091192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1.853467632435065</v>
      </c>
      <c r="C655">
        <v>7.414160001678086</v>
      </c>
    </row>
    <row r="656" spans="1:3" x14ac:dyDescent="0.25">
      <c r="A656" s="120" t="s">
        <v>20</v>
      </c>
      <c r="B656">
        <v>8.3430505472507139</v>
      </c>
      <c r="C656">
        <v>7.4842475346717503</v>
      </c>
    </row>
    <row r="657" spans="1:3" x14ac:dyDescent="0.25">
      <c r="A657" s="120" t="s">
        <v>23</v>
      </c>
      <c r="B657">
        <v>6.4645855326194086</v>
      </c>
      <c r="C657">
        <v>7.880211105674813</v>
      </c>
    </row>
    <row r="658" spans="1:3" x14ac:dyDescent="0.25">
      <c r="A658" s="120" t="s">
        <v>26</v>
      </c>
      <c r="B658">
        <v>4.8971806309979566</v>
      </c>
      <c r="C658">
        <v>4.6536728252958266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4.065277735444778</v>
      </c>
      <c r="C668">
        <v>14.44482116931788</v>
      </c>
    </row>
    <row r="669" spans="1:3" x14ac:dyDescent="0.25">
      <c r="A669" s="120" t="s">
        <v>20</v>
      </c>
      <c r="B669">
        <v>39.422149479790392</v>
      </c>
      <c r="C669">
        <v>19.208550865668339</v>
      </c>
    </row>
    <row r="670" spans="1:3" x14ac:dyDescent="0.25">
      <c r="A670" s="120" t="s">
        <v>23</v>
      </c>
      <c r="B670">
        <v>10.26418711046764</v>
      </c>
      <c r="C670">
        <v>19.181156161095881</v>
      </c>
    </row>
    <row r="671" spans="1:3" x14ac:dyDescent="0.25">
      <c r="A671" s="120" t="s">
        <v>26</v>
      </c>
      <c r="B671">
        <v>13.116427546275499</v>
      </c>
      <c r="C671">
        <v>9.3437960996806488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1.747896292503774</v>
      </c>
      <c r="C681">
        <v>6.3175875535547457</v>
      </c>
    </row>
    <row r="682" spans="1:3" x14ac:dyDescent="0.25">
      <c r="A682" s="120" t="s">
        <v>20</v>
      </c>
      <c r="B682">
        <v>7.4351516631736194</v>
      </c>
      <c r="C682">
        <v>5.755553454851114</v>
      </c>
    </row>
    <row r="683" spans="1:3" x14ac:dyDescent="0.25">
      <c r="A683" s="120" t="s">
        <v>23</v>
      </c>
      <c r="B683">
        <v>2.9911316281351139</v>
      </c>
      <c r="C683">
        <v>4.3457185614306404</v>
      </c>
    </row>
    <row r="684" spans="1:3" x14ac:dyDescent="0.25">
      <c r="A684" s="120" t="s">
        <v>26</v>
      </c>
      <c r="B684">
        <v>3.856872109202345</v>
      </c>
      <c r="C684">
        <v>2.6141420600033358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2.7631328421654842</v>
      </c>
      <c r="C694">
        <v>12.164422036842501</v>
      </c>
    </row>
    <row r="695" spans="1:3" x14ac:dyDescent="0.25">
      <c r="A695" s="120" t="s">
        <v>20</v>
      </c>
      <c r="B695">
        <v>12.695870110054869</v>
      </c>
      <c r="C695">
        <v>30.596365261072489</v>
      </c>
    </row>
    <row r="696" spans="1:3" x14ac:dyDescent="0.25">
      <c r="A696" s="120" t="s">
        <v>23</v>
      </c>
      <c r="B696">
        <v>6.8616001765234742</v>
      </c>
      <c r="C696">
        <v>9.257417433558853</v>
      </c>
    </row>
    <row r="697" spans="1:3" x14ac:dyDescent="0.25">
      <c r="A697" s="120" t="s">
        <v>26</v>
      </c>
      <c r="B697">
        <v>8.5284255524080148</v>
      </c>
      <c r="C697">
        <v>8.1885452300819583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2.3898165167222341</v>
      </c>
      <c r="C707">
        <v>10.052609400683121</v>
      </c>
    </row>
    <row r="708" spans="1:3" x14ac:dyDescent="0.25">
      <c r="A708" s="120" t="s">
        <v>20</v>
      </c>
      <c r="B708">
        <v>9.5820604339788726</v>
      </c>
      <c r="C708">
        <v>12.151369386149909</v>
      </c>
    </row>
    <row r="709" spans="1:3" x14ac:dyDescent="0.25">
      <c r="A709" s="120" t="s">
        <v>23</v>
      </c>
      <c r="B709">
        <v>4.6453087700809661</v>
      </c>
      <c r="C709">
        <v>4.6028611413753033</v>
      </c>
    </row>
    <row r="710" spans="1:3" x14ac:dyDescent="0.25">
      <c r="A710" s="120" t="s">
        <v>26</v>
      </c>
      <c r="B710">
        <v>6.6124433183161626</v>
      </c>
      <c r="C710">
        <v>3.9773141547374622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2.455764064902374</v>
      </c>
      <c r="C720">
        <v>12.11761309965733</v>
      </c>
    </row>
    <row r="721" spans="1:3" x14ac:dyDescent="0.25">
      <c r="A721" s="120" t="s">
        <v>20</v>
      </c>
      <c r="B721">
        <v>13.307591745671919</v>
      </c>
      <c r="C721">
        <v>11.107768166997401</v>
      </c>
    </row>
    <row r="722" spans="1:3" x14ac:dyDescent="0.25">
      <c r="A722" s="120" t="s">
        <v>23</v>
      </c>
      <c r="B722">
        <v>7.8633793744133209</v>
      </c>
      <c r="C722">
        <v>13.18371665488543</v>
      </c>
    </row>
    <row r="723" spans="1:3" x14ac:dyDescent="0.25">
      <c r="A723" s="120" t="s">
        <v>26</v>
      </c>
      <c r="B723">
        <v>258.59749366463041</v>
      </c>
      <c r="C723">
        <v>7.4014917886591034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2.0064119665692841</v>
      </c>
      <c r="C736">
        <v>6.6123207870601188</v>
      </c>
    </row>
    <row r="737" spans="1:3" x14ac:dyDescent="0.25">
      <c r="A737" s="120" t="s">
        <v>20</v>
      </c>
      <c r="B737">
        <v>6.7439888041771514</v>
      </c>
      <c r="C737">
        <v>5.6338764738001901</v>
      </c>
    </row>
    <row r="738" spans="1:3" x14ac:dyDescent="0.25">
      <c r="A738" s="120" t="s">
        <v>23</v>
      </c>
      <c r="B738">
        <v>2.8153665067781581</v>
      </c>
      <c r="C738">
        <v>2.4962163693298272</v>
      </c>
    </row>
    <row r="739" spans="1:3" x14ac:dyDescent="0.25">
      <c r="A739" s="120" t="s">
        <v>26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169</v>
      </c>
    </row>
    <row r="2" spans="1:18" x14ac:dyDescent="0.25">
      <c r="A2" s="120" t="s">
        <v>3</v>
      </c>
      <c r="B2" s="1">
        <v>28</v>
      </c>
      <c r="C2" s="120" t="s">
        <v>4</v>
      </c>
      <c r="D2" s="1">
        <v>70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120" t="s">
        <v>17</v>
      </c>
      <c r="B8">
        <v>13.88962983877912</v>
      </c>
      <c r="C8">
        <v>9.184114176240838</v>
      </c>
      <c r="H8" s="73" t="s">
        <v>18</v>
      </c>
      <c r="I8">
        <v>7.0758597729585954E-2</v>
      </c>
      <c r="J8">
        <v>6.9475752353965914E-2</v>
      </c>
      <c r="P8" s="73" t="s">
        <v>19</v>
      </c>
      <c r="Q8">
        <v>1.5273257630646999</v>
      </c>
      <c r="R8">
        <v>0.45140217637367319</v>
      </c>
    </row>
    <row r="9" spans="1:18" x14ac:dyDescent="0.25">
      <c r="A9" s="120" t="s">
        <v>20</v>
      </c>
      <c r="B9">
        <v>107.2349414214018</v>
      </c>
      <c r="C9">
        <v>28.498084923492179</v>
      </c>
      <c r="H9" s="73" t="s">
        <v>21</v>
      </c>
      <c r="I9">
        <v>0.1649180673363207</v>
      </c>
      <c r="J9">
        <v>0.1190167716297532</v>
      </c>
      <c r="P9" s="73" t="s">
        <v>22</v>
      </c>
      <c r="Q9">
        <v>7.3660801714703146</v>
      </c>
      <c r="R9">
        <v>6.4933497973025913</v>
      </c>
    </row>
    <row r="10" spans="1:18" x14ac:dyDescent="0.25">
      <c r="A10" s="120" t="s">
        <v>23</v>
      </c>
      <c r="B10">
        <v>15.574065602739299</v>
      </c>
      <c r="C10">
        <v>26.719308092632829</v>
      </c>
      <c r="H10" s="73" t="s">
        <v>24</v>
      </c>
      <c r="I10">
        <v>0.2209844973443767</v>
      </c>
      <c r="J10">
        <v>0.10051059838084971</v>
      </c>
      <c r="P10" s="73" t="s">
        <v>25</v>
      </c>
      <c r="Q10">
        <v>78.354666568994034</v>
      </c>
      <c r="R10">
        <v>52.100827789082047</v>
      </c>
    </row>
    <row r="11" spans="1:18" x14ac:dyDescent="0.25">
      <c r="A11" s="120" t="s">
        <v>26</v>
      </c>
      <c r="B11">
        <v>16.045517923374049</v>
      </c>
      <c r="C11">
        <v>24.07983568147802</v>
      </c>
      <c r="H11" s="73" t="s">
        <v>27</v>
      </c>
      <c r="I11">
        <v>0.25379739290727338</v>
      </c>
      <c r="J11">
        <v>0.19894962061867419</v>
      </c>
    </row>
    <row r="12" spans="1:18" x14ac:dyDescent="0.25">
      <c r="H12" s="73" t="s">
        <v>28</v>
      </c>
      <c r="I12">
        <v>9.0679006553025951E-2</v>
      </c>
      <c r="J12">
        <v>0.1053873509357625</v>
      </c>
    </row>
    <row r="13" spans="1:18" x14ac:dyDescent="0.25">
      <c r="H13" s="73" t="s">
        <v>29</v>
      </c>
      <c r="I13">
        <v>9.2429396033444869E-2</v>
      </c>
      <c r="J13">
        <v>5.9900763597169802E-2</v>
      </c>
      <c r="P13" s="73" t="s">
        <v>30</v>
      </c>
      <c r="Q13">
        <v>1999.6367796038171</v>
      </c>
    </row>
    <row r="14" spans="1:18" x14ac:dyDescent="0.25">
      <c r="H14" s="73" t="s">
        <v>31</v>
      </c>
      <c r="I14">
        <v>0.188450242707913</v>
      </c>
      <c r="J14">
        <v>0.1865542222637448</v>
      </c>
    </row>
    <row r="15" spans="1:18" x14ac:dyDescent="0.25">
      <c r="H15" s="73" t="s">
        <v>32</v>
      </c>
      <c r="I15">
        <v>0.2442780720778078</v>
      </c>
      <c r="J15">
        <v>0.25703010850950569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120" t="s">
        <v>17</v>
      </c>
      <c r="B21">
        <v>11.501074511372479</v>
      </c>
      <c r="C21">
        <v>7.0032251922092854</v>
      </c>
      <c r="H21" s="73" t="s">
        <v>18</v>
      </c>
      <c r="I21">
        <v>0.39507178561915107</v>
      </c>
      <c r="J21">
        <v>0.32035597421685069</v>
      </c>
      <c r="P21" s="73" t="s">
        <v>19</v>
      </c>
      <c r="Q21">
        <v>-3.1150985031161399E-2</v>
      </c>
      <c r="R21">
        <v>1.9057641539781459E-2</v>
      </c>
    </row>
    <row r="22" spans="1:18" x14ac:dyDescent="0.25">
      <c r="A22" s="120" t="s">
        <v>20</v>
      </c>
      <c r="B22">
        <v>19.865432136767261</v>
      </c>
      <c r="C22">
        <v>8.9277105984768657</v>
      </c>
      <c r="H22" s="73" t="s">
        <v>21</v>
      </c>
      <c r="I22">
        <v>0.38394327664280192</v>
      </c>
      <c r="J22">
        <v>0.4186421881958321</v>
      </c>
      <c r="P22" s="73" t="s">
        <v>22</v>
      </c>
      <c r="Q22">
        <v>1.8819582473997341</v>
      </c>
      <c r="R22">
        <v>3.6130372848099319</v>
      </c>
    </row>
    <row r="23" spans="1:18" x14ac:dyDescent="0.25">
      <c r="A23" s="120" t="s">
        <v>23</v>
      </c>
      <c r="B23">
        <v>10.64883593439421</v>
      </c>
      <c r="C23">
        <v>15.08732646497829</v>
      </c>
      <c r="H23" s="73" t="s">
        <v>24</v>
      </c>
      <c r="I23">
        <v>0.55067727066047778</v>
      </c>
      <c r="J23">
        <v>0.50807229283530164</v>
      </c>
      <c r="P23" s="73" t="s">
        <v>25</v>
      </c>
      <c r="Q23">
        <v>12.30426057203943</v>
      </c>
      <c r="R23">
        <v>21.06874223359824</v>
      </c>
    </row>
    <row r="24" spans="1:18" x14ac:dyDescent="0.25">
      <c r="A24" s="120" t="s">
        <v>26</v>
      </c>
      <c r="B24">
        <v>7.3428579583417646</v>
      </c>
      <c r="C24">
        <v>15.53516585738152</v>
      </c>
      <c r="H24" s="73" t="s">
        <v>27</v>
      </c>
      <c r="I24">
        <v>0.77709639628734295</v>
      </c>
      <c r="J24">
        <v>0.63033059960741133</v>
      </c>
    </row>
    <row r="25" spans="1:18" x14ac:dyDescent="0.25">
      <c r="H25" s="73" t="s">
        <v>28</v>
      </c>
      <c r="I25">
        <v>0.59637351939423067</v>
      </c>
      <c r="J25">
        <v>0.45940528147101301</v>
      </c>
    </row>
    <row r="26" spans="1:18" x14ac:dyDescent="0.25">
      <c r="H26" s="73" t="s">
        <v>29</v>
      </c>
      <c r="I26">
        <v>0.67511795604200275</v>
      </c>
      <c r="J26">
        <v>0.60669879070547272</v>
      </c>
      <c r="P26" s="73" t="s">
        <v>30</v>
      </c>
      <c r="Q26">
        <v>92.148984552940135</v>
      </c>
    </row>
    <row r="27" spans="1:18" x14ac:dyDescent="0.25">
      <c r="H27" s="73" t="s">
        <v>31</v>
      </c>
      <c r="I27">
        <v>0.53902215440908563</v>
      </c>
      <c r="J27">
        <v>0.71529542835140192</v>
      </c>
    </row>
    <row r="28" spans="1:18" x14ac:dyDescent="0.25">
      <c r="H28" s="73" t="s">
        <v>32</v>
      </c>
      <c r="I28">
        <v>0.63952974195923873</v>
      </c>
      <c r="J28">
        <v>0.57100776997051883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120" t="s">
        <v>17</v>
      </c>
      <c r="B34">
        <v>12.64912680066497</v>
      </c>
      <c r="C34">
        <v>154.09903071649731</v>
      </c>
      <c r="H34" s="73" t="s">
        <v>18</v>
      </c>
      <c r="I34">
        <v>0.34040348197568748</v>
      </c>
      <c r="J34">
        <v>0.38663412792648122</v>
      </c>
      <c r="P34" s="73" t="s">
        <v>19</v>
      </c>
      <c r="Q34">
        <v>-2.356659335360459</v>
      </c>
      <c r="R34">
        <v>3.7129881910783391</v>
      </c>
    </row>
    <row r="35" spans="1:18" x14ac:dyDescent="0.25">
      <c r="A35" s="120" t="s">
        <v>20</v>
      </c>
      <c r="B35">
        <v>43.040265856464423</v>
      </c>
      <c r="C35">
        <v>98.188246307305619</v>
      </c>
      <c r="H35" s="73" t="s">
        <v>21</v>
      </c>
      <c r="I35">
        <v>0.56348429380415688</v>
      </c>
      <c r="J35">
        <v>0.67542323088524603</v>
      </c>
      <c r="P35" s="73" t="s">
        <v>22</v>
      </c>
      <c r="Q35">
        <v>41.774696453712068</v>
      </c>
      <c r="R35">
        <v>42.343643326968952</v>
      </c>
    </row>
    <row r="36" spans="1:18" x14ac:dyDescent="0.25">
      <c r="A36" s="120" t="s">
        <v>23</v>
      </c>
      <c r="B36">
        <v>57.875850265763532</v>
      </c>
      <c r="C36">
        <v>92.200162368954977</v>
      </c>
      <c r="H36" s="73" t="s">
        <v>24</v>
      </c>
      <c r="I36">
        <v>0.62795233397005568</v>
      </c>
      <c r="J36">
        <v>0.36489962437547968</v>
      </c>
      <c r="P36" s="73" t="s">
        <v>25</v>
      </c>
      <c r="Q36">
        <v>161.83477332612901</v>
      </c>
      <c r="R36">
        <v>158.39535584744169</v>
      </c>
    </row>
    <row r="37" spans="1:18" x14ac:dyDescent="0.25">
      <c r="A37" s="120" t="s">
        <v>26</v>
      </c>
      <c r="B37">
        <v>44.008492031228997</v>
      </c>
      <c r="C37">
        <v>36.109082458596703</v>
      </c>
      <c r="H37" s="73" t="s">
        <v>27</v>
      </c>
      <c r="I37">
        <v>0.61765027847560527</v>
      </c>
      <c r="J37">
        <v>0.6532814995010009</v>
      </c>
    </row>
    <row r="38" spans="1:18" x14ac:dyDescent="0.25">
      <c r="H38" s="73" t="s">
        <v>28</v>
      </c>
      <c r="I38">
        <v>0.42311050090078578</v>
      </c>
      <c r="J38">
        <v>0.51503800658065979</v>
      </c>
    </row>
    <row r="39" spans="1:18" x14ac:dyDescent="0.25">
      <c r="H39" s="73" t="s">
        <v>29</v>
      </c>
      <c r="I39">
        <v>0.57337015166983041</v>
      </c>
      <c r="J39">
        <v>0.68531614021746534</v>
      </c>
      <c r="P39" s="73" t="s">
        <v>30</v>
      </c>
      <c r="Q39">
        <v>5251.3014865832993</v>
      </c>
    </row>
    <row r="40" spans="1:18" x14ac:dyDescent="0.25">
      <c r="H40" s="73" t="s">
        <v>31</v>
      </c>
      <c r="I40">
        <v>0.49361464707170138</v>
      </c>
      <c r="J40">
        <v>0.5030622678854233</v>
      </c>
    </row>
    <row r="41" spans="1:18" x14ac:dyDescent="0.25">
      <c r="H41" s="73" t="s">
        <v>32</v>
      </c>
      <c r="I41">
        <v>0.60828020553959705</v>
      </c>
      <c r="J41">
        <v>0.52882318027703157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120" t="s">
        <v>17</v>
      </c>
      <c r="B47">
        <v>11.514914461145221</v>
      </c>
      <c r="C47">
        <v>5.5165289680756384</v>
      </c>
      <c r="H47" s="73" t="s">
        <v>18</v>
      </c>
      <c r="I47">
        <v>4.6030463805695539E-2</v>
      </c>
      <c r="J47">
        <v>5.0932627074541943E-2</v>
      </c>
      <c r="P47" s="73" t="s">
        <v>19</v>
      </c>
      <c r="Q47">
        <v>-2.5526157320798428</v>
      </c>
      <c r="R47">
        <v>4.5270973144270794</v>
      </c>
    </row>
    <row r="48" spans="1:18" x14ac:dyDescent="0.25">
      <c r="A48" s="120" t="s">
        <v>20</v>
      </c>
      <c r="B48">
        <v>98.851268815126488</v>
      </c>
      <c r="C48">
        <v>72.735277974612359</v>
      </c>
      <c r="H48" s="73" t="s">
        <v>21</v>
      </c>
      <c r="I48">
        <v>0.26456190802897472</v>
      </c>
      <c r="J48">
        <v>0.29717299586018753</v>
      </c>
      <c r="P48" s="73" t="s">
        <v>22</v>
      </c>
      <c r="Q48">
        <v>19.843742440633338</v>
      </c>
      <c r="R48">
        <v>51.848322655114089</v>
      </c>
    </row>
    <row r="49" spans="1:18" x14ac:dyDescent="0.25">
      <c r="A49" s="120" t="s">
        <v>23</v>
      </c>
      <c r="B49">
        <v>53.760330861831498</v>
      </c>
      <c r="C49">
        <v>76.985997061464914</v>
      </c>
      <c r="H49" s="73" t="s">
        <v>24</v>
      </c>
      <c r="I49">
        <v>0.22597664332314771</v>
      </c>
      <c r="J49">
        <v>0.24769403607395141</v>
      </c>
      <c r="P49" s="73" t="s">
        <v>25</v>
      </c>
      <c r="Q49">
        <v>75.105950411462331</v>
      </c>
      <c r="R49">
        <v>173.4477161110097</v>
      </c>
    </row>
    <row r="50" spans="1:18" x14ac:dyDescent="0.25">
      <c r="A50" s="120" t="s">
        <v>26</v>
      </c>
      <c r="B50">
        <v>29.770809401337061</v>
      </c>
      <c r="C50">
        <v>31.195019211596492</v>
      </c>
      <c r="H50" s="73" t="s">
        <v>27</v>
      </c>
      <c r="I50">
        <v>0.25910650300750959</v>
      </c>
      <c r="J50">
        <v>0.20139847466972999</v>
      </c>
    </row>
    <row r="51" spans="1:18" x14ac:dyDescent="0.25">
      <c r="H51" s="73" t="s">
        <v>28</v>
      </c>
      <c r="I51">
        <v>7.4737453265630291E-2</v>
      </c>
      <c r="J51">
        <v>6.7504476928011856E-2</v>
      </c>
    </row>
    <row r="52" spans="1:18" x14ac:dyDescent="0.25">
      <c r="H52" s="73" t="s">
        <v>29</v>
      </c>
      <c r="I52">
        <v>0.23460238025531169</v>
      </c>
      <c r="J52">
        <v>0.41215871355709988</v>
      </c>
      <c r="P52" s="73" t="s">
        <v>30</v>
      </c>
      <c r="Q52">
        <v>3036.94298535506</v>
      </c>
    </row>
    <row r="53" spans="1:18" x14ac:dyDescent="0.25">
      <c r="H53" s="73" t="s">
        <v>31</v>
      </c>
      <c r="I53">
        <v>0.20653237788158421</v>
      </c>
      <c r="J53">
        <v>0.17438700950062999</v>
      </c>
    </row>
    <row r="54" spans="1:18" x14ac:dyDescent="0.25">
      <c r="H54" s="73" t="s">
        <v>32</v>
      </c>
      <c r="I54">
        <v>0.19913155368073029</v>
      </c>
      <c r="J54">
        <v>0.2828997248359571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120" t="s">
        <v>17</v>
      </c>
      <c r="B60">
        <v>11.69147904139496</v>
      </c>
      <c r="C60">
        <v>11.87289459443843</v>
      </c>
      <c r="H60" s="73" t="s">
        <v>18</v>
      </c>
      <c r="I60">
        <v>5.3780944244352417E-2</v>
      </c>
      <c r="J60">
        <v>7.182419088996829E-2</v>
      </c>
      <c r="P60" s="73" t="s">
        <v>19</v>
      </c>
      <c r="Q60">
        <v>3.4977142536924459</v>
      </c>
      <c r="R60">
        <v>0.2105939843894972</v>
      </c>
    </row>
    <row r="61" spans="1:18" x14ac:dyDescent="0.25">
      <c r="A61" s="120" t="s">
        <v>20</v>
      </c>
      <c r="B61">
        <v>398.38446636850472</v>
      </c>
      <c r="C61">
        <v>73.364464974784937</v>
      </c>
      <c r="H61" s="73" t="s">
        <v>21</v>
      </c>
      <c r="I61">
        <v>0.14701174698449959</v>
      </c>
      <c r="J61">
        <v>0.13726372811928639</v>
      </c>
      <c r="P61" s="73" t="s">
        <v>22</v>
      </c>
      <c r="Q61">
        <v>21.286376451416331</v>
      </c>
      <c r="R61">
        <v>16.056063091198592</v>
      </c>
    </row>
    <row r="62" spans="1:18" x14ac:dyDescent="0.25">
      <c r="A62" s="120" t="s">
        <v>23</v>
      </c>
      <c r="B62">
        <v>31.36349818083616</v>
      </c>
      <c r="C62">
        <v>91.088977805247424</v>
      </c>
      <c r="H62" s="73" t="s">
        <v>24</v>
      </c>
      <c r="I62">
        <v>9.8093711677722503E-2</v>
      </c>
      <c r="J62">
        <v>7.4253732366711719E-2</v>
      </c>
      <c r="P62" s="73" t="s">
        <v>25</v>
      </c>
      <c r="Q62">
        <v>173.6701264735984</v>
      </c>
      <c r="R62">
        <v>219.70239181744191</v>
      </c>
    </row>
    <row r="63" spans="1:18" x14ac:dyDescent="0.25">
      <c r="A63" s="120" t="s">
        <v>26</v>
      </c>
      <c r="B63">
        <v>34.05044926315373</v>
      </c>
      <c r="C63">
        <v>61.227983520430371</v>
      </c>
      <c r="H63" s="73" t="s">
        <v>27</v>
      </c>
      <c r="I63">
        <v>0.21435309977673811</v>
      </c>
      <c r="J63">
        <v>0.1576047716564476</v>
      </c>
    </row>
    <row r="64" spans="1:18" x14ac:dyDescent="0.25">
      <c r="H64" s="73" t="s">
        <v>28</v>
      </c>
      <c r="I64">
        <v>6.9902799242471808E-2</v>
      </c>
      <c r="J64">
        <v>5.4226620007560719E-2</v>
      </c>
    </row>
    <row r="65" spans="1:18" x14ac:dyDescent="0.25">
      <c r="H65" s="73" t="s">
        <v>29</v>
      </c>
      <c r="I65">
        <v>0.24384785600477091</v>
      </c>
      <c r="J65">
        <v>0.17806176410316191</v>
      </c>
      <c r="P65" s="73" t="s">
        <v>30</v>
      </c>
      <c r="Q65">
        <v>15817.308736069241</v>
      </c>
    </row>
    <row r="66" spans="1:18" x14ac:dyDescent="0.25">
      <c r="H66" s="73" t="s">
        <v>31</v>
      </c>
      <c r="I66">
        <v>0.5315195730963318</v>
      </c>
      <c r="J66">
        <v>0.26773174549385348</v>
      </c>
    </row>
    <row r="67" spans="1:18" x14ac:dyDescent="0.25">
      <c r="H67" s="73" t="s">
        <v>32</v>
      </c>
      <c r="I67">
        <v>0.36291029555219723</v>
      </c>
      <c r="J67">
        <v>0.23824021204703699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120" t="s">
        <v>17</v>
      </c>
      <c r="B73">
        <v>11.58222746500592</v>
      </c>
      <c r="C73">
        <v>8.9347622524680101</v>
      </c>
      <c r="H73" s="73" t="s">
        <v>18</v>
      </c>
      <c r="I73">
        <v>0.15432200109307781</v>
      </c>
      <c r="J73">
        <v>6.9387211352189851E-2</v>
      </c>
      <c r="P73" s="73" t="s">
        <v>19</v>
      </c>
      <c r="Q73">
        <v>-0.16865841527269329</v>
      </c>
      <c r="R73">
        <v>0.53817915746286027</v>
      </c>
    </row>
    <row r="74" spans="1:18" x14ac:dyDescent="0.25">
      <c r="A74" s="120" t="s">
        <v>20</v>
      </c>
      <c r="B74">
        <v>16.64718150799068</v>
      </c>
      <c r="C74">
        <v>10.57948303568589</v>
      </c>
      <c r="H74" s="73" t="s">
        <v>21</v>
      </c>
      <c r="I74">
        <v>0.1253406381903529</v>
      </c>
      <c r="J74">
        <v>5.9819497933179727E-2</v>
      </c>
      <c r="P74" s="73" t="s">
        <v>22</v>
      </c>
      <c r="Q74">
        <v>3.025000302495092</v>
      </c>
      <c r="R74">
        <v>5.2293153467526112</v>
      </c>
    </row>
    <row r="75" spans="1:18" x14ac:dyDescent="0.25">
      <c r="A75" s="120" t="s">
        <v>23</v>
      </c>
      <c r="B75">
        <v>11.46469376108481</v>
      </c>
      <c r="C75">
        <v>17.20453644507062</v>
      </c>
      <c r="H75" s="73" t="s">
        <v>24</v>
      </c>
      <c r="I75">
        <v>8.0155684614303127E-2</v>
      </c>
      <c r="J75">
        <v>9.1917880744542227E-2</v>
      </c>
      <c r="P75" s="73" t="s">
        <v>25</v>
      </c>
      <c r="Q75">
        <v>16.517616555498691</v>
      </c>
      <c r="R75">
        <v>29.221955837745551</v>
      </c>
    </row>
    <row r="76" spans="1:18" x14ac:dyDescent="0.25">
      <c r="A76" s="120" t="s">
        <v>26</v>
      </c>
      <c r="B76">
        <v>7.5352097322653204</v>
      </c>
      <c r="C76">
        <v>16.68247312904565</v>
      </c>
      <c r="H76" s="73" t="s">
        <v>27</v>
      </c>
      <c r="I76">
        <v>0.12783661296601509</v>
      </c>
      <c r="J76">
        <v>0.15519263052880641</v>
      </c>
    </row>
    <row r="77" spans="1:18" x14ac:dyDescent="0.25">
      <c r="H77" s="73" t="s">
        <v>28</v>
      </c>
      <c r="I77">
        <v>0.13165965263584989</v>
      </c>
      <c r="J77">
        <v>9.0068585549324259E-2</v>
      </c>
    </row>
    <row r="78" spans="1:18" x14ac:dyDescent="0.25">
      <c r="H78" s="73" t="s">
        <v>29</v>
      </c>
      <c r="I78">
        <v>0.19887589424651289</v>
      </c>
      <c r="J78">
        <v>0.11509167532348449</v>
      </c>
      <c r="P78" s="73" t="s">
        <v>30</v>
      </c>
      <c r="Q78">
        <v>121.6808687723051</v>
      </c>
    </row>
    <row r="79" spans="1:18" x14ac:dyDescent="0.25">
      <c r="H79" s="73" t="s">
        <v>31</v>
      </c>
      <c r="I79">
        <v>9.6253682330380563E-2</v>
      </c>
      <c r="J79">
        <v>8.116194492100727E-2</v>
      </c>
    </row>
    <row r="80" spans="1:18" x14ac:dyDescent="0.25">
      <c r="H80" s="73" t="s">
        <v>32</v>
      </c>
      <c r="I80">
        <v>6.8522953392947797E-2</v>
      </c>
      <c r="J80">
        <v>8.9456936752336985E-2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120" t="s">
        <v>17</v>
      </c>
      <c r="B86">
        <v>10.96638232835762</v>
      </c>
      <c r="C86">
        <v>152.66399228842721</v>
      </c>
      <c r="H86" s="73" t="s">
        <v>18</v>
      </c>
      <c r="I86">
        <v>0.36381378624550509</v>
      </c>
      <c r="J86">
        <v>0.20439458068140209</v>
      </c>
      <c r="P86" s="73" t="s">
        <v>19</v>
      </c>
      <c r="Q86">
        <v>-2.8521049285727109</v>
      </c>
      <c r="R86">
        <v>1.515825828647791</v>
      </c>
    </row>
    <row r="87" spans="1:18" x14ac:dyDescent="0.25">
      <c r="A87" s="120" t="s">
        <v>20</v>
      </c>
      <c r="B87">
        <v>182.93298183673599</v>
      </c>
      <c r="C87">
        <v>231.25185286109439</v>
      </c>
      <c r="H87" s="73" t="s">
        <v>21</v>
      </c>
      <c r="I87">
        <v>0.66143891145025391</v>
      </c>
      <c r="J87">
        <v>0.56687308589811269</v>
      </c>
      <c r="P87" s="73" t="s">
        <v>22</v>
      </c>
      <c r="Q87">
        <v>26.285040022172591</v>
      </c>
      <c r="R87">
        <v>17.536608673129411</v>
      </c>
    </row>
    <row r="88" spans="1:18" x14ac:dyDescent="0.25">
      <c r="A88" s="120" t="s">
        <v>23</v>
      </c>
      <c r="B88">
        <v>40.975971738246002</v>
      </c>
      <c r="C88">
        <v>77.656486730068025</v>
      </c>
      <c r="H88" s="73" t="s">
        <v>24</v>
      </c>
      <c r="I88">
        <v>0.53171676295726766</v>
      </c>
      <c r="J88">
        <v>0.55953507295705629</v>
      </c>
      <c r="P88" s="73" t="s">
        <v>25</v>
      </c>
      <c r="Q88">
        <v>209.6593642400326</v>
      </c>
      <c r="R88">
        <v>132.8034586871303</v>
      </c>
    </row>
    <row r="89" spans="1:18" x14ac:dyDescent="0.25">
      <c r="A89" s="120" t="s">
        <v>26</v>
      </c>
      <c r="B89">
        <v>27.446052604460998</v>
      </c>
      <c r="C89">
        <v>34.390566523446253</v>
      </c>
      <c r="H89" s="73" t="s">
        <v>27</v>
      </c>
      <c r="I89">
        <v>0.50242864779658547</v>
      </c>
      <c r="J89">
        <v>0.40710830682798149</v>
      </c>
    </row>
    <row r="90" spans="1:18" x14ac:dyDescent="0.25">
      <c r="H90" s="73" t="s">
        <v>28</v>
      </c>
      <c r="I90">
        <v>0.49700365155224208</v>
      </c>
      <c r="J90">
        <v>0.27204366198761948</v>
      </c>
    </row>
    <row r="91" spans="1:18" x14ac:dyDescent="0.25">
      <c r="H91" s="73" t="s">
        <v>29</v>
      </c>
      <c r="I91">
        <v>0.53485394356307436</v>
      </c>
      <c r="J91">
        <v>0.41694962673868208</v>
      </c>
      <c r="P91" s="73" t="s">
        <v>30</v>
      </c>
      <c r="Q91">
        <v>7827.095597716745</v>
      </c>
    </row>
    <row r="92" spans="1:18" x14ac:dyDescent="0.25">
      <c r="H92" s="73" t="s">
        <v>31</v>
      </c>
      <c r="I92">
        <v>0.5838772195429045</v>
      </c>
      <c r="J92">
        <v>0.61078090448812561</v>
      </c>
    </row>
    <row r="93" spans="1:18" x14ac:dyDescent="0.25">
      <c r="H93" s="73" t="s">
        <v>32</v>
      </c>
      <c r="I93">
        <v>0.64410890213128535</v>
      </c>
      <c r="J93">
        <v>0.45380821632693868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120" t="s">
        <v>17</v>
      </c>
      <c r="B99">
        <v>11.732634518157839</v>
      </c>
      <c r="C99">
        <v>80.005317187418015</v>
      </c>
      <c r="H99" s="73" t="s">
        <v>18</v>
      </c>
      <c r="I99">
        <v>8.4728951277300971E-2</v>
      </c>
      <c r="J99">
        <v>9.1987431812047521E-2</v>
      </c>
      <c r="P99" s="73" t="s">
        <v>19</v>
      </c>
      <c r="Q99">
        <v>-0.99151474748479218</v>
      </c>
      <c r="R99">
        <v>0.43699157943122618</v>
      </c>
    </row>
    <row r="100" spans="1:18" x14ac:dyDescent="0.25">
      <c r="A100" s="120" t="s">
        <v>20</v>
      </c>
      <c r="B100">
        <v>168.11481469113929</v>
      </c>
      <c r="C100">
        <v>76.146006944378257</v>
      </c>
      <c r="H100" s="73" t="s">
        <v>21</v>
      </c>
      <c r="I100">
        <v>4.2460574414916033E-2</v>
      </c>
      <c r="J100">
        <v>8.8651272202516923E-2</v>
      </c>
      <c r="P100" s="73" t="s">
        <v>22</v>
      </c>
      <c r="Q100">
        <v>9.926552105013096</v>
      </c>
      <c r="R100">
        <v>8.1103677545100279</v>
      </c>
    </row>
    <row r="101" spans="1:18" x14ac:dyDescent="0.25">
      <c r="A101" s="120" t="s">
        <v>23</v>
      </c>
      <c r="B101">
        <v>34.669552166351821</v>
      </c>
      <c r="C101">
        <v>110.279023814997</v>
      </c>
      <c r="H101" s="73" t="s">
        <v>24</v>
      </c>
      <c r="I101">
        <v>0.16533346177299391</v>
      </c>
      <c r="J101">
        <v>0.19725541076236369</v>
      </c>
      <c r="P101" s="73" t="s">
        <v>25</v>
      </c>
      <c r="Q101">
        <v>93.798039211275395</v>
      </c>
      <c r="R101">
        <v>72.755132144094276</v>
      </c>
    </row>
    <row r="102" spans="1:18" x14ac:dyDescent="0.25">
      <c r="A102" s="120" t="s">
        <v>26</v>
      </c>
      <c r="B102">
        <v>23.990511824074559</v>
      </c>
      <c r="C102">
        <v>27.144805828507451</v>
      </c>
      <c r="H102" s="73" t="s">
        <v>27</v>
      </c>
      <c r="I102">
        <v>0.12870073332518231</v>
      </c>
      <c r="J102">
        <v>0.1707483951136326</v>
      </c>
    </row>
    <row r="103" spans="1:18" x14ac:dyDescent="0.25">
      <c r="H103" s="73" t="s">
        <v>28</v>
      </c>
      <c r="I103">
        <v>8.0678300075807827E-2</v>
      </c>
      <c r="J103">
        <v>0.10006200987252881</v>
      </c>
    </row>
    <row r="104" spans="1:18" x14ac:dyDescent="0.25">
      <c r="H104" s="73" t="s">
        <v>29</v>
      </c>
      <c r="I104">
        <v>5.9236761518774043E-2</v>
      </c>
      <c r="J104">
        <v>5.701907398043763E-2</v>
      </c>
      <c r="P104" s="73" t="s">
        <v>30</v>
      </c>
      <c r="Q104">
        <v>1980.262948138022</v>
      </c>
    </row>
    <row r="105" spans="1:18" x14ac:dyDescent="0.25">
      <c r="H105" s="73" t="s">
        <v>31</v>
      </c>
      <c r="I105">
        <v>0.18975799675338359</v>
      </c>
      <c r="J105">
        <v>0.20174395124760641</v>
      </c>
    </row>
    <row r="106" spans="1:18" x14ac:dyDescent="0.25">
      <c r="H106" s="73" t="s">
        <v>32</v>
      </c>
      <c r="I106">
        <v>0.28639855169954931</v>
      </c>
      <c r="J106">
        <v>0.30333642404132122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120" t="s">
        <v>17</v>
      </c>
      <c r="B112">
        <v>12.56268464175173</v>
      </c>
      <c r="C112">
        <v>7.6063912098806989</v>
      </c>
      <c r="H112" s="73" t="s">
        <v>18</v>
      </c>
      <c r="I112">
        <v>6.8540218951797585E-2</v>
      </c>
      <c r="J112">
        <v>6.4414739583802602E-2</v>
      </c>
      <c r="P112" s="73" t="s">
        <v>19</v>
      </c>
      <c r="Q112">
        <v>0.52209265883546607</v>
      </c>
      <c r="R112">
        <v>2.0466476920364678</v>
      </c>
    </row>
    <row r="113" spans="1:18" x14ac:dyDescent="0.25">
      <c r="A113" s="120" t="s">
        <v>20</v>
      </c>
      <c r="B113">
        <v>493.03216172167578</v>
      </c>
      <c r="C113">
        <v>29.020822833023281</v>
      </c>
      <c r="H113" s="73" t="s">
        <v>21</v>
      </c>
      <c r="I113">
        <v>6.7418536223482053E-2</v>
      </c>
      <c r="J113">
        <v>0.19633129019806619</v>
      </c>
      <c r="P113" s="73" t="s">
        <v>22</v>
      </c>
      <c r="Q113">
        <v>9.202114548542335</v>
      </c>
      <c r="R113">
        <v>45.292690106632449</v>
      </c>
    </row>
    <row r="114" spans="1:18" x14ac:dyDescent="0.25">
      <c r="A114" s="120" t="s">
        <v>23</v>
      </c>
      <c r="B114">
        <v>50.494717717117389</v>
      </c>
      <c r="C114">
        <v>66.379065614868011</v>
      </c>
      <c r="H114" s="73" t="s">
        <v>24</v>
      </c>
      <c r="I114">
        <v>0.23525542102888791</v>
      </c>
      <c r="J114">
        <v>0.24155107361303649</v>
      </c>
      <c r="P114" s="73" t="s">
        <v>25</v>
      </c>
      <c r="Q114">
        <v>45.228376471394498</v>
      </c>
      <c r="R114">
        <v>169.81900705129689</v>
      </c>
    </row>
    <row r="115" spans="1:18" x14ac:dyDescent="0.25">
      <c r="A115" s="120" t="s">
        <v>26</v>
      </c>
      <c r="B115">
        <v>26.078496550004989</v>
      </c>
      <c r="C115">
        <v>61.198759679627869</v>
      </c>
      <c r="H115" s="73" t="s">
        <v>27</v>
      </c>
      <c r="I115">
        <v>0.21568998473534839</v>
      </c>
      <c r="J115">
        <v>0.14418592986931561</v>
      </c>
    </row>
    <row r="116" spans="1:18" x14ac:dyDescent="0.25">
      <c r="H116" s="73" t="s">
        <v>28</v>
      </c>
      <c r="I116">
        <v>7.3260504289031608E-2</v>
      </c>
      <c r="J116">
        <v>9.9873114537084293E-2</v>
      </c>
    </row>
    <row r="117" spans="1:18" x14ac:dyDescent="0.25">
      <c r="H117" s="73" t="s">
        <v>29</v>
      </c>
      <c r="I117">
        <v>9.9149460491576843E-2</v>
      </c>
      <c r="J117">
        <v>0.18003530643835561</v>
      </c>
      <c r="P117" s="73" t="s">
        <v>30</v>
      </c>
      <c r="Q117">
        <v>2785.77091369667</v>
      </c>
    </row>
    <row r="118" spans="1:18" x14ac:dyDescent="0.25">
      <c r="H118" s="73" t="s">
        <v>31</v>
      </c>
      <c r="I118">
        <v>0.13363545565290599</v>
      </c>
      <c r="J118">
        <v>8.6950919100762594E-2</v>
      </c>
    </row>
    <row r="119" spans="1:18" x14ac:dyDescent="0.25">
      <c r="H119" s="73" t="s">
        <v>32</v>
      </c>
      <c r="I119">
        <v>0.14678475214972531</v>
      </c>
      <c r="J119">
        <v>0.1121497877781584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11.881569203441041</v>
      </c>
      <c r="C146">
        <v>6.0300138838945427</v>
      </c>
    </row>
    <row r="147" spans="1:25" x14ac:dyDescent="0.25">
      <c r="A147" s="120" t="s">
        <v>20</v>
      </c>
      <c r="B147">
        <v>49.573137942748438</v>
      </c>
      <c r="C147">
        <v>13.83185641288971</v>
      </c>
    </row>
    <row r="148" spans="1:25" x14ac:dyDescent="0.25">
      <c r="A148" s="120" t="s">
        <v>23</v>
      </c>
      <c r="B148">
        <v>5.4061545511650833</v>
      </c>
      <c r="C148">
        <v>415.71488762393699</v>
      </c>
    </row>
    <row r="149" spans="1:25" x14ac:dyDescent="0.25">
      <c r="A149" s="120" t="s">
        <v>26</v>
      </c>
      <c r="B149">
        <v>7.9450977493137929</v>
      </c>
      <c r="C149">
        <v>529.85448721942043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4.9971989422903457E-2</v>
      </c>
      <c r="C160">
        <v>-6.7712772137602462E-2</v>
      </c>
      <c r="D160">
        <v>-6.1069825637094947E-2</v>
      </c>
      <c r="H160" s="74" t="s">
        <v>70</v>
      </c>
      <c r="I160">
        <v>1.230202542206712E-2</v>
      </c>
      <c r="J160">
        <v>-6.545561228118861E-2</v>
      </c>
      <c r="K160">
        <v>-7.420193636064093E-2</v>
      </c>
      <c r="O160" s="74" t="s">
        <v>71</v>
      </c>
      <c r="P160">
        <v>0.15837016738781939</v>
      </c>
      <c r="Q160">
        <v>0.1113429886316</v>
      </c>
      <c r="W160" s="74" t="s">
        <v>18</v>
      </c>
      <c r="X160">
        <v>-3.8442982686961287E-2</v>
      </c>
      <c r="Y160">
        <v>-8.0593858746891723E-3</v>
      </c>
    </row>
    <row r="161" spans="1:25" x14ac:dyDescent="0.25">
      <c r="A161" s="74" t="s">
        <v>20</v>
      </c>
      <c r="B161">
        <v>0.21002480414741159</v>
      </c>
      <c r="C161">
        <v>8.7058888396443379E-2</v>
      </c>
      <c r="D161">
        <v>2.8437752720519939E-2</v>
      </c>
      <c r="H161" s="74" t="s">
        <v>72</v>
      </c>
      <c r="I161">
        <v>8.6709399280655367E-2</v>
      </c>
      <c r="J161">
        <v>-6.8142702855335857E-2</v>
      </c>
      <c r="K161">
        <v>-6.7992510323037242E-2</v>
      </c>
      <c r="O161" s="74" t="s">
        <v>73</v>
      </c>
      <c r="P161">
        <v>4.5387422086863388E-2</v>
      </c>
      <c r="Q161">
        <v>-5.8972251571279569E-2</v>
      </c>
      <c r="W161" s="74" t="s">
        <v>21</v>
      </c>
      <c r="X161">
        <v>0.18652020155380841</v>
      </c>
      <c r="Y161">
        <v>5.9071150321160719E-2</v>
      </c>
    </row>
    <row r="162" spans="1:25" x14ac:dyDescent="0.25">
      <c r="A162" s="74" t="s">
        <v>23</v>
      </c>
      <c r="B162">
        <v>0.13949071243498781</v>
      </c>
      <c r="C162">
        <v>-9.5826263944293975E-3</v>
      </c>
      <c r="D162">
        <v>-3.8917475482301678E-2</v>
      </c>
      <c r="H162" s="74" t="s">
        <v>74</v>
      </c>
      <c r="I162">
        <v>4.7719445954396478E-2</v>
      </c>
      <c r="J162">
        <v>-3.1581594155284047E-2</v>
      </c>
      <c r="K162">
        <v>-5.7377427534596868E-2</v>
      </c>
      <c r="O162" s="74" t="s">
        <v>75</v>
      </c>
      <c r="P162">
        <v>0.1891558670918741</v>
      </c>
      <c r="Q162">
        <v>4.1867629636881447E-2</v>
      </c>
      <c r="W162" s="74" t="s">
        <v>24</v>
      </c>
      <c r="X162">
        <v>0.21268557994726869</v>
      </c>
      <c r="Y162">
        <v>0.1007276366985231</v>
      </c>
    </row>
    <row r="163" spans="1:25" x14ac:dyDescent="0.25">
      <c r="A163" s="74" t="s">
        <v>26</v>
      </c>
      <c r="B163">
        <v>0.2960846345327432</v>
      </c>
      <c r="C163">
        <v>-6.4921017128894464E-3</v>
      </c>
      <c r="D163">
        <v>-6.8791112768406423E-2</v>
      </c>
      <c r="H163" s="74" t="s">
        <v>76</v>
      </c>
      <c r="I163">
        <v>0.13744941856917811</v>
      </c>
      <c r="J163">
        <v>-2.571504052110376E-3</v>
      </c>
      <c r="K163">
        <v>-2.375927924489896E-2</v>
      </c>
      <c r="O163" s="74" t="s">
        <v>77</v>
      </c>
      <c r="P163">
        <v>0.1505683462978829</v>
      </c>
      <c r="Q163">
        <v>2.3414732763514239E-2</v>
      </c>
      <c r="W163" s="74" t="s">
        <v>27</v>
      </c>
      <c r="X163">
        <v>5.6046165299432002E-2</v>
      </c>
      <c r="Y163">
        <v>-2.0540903427218479E-2</v>
      </c>
    </row>
    <row r="164" spans="1:25" x14ac:dyDescent="0.25">
      <c r="W164" s="74" t="s">
        <v>28</v>
      </c>
      <c r="X164">
        <v>4.1072543992407368E-2</v>
      </c>
      <c r="Y164">
        <v>5.9654614608553348E-2</v>
      </c>
    </row>
    <row r="165" spans="1:25" x14ac:dyDescent="0.25">
      <c r="W165" s="74" t="s">
        <v>29</v>
      </c>
      <c r="X165">
        <v>4.8501585395015333E-2</v>
      </c>
      <c r="Y165">
        <v>-3.5612874940966412E-2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74" t="s">
        <v>31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0.1206871258544613</v>
      </c>
      <c r="Y167">
        <v>0.10904612951550161</v>
      </c>
    </row>
    <row r="168" spans="1:25" x14ac:dyDescent="0.25">
      <c r="A168" s="74" t="s">
        <v>17</v>
      </c>
      <c r="B168">
        <v>-0.42259874103494011</v>
      </c>
      <c r="C168">
        <v>-0.28523925022298557</v>
      </c>
      <c r="D168">
        <v>-0.1076499122693475</v>
      </c>
      <c r="H168" s="74" t="s">
        <v>70</v>
      </c>
      <c r="I168">
        <v>0.52471853274855285</v>
      </c>
      <c r="J168">
        <v>2.42530534264483E-2</v>
      </c>
      <c r="K168">
        <v>-0.12777040579670421</v>
      </c>
      <c r="O168" s="74" t="s">
        <v>71</v>
      </c>
      <c r="P168">
        <v>0.58350701845755304</v>
      </c>
      <c r="Q168">
        <v>0.57381627535037483</v>
      </c>
    </row>
    <row r="169" spans="1:25" x14ac:dyDescent="0.25">
      <c r="A169" s="74" t="s">
        <v>20</v>
      </c>
      <c r="B169">
        <v>0.61121582403239494</v>
      </c>
      <c r="C169">
        <v>0.30541178507748229</v>
      </c>
      <c r="D169">
        <v>0.1864344157261407</v>
      </c>
      <c r="H169" s="74" t="s">
        <v>72</v>
      </c>
      <c r="I169">
        <v>-0.47838472661052073</v>
      </c>
      <c r="J169">
        <v>-3.3131299321153287E-2</v>
      </c>
      <c r="K169">
        <v>9.0269318813935587E-2</v>
      </c>
      <c r="O169" s="74" t="s">
        <v>73</v>
      </c>
      <c r="P169">
        <v>-0.40438345445186069</v>
      </c>
      <c r="Q169">
        <v>-0.45097644880112919</v>
      </c>
    </row>
    <row r="170" spans="1:25" x14ac:dyDescent="0.25">
      <c r="A170" s="74" t="s">
        <v>23</v>
      </c>
      <c r="B170">
        <v>0.72668279690784776</v>
      </c>
      <c r="C170">
        <v>0.41944703423719798</v>
      </c>
      <c r="D170">
        <v>0.35482771130373209</v>
      </c>
      <c r="H170" s="74" t="s">
        <v>74</v>
      </c>
      <c r="I170">
        <v>0.23720252277793069</v>
      </c>
      <c r="J170">
        <v>-2.732872433973754E-3</v>
      </c>
      <c r="K170">
        <v>-0.13882635709840371</v>
      </c>
      <c r="O170" s="74" t="s">
        <v>75</v>
      </c>
      <c r="P170">
        <v>0.77360746178167272</v>
      </c>
      <c r="Q170">
        <v>0.72854723834215118</v>
      </c>
      <c r="W170" s="120" t="s">
        <v>79</v>
      </c>
    </row>
    <row r="171" spans="1:25" x14ac:dyDescent="0.25">
      <c r="A171" s="74" t="s">
        <v>26</v>
      </c>
      <c r="B171">
        <v>0.52377373152852236</v>
      </c>
      <c r="C171">
        <v>0.36392705116622343</v>
      </c>
      <c r="D171">
        <v>0.27616738058862972</v>
      </c>
      <c r="H171" s="74" t="s">
        <v>76</v>
      </c>
      <c r="I171">
        <v>0.56735286602738522</v>
      </c>
      <c r="J171">
        <v>0.14780682729259029</v>
      </c>
      <c r="K171">
        <v>8.1730213028893633E-2</v>
      </c>
      <c r="O171" s="74" t="s">
        <v>77</v>
      </c>
      <c r="P171">
        <v>0.65212652292475781</v>
      </c>
      <c r="Q171">
        <v>0.63771474291734653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0.10269862634618369</v>
      </c>
      <c r="Y172">
        <v>0.12796362902347891</v>
      </c>
    </row>
    <row r="173" spans="1:25" x14ac:dyDescent="0.25">
      <c r="W173" s="74" t="s">
        <v>21</v>
      </c>
      <c r="X173">
        <v>0.61153484504355093</v>
      </c>
      <c r="Y173">
        <v>0.57494714407334135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74" t="s">
        <v>24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0.56326904710396841</v>
      </c>
      <c r="Y175">
        <v>0.53596111631101762</v>
      </c>
    </row>
    <row r="176" spans="1:25" x14ac:dyDescent="0.25">
      <c r="A176" s="74" t="s">
        <v>17</v>
      </c>
      <c r="B176">
        <v>-3.1820537208130432E-2</v>
      </c>
      <c r="C176">
        <v>9.3397146731878156E-2</v>
      </c>
      <c r="D176">
        <v>3.11320577048598E-2</v>
      </c>
      <c r="H176" s="74" t="s">
        <v>70</v>
      </c>
      <c r="I176">
        <v>0.52637258399774545</v>
      </c>
      <c r="J176">
        <v>0.29045974399881141</v>
      </c>
      <c r="K176">
        <v>0.18494139434402321</v>
      </c>
      <c r="O176" s="74" t="s">
        <v>71</v>
      </c>
      <c r="P176">
        <v>6.1389686855599548E-2</v>
      </c>
      <c r="Q176">
        <v>9.9847231865817732E-2</v>
      </c>
      <c r="W176" s="74" t="s">
        <v>28</v>
      </c>
      <c r="X176">
        <v>-0.42421791857304508</v>
      </c>
      <c r="Y176">
        <v>-0.46609983158557378</v>
      </c>
    </row>
    <row r="177" spans="1:25" x14ac:dyDescent="0.25">
      <c r="A177" s="74" t="s">
        <v>20</v>
      </c>
      <c r="B177">
        <v>-0.379977075969198</v>
      </c>
      <c r="C177">
        <v>-2.1282495638500511E-2</v>
      </c>
      <c r="D177">
        <v>2.8797081775367959E-2</v>
      </c>
      <c r="H177" s="74" t="s">
        <v>72</v>
      </c>
      <c r="I177">
        <v>9.0927811395466809E-2</v>
      </c>
      <c r="J177">
        <v>1.8106108473815431E-2</v>
      </c>
      <c r="K177">
        <v>1.6515402716858221E-2</v>
      </c>
      <c r="O177" s="74" t="s">
        <v>73</v>
      </c>
      <c r="P177">
        <v>0.50814451229716595</v>
      </c>
      <c r="Q177">
        <v>0.54011776077678464</v>
      </c>
      <c r="W177" s="74" t="s">
        <v>29</v>
      </c>
      <c r="X177">
        <v>0.48923468745909232</v>
      </c>
      <c r="Y177">
        <v>0.45406761409406582</v>
      </c>
    </row>
    <row r="178" spans="1:25" x14ac:dyDescent="0.25">
      <c r="A178" s="74" t="s">
        <v>23</v>
      </c>
      <c r="B178">
        <v>4.195956472513539E-4</v>
      </c>
      <c r="C178">
        <v>3.5211072955997728E-2</v>
      </c>
      <c r="D178">
        <v>1.388165923658558E-2</v>
      </c>
      <c r="H178" s="74" t="s">
        <v>74</v>
      </c>
      <c r="I178">
        <v>-0.2079943619757641</v>
      </c>
      <c r="J178">
        <v>-6.6882428581892431E-2</v>
      </c>
      <c r="K178">
        <v>1.746172211778119E-2</v>
      </c>
      <c r="O178" s="74" t="s">
        <v>75</v>
      </c>
      <c r="P178">
        <v>-3.5594163077726941E-2</v>
      </c>
      <c r="Q178">
        <v>-9.6163730955809684E-2</v>
      </c>
      <c r="W178" s="74" t="s">
        <v>31</v>
      </c>
      <c r="X178">
        <v>0.7549216741459388</v>
      </c>
      <c r="Y178">
        <v>0.69943632638949294</v>
      </c>
    </row>
    <row r="179" spans="1:25" x14ac:dyDescent="0.25">
      <c r="A179" s="74" t="s">
        <v>26</v>
      </c>
      <c r="B179">
        <v>-0.43042529062678969</v>
      </c>
      <c r="C179">
        <v>-0.1340652807480629</v>
      </c>
      <c r="D179">
        <v>-5.4548898937717159E-2</v>
      </c>
      <c r="H179" s="74" t="s">
        <v>76</v>
      </c>
      <c r="I179">
        <v>-4.1817270641240883E-2</v>
      </c>
      <c r="J179">
        <v>9.8478608628806127E-2</v>
      </c>
      <c r="K179">
        <v>-1.127502312866202E-3</v>
      </c>
      <c r="O179" s="74" t="s">
        <v>77</v>
      </c>
      <c r="P179">
        <v>0.1140572157175528</v>
      </c>
      <c r="Q179">
        <v>0.16179616772304581</v>
      </c>
      <c r="W179" s="74" t="s">
        <v>32</v>
      </c>
      <c r="X179">
        <v>0.64291734880675766</v>
      </c>
      <c r="Y179">
        <v>0.64595320657182975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-0.28785076496671907</v>
      </c>
      <c r="C184">
        <v>-5.37203651834052E-2</v>
      </c>
      <c r="D184">
        <v>3.8300745144031222E-2</v>
      </c>
      <c r="H184" s="74" t="s">
        <v>70</v>
      </c>
      <c r="I184">
        <v>0.33484406487531049</v>
      </c>
      <c r="J184">
        <v>0.17328672743942281</v>
      </c>
      <c r="K184">
        <v>-4.4518304609622042E-2</v>
      </c>
      <c r="O184" s="74" t="s">
        <v>71</v>
      </c>
      <c r="P184">
        <v>0.2494398711641013</v>
      </c>
      <c r="Q184">
        <v>0.21119632932965751</v>
      </c>
      <c r="W184" s="74" t="s">
        <v>18</v>
      </c>
      <c r="X184">
        <v>-9.1815084181365927E-2</v>
      </c>
      <c r="Y184">
        <v>-3.5964802108713723E-2</v>
      </c>
    </row>
    <row r="185" spans="1:25" x14ac:dyDescent="0.25">
      <c r="A185" s="74" t="s">
        <v>20</v>
      </c>
      <c r="B185">
        <v>7.2207316753755815E-2</v>
      </c>
      <c r="C185">
        <v>0.1006588863898636</v>
      </c>
      <c r="D185">
        <v>5.6017139291820797E-2</v>
      </c>
      <c r="H185" s="74" t="s">
        <v>72</v>
      </c>
      <c r="I185">
        <v>0.29241556525448043</v>
      </c>
      <c r="J185">
        <v>0.23976347951246829</v>
      </c>
      <c r="K185">
        <v>2.7761303387610299E-2</v>
      </c>
      <c r="O185" s="74" t="s">
        <v>73</v>
      </c>
      <c r="P185">
        <v>0.31640925115266688</v>
      </c>
      <c r="Q185">
        <v>0.46965489896082813</v>
      </c>
      <c r="W185" s="74" t="s">
        <v>21</v>
      </c>
      <c r="X185">
        <v>-0.3150652406222974</v>
      </c>
      <c r="Y185">
        <v>-0.30202263408416608</v>
      </c>
    </row>
    <row r="186" spans="1:25" x14ac:dyDescent="0.25">
      <c r="A186" s="74" t="s">
        <v>23</v>
      </c>
      <c r="B186">
        <v>0.13723506966054641</v>
      </c>
      <c r="C186">
        <v>0.22584418110888649</v>
      </c>
      <c r="D186">
        <v>0.1180061854151703</v>
      </c>
      <c r="H186" s="74" t="s">
        <v>74</v>
      </c>
      <c r="I186">
        <v>0.2047770570812309</v>
      </c>
      <c r="J186">
        <v>0.13129324939075859</v>
      </c>
      <c r="K186">
        <v>5.627998073390654E-2</v>
      </c>
      <c r="O186" s="74" t="s">
        <v>75</v>
      </c>
      <c r="P186">
        <v>7.7796188578438771E-2</v>
      </c>
      <c r="Q186">
        <v>0.1921138795653716</v>
      </c>
      <c r="W186" s="74" t="s">
        <v>24</v>
      </c>
      <c r="X186">
        <v>0.31485476647550698</v>
      </c>
      <c r="Y186">
        <v>0.35998001085603692</v>
      </c>
    </row>
    <row r="187" spans="1:25" x14ac:dyDescent="0.25">
      <c r="A187" s="74" t="s">
        <v>26</v>
      </c>
      <c r="B187">
        <v>0.21663487172919799</v>
      </c>
      <c r="C187">
        <v>0.1540284643937348</v>
      </c>
      <c r="D187">
        <v>5.8443925033627213E-2</v>
      </c>
      <c r="H187" s="74" t="s">
        <v>76</v>
      </c>
      <c r="I187">
        <v>0.23913406257721859</v>
      </c>
      <c r="J187">
        <v>0.1666834053820507</v>
      </c>
      <c r="K187">
        <v>-7.1395715213484609E-3</v>
      </c>
      <c r="O187" s="74" t="s">
        <v>77</v>
      </c>
      <c r="P187">
        <v>0.22815998185508701</v>
      </c>
      <c r="Q187">
        <v>0.37492900090960229</v>
      </c>
      <c r="W187" s="74" t="s">
        <v>27</v>
      </c>
      <c r="X187">
        <v>0.46760932103897479</v>
      </c>
      <c r="Y187">
        <v>0.52052252722387227</v>
      </c>
    </row>
    <row r="188" spans="1:25" x14ac:dyDescent="0.25">
      <c r="W188" s="74" t="s">
        <v>28</v>
      </c>
      <c r="X188">
        <v>-9.7718597062826817E-2</v>
      </c>
      <c r="Y188">
        <v>5.1775187034064168E-4</v>
      </c>
    </row>
    <row r="189" spans="1:25" x14ac:dyDescent="0.25">
      <c r="W189" s="74" t="s">
        <v>29</v>
      </c>
      <c r="X189">
        <v>-0.24166344992388261</v>
      </c>
      <c r="Y189">
        <v>-0.22690159317601211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74" t="s">
        <v>31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1.9546102460101161E-2</v>
      </c>
      <c r="Y191">
        <v>9.3842671857432905E-2</v>
      </c>
    </row>
    <row r="192" spans="1:25" x14ac:dyDescent="0.25">
      <c r="A192" s="74" t="s">
        <v>17</v>
      </c>
      <c r="B192">
        <v>-0.1184296411597584</v>
      </c>
      <c r="C192">
        <v>-0.1121072474223952</v>
      </c>
      <c r="D192">
        <v>-7.1557657036883257E-2</v>
      </c>
      <c r="H192" s="74" t="s">
        <v>70</v>
      </c>
      <c r="I192">
        <v>0.15909811813999569</v>
      </c>
      <c r="J192">
        <v>8.3331272303915266E-2</v>
      </c>
      <c r="K192">
        <v>5.4024489833115863E-2</v>
      </c>
      <c r="O192" s="74" t="s">
        <v>71</v>
      </c>
      <c r="P192">
        <v>3.9705920894979301E-3</v>
      </c>
      <c r="Q192">
        <v>-8.7189504003400732E-3</v>
      </c>
    </row>
    <row r="193" spans="1:25" x14ac:dyDescent="0.25">
      <c r="A193" s="74" t="s">
        <v>20</v>
      </c>
      <c r="B193">
        <v>6.4544858958168723E-3</v>
      </c>
      <c r="C193">
        <v>3.8138809866082812E-2</v>
      </c>
      <c r="D193">
        <v>1.917781882307848E-2</v>
      </c>
      <c r="H193" s="74" t="s">
        <v>72</v>
      </c>
      <c r="I193">
        <v>-0.21462108496194859</v>
      </c>
      <c r="J193">
        <v>-4.4675788449633658E-2</v>
      </c>
      <c r="K193">
        <v>-1.1058475889240379E-2</v>
      </c>
      <c r="O193" s="74" t="s">
        <v>73</v>
      </c>
      <c r="P193">
        <v>-0.1434242693264276</v>
      </c>
      <c r="Q193">
        <v>-0.19655104517188501</v>
      </c>
    </row>
    <row r="194" spans="1:25" x14ac:dyDescent="0.25">
      <c r="A194" s="74" t="s">
        <v>23</v>
      </c>
      <c r="B194">
        <v>0.50580682648965802</v>
      </c>
      <c r="C194">
        <v>2.307672690337186E-3</v>
      </c>
      <c r="D194">
        <v>-6.5859698012364756E-2</v>
      </c>
      <c r="H194" s="74" t="s">
        <v>74</v>
      </c>
      <c r="I194">
        <v>-3.4778560455032963E-2</v>
      </c>
      <c r="J194">
        <v>3.0922992380498358E-2</v>
      </c>
      <c r="K194">
        <v>1.279487828552227E-2</v>
      </c>
      <c r="O194" s="74" t="s">
        <v>75</v>
      </c>
      <c r="P194">
        <v>8.5327286274743203E-2</v>
      </c>
      <c r="Q194">
        <v>2.1762420695099281E-2</v>
      </c>
      <c r="W194" s="120" t="s">
        <v>84</v>
      </c>
    </row>
    <row r="195" spans="1:25" x14ac:dyDescent="0.25">
      <c r="A195" s="74" t="s">
        <v>26</v>
      </c>
      <c r="B195">
        <v>-0.19295421467191631</v>
      </c>
      <c r="C195">
        <v>-1.094059697054231E-2</v>
      </c>
      <c r="D195">
        <v>1.298123461137817E-2</v>
      </c>
      <c r="H195" s="74" t="s">
        <v>76</v>
      </c>
      <c r="I195">
        <v>0.34940413209383459</v>
      </c>
      <c r="J195">
        <v>2.8261446613465149E-2</v>
      </c>
      <c r="K195">
        <v>-3.1139858161193862E-3</v>
      </c>
      <c r="O195" s="74" t="s">
        <v>77</v>
      </c>
      <c r="P195">
        <v>5.2351088926158397E-2</v>
      </c>
      <c r="Q195">
        <v>4.3916593226809533E-2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-5.3892507996790781E-2</v>
      </c>
      <c r="Y196">
        <v>5.9168819669750468E-2</v>
      </c>
    </row>
    <row r="197" spans="1:25" x14ac:dyDescent="0.25">
      <c r="W197" s="74" t="s">
        <v>21</v>
      </c>
      <c r="X197">
        <v>9.3068162784279887E-2</v>
      </c>
      <c r="Y197">
        <v>0.20432857074051619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74" t="s">
        <v>24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0.1461193196204216</v>
      </c>
      <c r="Y199">
        <v>0.39680592309989993</v>
      </c>
    </row>
    <row r="200" spans="1:25" x14ac:dyDescent="0.25">
      <c r="A200" s="74" t="s">
        <v>17</v>
      </c>
      <c r="B200">
        <v>3.6106529671483603E-2</v>
      </c>
      <c r="C200">
        <v>-4.0630370683745601E-2</v>
      </c>
      <c r="D200">
        <v>-4.3838321886229832E-2</v>
      </c>
      <c r="H200" s="74" t="s">
        <v>70</v>
      </c>
      <c r="I200">
        <v>6.157207539095421E-2</v>
      </c>
      <c r="J200">
        <v>2.6011225275307411E-2</v>
      </c>
      <c r="K200">
        <v>3.5844063151709342E-2</v>
      </c>
      <c r="O200" s="74" t="s">
        <v>71</v>
      </c>
      <c r="P200">
        <v>6.0622735917674871E-2</v>
      </c>
      <c r="Q200">
        <v>5.9809862615245367E-2</v>
      </c>
      <c r="W200" s="74" t="s">
        <v>28</v>
      </c>
      <c r="X200">
        <v>-0.36757774552886718</v>
      </c>
      <c r="Y200">
        <v>-0.14057155336884711</v>
      </c>
    </row>
    <row r="201" spans="1:25" x14ac:dyDescent="0.25">
      <c r="A201" s="74" t="s">
        <v>20</v>
      </c>
      <c r="B201">
        <v>-0.14274059908213069</v>
      </c>
      <c r="C201">
        <v>-9.7929832357080224E-3</v>
      </c>
      <c r="D201">
        <v>-4.1419671525550934E-3</v>
      </c>
      <c r="H201" s="74" t="s">
        <v>72</v>
      </c>
      <c r="I201">
        <v>6.274352651454794E-2</v>
      </c>
      <c r="J201">
        <v>1.254998901605792E-2</v>
      </c>
      <c r="K201">
        <v>2.628608358702016E-2</v>
      </c>
      <c r="O201" s="74" t="s">
        <v>73</v>
      </c>
      <c r="P201">
        <v>7.1167215178561194E-3</v>
      </c>
      <c r="Q201">
        <v>8.3018796787135765E-3</v>
      </c>
      <c r="W201" s="74" t="s">
        <v>29</v>
      </c>
      <c r="X201">
        <v>0.2054874032551082</v>
      </c>
      <c r="Y201">
        <v>0.40482171238033798</v>
      </c>
    </row>
    <row r="202" spans="1:25" x14ac:dyDescent="0.25">
      <c r="A202" s="74" t="s">
        <v>23</v>
      </c>
      <c r="B202">
        <v>4.305430069512943E-2</v>
      </c>
      <c r="C202">
        <v>-6.2762027053014077E-2</v>
      </c>
      <c r="D202">
        <v>-5.1643573399873452E-2</v>
      </c>
      <c r="H202" s="74" t="s">
        <v>74</v>
      </c>
      <c r="I202">
        <v>-0.104142991259527</v>
      </c>
      <c r="J202">
        <v>-2.7521905943559029E-2</v>
      </c>
      <c r="K202">
        <v>-4.0522753315684883E-2</v>
      </c>
      <c r="O202" s="74" t="s">
        <v>75</v>
      </c>
      <c r="P202">
        <v>0.1544273549505025</v>
      </c>
      <c r="Q202">
        <v>0.1051751975483293</v>
      </c>
      <c r="W202" s="74" t="s">
        <v>31</v>
      </c>
      <c r="X202">
        <v>0.1840673613396111</v>
      </c>
      <c r="Y202">
        <v>0.31533392682965028</v>
      </c>
    </row>
    <row r="203" spans="1:25" x14ac:dyDescent="0.25">
      <c r="A203" s="74" t="s">
        <v>26</v>
      </c>
      <c r="B203">
        <v>4.3634628644370468E-2</v>
      </c>
      <c r="C203">
        <v>-9.5281110601422567E-2</v>
      </c>
      <c r="D203">
        <v>-8.8991852541837738E-2</v>
      </c>
      <c r="H203" s="74" t="s">
        <v>76</v>
      </c>
      <c r="I203">
        <v>0.20866740451164381</v>
      </c>
      <c r="J203">
        <v>3.2786477207659093E-2</v>
      </c>
      <c r="K203">
        <v>4.4183530092535742E-2</v>
      </c>
      <c r="O203" s="74" t="s">
        <v>77</v>
      </c>
      <c r="P203">
        <v>0.13004536303057601</v>
      </c>
      <c r="Q203">
        <v>0.1820007085385307</v>
      </c>
      <c r="W203" s="74" t="s">
        <v>32</v>
      </c>
      <c r="X203">
        <v>0.22933339245823561</v>
      </c>
      <c r="Y203">
        <v>0.2203265145997764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-0.33486192053236102</v>
      </c>
      <c r="C208">
        <v>-2.3307676997647978E-3</v>
      </c>
      <c r="D208">
        <v>2.1728699847681641E-2</v>
      </c>
      <c r="H208" s="74" t="s">
        <v>70</v>
      </c>
      <c r="I208">
        <v>0.56496251325350644</v>
      </c>
      <c r="J208">
        <v>0.59714227974605938</v>
      </c>
      <c r="K208">
        <v>0.55159242727204494</v>
      </c>
      <c r="O208" s="74" t="s">
        <v>71</v>
      </c>
      <c r="P208">
        <v>0.38389653426275588</v>
      </c>
      <c r="Q208">
        <v>0.6175279209398018</v>
      </c>
      <c r="W208" s="74" t="s">
        <v>18</v>
      </c>
      <c r="X208">
        <v>6.7025864522893596E-3</v>
      </c>
      <c r="Y208">
        <v>-4.5442138966107441E-3</v>
      </c>
    </row>
    <row r="209" spans="1:25" x14ac:dyDescent="0.25">
      <c r="A209" s="74" t="s">
        <v>20</v>
      </c>
      <c r="B209">
        <v>0.1161363213810558</v>
      </c>
      <c r="C209">
        <v>0.33998127493315011</v>
      </c>
      <c r="D209">
        <v>0.33144008432441718</v>
      </c>
      <c r="H209" s="74" t="s">
        <v>72</v>
      </c>
      <c r="I209">
        <v>0.62151427787156099</v>
      </c>
      <c r="J209">
        <v>0.637298632047271</v>
      </c>
      <c r="K209">
        <v>0.60647839610460608</v>
      </c>
      <c r="O209" s="74" t="s">
        <v>73</v>
      </c>
      <c r="P209">
        <v>0.29962057928240288</v>
      </c>
      <c r="Q209">
        <v>0.62747736875646587</v>
      </c>
      <c r="W209" s="74" t="s">
        <v>21</v>
      </c>
      <c r="X209">
        <v>-4.1042494647506511E-3</v>
      </c>
      <c r="Y209">
        <v>-3.1159789614698199E-2</v>
      </c>
    </row>
    <row r="210" spans="1:25" x14ac:dyDescent="0.25">
      <c r="A210" s="74" t="s">
        <v>23</v>
      </c>
      <c r="B210">
        <v>0.50160652930677552</v>
      </c>
      <c r="C210">
        <v>0.28335761468791859</v>
      </c>
      <c r="D210">
        <v>0.26533396589687941</v>
      </c>
      <c r="H210" s="74" t="s">
        <v>74</v>
      </c>
      <c r="I210">
        <v>0.58605777091119593</v>
      </c>
      <c r="J210">
        <v>0.557435327441271</v>
      </c>
      <c r="K210">
        <v>0.53452279341845177</v>
      </c>
      <c r="O210" s="74" t="s">
        <v>75</v>
      </c>
      <c r="P210">
        <v>0.1571077068576413</v>
      </c>
      <c r="Q210">
        <v>0.60242631965744853</v>
      </c>
      <c r="W210" s="74" t="s">
        <v>24</v>
      </c>
      <c r="X210">
        <v>5.7795937816871923E-2</v>
      </c>
      <c r="Y210">
        <v>3.034616655970121E-2</v>
      </c>
    </row>
    <row r="211" spans="1:25" x14ac:dyDescent="0.25">
      <c r="A211" s="74" t="s">
        <v>26</v>
      </c>
      <c r="B211">
        <v>0.26402789155420459</v>
      </c>
      <c r="C211">
        <v>0.1854718996368151</v>
      </c>
      <c r="D211">
        <v>0.1853779109018901</v>
      </c>
      <c r="H211" s="74" t="s">
        <v>76</v>
      </c>
      <c r="I211">
        <v>0.80307221512616966</v>
      </c>
      <c r="J211">
        <v>0.69803351431965954</v>
      </c>
      <c r="K211">
        <v>0.71965555991030439</v>
      </c>
      <c r="O211" s="74" t="s">
        <v>77</v>
      </c>
      <c r="P211">
        <v>0.22813683684335759</v>
      </c>
      <c r="Q211">
        <v>0.48549746841751368</v>
      </c>
      <c r="W211" s="74" t="s">
        <v>27</v>
      </c>
      <c r="X211">
        <v>0.2364922913619118</v>
      </c>
      <c r="Y211">
        <v>0.21168289929204359</v>
      </c>
    </row>
    <row r="212" spans="1:25" x14ac:dyDescent="0.25">
      <c r="W212" s="74" t="s">
        <v>28</v>
      </c>
      <c r="X212">
        <v>-0.1121771740333244</v>
      </c>
      <c r="Y212">
        <v>-0.16876686964034149</v>
      </c>
    </row>
    <row r="213" spans="1:25" x14ac:dyDescent="0.25">
      <c r="W213" s="74" t="s">
        <v>29</v>
      </c>
      <c r="X213">
        <v>-2.2359646335477581E-3</v>
      </c>
      <c r="Y213">
        <v>-4.5050180352349069E-2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74" t="s">
        <v>31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-4.808202446370387E-3</v>
      </c>
      <c r="Y215">
        <v>-2.528187239139304E-2</v>
      </c>
    </row>
    <row r="216" spans="1:25" x14ac:dyDescent="0.25">
      <c r="A216" s="74" t="s">
        <v>17</v>
      </c>
      <c r="B216">
        <v>3.7558688646252489E-3</v>
      </c>
      <c r="C216">
        <v>-1.651658016862859E-2</v>
      </c>
      <c r="D216">
        <v>-1.3147720583312339E-2</v>
      </c>
      <c r="H216" s="74" t="s">
        <v>70</v>
      </c>
      <c r="I216">
        <v>4.9190114388968337E-2</v>
      </c>
      <c r="J216">
        <v>-3.1204955730118319E-2</v>
      </c>
      <c r="K216">
        <v>-2.057857217111466E-2</v>
      </c>
      <c r="O216" s="74" t="s">
        <v>71</v>
      </c>
      <c r="P216">
        <v>0.16226179040148869</v>
      </c>
      <c r="Q216">
        <v>0.14082339226020821</v>
      </c>
    </row>
    <row r="217" spans="1:25" x14ac:dyDescent="0.25">
      <c r="A217" s="74" t="s">
        <v>20</v>
      </c>
      <c r="B217">
        <v>2.5580661133173779E-2</v>
      </c>
      <c r="C217">
        <v>7.4110723285862712E-2</v>
      </c>
      <c r="D217">
        <v>5.0568508092388408E-2</v>
      </c>
      <c r="H217" s="74" t="s">
        <v>72</v>
      </c>
      <c r="I217">
        <v>0.1381575447142786</v>
      </c>
      <c r="J217">
        <v>2.0084996171844751E-2</v>
      </c>
      <c r="K217">
        <v>3.3446297551859662E-2</v>
      </c>
      <c r="O217" s="74" t="s">
        <v>73</v>
      </c>
      <c r="P217">
        <v>2.887355222496445E-2</v>
      </c>
      <c r="Q217">
        <v>7.6970995354771213E-2</v>
      </c>
    </row>
    <row r="218" spans="1:25" x14ac:dyDescent="0.25">
      <c r="A218" s="74" t="s">
        <v>23</v>
      </c>
      <c r="B218">
        <v>6.4549816544031857E-2</v>
      </c>
      <c r="C218">
        <v>2.761498791152639E-2</v>
      </c>
      <c r="D218">
        <v>2.057478290175923E-2</v>
      </c>
      <c r="H218" s="74" t="s">
        <v>74</v>
      </c>
      <c r="I218">
        <v>-9.2000364091509981E-2</v>
      </c>
      <c r="J218">
        <v>7.5191087464666309E-2</v>
      </c>
      <c r="K218">
        <v>5.7929965318550498E-2</v>
      </c>
      <c r="O218" s="74" t="s">
        <v>75</v>
      </c>
      <c r="P218">
        <v>3.4688818624529022E-2</v>
      </c>
      <c r="Q218">
        <v>-3.108257931590009E-2</v>
      </c>
      <c r="W218" s="120" t="s">
        <v>89</v>
      </c>
    </row>
    <row r="219" spans="1:25" x14ac:dyDescent="0.25">
      <c r="A219" s="74" t="s">
        <v>26</v>
      </c>
      <c r="B219">
        <v>0.19739893617662549</v>
      </c>
      <c r="C219">
        <v>4.9527648095018771E-2</v>
      </c>
      <c r="D219">
        <v>4.7453891440523657E-2</v>
      </c>
      <c r="H219" s="74" t="s">
        <v>76</v>
      </c>
      <c r="I219">
        <v>0.18168146487884659</v>
      </c>
      <c r="J219">
        <v>-2.281031009828852E-2</v>
      </c>
      <c r="K219">
        <v>-9.6606041102968113E-3</v>
      </c>
      <c r="O219" s="74" t="s">
        <v>77</v>
      </c>
      <c r="P219">
        <v>0.16927914104217881</v>
      </c>
      <c r="Q219">
        <v>0.2018997614350915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-6.9677245936469699E-3</v>
      </c>
      <c r="Y220">
        <v>-4.8754408962605406E-3</v>
      </c>
    </row>
    <row r="221" spans="1:25" x14ac:dyDescent="0.25">
      <c r="W221" s="74" t="s">
        <v>21</v>
      </c>
      <c r="X221">
        <v>-0.128765743471939</v>
      </c>
      <c r="Y221">
        <v>-0.15078009571098741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74" t="s">
        <v>24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9.6073660385483983E-2</v>
      </c>
      <c r="Y223">
        <v>7.2953832880324088E-2</v>
      </c>
    </row>
    <row r="224" spans="1:25" x14ac:dyDescent="0.25">
      <c r="A224" s="74" t="s">
        <v>17</v>
      </c>
      <c r="B224">
        <v>-0.44442690188455469</v>
      </c>
      <c r="C224">
        <v>-0.18802343057131249</v>
      </c>
      <c r="D224">
        <v>-9.4701151073071158E-2</v>
      </c>
      <c r="H224" s="74" t="s">
        <v>70</v>
      </c>
      <c r="I224">
        <v>0.18558332409416789</v>
      </c>
      <c r="J224">
        <v>8.0736597238615329E-2</v>
      </c>
      <c r="K224">
        <v>4.5757219492530601E-2</v>
      </c>
      <c r="O224" s="74" t="s">
        <v>71</v>
      </c>
      <c r="P224">
        <v>-0.10055734714733849</v>
      </c>
      <c r="Q224">
        <v>-2.2411277192102241E-2</v>
      </c>
      <c r="W224" s="74" t="s">
        <v>28</v>
      </c>
      <c r="X224">
        <v>2.7710683198055919E-2</v>
      </c>
      <c r="Y224">
        <v>1.3647724093793679E-2</v>
      </c>
    </row>
    <row r="225" spans="1:25" x14ac:dyDescent="0.25">
      <c r="A225" s="74" t="s">
        <v>20</v>
      </c>
      <c r="B225">
        <v>-1.9876512996178271E-2</v>
      </c>
      <c r="C225">
        <v>2.9763910645899842E-2</v>
      </c>
      <c r="D225">
        <v>1.3280515691112859E-2</v>
      </c>
      <c r="H225" s="74" t="s">
        <v>72</v>
      </c>
      <c r="I225">
        <v>-0.56646186118950936</v>
      </c>
      <c r="J225">
        <v>-5.6557426443633388E-2</v>
      </c>
      <c r="K225">
        <v>-4.2351295863450197E-2</v>
      </c>
      <c r="O225" s="74" t="s">
        <v>73</v>
      </c>
      <c r="P225">
        <v>-0.43668294253628698</v>
      </c>
      <c r="Q225">
        <v>-0.57415471058446432</v>
      </c>
      <c r="W225" s="74" t="s">
        <v>29</v>
      </c>
      <c r="X225">
        <v>-9.1135895909926698E-2</v>
      </c>
      <c r="Y225">
        <v>-0.136770955862202</v>
      </c>
    </row>
    <row r="226" spans="1:25" x14ac:dyDescent="0.25">
      <c r="A226" s="74" t="s">
        <v>23</v>
      </c>
      <c r="B226">
        <v>0.11183325257205851</v>
      </c>
      <c r="C226">
        <v>0.11764512079793869</v>
      </c>
      <c r="D226">
        <v>5.5349077194873093E-2</v>
      </c>
      <c r="H226" s="74" t="s">
        <v>74</v>
      </c>
      <c r="I226">
        <v>8.9557636362121648E-2</v>
      </c>
      <c r="J226">
        <v>1.01893475917736E-2</v>
      </c>
      <c r="K226">
        <v>-3.6186725916201199E-3</v>
      </c>
      <c r="O226" s="74" t="s">
        <v>75</v>
      </c>
      <c r="P226">
        <v>-0.1497945629581745</v>
      </c>
      <c r="Q226">
        <v>4.4017080397838942E-2</v>
      </c>
      <c r="W226" s="74" t="s">
        <v>31</v>
      </c>
      <c r="X226">
        <v>7.4456962476879246E-2</v>
      </c>
      <c r="Y226">
        <v>0.1051547625974437</v>
      </c>
    </row>
    <row r="227" spans="1:25" x14ac:dyDescent="0.25">
      <c r="A227" s="74" t="s">
        <v>26</v>
      </c>
      <c r="B227">
        <v>-0.11450444193594669</v>
      </c>
      <c r="C227">
        <v>6.3766312388236074E-2</v>
      </c>
      <c r="D227">
        <v>5.2736870948291187E-2</v>
      </c>
      <c r="H227" s="74" t="s">
        <v>76</v>
      </c>
      <c r="I227">
        <v>3.9092568105780622E-2</v>
      </c>
      <c r="J227">
        <v>1.7777343540116331E-2</v>
      </c>
      <c r="K227">
        <v>7.1867771207391757E-3</v>
      </c>
      <c r="O227" s="74" t="s">
        <v>77</v>
      </c>
      <c r="P227">
        <v>-0.15124800709867459</v>
      </c>
      <c r="Q227">
        <v>6.9004697587036123E-3</v>
      </c>
      <c r="W227" s="74" t="s">
        <v>32</v>
      </c>
      <c r="X227">
        <v>8.2945515905856582E-2</v>
      </c>
      <c r="Y227">
        <v>8.3362615473074872E-2</v>
      </c>
    </row>
    <row r="230" spans="1:25" x14ac:dyDescent="0.25">
      <c r="W230" s="120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-0.14062730498176551</v>
      </c>
      <c r="Y232">
        <v>0.1020860432148695</v>
      </c>
    </row>
    <row r="233" spans="1:25" x14ac:dyDescent="0.25">
      <c r="W233" s="74" t="s">
        <v>21</v>
      </c>
      <c r="X233">
        <v>0.11273366319782629</v>
      </c>
      <c r="Y233">
        <v>0.59270323977355543</v>
      </c>
    </row>
    <row r="234" spans="1:25" x14ac:dyDescent="0.25">
      <c r="W234" s="74" t="s">
        <v>24</v>
      </c>
      <c r="X234">
        <v>0.26375392674843628</v>
      </c>
      <c r="Y234">
        <v>0.68330493809442994</v>
      </c>
    </row>
    <row r="235" spans="1:25" x14ac:dyDescent="0.25">
      <c r="W235" s="74" t="s">
        <v>27</v>
      </c>
      <c r="X235">
        <v>0.27120537970977798</v>
      </c>
      <c r="Y235">
        <v>0.6372903764810629</v>
      </c>
    </row>
    <row r="236" spans="1:25" x14ac:dyDescent="0.25">
      <c r="W236" s="74" t="s">
        <v>28</v>
      </c>
      <c r="X236">
        <v>-0.3940734852814049</v>
      </c>
      <c r="Y236">
        <v>-5.1246116465546176E-4</v>
      </c>
    </row>
    <row r="237" spans="1:25" x14ac:dyDescent="0.25">
      <c r="W237" s="74" t="s">
        <v>29</v>
      </c>
      <c r="X237">
        <v>0.21400450829279261</v>
      </c>
      <c r="Y237">
        <v>0.68253092473980836</v>
      </c>
    </row>
    <row r="238" spans="1:25" x14ac:dyDescent="0.25">
      <c r="W238" s="74" t="s">
        <v>31</v>
      </c>
      <c r="X238">
        <v>0.45814553513514139</v>
      </c>
      <c r="Y238">
        <v>0.83689788286648625</v>
      </c>
    </row>
    <row r="239" spans="1:25" x14ac:dyDescent="0.25">
      <c r="W239" s="74" t="s">
        <v>32</v>
      </c>
      <c r="X239">
        <v>0.30824337990925332</v>
      </c>
      <c r="Y239">
        <v>0.61236379686523179</v>
      </c>
    </row>
    <row r="242" spans="1:25" x14ac:dyDescent="0.25">
      <c r="W242" s="120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-6.2576186864077676E-2</v>
      </c>
      <c r="Y244">
        <v>-4.8216151833428332E-2</v>
      </c>
    </row>
    <row r="245" spans="1:25" x14ac:dyDescent="0.25">
      <c r="W245" s="74" t="s">
        <v>21</v>
      </c>
      <c r="X245">
        <v>-3.2206501567187372E-2</v>
      </c>
      <c r="Y245">
        <v>8.6681580799234607E-3</v>
      </c>
    </row>
    <row r="246" spans="1:25" x14ac:dyDescent="0.25">
      <c r="W246" s="74" t="s">
        <v>24</v>
      </c>
      <c r="X246">
        <v>8.4022663428012304E-2</v>
      </c>
      <c r="Y246">
        <v>0.1014180374055734</v>
      </c>
    </row>
    <row r="247" spans="1:25" x14ac:dyDescent="0.25">
      <c r="W247" s="74" t="s">
        <v>27</v>
      </c>
      <c r="X247">
        <v>-1.7014564083633929E-2</v>
      </c>
      <c r="Y247">
        <v>-2.2331920512062189E-2</v>
      </c>
    </row>
    <row r="248" spans="1:25" x14ac:dyDescent="0.25">
      <c r="W248" s="74" t="s">
        <v>28</v>
      </c>
      <c r="X248">
        <v>-2.852980825363248E-2</v>
      </c>
      <c r="Y248">
        <v>-4.814091210323275E-2</v>
      </c>
    </row>
    <row r="249" spans="1:25" x14ac:dyDescent="0.25">
      <c r="W249" s="74" t="s">
        <v>29</v>
      </c>
      <c r="X249">
        <v>-0.11432569829984141</v>
      </c>
      <c r="Y249">
        <v>-0.14005184682559421</v>
      </c>
    </row>
    <row r="250" spans="1:25" x14ac:dyDescent="0.25">
      <c r="W250" s="74" t="s">
        <v>31</v>
      </c>
      <c r="X250">
        <v>0.10836432586865601</v>
      </c>
      <c r="Y250">
        <v>9.8657418308712261E-2</v>
      </c>
    </row>
    <row r="251" spans="1:25" x14ac:dyDescent="0.25">
      <c r="W251" s="74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4.1614595689969412E-2</v>
      </c>
      <c r="Y256">
        <v>1.014928014063543E-2</v>
      </c>
    </row>
    <row r="257" spans="1:25" x14ac:dyDescent="0.25">
      <c r="W257" s="74" t="s">
        <v>21</v>
      </c>
      <c r="X257">
        <v>-0.14156442674628689</v>
      </c>
      <c r="Y257">
        <v>6.2202761145528952E-2</v>
      </c>
    </row>
    <row r="258" spans="1:25" x14ac:dyDescent="0.25">
      <c r="A258" s="120" t="s">
        <v>95</v>
      </c>
      <c r="J258" s="120" t="s">
        <v>96</v>
      </c>
      <c r="W258" s="74" t="s">
        <v>24</v>
      </c>
      <c r="X258">
        <v>-0.19720384485554429</v>
      </c>
      <c r="Y258">
        <v>-1.160217985125208E-2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74" t="s">
        <v>27</v>
      </c>
      <c r="X259">
        <v>5.6022256359969762E-2</v>
      </c>
      <c r="Y259">
        <v>0.19204322930748699</v>
      </c>
    </row>
    <row r="260" spans="1:25" x14ac:dyDescent="0.25">
      <c r="A260" s="107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107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28</v>
      </c>
      <c r="X260">
        <v>-0.44581211270745269</v>
      </c>
      <c r="Y260">
        <v>-0.58785084511180652</v>
      </c>
    </row>
    <row r="261" spans="1:25" x14ac:dyDescent="0.25">
      <c r="A261" s="107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107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29</v>
      </c>
      <c r="X261">
        <v>-0.18139536746235169</v>
      </c>
      <c r="Y261">
        <v>-3.7419744183763107E-2</v>
      </c>
    </row>
    <row r="262" spans="1:25" x14ac:dyDescent="0.25">
      <c r="A262" s="107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31</v>
      </c>
      <c r="X262">
        <v>0.100696564754523</v>
      </c>
      <c r="Y262">
        <v>0.1916554473683911</v>
      </c>
    </row>
    <row r="263" spans="1:25" x14ac:dyDescent="0.25">
      <c r="A263" s="107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32</v>
      </c>
      <c r="X263">
        <v>-6.6818192600203039E-2</v>
      </c>
      <c r="Y263">
        <v>-7.7307355782821148E-3</v>
      </c>
    </row>
    <row r="264" spans="1:25" x14ac:dyDescent="0.25">
      <c r="A264" s="107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07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07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07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107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07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107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07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07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07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07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07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07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107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07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107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07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07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07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07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07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07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107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07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107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07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07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07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07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07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07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107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07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107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07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07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07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07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07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07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107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07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107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07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07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07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07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07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07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107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07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107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07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07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07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07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07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07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107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07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107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07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07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07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07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07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07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107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07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107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07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07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07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07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07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07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07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07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07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07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07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2267.41995969447</v>
      </c>
      <c r="L409" s="99" t="s">
        <v>132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8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98" t="s">
        <v>133</v>
      </c>
      <c r="H410">
        <v>129.08682729299559</v>
      </c>
      <c r="L410" s="99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98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98" t="s">
        <v>134</v>
      </c>
      <c r="H411">
        <v>74.140149105609339</v>
      </c>
      <c r="L411" s="99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98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98" t="s">
        <v>135</v>
      </c>
      <c r="H412">
        <v>88.4240168870773</v>
      </c>
      <c r="L412" s="99" t="s">
        <v>135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98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98" t="s">
        <v>136</v>
      </c>
      <c r="H413">
        <v>101.3058972229053</v>
      </c>
      <c r="L413" s="99" t="s">
        <v>136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98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98" t="s">
        <v>137</v>
      </c>
      <c r="H414">
        <v>150.5632460958868</v>
      </c>
      <c r="L414" s="99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98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98" t="s">
        <v>138</v>
      </c>
      <c r="H415">
        <v>87.77659321024376</v>
      </c>
      <c r="L415" s="99" t="s">
        <v>138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98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98" t="s">
        <v>139</v>
      </c>
      <c r="H416">
        <v>94.798712099593061</v>
      </c>
      <c r="L416" s="99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98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98" t="s">
        <v>140</v>
      </c>
      <c r="H417">
        <v>103.76736624047351</v>
      </c>
      <c r="L417" s="99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98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98" t="s">
        <v>141</v>
      </c>
      <c r="H418">
        <v>141.11173463631059</v>
      </c>
      <c r="L418" s="99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98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98" t="s">
        <v>142</v>
      </c>
      <c r="H419">
        <v>131.48976418489079</v>
      </c>
      <c r="L419" s="99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98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98" t="s">
        <v>143</v>
      </c>
      <c r="H420">
        <v>94.576715634278827</v>
      </c>
      <c r="L420" s="99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98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33.040681522919243</v>
      </c>
      <c r="L432" s="99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98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98" t="s">
        <v>133</v>
      </c>
      <c r="H433">
        <v>41.2308339089954</v>
      </c>
      <c r="L433" s="99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98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98" t="s">
        <v>134</v>
      </c>
      <c r="H434">
        <v>20.71548388998049</v>
      </c>
      <c r="L434" s="99" t="s">
        <v>148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98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98" t="s">
        <v>135</v>
      </c>
      <c r="H435">
        <v>11.135458284524651</v>
      </c>
      <c r="L435" s="99" t="s">
        <v>149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98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98" t="s">
        <v>136</v>
      </c>
      <c r="H436">
        <v>9.0022241814425836</v>
      </c>
      <c r="L436" s="99" t="s">
        <v>150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98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98" t="s">
        <v>137</v>
      </c>
      <c r="H437">
        <v>10.54920486052178</v>
      </c>
      <c r="L437" s="99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98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98" t="s">
        <v>138</v>
      </c>
      <c r="H438">
        <v>25.591404137076999</v>
      </c>
      <c r="L438" s="99" t="s">
        <v>152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98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98" t="s">
        <v>139</v>
      </c>
      <c r="H439">
        <v>11.2806969532097</v>
      </c>
    </row>
    <row r="440" spans="1:20" x14ac:dyDescent="0.25">
      <c r="A440" s="98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98" t="s">
        <v>140</v>
      </c>
      <c r="H440">
        <v>34.22605675937217</v>
      </c>
    </row>
    <row r="441" spans="1:20" x14ac:dyDescent="0.25">
      <c r="A441" s="98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98" t="s">
        <v>141</v>
      </c>
      <c r="H441">
        <v>32.841401935933902</v>
      </c>
    </row>
    <row r="442" spans="1:20" x14ac:dyDescent="0.25">
      <c r="A442" s="98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98" t="s">
        <v>142</v>
      </c>
      <c r="H442">
        <v>20.862612461608549</v>
      </c>
    </row>
    <row r="443" spans="1:20" x14ac:dyDescent="0.25">
      <c r="A443" s="98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98" t="s">
        <v>143</v>
      </c>
      <c r="H443">
        <v>13.524191572447281</v>
      </c>
    </row>
    <row r="444" spans="1:20" x14ac:dyDescent="0.25">
      <c r="A444" s="98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632.26653088508021</v>
      </c>
      <c r="L455" s="99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98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98" t="s">
        <v>147</v>
      </c>
      <c r="H456">
        <v>1109.837431920716</v>
      </c>
      <c r="L456" s="99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98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98" t="s">
        <v>148</v>
      </c>
      <c r="H457">
        <v>1806.6107279508819</v>
      </c>
      <c r="L457" s="99" t="s">
        <v>148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98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98" t="s">
        <v>149</v>
      </c>
      <c r="H458">
        <v>103.9776286230514</v>
      </c>
      <c r="L458" s="99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98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98" t="s">
        <v>150</v>
      </c>
      <c r="H459">
        <v>158.7257450865487</v>
      </c>
      <c r="L459" s="99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98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98" t="s">
        <v>151</v>
      </c>
      <c r="H460">
        <v>11.85648469509951</v>
      </c>
    </row>
    <row r="461" spans="1:20" x14ac:dyDescent="0.25">
      <c r="A461" s="98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98" t="s">
        <v>152</v>
      </c>
      <c r="H461">
        <v>70.796298819059047</v>
      </c>
    </row>
    <row r="462" spans="1:20" x14ac:dyDescent="0.25">
      <c r="A462" s="98" t="s">
        <v>152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624.5308771961968</v>
      </c>
      <c r="L478" s="99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98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98" t="s">
        <v>147</v>
      </c>
      <c r="H479">
        <v>1087.6530568533001</v>
      </c>
      <c r="L479" s="99" t="s">
        <v>133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98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98" t="s">
        <v>148</v>
      </c>
      <c r="H480">
        <v>567.15010246115992</v>
      </c>
      <c r="L480" s="99" t="s">
        <v>134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98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98" t="s">
        <v>149</v>
      </c>
      <c r="H481">
        <v>115.0889316955967</v>
      </c>
      <c r="L481" s="99" t="s">
        <v>135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98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98" t="s">
        <v>150</v>
      </c>
      <c r="H482">
        <v>105.55847632286989</v>
      </c>
      <c r="L482" s="99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98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99" t="s">
        <v>137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99" t="s">
        <v>138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99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99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99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99" t="s">
        <v>142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99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4231.6906274145003</v>
      </c>
      <c r="L501" s="99" t="s">
        <v>132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98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98" t="s">
        <v>133</v>
      </c>
      <c r="H502">
        <v>401.5458012364889</v>
      </c>
      <c r="L502" s="99" t="s">
        <v>133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98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98" t="s">
        <v>134</v>
      </c>
      <c r="H503">
        <v>345.50091840010867</v>
      </c>
      <c r="L503" s="99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98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98" t="s">
        <v>135</v>
      </c>
      <c r="H504">
        <v>372.38017833714719</v>
      </c>
      <c r="L504" s="99" t="s">
        <v>135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98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98" t="s">
        <v>136</v>
      </c>
      <c r="H505">
        <v>409.47164770989411</v>
      </c>
      <c r="L505" s="99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98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98" t="s">
        <v>137</v>
      </c>
      <c r="H506">
        <v>300.33093368978922</v>
      </c>
      <c r="L506" s="99" t="s">
        <v>137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98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98" t="s">
        <v>138</v>
      </c>
      <c r="H507">
        <v>393.30168863360302</v>
      </c>
      <c r="L507" s="99" t="s">
        <v>138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98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98" t="s">
        <v>139</v>
      </c>
      <c r="H508">
        <v>342.09221890040658</v>
      </c>
      <c r="L508" s="99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98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98" t="s">
        <v>140</v>
      </c>
      <c r="H509">
        <v>1925.3156559731001</v>
      </c>
      <c r="L509" s="99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98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98" t="s">
        <v>141</v>
      </c>
      <c r="H510">
        <v>3417.5314414323352</v>
      </c>
      <c r="L510" s="99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98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98" t="s">
        <v>142</v>
      </c>
      <c r="H511">
        <v>664.82994565597096</v>
      </c>
      <c r="L511" s="99" t="s">
        <v>142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98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98" t="s">
        <v>143</v>
      </c>
      <c r="H512">
        <v>264.68085658333581</v>
      </c>
      <c r="L512" s="99" t="s">
        <v>143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98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23.243425546787329</v>
      </c>
      <c r="L524" s="99" t="s">
        <v>132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98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98" t="s">
        <v>133</v>
      </c>
      <c r="H525">
        <v>27.49283514674114</v>
      </c>
      <c r="L525" s="99" t="s">
        <v>133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98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98" t="s">
        <v>134</v>
      </c>
      <c r="H526">
        <v>32.963490451832271</v>
      </c>
      <c r="L526" s="99" t="s">
        <v>134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98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98" t="s">
        <v>135</v>
      </c>
      <c r="H527">
        <v>45.436743712250212</v>
      </c>
      <c r="L527" s="99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98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98" t="s">
        <v>136</v>
      </c>
      <c r="H528">
        <v>24.68202405616287</v>
      </c>
      <c r="L528" s="99" t="s">
        <v>136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98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98" t="s">
        <v>137</v>
      </c>
      <c r="H529">
        <v>15.84095579031152</v>
      </c>
      <c r="L529" s="99" t="s">
        <v>137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98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98" t="s">
        <v>138</v>
      </c>
      <c r="H530">
        <v>24.259011864285991</v>
      </c>
      <c r="L530" s="99" t="s">
        <v>138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98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98" t="s">
        <v>139</v>
      </c>
      <c r="H531">
        <v>19.378784487067271</v>
      </c>
      <c r="L531" s="99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98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98" t="s">
        <v>140</v>
      </c>
      <c r="H532">
        <v>24.729530859985349</v>
      </c>
      <c r="L532" s="99" t="s">
        <v>140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98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98" t="s">
        <v>141</v>
      </c>
      <c r="H533">
        <v>29.189757230357031</v>
      </c>
      <c r="L533" s="99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98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98" t="s">
        <v>142</v>
      </c>
      <c r="H534">
        <v>41.822087405526197</v>
      </c>
      <c r="L534" s="99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98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98" t="s">
        <v>143</v>
      </c>
      <c r="H535">
        <v>24.428007313647001</v>
      </c>
      <c r="L535" s="99" t="s">
        <v>143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98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4825.7337253975793</v>
      </c>
      <c r="L547" s="99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98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98" t="s">
        <v>133</v>
      </c>
      <c r="H548">
        <v>757.7833423612974</v>
      </c>
      <c r="L548" s="99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98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98" t="s">
        <v>134</v>
      </c>
      <c r="H549">
        <v>253.31131158800079</v>
      </c>
      <c r="L549" s="99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98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98" t="s">
        <v>135</v>
      </c>
      <c r="H550">
        <v>248.58350081454239</v>
      </c>
      <c r="L550" s="99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98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98" t="s">
        <v>136</v>
      </c>
      <c r="H551">
        <v>364.44622503760837</v>
      </c>
      <c r="L551" s="99" t="s">
        <v>150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98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98" t="s">
        <v>137</v>
      </c>
      <c r="H552">
        <v>598.03387708524838</v>
      </c>
      <c r="L552" s="99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98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98" t="s">
        <v>138</v>
      </c>
      <c r="H553">
        <v>342.91625540520602</v>
      </c>
      <c r="L553" s="99" t="s">
        <v>152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98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98" t="s">
        <v>139</v>
      </c>
      <c r="H554">
        <v>135.55258306936429</v>
      </c>
    </row>
    <row r="555" spans="1:20" x14ac:dyDescent="0.25">
      <c r="A555" s="98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98" t="s">
        <v>140</v>
      </c>
      <c r="H555">
        <v>198.12447610502949</v>
      </c>
    </row>
    <row r="556" spans="1:20" x14ac:dyDescent="0.25">
      <c r="A556" s="98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98" t="s">
        <v>141</v>
      </c>
      <c r="H556">
        <v>205.2718163744947</v>
      </c>
    </row>
    <row r="557" spans="1:20" x14ac:dyDescent="0.25">
      <c r="A557" s="98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98" t="s">
        <v>142</v>
      </c>
      <c r="H557">
        <v>461.3050154414093</v>
      </c>
    </row>
    <row r="558" spans="1:20" x14ac:dyDescent="0.25">
      <c r="A558" s="98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98" t="s">
        <v>143</v>
      </c>
      <c r="H558">
        <v>309.06735097332529</v>
      </c>
    </row>
    <row r="559" spans="1:20" x14ac:dyDescent="0.25">
      <c r="A559" s="98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1470.29523036409</v>
      </c>
      <c r="L570" s="99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98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98" t="s">
        <v>133</v>
      </c>
      <c r="H571">
        <v>128.74112268002651</v>
      </c>
      <c r="L571" s="99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98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98" t="s">
        <v>134</v>
      </c>
      <c r="H572">
        <v>91.998303447452088</v>
      </c>
      <c r="L572" s="99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98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98" t="s">
        <v>135</v>
      </c>
      <c r="H573">
        <v>77.696491686194506</v>
      </c>
      <c r="L573" s="99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98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98" t="s">
        <v>136</v>
      </c>
      <c r="H574">
        <v>43.32679051669038</v>
      </c>
      <c r="L574" s="99" t="s">
        <v>136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98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98" t="s">
        <v>137</v>
      </c>
      <c r="H575">
        <v>192.17892051580071</v>
      </c>
      <c r="L575" s="99" t="s">
        <v>137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98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98" t="s">
        <v>138</v>
      </c>
      <c r="H576">
        <v>317.52827074377598</v>
      </c>
      <c r="L576" s="99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98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98" t="s">
        <v>139</v>
      </c>
      <c r="H577">
        <v>135.08067573211159</v>
      </c>
      <c r="L577" s="99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98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98" t="s">
        <v>140</v>
      </c>
      <c r="H578">
        <v>60.889176632632598</v>
      </c>
      <c r="L578" s="99" t="s">
        <v>140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98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98" t="s">
        <v>141</v>
      </c>
      <c r="H579">
        <v>106.3374762181721</v>
      </c>
      <c r="L579" s="99" t="s">
        <v>141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98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98" t="s">
        <v>142</v>
      </c>
      <c r="H580">
        <v>159.90819428805781</v>
      </c>
      <c r="L580" s="99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98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98" t="s">
        <v>143</v>
      </c>
      <c r="H581">
        <v>173.1049626976849</v>
      </c>
      <c r="L581" s="99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98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69.656301896059702</v>
      </c>
      <c r="L593" s="99" t="s">
        <v>132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98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98" t="s">
        <v>147</v>
      </c>
      <c r="H594">
        <v>1893.233576861677</v>
      </c>
      <c r="L594" s="99" t="s">
        <v>133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98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98" t="s">
        <v>148</v>
      </c>
      <c r="H595">
        <v>1468.6262204156501</v>
      </c>
      <c r="L595" s="99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98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98" t="s">
        <v>149</v>
      </c>
      <c r="H596">
        <v>1272.066913812052</v>
      </c>
      <c r="L596" s="99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98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98" t="s">
        <v>150</v>
      </c>
      <c r="H597">
        <v>221.69600749195101</v>
      </c>
      <c r="L597" s="99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98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98" t="s">
        <v>151</v>
      </c>
      <c r="H598">
        <v>235.52304569805031</v>
      </c>
      <c r="L598" s="99" t="s">
        <v>137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98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98" t="s">
        <v>152</v>
      </c>
      <c r="H599">
        <v>129.0724804192574</v>
      </c>
      <c r="L599" s="99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98" t="s">
        <v>152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99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99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99" t="s">
        <v>141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99" t="s">
        <v>142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99" t="s">
        <v>143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2.2601017613367431</v>
      </c>
      <c r="C616">
        <v>4.0747639799070656</v>
      </c>
    </row>
    <row r="617" spans="1:3" x14ac:dyDescent="0.25">
      <c r="A617" s="120" t="s">
        <v>20</v>
      </c>
      <c r="B617">
        <v>15.36987141216361</v>
      </c>
      <c r="C617">
        <v>5.73736807340046</v>
      </c>
    </row>
    <row r="618" spans="1:3" x14ac:dyDescent="0.25">
      <c r="A618" s="120" t="s">
        <v>23</v>
      </c>
      <c r="B618">
        <v>8.1281635851570702</v>
      </c>
      <c r="C618">
        <v>10.7734140639971</v>
      </c>
    </row>
    <row r="619" spans="1:3" x14ac:dyDescent="0.25">
      <c r="A619" s="120" t="s">
        <v>26</v>
      </c>
      <c r="B619">
        <v>8.3970466995493229</v>
      </c>
      <c r="C619">
        <v>7.6684018421202964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1.795761845535949</v>
      </c>
      <c r="C629">
        <v>1.629679460021817</v>
      </c>
    </row>
    <row r="630" spans="1:3" x14ac:dyDescent="0.25">
      <c r="A630" s="120" t="s">
        <v>20</v>
      </c>
      <c r="B630">
        <v>9.443634467901914</v>
      </c>
      <c r="C630">
        <v>3.4784789063647472</v>
      </c>
    </row>
    <row r="631" spans="1:3" x14ac:dyDescent="0.25">
      <c r="A631" s="120" t="s">
        <v>23</v>
      </c>
      <c r="B631">
        <v>7.0180590711932789</v>
      </c>
      <c r="C631">
        <v>10.480151912906511</v>
      </c>
    </row>
    <row r="632" spans="1:3" x14ac:dyDescent="0.25">
      <c r="A632" s="120" t="s">
        <v>26</v>
      </c>
      <c r="B632">
        <v>4.5156079860415526</v>
      </c>
      <c r="C632">
        <v>10.55716908436974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2.1592359369486389</v>
      </c>
      <c r="C642">
        <v>79.36404032758081</v>
      </c>
    </row>
    <row r="643" spans="1:3" x14ac:dyDescent="0.25">
      <c r="A643" s="120" t="s">
        <v>20</v>
      </c>
      <c r="B643">
        <v>15.27323014573777</v>
      </c>
      <c r="C643">
        <v>9.2016511827599121</v>
      </c>
    </row>
    <row r="644" spans="1:3" x14ac:dyDescent="0.25">
      <c r="A644" s="120" t="s">
        <v>23</v>
      </c>
      <c r="B644">
        <v>12.95990739264221</v>
      </c>
      <c r="C644">
        <v>26.460855503245678</v>
      </c>
    </row>
    <row r="645" spans="1:3" x14ac:dyDescent="0.25">
      <c r="A645" s="120" t="s">
        <v>26</v>
      </c>
      <c r="B645">
        <v>9.5608986238757101</v>
      </c>
      <c r="C645">
        <v>14.6010551822921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2.099490411670724</v>
      </c>
      <c r="C655">
        <v>1.849366499360581</v>
      </c>
    </row>
    <row r="656" spans="1:3" x14ac:dyDescent="0.25">
      <c r="A656" s="120" t="s">
        <v>20</v>
      </c>
      <c r="B656">
        <v>15.6405268724029</v>
      </c>
      <c r="C656">
        <v>6.8103182606239949</v>
      </c>
    </row>
    <row r="657" spans="1:3" x14ac:dyDescent="0.25">
      <c r="A657" s="120" t="s">
        <v>23</v>
      </c>
      <c r="B657">
        <v>13.211606880768</v>
      </c>
      <c r="C657">
        <v>25.22950873105458</v>
      </c>
    </row>
    <row r="658" spans="1:3" x14ac:dyDescent="0.25">
      <c r="A658" s="120" t="s">
        <v>26</v>
      </c>
      <c r="B658">
        <v>8.9966456207987466</v>
      </c>
      <c r="C658">
        <v>13.67965067624665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2.3458078848737101</v>
      </c>
      <c r="C668">
        <v>6.2812590118484088</v>
      </c>
    </row>
    <row r="669" spans="1:3" x14ac:dyDescent="0.25">
      <c r="A669" s="120" t="s">
        <v>20</v>
      </c>
      <c r="B669">
        <v>64.125073736393688</v>
      </c>
      <c r="C669">
        <v>11.10192382875938</v>
      </c>
    </row>
    <row r="670" spans="1:3" x14ac:dyDescent="0.25">
      <c r="A670" s="120" t="s">
        <v>23</v>
      </c>
      <c r="B670">
        <v>10.28852482648958</v>
      </c>
      <c r="C670">
        <v>19.365906714685739</v>
      </c>
    </row>
    <row r="671" spans="1:3" x14ac:dyDescent="0.25">
      <c r="A671" s="120" t="s">
        <v>26</v>
      </c>
      <c r="B671">
        <v>10.42893236065332</v>
      </c>
      <c r="C671">
        <v>11.152994451579691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1.911286682535152</v>
      </c>
      <c r="C681">
        <v>3.8427033631001239</v>
      </c>
    </row>
    <row r="682" spans="1:3" x14ac:dyDescent="0.25">
      <c r="A682" s="120" t="s">
        <v>20</v>
      </c>
      <c r="B682">
        <v>8.3758887258652681</v>
      </c>
      <c r="C682">
        <v>3.4405412061781528</v>
      </c>
    </row>
    <row r="683" spans="1:3" x14ac:dyDescent="0.25">
      <c r="A683" s="120" t="s">
        <v>23</v>
      </c>
      <c r="B683">
        <v>7.316380916539031</v>
      </c>
      <c r="C683">
        <v>10.381304426455671</v>
      </c>
    </row>
    <row r="684" spans="1:3" x14ac:dyDescent="0.25">
      <c r="A684" s="120" t="s">
        <v>26</v>
      </c>
      <c r="B684">
        <v>4.9601604122479399</v>
      </c>
      <c r="C684">
        <v>10.099271765815329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2.0581385497278442</v>
      </c>
      <c r="C694">
        <v>92.031492334683477</v>
      </c>
    </row>
    <row r="695" spans="1:3" x14ac:dyDescent="0.25">
      <c r="A695" s="120" t="s">
        <v>20</v>
      </c>
      <c r="B695">
        <v>43.87276712633102</v>
      </c>
      <c r="C695">
        <v>37.896196873555773</v>
      </c>
    </row>
    <row r="696" spans="1:3" x14ac:dyDescent="0.25">
      <c r="A696" s="120" t="s">
        <v>23</v>
      </c>
      <c r="B696">
        <v>18.805471718095021</v>
      </c>
      <c r="C696">
        <v>17.567225371806909</v>
      </c>
    </row>
    <row r="697" spans="1:3" x14ac:dyDescent="0.25">
      <c r="A697" s="120" t="s">
        <v>26</v>
      </c>
      <c r="B697">
        <v>7.5595821281269124</v>
      </c>
      <c r="C697">
        <v>14.70049648124836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2.1958309497781312</v>
      </c>
      <c r="C707">
        <v>19.977952394029089</v>
      </c>
    </row>
    <row r="708" spans="1:3" x14ac:dyDescent="0.25">
      <c r="A708" s="120" t="s">
        <v>20</v>
      </c>
      <c r="B708">
        <v>33.177441599284421</v>
      </c>
      <c r="C708">
        <v>15.972292731332301</v>
      </c>
    </row>
    <row r="709" spans="1:3" x14ac:dyDescent="0.25">
      <c r="A709" s="120" t="s">
        <v>23</v>
      </c>
      <c r="B709">
        <v>13.166343144603699</v>
      </c>
      <c r="C709">
        <v>15.170210225306549</v>
      </c>
    </row>
    <row r="710" spans="1:3" x14ac:dyDescent="0.25">
      <c r="A710" s="120" t="s">
        <v>26</v>
      </c>
      <c r="B710">
        <v>5.1328317035052269</v>
      </c>
      <c r="C710">
        <v>13.40411907518798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2.206520110881931</v>
      </c>
      <c r="C720">
        <v>2.9236403598834961</v>
      </c>
    </row>
    <row r="721" spans="1:3" x14ac:dyDescent="0.25">
      <c r="A721" s="120" t="s">
        <v>20</v>
      </c>
      <c r="B721">
        <v>41.290416954992388</v>
      </c>
      <c r="C721">
        <v>5.9932644141355977</v>
      </c>
    </row>
    <row r="722" spans="1:3" x14ac:dyDescent="0.25">
      <c r="A722" s="120" t="s">
        <v>23</v>
      </c>
      <c r="B722">
        <v>12.211487537834261</v>
      </c>
      <c r="C722">
        <v>21.171333415566568</v>
      </c>
    </row>
    <row r="723" spans="1:3" x14ac:dyDescent="0.25">
      <c r="A723" s="120" t="s">
        <v>26</v>
      </c>
      <c r="B723">
        <v>7.772134935248193</v>
      </c>
      <c r="C723">
        <v>15.154824930780441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2.75103277228839</v>
      </c>
      <c r="C736">
        <v>1.13140467165684</v>
      </c>
    </row>
    <row r="737" spans="1:3" x14ac:dyDescent="0.25">
      <c r="A737" s="120" t="s">
        <v>20</v>
      </c>
      <c r="B737">
        <v>25.91974584336069</v>
      </c>
      <c r="C737">
        <v>7.5424275402603183</v>
      </c>
    </row>
    <row r="738" spans="1:3" x14ac:dyDescent="0.25">
      <c r="A738" s="120" t="s">
        <v>23</v>
      </c>
      <c r="B738">
        <v>2.7339052195637339</v>
      </c>
      <c r="C738">
        <v>149.93339060938251</v>
      </c>
    </row>
    <row r="739" spans="1:3" x14ac:dyDescent="0.25">
      <c r="A739" s="120" t="s">
        <v>26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179</v>
      </c>
    </row>
    <row r="2" spans="1:18" x14ac:dyDescent="0.25">
      <c r="A2" s="120" t="s">
        <v>3</v>
      </c>
      <c r="B2" s="1">
        <v>22</v>
      </c>
      <c r="C2" s="120" t="s">
        <v>4</v>
      </c>
      <c r="D2" s="1">
        <v>67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51"/>
      <c r="I7" s="51" t="s">
        <v>15</v>
      </c>
      <c r="J7" s="51" t="s">
        <v>16</v>
      </c>
      <c r="P7" s="51"/>
      <c r="Q7" s="51" t="s">
        <v>15</v>
      </c>
      <c r="R7" s="51" t="s">
        <v>16</v>
      </c>
    </row>
    <row r="8" spans="1:18" x14ac:dyDescent="0.25">
      <c r="A8" s="120" t="s">
        <v>17</v>
      </c>
      <c r="B8">
        <v>25.682840243485138</v>
      </c>
      <c r="C8">
        <v>7.5341341260170349</v>
      </c>
      <c r="H8" s="51" t="s">
        <v>18</v>
      </c>
      <c r="I8">
        <v>0.56192042981154922</v>
      </c>
      <c r="J8">
        <v>0.35116148428733313</v>
      </c>
      <c r="P8" s="51" t="s">
        <v>19</v>
      </c>
      <c r="Q8">
        <v>0.56873877348672086</v>
      </c>
      <c r="R8">
        <v>-0.6377272088657292</v>
      </c>
    </row>
    <row r="9" spans="1:18" x14ac:dyDescent="0.25">
      <c r="A9" s="120" t="s">
        <v>20</v>
      </c>
      <c r="B9">
        <v>181.3684496634985</v>
      </c>
      <c r="C9">
        <v>59.712415407942601</v>
      </c>
      <c r="H9" s="51" t="s">
        <v>21</v>
      </c>
      <c r="I9">
        <v>0.53113924002978175</v>
      </c>
      <c r="J9">
        <v>0.24582215546682459</v>
      </c>
      <c r="P9" s="51" t="s">
        <v>22</v>
      </c>
      <c r="Q9">
        <v>5.5310410344796281</v>
      </c>
      <c r="R9">
        <v>7.3758497450212754</v>
      </c>
    </row>
    <row r="10" spans="1:18" x14ac:dyDescent="0.25">
      <c r="A10" s="120" t="s">
        <v>23</v>
      </c>
      <c r="B10">
        <v>10.239959981168409</v>
      </c>
      <c r="C10">
        <v>10.54806229688641</v>
      </c>
      <c r="H10" s="51" t="s">
        <v>24</v>
      </c>
      <c r="I10">
        <v>0.12703117197658151</v>
      </c>
      <c r="J10">
        <v>0.15523385331205819</v>
      </c>
      <c r="P10" s="51" t="s">
        <v>25</v>
      </c>
      <c r="Q10">
        <v>31.702356378599841</v>
      </c>
      <c r="R10">
        <v>43.602765435370173</v>
      </c>
    </row>
    <row r="11" spans="1:18" x14ac:dyDescent="0.25">
      <c r="A11" s="120" t="s">
        <v>26</v>
      </c>
      <c r="B11">
        <v>2.6228467758431311</v>
      </c>
      <c r="C11">
        <v>6.5217696883107701</v>
      </c>
      <c r="H11" s="51" t="s">
        <v>27</v>
      </c>
      <c r="I11">
        <v>9.7707422254744047E-2</v>
      </c>
      <c r="J11">
        <v>6.6168433711044777E-2</v>
      </c>
    </row>
    <row r="12" spans="1:18" x14ac:dyDescent="0.25">
      <c r="H12" s="51" t="s">
        <v>28</v>
      </c>
      <c r="I12">
        <v>0.45782838670114229</v>
      </c>
      <c r="J12">
        <v>0.25697459011747598</v>
      </c>
    </row>
    <row r="13" spans="1:18" x14ac:dyDescent="0.25">
      <c r="H13" s="51" t="s">
        <v>29</v>
      </c>
      <c r="I13">
        <v>0.41677506519244978</v>
      </c>
      <c r="J13">
        <v>0.2725558590792666</v>
      </c>
      <c r="P13" s="51" t="s">
        <v>30</v>
      </c>
      <c r="Q13">
        <v>538.77157437389315</v>
      </c>
    </row>
    <row r="14" spans="1:18" x14ac:dyDescent="0.25">
      <c r="H14" s="51" t="s">
        <v>31</v>
      </c>
      <c r="I14">
        <v>0.222194336094653</v>
      </c>
      <c r="J14">
        <v>0.25029519428574531</v>
      </c>
    </row>
    <row r="15" spans="1:18" x14ac:dyDescent="0.25">
      <c r="H15" s="51" t="s">
        <v>32</v>
      </c>
      <c r="I15">
        <v>0.31279114227562921</v>
      </c>
      <c r="J15">
        <v>0.2225415747363696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51"/>
      <c r="I20" s="51" t="s">
        <v>15</v>
      </c>
      <c r="J20" s="51" t="s">
        <v>16</v>
      </c>
      <c r="P20" s="51"/>
      <c r="Q20" s="51" t="s">
        <v>15</v>
      </c>
      <c r="R20" s="51" t="s">
        <v>16</v>
      </c>
    </row>
    <row r="21" spans="1:18" x14ac:dyDescent="0.25">
      <c r="A21" s="120" t="s">
        <v>17</v>
      </c>
      <c r="B21">
        <v>18.930766220436549</v>
      </c>
      <c r="C21">
        <v>8.3950297079687282</v>
      </c>
      <c r="H21" s="51" t="s">
        <v>18</v>
      </c>
      <c r="I21">
        <v>0.34256168069293391</v>
      </c>
      <c r="J21">
        <v>0.37060798695895358</v>
      </c>
      <c r="P21" s="51" t="s">
        <v>19</v>
      </c>
      <c r="Q21">
        <v>-4.069699221900056E-3</v>
      </c>
      <c r="R21">
        <v>-0.45619810530497501</v>
      </c>
    </row>
    <row r="22" spans="1:18" x14ac:dyDescent="0.25">
      <c r="A22" s="120" t="s">
        <v>20</v>
      </c>
      <c r="B22">
        <v>61.941879251609762</v>
      </c>
      <c r="C22">
        <v>27.006410047868201</v>
      </c>
      <c r="H22" s="51" t="s">
        <v>21</v>
      </c>
      <c r="I22">
        <v>0.35009461248400081</v>
      </c>
      <c r="J22">
        <v>0.35717308720033492</v>
      </c>
      <c r="P22" s="51" t="s">
        <v>22</v>
      </c>
      <c r="Q22">
        <v>3.877575471494966</v>
      </c>
      <c r="R22">
        <v>6.8815895697927392</v>
      </c>
    </row>
    <row r="23" spans="1:18" x14ac:dyDescent="0.25">
      <c r="A23" s="120" t="s">
        <v>23</v>
      </c>
      <c r="B23">
        <v>7.1831796722861876</v>
      </c>
      <c r="C23">
        <v>5.9470645814580543</v>
      </c>
      <c r="H23" s="51" t="s">
        <v>24</v>
      </c>
      <c r="I23">
        <v>0.61068212193776283</v>
      </c>
      <c r="J23">
        <v>0.53821834975466465</v>
      </c>
      <c r="P23" s="51" t="s">
        <v>25</v>
      </c>
      <c r="Q23">
        <v>23.559154526823558</v>
      </c>
      <c r="R23">
        <v>41.079806888355272</v>
      </c>
    </row>
    <row r="24" spans="1:18" x14ac:dyDescent="0.25">
      <c r="A24" s="120" t="s">
        <v>26</v>
      </c>
      <c r="B24">
        <v>2.2800380693474449</v>
      </c>
      <c r="C24">
        <v>2.503752284742256</v>
      </c>
      <c r="H24" s="51" t="s">
        <v>27</v>
      </c>
      <c r="I24">
        <v>0.50114448473656248</v>
      </c>
      <c r="J24">
        <v>0.46136680925950052</v>
      </c>
    </row>
    <row r="25" spans="1:18" x14ac:dyDescent="0.25">
      <c r="H25" s="51" t="s">
        <v>28</v>
      </c>
      <c r="I25">
        <v>0.39925825267923248</v>
      </c>
      <c r="J25">
        <v>0.46032824190988131</v>
      </c>
    </row>
    <row r="26" spans="1:18" x14ac:dyDescent="0.25">
      <c r="H26" s="51" t="s">
        <v>29</v>
      </c>
      <c r="I26">
        <v>0.19079488033587461</v>
      </c>
      <c r="J26">
        <v>0.23423549493777779</v>
      </c>
      <c r="P26" s="51" t="s">
        <v>30</v>
      </c>
      <c r="Q26">
        <v>269.56750702056871</v>
      </c>
    </row>
    <row r="27" spans="1:18" x14ac:dyDescent="0.25">
      <c r="H27" s="51" t="s">
        <v>31</v>
      </c>
      <c r="I27">
        <v>0.52152683622849583</v>
      </c>
      <c r="J27">
        <v>0.42803620329165548</v>
      </c>
    </row>
    <row r="28" spans="1:18" x14ac:dyDescent="0.25">
      <c r="H28" s="51" t="s">
        <v>32</v>
      </c>
      <c r="I28">
        <v>0.4139289992790513</v>
      </c>
      <c r="J28">
        <v>0.36636311944764172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51"/>
      <c r="I33" s="51" t="s">
        <v>15</v>
      </c>
      <c r="J33" s="51" t="s">
        <v>16</v>
      </c>
      <c r="P33" s="51"/>
      <c r="Q33" s="51" t="s">
        <v>15</v>
      </c>
      <c r="R33" s="51" t="s">
        <v>16</v>
      </c>
    </row>
    <row r="34" spans="1:18" x14ac:dyDescent="0.25">
      <c r="A34" s="120" t="s">
        <v>17</v>
      </c>
      <c r="B34">
        <v>11.326966383917011</v>
      </c>
      <c r="C34">
        <v>5.8598913518045759</v>
      </c>
      <c r="H34" s="51" t="s">
        <v>18</v>
      </c>
      <c r="I34">
        <v>0.20969995456157961</v>
      </c>
      <c r="J34">
        <v>0.22378007817023951</v>
      </c>
      <c r="P34" s="51" t="s">
        <v>19</v>
      </c>
      <c r="Q34">
        <v>-4.358362176588189</v>
      </c>
      <c r="R34">
        <v>5.3500853987455814</v>
      </c>
    </row>
    <row r="35" spans="1:18" x14ac:dyDescent="0.25">
      <c r="A35" s="120" t="s">
        <v>20</v>
      </c>
      <c r="B35">
        <v>33.719192439236558</v>
      </c>
      <c r="C35">
        <v>19.657376863916831</v>
      </c>
      <c r="H35" s="51" t="s">
        <v>21</v>
      </c>
      <c r="I35">
        <v>0.17401789877022089</v>
      </c>
      <c r="J35">
        <v>0.21006241286239261</v>
      </c>
      <c r="P35" s="51" t="s">
        <v>22</v>
      </c>
      <c r="Q35">
        <v>31.474338656843699</v>
      </c>
      <c r="R35">
        <v>34.216445180098098</v>
      </c>
    </row>
    <row r="36" spans="1:18" x14ac:dyDescent="0.25">
      <c r="A36" s="120" t="s">
        <v>23</v>
      </c>
      <c r="B36">
        <v>41.963981546532601</v>
      </c>
      <c r="C36">
        <v>26.260871581961439</v>
      </c>
      <c r="H36" s="51" t="s">
        <v>24</v>
      </c>
      <c r="I36">
        <v>0.42085098961495487</v>
      </c>
      <c r="J36">
        <v>0.30335296453783389</v>
      </c>
      <c r="P36" s="51" t="s">
        <v>25</v>
      </c>
      <c r="Q36">
        <v>109.6136987077104</v>
      </c>
      <c r="R36">
        <v>115.8624582014408</v>
      </c>
    </row>
    <row r="37" spans="1:18" x14ac:dyDescent="0.25">
      <c r="A37" s="120" t="s">
        <v>26</v>
      </c>
      <c r="B37">
        <v>18.683176974314819</v>
      </c>
      <c r="C37">
        <v>7.9915095294675638</v>
      </c>
      <c r="H37" s="51" t="s">
        <v>27</v>
      </c>
      <c r="I37">
        <v>0.41005798614012889</v>
      </c>
      <c r="J37">
        <v>0.46265634909310871</v>
      </c>
    </row>
    <row r="38" spans="1:18" x14ac:dyDescent="0.25">
      <c r="H38" s="51" t="s">
        <v>28</v>
      </c>
      <c r="I38">
        <v>0.27138686406304702</v>
      </c>
      <c r="J38">
        <v>0.23374758395374279</v>
      </c>
    </row>
    <row r="39" spans="1:18" x14ac:dyDescent="0.25">
      <c r="H39" s="51" t="s">
        <v>29</v>
      </c>
      <c r="I39">
        <v>0.40847210121706279</v>
      </c>
      <c r="J39">
        <v>0.4403062885798778</v>
      </c>
      <c r="P39" s="51" t="s">
        <v>30</v>
      </c>
      <c r="Q39">
        <v>1981.521231681658</v>
      </c>
    </row>
    <row r="40" spans="1:18" x14ac:dyDescent="0.25">
      <c r="H40" s="51" t="s">
        <v>31</v>
      </c>
      <c r="I40">
        <v>0.36342000172607808</v>
      </c>
      <c r="J40">
        <v>0.3521252264461352</v>
      </c>
    </row>
    <row r="41" spans="1:18" x14ac:dyDescent="0.25">
      <c r="H41" s="51" t="s">
        <v>32</v>
      </c>
      <c r="I41">
        <v>0.34614672082671633</v>
      </c>
      <c r="J41">
        <v>0.2373152131690025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51"/>
      <c r="I46" s="51" t="s">
        <v>15</v>
      </c>
      <c r="J46" s="51" t="s">
        <v>16</v>
      </c>
      <c r="P46" s="51"/>
      <c r="Q46" s="51" t="s">
        <v>15</v>
      </c>
      <c r="R46" s="51" t="s">
        <v>16</v>
      </c>
    </row>
    <row r="47" spans="1:18" x14ac:dyDescent="0.25">
      <c r="A47" s="120" t="s">
        <v>17</v>
      </c>
      <c r="B47">
        <v>11.658306538628519</v>
      </c>
      <c r="C47">
        <v>5.5775241386318957</v>
      </c>
      <c r="H47" s="51" t="s">
        <v>18</v>
      </c>
      <c r="I47">
        <v>0.42747001122759548</v>
      </c>
      <c r="J47">
        <v>0.52318475225626837</v>
      </c>
      <c r="P47" s="51" t="s">
        <v>19</v>
      </c>
      <c r="Q47">
        <v>12.65611580862047</v>
      </c>
      <c r="R47">
        <v>-15.67492032783538</v>
      </c>
    </row>
    <row r="48" spans="1:18" x14ac:dyDescent="0.25">
      <c r="A48" s="120" t="s">
        <v>20</v>
      </c>
      <c r="B48">
        <v>62.783512949296643</v>
      </c>
      <c r="C48">
        <v>24.607248257985329</v>
      </c>
      <c r="H48" s="51" t="s">
        <v>21</v>
      </c>
      <c r="I48">
        <v>0.51380792647382878</v>
      </c>
      <c r="J48">
        <v>0.49520426434731257</v>
      </c>
      <c r="P48" s="51" t="s">
        <v>22</v>
      </c>
      <c r="Q48">
        <v>47.131991416000638</v>
      </c>
      <c r="R48">
        <v>67.433613269655581</v>
      </c>
    </row>
    <row r="49" spans="1:18" x14ac:dyDescent="0.25">
      <c r="A49" s="120" t="s">
        <v>23</v>
      </c>
      <c r="B49">
        <v>62.267026509254578</v>
      </c>
      <c r="C49">
        <v>19.621416728015401</v>
      </c>
      <c r="H49" s="51" t="s">
        <v>24</v>
      </c>
      <c r="I49">
        <v>0.18572517855417531</v>
      </c>
      <c r="J49">
        <v>0.16939754642840649</v>
      </c>
      <c r="P49" s="51" t="s">
        <v>25</v>
      </c>
      <c r="Q49">
        <v>152.60984066512131</v>
      </c>
      <c r="R49">
        <v>232.89737790218209</v>
      </c>
    </row>
    <row r="50" spans="1:18" x14ac:dyDescent="0.25">
      <c r="A50" s="120" t="s">
        <v>26</v>
      </c>
      <c r="B50">
        <v>23.34236944685728</v>
      </c>
      <c r="C50">
        <v>6.8345788231160567</v>
      </c>
      <c r="H50" s="51" t="s">
        <v>27</v>
      </c>
      <c r="I50">
        <v>0.28017366674232258</v>
      </c>
      <c r="J50">
        <v>0.28291513583452699</v>
      </c>
    </row>
    <row r="51" spans="1:18" x14ac:dyDescent="0.25">
      <c r="H51" s="51" t="s">
        <v>28</v>
      </c>
      <c r="I51">
        <v>0.2420372888145666</v>
      </c>
      <c r="J51">
        <v>0.24646076681426171</v>
      </c>
    </row>
    <row r="52" spans="1:18" x14ac:dyDescent="0.25">
      <c r="H52" s="51" t="s">
        <v>29</v>
      </c>
      <c r="I52">
        <v>0.37631767820958678</v>
      </c>
      <c r="J52">
        <v>0.42391007783145668</v>
      </c>
      <c r="P52" s="51" t="s">
        <v>30</v>
      </c>
      <c r="Q52">
        <v>13628.974097176741</v>
      </c>
    </row>
    <row r="53" spans="1:18" x14ac:dyDescent="0.25">
      <c r="H53" s="51" t="s">
        <v>31</v>
      </c>
      <c r="I53">
        <v>0.55124602257238409</v>
      </c>
      <c r="J53">
        <v>0.63378939274010981</v>
      </c>
    </row>
    <row r="54" spans="1:18" x14ac:dyDescent="0.25">
      <c r="H54" s="51" t="s">
        <v>32</v>
      </c>
      <c r="I54">
        <v>0.41776873395277092</v>
      </c>
      <c r="J54">
        <v>0.6131260683588341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51"/>
      <c r="I59" s="51" t="s">
        <v>15</v>
      </c>
      <c r="J59" s="51" t="s">
        <v>16</v>
      </c>
      <c r="P59" s="51"/>
      <c r="Q59" s="51" t="s">
        <v>15</v>
      </c>
      <c r="R59" s="51" t="s">
        <v>16</v>
      </c>
    </row>
    <row r="60" spans="1:18" x14ac:dyDescent="0.25">
      <c r="A60" s="120" t="s">
        <v>17</v>
      </c>
      <c r="B60">
        <v>42.607960740449577</v>
      </c>
      <c r="C60">
        <v>29.057143015365561</v>
      </c>
      <c r="H60" s="51" t="s">
        <v>18</v>
      </c>
      <c r="I60">
        <v>5.7561085261176578E-2</v>
      </c>
      <c r="J60">
        <v>7.502657461042625E-2</v>
      </c>
      <c r="P60" s="51" t="s">
        <v>19</v>
      </c>
      <c r="Q60">
        <v>-0.21235042438036791</v>
      </c>
      <c r="R60">
        <v>1.998490252502471</v>
      </c>
    </row>
    <row r="61" spans="1:18" x14ac:dyDescent="0.25">
      <c r="A61" s="120" t="s">
        <v>20</v>
      </c>
      <c r="B61">
        <v>228.75834732640951</v>
      </c>
      <c r="C61">
        <v>164.34428090144621</v>
      </c>
      <c r="H61" s="51" t="s">
        <v>21</v>
      </c>
      <c r="I61">
        <v>0.1531361278255762</v>
      </c>
      <c r="J61">
        <v>0.15117357635666451</v>
      </c>
      <c r="P61" s="51" t="s">
        <v>22</v>
      </c>
      <c r="Q61">
        <v>32.315062041422863</v>
      </c>
      <c r="R61">
        <v>26.633926654951871</v>
      </c>
    </row>
    <row r="62" spans="1:18" x14ac:dyDescent="0.25">
      <c r="A62" s="120" t="s">
        <v>23</v>
      </c>
      <c r="B62">
        <v>96.196844502810791</v>
      </c>
      <c r="C62">
        <v>42.597480681132637</v>
      </c>
      <c r="H62" s="51" t="s">
        <v>24</v>
      </c>
      <c r="I62">
        <v>0.13124707922171869</v>
      </c>
      <c r="J62">
        <v>0.1230670525968879</v>
      </c>
      <c r="P62" s="51" t="s">
        <v>25</v>
      </c>
      <c r="Q62">
        <v>188.2462748890139</v>
      </c>
      <c r="R62">
        <v>203.95817534285561</v>
      </c>
    </row>
    <row r="63" spans="1:18" x14ac:dyDescent="0.25">
      <c r="A63" s="120" t="s">
        <v>26</v>
      </c>
      <c r="B63">
        <v>14.157751360055389</v>
      </c>
      <c r="C63">
        <v>21.70181868284563</v>
      </c>
      <c r="H63" s="51" t="s">
        <v>27</v>
      </c>
      <c r="I63">
        <v>4.3786639817985647E-2</v>
      </c>
      <c r="J63">
        <v>9.6629077830799534E-2</v>
      </c>
    </row>
    <row r="64" spans="1:18" x14ac:dyDescent="0.25">
      <c r="H64" s="51" t="s">
        <v>28</v>
      </c>
      <c r="I64">
        <v>0.24290021262284411</v>
      </c>
      <c r="J64">
        <v>0.22577949165653169</v>
      </c>
    </row>
    <row r="65" spans="1:18" x14ac:dyDescent="0.25">
      <c r="H65" s="51" t="s">
        <v>29</v>
      </c>
      <c r="I65">
        <v>0.1648173374751371</v>
      </c>
      <c r="J65">
        <v>0.14358002644628989</v>
      </c>
      <c r="P65" s="51" t="s">
        <v>30</v>
      </c>
      <c r="Q65">
        <v>20134.568152182979</v>
      </c>
    </row>
    <row r="66" spans="1:18" x14ac:dyDescent="0.25">
      <c r="H66" s="51" t="s">
        <v>31</v>
      </c>
      <c r="I66">
        <v>9.0621212105299664E-2</v>
      </c>
      <c r="J66">
        <v>7.3879525674694815E-2</v>
      </c>
    </row>
    <row r="67" spans="1:18" x14ac:dyDescent="0.25">
      <c r="H67" s="51" t="s">
        <v>32</v>
      </c>
      <c r="I67">
        <v>6.1165374888428138E-2</v>
      </c>
      <c r="J67">
        <v>7.3884694430300032E-2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51"/>
      <c r="I72" s="51" t="s">
        <v>15</v>
      </c>
      <c r="J72" s="51" t="s">
        <v>16</v>
      </c>
      <c r="P72" s="51"/>
      <c r="Q72" s="51" t="s">
        <v>15</v>
      </c>
      <c r="R72" s="51" t="s">
        <v>16</v>
      </c>
    </row>
    <row r="73" spans="1:18" x14ac:dyDescent="0.25">
      <c r="A73" s="120" t="s">
        <v>17</v>
      </c>
      <c r="B73">
        <v>7.8770587286604066</v>
      </c>
      <c r="C73">
        <v>4.8463104379036572</v>
      </c>
      <c r="H73" s="51" t="s">
        <v>18</v>
      </c>
      <c r="I73">
        <v>0.14742937260618211</v>
      </c>
      <c r="J73">
        <v>0.14614106295428569</v>
      </c>
      <c r="P73" s="51" t="s">
        <v>19</v>
      </c>
      <c r="Q73">
        <v>0.1048819602187638</v>
      </c>
      <c r="R73">
        <v>-0.45211411401946661</v>
      </c>
    </row>
    <row r="74" spans="1:18" x14ac:dyDescent="0.25">
      <c r="A74" s="120" t="s">
        <v>20</v>
      </c>
      <c r="B74">
        <v>29.435337542098068</v>
      </c>
      <c r="C74">
        <v>16.192208952306931</v>
      </c>
      <c r="H74" s="51" t="s">
        <v>21</v>
      </c>
      <c r="I74">
        <v>0.2234523931627044</v>
      </c>
      <c r="J74">
        <v>0.1706457453285268</v>
      </c>
      <c r="P74" s="51" t="s">
        <v>22</v>
      </c>
      <c r="Q74">
        <v>4.7104851061440627</v>
      </c>
      <c r="R74">
        <v>8.4154892054608599</v>
      </c>
    </row>
    <row r="75" spans="1:18" x14ac:dyDescent="0.25">
      <c r="A75" s="120" t="s">
        <v>23</v>
      </c>
      <c r="B75">
        <v>9.4609029044369155</v>
      </c>
      <c r="C75">
        <v>5.5627339970731891</v>
      </c>
      <c r="H75" s="51" t="s">
        <v>24</v>
      </c>
      <c r="I75">
        <v>0.1325515066229126</v>
      </c>
      <c r="J75">
        <v>9.267407543561422E-2</v>
      </c>
      <c r="P75" s="51" t="s">
        <v>25</v>
      </c>
      <c r="Q75">
        <v>23.54961202221148</v>
      </c>
      <c r="R75">
        <v>40.216979629130961</v>
      </c>
    </row>
    <row r="76" spans="1:18" x14ac:dyDescent="0.25">
      <c r="A76" s="120" t="s">
        <v>26</v>
      </c>
      <c r="B76">
        <v>2.5398698155492019</v>
      </c>
      <c r="C76">
        <v>1.918255794445318</v>
      </c>
      <c r="H76" s="51" t="s">
        <v>27</v>
      </c>
      <c r="I76">
        <v>0.1268397825751654</v>
      </c>
      <c r="J76">
        <v>0.10042538100999809</v>
      </c>
    </row>
    <row r="77" spans="1:18" x14ac:dyDescent="0.25">
      <c r="H77" s="51" t="s">
        <v>28</v>
      </c>
      <c r="I77">
        <v>0.1377103067771159</v>
      </c>
      <c r="J77">
        <v>0.1676825904915471</v>
      </c>
    </row>
    <row r="78" spans="1:18" x14ac:dyDescent="0.25">
      <c r="H78" s="51" t="s">
        <v>29</v>
      </c>
      <c r="I78">
        <v>6.7663848313539401E-2</v>
      </c>
      <c r="J78">
        <v>7.3009615331033909E-2</v>
      </c>
      <c r="P78" s="51" t="s">
        <v>30</v>
      </c>
      <c r="Q78">
        <v>253.16955220249301</v>
      </c>
    </row>
    <row r="79" spans="1:18" x14ac:dyDescent="0.25">
      <c r="H79" s="51" t="s">
        <v>31</v>
      </c>
      <c r="I79">
        <v>0.12708758339116771</v>
      </c>
      <c r="J79">
        <v>0.10899516006092649</v>
      </c>
    </row>
    <row r="80" spans="1:18" x14ac:dyDescent="0.25">
      <c r="H80" s="51" t="s">
        <v>32</v>
      </c>
      <c r="I80">
        <v>0.15590826196974089</v>
      </c>
      <c r="J80">
        <v>0.1059774355479431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51"/>
      <c r="I85" s="51" t="s">
        <v>15</v>
      </c>
      <c r="J85" s="51" t="s">
        <v>16</v>
      </c>
      <c r="P85" s="51"/>
      <c r="Q85" s="51" t="s">
        <v>15</v>
      </c>
      <c r="R85" s="51" t="s">
        <v>16</v>
      </c>
    </row>
    <row r="86" spans="1:18" x14ac:dyDescent="0.25">
      <c r="A86" s="120" t="s">
        <v>17</v>
      </c>
      <c r="B86">
        <v>18.44187849140302</v>
      </c>
      <c r="C86">
        <v>14.753349639049089</v>
      </c>
      <c r="H86" s="51" t="s">
        <v>18</v>
      </c>
      <c r="I86">
        <v>0.2856227762336197</v>
      </c>
      <c r="J86">
        <v>0.24492066392538411</v>
      </c>
      <c r="P86" s="51" t="s">
        <v>19</v>
      </c>
      <c r="Q86">
        <v>-1.2031241207451351</v>
      </c>
      <c r="R86">
        <v>1.417698924544726</v>
      </c>
    </row>
    <row r="87" spans="1:18" x14ac:dyDescent="0.25">
      <c r="A87" s="120" t="s">
        <v>20</v>
      </c>
      <c r="B87">
        <v>256.26694982360868</v>
      </c>
      <c r="C87">
        <v>108.65710429260319</v>
      </c>
      <c r="H87" s="51" t="s">
        <v>21</v>
      </c>
      <c r="I87">
        <v>0.25082489663978758</v>
      </c>
      <c r="J87">
        <v>0.29773885027872032</v>
      </c>
      <c r="P87" s="51" t="s">
        <v>22</v>
      </c>
      <c r="Q87">
        <v>26.394837949150109</v>
      </c>
      <c r="R87">
        <v>38.70768154045075</v>
      </c>
    </row>
    <row r="88" spans="1:18" x14ac:dyDescent="0.25">
      <c r="A88" s="120" t="s">
        <v>23</v>
      </c>
      <c r="B88">
        <v>59.778413315828793</v>
      </c>
      <c r="C88">
        <v>39.119740560655842</v>
      </c>
      <c r="H88" s="51" t="s">
        <v>24</v>
      </c>
      <c r="I88">
        <v>0.26747237080622122</v>
      </c>
      <c r="J88">
        <v>0.18643490047608061</v>
      </c>
      <c r="P88" s="51" t="s">
        <v>25</v>
      </c>
      <c r="Q88">
        <v>176.54524382379901</v>
      </c>
      <c r="R88">
        <v>235.12996282800239</v>
      </c>
    </row>
    <row r="89" spans="1:18" x14ac:dyDescent="0.25">
      <c r="A89" s="120" t="s">
        <v>26</v>
      </c>
      <c r="B89">
        <v>60.948167140655457</v>
      </c>
      <c r="C89">
        <v>19.934179731861668</v>
      </c>
      <c r="H89" s="51" t="s">
        <v>27</v>
      </c>
      <c r="I89">
        <v>0.27831106728182492</v>
      </c>
      <c r="J89">
        <v>0.18183284870652061</v>
      </c>
    </row>
    <row r="90" spans="1:18" x14ac:dyDescent="0.25">
      <c r="H90" s="51" t="s">
        <v>28</v>
      </c>
      <c r="I90">
        <v>0.31389965068880932</v>
      </c>
      <c r="J90">
        <v>0.27281723005464181</v>
      </c>
    </row>
    <row r="91" spans="1:18" x14ac:dyDescent="0.25">
      <c r="H91" s="51" t="s">
        <v>29</v>
      </c>
      <c r="I91">
        <v>0.27665417197829978</v>
      </c>
      <c r="J91">
        <v>0.33793703467489739</v>
      </c>
      <c r="P91" s="51" t="s">
        <v>30</v>
      </c>
      <c r="Q91">
        <v>18199.45057280322</v>
      </c>
    </row>
    <row r="92" spans="1:18" x14ac:dyDescent="0.25">
      <c r="H92" s="51" t="s">
        <v>31</v>
      </c>
      <c r="I92">
        <v>0.48895013978275348</v>
      </c>
      <c r="J92">
        <v>0.39531223173851149</v>
      </c>
    </row>
    <row r="93" spans="1:18" x14ac:dyDescent="0.25">
      <c r="H93" s="51" t="s">
        <v>32</v>
      </c>
      <c r="I93">
        <v>0.34786343737137199</v>
      </c>
      <c r="J93">
        <v>0.31940921857271259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51"/>
      <c r="I98" s="51" t="s">
        <v>15</v>
      </c>
      <c r="J98" s="51" t="s">
        <v>16</v>
      </c>
      <c r="P98" s="51"/>
      <c r="Q98" s="51" t="s">
        <v>15</v>
      </c>
      <c r="R98" s="51" t="s">
        <v>16</v>
      </c>
    </row>
    <row r="99" spans="1:18" x14ac:dyDescent="0.25">
      <c r="A99" s="120" t="s">
        <v>17</v>
      </c>
      <c r="B99">
        <v>8.677131985485202</v>
      </c>
      <c r="C99">
        <v>8.8165794500380876</v>
      </c>
      <c r="H99" s="51" t="s">
        <v>18</v>
      </c>
      <c r="I99">
        <v>0.16185640251200131</v>
      </c>
      <c r="J99">
        <v>0.1152448968718795</v>
      </c>
      <c r="P99" s="51" t="s">
        <v>19</v>
      </c>
      <c r="Q99">
        <v>-0.28845068800122747</v>
      </c>
      <c r="R99">
        <v>0.48057837319927649</v>
      </c>
    </row>
    <row r="100" spans="1:18" x14ac:dyDescent="0.25">
      <c r="A100" s="120" t="s">
        <v>20</v>
      </c>
      <c r="B100">
        <v>55.915136976497351</v>
      </c>
      <c r="C100">
        <v>44.119096102784638</v>
      </c>
      <c r="H100" s="51" t="s">
        <v>21</v>
      </c>
      <c r="I100">
        <v>8.8024219118002345E-2</v>
      </c>
      <c r="J100">
        <v>9.1513200424739052E-2</v>
      </c>
      <c r="P100" s="51" t="s">
        <v>22</v>
      </c>
      <c r="Q100">
        <v>5.3720776940359301</v>
      </c>
      <c r="R100">
        <v>6.7713051710919938</v>
      </c>
    </row>
    <row r="101" spans="1:18" x14ac:dyDescent="0.25">
      <c r="A101" s="120" t="s">
        <v>23</v>
      </c>
      <c r="B101">
        <v>9.0880304061442274</v>
      </c>
      <c r="C101">
        <v>6.9785456751120538</v>
      </c>
      <c r="H101" s="51" t="s">
        <v>24</v>
      </c>
      <c r="I101">
        <v>0.1395436149217284</v>
      </c>
      <c r="J101">
        <v>7.6143708346934472E-2</v>
      </c>
      <c r="P101" s="51" t="s">
        <v>25</v>
      </c>
      <c r="Q101">
        <v>36.363087691364463</v>
      </c>
      <c r="R101">
        <v>48.895301476441091</v>
      </c>
    </row>
    <row r="102" spans="1:18" x14ac:dyDescent="0.25">
      <c r="A102" s="120" t="s">
        <v>26</v>
      </c>
      <c r="B102">
        <v>3.3903966968878509</v>
      </c>
      <c r="C102">
        <v>4.934399507780034</v>
      </c>
      <c r="H102" s="51" t="s">
        <v>27</v>
      </c>
      <c r="I102">
        <v>0.2213151045942286</v>
      </c>
      <c r="J102">
        <v>9.154915531574781E-2</v>
      </c>
    </row>
    <row r="103" spans="1:18" x14ac:dyDescent="0.25">
      <c r="H103" s="51" t="s">
        <v>28</v>
      </c>
      <c r="I103">
        <v>6.5734065499930272E-2</v>
      </c>
      <c r="J103">
        <v>6.3479868448918328E-2</v>
      </c>
    </row>
    <row r="104" spans="1:18" x14ac:dyDescent="0.25">
      <c r="H104" s="51" t="s">
        <v>29</v>
      </c>
      <c r="I104">
        <v>8.6332594746322641E-2</v>
      </c>
      <c r="J104">
        <v>8.1265150932146576E-2</v>
      </c>
      <c r="P104" s="51" t="s">
        <v>30</v>
      </c>
      <c r="Q104">
        <v>664.59172905861362</v>
      </c>
    </row>
    <row r="105" spans="1:18" x14ac:dyDescent="0.25">
      <c r="H105" s="51" t="s">
        <v>31</v>
      </c>
      <c r="I105">
        <v>0.14867151504629719</v>
      </c>
      <c r="J105">
        <v>4.7836597569722777E-2</v>
      </c>
    </row>
    <row r="106" spans="1:18" x14ac:dyDescent="0.25">
      <c r="H106" s="51" t="s">
        <v>32</v>
      </c>
      <c r="I106">
        <v>0.2142517889721238</v>
      </c>
      <c r="J106">
        <v>9.1836437060292903E-2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51"/>
      <c r="I111" s="51" t="s">
        <v>15</v>
      </c>
      <c r="J111" s="51" t="s">
        <v>16</v>
      </c>
      <c r="P111" s="51"/>
      <c r="Q111" s="51" t="s">
        <v>15</v>
      </c>
      <c r="R111" s="51" t="s">
        <v>16</v>
      </c>
    </row>
    <row r="112" spans="1:18" x14ac:dyDescent="0.25">
      <c r="A112" s="120" t="s">
        <v>17</v>
      </c>
      <c r="B112">
        <v>6.1339634842715709</v>
      </c>
      <c r="C112">
        <v>4.2722860710764916</v>
      </c>
      <c r="H112" s="51" t="s">
        <v>18</v>
      </c>
      <c r="I112">
        <v>0.13870690643350411</v>
      </c>
      <c r="J112">
        <v>0.1236134395803304</v>
      </c>
      <c r="P112" s="51" t="s">
        <v>19</v>
      </c>
      <c r="Q112">
        <v>-1.53034288476703</v>
      </c>
      <c r="R112">
        <v>-0.41126394032753327</v>
      </c>
    </row>
    <row r="113" spans="1:18" x14ac:dyDescent="0.25">
      <c r="A113" s="120" t="s">
        <v>20</v>
      </c>
      <c r="B113">
        <v>24.434535043869399</v>
      </c>
      <c r="C113">
        <v>17.471958630066251</v>
      </c>
      <c r="H113" s="51" t="s">
        <v>21</v>
      </c>
      <c r="I113">
        <v>0.14206608701024251</v>
      </c>
      <c r="J113">
        <v>0.1206410539982974</v>
      </c>
      <c r="P113" s="51" t="s">
        <v>22</v>
      </c>
      <c r="Q113">
        <v>13.962597524934621</v>
      </c>
      <c r="R113">
        <v>12.207327304302851</v>
      </c>
    </row>
    <row r="114" spans="1:18" x14ac:dyDescent="0.25">
      <c r="A114" s="120" t="s">
        <v>23</v>
      </c>
      <c r="B114">
        <v>8.7058842575416495</v>
      </c>
      <c r="C114">
        <v>7.5319069010028672</v>
      </c>
      <c r="H114" s="51" t="s">
        <v>24</v>
      </c>
      <c r="I114">
        <v>0.14608767942064491</v>
      </c>
      <c r="J114">
        <v>0.15656681682178619</v>
      </c>
      <c r="P114" s="51" t="s">
        <v>25</v>
      </c>
      <c r="Q114">
        <v>73.687596288958517</v>
      </c>
      <c r="R114">
        <v>49.075003242215487</v>
      </c>
    </row>
    <row r="115" spans="1:18" x14ac:dyDescent="0.25">
      <c r="A115" s="120" t="s">
        <v>26</v>
      </c>
      <c r="B115">
        <v>2.718677711683632</v>
      </c>
      <c r="C115">
        <v>3.310435890387049</v>
      </c>
      <c r="H115" s="51" t="s">
        <v>27</v>
      </c>
      <c r="I115">
        <v>0.13444900888398659</v>
      </c>
      <c r="J115">
        <v>0.22883203432697691</v>
      </c>
    </row>
    <row r="116" spans="1:18" x14ac:dyDescent="0.25">
      <c r="H116" s="51" t="s">
        <v>28</v>
      </c>
      <c r="I116">
        <v>0.13090162547459411</v>
      </c>
      <c r="J116">
        <v>0.16661583037210001</v>
      </c>
    </row>
    <row r="117" spans="1:18" x14ac:dyDescent="0.25">
      <c r="H117" s="51" t="s">
        <v>29</v>
      </c>
      <c r="I117">
        <v>0.22172389576877061</v>
      </c>
      <c r="J117">
        <v>0.25963309084377251</v>
      </c>
      <c r="P117" s="51" t="s">
        <v>30</v>
      </c>
      <c r="Q117">
        <v>1733.830563350296</v>
      </c>
    </row>
    <row r="118" spans="1:18" x14ac:dyDescent="0.25">
      <c r="H118" s="51" t="s">
        <v>31</v>
      </c>
      <c r="I118">
        <v>0.15469341561078639</v>
      </c>
      <c r="J118">
        <v>0.19092194041545671</v>
      </c>
    </row>
    <row r="119" spans="1:18" x14ac:dyDescent="0.25">
      <c r="H119" s="51" t="s">
        <v>32</v>
      </c>
      <c r="I119">
        <v>0.1957192259792937</v>
      </c>
      <c r="J119">
        <v>0.21861522924485841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6.8063692438809644</v>
      </c>
      <c r="C146">
        <v>2.6533041200693162</v>
      </c>
    </row>
    <row r="147" spans="1:25" x14ac:dyDescent="0.25">
      <c r="A147" s="120" t="s">
        <v>20</v>
      </c>
      <c r="B147">
        <v>13.182922151866389</v>
      </c>
      <c r="C147">
        <v>5.0298090227781413</v>
      </c>
    </row>
    <row r="148" spans="1:25" x14ac:dyDescent="0.25">
      <c r="A148" s="120" t="s">
        <v>23</v>
      </c>
      <c r="B148">
        <v>6.2820316093927184</v>
      </c>
      <c r="C148">
        <v>4.5163984063562204</v>
      </c>
    </row>
    <row r="149" spans="1:25" x14ac:dyDescent="0.25">
      <c r="A149" s="120" t="s">
        <v>26</v>
      </c>
      <c r="B149">
        <v>1.8040782049106081</v>
      </c>
      <c r="C149">
        <v>1.6468774199180041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52"/>
      <c r="B159" s="52" t="s">
        <v>15</v>
      </c>
      <c r="C159" s="52" t="s">
        <v>66</v>
      </c>
      <c r="D159" s="52" t="s">
        <v>67</v>
      </c>
      <c r="H159" s="52"/>
      <c r="I159" s="52" t="s">
        <v>16</v>
      </c>
      <c r="J159" s="52" t="s">
        <v>68</v>
      </c>
      <c r="K159" s="52" t="s">
        <v>69</v>
      </c>
      <c r="O159" s="52"/>
      <c r="P159" s="52" t="s">
        <v>15</v>
      </c>
      <c r="Q159" s="52" t="s">
        <v>16</v>
      </c>
      <c r="W159" s="52"/>
      <c r="X159" s="52" t="s">
        <v>15</v>
      </c>
      <c r="Y159" s="52" t="s">
        <v>16</v>
      </c>
    </row>
    <row r="160" spans="1:25" x14ac:dyDescent="0.25">
      <c r="A160" s="52" t="s">
        <v>17</v>
      </c>
      <c r="B160">
        <v>0.28089914465715782</v>
      </c>
      <c r="C160">
        <v>8.6015626151064145E-2</v>
      </c>
      <c r="D160">
        <v>2.6814953276020091E-2</v>
      </c>
      <c r="H160" s="52" t="s">
        <v>70</v>
      </c>
      <c r="I160">
        <v>3.4348089515493112E-2</v>
      </c>
      <c r="J160">
        <v>7.0108972007503476E-2</v>
      </c>
      <c r="K160">
        <v>2.6517832282849318E-2</v>
      </c>
      <c r="O160" s="52" t="s">
        <v>71</v>
      </c>
      <c r="P160">
        <v>0.23804163897000921</v>
      </c>
      <c r="Q160">
        <v>3.3571720293640681E-2</v>
      </c>
      <c r="W160" s="52" t="s">
        <v>18</v>
      </c>
      <c r="X160">
        <v>0.23160447990689689</v>
      </c>
      <c r="Y160">
        <v>3.3211343665521219E-2</v>
      </c>
    </row>
    <row r="161" spans="1:25" x14ac:dyDescent="0.25">
      <c r="A161" s="52" t="s">
        <v>20</v>
      </c>
      <c r="B161">
        <v>0.13999915795725509</v>
      </c>
      <c r="C161">
        <v>7.7973579043685404E-2</v>
      </c>
      <c r="D161">
        <v>2.7011578288570991E-2</v>
      </c>
      <c r="H161" s="52" t="s">
        <v>72</v>
      </c>
      <c r="I161">
        <v>-3.5772549199460648E-3</v>
      </c>
      <c r="J161">
        <v>5.0704887473031167E-2</v>
      </c>
      <c r="K161">
        <v>2.5117215867154759E-2</v>
      </c>
      <c r="O161" s="52" t="s">
        <v>73</v>
      </c>
      <c r="P161">
        <v>0.12024572450703409</v>
      </c>
      <c r="Q161">
        <v>-1.9172497960404551E-2</v>
      </c>
      <c r="W161" s="52" t="s">
        <v>21</v>
      </c>
      <c r="X161">
        <v>0.1458693103007388</v>
      </c>
      <c r="Y161">
        <v>7.4792253264648653E-4</v>
      </c>
    </row>
    <row r="162" spans="1:25" x14ac:dyDescent="0.25">
      <c r="A162" s="52" t="s">
        <v>23</v>
      </c>
      <c r="B162">
        <v>2.183147741235246E-2</v>
      </c>
      <c r="C162">
        <v>-6.9268978094822076E-2</v>
      </c>
      <c r="D162">
        <v>-0.1138342520841865</v>
      </c>
      <c r="H162" s="52" t="s">
        <v>74</v>
      </c>
      <c r="I162">
        <v>1.282764402484325E-2</v>
      </c>
      <c r="J162">
        <v>0.1107400907995412</v>
      </c>
      <c r="K162">
        <v>7.2045353562325429E-2</v>
      </c>
      <c r="O162" s="52" t="s">
        <v>75</v>
      </c>
      <c r="P162">
        <v>0.16381790915823599</v>
      </c>
      <c r="Q162">
        <v>1.0829079602428361E-2</v>
      </c>
      <c r="W162" s="52" t="s">
        <v>24</v>
      </c>
      <c r="X162">
        <v>0.11024433794854779</v>
      </c>
      <c r="Y162">
        <v>-1.7447265691870769E-2</v>
      </c>
    </row>
    <row r="163" spans="1:25" x14ac:dyDescent="0.25">
      <c r="A163" s="52" t="s">
        <v>26</v>
      </c>
      <c r="B163">
        <v>0.26125171657333718</v>
      </c>
      <c r="C163">
        <v>1.8427047442574139E-2</v>
      </c>
      <c r="D163">
        <v>-5.3430507065617839E-4</v>
      </c>
      <c r="H163" s="52" t="s">
        <v>76</v>
      </c>
      <c r="I163">
        <v>2.541425561080133E-2</v>
      </c>
      <c r="J163">
        <v>2.9384553959090572E-2</v>
      </c>
      <c r="K163">
        <v>-6.2612526882041674E-3</v>
      </c>
      <c r="O163" s="52" t="s">
        <v>77</v>
      </c>
      <c r="P163">
        <v>0.18590876680469101</v>
      </c>
      <c r="Q163">
        <v>3.384889873419232E-2</v>
      </c>
      <c r="W163" s="52" t="s">
        <v>27</v>
      </c>
      <c r="X163">
        <v>2.8627136708656291E-2</v>
      </c>
      <c r="Y163">
        <v>8.7436929796963318E-4</v>
      </c>
    </row>
    <row r="164" spans="1:25" x14ac:dyDescent="0.25">
      <c r="W164" s="52" t="s">
        <v>28</v>
      </c>
      <c r="X164">
        <v>0.1247911855994559</v>
      </c>
      <c r="Y164">
        <v>-1.296690259672908E-2</v>
      </c>
    </row>
    <row r="165" spans="1:25" x14ac:dyDescent="0.25">
      <c r="W165" s="52" t="s">
        <v>29</v>
      </c>
      <c r="X165">
        <v>0.16543353572038111</v>
      </c>
      <c r="Y165">
        <v>2.0790178139132798E-2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52" t="s">
        <v>31</v>
      </c>
      <c r="X166">
        <v>0.26616468935550491</v>
      </c>
      <c r="Y166">
        <v>2.8133603799684961E-2</v>
      </c>
    </row>
    <row r="167" spans="1:25" x14ac:dyDescent="0.25">
      <c r="A167" s="52"/>
      <c r="B167" s="52" t="s">
        <v>15</v>
      </c>
      <c r="C167" s="52" t="s">
        <v>66</v>
      </c>
      <c r="D167" s="52" t="s">
        <v>67</v>
      </c>
      <c r="H167" s="52"/>
      <c r="I167" s="52" t="s">
        <v>16</v>
      </c>
      <c r="J167" s="52" t="s">
        <v>68</v>
      </c>
      <c r="K167" s="52" t="s">
        <v>69</v>
      </c>
      <c r="O167" s="52"/>
      <c r="P167" s="52" t="s">
        <v>15</v>
      </c>
      <c r="Q167" s="52" t="s">
        <v>16</v>
      </c>
      <c r="W167" s="52" t="s">
        <v>32</v>
      </c>
      <c r="X167">
        <v>0.2090995360151453</v>
      </c>
      <c r="Y167">
        <v>7.3416709718288939E-2</v>
      </c>
    </row>
    <row r="168" spans="1:25" x14ac:dyDescent="0.25">
      <c r="A168" s="52" t="s">
        <v>17</v>
      </c>
      <c r="B168">
        <v>6.6893369013127105E-2</v>
      </c>
      <c r="C168">
        <v>9.5926119948340952E-2</v>
      </c>
      <c r="D168">
        <v>1.1827663487807109E-2</v>
      </c>
      <c r="H168" s="52" t="s">
        <v>70</v>
      </c>
      <c r="I168">
        <v>0.58810083431308136</v>
      </c>
      <c r="J168">
        <v>-9.2870740109006866E-2</v>
      </c>
      <c r="K168">
        <v>-0.20973110960520411</v>
      </c>
      <c r="O168" s="52" t="s">
        <v>71</v>
      </c>
      <c r="P168">
        <v>0.3407901911413182</v>
      </c>
      <c r="Q168">
        <v>0.4034764421457851</v>
      </c>
    </row>
    <row r="169" spans="1:25" x14ac:dyDescent="0.25">
      <c r="A169" s="52" t="s">
        <v>20</v>
      </c>
      <c r="B169">
        <v>0.1587242661121554</v>
      </c>
      <c r="C169">
        <v>-4.0756884810465098E-2</v>
      </c>
      <c r="D169">
        <v>-0.10699111867096241</v>
      </c>
      <c r="H169" s="52" t="s">
        <v>72</v>
      </c>
      <c r="I169">
        <v>0.55881148402691827</v>
      </c>
      <c r="J169">
        <v>-8.2270666032698642E-2</v>
      </c>
      <c r="K169">
        <v>-0.2197644227138873</v>
      </c>
      <c r="O169" s="52" t="s">
        <v>73</v>
      </c>
      <c r="P169">
        <v>0.58930176923257027</v>
      </c>
      <c r="Q169">
        <v>0.57362702662862852</v>
      </c>
    </row>
    <row r="170" spans="1:25" x14ac:dyDescent="0.25">
      <c r="A170" s="52" t="s">
        <v>23</v>
      </c>
      <c r="B170">
        <v>0.470437215630231</v>
      </c>
      <c r="C170">
        <v>-0.16375514273218361</v>
      </c>
      <c r="D170">
        <v>-0.19494880908142459</v>
      </c>
      <c r="H170" s="52" t="s">
        <v>74</v>
      </c>
      <c r="I170">
        <v>1.354533347365436E-2</v>
      </c>
      <c r="J170">
        <v>0.21297599756272181</v>
      </c>
      <c r="K170">
        <v>0.1081360264208312</v>
      </c>
      <c r="O170" s="52" t="s">
        <v>75</v>
      </c>
      <c r="P170">
        <v>-0.26425328659164499</v>
      </c>
      <c r="Q170">
        <v>-0.1797980994368176</v>
      </c>
      <c r="W170" s="120" t="s">
        <v>79</v>
      </c>
    </row>
    <row r="171" spans="1:25" x14ac:dyDescent="0.25">
      <c r="A171" s="52" t="s">
        <v>26</v>
      </c>
      <c r="B171">
        <v>0.525873520167213</v>
      </c>
      <c r="C171">
        <v>-0.17625041409795081</v>
      </c>
      <c r="D171">
        <v>-0.21618551779239259</v>
      </c>
      <c r="H171" s="52" t="s">
        <v>76</v>
      </c>
      <c r="I171">
        <v>0.50008542594616878</v>
      </c>
      <c r="J171">
        <v>-0.22324543013154691</v>
      </c>
      <c r="K171">
        <v>-0.25016165706717952</v>
      </c>
      <c r="O171" s="52" t="s">
        <v>77</v>
      </c>
      <c r="P171">
        <v>0.6270561615946505</v>
      </c>
      <c r="Q171">
        <v>0.58690720193839896</v>
      </c>
      <c r="W171" s="52"/>
      <c r="X171" s="52" t="s">
        <v>15</v>
      </c>
      <c r="Y171" s="52" t="s">
        <v>16</v>
      </c>
    </row>
    <row r="172" spans="1:25" x14ac:dyDescent="0.25">
      <c r="W172" s="52" t="s">
        <v>18</v>
      </c>
      <c r="X172">
        <v>8.8047052231321352E-2</v>
      </c>
      <c r="Y172">
        <v>0.15589608815731271</v>
      </c>
    </row>
    <row r="173" spans="1:25" x14ac:dyDescent="0.25">
      <c r="W173" s="52" t="s">
        <v>21</v>
      </c>
      <c r="X173">
        <v>0.2349583407151859</v>
      </c>
      <c r="Y173">
        <v>0.28471144510539459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52" t="s">
        <v>24</v>
      </c>
      <c r="X174">
        <v>0.58096273842570911</v>
      </c>
      <c r="Y174">
        <v>0.53566153895282542</v>
      </c>
    </row>
    <row r="175" spans="1:25" x14ac:dyDescent="0.25">
      <c r="A175" s="52"/>
      <c r="B175" s="52" t="s">
        <v>15</v>
      </c>
      <c r="C175" s="52" t="s">
        <v>66</v>
      </c>
      <c r="D175" s="52" t="s">
        <v>67</v>
      </c>
      <c r="H175" s="52"/>
      <c r="I175" s="52" t="s">
        <v>16</v>
      </c>
      <c r="J175" s="52" t="s">
        <v>68</v>
      </c>
      <c r="K175" s="52" t="s">
        <v>69</v>
      </c>
      <c r="O175" s="52"/>
      <c r="P175" s="52" t="s">
        <v>15</v>
      </c>
      <c r="Q175" s="52" t="s">
        <v>16</v>
      </c>
      <c r="W175" s="52" t="s">
        <v>27</v>
      </c>
      <c r="X175">
        <v>0.56167256085977557</v>
      </c>
      <c r="Y175">
        <v>0.52393073769473575</v>
      </c>
    </row>
    <row r="176" spans="1:25" x14ac:dyDescent="0.25">
      <c r="A176" s="52" t="s">
        <v>17</v>
      </c>
      <c r="B176">
        <v>-7.944798915708845E-2</v>
      </c>
      <c r="C176">
        <v>-0.14342129802906431</v>
      </c>
      <c r="D176">
        <v>-0.1362087085470241</v>
      </c>
      <c r="H176" s="52" t="s">
        <v>70</v>
      </c>
      <c r="I176">
        <v>0.20367232716532449</v>
      </c>
      <c r="J176">
        <v>0.53925508622371854</v>
      </c>
      <c r="K176">
        <v>0.53239821995818748</v>
      </c>
      <c r="O176" s="52" t="s">
        <v>71</v>
      </c>
      <c r="P176">
        <v>-0.19499047731299651</v>
      </c>
      <c r="Q176">
        <v>-0.23596821029880949</v>
      </c>
      <c r="W176" s="52" t="s">
        <v>28</v>
      </c>
      <c r="X176">
        <v>7.9279952857208166E-2</v>
      </c>
      <c r="Y176">
        <v>0.14341968733767479</v>
      </c>
    </row>
    <row r="177" spans="1:25" x14ac:dyDescent="0.25">
      <c r="A177" s="52" t="s">
        <v>20</v>
      </c>
      <c r="B177">
        <v>-0.2015215006709512</v>
      </c>
      <c r="C177">
        <v>-7.1167035284707596E-3</v>
      </c>
      <c r="D177">
        <v>-3.3174084094307339E-2</v>
      </c>
      <c r="H177" s="52" t="s">
        <v>72</v>
      </c>
      <c r="I177">
        <v>-0.35337849764284918</v>
      </c>
      <c r="J177">
        <v>-0.1087093026542965</v>
      </c>
      <c r="K177">
        <v>-9.8612591939164079E-2</v>
      </c>
      <c r="O177" s="52" t="s">
        <v>73</v>
      </c>
      <c r="P177">
        <v>-0.33310577186419049</v>
      </c>
      <c r="Q177">
        <v>0.2622631780754574</v>
      </c>
      <c r="W177" s="52" t="s">
        <v>29</v>
      </c>
      <c r="X177">
        <v>0.16640573765381739</v>
      </c>
      <c r="Y177">
        <v>0.14730071774741499</v>
      </c>
    </row>
    <row r="178" spans="1:25" x14ac:dyDescent="0.25">
      <c r="A178" s="52" t="s">
        <v>23</v>
      </c>
      <c r="B178">
        <v>-0.32964200710519242</v>
      </c>
      <c r="C178">
        <v>0.39488542348497702</v>
      </c>
      <c r="D178">
        <v>0.40829795073412811</v>
      </c>
      <c r="H178" s="52" t="s">
        <v>74</v>
      </c>
      <c r="I178">
        <v>-0.2607095310671918</v>
      </c>
      <c r="J178">
        <v>-0.14829946227103791</v>
      </c>
      <c r="K178">
        <v>-0.14076103617785729</v>
      </c>
      <c r="O178" s="52" t="s">
        <v>75</v>
      </c>
      <c r="P178">
        <v>-0.1552892378035369</v>
      </c>
      <c r="Q178">
        <v>-0.1887839629177912</v>
      </c>
      <c r="W178" s="52" t="s">
        <v>31</v>
      </c>
      <c r="X178">
        <v>0.60297000805354395</v>
      </c>
      <c r="Y178">
        <v>0.56054771699851502</v>
      </c>
    </row>
    <row r="179" spans="1:25" x14ac:dyDescent="0.25">
      <c r="A179" s="52" t="s">
        <v>26</v>
      </c>
      <c r="B179">
        <v>-0.32495819664262399</v>
      </c>
      <c r="C179">
        <v>0.47021901958296042</v>
      </c>
      <c r="D179">
        <v>0.47970828454415798</v>
      </c>
      <c r="H179" s="52" t="s">
        <v>76</v>
      </c>
      <c r="I179">
        <v>-0.28185902379757921</v>
      </c>
      <c r="J179">
        <v>-0.29248543433201363</v>
      </c>
      <c r="K179">
        <v>-0.28937073308264688</v>
      </c>
      <c r="O179" s="52" t="s">
        <v>77</v>
      </c>
      <c r="P179">
        <v>-0.28735223419345779</v>
      </c>
      <c r="Q179">
        <v>0.17779386639477801</v>
      </c>
      <c r="W179" s="52" t="s">
        <v>32</v>
      </c>
      <c r="X179">
        <v>0.56113467352201529</v>
      </c>
      <c r="Y179">
        <v>0.51958509622885907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52"/>
      <c r="B183" s="52" t="s">
        <v>15</v>
      </c>
      <c r="C183" s="52" t="s">
        <v>66</v>
      </c>
      <c r="D183" s="52" t="s">
        <v>67</v>
      </c>
      <c r="H183" s="52"/>
      <c r="I183" s="52" t="s">
        <v>16</v>
      </c>
      <c r="J183" s="52" t="s">
        <v>68</v>
      </c>
      <c r="K183" s="52" t="s">
        <v>69</v>
      </c>
      <c r="O183" s="52"/>
      <c r="P183" s="52" t="s">
        <v>15</v>
      </c>
      <c r="Q183" s="52" t="s">
        <v>16</v>
      </c>
      <c r="W183" s="52"/>
      <c r="X183" s="52" t="s">
        <v>15</v>
      </c>
      <c r="Y183" s="52" t="s">
        <v>16</v>
      </c>
    </row>
    <row r="184" spans="1:25" x14ac:dyDescent="0.25">
      <c r="A184" s="52" t="s">
        <v>17</v>
      </c>
      <c r="B184">
        <v>6.4864717367643474E-2</v>
      </c>
      <c r="C184">
        <v>0.23806182965357781</v>
      </c>
      <c r="D184">
        <v>-1.0582359080062191E-2</v>
      </c>
      <c r="H184" s="52" t="s">
        <v>70</v>
      </c>
      <c r="I184">
        <v>0.38120854092106998</v>
      </c>
      <c r="J184">
        <v>0.52116908657442773</v>
      </c>
      <c r="K184">
        <v>-4.4062079628893143E-2</v>
      </c>
      <c r="O184" s="52" t="s">
        <v>71</v>
      </c>
      <c r="P184">
        <v>9.7443837533340606E-3</v>
      </c>
      <c r="Q184">
        <v>0.39232454655218302</v>
      </c>
      <c r="W184" s="52" t="s">
        <v>18</v>
      </c>
      <c r="X184">
        <v>-0.1257627158257501</v>
      </c>
      <c r="Y184">
        <v>-0.12363997098045711</v>
      </c>
    </row>
    <row r="185" spans="1:25" x14ac:dyDescent="0.25">
      <c r="A185" s="52" t="s">
        <v>20</v>
      </c>
      <c r="B185">
        <v>9.4015429142454698E-2</v>
      </c>
      <c r="C185">
        <v>0.32972238906822082</v>
      </c>
      <c r="D185">
        <v>1.174062904367733E-2</v>
      </c>
      <c r="H185" s="52" t="s">
        <v>72</v>
      </c>
      <c r="I185">
        <v>6.9853537784766134E-2</v>
      </c>
      <c r="J185">
        <v>0.196121383458497</v>
      </c>
      <c r="K185">
        <v>-0.10353106707212251</v>
      </c>
      <c r="O185" s="52" t="s">
        <v>73</v>
      </c>
      <c r="P185">
        <v>-0.27292426952629978</v>
      </c>
      <c r="Q185">
        <v>0.14056732490636051</v>
      </c>
      <c r="W185" s="52" t="s">
        <v>21</v>
      </c>
      <c r="X185">
        <v>-0.23832973570651711</v>
      </c>
      <c r="Y185">
        <v>-0.1277441257886944</v>
      </c>
    </row>
    <row r="186" spans="1:25" x14ac:dyDescent="0.25">
      <c r="A186" s="52" t="s">
        <v>23</v>
      </c>
      <c r="B186">
        <v>0.18711728624202911</v>
      </c>
      <c r="C186">
        <v>-0.15358617590275181</v>
      </c>
      <c r="D186">
        <v>-0.28634281831540148</v>
      </c>
      <c r="H186" s="52" t="s">
        <v>74</v>
      </c>
      <c r="I186">
        <v>0.52681198310617161</v>
      </c>
      <c r="J186">
        <v>0.58397002359491601</v>
      </c>
      <c r="K186">
        <v>4.0799374060509888E-2</v>
      </c>
      <c r="O186" s="52" t="s">
        <v>75</v>
      </c>
      <c r="P186">
        <v>6.0275761524855968E-2</v>
      </c>
      <c r="Q186">
        <v>0.50975420050716369</v>
      </c>
      <c r="W186" s="52" t="s">
        <v>24</v>
      </c>
      <c r="X186">
        <v>-0.31418791776163157</v>
      </c>
      <c r="Y186">
        <v>0.18901147341652361</v>
      </c>
    </row>
    <row r="187" spans="1:25" x14ac:dyDescent="0.25">
      <c r="A187" s="52" t="s">
        <v>26</v>
      </c>
      <c r="B187">
        <v>5.3853375388657768E-2</v>
      </c>
      <c r="C187">
        <v>0.18357482812955189</v>
      </c>
      <c r="D187">
        <v>-0.10895667370661551</v>
      </c>
      <c r="H187" s="52" t="s">
        <v>76</v>
      </c>
      <c r="I187">
        <v>0.23717874080926429</v>
      </c>
      <c r="J187">
        <v>0.48450302015579</v>
      </c>
      <c r="K187">
        <v>-3.9075818434917087E-2</v>
      </c>
      <c r="O187" s="52" t="s">
        <v>77</v>
      </c>
      <c r="P187">
        <v>-2.204748663046287E-3</v>
      </c>
      <c r="Q187">
        <v>0.29901270907832461</v>
      </c>
      <c r="W187" s="52" t="s">
        <v>27</v>
      </c>
      <c r="X187">
        <v>-0.32433566557858812</v>
      </c>
      <c r="Y187">
        <v>0.26483904688970478</v>
      </c>
    </row>
    <row r="188" spans="1:25" x14ac:dyDescent="0.25">
      <c r="W188" s="52" t="s">
        <v>28</v>
      </c>
      <c r="X188">
        <v>-0.25296455651599542</v>
      </c>
      <c r="Y188">
        <v>-0.2017919337122451</v>
      </c>
    </row>
    <row r="189" spans="1:25" x14ac:dyDescent="0.25">
      <c r="W189" s="52" t="s">
        <v>29</v>
      </c>
      <c r="X189">
        <v>-0.2396622211308051</v>
      </c>
      <c r="Y189">
        <v>-0.13173426139493799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52" t="s">
        <v>31</v>
      </c>
      <c r="X190">
        <v>-0.29434780840580471</v>
      </c>
      <c r="Y190">
        <v>9.7195938493815623E-2</v>
      </c>
    </row>
    <row r="191" spans="1:25" x14ac:dyDescent="0.25">
      <c r="A191" s="52"/>
      <c r="B191" s="52" t="s">
        <v>15</v>
      </c>
      <c r="C191" s="52" t="s">
        <v>66</v>
      </c>
      <c r="D191" s="52" t="s">
        <v>67</v>
      </c>
      <c r="H191" s="52"/>
      <c r="I191" s="52" t="s">
        <v>16</v>
      </c>
      <c r="J191" s="52" t="s">
        <v>68</v>
      </c>
      <c r="K191" s="52" t="s">
        <v>69</v>
      </c>
      <c r="O191" s="52"/>
      <c r="P191" s="52" t="s">
        <v>15</v>
      </c>
      <c r="Q191" s="52" t="s">
        <v>16</v>
      </c>
      <c r="W191" s="52" t="s">
        <v>32</v>
      </c>
      <c r="X191">
        <v>-0.13842673172666259</v>
      </c>
      <c r="Y191">
        <v>-0.103649110476847</v>
      </c>
    </row>
    <row r="192" spans="1:25" x14ac:dyDescent="0.25">
      <c r="A192" s="52" t="s">
        <v>17</v>
      </c>
      <c r="B192">
        <v>7.4211700750854218E-2</v>
      </c>
      <c r="C192">
        <v>-1.1816416339657521E-2</v>
      </c>
      <c r="D192">
        <v>-1.9244913695813961E-2</v>
      </c>
      <c r="H192" s="52" t="s">
        <v>70</v>
      </c>
      <c r="I192">
        <v>4.8830780858033648E-2</v>
      </c>
      <c r="J192">
        <v>8.8443556853270253E-2</v>
      </c>
      <c r="K192">
        <v>7.2165661000605008E-2</v>
      </c>
      <c r="O192" s="52" t="s">
        <v>71</v>
      </c>
      <c r="P192">
        <v>6.9203019265618337E-2</v>
      </c>
      <c r="Q192">
        <v>4.7560569167061521E-2</v>
      </c>
    </row>
    <row r="193" spans="1:25" x14ac:dyDescent="0.25">
      <c r="A193" s="52" t="s">
        <v>20</v>
      </c>
      <c r="B193">
        <v>9.8227552372612992E-2</v>
      </c>
      <c r="C193">
        <v>-1.009383365777556E-2</v>
      </c>
      <c r="D193">
        <v>-7.1956702365740402E-3</v>
      </c>
      <c r="H193" s="52" t="s">
        <v>72</v>
      </c>
      <c r="I193">
        <v>-6.3270188672822376E-3</v>
      </c>
      <c r="J193">
        <v>5.1407269504392228E-2</v>
      </c>
      <c r="K193">
        <v>3.2389921950554082E-2</v>
      </c>
      <c r="O193" s="52" t="s">
        <v>73</v>
      </c>
      <c r="P193">
        <v>5.8939482961124431E-2</v>
      </c>
      <c r="Q193">
        <v>-8.9795212994664437E-3</v>
      </c>
    </row>
    <row r="194" spans="1:25" x14ac:dyDescent="0.25">
      <c r="A194" s="52" t="s">
        <v>23</v>
      </c>
      <c r="B194">
        <v>-0.1100538739438205</v>
      </c>
      <c r="C194">
        <v>-1.0608136943743201E-2</v>
      </c>
      <c r="D194">
        <v>-2.3782547703306869E-2</v>
      </c>
      <c r="H194" s="52" t="s">
        <v>74</v>
      </c>
      <c r="I194">
        <v>-1.55208489032727E-2</v>
      </c>
      <c r="J194">
        <v>-4.0540799166186837E-2</v>
      </c>
      <c r="K194">
        <v>-3.0388314130092901E-2</v>
      </c>
      <c r="O194" s="52" t="s">
        <v>75</v>
      </c>
      <c r="P194">
        <v>0.12534740236270811</v>
      </c>
      <c r="Q194">
        <v>-2.0322188738800439E-2</v>
      </c>
      <c r="W194" s="120" t="s">
        <v>84</v>
      </c>
    </row>
    <row r="195" spans="1:25" x14ac:dyDescent="0.25">
      <c r="A195" s="52" t="s">
        <v>26</v>
      </c>
      <c r="B195">
        <v>-7.7967484811366061E-2</v>
      </c>
      <c r="C195">
        <v>1.198364175277084E-2</v>
      </c>
      <c r="D195">
        <v>1.781134052156462E-2</v>
      </c>
      <c r="H195" s="52" t="s">
        <v>76</v>
      </c>
      <c r="I195">
        <v>5.4539097699371271E-2</v>
      </c>
      <c r="J195">
        <v>8.4961003670761162E-2</v>
      </c>
      <c r="K195">
        <v>7.2985027174458414E-2</v>
      </c>
      <c r="O195" s="52" t="s">
        <v>77</v>
      </c>
      <c r="P195">
        <v>8.6959783668141805E-2</v>
      </c>
      <c r="Q195">
        <v>5.8292175708582479E-2</v>
      </c>
      <c r="W195" s="52"/>
      <c r="X195" s="52" t="s">
        <v>15</v>
      </c>
      <c r="Y195" s="52" t="s">
        <v>16</v>
      </c>
    </row>
    <row r="196" spans="1:25" x14ac:dyDescent="0.25">
      <c r="W196" s="52" t="s">
        <v>18</v>
      </c>
      <c r="X196">
        <v>2.49319718082923E-3</v>
      </c>
      <c r="Y196">
        <v>0.41776062444404588</v>
      </c>
    </row>
    <row r="197" spans="1:25" x14ac:dyDescent="0.25">
      <c r="W197" s="52" t="s">
        <v>21</v>
      </c>
      <c r="X197">
        <v>6.8673795164370666E-2</v>
      </c>
      <c r="Y197">
        <v>0.51985433243162904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52" t="s">
        <v>24</v>
      </c>
      <c r="X198">
        <v>0.14194204518757361</v>
      </c>
      <c r="Y198">
        <v>0.32162220700907512</v>
      </c>
    </row>
    <row r="199" spans="1:25" x14ac:dyDescent="0.25">
      <c r="A199" s="52"/>
      <c r="B199" s="52" t="s">
        <v>15</v>
      </c>
      <c r="C199" s="52" t="s">
        <v>66</v>
      </c>
      <c r="D199" s="52" t="s">
        <v>67</v>
      </c>
      <c r="H199" s="52"/>
      <c r="I199" s="52" t="s">
        <v>16</v>
      </c>
      <c r="J199" s="52" t="s">
        <v>68</v>
      </c>
      <c r="K199" s="52" t="s">
        <v>69</v>
      </c>
      <c r="O199" s="52"/>
      <c r="P199" s="52" t="s">
        <v>15</v>
      </c>
      <c r="Q199" s="52" t="s">
        <v>16</v>
      </c>
      <c r="W199" s="52" t="s">
        <v>27</v>
      </c>
      <c r="X199">
        <v>7.6368185620650675E-2</v>
      </c>
      <c r="Y199">
        <v>0.41355967249467301</v>
      </c>
    </row>
    <row r="200" spans="1:25" x14ac:dyDescent="0.25">
      <c r="A200" s="52" t="s">
        <v>17</v>
      </c>
      <c r="B200">
        <v>0.13613290588653609</v>
      </c>
      <c r="C200">
        <v>-1.03143699227977E-2</v>
      </c>
      <c r="D200">
        <v>-4.0155213560603129E-4</v>
      </c>
      <c r="H200" s="52" t="s">
        <v>70</v>
      </c>
      <c r="I200">
        <v>1.3036465616742311E-2</v>
      </c>
      <c r="J200">
        <v>-3.1616843482976519E-2</v>
      </c>
      <c r="K200">
        <v>-2.687087654713494E-2</v>
      </c>
      <c r="O200" s="52" t="s">
        <v>71</v>
      </c>
      <c r="P200">
        <v>0.1178400706400743</v>
      </c>
      <c r="Q200">
        <v>1.159979880169637E-2</v>
      </c>
      <c r="W200" s="52" t="s">
        <v>28</v>
      </c>
      <c r="X200">
        <v>-0.1934895971920424</v>
      </c>
      <c r="Y200">
        <v>0.2664994529930611</v>
      </c>
    </row>
    <row r="201" spans="1:25" x14ac:dyDescent="0.25">
      <c r="A201" s="52" t="s">
        <v>20</v>
      </c>
      <c r="B201">
        <v>0.24089825373342141</v>
      </c>
      <c r="C201">
        <v>2.4993712954084601E-2</v>
      </c>
      <c r="D201">
        <v>3.5169648751344137E-2</v>
      </c>
      <c r="H201" s="52" t="s">
        <v>72</v>
      </c>
      <c r="I201">
        <v>5.5867311504272807E-2</v>
      </c>
      <c r="J201">
        <v>4.6054288944502603E-3</v>
      </c>
      <c r="K201">
        <v>6.4533934040290116E-3</v>
      </c>
      <c r="O201" s="52" t="s">
        <v>73</v>
      </c>
      <c r="P201">
        <v>0.13839151004390779</v>
      </c>
      <c r="Q201">
        <v>5.7979175955890458E-2</v>
      </c>
      <c r="W201" s="52" t="s">
        <v>29</v>
      </c>
      <c r="X201">
        <v>-5.3729566908078841E-2</v>
      </c>
      <c r="Y201">
        <v>0.32460411825798358</v>
      </c>
    </row>
    <row r="202" spans="1:25" x14ac:dyDescent="0.25">
      <c r="A202" s="52" t="s">
        <v>23</v>
      </c>
      <c r="B202">
        <v>8.3560605847825847E-2</v>
      </c>
      <c r="C202">
        <v>4.595025192083093E-2</v>
      </c>
      <c r="D202">
        <v>3.7561142621755132E-2</v>
      </c>
      <c r="H202" s="52" t="s">
        <v>74</v>
      </c>
      <c r="I202">
        <v>0.221748375231478</v>
      </c>
      <c r="J202">
        <v>-3.3143150709431281E-2</v>
      </c>
      <c r="K202">
        <v>-2.9547647175135749E-2</v>
      </c>
      <c r="O202" s="52" t="s">
        <v>75</v>
      </c>
      <c r="P202">
        <v>0.26587315834938718</v>
      </c>
      <c r="Q202">
        <v>0.22453713577943529</v>
      </c>
      <c r="W202" s="52" t="s">
        <v>31</v>
      </c>
      <c r="X202">
        <v>9.4431617316445227E-2</v>
      </c>
      <c r="Y202">
        <v>0.50170525771187502</v>
      </c>
    </row>
    <row r="203" spans="1:25" x14ac:dyDescent="0.25">
      <c r="A203" s="52" t="s">
        <v>26</v>
      </c>
      <c r="B203">
        <v>0.12166250784301701</v>
      </c>
      <c r="C203">
        <v>5.8445164181691371E-2</v>
      </c>
      <c r="D203">
        <v>5.296727660496451E-2</v>
      </c>
      <c r="H203" s="52" t="s">
        <v>76</v>
      </c>
      <c r="I203">
        <v>0.1445077702812233</v>
      </c>
      <c r="J203">
        <v>-0.1101743060279568</v>
      </c>
      <c r="K203">
        <v>-0.1298745749834552</v>
      </c>
      <c r="O203" s="52" t="s">
        <v>77</v>
      </c>
      <c r="P203">
        <v>8.9650767987529245E-2</v>
      </c>
      <c r="Q203">
        <v>0.13631072635091129</v>
      </c>
      <c r="W203" s="52" t="s">
        <v>32</v>
      </c>
      <c r="X203">
        <v>5.7656192767042307E-2</v>
      </c>
      <c r="Y203">
        <v>0.46687339321276999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52"/>
      <c r="B207" s="52" t="s">
        <v>15</v>
      </c>
      <c r="C207" s="52" t="s">
        <v>66</v>
      </c>
      <c r="D207" s="52" t="s">
        <v>67</v>
      </c>
      <c r="H207" s="52"/>
      <c r="I207" s="52" t="s">
        <v>16</v>
      </c>
      <c r="J207" s="52" t="s">
        <v>68</v>
      </c>
      <c r="K207" s="52" t="s">
        <v>69</v>
      </c>
      <c r="O207" s="52"/>
      <c r="P207" s="52" t="s">
        <v>15</v>
      </c>
      <c r="Q207" s="52" t="s">
        <v>16</v>
      </c>
      <c r="W207" s="52"/>
      <c r="X207" s="52" t="s">
        <v>15</v>
      </c>
      <c r="Y207" s="52" t="s">
        <v>16</v>
      </c>
    </row>
    <row r="208" spans="1:25" x14ac:dyDescent="0.25">
      <c r="A208" s="52" t="s">
        <v>17</v>
      </c>
      <c r="B208">
        <v>-6.3586421752006628E-2</v>
      </c>
      <c r="C208">
        <v>-5.8855019443848799E-2</v>
      </c>
      <c r="D208">
        <v>-7.2496973158914083E-2</v>
      </c>
      <c r="H208" s="52" t="s">
        <v>70</v>
      </c>
      <c r="I208">
        <v>-0.1801793186224124</v>
      </c>
      <c r="J208">
        <v>-0.17467103496722461</v>
      </c>
      <c r="K208">
        <v>-0.14137909693225509</v>
      </c>
      <c r="O208" s="52" t="s">
        <v>71</v>
      </c>
      <c r="P208">
        <v>-8.5800025875524696E-2</v>
      </c>
      <c r="Q208">
        <v>-0.2496293666203897</v>
      </c>
      <c r="W208" s="52" t="s">
        <v>18</v>
      </c>
      <c r="X208">
        <v>5.3594840879803513E-2</v>
      </c>
      <c r="Y208">
        <v>4.0496326070630168E-2</v>
      </c>
    </row>
    <row r="209" spans="1:25" x14ac:dyDescent="0.25">
      <c r="A209" s="52" t="s">
        <v>20</v>
      </c>
      <c r="B209">
        <v>-0.31103644587779561</v>
      </c>
      <c r="C209">
        <v>-0.13060049608403371</v>
      </c>
      <c r="D209">
        <v>-0.10696828581907999</v>
      </c>
      <c r="H209" s="52" t="s">
        <v>72</v>
      </c>
      <c r="I209">
        <v>-0.2202218960933911</v>
      </c>
      <c r="J209">
        <v>-0.21400557899198361</v>
      </c>
      <c r="K209">
        <v>-0.16069914172218039</v>
      </c>
      <c r="O209" s="52" t="s">
        <v>73</v>
      </c>
      <c r="P209">
        <v>0.1168476424162304</v>
      </c>
      <c r="Q209">
        <v>-8.7129324372825306E-2</v>
      </c>
      <c r="W209" s="52" t="s">
        <v>21</v>
      </c>
      <c r="X209">
        <v>0.11744029296593921</v>
      </c>
      <c r="Y209">
        <v>-1.330611567118972E-2</v>
      </c>
    </row>
    <row r="210" spans="1:25" x14ac:dyDescent="0.25">
      <c r="A210" s="52" t="s">
        <v>23</v>
      </c>
      <c r="B210">
        <v>-6.4772146684479476E-2</v>
      </c>
      <c r="C210">
        <v>2.0318714301086921E-2</v>
      </c>
      <c r="D210">
        <v>-1.332147824713632E-2</v>
      </c>
      <c r="H210" s="52" t="s">
        <v>74</v>
      </c>
      <c r="I210">
        <v>-0.1976491044052627</v>
      </c>
      <c r="J210">
        <v>-0.215959418947514</v>
      </c>
      <c r="K210">
        <v>-0.18684862578283401</v>
      </c>
      <c r="O210" s="52" t="s">
        <v>75</v>
      </c>
      <c r="P210">
        <v>-0.2196880267509112</v>
      </c>
      <c r="Q210">
        <v>-0.22470672924535171</v>
      </c>
      <c r="W210" s="52" t="s">
        <v>24</v>
      </c>
      <c r="X210">
        <v>-4.9812726138860307E-2</v>
      </c>
      <c r="Y210">
        <v>-2.7583910309395481E-2</v>
      </c>
    </row>
    <row r="211" spans="1:25" x14ac:dyDescent="0.25">
      <c r="A211" s="52" t="s">
        <v>26</v>
      </c>
      <c r="B211">
        <v>-0.1189712138230279</v>
      </c>
      <c r="C211">
        <v>-1.716542161060548E-2</v>
      </c>
      <c r="D211">
        <v>1.073079978566065E-2</v>
      </c>
      <c r="H211" s="52" t="s">
        <v>76</v>
      </c>
      <c r="I211">
        <v>0.19123483490357551</v>
      </c>
      <c r="J211">
        <v>2.1168320785709131E-2</v>
      </c>
      <c r="K211">
        <v>5.7111038692937939E-2</v>
      </c>
      <c r="O211" s="52" t="s">
        <v>77</v>
      </c>
      <c r="P211">
        <v>0.1129842494840903</v>
      </c>
      <c r="Q211">
        <v>0.22791354206482739</v>
      </c>
      <c r="W211" s="52" t="s">
        <v>27</v>
      </c>
      <c r="X211">
        <v>-1.6691802443290549E-2</v>
      </c>
      <c r="Y211">
        <v>-2.8188968252036109E-2</v>
      </c>
    </row>
    <row r="212" spans="1:25" x14ac:dyDescent="0.25">
      <c r="W212" s="52" t="s">
        <v>28</v>
      </c>
      <c r="X212">
        <v>4.1763011288621858E-2</v>
      </c>
      <c r="Y212">
        <v>-2.1079300786284651E-2</v>
      </c>
    </row>
    <row r="213" spans="1:25" x14ac:dyDescent="0.25">
      <c r="W213" s="52" t="s">
        <v>29</v>
      </c>
      <c r="X213">
        <v>5.2336999670824898E-2</v>
      </c>
      <c r="Y213">
        <v>3.8859647663787501E-2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52" t="s">
        <v>31</v>
      </c>
      <c r="X214">
        <v>8.2192524109847204E-2</v>
      </c>
      <c r="Y214">
        <v>1.4532043143533929E-2</v>
      </c>
    </row>
    <row r="215" spans="1:25" x14ac:dyDescent="0.25">
      <c r="A215" s="52"/>
      <c r="B215" s="52" t="s">
        <v>15</v>
      </c>
      <c r="C215" s="52" t="s">
        <v>66</v>
      </c>
      <c r="D215" s="52" t="s">
        <v>67</v>
      </c>
      <c r="H215" s="52"/>
      <c r="I215" s="52" t="s">
        <v>16</v>
      </c>
      <c r="J215" s="52" t="s">
        <v>68</v>
      </c>
      <c r="K215" s="52" t="s">
        <v>69</v>
      </c>
      <c r="O215" s="52"/>
      <c r="P215" s="52" t="s">
        <v>15</v>
      </c>
      <c r="Q215" s="52" t="s">
        <v>16</v>
      </c>
      <c r="W215" s="52" t="s">
        <v>32</v>
      </c>
      <c r="X215">
        <v>-2.7616038190829161E-2</v>
      </c>
      <c r="Y215">
        <v>-4.9723565039255881E-2</v>
      </c>
    </row>
    <row r="216" spans="1:25" x14ac:dyDescent="0.25">
      <c r="A216" s="52" t="s">
        <v>17</v>
      </c>
      <c r="B216">
        <v>6.2411632862233973E-2</v>
      </c>
      <c r="C216">
        <v>-2.3098648044676019E-2</v>
      </c>
      <c r="D216">
        <v>-3.3335188326603322E-2</v>
      </c>
      <c r="H216" s="52" t="s">
        <v>70</v>
      </c>
      <c r="I216">
        <v>-6.2962929351557936E-2</v>
      </c>
      <c r="J216">
        <v>5.2015108882466209E-2</v>
      </c>
      <c r="K216">
        <v>5.2967026642827077E-2</v>
      </c>
      <c r="O216" s="52" t="s">
        <v>71</v>
      </c>
      <c r="P216">
        <v>-3.9234596150802617E-2</v>
      </c>
      <c r="Q216">
        <v>-5.9898291290262792E-2</v>
      </c>
    </row>
    <row r="217" spans="1:25" x14ac:dyDescent="0.25">
      <c r="A217" s="52" t="s">
        <v>20</v>
      </c>
      <c r="B217">
        <v>-7.0457962118149586E-2</v>
      </c>
      <c r="C217">
        <v>-2.5645170299494782E-2</v>
      </c>
      <c r="D217">
        <v>-2.947101992719765E-2</v>
      </c>
      <c r="H217" s="52" t="s">
        <v>72</v>
      </c>
      <c r="I217">
        <v>-0.18560049722849881</v>
      </c>
      <c r="J217">
        <v>1.192702606389778E-2</v>
      </c>
      <c r="K217">
        <v>2.6873800593617929E-3</v>
      </c>
      <c r="O217" s="52" t="s">
        <v>73</v>
      </c>
      <c r="P217">
        <v>-0.15861967787745179</v>
      </c>
      <c r="Q217">
        <v>-0.1773591156856181</v>
      </c>
    </row>
    <row r="218" spans="1:25" x14ac:dyDescent="0.25">
      <c r="A218" s="52" t="s">
        <v>23</v>
      </c>
      <c r="B218">
        <v>0.1151016430277169</v>
      </c>
      <c r="C218">
        <v>-0.12932702715006139</v>
      </c>
      <c r="D218">
        <v>-0.14953244598997281</v>
      </c>
      <c r="H218" s="52" t="s">
        <v>74</v>
      </c>
      <c r="I218">
        <v>-0.17632015893528649</v>
      </c>
      <c r="J218">
        <v>8.4147502704748064E-2</v>
      </c>
      <c r="K218">
        <v>7.2195263018719258E-2</v>
      </c>
      <c r="O218" s="52" t="s">
        <v>75</v>
      </c>
      <c r="P218">
        <v>-0.1203186475990507</v>
      </c>
      <c r="Q218">
        <v>-0.14612052086743069</v>
      </c>
      <c r="W218" s="120" t="s">
        <v>89</v>
      </c>
    </row>
    <row r="219" spans="1:25" x14ac:dyDescent="0.25">
      <c r="A219" s="52" t="s">
        <v>26</v>
      </c>
      <c r="B219">
        <v>-5.3379845743248368E-2</v>
      </c>
      <c r="C219">
        <v>-0.12731544258477329</v>
      </c>
      <c r="D219">
        <v>-0.15296742187437579</v>
      </c>
      <c r="H219" s="52" t="s">
        <v>76</v>
      </c>
      <c r="I219">
        <v>-9.8478026264595911E-2</v>
      </c>
      <c r="J219">
        <v>0.14819643758652121</v>
      </c>
      <c r="K219">
        <v>0.1249993640712809</v>
      </c>
      <c r="O219" s="52" t="s">
        <v>77</v>
      </c>
      <c r="P219">
        <v>-0.1101349973054575</v>
      </c>
      <c r="Q219">
        <v>-0.15115567633770521</v>
      </c>
      <c r="W219" s="52"/>
      <c r="X219" s="52" t="s">
        <v>15</v>
      </c>
      <c r="Y219" s="52" t="s">
        <v>16</v>
      </c>
    </row>
    <row r="220" spans="1:25" x14ac:dyDescent="0.25">
      <c r="W220" s="52" t="s">
        <v>18</v>
      </c>
      <c r="X220">
        <v>0.1091451719993662</v>
      </c>
      <c r="Y220">
        <v>1.4890025088877479E-2</v>
      </c>
    </row>
    <row r="221" spans="1:25" x14ac:dyDescent="0.25">
      <c r="W221" s="52" t="s">
        <v>21</v>
      </c>
      <c r="X221">
        <v>0.24664245725540679</v>
      </c>
      <c r="Y221">
        <v>0.2123759850135718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52" t="s">
        <v>24</v>
      </c>
      <c r="X222">
        <v>9.4224032847795278E-2</v>
      </c>
      <c r="Y222">
        <v>9.8473353793888954E-2</v>
      </c>
    </row>
    <row r="223" spans="1:25" x14ac:dyDescent="0.25">
      <c r="A223" s="52"/>
      <c r="B223" s="52" t="s">
        <v>15</v>
      </c>
      <c r="C223" s="52" t="s">
        <v>66</v>
      </c>
      <c r="D223" s="52" t="s">
        <v>67</v>
      </c>
      <c r="H223" s="52"/>
      <c r="I223" s="52" t="s">
        <v>16</v>
      </c>
      <c r="J223" s="52" t="s">
        <v>68</v>
      </c>
      <c r="K223" s="52" t="s">
        <v>69</v>
      </c>
      <c r="O223" s="52"/>
      <c r="P223" s="52" t="s">
        <v>15</v>
      </c>
      <c r="Q223" s="52" t="s">
        <v>16</v>
      </c>
      <c r="W223" s="52" t="s">
        <v>27</v>
      </c>
      <c r="X223">
        <v>4.2951727040942363E-2</v>
      </c>
      <c r="Y223">
        <v>4.048731360607985E-2</v>
      </c>
    </row>
    <row r="224" spans="1:25" x14ac:dyDescent="0.25">
      <c r="A224" s="52" t="s">
        <v>17</v>
      </c>
      <c r="B224">
        <v>3.729833297010765E-2</v>
      </c>
      <c r="C224">
        <v>0.17524265628688651</v>
      </c>
      <c r="D224">
        <v>3.7786218200815347E-2</v>
      </c>
      <c r="H224" s="52" t="s">
        <v>70</v>
      </c>
      <c r="I224">
        <v>0.15479547562862861</v>
      </c>
      <c r="J224">
        <v>0.1411264653871741</v>
      </c>
      <c r="K224">
        <v>9.8007161827639494E-2</v>
      </c>
      <c r="O224" s="52" t="s">
        <v>71</v>
      </c>
      <c r="P224">
        <v>0.12132166969334809</v>
      </c>
      <c r="Q224">
        <v>0.21473636046826791</v>
      </c>
      <c r="W224" s="52" t="s">
        <v>28</v>
      </c>
      <c r="X224">
        <v>0.1431291204476039</v>
      </c>
      <c r="Y224">
        <v>6.7638589523710421E-2</v>
      </c>
    </row>
    <row r="225" spans="1:25" x14ac:dyDescent="0.25">
      <c r="A225" s="52" t="s">
        <v>20</v>
      </c>
      <c r="B225">
        <v>0.1209776812932193</v>
      </c>
      <c r="C225">
        <v>0.1385089833314643</v>
      </c>
      <c r="D225">
        <v>3.4958922733908368E-2</v>
      </c>
      <c r="H225" s="52" t="s">
        <v>72</v>
      </c>
      <c r="I225">
        <v>0.1248798682984377</v>
      </c>
      <c r="J225">
        <v>0.1816561599102447</v>
      </c>
      <c r="K225">
        <v>0.1330181056089062</v>
      </c>
      <c r="O225" s="52" t="s">
        <v>73</v>
      </c>
      <c r="P225">
        <v>7.1624682623786684E-2</v>
      </c>
      <c r="Q225">
        <v>0.15790300569547211</v>
      </c>
      <c r="W225" s="52" t="s">
        <v>29</v>
      </c>
      <c r="X225">
        <v>0.104097566332959</v>
      </c>
      <c r="Y225">
        <v>0.14407618397679331</v>
      </c>
    </row>
    <row r="226" spans="1:25" x14ac:dyDescent="0.25">
      <c r="A226" s="52" t="s">
        <v>23</v>
      </c>
      <c r="B226">
        <v>0.22202357271154299</v>
      </c>
      <c r="C226">
        <v>0.2249723502152674</v>
      </c>
      <c r="D226">
        <v>2.1643697937213019E-2</v>
      </c>
      <c r="H226" s="52" t="s">
        <v>74</v>
      </c>
      <c r="I226">
        <v>0.23990854355169891</v>
      </c>
      <c r="J226">
        <v>0.26233030805997642</v>
      </c>
      <c r="K226">
        <v>0.10661804468906499</v>
      </c>
      <c r="O226" s="52" t="s">
        <v>75</v>
      </c>
      <c r="P226">
        <v>0.14952051676224881</v>
      </c>
      <c r="Q226">
        <v>0.2516597071613631</v>
      </c>
      <c r="W226" s="52" t="s">
        <v>31</v>
      </c>
      <c r="X226">
        <v>5.8865741268906958E-2</v>
      </c>
      <c r="Y226">
        <v>8.8306450358396682E-2</v>
      </c>
    </row>
    <row r="227" spans="1:25" x14ac:dyDescent="0.25">
      <c r="A227" s="52" t="s">
        <v>26</v>
      </c>
      <c r="B227">
        <v>0.23503839512315619</v>
      </c>
      <c r="C227">
        <v>6.9099026559584331E-2</v>
      </c>
      <c r="D227">
        <v>7.5827812662818666E-3</v>
      </c>
      <c r="H227" s="52" t="s">
        <v>76</v>
      </c>
      <c r="I227">
        <v>0.32707987830397128</v>
      </c>
      <c r="J227">
        <v>0.41642178824286119</v>
      </c>
      <c r="K227">
        <v>0.16530353718633481</v>
      </c>
      <c r="O227" s="52" t="s">
        <v>77</v>
      </c>
      <c r="P227">
        <v>0.1367966795724766</v>
      </c>
      <c r="Q227">
        <v>0.27487565961098598</v>
      </c>
      <c r="W227" s="52" t="s">
        <v>32</v>
      </c>
      <c r="X227">
        <v>6.9460940464201162E-2</v>
      </c>
      <c r="Y227">
        <v>6.3959155530378259E-2</v>
      </c>
    </row>
    <row r="230" spans="1:25" x14ac:dyDescent="0.25">
      <c r="W230" s="120" t="s">
        <v>91</v>
      </c>
    </row>
    <row r="231" spans="1:25" x14ac:dyDescent="0.25">
      <c r="W231" s="52"/>
      <c r="X231" s="52" t="s">
        <v>15</v>
      </c>
      <c r="Y231" s="52" t="s">
        <v>16</v>
      </c>
    </row>
    <row r="232" spans="1:25" x14ac:dyDescent="0.25">
      <c r="W232" s="52" t="s">
        <v>18</v>
      </c>
      <c r="X232">
        <v>-3.1166493454807209E-2</v>
      </c>
      <c r="Y232">
        <v>-0.1237534439174037</v>
      </c>
    </row>
    <row r="233" spans="1:25" x14ac:dyDescent="0.25">
      <c r="W233" s="52" t="s">
        <v>21</v>
      </c>
      <c r="X233">
        <v>-0.18843769383493469</v>
      </c>
      <c r="Y233">
        <v>-0.1523615171528836</v>
      </c>
    </row>
    <row r="234" spans="1:25" x14ac:dyDescent="0.25">
      <c r="W234" s="52" t="s">
        <v>24</v>
      </c>
      <c r="X234">
        <v>-8.68556762989426E-2</v>
      </c>
      <c r="Y234">
        <v>-6.0425380746927512E-3</v>
      </c>
    </row>
    <row r="235" spans="1:25" x14ac:dyDescent="0.25">
      <c r="W235" s="52" t="s">
        <v>27</v>
      </c>
      <c r="X235">
        <v>-0.1334631230501637</v>
      </c>
      <c r="Y235">
        <v>-0.13721083626125091</v>
      </c>
    </row>
    <row r="236" spans="1:25" x14ac:dyDescent="0.25">
      <c r="W236" s="52" t="s">
        <v>28</v>
      </c>
      <c r="X236">
        <v>5.6732991070756238E-2</v>
      </c>
      <c r="Y236">
        <v>-0.1087655820169954</v>
      </c>
    </row>
    <row r="237" spans="1:25" x14ac:dyDescent="0.25">
      <c r="W237" s="52" t="s">
        <v>29</v>
      </c>
      <c r="X237">
        <v>5.6405150747792461E-2</v>
      </c>
      <c r="Y237">
        <v>0.20854365626137369</v>
      </c>
    </row>
    <row r="238" spans="1:25" x14ac:dyDescent="0.25">
      <c r="W238" s="52" t="s">
        <v>31</v>
      </c>
      <c r="X238">
        <v>-6.9134507612257673E-2</v>
      </c>
      <c r="Y238">
        <v>0.10992300622726001</v>
      </c>
    </row>
    <row r="239" spans="1:25" x14ac:dyDescent="0.25">
      <c r="W239" s="52" t="s">
        <v>32</v>
      </c>
      <c r="X239">
        <v>-0.14866730298822109</v>
      </c>
      <c r="Y239">
        <v>-2.2985912085959959E-2</v>
      </c>
    </row>
    <row r="242" spans="1:25" x14ac:dyDescent="0.25">
      <c r="W242" s="120" t="s">
        <v>92</v>
      </c>
    </row>
    <row r="243" spans="1:25" x14ac:dyDescent="0.25">
      <c r="W243" s="52"/>
      <c r="X243" s="52" t="s">
        <v>15</v>
      </c>
      <c r="Y243" s="52" t="s">
        <v>16</v>
      </c>
    </row>
    <row r="244" spans="1:25" x14ac:dyDescent="0.25">
      <c r="W244" s="52" t="s">
        <v>18</v>
      </c>
      <c r="X244">
        <v>-3.5111420125308108E-2</v>
      </c>
      <c r="Y244">
        <v>-4.5411613974219972E-2</v>
      </c>
    </row>
    <row r="245" spans="1:25" x14ac:dyDescent="0.25">
      <c r="W245" s="52" t="s">
        <v>21</v>
      </c>
      <c r="X245">
        <v>-0.1034688915537532</v>
      </c>
      <c r="Y245">
        <v>-0.12604527618383701</v>
      </c>
    </row>
    <row r="246" spans="1:25" x14ac:dyDescent="0.25">
      <c r="W246" s="52" t="s">
        <v>24</v>
      </c>
      <c r="X246">
        <v>7.8702068440500553E-2</v>
      </c>
      <c r="Y246">
        <v>0.1110335433418336</v>
      </c>
    </row>
    <row r="247" spans="1:25" x14ac:dyDescent="0.25">
      <c r="W247" s="52" t="s">
        <v>27</v>
      </c>
      <c r="X247">
        <v>-1.157802686123454E-2</v>
      </c>
      <c r="Y247">
        <v>-3.8181657546777019E-3</v>
      </c>
    </row>
    <row r="248" spans="1:25" x14ac:dyDescent="0.25">
      <c r="W248" s="52" t="s">
        <v>28</v>
      </c>
      <c r="X248">
        <v>-0.14801043460419369</v>
      </c>
      <c r="Y248">
        <v>-0.16188567750726429</v>
      </c>
    </row>
    <row r="249" spans="1:25" x14ac:dyDescent="0.25">
      <c r="W249" s="52" t="s">
        <v>29</v>
      </c>
      <c r="X249">
        <v>-6.5246415919480993E-2</v>
      </c>
      <c r="Y249">
        <v>-8.6067488430656175E-2</v>
      </c>
    </row>
    <row r="250" spans="1:25" x14ac:dyDescent="0.25">
      <c r="W250" s="52" t="s">
        <v>31</v>
      </c>
      <c r="X250">
        <v>1.811462814508444E-3</v>
      </c>
      <c r="Y250">
        <v>-4.4366258735262561E-3</v>
      </c>
    </row>
    <row r="251" spans="1:25" x14ac:dyDescent="0.25">
      <c r="W251" s="52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52"/>
      <c r="X255" s="52" t="s">
        <v>15</v>
      </c>
      <c r="Y255" s="52" t="s">
        <v>16</v>
      </c>
    </row>
    <row r="256" spans="1:25" x14ac:dyDescent="0.25">
      <c r="W256" s="52" t="s">
        <v>18</v>
      </c>
      <c r="X256">
        <v>0.17691577286791971</v>
      </c>
      <c r="Y256">
        <v>0.2438771881182544</v>
      </c>
    </row>
    <row r="257" spans="1:25" x14ac:dyDescent="0.25">
      <c r="W257" s="52" t="s">
        <v>21</v>
      </c>
      <c r="X257">
        <v>0.16837511028310739</v>
      </c>
      <c r="Y257">
        <v>0.2594518003546385</v>
      </c>
    </row>
    <row r="258" spans="1:25" x14ac:dyDescent="0.25">
      <c r="A258" s="120" t="s">
        <v>95</v>
      </c>
      <c r="J258" s="120" t="s">
        <v>96</v>
      </c>
      <c r="W258" s="52" t="s">
        <v>24</v>
      </c>
      <c r="X258">
        <v>0.30179068473238058</v>
      </c>
      <c r="Y258">
        <v>0.32198371149852723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52" t="s">
        <v>27</v>
      </c>
      <c r="X259">
        <v>0.19531943292836371</v>
      </c>
      <c r="Y259">
        <v>0.16562151951373519</v>
      </c>
    </row>
    <row r="260" spans="1:25" x14ac:dyDescent="0.25">
      <c r="A260" s="107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107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2" t="s">
        <v>28</v>
      </c>
      <c r="X260">
        <v>0.1226263374082627</v>
      </c>
      <c r="Y260">
        <v>0.27376077841009477</v>
      </c>
    </row>
    <row r="261" spans="1:25" x14ac:dyDescent="0.25">
      <c r="A261" s="107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107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2" t="s">
        <v>29</v>
      </c>
      <c r="X261">
        <v>0.1960149434280532</v>
      </c>
      <c r="Y261">
        <v>0.31677526732454048</v>
      </c>
    </row>
    <row r="262" spans="1:25" x14ac:dyDescent="0.25">
      <c r="A262" s="107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52" t="s">
        <v>31</v>
      </c>
      <c r="X262">
        <v>0.35674958373660198</v>
      </c>
      <c r="Y262">
        <v>0.39522856864680078</v>
      </c>
    </row>
    <row r="263" spans="1:25" x14ac:dyDescent="0.25">
      <c r="A263" s="107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52" t="s">
        <v>32</v>
      </c>
      <c r="X263">
        <v>0.26263988838412622</v>
      </c>
      <c r="Y263">
        <v>0.34882553177410858</v>
      </c>
    </row>
    <row r="264" spans="1:25" x14ac:dyDescent="0.25">
      <c r="A264" s="107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07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07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07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107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07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107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07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07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07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07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07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07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107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07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107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07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07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07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07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07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07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107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07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107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07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07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07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07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07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07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107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07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107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07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07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07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07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07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07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107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07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107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07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07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07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07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07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07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107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07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107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07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07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07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07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07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07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107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07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107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07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07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07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07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07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07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107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07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107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07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07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07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07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07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07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526.32883703552807</v>
      </c>
      <c r="L409" s="99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98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98" t="s">
        <v>133</v>
      </c>
      <c r="H410">
        <v>215.65633829829389</v>
      </c>
      <c r="L410" s="99" t="s">
        <v>133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98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98" t="s">
        <v>134</v>
      </c>
      <c r="H411">
        <v>231.93814479582221</v>
      </c>
      <c r="L411" s="99" t="s">
        <v>134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98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98" t="s">
        <v>135</v>
      </c>
      <c r="H412">
        <v>112.8214916962156</v>
      </c>
      <c r="L412" s="99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98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98" t="s">
        <v>136</v>
      </c>
      <c r="H413">
        <v>236.92739455245871</v>
      </c>
      <c r="L413" s="99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98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98" t="s">
        <v>137</v>
      </c>
      <c r="H414">
        <v>163.54578700803461</v>
      </c>
      <c r="L414" s="99" t="s">
        <v>137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98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98" t="s">
        <v>138</v>
      </c>
      <c r="H415">
        <v>206.10088310038191</v>
      </c>
      <c r="L415" s="99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98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98" t="s">
        <v>139</v>
      </c>
      <c r="H416">
        <v>105.4565822502467</v>
      </c>
      <c r="L416" s="99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98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98" t="s">
        <v>140</v>
      </c>
      <c r="H417">
        <v>110.4331851046741</v>
      </c>
      <c r="L417" s="99" t="s">
        <v>140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98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212.21233660288669</v>
      </c>
      <c r="L432" s="99" t="s">
        <v>146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98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98" t="s">
        <v>133</v>
      </c>
      <c r="H433">
        <v>44.551891528112932</v>
      </c>
      <c r="L433" s="99" t="s">
        <v>147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8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98" t="s">
        <v>134</v>
      </c>
      <c r="H434">
        <v>57.042008448419473</v>
      </c>
      <c r="L434" s="99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98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98" t="s">
        <v>135</v>
      </c>
      <c r="H435">
        <v>50.912165950551717</v>
      </c>
      <c r="L435" s="99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98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98" t="s">
        <v>136</v>
      </c>
      <c r="H436">
        <v>22.099592513755258</v>
      </c>
      <c r="L436" s="99" t="s">
        <v>150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98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98" t="s">
        <v>137</v>
      </c>
      <c r="H437">
        <v>35.874123954067343</v>
      </c>
      <c r="L437" s="99" t="s">
        <v>151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98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98" t="s">
        <v>138</v>
      </c>
      <c r="H438">
        <v>31.694790943653349</v>
      </c>
      <c r="L438" s="99" t="s">
        <v>152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98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98" t="s">
        <v>139</v>
      </c>
      <c r="H439">
        <v>33.42808242459293</v>
      </c>
    </row>
    <row r="440" spans="1:20" x14ac:dyDescent="0.25">
      <c r="A440" s="98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98" t="s">
        <v>140</v>
      </c>
      <c r="H440">
        <v>35.461083316322238</v>
      </c>
    </row>
    <row r="441" spans="1:20" x14ac:dyDescent="0.25">
      <c r="A441" s="98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98" t="s">
        <v>141</v>
      </c>
      <c r="H441">
        <v>25.618800207218321</v>
      </c>
    </row>
    <row r="442" spans="1:20" x14ac:dyDescent="0.25">
      <c r="A442" s="98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98" t="s">
        <v>142</v>
      </c>
      <c r="H442">
        <v>11.805773772533369</v>
      </c>
    </row>
    <row r="443" spans="1:20" x14ac:dyDescent="0.25">
      <c r="A443" s="98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98" t="s">
        <v>143</v>
      </c>
      <c r="H443">
        <v>13.699343785573349</v>
      </c>
    </row>
    <row r="444" spans="1:20" x14ac:dyDescent="0.25">
      <c r="A444" s="98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70.208795817617229</v>
      </c>
      <c r="L455" s="99" t="s">
        <v>146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98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98" t="s">
        <v>147</v>
      </c>
      <c r="H456">
        <v>621.69386207221419</v>
      </c>
      <c r="L456" s="99" t="s">
        <v>147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98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98" t="s">
        <v>148</v>
      </c>
      <c r="H457">
        <v>1085.2463452718521</v>
      </c>
      <c r="L457" s="99" t="s">
        <v>148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98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98" t="s">
        <v>149</v>
      </c>
      <c r="H458">
        <v>74.034903296842501</v>
      </c>
      <c r="L458" s="99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98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98" t="s">
        <v>150</v>
      </c>
      <c r="H459">
        <v>44.927899450201643</v>
      </c>
      <c r="L459" s="99" t="s">
        <v>150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98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98" t="s">
        <v>151</v>
      </c>
      <c r="H460">
        <v>44.579942201346462</v>
      </c>
      <c r="L460" s="99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98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98" t="s">
        <v>152</v>
      </c>
      <c r="H461">
        <v>34.186877221056641</v>
      </c>
      <c r="L461" s="99" t="s">
        <v>152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98" t="s">
        <v>152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461.72007378426952</v>
      </c>
      <c r="L478" s="99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98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98" t="s">
        <v>147</v>
      </c>
      <c r="H479">
        <v>747.13687564556017</v>
      </c>
      <c r="L479" s="99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98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98" t="s">
        <v>148</v>
      </c>
      <c r="H480">
        <v>14.61568316536682</v>
      </c>
      <c r="L480" s="99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98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98" t="s">
        <v>149</v>
      </c>
      <c r="H481">
        <v>172.7271983008055</v>
      </c>
      <c r="L481" s="99" t="s">
        <v>135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98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98" t="s">
        <v>150</v>
      </c>
      <c r="H482">
        <v>4383.9289582643423</v>
      </c>
      <c r="L482" s="99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98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98" t="s">
        <v>151</v>
      </c>
      <c r="H483">
        <v>422.21200825681052</v>
      </c>
      <c r="L483" s="99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98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98" t="s">
        <v>152</v>
      </c>
      <c r="H484">
        <v>56.999827773172427</v>
      </c>
      <c r="L484" s="99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98" t="s">
        <v>152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99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99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99" t="s">
        <v>141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99" t="s">
        <v>142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99" t="s">
        <v>143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15240.038917170859</v>
      </c>
      <c r="L501" s="99" t="s">
        <v>132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98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98" t="s">
        <v>133</v>
      </c>
      <c r="H502">
        <v>11326.31903217378</v>
      </c>
      <c r="L502" s="99" t="s">
        <v>133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98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98" t="s">
        <v>134</v>
      </c>
      <c r="H503">
        <v>164.6972168373463</v>
      </c>
      <c r="L503" s="99" t="s">
        <v>134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98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98" t="s">
        <v>135</v>
      </c>
      <c r="H504">
        <v>241.99945799584339</v>
      </c>
      <c r="L504" s="99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98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98" t="s">
        <v>136</v>
      </c>
      <c r="H505">
        <v>1584.9280733790699</v>
      </c>
      <c r="L505" s="99" t="s">
        <v>136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98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98" t="s">
        <v>137</v>
      </c>
      <c r="H506">
        <v>3648.7976498966918</v>
      </c>
      <c r="L506" s="99" t="s">
        <v>137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98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98" t="s">
        <v>138</v>
      </c>
      <c r="H507">
        <v>412.21178113899151</v>
      </c>
      <c r="L507" s="99" t="s">
        <v>138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98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98" t="s">
        <v>139</v>
      </c>
      <c r="H508">
        <v>219.14614899939741</v>
      </c>
      <c r="L508" s="99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98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98" t="s">
        <v>140</v>
      </c>
      <c r="H509">
        <v>165.19990815800409</v>
      </c>
      <c r="L509" s="99" t="s">
        <v>140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98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98" t="s">
        <v>141</v>
      </c>
      <c r="H510">
        <v>178.9945786485147</v>
      </c>
      <c r="L510" s="99" t="s">
        <v>141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98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98" t="s">
        <v>142</v>
      </c>
      <c r="H511">
        <v>186.16196048777971</v>
      </c>
      <c r="L511" s="99" t="s">
        <v>142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98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98" t="s">
        <v>143</v>
      </c>
      <c r="H512">
        <v>203.26082939741181</v>
      </c>
      <c r="L512" s="99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98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75.664826214004549</v>
      </c>
      <c r="L524" s="99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98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98" t="s">
        <v>133</v>
      </c>
      <c r="H525">
        <v>37.112017826146428</v>
      </c>
      <c r="L525" s="99" t="s">
        <v>133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98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98" t="s">
        <v>134</v>
      </c>
      <c r="H526">
        <v>22.21715096885551</v>
      </c>
      <c r="L526" s="99" t="s">
        <v>134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98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98" t="s">
        <v>135</v>
      </c>
      <c r="H527">
        <v>32.406859856827218</v>
      </c>
      <c r="L527" s="99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98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98" t="s">
        <v>136</v>
      </c>
      <c r="H528">
        <v>96.369122093580302</v>
      </c>
      <c r="L528" s="99" t="s">
        <v>136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98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98" t="s">
        <v>137</v>
      </c>
      <c r="H529">
        <v>52.949069830699983</v>
      </c>
      <c r="L529" s="99" t="s">
        <v>137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98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98" t="s">
        <v>138</v>
      </c>
      <c r="H530">
        <v>43.634164230106506</v>
      </c>
      <c r="L530" s="99" t="s">
        <v>138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98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98" t="s">
        <v>139</v>
      </c>
      <c r="H531">
        <v>24.008989017670391</v>
      </c>
      <c r="L531" s="99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98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98" t="s">
        <v>140</v>
      </c>
      <c r="H532">
        <v>53.391174078599072</v>
      </c>
      <c r="L532" s="99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98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98" t="s">
        <v>141</v>
      </c>
      <c r="H533">
        <v>15.154608504845131</v>
      </c>
      <c r="L533" s="99" t="s">
        <v>141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98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98" t="s">
        <v>142</v>
      </c>
      <c r="H534">
        <v>29.096500544788348</v>
      </c>
      <c r="L534" s="99" t="s">
        <v>142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98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98" t="s">
        <v>143</v>
      </c>
      <c r="H535">
        <v>30.425791137026771</v>
      </c>
      <c r="L535" s="99" t="s">
        <v>143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98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565.36214238863943</v>
      </c>
      <c r="L547" s="99" t="s">
        <v>146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98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98" t="s">
        <v>133</v>
      </c>
      <c r="H548">
        <v>727.9020123316235</v>
      </c>
      <c r="L548" s="99" t="s">
        <v>147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98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98" t="s">
        <v>134</v>
      </c>
      <c r="H549">
        <v>7266.398134752284</v>
      </c>
      <c r="L549" s="99" t="s">
        <v>148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98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98" t="s">
        <v>135</v>
      </c>
      <c r="H550">
        <v>3841.4486063901809</v>
      </c>
      <c r="L550" s="99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98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98" t="s">
        <v>136</v>
      </c>
      <c r="H551">
        <v>4771.8639907816269</v>
      </c>
      <c r="L551" s="99" t="s">
        <v>150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98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98" t="s">
        <v>137</v>
      </c>
      <c r="H552">
        <v>11923.94863644762</v>
      </c>
      <c r="L552" s="99" t="s">
        <v>151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98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98" t="s">
        <v>138</v>
      </c>
      <c r="H553">
        <v>4957.7407774741223</v>
      </c>
      <c r="L553" s="99" t="s">
        <v>152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98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98" t="s">
        <v>139</v>
      </c>
      <c r="H554">
        <v>829.54388739543879</v>
      </c>
    </row>
    <row r="555" spans="1:20" x14ac:dyDescent="0.25">
      <c r="A555" s="98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98" t="s">
        <v>140</v>
      </c>
      <c r="H555">
        <v>889.65559605183773</v>
      </c>
    </row>
    <row r="556" spans="1:20" x14ac:dyDescent="0.25">
      <c r="A556" s="98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98" t="s">
        <v>141</v>
      </c>
      <c r="H556">
        <v>978.76544848186802</v>
      </c>
    </row>
    <row r="557" spans="1:20" x14ac:dyDescent="0.25">
      <c r="A557" s="98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98" t="s">
        <v>142</v>
      </c>
      <c r="H557">
        <v>4012.4732780282761</v>
      </c>
    </row>
    <row r="558" spans="1:20" x14ac:dyDescent="0.25">
      <c r="A558" s="98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98" t="s">
        <v>143</v>
      </c>
      <c r="H558">
        <v>2761.1478839484462</v>
      </c>
    </row>
    <row r="559" spans="1:20" x14ac:dyDescent="0.25">
      <c r="A559" s="98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354.68603401493073</v>
      </c>
      <c r="L570" s="99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98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98" t="s">
        <v>133</v>
      </c>
      <c r="H571">
        <v>189.24785803441901</v>
      </c>
      <c r="L571" s="99" t="s">
        <v>133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98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98" t="s">
        <v>134</v>
      </c>
      <c r="H572">
        <v>205.2972124551419</v>
      </c>
      <c r="L572" s="99" t="s">
        <v>134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98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98" t="s">
        <v>135</v>
      </c>
      <c r="H573">
        <v>229.13587713117599</v>
      </c>
      <c r="L573" s="99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98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98" t="s">
        <v>136</v>
      </c>
      <c r="H574">
        <v>202.20270102909939</v>
      </c>
      <c r="L574" s="99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98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98" t="s">
        <v>137</v>
      </c>
      <c r="H575">
        <v>210.4728384112444</v>
      </c>
      <c r="L575" s="99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98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98" t="s">
        <v>138</v>
      </c>
      <c r="H576">
        <v>311.06222286266882</v>
      </c>
      <c r="L576" s="99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98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98" t="s">
        <v>139</v>
      </c>
      <c r="H577">
        <v>271.05240949783331</v>
      </c>
      <c r="L577" s="99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98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98" t="s">
        <v>140</v>
      </c>
      <c r="H578">
        <v>123.66323697921391</v>
      </c>
      <c r="L578" s="99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98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98" t="s">
        <v>141</v>
      </c>
      <c r="H579">
        <v>210.81643324238331</v>
      </c>
      <c r="L579" s="99" t="s">
        <v>141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98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98" t="s">
        <v>142</v>
      </c>
      <c r="H580">
        <v>136.82008432013251</v>
      </c>
      <c r="L580" s="99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98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98" t="s">
        <v>143</v>
      </c>
      <c r="H581">
        <v>94.671935712651916</v>
      </c>
      <c r="L581" s="99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98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189.6868819606874</v>
      </c>
      <c r="L593" s="99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98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98" t="s">
        <v>147</v>
      </c>
      <c r="H594">
        <v>287.14518407787381</v>
      </c>
      <c r="L594" s="99" t="s">
        <v>133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98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98" t="s">
        <v>148</v>
      </c>
      <c r="H595">
        <v>191.66561656041941</v>
      </c>
      <c r="L595" s="99" t="s">
        <v>134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98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98" t="s">
        <v>149</v>
      </c>
      <c r="H596">
        <v>180.28273560375001</v>
      </c>
      <c r="L596" s="99" t="s">
        <v>135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98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98" t="s">
        <v>150</v>
      </c>
      <c r="H597">
        <v>939.60310351682347</v>
      </c>
      <c r="L597" s="99" t="s">
        <v>136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98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98" t="s">
        <v>151</v>
      </c>
      <c r="H598">
        <v>107.7642330225767</v>
      </c>
      <c r="L598" s="99" t="s">
        <v>137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98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98" t="s">
        <v>152</v>
      </c>
      <c r="H599">
        <v>11.34786901475757</v>
      </c>
      <c r="L599" s="99" t="s">
        <v>138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98" t="s">
        <v>152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99" t="s">
        <v>139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99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99" t="s">
        <v>141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99" t="s">
        <v>142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99" t="s">
        <v>143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6.8847926974597531</v>
      </c>
      <c r="C616">
        <v>3.2074607788581271</v>
      </c>
    </row>
    <row r="617" spans="1:3" x14ac:dyDescent="0.25">
      <c r="A617" s="120" t="s">
        <v>20</v>
      </c>
      <c r="B617">
        <v>56.191774992730252</v>
      </c>
      <c r="C617">
        <v>19.090685972733318</v>
      </c>
    </row>
    <row r="618" spans="1:3" x14ac:dyDescent="0.25">
      <c r="A618" s="120" t="s">
        <v>23</v>
      </c>
      <c r="B618">
        <v>5.5674838092122574</v>
      </c>
      <c r="C618">
        <v>5.0404314862725954</v>
      </c>
    </row>
    <row r="619" spans="1:3" x14ac:dyDescent="0.25">
      <c r="A619" s="120" t="s">
        <v>26</v>
      </c>
      <c r="B619">
        <v>1.072853644993145</v>
      </c>
      <c r="C619">
        <v>1.379593925482304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4.904862612087971</v>
      </c>
      <c r="C629">
        <v>3.7061906750855318</v>
      </c>
    </row>
    <row r="630" spans="1:3" x14ac:dyDescent="0.25">
      <c r="A630" s="120" t="s">
        <v>20</v>
      </c>
      <c r="B630">
        <v>26.130129254841268</v>
      </c>
      <c r="C630">
        <v>12.600494475165419</v>
      </c>
    </row>
    <row r="631" spans="1:3" x14ac:dyDescent="0.25">
      <c r="A631" s="120" t="s">
        <v>23</v>
      </c>
      <c r="B631">
        <v>4.531525950280975</v>
      </c>
      <c r="C631">
        <v>3.5614392843865832</v>
      </c>
    </row>
    <row r="632" spans="1:3" x14ac:dyDescent="0.25">
      <c r="A632" s="120" t="s">
        <v>26</v>
      </c>
      <c r="B632">
        <v>0.77911791933062513</v>
      </c>
      <c r="C632">
        <v>0.88505889744426736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2.6579521372829862</v>
      </c>
      <c r="C642">
        <v>1.9168634893371901</v>
      </c>
    </row>
    <row r="643" spans="1:3" x14ac:dyDescent="0.25">
      <c r="A643" s="120" t="s">
        <v>20</v>
      </c>
      <c r="B643">
        <v>17.64247173864382</v>
      </c>
      <c r="C643">
        <v>9.8434713449168445</v>
      </c>
    </row>
    <row r="644" spans="1:3" x14ac:dyDescent="0.25">
      <c r="A644" s="120" t="s">
        <v>23</v>
      </c>
      <c r="B644">
        <v>9.7981273615483779</v>
      </c>
      <c r="C644">
        <v>6.7105001245023432</v>
      </c>
    </row>
    <row r="645" spans="1:3" x14ac:dyDescent="0.25">
      <c r="A645" s="120" t="s">
        <v>26</v>
      </c>
      <c r="B645">
        <v>3.0532565864489278</v>
      </c>
      <c r="C645">
        <v>1.9179515884553839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2.4921138933811542</v>
      </c>
      <c r="C655">
        <v>1.881352727171606</v>
      </c>
    </row>
    <row r="656" spans="1:3" x14ac:dyDescent="0.25">
      <c r="A656" s="120" t="s">
        <v>20</v>
      </c>
      <c r="B656">
        <v>17.51922382584975</v>
      </c>
      <c r="C656">
        <v>9.9091602523352496</v>
      </c>
    </row>
    <row r="657" spans="1:3" x14ac:dyDescent="0.25">
      <c r="A657" s="120" t="s">
        <v>23</v>
      </c>
      <c r="B657">
        <v>9.596043430983709</v>
      </c>
      <c r="C657">
        <v>5.4631128571752727</v>
      </c>
    </row>
    <row r="658" spans="1:3" x14ac:dyDescent="0.25">
      <c r="A658" s="120" t="s">
        <v>26</v>
      </c>
      <c r="B658">
        <v>3.454029637792781</v>
      </c>
      <c r="C658">
        <v>1.7808972784633601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4.6902360813418946</v>
      </c>
      <c r="C668">
        <v>4.3412154981923043</v>
      </c>
    </row>
    <row r="669" spans="1:3" x14ac:dyDescent="0.25">
      <c r="A669" s="120" t="s">
        <v>20</v>
      </c>
      <c r="B669">
        <v>32.150734842344768</v>
      </c>
      <c r="C669">
        <v>21.318284842048939</v>
      </c>
    </row>
    <row r="670" spans="1:3" x14ac:dyDescent="0.25">
      <c r="A670" s="120" t="s">
        <v>23</v>
      </c>
      <c r="B670">
        <v>7.6439528889798973</v>
      </c>
      <c r="C670">
        <v>5.8762614611365969</v>
      </c>
    </row>
    <row r="671" spans="1:3" x14ac:dyDescent="0.25">
      <c r="A671" s="120" t="s">
        <v>26</v>
      </c>
      <c r="B671">
        <v>1.4513281988733451</v>
      </c>
      <c r="C671">
        <v>2.0236853387072782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3.8352157706621428</v>
      </c>
      <c r="C681">
        <v>2.6123140707206098</v>
      </c>
    </row>
    <row r="682" spans="1:3" x14ac:dyDescent="0.25">
      <c r="A682" s="120" t="s">
        <v>20</v>
      </c>
      <c r="B682">
        <v>16.471284624305159</v>
      </c>
      <c r="C682">
        <v>9.6951554100357313</v>
      </c>
    </row>
    <row r="683" spans="1:3" x14ac:dyDescent="0.25">
      <c r="A683" s="120" t="s">
        <v>23</v>
      </c>
      <c r="B683">
        <v>4.7430117299819674</v>
      </c>
      <c r="C683">
        <v>3.5568241762540391</v>
      </c>
    </row>
    <row r="684" spans="1:3" x14ac:dyDescent="0.25">
      <c r="A684" s="120" t="s">
        <v>26</v>
      </c>
      <c r="B684">
        <v>0.7911470059481156</v>
      </c>
      <c r="C684">
        <v>0.84471503670389481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4.6217494996713491</v>
      </c>
      <c r="C694">
        <v>5.4282279700021352</v>
      </c>
    </row>
    <row r="695" spans="1:3" x14ac:dyDescent="0.25">
      <c r="A695" s="120" t="s">
        <v>20</v>
      </c>
      <c r="B695">
        <v>55.025301255324663</v>
      </c>
      <c r="C695">
        <v>36.632884868901947</v>
      </c>
    </row>
    <row r="696" spans="1:3" x14ac:dyDescent="0.25">
      <c r="A696" s="120" t="s">
        <v>23</v>
      </c>
      <c r="B696">
        <v>15.1396879379692</v>
      </c>
      <c r="C696">
        <v>8.3926819532399524</v>
      </c>
    </row>
    <row r="697" spans="1:3" x14ac:dyDescent="0.25">
      <c r="A697" s="120" t="s">
        <v>26</v>
      </c>
      <c r="B697">
        <v>3.058712401722866</v>
      </c>
      <c r="C697">
        <v>3.4876261007604299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3.8446682400834971</v>
      </c>
      <c r="C707">
        <v>4.4094217410875016</v>
      </c>
    </row>
    <row r="708" spans="1:3" x14ac:dyDescent="0.25">
      <c r="A708" s="120" t="s">
        <v>20</v>
      </c>
      <c r="B708">
        <v>24.9788991659758</v>
      </c>
      <c r="C708">
        <v>19.22558474006301</v>
      </c>
    </row>
    <row r="709" spans="1:3" x14ac:dyDescent="0.25">
      <c r="A709" s="120" t="s">
        <v>23</v>
      </c>
      <c r="B709">
        <v>5.9272904085094984</v>
      </c>
      <c r="C709">
        <v>4.4897306992876018</v>
      </c>
    </row>
    <row r="710" spans="1:3" x14ac:dyDescent="0.25">
      <c r="A710" s="120" t="s">
        <v>26</v>
      </c>
      <c r="B710">
        <v>0.96985576190079925</v>
      </c>
      <c r="C710">
        <v>1.29408558180236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2.059516823226391</v>
      </c>
      <c r="C720">
        <v>1.9034213753272531</v>
      </c>
    </row>
    <row r="721" spans="1:3" x14ac:dyDescent="0.25">
      <c r="A721" s="120" t="s">
        <v>20</v>
      </c>
      <c r="B721">
        <v>14.528979250211639</v>
      </c>
      <c r="C721">
        <v>9.9130381773056282</v>
      </c>
    </row>
    <row r="722" spans="1:3" x14ac:dyDescent="0.25">
      <c r="A722" s="120" t="s">
        <v>23</v>
      </c>
      <c r="B722">
        <v>5.3931317709496414</v>
      </c>
      <c r="C722">
        <v>4.1158927892500312</v>
      </c>
    </row>
    <row r="723" spans="1:3" x14ac:dyDescent="0.25">
      <c r="A723" s="120" t="s">
        <v>26</v>
      </c>
      <c r="B723">
        <v>0.98334854378866288</v>
      </c>
      <c r="C723">
        <v>1.1113348709988169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1.8452816172254201</v>
      </c>
      <c r="C736">
        <v>1.320452246950838</v>
      </c>
    </row>
    <row r="737" spans="1:3" x14ac:dyDescent="0.25">
      <c r="A737" s="120" t="s">
        <v>20</v>
      </c>
      <c r="B737">
        <v>5.9480942826790724</v>
      </c>
      <c r="C737">
        <v>2.7533569404921789</v>
      </c>
    </row>
    <row r="738" spans="1:3" x14ac:dyDescent="0.25">
      <c r="A738" s="120" t="s">
        <v>23</v>
      </c>
      <c r="B738">
        <v>4.2125606430378468</v>
      </c>
      <c r="C738">
        <v>3.372718583115097</v>
      </c>
    </row>
    <row r="739" spans="1:3" x14ac:dyDescent="0.25">
      <c r="A739" s="120" t="s">
        <v>26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168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50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14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35"/>
      <c r="I7" s="35" t="s">
        <v>15</v>
      </c>
      <c r="J7" s="35" t="s">
        <v>16</v>
      </c>
      <c r="P7" s="35"/>
      <c r="Q7" s="35" t="s">
        <v>15</v>
      </c>
      <c r="R7" s="35" t="s">
        <v>16</v>
      </c>
    </row>
    <row r="8" spans="1:18" x14ac:dyDescent="0.25">
      <c r="A8" s="120" t="s">
        <v>17</v>
      </c>
      <c r="B8">
        <v>8.3730235157090949</v>
      </c>
      <c r="C8">
        <v>10.953151416820351</v>
      </c>
      <c r="H8" s="35" t="s">
        <v>18</v>
      </c>
      <c r="I8">
        <v>0.10926786956648581</v>
      </c>
      <c r="J8">
        <v>9.567439477972095E-2</v>
      </c>
      <c r="P8" s="35" t="s">
        <v>19</v>
      </c>
      <c r="Q8">
        <v>0.19497419818967909</v>
      </c>
      <c r="R8">
        <v>-0.35395311313007699</v>
      </c>
    </row>
    <row r="9" spans="1:18" x14ac:dyDescent="0.25">
      <c r="A9" s="120" t="s">
        <v>20</v>
      </c>
      <c r="B9">
        <v>27.08498618541535</v>
      </c>
      <c r="C9">
        <v>15.69182103285257</v>
      </c>
      <c r="H9" s="35" t="s">
        <v>21</v>
      </c>
      <c r="I9">
        <v>4.5670610888105631E-2</v>
      </c>
      <c r="J9">
        <v>8.0159834408620359E-2</v>
      </c>
      <c r="P9" s="35" t="s">
        <v>22</v>
      </c>
      <c r="Q9">
        <v>6.0387704765494714</v>
      </c>
      <c r="R9">
        <v>5.9424804385373697</v>
      </c>
    </row>
    <row r="10" spans="1:18" x14ac:dyDescent="0.25">
      <c r="A10" s="120" t="s">
        <v>23</v>
      </c>
      <c r="B10">
        <v>11.720607536547419</v>
      </c>
      <c r="C10">
        <v>6.7589578995456838</v>
      </c>
      <c r="H10" s="35" t="s">
        <v>24</v>
      </c>
      <c r="I10">
        <v>0.25532273460035249</v>
      </c>
      <c r="J10">
        <v>0.26016461070042352</v>
      </c>
      <c r="P10" s="35" t="s">
        <v>25</v>
      </c>
      <c r="Q10">
        <v>67.083269719250964</v>
      </c>
      <c r="R10">
        <v>38.21666132799426</v>
      </c>
    </row>
    <row r="11" spans="1:18" x14ac:dyDescent="0.25">
      <c r="A11" s="120" t="s">
        <v>26</v>
      </c>
      <c r="B11">
        <v>11.22502523135396</v>
      </c>
      <c r="C11">
        <v>8.3845973168686854</v>
      </c>
      <c r="H11" s="35" t="s">
        <v>27</v>
      </c>
      <c r="I11">
        <v>0.13364906325380821</v>
      </c>
      <c r="J11">
        <v>0.18071924569655229</v>
      </c>
    </row>
    <row r="12" spans="1:18" x14ac:dyDescent="0.25">
      <c r="H12" s="35" t="s">
        <v>28</v>
      </c>
      <c r="I12">
        <v>0.12894898158123161</v>
      </c>
      <c r="J12">
        <v>9.3491534759584966E-2</v>
      </c>
    </row>
    <row r="13" spans="1:18" x14ac:dyDescent="0.25">
      <c r="H13" s="35" t="s">
        <v>29</v>
      </c>
      <c r="I13">
        <v>0.13257922111650519</v>
      </c>
      <c r="J13">
        <v>0.11945843875820431</v>
      </c>
      <c r="P13" s="35" t="s">
        <v>30</v>
      </c>
      <c r="Q13">
        <v>1889.818480946921</v>
      </c>
    </row>
    <row r="14" spans="1:18" x14ac:dyDescent="0.25">
      <c r="H14" s="35" t="s">
        <v>31</v>
      </c>
      <c r="I14">
        <v>0.32909072229496489</v>
      </c>
      <c r="J14">
        <v>0.27151396327352412</v>
      </c>
    </row>
    <row r="15" spans="1:18" x14ac:dyDescent="0.25">
      <c r="H15" s="35" t="s">
        <v>32</v>
      </c>
      <c r="I15">
        <v>0.23531608534854959</v>
      </c>
      <c r="J15">
        <v>0.16518534276301031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35"/>
      <c r="I20" s="35" t="s">
        <v>15</v>
      </c>
      <c r="J20" s="35" t="s">
        <v>16</v>
      </c>
      <c r="P20" s="35"/>
      <c r="Q20" s="35" t="s">
        <v>15</v>
      </c>
      <c r="R20" s="35" t="s">
        <v>16</v>
      </c>
    </row>
    <row r="21" spans="1:18" x14ac:dyDescent="0.25">
      <c r="A21" s="120" t="s">
        <v>17</v>
      </c>
      <c r="B21">
        <v>5.4443524807441426</v>
      </c>
      <c r="C21">
        <v>8.4008245719158463</v>
      </c>
      <c r="H21" s="35" t="s">
        <v>18</v>
      </c>
      <c r="I21">
        <v>0.25349950037738328</v>
      </c>
      <c r="J21">
        <v>0.22533930144482411</v>
      </c>
      <c r="P21" s="35" t="s">
        <v>19</v>
      </c>
      <c r="Q21">
        <v>0.18105080939441351</v>
      </c>
      <c r="R21">
        <v>-0.31148849896133368</v>
      </c>
    </row>
    <row r="22" spans="1:18" x14ac:dyDescent="0.25">
      <c r="A22" s="120" t="s">
        <v>20</v>
      </c>
      <c r="B22">
        <v>14.974419496179641</v>
      </c>
      <c r="C22">
        <v>7.5794898470461796</v>
      </c>
      <c r="H22" s="35" t="s">
        <v>21</v>
      </c>
      <c r="I22">
        <v>0.32470889114397672</v>
      </c>
      <c r="J22">
        <v>0.29151068311955131</v>
      </c>
      <c r="P22" s="35" t="s">
        <v>22</v>
      </c>
      <c r="Q22">
        <v>3.6796104716883979</v>
      </c>
      <c r="R22">
        <v>5.2930623687123974</v>
      </c>
    </row>
    <row r="23" spans="1:18" x14ac:dyDescent="0.25">
      <c r="A23" s="120" t="s">
        <v>23</v>
      </c>
      <c r="B23">
        <v>2.2702419327256731</v>
      </c>
      <c r="C23">
        <v>4.9909365381185333</v>
      </c>
      <c r="H23" s="35" t="s">
        <v>24</v>
      </c>
      <c r="I23">
        <v>0.55048111139839506</v>
      </c>
      <c r="J23">
        <v>0.40111650807029359</v>
      </c>
      <c r="P23" s="35" t="s">
        <v>25</v>
      </c>
      <c r="Q23">
        <v>15.69083873746616</v>
      </c>
      <c r="R23">
        <v>27.071596864365361</v>
      </c>
    </row>
    <row r="24" spans="1:18" x14ac:dyDescent="0.25">
      <c r="A24" s="120" t="s">
        <v>26</v>
      </c>
      <c r="B24">
        <v>3.0111123506539501</v>
      </c>
      <c r="C24">
        <v>4.4817402540182716</v>
      </c>
      <c r="H24" s="35" t="s">
        <v>27</v>
      </c>
      <c r="I24">
        <v>0.28454733636788759</v>
      </c>
      <c r="J24">
        <v>0.335059776931801</v>
      </c>
    </row>
    <row r="25" spans="1:18" x14ac:dyDescent="0.25">
      <c r="H25" s="35" t="s">
        <v>28</v>
      </c>
      <c r="I25">
        <v>0.36137234416364877</v>
      </c>
      <c r="J25">
        <v>0.27483092438702622</v>
      </c>
    </row>
    <row r="26" spans="1:18" x14ac:dyDescent="0.25">
      <c r="H26" s="35" t="s">
        <v>29</v>
      </c>
      <c r="I26">
        <v>0.24117829163106419</v>
      </c>
      <c r="J26">
        <v>0.32144184804514409</v>
      </c>
      <c r="P26" s="35" t="s">
        <v>30</v>
      </c>
      <c r="Q26">
        <v>169.78880499921809</v>
      </c>
    </row>
    <row r="27" spans="1:18" x14ac:dyDescent="0.25">
      <c r="H27" s="35" t="s">
        <v>31</v>
      </c>
      <c r="I27">
        <v>0.58031342812857545</v>
      </c>
      <c r="J27">
        <v>0.60048164091419487</v>
      </c>
    </row>
    <row r="28" spans="1:18" x14ac:dyDescent="0.25">
      <c r="H28" s="35" t="s">
        <v>32</v>
      </c>
      <c r="I28">
        <v>0.61761728447756348</v>
      </c>
      <c r="J28">
        <v>0.61772317353464157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35"/>
      <c r="I33" s="35" t="s">
        <v>15</v>
      </c>
      <c r="J33" s="35" t="s">
        <v>16</v>
      </c>
      <c r="P33" s="35"/>
      <c r="Q33" s="35" t="s">
        <v>15</v>
      </c>
      <c r="R33" s="35" t="s">
        <v>16</v>
      </c>
    </row>
    <row r="34" spans="1:18" x14ac:dyDescent="0.25">
      <c r="A34" s="120" t="s">
        <v>17</v>
      </c>
      <c r="B34">
        <v>5.2743062694859892</v>
      </c>
      <c r="C34">
        <v>7.8943055038094583</v>
      </c>
      <c r="H34" s="35" t="s">
        <v>18</v>
      </c>
      <c r="I34">
        <v>0.29979774181673902</v>
      </c>
      <c r="J34">
        <v>0.55070872410696559</v>
      </c>
      <c r="P34" s="35" t="s">
        <v>19</v>
      </c>
      <c r="Q34">
        <v>0.60133480547764462</v>
      </c>
      <c r="R34">
        <v>-0.6041015991554769</v>
      </c>
    </row>
    <row r="35" spans="1:18" x14ac:dyDescent="0.25">
      <c r="A35" s="120" t="s">
        <v>20</v>
      </c>
      <c r="B35">
        <v>15.62536777123529</v>
      </c>
      <c r="C35">
        <v>7.7763371544216779</v>
      </c>
      <c r="H35" s="35" t="s">
        <v>21</v>
      </c>
      <c r="I35">
        <v>0.30987610485136452</v>
      </c>
      <c r="J35">
        <v>0.46470033959902818</v>
      </c>
      <c r="P35" s="35" t="s">
        <v>22</v>
      </c>
      <c r="Q35">
        <v>31.332588091078499</v>
      </c>
      <c r="R35">
        <v>29.879084826121488</v>
      </c>
    </row>
    <row r="36" spans="1:18" x14ac:dyDescent="0.25">
      <c r="A36" s="120" t="s">
        <v>23</v>
      </c>
      <c r="B36">
        <v>21.21974607670429</v>
      </c>
      <c r="C36">
        <v>21.31761376233742</v>
      </c>
      <c r="H36" s="35" t="s">
        <v>24</v>
      </c>
      <c r="I36">
        <v>0.51916235831205404</v>
      </c>
      <c r="J36">
        <v>0.48328214913804168</v>
      </c>
      <c r="P36" s="35" t="s">
        <v>25</v>
      </c>
      <c r="Q36">
        <v>105.9592916076126</v>
      </c>
      <c r="R36">
        <v>100.40785423748019</v>
      </c>
    </row>
    <row r="37" spans="1:18" x14ac:dyDescent="0.25">
      <c r="A37" s="120" t="s">
        <v>26</v>
      </c>
      <c r="B37">
        <v>19.411717540032392</v>
      </c>
      <c r="C37">
        <v>18.249844390647841</v>
      </c>
      <c r="H37" s="35" t="s">
        <v>27</v>
      </c>
      <c r="I37">
        <v>0.29970059225746187</v>
      </c>
      <c r="J37">
        <v>0.4501302267680522</v>
      </c>
    </row>
    <row r="38" spans="1:18" x14ac:dyDescent="0.25">
      <c r="H38" s="35" t="s">
        <v>28</v>
      </c>
      <c r="I38">
        <v>0.29934605221615812</v>
      </c>
      <c r="J38">
        <v>0.37445318352237528</v>
      </c>
    </row>
    <row r="39" spans="1:18" x14ac:dyDescent="0.25">
      <c r="H39" s="35" t="s">
        <v>29</v>
      </c>
      <c r="I39">
        <v>0.42936385817576128</v>
      </c>
      <c r="J39">
        <v>0.4843700236907108</v>
      </c>
      <c r="P39" s="35" t="s">
        <v>30</v>
      </c>
      <c r="Q39">
        <v>1366.986421869449</v>
      </c>
    </row>
    <row r="40" spans="1:18" x14ac:dyDescent="0.25">
      <c r="H40" s="35" t="s">
        <v>31</v>
      </c>
      <c r="I40">
        <v>0.54267666697061301</v>
      </c>
      <c r="J40">
        <v>0.44105952436216223</v>
      </c>
    </row>
    <row r="41" spans="1:18" x14ac:dyDescent="0.25">
      <c r="H41" s="35" t="s">
        <v>32</v>
      </c>
      <c r="I41">
        <v>0.37843392725049951</v>
      </c>
      <c r="J41">
        <v>0.40049371012529639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35"/>
      <c r="I46" s="35" t="s">
        <v>15</v>
      </c>
      <c r="J46" s="35" t="s">
        <v>16</v>
      </c>
      <c r="P46" s="35"/>
      <c r="Q46" s="35" t="s">
        <v>15</v>
      </c>
      <c r="R46" s="35" t="s">
        <v>16</v>
      </c>
    </row>
    <row r="47" spans="1:18" x14ac:dyDescent="0.25">
      <c r="A47" s="120" t="s">
        <v>17</v>
      </c>
      <c r="B47">
        <v>8.6354352520454434</v>
      </c>
      <c r="C47">
        <v>9.9315049704840881</v>
      </c>
      <c r="H47" s="35" t="s">
        <v>18</v>
      </c>
      <c r="I47">
        <v>0.21060225001516281</v>
      </c>
      <c r="J47">
        <v>0.26739564601513321</v>
      </c>
      <c r="P47" s="35" t="s">
        <v>19</v>
      </c>
      <c r="Q47">
        <v>-6.2083382838247712</v>
      </c>
      <c r="R47">
        <v>4.6797674873933186</v>
      </c>
    </row>
    <row r="48" spans="1:18" x14ac:dyDescent="0.25">
      <c r="A48" s="120" t="s">
        <v>20</v>
      </c>
      <c r="B48">
        <v>22.645286399296211</v>
      </c>
      <c r="C48">
        <v>9.6007310936981192</v>
      </c>
      <c r="H48" s="35" t="s">
        <v>21</v>
      </c>
      <c r="I48">
        <v>0.1879700169437446</v>
      </c>
      <c r="J48">
        <v>0.16327179084038909</v>
      </c>
      <c r="P48" s="35" t="s">
        <v>22</v>
      </c>
      <c r="Q48">
        <v>14.10469843158366</v>
      </c>
      <c r="R48">
        <v>20.84336065980122</v>
      </c>
    </row>
    <row r="49" spans="1:18" x14ac:dyDescent="0.25">
      <c r="A49" s="120" t="s">
        <v>23</v>
      </c>
      <c r="B49">
        <v>8.4874074283701013</v>
      </c>
      <c r="C49">
        <v>26.09328202662746</v>
      </c>
      <c r="H49" s="35" t="s">
        <v>24</v>
      </c>
      <c r="I49">
        <v>0.63843399752012731</v>
      </c>
      <c r="J49">
        <v>0.69130740031292448</v>
      </c>
      <c r="P49" s="35" t="s">
        <v>25</v>
      </c>
      <c r="Q49">
        <v>60.908573859233712</v>
      </c>
      <c r="R49">
        <v>86.094386303078039</v>
      </c>
    </row>
    <row r="50" spans="1:18" x14ac:dyDescent="0.25">
      <c r="A50" s="120" t="s">
        <v>26</v>
      </c>
      <c r="B50">
        <v>5.3030662450725412</v>
      </c>
      <c r="C50">
        <v>20.999745074449031</v>
      </c>
      <c r="H50" s="35" t="s">
        <v>27</v>
      </c>
      <c r="I50">
        <v>0.39852392856160762</v>
      </c>
      <c r="J50">
        <v>0.44505331903444889</v>
      </c>
    </row>
    <row r="51" spans="1:18" x14ac:dyDescent="0.25">
      <c r="H51" s="35" t="s">
        <v>28</v>
      </c>
      <c r="I51">
        <v>0.1016213635548483</v>
      </c>
      <c r="J51">
        <v>0.1247106534098112</v>
      </c>
    </row>
    <row r="52" spans="1:18" x14ac:dyDescent="0.25">
      <c r="H52" s="35" t="s">
        <v>29</v>
      </c>
      <c r="I52">
        <v>0.31258422642053341</v>
      </c>
      <c r="J52">
        <v>0.29434750860673381</v>
      </c>
      <c r="P52" s="35" t="s">
        <v>30</v>
      </c>
      <c r="Q52">
        <v>1776.8962074483279</v>
      </c>
    </row>
    <row r="53" spans="1:18" x14ac:dyDescent="0.25">
      <c r="H53" s="35" t="s">
        <v>31</v>
      </c>
      <c r="I53">
        <v>0.38790196398819282</v>
      </c>
      <c r="J53">
        <v>0.41952563839160228</v>
      </c>
    </row>
    <row r="54" spans="1:18" x14ac:dyDescent="0.25">
      <c r="H54" s="35" t="s">
        <v>32</v>
      </c>
      <c r="I54">
        <v>0.4390200948902987</v>
      </c>
      <c r="J54">
        <v>0.4936228823263058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35"/>
      <c r="I59" s="35" t="s">
        <v>15</v>
      </c>
      <c r="J59" s="35" t="s">
        <v>16</v>
      </c>
      <c r="P59" s="35"/>
      <c r="Q59" s="35" t="s">
        <v>15</v>
      </c>
      <c r="R59" s="35" t="s">
        <v>16</v>
      </c>
    </row>
    <row r="60" spans="1:18" x14ac:dyDescent="0.25">
      <c r="A60" s="120" t="s">
        <v>17</v>
      </c>
      <c r="B60">
        <v>19.29338121023266</v>
      </c>
      <c r="C60">
        <v>19.6178317177982</v>
      </c>
      <c r="H60" s="35" t="s">
        <v>18</v>
      </c>
      <c r="I60">
        <v>7.4273528149291002E-2</v>
      </c>
      <c r="J60">
        <v>8.4287648748835223E-2</v>
      </c>
      <c r="P60" s="35" t="s">
        <v>19</v>
      </c>
      <c r="Q60">
        <v>-0.24265671555442581</v>
      </c>
      <c r="R60">
        <v>-1.836277733862856</v>
      </c>
    </row>
    <row r="61" spans="1:18" x14ac:dyDescent="0.25">
      <c r="A61" s="120" t="s">
        <v>20</v>
      </c>
      <c r="B61">
        <v>49.591239153921947</v>
      </c>
      <c r="C61">
        <v>34.043589217089988</v>
      </c>
      <c r="H61" s="35" t="s">
        <v>21</v>
      </c>
      <c r="I61">
        <v>6.7930502275056384E-2</v>
      </c>
      <c r="J61">
        <v>6.936630721977427E-2</v>
      </c>
      <c r="P61" s="35" t="s">
        <v>22</v>
      </c>
      <c r="Q61">
        <v>26.836652187768141</v>
      </c>
      <c r="R61">
        <v>29.927640622772799</v>
      </c>
    </row>
    <row r="62" spans="1:18" x14ac:dyDescent="0.25">
      <c r="A62" s="120" t="s">
        <v>23</v>
      </c>
      <c r="B62">
        <v>39.811756752286762</v>
      </c>
      <c r="C62">
        <v>37.843286520746346</v>
      </c>
      <c r="H62" s="35" t="s">
        <v>24</v>
      </c>
      <c r="I62">
        <v>0.1602826396345669</v>
      </c>
      <c r="J62">
        <v>9.4828429343676426E-2</v>
      </c>
      <c r="P62" s="35" t="s">
        <v>25</v>
      </c>
      <c r="Q62">
        <v>164.57556953740661</v>
      </c>
      <c r="R62">
        <v>194.73685007829809</v>
      </c>
    </row>
    <row r="63" spans="1:18" x14ac:dyDescent="0.25">
      <c r="A63" s="120" t="s">
        <v>26</v>
      </c>
      <c r="B63">
        <v>40.996910206357278</v>
      </c>
      <c r="C63">
        <v>39.156745028531077</v>
      </c>
      <c r="H63" s="35" t="s">
        <v>27</v>
      </c>
      <c r="I63">
        <v>7.8792103724264734E-2</v>
      </c>
      <c r="J63">
        <v>4.4852353295668647E-2</v>
      </c>
    </row>
    <row r="64" spans="1:18" x14ac:dyDescent="0.25">
      <c r="H64" s="35" t="s">
        <v>28</v>
      </c>
      <c r="I64">
        <v>5.1954851324147039E-2</v>
      </c>
      <c r="J64">
        <v>6.2054986653256483E-2</v>
      </c>
    </row>
    <row r="65" spans="1:18" x14ac:dyDescent="0.25">
      <c r="H65" s="35" t="s">
        <v>29</v>
      </c>
      <c r="I65">
        <v>5.0989562505072542E-2</v>
      </c>
      <c r="J65">
        <v>6.9549623255360196E-2</v>
      </c>
      <c r="P65" s="35" t="s">
        <v>30</v>
      </c>
      <c r="Q65">
        <v>15057.462431948579</v>
      </c>
    </row>
    <row r="66" spans="1:18" x14ac:dyDescent="0.25">
      <c r="H66" s="35" t="s">
        <v>31</v>
      </c>
      <c r="I66">
        <v>0.14381199630124741</v>
      </c>
      <c r="J66">
        <v>0.13943469917825621</v>
      </c>
    </row>
    <row r="67" spans="1:18" x14ac:dyDescent="0.25">
      <c r="H67" s="35" t="s">
        <v>32</v>
      </c>
      <c r="I67">
        <v>0.44598968960712249</v>
      </c>
      <c r="J67">
        <v>0.12632695330235441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35"/>
      <c r="I72" s="35" t="s">
        <v>15</v>
      </c>
      <c r="J72" s="35" t="s">
        <v>16</v>
      </c>
      <c r="P72" s="35"/>
      <c r="Q72" s="35" t="s">
        <v>15</v>
      </c>
      <c r="R72" s="35" t="s">
        <v>16</v>
      </c>
    </row>
    <row r="73" spans="1:18" x14ac:dyDescent="0.25">
      <c r="A73" s="120" t="s">
        <v>17</v>
      </c>
      <c r="B73">
        <v>5.2064556623253804</v>
      </c>
      <c r="C73">
        <v>8.6954570577613044</v>
      </c>
      <c r="H73" s="35" t="s">
        <v>18</v>
      </c>
      <c r="I73">
        <v>0.1485213364919255</v>
      </c>
      <c r="J73">
        <v>5.2496174049538921E-2</v>
      </c>
      <c r="P73" s="35" t="s">
        <v>19</v>
      </c>
      <c r="Q73">
        <v>-0.24444207508041729</v>
      </c>
      <c r="R73">
        <v>0.11370972546245151</v>
      </c>
    </row>
    <row r="74" spans="1:18" x14ac:dyDescent="0.25">
      <c r="A74" s="120" t="s">
        <v>20</v>
      </c>
      <c r="B74">
        <v>14.62176273624447</v>
      </c>
      <c r="C74">
        <v>7.4480311475810037</v>
      </c>
      <c r="H74" s="35" t="s">
        <v>21</v>
      </c>
      <c r="I74">
        <v>0.17744258081596209</v>
      </c>
      <c r="J74">
        <v>9.9222983854799107E-2</v>
      </c>
      <c r="P74" s="35" t="s">
        <v>22</v>
      </c>
      <c r="Q74">
        <v>4.7214694642347164</v>
      </c>
      <c r="R74">
        <v>5.1990818157961316</v>
      </c>
    </row>
    <row r="75" spans="1:18" x14ac:dyDescent="0.25">
      <c r="A75" s="120" t="s">
        <v>23</v>
      </c>
      <c r="B75">
        <v>2.2551355511765818</v>
      </c>
      <c r="C75">
        <v>3.566815785780908</v>
      </c>
      <c r="H75" s="35" t="s">
        <v>24</v>
      </c>
      <c r="I75">
        <v>0.10961366095325829</v>
      </c>
      <c r="J75">
        <v>5.6719358636196607E-2</v>
      </c>
      <c r="P75" s="35" t="s">
        <v>25</v>
      </c>
      <c r="Q75">
        <v>25.61222407487876</v>
      </c>
      <c r="R75">
        <v>28.055712675889271</v>
      </c>
    </row>
    <row r="76" spans="1:18" x14ac:dyDescent="0.25">
      <c r="A76" s="120" t="s">
        <v>26</v>
      </c>
      <c r="B76">
        <v>3.6474100100139339</v>
      </c>
      <c r="C76">
        <v>4.5692133743766048</v>
      </c>
      <c r="H76" s="35" t="s">
        <v>27</v>
      </c>
      <c r="I76">
        <v>0.16994387281318371</v>
      </c>
      <c r="J76">
        <v>9.4949503694565979E-2</v>
      </c>
    </row>
    <row r="77" spans="1:18" x14ac:dyDescent="0.25">
      <c r="H77" s="35" t="s">
        <v>28</v>
      </c>
      <c r="I77">
        <v>0.13915260274030231</v>
      </c>
      <c r="J77">
        <v>8.1415773998884236E-2</v>
      </c>
    </row>
    <row r="78" spans="1:18" x14ac:dyDescent="0.25">
      <c r="H78" s="35" t="s">
        <v>29</v>
      </c>
      <c r="I78">
        <v>8.8766091899390484E-2</v>
      </c>
      <c r="J78">
        <v>0.10348772073983779</v>
      </c>
      <c r="P78" s="35" t="s">
        <v>30</v>
      </c>
      <c r="Q78">
        <v>211.46885197323931</v>
      </c>
    </row>
    <row r="79" spans="1:18" x14ac:dyDescent="0.25">
      <c r="H79" s="35" t="s">
        <v>31</v>
      </c>
      <c r="I79">
        <v>0.12433015478094631</v>
      </c>
      <c r="J79">
        <v>7.8138165159865741E-2</v>
      </c>
    </row>
    <row r="80" spans="1:18" x14ac:dyDescent="0.25">
      <c r="H80" s="35" t="s">
        <v>32</v>
      </c>
      <c r="I80">
        <v>8.8435826070208209E-2</v>
      </c>
      <c r="J80">
        <v>6.6030357672698978E-2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35"/>
      <c r="I85" s="35" t="s">
        <v>15</v>
      </c>
      <c r="J85" s="35" t="s">
        <v>16</v>
      </c>
      <c r="P85" s="35"/>
      <c r="Q85" s="35" t="s">
        <v>15</v>
      </c>
      <c r="R85" s="35" t="s">
        <v>16</v>
      </c>
    </row>
    <row r="86" spans="1:18" x14ac:dyDescent="0.25">
      <c r="A86" s="120" t="s">
        <v>17</v>
      </c>
      <c r="B86">
        <v>13.065221224317501</v>
      </c>
      <c r="C86">
        <v>20.53597044923017</v>
      </c>
      <c r="H86" s="35" t="s">
        <v>18</v>
      </c>
      <c r="I86">
        <v>0.26084012519111949</v>
      </c>
      <c r="J86">
        <v>0.27054828996570979</v>
      </c>
      <c r="P86" s="35" t="s">
        <v>19</v>
      </c>
      <c r="Q86">
        <v>1.514847821733051</v>
      </c>
      <c r="R86">
        <v>-3.441016687438851</v>
      </c>
    </row>
    <row r="87" spans="1:18" x14ac:dyDescent="0.25">
      <c r="A87" s="120" t="s">
        <v>20</v>
      </c>
      <c r="B87">
        <v>54.982472647226508</v>
      </c>
      <c r="C87">
        <v>34.775627375615251</v>
      </c>
      <c r="H87" s="35" t="s">
        <v>21</v>
      </c>
      <c r="I87">
        <v>0.33651649300260011</v>
      </c>
      <c r="J87">
        <v>0.18556018247023279</v>
      </c>
      <c r="P87" s="35" t="s">
        <v>22</v>
      </c>
      <c r="Q87">
        <v>14.46244504979993</v>
      </c>
      <c r="R87">
        <v>23.812374265677931</v>
      </c>
    </row>
    <row r="88" spans="1:18" x14ac:dyDescent="0.25">
      <c r="A88" s="120" t="s">
        <v>23</v>
      </c>
      <c r="B88">
        <v>25.503208540138139</v>
      </c>
      <c r="C88">
        <v>45.521458890171559</v>
      </c>
      <c r="H88" s="35" t="s">
        <v>24</v>
      </c>
      <c r="I88">
        <v>0.45477821018803932</v>
      </c>
      <c r="J88">
        <v>0.55189313215557012</v>
      </c>
      <c r="P88" s="35" t="s">
        <v>25</v>
      </c>
      <c r="Q88">
        <v>82.019299090175053</v>
      </c>
      <c r="R88">
        <v>170.95736757125761</v>
      </c>
    </row>
    <row r="89" spans="1:18" x14ac:dyDescent="0.25">
      <c r="A89" s="120" t="s">
        <v>26</v>
      </c>
      <c r="B89">
        <v>34.81677111805034</v>
      </c>
      <c r="C89">
        <v>48.778869520984223</v>
      </c>
      <c r="H89" s="35" t="s">
        <v>27</v>
      </c>
      <c r="I89">
        <v>0.53815786657733067</v>
      </c>
      <c r="J89">
        <v>0.38085279651121412</v>
      </c>
    </row>
    <row r="90" spans="1:18" x14ac:dyDescent="0.25">
      <c r="H90" s="35" t="s">
        <v>28</v>
      </c>
      <c r="I90">
        <v>0.51409946529845896</v>
      </c>
      <c r="J90">
        <v>0.37095603112039399</v>
      </c>
    </row>
    <row r="91" spans="1:18" x14ac:dyDescent="0.25">
      <c r="H91" s="35" t="s">
        <v>29</v>
      </c>
      <c r="I91">
        <v>0.47255598278939859</v>
      </c>
      <c r="J91">
        <v>0.44079710218594459</v>
      </c>
      <c r="P91" s="35" t="s">
        <v>30</v>
      </c>
      <c r="Q91">
        <v>5493.0653844482886</v>
      </c>
    </row>
    <row r="92" spans="1:18" x14ac:dyDescent="0.25">
      <c r="H92" s="35" t="s">
        <v>31</v>
      </c>
      <c r="I92">
        <v>0.48281347461801849</v>
      </c>
      <c r="J92">
        <v>0.27894588851537472</v>
      </c>
    </row>
    <row r="93" spans="1:18" x14ac:dyDescent="0.25">
      <c r="H93" s="35" t="s">
        <v>32</v>
      </c>
      <c r="I93">
        <v>0.40150856967147569</v>
      </c>
      <c r="J93">
        <v>0.40951167114080322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35"/>
      <c r="I98" s="35" t="s">
        <v>15</v>
      </c>
      <c r="J98" s="35" t="s">
        <v>16</v>
      </c>
      <c r="P98" s="35"/>
      <c r="Q98" s="35" t="s">
        <v>15</v>
      </c>
      <c r="R98" s="35" t="s">
        <v>16</v>
      </c>
    </row>
    <row r="99" spans="1:18" x14ac:dyDescent="0.25">
      <c r="A99" s="120" t="s">
        <v>17</v>
      </c>
      <c r="B99">
        <v>9.1629209818610757</v>
      </c>
      <c r="C99">
        <v>12.166073971786391</v>
      </c>
      <c r="H99" s="35" t="s">
        <v>18</v>
      </c>
      <c r="I99">
        <v>0.13963876917683471</v>
      </c>
      <c r="J99">
        <v>9.5001966460897147E-2</v>
      </c>
      <c r="P99" s="35" t="s">
        <v>19</v>
      </c>
      <c r="Q99">
        <v>0.19448654021710901</v>
      </c>
      <c r="R99">
        <v>-0.5959106694975933</v>
      </c>
    </row>
    <row r="100" spans="1:18" x14ac:dyDescent="0.25">
      <c r="A100" s="120" t="s">
        <v>20</v>
      </c>
      <c r="B100">
        <v>24.693368417591699</v>
      </c>
      <c r="C100">
        <v>18.120467697426871</v>
      </c>
      <c r="H100" s="35" t="s">
        <v>21</v>
      </c>
      <c r="I100">
        <v>0.14159422142542011</v>
      </c>
      <c r="J100">
        <v>7.4137119017006814E-2</v>
      </c>
      <c r="P100" s="35" t="s">
        <v>22</v>
      </c>
      <c r="Q100">
        <v>5.1319514818260652</v>
      </c>
      <c r="R100">
        <v>7.2388692318033456</v>
      </c>
    </row>
    <row r="101" spans="1:18" x14ac:dyDescent="0.25">
      <c r="A101" s="120" t="s">
        <v>23</v>
      </c>
      <c r="B101">
        <v>8.0117043852589198</v>
      </c>
      <c r="C101">
        <v>14.01995945480367</v>
      </c>
      <c r="H101" s="35" t="s">
        <v>24</v>
      </c>
      <c r="I101">
        <v>0.1131495694462539</v>
      </c>
      <c r="J101">
        <v>0.1365025442828553</v>
      </c>
      <c r="P101" s="35" t="s">
        <v>25</v>
      </c>
      <c r="Q101">
        <v>25.603240128783611</v>
      </c>
      <c r="R101">
        <v>45.430425399896237</v>
      </c>
    </row>
    <row r="102" spans="1:18" x14ac:dyDescent="0.25">
      <c r="A102" s="120" t="s">
        <v>26</v>
      </c>
      <c r="B102">
        <v>8.8862188910329589</v>
      </c>
      <c r="C102">
        <v>12.54247550550531</v>
      </c>
      <c r="H102" s="35" t="s">
        <v>27</v>
      </c>
      <c r="I102">
        <v>0.18363760731478149</v>
      </c>
      <c r="J102">
        <v>8.6624691765048431E-2</v>
      </c>
    </row>
    <row r="103" spans="1:18" x14ac:dyDescent="0.25">
      <c r="H103" s="35" t="s">
        <v>28</v>
      </c>
      <c r="I103">
        <v>0.1364831072199017</v>
      </c>
      <c r="J103">
        <v>0.1005965681245917</v>
      </c>
    </row>
    <row r="104" spans="1:18" x14ac:dyDescent="0.25">
      <c r="H104" s="35" t="s">
        <v>29</v>
      </c>
      <c r="I104">
        <v>0.1455065955498632</v>
      </c>
      <c r="J104">
        <v>8.7889790619631564E-2</v>
      </c>
      <c r="P104" s="35" t="s">
        <v>30</v>
      </c>
      <c r="Q104">
        <v>484.73012845696871</v>
      </c>
    </row>
    <row r="105" spans="1:18" x14ac:dyDescent="0.25">
      <c r="H105" s="35" t="s">
        <v>31</v>
      </c>
      <c r="I105">
        <v>0.18135193076114409</v>
      </c>
      <c r="J105">
        <v>0.25168907388601952</v>
      </c>
    </row>
    <row r="106" spans="1:18" x14ac:dyDescent="0.25">
      <c r="H106" s="35" t="s">
        <v>32</v>
      </c>
      <c r="I106">
        <v>0.22227160699532009</v>
      </c>
      <c r="J106">
        <v>0.2362111963414997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35"/>
      <c r="I111" s="35" t="s">
        <v>15</v>
      </c>
      <c r="J111" s="35" t="s">
        <v>16</v>
      </c>
      <c r="P111" s="35"/>
      <c r="Q111" s="35" t="s">
        <v>15</v>
      </c>
      <c r="R111" s="35" t="s">
        <v>16</v>
      </c>
    </row>
    <row r="112" spans="1:18" x14ac:dyDescent="0.25">
      <c r="A112" s="120" t="s">
        <v>17</v>
      </c>
      <c r="B112">
        <v>6.7064133078406529</v>
      </c>
      <c r="C112">
        <v>7.9291348109268229</v>
      </c>
      <c r="H112" s="35" t="s">
        <v>18</v>
      </c>
      <c r="I112">
        <v>9.0705534439180557E-2</v>
      </c>
      <c r="J112">
        <v>9.3895431756650341E-2</v>
      </c>
      <c r="P112" s="35" t="s">
        <v>19</v>
      </c>
      <c r="Q112">
        <v>0.72665420038138717</v>
      </c>
      <c r="R112">
        <v>-0.73506134103789711</v>
      </c>
    </row>
    <row r="113" spans="1:18" x14ac:dyDescent="0.25">
      <c r="A113" s="120" t="s">
        <v>20</v>
      </c>
      <c r="B113">
        <v>20.189746890587109</v>
      </c>
      <c r="C113">
        <v>8.5957838707179324</v>
      </c>
      <c r="H113" s="35" t="s">
        <v>21</v>
      </c>
      <c r="I113">
        <v>0.1049661991910895</v>
      </c>
      <c r="J113">
        <v>0.1370492430187428</v>
      </c>
      <c r="P113" s="35" t="s">
        <v>22</v>
      </c>
      <c r="Q113">
        <v>7.4923469889929732</v>
      </c>
      <c r="R113">
        <v>17.567744221552172</v>
      </c>
    </row>
    <row r="114" spans="1:18" x14ac:dyDescent="0.25">
      <c r="A114" s="120" t="s">
        <v>23</v>
      </c>
      <c r="B114">
        <v>9.7823148824177562</v>
      </c>
      <c r="C114">
        <v>25.900712517300789</v>
      </c>
      <c r="H114" s="35" t="s">
        <v>24</v>
      </c>
      <c r="I114">
        <v>0.18389946281989639</v>
      </c>
      <c r="J114">
        <v>0.22723881109197269</v>
      </c>
      <c r="P114" s="35" t="s">
        <v>25</v>
      </c>
      <c r="Q114">
        <v>33.872594954853987</v>
      </c>
      <c r="R114">
        <v>71.366388497843786</v>
      </c>
    </row>
    <row r="115" spans="1:18" x14ac:dyDescent="0.25">
      <c r="A115" s="120" t="s">
        <v>26</v>
      </c>
      <c r="B115">
        <v>6.9887113505765059</v>
      </c>
      <c r="C115">
        <v>24.881717215677661</v>
      </c>
      <c r="H115" s="35" t="s">
        <v>27</v>
      </c>
      <c r="I115">
        <v>0.29714227810672073</v>
      </c>
      <c r="J115">
        <v>0.21001060231754101</v>
      </c>
    </row>
    <row r="116" spans="1:18" x14ac:dyDescent="0.25">
      <c r="H116" s="35" t="s">
        <v>28</v>
      </c>
      <c r="I116">
        <v>0.1157202601076862</v>
      </c>
      <c r="J116">
        <v>0.1202109973752488</v>
      </c>
    </row>
    <row r="117" spans="1:18" x14ac:dyDescent="0.25">
      <c r="H117" s="35" t="s">
        <v>29</v>
      </c>
      <c r="I117">
        <v>0.36824175205665249</v>
      </c>
      <c r="J117">
        <v>0.21507470343140569</v>
      </c>
      <c r="P117" s="35" t="s">
        <v>30</v>
      </c>
      <c r="Q117">
        <v>1529.6722646059479</v>
      </c>
    </row>
    <row r="118" spans="1:18" x14ac:dyDescent="0.25">
      <c r="H118" s="35" t="s">
        <v>31</v>
      </c>
      <c r="I118">
        <v>0.1812517208983446</v>
      </c>
      <c r="J118">
        <v>0.13797192056518329</v>
      </c>
    </row>
    <row r="119" spans="1:18" x14ac:dyDescent="0.25">
      <c r="H119" s="35" t="s">
        <v>32</v>
      </c>
      <c r="I119">
        <v>0.30248523184980541</v>
      </c>
      <c r="J119">
        <v>0.16288203817461561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11.115776287693199</v>
      </c>
      <c r="C146">
        <v>13.74693027069722</v>
      </c>
    </row>
    <row r="147" spans="1:25" x14ac:dyDescent="0.25">
      <c r="A147" s="120" t="s">
        <v>20</v>
      </c>
      <c r="B147">
        <v>12.957437937093429</v>
      </c>
      <c r="C147">
        <v>8.490692385629762</v>
      </c>
    </row>
    <row r="148" spans="1:25" x14ac:dyDescent="0.25">
      <c r="A148" s="120" t="s">
        <v>23</v>
      </c>
      <c r="B148">
        <v>4.2799971877550957</v>
      </c>
      <c r="C148">
        <v>11.71798436211885</v>
      </c>
    </row>
    <row r="149" spans="1:25" x14ac:dyDescent="0.25">
      <c r="A149" s="120" t="s">
        <v>26</v>
      </c>
      <c r="B149">
        <v>3.5887130413101369</v>
      </c>
      <c r="C149">
        <v>3.8301855223662291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36"/>
      <c r="B159" s="36" t="s">
        <v>15</v>
      </c>
      <c r="C159" s="36" t="s">
        <v>66</v>
      </c>
      <c r="D159" s="36" t="s">
        <v>67</v>
      </c>
      <c r="H159" s="36"/>
      <c r="I159" s="36" t="s">
        <v>16</v>
      </c>
      <c r="J159" s="36" t="s">
        <v>68</v>
      </c>
      <c r="K159" s="36" t="s">
        <v>69</v>
      </c>
      <c r="O159" s="36"/>
      <c r="P159" s="36" t="s">
        <v>15</v>
      </c>
      <c r="Q159" s="36" t="s">
        <v>16</v>
      </c>
      <c r="W159" s="36"/>
      <c r="X159" s="36" t="s">
        <v>15</v>
      </c>
      <c r="Y159" s="36" t="s">
        <v>16</v>
      </c>
    </row>
    <row r="160" spans="1:25" x14ac:dyDescent="0.25">
      <c r="A160" s="36" t="s">
        <v>17</v>
      </c>
      <c r="B160">
        <v>-3.7569501650328192E-2</v>
      </c>
      <c r="C160">
        <v>1.6215647149877881E-2</v>
      </c>
      <c r="D160">
        <v>1.58841169162184E-2</v>
      </c>
      <c r="H160" s="36" t="s">
        <v>70</v>
      </c>
      <c r="I160">
        <v>0.24681579012197619</v>
      </c>
      <c r="J160">
        <v>-3.048363492196874E-2</v>
      </c>
      <c r="K160">
        <v>-3.8286338043790058E-2</v>
      </c>
      <c r="O160" s="36" t="s">
        <v>71</v>
      </c>
      <c r="P160">
        <v>4.1659380059416579E-2</v>
      </c>
      <c r="Q160">
        <v>1.705888969530945E-2</v>
      </c>
      <c r="W160" s="36" t="s">
        <v>18</v>
      </c>
      <c r="X160">
        <v>0.20603236153199209</v>
      </c>
      <c r="Y160">
        <v>0.16413868829251041</v>
      </c>
    </row>
    <row r="161" spans="1:25" x14ac:dyDescent="0.25">
      <c r="A161" s="36" t="s">
        <v>20</v>
      </c>
      <c r="B161">
        <v>-7.1373979601387694E-2</v>
      </c>
      <c r="C161">
        <v>7.2484384380398031E-2</v>
      </c>
      <c r="D161">
        <v>7.2337388385452547E-2</v>
      </c>
      <c r="H161" s="36" t="s">
        <v>72</v>
      </c>
      <c r="I161">
        <v>-0.13848479347387421</v>
      </c>
      <c r="J161">
        <v>4.7825531414553554E-3</v>
      </c>
      <c r="K161">
        <v>8.1437354914092111E-3</v>
      </c>
      <c r="O161" s="36" t="s">
        <v>73</v>
      </c>
      <c r="P161">
        <v>0.2334053622223691</v>
      </c>
      <c r="Q161">
        <v>0.1603813566695094</v>
      </c>
      <c r="W161" s="36" t="s">
        <v>21</v>
      </c>
      <c r="X161">
        <v>4.3741589338977087E-2</v>
      </c>
      <c r="Y161">
        <v>3.9668232101161098E-2</v>
      </c>
    </row>
    <row r="162" spans="1:25" x14ac:dyDescent="0.25">
      <c r="A162" s="36" t="s">
        <v>23</v>
      </c>
      <c r="B162">
        <v>0.47740125432317332</v>
      </c>
      <c r="C162">
        <v>7.2536668576983099E-2</v>
      </c>
      <c r="D162">
        <v>9.4253612133380557E-3</v>
      </c>
      <c r="H162" s="36" t="s">
        <v>74</v>
      </c>
      <c r="I162">
        <v>-3.1722786886202413E-2</v>
      </c>
      <c r="J162">
        <v>5.9751525001236219E-2</v>
      </c>
      <c r="K162">
        <v>7.351012612821016E-2</v>
      </c>
      <c r="O162" s="36" t="s">
        <v>75</v>
      </c>
      <c r="P162">
        <v>-4.7827543717580308E-2</v>
      </c>
      <c r="Q162">
        <v>-7.7744535747509896E-3</v>
      </c>
      <c r="W162" s="36" t="s">
        <v>24</v>
      </c>
      <c r="X162">
        <v>0.44038421219712892</v>
      </c>
      <c r="Y162">
        <v>0.1649821533080727</v>
      </c>
    </row>
    <row r="163" spans="1:25" x14ac:dyDescent="0.25">
      <c r="A163" s="36" t="s">
        <v>26</v>
      </c>
      <c r="B163">
        <v>0.33604629144222148</v>
      </c>
      <c r="C163">
        <v>7.5621977089130293E-2</v>
      </c>
      <c r="D163">
        <v>1.8679015776112081E-2</v>
      </c>
      <c r="H163" s="36" t="s">
        <v>76</v>
      </c>
      <c r="I163">
        <v>0.12244469972470649</v>
      </c>
      <c r="J163">
        <v>7.2453869810788578E-4</v>
      </c>
      <c r="K163">
        <v>7.647458751263608E-3</v>
      </c>
      <c r="O163" s="36" t="s">
        <v>77</v>
      </c>
      <c r="P163">
        <v>5.2090101004878681E-2</v>
      </c>
      <c r="Q163">
        <v>9.0657056566036079E-2</v>
      </c>
      <c r="W163" s="36" t="s">
        <v>27</v>
      </c>
      <c r="X163">
        <v>0.35644410645842212</v>
      </c>
      <c r="Y163">
        <v>0.1306677372104823</v>
      </c>
    </row>
    <row r="164" spans="1:25" x14ac:dyDescent="0.25">
      <c r="W164" s="36" t="s">
        <v>28</v>
      </c>
      <c r="X164">
        <v>7.9604592085824349E-2</v>
      </c>
      <c r="Y164">
        <v>5.6956927248139923E-2</v>
      </c>
    </row>
    <row r="165" spans="1:25" x14ac:dyDescent="0.25">
      <c r="W165" s="36" t="s">
        <v>29</v>
      </c>
      <c r="X165">
        <v>0.1950178145366894</v>
      </c>
      <c r="Y165">
        <v>0.19340957860459679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36" t="s">
        <v>31</v>
      </c>
      <c r="X166">
        <v>0.32492008799344679</v>
      </c>
      <c r="Y166">
        <v>0.17311877426608999</v>
      </c>
    </row>
    <row r="167" spans="1:25" x14ac:dyDescent="0.25">
      <c r="A167" s="36"/>
      <c r="B167" s="36" t="s">
        <v>15</v>
      </c>
      <c r="C167" s="36" t="s">
        <v>66</v>
      </c>
      <c r="D167" s="36" t="s">
        <v>67</v>
      </c>
      <c r="H167" s="36"/>
      <c r="I167" s="36" t="s">
        <v>16</v>
      </c>
      <c r="J167" s="36" t="s">
        <v>68</v>
      </c>
      <c r="K167" s="36" t="s">
        <v>69</v>
      </c>
      <c r="O167" s="36"/>
      <c r="P167" s="36" t="s">
        <v>15</v>
      </c>
      <c r="Q167" s="36" t="s">
        <v>16</v>
      </c>
      <c r="W167" s="36" t="s">
        <v>32</v>
      </c>
      <c r="X167">
        <v>0.28532596778151781</v>
      </c>
      <c r="Y167">
        <v>0.31423492686850152</v>
      </c>
    </row>
    <row r="168" spans="1:25" x14ac:dyDescent="0.25">
      <c r="A168" s="36" t="s">
        <v>17</v>
      </c>
      <c r="B168">
        <v>-1.9209314432721818E-2</v>
      </c>
      <c r="C168">
        <v>0.1145877336327368</v>
      </c>
      <c r="D168">
        <v>0.1234907558278887</v>
      </c>
      <c r="H168" s="36" t="s">
        <v>70</v>
      </c>
      <c r="I168">
        <v>0.59326571554050012</v>
      </c>
      <c r="J168">
        <v>1.6522273174669859E-2</v>
      </c>
      <c r="K168">
        <v>-1.3671219495748829E-2</v>
      </c>
      <c r="O168" s="36" t="s">
        <v>71</v>
      </c>
      <c r="P168">
        <v>0.80765788558465335</v>
      </c>
      <c r="Q168">
        <v>0.79183151718338296</v>
      </c>
    </row>
    <row r="169" spans="1:25" x14ac:dyDescent="0.25">
      <c r="A169" s="36" t="s">
        <v>20</v>
      </c>
      <c r="B169">
        <v>2.608056491262423E-2</v>
      </c>
      <c r="C169">
        <v>-3.971628828810151E-2</v>
      </c>
      <c r="D169">
        <v>-2.8851977175808979E-2</v>
      </c>
      <c r="H169" s="36" t="s">
        <v>72</v>
      </c>
      <c r="I169">
        <v>0.71737957972781197</v>
      </c>
      <c r="J169">
        <v>0.1983856808351403</v>
      </c>
      <c r="K169">
        <v>0.150986824561193</v>
      </c>
      <c r="O169" s="36" t="s">
        <v>73</v>
      </c>
      <c r="P169">
        <v>0.55943569455141073</v>
      </c>
      <c r="Q169">
        <v>0.55145000642318209</v>
      </c>
    </row>
    <row r="170" spans="1:25" x14ac:dyDescent="0.25">
      <c r="A170" s="36" t="s">
        <v>23</v>
      </c>
      <c r="B170">
        <v>0.41529257000855091</v>
      </c>
      <c r="C170">
        <v>0.31135296151832059</v>
      </c>
      <c r="D170">
        <v>0.2758888177417772</v>
      </c>
      <c r="H170" s="36" t="s">
        <v>74</v>
      </c>
      <c r="I170">
        <v>-0.1115391871358293</v>
      </c>
      <c r="J170">
        <v>5.4404370867718953E-2</v>
      </c>
      <c r="K170">
        <v>5.9154046523061693E-2</v>
      </c>
      <c r="O170" s="36" t="s">
        <v>75</v>
      </c>
      <c r="P170">
        <v>6.980897505850224E-2</v>
      </c>
      <c r="Q170">
        <v>7.8636438773947076E-2</v>
      </c>
      <c r="W170" s="120" t="s">
        <v>79</v>
      </c>
    </row>
    <row r="171" spans="1:25" x14ac:dyDescent="0.25">
      <c r="A171" s="36" t="s">
        <v>26</v>
      </c>
      <c r="B171">
        <v>0.63444969242118798</v>
      </c>
      <c r="C171">
        <v>0.47867558328993581</v>
      </c>
      <c r="D171">
        <v>0.44898660079544161</v>
      </c>
      <c r="H171" s="36" t="s">
        <v>76</v>
      </c>
      <c r="I171">
        <v>0.70248518770752033</v>
      </c>
      <c r="J171">
        <v>8.7247077445325755E-2</v>
      </c>
      <c r="K171">
        <v>3.8089692793076578E-2</v>
      </c>
      <c r="O171" s="36" t="s">
        <v>77</v>
      </c>
      <c r="P171">
        <v>0.65450550064844282</v>
      </c>
      <c r="Q171">
        <v>0.65198920162375851</v>
      </c>
      <c r="W171" s="36"/>
      <c r="X171" s="36" t="s">
        <v>15</v>
      </c>
      <c r="Y171" s="36" t="s">
        <v>16</v>
      </c>
    </row>
    <row r="172" spans="1:25" x14ac:dyDescent="0.25">
      <c r="W172" s="36" t="s">
        <v>18</v>
      </c>
      <c r="X172">
        <v>5.6521733036001963E-2</v>
      </c>
      <c r="Y172">
        <v>0.11424653404551791</v>
      </c>
    </row>
    <row r="173" spans="1:25" x14ac:dyDescent="0.25">
      <c r="W173" s="36" t="s">
        <v>21</v>
      </c>
      <c r="X173">
        <v>7.6427848908349111E-2</v>
      </c>
      <c r="Y173">
        <v>8.0323159513522299E-2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36" t="s">
        <v>24</v>
      </c>
      <c r="X174">
        <v>0.72177269327478877</v>
      </c>
      <c r="Y174">
        <v>0.67992569572954797</v>
      </c>
    </row>
    <row r="175" spans="1:25" x14ac:dyDescent="0.25">
      <c r="A175" s="36"/>
      <c r="B175" s="36" t="s">
        <v>15</v>
      </c>
      <c r="C175" s="36" t="s">
        <v>66</v>
      </c>
      <c r="D175" s="36" t="s">
        <v>67</v>
      </c>
      <c r="H175" s="36"/>
      <c r="I175" s="36" t="s">
        <v>16</v>
      </c>
      <c r="J175" s="36" t="s">
        <v>68</v>
      </c>
      <c r="K175" s="36" t="s">
        <v>69</v>
      </c>
      <c r="O175" s="36"/>
      <c r="P175" s="36" t="s">
        <v>15</v>
      </c>
      <c r="Q175" s="36" t="s">
        <v>16</v>
      </c>
      <c r="W175" s="36" t="s">
        <v>27</v>
      </c>
      <c r="X175">
        <v>0.61639038992363648</v>
      </c>
      <c r="Y175">
        <v>0.59448131399134607</v>
      </c>
    </row>
    <row r="176" spans="1:25" x14ac:dyDescent="0.25">
      <c r="A176" s="36" t="s">
        <v>17</v>
      </c>
      <c r="B176">
        <v>-0.2270241103912477</v>
      </c>
      <c r="C176">
        <v>-0.16693052506302461</v>
      </c>
      <c r="D176">
        <v>-0.2819960367241458</v>
      </c>
      <c r="H176" s="36" t="s">
        <v>70</v>
      </c>
      <c r="I176">
        <v>-0.29971315022535833</v>
      </c>
      <c r="J176">
        <v>0.1022577063477447</v>
      </c>
      <c r="K176">
        <v>0.1012671371779655</v>
      </c>
      <c r="O176" s="36" t="s">
        <v>71</v>
      </c>
      <c r="P176">
        <v>0.61011648048813305</v>
      </c>
      <c r="Q176">
        <v>0.63736874785873265</v>
      </c>
      <c r="W176" s="36" t="s">
        <v>28</v>
      </c>
      <c r="X176">
        <v>1.400320220862949E-2</v>
      </c>
      <c r="Y176">
        <v>4.7358913906070242E-2</v>
      </c>
    </row>
    <row r="177" spans="1:25" x14ac:dyDescent="0.25">
      <c r="A177" s="36" t="s">
        <v>20</v>
      </c>
      <c r="B177">
        <v>-0.25524251882394489</v>
      </c>
      <c r="C177">
        <v>2.0042387212961959E-2</v>
      </c>
      <c r="D177">
        <v>-7.5856604070357386E-3</v>
      </c>
      <c r="H177" s="36" t="s">
        <v>72</v>
      </c>
      <c r="I177">
        <v>0.57730689090556186</v>
      </c>
      <c r="J177">
        <v>-0.17443019213956251</v>
      </c>
      <c r="K177">
        <v>-0.18028187331186951</v>
      </c>
      <c r="O177" s="36" t="s">
        <v>73</v>
      </c>
      <c r="P177">
        <v>-0.3905293842962938</v>
      </c>
      <c r="Q177">
        <v>-0.44863008064483362</v>
      </c>
      <c r="W177" s="36" t="s">
        <v>29</v>
      </c>
      <c r="X177">
        <v>8.9184563839853209E-2</v>
      </c>
      <c r="Y177">
        <v>0.13279005502399721</v>
      </c>
    </row>
    <row r="178" spans="1:25" x14ac:dyDescent="0.25">
      <c r="A178" s="36" t="s">
        <v>23</v>
      </c>
      <c r="B178">
        <v>0.60292518502640957</v>
      </c>
      <c r="C178">
        <v>7.3876908006445627E-2</v>
      </c>
      <c r="D178">
        <v>9.3092644221448154E-2</v>
      </c>
      <c r="H178" s="36" t="s">
        <v>74</v>
      </c>
      <c r="I178">
        <v>-0.46858116375765518</v>
      </c>
      <c r="J178">
        <v>0.24281145266929899</v>
      </c>
      <c r="K178">
        <v>0.2375911464374143</v>
      </c>
      <c r="O178" s="36" t="s">
        <v>75</v>
      </c>
      <c r="P178">
        <v>0.31722423320186488</v>
      </c>
      <c r="Q178">
        <v>0.1034368564186664</v>
      </c>
      <c r="W178" s="36" t="s">
        <v>31</v>
      </c>
      <c r="X178">
        <v>0.69592436005904257</v>
      </c>
      <c r="Y178">
        <v>0.67808656140684498</v>
      </c>
    </row>
    <row r="179" spans="1:25" x14ac:dyDescent="0.25">
      <c r="A179" s="36" t="s">
        <v>26</v>
      </c>
      <c r="B179">
        <v>0.58662291132880728</v>
      </c>
      <c r="C179">
        <v>2.6184053484826102E-2</v>
      </c>
      <c r="D179">
        <v>6.3525668115667608E-2</v>
      </c>
      <c r="H179" s="36" t="s">
        <v>76</v>
      </c>
      <c r="I179">
        <v>0.5801788912743614</v>
      </c>
      <c r="J179">
        <v>-5.69887980738314E-2</v>
      </c>
      <c r="K179">
        <v>-6.9426433745206503E-2</v>
      </c>
      <c r="O179" s="36" t="s">
        <v>77</v>
      </c>
      <c r="P179">
        <v>-4.9620730788768989E-2</v>
      </c>
      <c r="Q179">
        <v>-0.26100316997503148</v>
      </c>
      <c r="W179" s="36" t="s">
        <v>32</v>
      </c>
      <c r="X179">
        <v>0.77791123350495361</v>
      </c>
      <c r="Y179">
        <v>0.74909333231629727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36"/>
      <c r="B183" s="36" t="s">
        <v>15</v>
      </c>
      <c r="C183" s="36" t="s">
        <v>66</v>
      </c>
      <c r="D183" s="36" t="s">
        <v>67</v>
      </c>
      <c r="H183" s="36"/>
      <c r="I183" s="36" t="s">
        <v>16</v>
      </c>
      <c r="J183" s="36" t="s">
        <v>68</v>
      </c>
      <c r="K183" s="36" t="s">
        <v>69</v>
      </c>
      <c r="O183" s="36"/>
      <c r="P183" s="36" t="s">
        <v>15</v>
      </c>
      <c r="Q183" s="36" t="s">
        <v>16</v>
      </c>
      <c r="W183" s="36"/>
      <c r="X183" s="36" t="s">
        <v>15</v>
      </c>
      <c r="Y183" s="36" t="s">
        <v>16</v>
      </c>
    </row>
    <row r="184" spans="1:25" x14ac:dyDescent="0.25">
      <c r="A184" s="36" t="s">
        <v>17</v>
      </c>
      <c r="B184">
        <v>0.33571157583064382</v>
      </c>
      <c r="C184">
        <v>0.34588292571139068</v>
      </c>
      <c r="D184">
        <v>0.16786865855235969</v>
      </c>
      <c r="H184" s="36" t="s">
        <v>70</v>
      </c>
      <c r="I184">
        <v>0.61079161340115773</v>
      </c>
      <c r="J184">
        <v>0.49451051367902221</v>
      </c>
      <c r="K184">
        <v>0.25864957177737791</v>
      </c>
      <c r="O184" s="36" t="s">
        <v>71</v>
      </c>
      <c r="P184">
        <v>0.70394286264903605</v>
      </c>
      <c r="Q184">
        <v>0.63310012803898441</v>
      </c>
      <c r="W184" s="36" t="s">
        <v>18</v>
      </c>
      <c r="X184">
        <v>8.3469429136308032E-2</v>
      </c>
      <c r="Y184">
        <v>9.3377802041751182E-2</v>
      </c>
    </row>
    <row r="185" spans="1:25" x14ac:dyDescent="0.25">
      <c r="A185" s="36" t="s">
        <v>20</v>
      </c>
      <c r="B185">
        <v>0.31009549792379931</v>
      </c>
      <c r="C185">
        <v>0.1691208722856358</v>
      </c>
      <c r="D185">
        <v>5.4824259496394849E-2</v>
      </c>
      <c r="H185" s="36" t="s">
        <v>72</v>
      </c>
      <c r="I185">
        <v>0.61657418461378777</v>
      </c>
      <c r="J185">
        <v>0.4535856767300171</v>
      </c>
      <c r="K185">
        <v>0.28982119724399458</v>
      </c>
      <c r="O185" s="36" t="s">
        <v>73</v>
      </c>
      <c r="P185">
        <v>0.661330527009099</v>
      </c>
      <c r="Q185">
        <v>0.60899574673322365</v>
      </c>
      <c r="W185" s="36" t="s">
        <v>21</v>
      </c>
      <c r="X185">
        <v>-0.209595727047859</v>
      </c>
      <c r="Y185">
        <v>-0.28982824980564642</v>
      </c>
    </row>
    <row r="186" spans="1:25" x14ac:dyDescent="0.25">
      <c r="A186" s="36" t="s">
        <v>23</v>
      </c>
      <c r="B186">
        <v>0.65394123383384251</v>
      </c>
      <c r="C186">
        <v>0.57503927560566648</v>
      </c>
      <c r="D186">
        <v>0.4105307344140392</v>
      </c>
      <c r="H186" s="36" t="s">
        <v>74</v>
      </c>
      <c r="I186">
        <v>8.7483016224008101E-2</v>
      </c>
      <c r="J186">
        <v>-3.9566190750150033E-2</v>
      </c>
      <c r="K186">
        <v>-0.1343210428237811</v>
      </c>
      <c r="O186" s="36" t="s">
        <v>75</v>
      </c>
      <c r="P186">
        <v>0.23136293919774609</v>
      </c>
      <c r="Q186">
        <v>0.21397814006550481</v>
      </c>
      <c r="W186" s="36" t="s">
        <v>24</v>
      </c>
      <c r="X186">
        <v>0.56650393178374447</v>
      </c>
      <c r="Y186">
        <v>0.53431102855251078</v>
      </c>
    </row>
    <row r="187" spans="1:25" x14ac:dyDescent="0.25">
      <c r="A187" s="36" t="s">
        <v>26</v>
      </c>
      <c r="B187">
        <v>0.39762158889808469</v>
      </c>
      <c r="C187">
        <v>0.31960599938026352</v>
      </c>
      <c r="D187">
        <v>0.1429277613273591</v>
      </c>
      <c r="H187" s="36" t="s">
        <v>76</v>
      </c>
      <c r="I187">
        <v>0.57841542040510319</v>
      </c>
      <c r="J187">
        <v>0.43558733020867357</v>
      </c>
      <c r="K187">
        <v>0.2040362218459785</v>
      </c>
      <c r="O187" s="36" t="s">
        <v>77</v>
      </c>
      <c r="P187">
        <v>0.59573050193027788</v>
      </c>
      <c r="Q187">
        <v>0.58924567858298038</v>
      </c>
      <c r="W187" s="36" t="s">
        <v>27</v>
      </c>
      <c r="X187">
        <v>0.4220294137137805</v>
      </c>
      <c r="Y187">
        <v>0.41686231657920869</v>
      </c>
    </row>
    <row r="188" spans="1:25" x14ac:dyDescent="0.25">
      <c r="W188" s="36" t="s">
        <v>28</v>
      </c>
      <c r="X188">
        <v>-6.0532491784278553E-2</v>
      </c>
      <c r="Y188">
        <v>-0.11935206266895169</v>
      </c>
    </row>
    <row r="189" spans="1:25" x14ac:dyDescent="0.25">
      <c r="W189" s="36" t="s">
        <v>29</v>
      </c>
      <c r="X189">
        <v>-9.5665496300428102E-2</v>
      </c>
      <c r="Y189">
        <v>-0.34279070778268561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36" t="s">
        <v>31</v>
      </c>
      <c r="X190">
        <v>0.59981357371254951</v>
      </c>
      <c r="Y190">
        <v>0.6049361800355727</v>
      </c>
    </row>
    <row r="191" spans="1:25" x14ac:dyDescent="0.25">
      <c r="A191" s="36"/>
      <c r="B191" s="36" t="s">
        <v>15</v>
      </c>
      <c r="C191" s="36" t="s">
        <v>66</v>
      </c>
      <c r="D191" s="36" t="s">
        <v>67</v>
      </c>
      <c r="H191" s="36"/>
      <c r="I191" s="36" t="s">
        <v>16</v>
      </c>
      <c r="J191" s="36" t="s">
        <v>68</v>
      </c>
      <c r="K191" s="36" t="s">
        <v>69</v>
      </c>
      <c r="O191" s="36"/>
      <c r="P191" s="36" t="s">
        <v>15</v>
      </c>
      <c r="Q191" s="36" t="s">
        <v>16</v>
      </c>
      <c r="W191" s="36" t="s">
        <v>32</v>
      </c>
      <c r="X191">
        <v>0.56171005419336095</v>
      </c>
      <c r="Y191">
        <v>0.60790172263295428</v>
      </c>
    </row>
    <row r="192" spans="1:25" x14ac:dyDescent="0.25">
      <c r="A192" s="36" t="s">
        <v>17</v>
      </c>
      <c r="B192">
        <v>-8.5092146226032186E-2</v>
      </c>
      <c r="C192">
        <v>-9.3020105781856988E-2</v>
      </c>
      <c r="D192">
        <v>-0.10859747714281889</v>
      </c>
      <c r="H192" s="36" t="s">
        <v>70</v>
      </c>
      <c r="I192">
        <v>2.7604900086949801E-3</v>
      </c>
      <c r="J192">
        <v>5.3050443468098007E-2</v>
      </c>
      <c r="K192">
        <v>4.1817292109588351E-2</v>
      </c>
      <c r="O192" s="36" t="s">
        <v>71</v>
      </c>
      <c r="P192">
        <v>8.8267909768987782E-2</v>
      </c>
      <c r="Q192">
        <v>0.1060574781008447</v>
      </c>
    </row>
    <row r="193" spans="1:25" x14ac:dyDescent="0.25">
      <c r="A193" s="36" t="s">
        <v>20</v>
      </c>
      <c r="B193">
        <v>-7.4142302248494038E-2</v>
      </c>
      <c r="C193">
        <v>9.6639881003479609E-3</v>
      </c>
      <c r="D193">
        <v>-1.3515689081545381E-2</v>
      </c>
      <c r="H193" s="36" t="s">
        <v>72</v>
      </c>
      <c r="I193">
        <v>7.9819028316973767E-2</v>
      </c>
      <c r="J193">
        <v>-7.37390900567019E-2</v>
      </c>
      <c r="K193">
        <v>-7.6499783588397416E-2</v>
      </c>
      <c r="O193" s="36" t="s">
        <v>73</v>
      </c>
      <c r="P193">
        <v>-4.2486315890614072E-2</v>
      </c>
      <c r="Q193">
        <v>-2.037731454007085E-2</v>
      </c>
    </row>
    <row r="194" spans="1:25" x14ac:dyDescent="0.25">
      <c r="A194" s="36" t="s">
        <v>23</v>
      </c>
      <c r="B194">
        <v>-1.3025944857756039E-2</v>
      </c>
      <c r="C194">
        <v>-9.9260027713108309E-3</v>
      </c>
      <c r="D194">
        <v>4.872625254700523E-3</v>
      </c>
      <c r="H194" s="36" t="s">
        <v>74</v>
      </c>
      <c r="I194">
        <v>-8.9920316156455668E-2</v>
      </c>
      <c r="J194">
        <v>-6.5804701572617877E-2</v>
      </c>
      <c r="K194">
        <v>-9.382564856985097E-2</v>
      </c>
      <c r="O194" s="36" t="s">
        <v>75</v>
      </c>
      <c r="P194">
        <v>-7.8887334415615462E-2</v>
      </c>
      <c r="Q194">
        <v>-7.5757013133992121E-2</v>
      </c>
      <c r="W194" s="120" t="s">
        <v>84</v>
      </c>
    </row>
    <row r="195" spans="1:25" x14ac:dyDescent="0.25">
      <c r="A195" s="36" t="s">
        <v>26</v>
      </c>
      <c r="B195">
        <v>9.284464448342962E-2</v>
      </c>
      <c r="C195">
        <v>8.6808347865635679E-3</v>
      </c>
      <c r="D195">
        <v>1.6661044440965861E-2</v>
      </c>
      <c r="H195" s="36" t="s">
        <v>76</v>
      </c>
      <c r="I195">
        <v>4.7721228050399987E-2</v>
      </c>
      <c r="J195">
        <v>1.3816127602879249E-2</v>
      </c>
      <c r="K195">
        <v>1.677694577528344E-2</v>
      </c>
      <c r="O195" s="36" t="s">
        <v>77</v>
      </c>
      <c r="P195">
        <v>-1.6304647339457232E-2</v>
      </c>
      <c r="Q195">
        <v>-4.4103769898190058E-2</v>
      </c>
      <c r="W195" s="36"/>
      <c r="X195" s="36" t="s">
        <v>15</v>
      </c>
      <c r="Y195" s="36" t="s">
        <v>16</v>
      </c>
    </row>
    <row r="196" spans="1:25" x14ac:dyDescent="0.25">
      <c r="W196" s="36" t="s">
        <v>18</v>
      </c>
      <c r="X196">
        <v>0.7215417433180813</v>
      </c>
      <c r="Y196">
        <v>0.6337516151238447</v>
      </c>
    </row>
    <row r="197" spans="1:25" x14ac:dyDescent="0.25">
      <c r="W197" s="36" t="s">
        <v>21</v>
      </c>
      <c r="X197">
        <v>0.51039849456802022</v>
      </c>
      <c r="Y197">
        <v>0.5067725780893596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36" t="s">
        <v>24</v>
      </c>
      <c r="X198">
        <v>0.70050837177525793</v>
      </c>
      <c r="Y198">
        <v>0.65842404409865307</v>
      </c>
    </row>
    <row r="199" spans="1:25" x14ac:dyDescent="0.25">
      <c r="A199" s="36"/>
      <c r="B199" s="36" t="s">
        <v>15</v>
      </c>
      <c r="C199" s="36" t="s">
        <v>66</v>
      </c>
      <c r="D199" s="36" t="s">
        <v>67</v>
      </c>
      <c r="H199" s="36"/>
      <c r="I199" s="36" t="s">
        <v>16</v>
      </c>
      <c r="J199" s="36" t="s">
        <v>68</v>
      </c>
      <c r="K199" s="36" t="s">
        <v>69</v>
      </c>
      <c r="O199" s="36"/>
      <c r="P199" s="36" t="s">
        <v>15</v>
      </c>
      <c r="Q199" s="36" t="s">
        <v>16</v>
      </c>
      <c r="W199" s="36" t="s">
        <v>27</v>
      </c>
      <c r="X199">
        <v>0.61770807487229129</v>
      </c>
      <c r="Y199">
        <v>0.54378641042322662</v>
      </c>
    </row>
    <row r="200" spans="1:25" x14ac:dyDescent="0.25">
      <c r="A200" s="36" t="s">
        <v>17</v>
      </c>
      <c r="B200">
        <v>9.2760810457442458E-2</v>
      </c>
      <c r="C200">
        <v>4.4066727520851737E-2</v>
      </c>
      <c r="D200">
        <v>4.158423914930278E-2</v>
      </c>
      <c r="H200" s="36" t="s">
        <v>70</v>
      </c>
      <c r="I200">
        <v>-9.5997416462663007E-2</v>
      </c>
      <c r="J200">
        <v>5.0519143906443027E-2</v>
      </c>
      <c r="K200">
        <v>4.3199851523905583E-2</v>
      </c>
      <c r="O200" s="36" t="s">
        <v>71</v>
      </c>
      <c r="P200">
        <v>-7.0837054278834674E-2</v>
      </c>
      <c r="Q200">
        <v>-3.238971269968896E-3</v>
      </c>
      <c r="W200" s="36" t="s">
        <v>28</v>
      </c>
      <c r="X200">
        <v>0.66115955108106728</v>
      </c>
      <c r="Y200">
        <v>0.60880383184530529</v>
      </c>
    </row>
    <row r="201" spans="1:25" x14ac:dyDescent="0.25">
      <c r="A201" s="36" t="s">
        <v>20</v>
      </c>
      <c r="B201">
        <v>3.779400056791412E-2</v>
      </c>
      <c r="C201">
        <v>7.6764657196984713E-3</v>
      </c>
      <c r="D201">
        <v>6.444766266424682E-3</v>
      </c>
      <c r="H201" s="36" t="s">
        <v>72</v>
      </c>
      <c r="I201">
        <v>-2.1353399069260659E-3</v>
      </c>
      <c r="J201">
        <v>5.1043972111781327E-2</v>
      </c>
      <c r="K201">
        <v>4.8257588420497627E-2</v>
      </c>
      <c r="O201" s="36" t="s">
        <v>73</v>
      </c>
      <c r="P201">
        <v>-2.2733354332249621E-2</v>
      </c>
      <c r="Q201">
        <v>-1.737398829036054E-3</v>
      </c>
      <c r="W201" s="36" t="s">
        <v>29</v>
      </c>
      <c r="X201">
        <v>0.57508492001027445</v>
      </c>
      <c r="Y201">
        <v>0.5843061441742009</v>
      </c>
    </row>
    <row r="202" spans="1:25" x14ac:dyDescent="0.25">
      <c r="A202" s="36" t="s">
        <v>23</v>
      </c>
      <c r="B202">
        <v>0.1207921553336832</v>
      </c>
      <c r="C202">
        <v>4.5720042018074829E-2</v>
      </c>
      <c r="D202">
        <v>4.9783362764445782E-2</v>
      </c>
      <c r="H202" s="36" t="s">
        <v>74</v>
      </c>
      <c r="I202">
        <v>5.1225378611215102E-4</v>
      </c>
      <c r="J202">
        <v>8.3707955201751991E-2</v>
      </c>
      <c r="K202">
        <v>7.8222469994421839E-2</v>
      </c>
      <c r="O202" s="36" t="s">
        <v>75</v>
      </c>
      <c r="P202">
        <v>-5.2994121144943999E-2</v>
      </c>
      <c r="Q202">
        <v>-5.0329747798891863E-2</v>
      </c>
      <c r="W202" s="36" t="s">
        <v>31</v>
      </c>
      <c r="X202">
        <v>0.69505660646174328</v>
      </c>
      <c r="Y202">
        <v>0.70003936418847923</v>
      </c>
    </row>
    <row r="203" spans="1:25" x14ac:dyDescent="0.25">
      <c r="A203" s="36" t="s">
        <v>26</v>
      </c>
      <c r="B203">
        <v>4.481717618188745E-2</v>
      </c>
      <c r="C203">
        <v>2.2507915107621412E-2</v>
      </c>
      <c r="D203">
        <v>3.0379731468128571E-2</v>
      </c>
      <c r="H203" s="36" t="s">
        <v>76</v>
      </c>
      <c r="I203">
        <v>-0.11712037019475011</v>
      </c>
      <c r="J203">
        <v>5.3514734281374661E-2</v>
      </c>
      <c r="K203">
        <v>5.4956248213105623E-2</v>
      </c>
      <c r="O203" s="36" t="s">
        <v>77</v>
      </c>
      <c r="P203">
        <v>-9.2092224627746314E-2</v>
      </c>
      <c r="Q203">
        <v>-4.1651946604454461E-2</v>
      </c>
      <c r="W203" s="36" t="s">
        <v>32</v>
      </c>
      <c r="X203">
        <v>0.70160446346890926</v>
      </c>
      <c r="Y203">
        <v>0.64946246567839083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36"/>
      <c r="B207" s="36" t="s">
        <v>15</v>
      </c>
      <c r="C207" s="36" t="s">
        <v>66</v>
      </c>
      <c r="D207" s="36" t="s">
        <v>67</v>
      </c>
      <c r="H207" s="36"/>
      <c r="I207" s="36" t="s">
        <v>16</v>
      </c>
      <c r="J207" s="36" t="s">
        <v>68</v>
      </c>
      <c r="K207" s="36" t="s">
        <v>69</v>
      </c>
      <c r="O207" s="36"/>
      <c r="P207" s="36" t="s">
        <v>15</v>
      </c>
      <c r="Q207" s="36" t="s">
        <v>16</v>
      </c>
      <c r="W207" s="36"/>
      <c r="X207" s="36" t="s">
        <v>15</v>
      </c>
      <c r="Y207" s="36" t="s">
        <v>16</v>
      </c>
    </row>
    <row r="208" spans="1:25" x14ac:dyDescent="0.25">
      <c r="A208" s="36" t="s">
        <v>17</v>
      </c>
      <c r="B208">
        <v>0.1010906390401735</v>
      </c>
      <c r="C208">
        <v>0.1111202263300312</v>
      </c>
      <c r="D208">
        <v>9.6927934679520086E-2</v>
      </c>
      <c r="H208" s="36" t="s">
        <v>70</v>
      </c>
      <c r="I208">
        <v>-0.32608125556533729</v>
      </c>
      <c r="J208">
        <v>-3.443592342426343E-2</v>
      </c>
      <c r="K208">
        <v>-2.031158932163115E-2</v>
      </c>
      <c r="O208" s="36" t="s">
        <v>71</v>
      </c>
      <c r="P208">
        <v>0.2595681839444553</v>
      </c>
      <c r="Q208">
        <v>0.73179308885884353</v>
      </c>
      <c r="W208" s="36" t="s">
        <v>18</v>
      </c>
      <c r="X208">
        <v>7.4377710816178569E-2</v>
      </c>
      <c r="Y208">
        <v>-1.0043044141013299E-2</v>
      </c>
    </row>
    <row r="209" spans="1:25" x14ac:dyDescent="0.25">
      <c r="A209" s="36" t="s">
        <v>20</v>
      </c>
      <c r="B209">
        <v>-0.1416593328917839</v>
      </c>
      <c r="C209">
        <v>-2.9439766294374792E-3</v>
      </c>
      <c r="D209">
        <v>-4.1479059544931432E-2</v>
      </c>
      <c r="H209" s="36" t="s">
        <v>72</v>
      </c>
      <c r="I209">
        <v>0.6794517018953361</v>
      </c>
      <c r="J209">
        <v>-0.2301740523810481</v>
      </c>
      <c r="K209">
        <v>-0.25052814076527741</v>
      </c>
      <c r="O209" s="36" t="s">
        <v>73</v>
      </c>
      <c r="P209">
        <v>-2.4790963223949709E-2</v>
      </c>
      <c r="Q209">
        <v>-0.5723127138150601</v>
      </c>
      <c r="W209" s="36" t="s">
        <v>21</v>
      </c>
      <c r="X209">
        <v>-4.4761317188291058E-2</v>
      </c>
      <c r="Y209">
        <v>-3.5387056464105483E-2</v>
      </c>
    </row>
    <row r="210" spans="1:25" x14ac:dyDescent="0.25">
      <c r="A210" s="36" t="s">
        <v>23</v>
      </c>
      <c r="B210">
        <v>0.35953179610489111</v>
      </c>
      <c r="C210">
        <v>-0.1309437907890233</v>
      </c>
      <c r="D210">
        <v>-0.17013578556267731</v>
      </c>
      <c r="H210" s="36" t="s">
        <v>74</v>
      </c>
      <c r="I210">
        <v>-0.53733301466479733</v>
      </c>
      <c r="J210">
        <v>4.0167911039229273E-2</v>
      </c>
      <c r="K210">
        <v>1.6171097279887209E-2</v>
      </c>
      <c r="O210" s="36" t="s">
        <v>75</v>
      </c>
      <c r="P210">
        <v>-7.8816711212965893E-2</v>
      </c>
      <c r="Q210">
        <v>0.1907526836165965</v>
      </c>
      <c r="W210" s="36" t="s">
        <v>24</v>
      </c>
      <c r="X210">
        <v>7.9440595807052497E-2</v>
      </c>
      <c r="Y210">
        <v>9.7456144571246392E-2</v>
      </c>
    </row>
    <row r="211" spans="1:25" x14ac:dyDescent="0.25">
      <c r="A211" s="36" t="s">
        <v>26</v>
      </c>
      <c r="B211">
        <v>0.34358455569721758</v>
      </c>
      <c r="C211">
        <v>-0.14117055552846819</v>
      </c>
      <c r="D211">
        <v>-0.17682014328714921</v>
      </c>
      <c r="H211" s="36" t="s">
        <v>76</v>
      </c>
      <c r="I211">
        <v>0.69011580029571606</v>
      </c>
      <c r="J211">
        <v>-0.2617832653072526</v>
      </c>
      <c r="K211">
        <v>-0.27246976839121578</v>
      </c>
      <c r="O211" s="36" t="s">
        <v>77</v>
      </c>
      <c r="P211">
        <v>0.15342439564247959</v>
      </c>
      <c r="Q211">
        <v>-0.18225750208015981</v>
      </c>
      <c r="W211" s="36" t="s">
        <v>27</v>
      </c>
      <c r="X211">
        <v>-1.413923808314776E-2</v>
      </c>
      <c r="Y211">
        <v>-3.7482666021982067E-2</v>
      </c>
    </row>
    <row r="212" spans="1:25" x14ac:dyDescent="0.25">
      <c r="W212" s="36" t="s">
        <v>28</v>
      </c>
      <c r="X212">
        <v>-2.7361404133484389E-2</v>
      </c>
      <c r="Y212">
        <v>-2.906743156685981E-2</v>
      </c>
    </row>
    <row r="213" spans="1:25" x14ac:dyDescent="0.25">
      <c r="W213" s="36" t="s">
        <v>29</v>
      </c>
      <c r="X213">
        <v>1.974169731912807E-2</v>
      </c>
      <c r="Y213">
        <v>-2.6379647714891961E-2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36" t="s">
        <v>31</v>
      </c>
      <c r="X214">
        <v>4.245789698421476E-2</v>
      </c>
      <c r="Y214">
        <v>3.653728838487854E-2</v>
      </c>
    </row>
    <row r="215" spans="1:25" x14ac:dyDescent="0.25">
      <c r="A215" s="36"/>
      <c r="B215" s="36" t="s">
        <v>15</v>
      </c>
      <c r="C215" s="36" t="s">
        <v>66</v>
      </c>
      <c r="D215" s="36" t="s">
        <v>67</v>
      </c>
      <c r="H215" s="36"/>
      <c r="I215" s="36" t="s">
        <v>16</v>
      </c>
      <c r="J215" s="36" t="s">
        <v>68</v>
      </c>
      <c r="K215" s="36" t="s">
        <v>69</v>
      </c>
      <c r="O215" s="36"/>
      <c r="P215" s="36" t="s">
        <v>15</v>
      </c>
      <c r="Q215" s="36" t="s">
        <v>16</v>
      </c>
      <c r="W215" s="36" t="s">
        <v>32</v>
      </c>
      <c r="X215">
        <v>7.8554766206991741E-2</v>
      </c>
      <c r="Y215">
        <v>4.5024596010069362E-2</v>
      </c>
    </row>
    <row r="216" spans="1:25" x14ac:dyDescent="0.25">
      <c r="A216" s="36" t="s">
        <v>17</v>
      </c>
      <c r="B216">
        <v>-6.2575197136365085E-2</v>
      </c>
      <c r="C216">
        <v>8.9043302245794514E-2</v>
      </c>
      <c r="D216">
        <v>7.3288432831353237E-2</v>
      </c>
      <c r="H216" s="36" t="s">
        <v>70</v>
      </c>
      <c r="I216">
        <v>-1.9473962039225572E-2</v>
      </c>
      <c r="J216">
        <v>-3.4362969105282928E-2</v>
      </c>
      <c r="K216">
        <v>-3.1008784563836621E-2</v>
      </c>
      <c r="O216" s="36" t="s">
        <v>71</v>
      </c>
      <c r="P216">
        <v>-8.6431835335807616E-2</v>
      </c>
      <c r="Q216">
        <v>-9.4850064466202311E-3</v>
      </c>
    </row>
    <row r="217" spans="1:25" x14ac:dyDescent="0.25">
      <c r="A217" s="36" t="s">
        <v>20</v>
      </c>
      <c r="B217">
        <v>3.795187846569939E-2</v>
      </c>
      <c r="C217">
        <v>0.1137656632190578</v>
      </c>
      <c r="D217">
        <v>9.9230919862605557E-2</v>
      </c>
      <c r="H217" s="36" t="s">
        <v>72</v>
      </c>
      <c r="I217">
        <v>-6.5257818932735329E-2</v>
      </c>
      <c r="J217">
        <v>1.549096488428083E-2</v>
      </c>
      <c r="K217">
        <v>1.251090874761266E-2</v>
      </c>
      <c r="O217" s="36" t="s">
        <v>73</v>
      </c>
      <c r="P217">
        <v>-0.12760414486180971</v>
      </c>
      <c r="Q217">
        <v>-0.13097537311138871</v>
      </c>
    </row>
    <row r="218" spans="1:25" x14ac:dyDescent="0.25">
      <c r="A218" s="36" t="s">
        <v>23</v>
      </c>
      <c r="B218">
        <v>1.6477003528039109E-2</v>
      </c>
      <c r="C218">
        <v>3.5971989468028202E-2</v>
      </c>
      <c r="D218">
        <v>1.375302299442112E-2</v>
      </c>
      <c r="H218" s="36" t="s">
        <v>74</v>
      </c>
      <c r="I218">
        <v>-2.0736631661091111E-2</v>
      </c>
      <c r="J218">
        <v>-3.623425850021436E-3</v>
      </c>
      <c r="K218">
        <v>-1.7842503800445442E-2</v>
      </c>
      <c r="O218" s="36" t="s">
        <v>75</v>
      </c>
      <c r="P218">
        <v>-5.2399392937996822E-2</v>
      </c>
      <c r="Q218">
        <v>-7.6092907289267223E-3</v>
      </c>
      <c r="W218" s="120" t="s">
        <v>89</v>
      </c>
    </row>
    <row r="219" spans="1:25" x14ac:dyDescent="0.25">
      <c r="A219" s="36" t="s">
        <v>26</v>
      </c>
      <c r="B219">
        <v>6.2469789452338081E-2</v>
      </c>
      <c r="C219">
        <v>2.9156771537822219E-2</v>
      </c>
      <c r="D219">
        <v>2.2401221045109221E-2</v>
      </c>
      <c r="H219" s="36" t="s">
        <v>76</v>
      </c>
      <c r="I219">
        <v>-0.1216350436353634</v>
      </c>
      <c r="J219">
        <v>-7.5032882922058175E-2</v>
      </c>
      <c r="K219">
        <v>-7.782091937337364E-2</v>
      </c>
      <c r="O219" s="36" t="s">
        <v>77</v>
      </c>
      <c r="P219">
        <v>-0.19766620219326381</v>
      </c>
      <c r="Q219">
        <v>-0.17051620446469379</v>
      </c>
      <c r="W219" s="36"/>
      <c r="X219" s="36" t="s">
        <v>15</v>
      </c>
      <c r="Y219" s="36" t="s">
        <v>16</v>
      </c>
    </row>
    <row r="220" spans="1:25" x14ac:dyDescent="0.25">
      <c r="W220" s="36" t="s">
        <v>18</v>
      </c>
      <c r="X220">
        <v>-2.0536489254913321E-2</v>
      </c>
      <c r="Y220">
        <v>-1.9673004418460029E-3</v>
      </c>
    </row>
    <row r="221" spans="1:25" x14ac:dyDescent="0.25">
      <c r="W221" s="36" t="s">
        <v>21</v>
      </c>
      <c r="X221">
        <v>2.2748281843461209E-2</v>
      </c>
      <c r="Y221">
        <v>3.1321725792213657E-2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36" t="s">
        <v>24</v>
      </c>
      <c r="X222">
        <v>0.2336413589760673</v>
      </c>
      <c r="Y222">
        <v>0.2027197037938297</v>
      </c>
    </row>
    <row r="223" spans="1:25" x14ac:dyDescent="0.25">
      <c r="A223" s="36"/>
      <c r="B223" s="36" t="s">
        <v>15</v>
      </c>
      <c r="C223" s="36" t="s">
        <v>66</v>
      </c>
      <c r="D223" s="36" t="s">
        <v>67</v>
      </c>
      <c r="H223" s="36"/>
      <c r="I223" s="36" t="s">
        <v>16</v>
      </c>
      <c r="J223" s="36" t="s">
        <v>68</v>
      </c>
      <c r="K223" s="36" t="s">
        <v>69</v>
      </c>
      <c r="O223" s="36"/>
      <c r="P223" s="36" t="s">
        <v>15</v>
      </c>
      <c r="Q223" s="36" t="s">
        <v>16</v>
      </c>
      <c r="W223" s="36" t="s">
        <v>27</v>
      </c>
      <c r="X223">
        <v>8.7934952503780098E-2</v>
      </c>
      <c r="Y223">
        <v>5.3534462977874918E-2</v>
      </c>
    </row>
    <row r="224" spans="1:25" x14ac:dyDescent="0.25">
      <c r="A224" s="36" t="s">
        <v>17</v>
      </c>
      <c r="B224">
        <v>0.3444774669675828</v>
      </c>
      <c r="C224">
        <v>0.30533078479590042</v>
      </c>
      <c r="D224">
        <v>0.27278716744518422</v>
      </c>
      <c r="H224" s="36" t="s">
        <v>70</v>
      </c>
      <c r="I224">
        <v>0.46156966083214401</v>
      </c>
      <c r="J224">
        <v>0.1809036648758772</v>
      </c>
      <c r="K224">
        <v>1.730765855939222E-2</v>
      </c>
      <c r="O224" s="36" t="s">
        <v>71</v>
      </c>
      <c r="P224">
        <v>0.27783917129111629</v>
      </c>
      <c r="Q224">
        <v>0.21399810929894941</v>
      </c>
      <c r="W224" s="36" t="s">
        <v>28</v>
      </c>
      <c r="X224">
        <v>3.5762184376827162E-2</v>
      </c>
      <c r="Y224">
        <v>2.8424009872817419E-2</v>
      </c>
    </row>
    <row r="225" spans="1:25" x14ac:dyDescent="0.25">
      <c r="A225" s="36" t="s">
        <v>20</v>
      </c>
      <c r="B225">
        <v>0.20139899175781639</v>
      </c>
      <c r="C225">
        <v>2.2340162222977609E-2</v>
      </c>
      <c r="D225">
        <v>-2.8372268839897789E-3</v>
      </c>
      <c r="H225" s="36" t="s">
        <v>72</v>
      </c>
      <c r="I225">
        <v>0.17572192223798291</v>
      </c>
      <c r="J225">
        <v>0.2246042064231506</v>
      </c>
      <c r="K225">
        <v>1.782448669782772E-2</v>
      </c>
      <c r="O225" s="36" t="s">
        <v>73</v>
      </c>
      <c r="P225">
        <v>0.35289045463567598</v>
      </c>
      <c r="Q225">
        <v>0.43955174238823252</v>
      </c>
      <c r="W225" s="36" t="s">
        <v>29</v>
      </c>
      <c r="X225">
        <v>-2.3242856840932249E-3</v>
      </c>
      <c r="Y225">
        <v>3.1694645253435683E-2</v>
      </c>
    </row>
    <row r="226" spans="1:25" x14ac:dyDescent="0.25">
      <c r="A226" s="36" t="s">
        <v>23</v>
      </c>
      <c r="B226">
        <v>0.31241700419245377</v>
      </c>
      <c r="C226">
        <v>0.35271295533035762</v>
      </c>
      <c r="D226">
        <v>0.31928098060545312</v>
      </c>
      <c r="H226" s="36" t="s">
        <v>74</v>
      </c>
      <c r="I226">
        <v>0.22382421537328481</v>
      </c>
      <c r="J226">
        <v>0.24698657951331179</v>
      </c>
      <c r="K226">
        <v>0.1511793246995401</v>
      </c>
      <c r="O226" s="36" t="s">
        <v>75</v>
      </c>
      <c r="P226">
        <v>0.17580817706474511</v>
      </c>
      <c r="Q226">
        <v>0.33795084455940327</v>
      </c>
      <c r="W226" s="36" t="s">
        <v>31</v>
      </c>
      <c r="X226">
        <v>0.16363311605136979</v>
      </c>
      <c r="Y226">
        <v>0.17342405417877779</v>
      </c>
    </row>
    <row r="227" spans="1:25" x14ac:dyDescent="0.25">
      <c r="A227" s="36" t="s">
        <v>26</v>
      </c>
      <c r="B227">
        <v>0.3408981952756287</v>
      </c>
      <c r="C227">
        <v>0.1761895770411207</v>
      </c>
      <c r="D227">
        <v>0.1402831868797853</v>
      </c>
      <c r="H227" s="36" t="s">
        <v>76</v>
      </c>
      <c r="I227">
        <v>0.19577702972805949</v>
      </c>
      <c r="J227">
        <v>0.23365918545545519</v>
      </c>
      <c r="K227">
        <v>4.5534985251539067E-2</v>
      </c>
      <c r="O227" s="36" t="s">
        <v>77</v>
      </c>
      <c r="P227">
        <v>0.40418834419151312</v>
      </c>
      <c r="Q227">
        <v>0.19854081637522561</v>
      </c>
      <c r="W227" s="36" t="s">
        <v>32</v>
      </c>
      <c r="X227">
        <v>8.5183202763163629E-2</v>
      </c>
      <c r="Y227">
        <v>6.040327531893E-2</v>
      </c>
    </row>
    <row r="230" spans="1:25" x14ac:dyDescent="0.25">
      <c r="W230" s="120" t="s">
        <v>91</v>
      </c>
    </row>
    <row r="231" spans="1:25" x14ac:dyDescent="0.25">
      <c r="W231" s="36"/>
      <c r="X231" s="36" t="s">
        <v>15</v>
      </c>
      <c r="Y231" s="36" t="s">
        <v>16</v>
      </c>
    </row>
    <row r="232" spans="1:25" x14ac:dyDescent="0.25">
      <c r="W232" s="36" t="s">
        <v>18</v>
      </c>
      <c r="X232">
        <v>7.9800808933117556E-2</v>
      </c>
      <c r="Y232">
        <v>0.4798776543396237</v>
      </c>
    </row>
    <row r="233" spans="1:25" x14ac:dyDescent="0.25">
      <c r="W233" s="36" t="s">
        <v>21</v>
      </c>
      <c r="X233">
        <v>-2.8594544062484548E-2</v>
      </c>
      <c r="Y233">
        <v>5.530106356787895E-2</v>
      </c>
    </row>
    <row r="234" spans="1:25" x14ac:dyDescent="0.25">
      <c r="W234" s="36" t="s">
        <v>24</v>
      </c>
      <c r="X234">
        <v>0.1783784507875619</v>
      </c>
      <c r="Y234">
        <v>0.7456948094708381</v>
      </c>
    </row>
    <row r="235" spans="1:25" x14ac:dyDescent="0.25">
      <c r="W235" s="36" t="s">
        <v>27</v>
      </c>
      <c r="X235">
        <v>0.16014372611612329</v>
      </c>
      <c r="Y235">
        <v>0.70155823063471678</v>
      </c>
    </row>
    <row r="236" spans="1:25" x14ac:dyDescent="0.25">
      <c r="W236" s="36" t="s">
        <v>28</v>
      </c>
      <c r="X236">
        <v>0.17268211480526979</v>
      </c>
      <c r="Y236">
        <v>0.24737648874832241</v>
      </c>
    </row>
    <row r="237" spans="1:25" x14ac:dyDescent="0.25">
      <c r="W237" s="36" t="s">
        <v>29</v>
      </c>
      <c r="X237">
        <v>0.1983300777396734</v>
      </c>
      <c r="Y237">
        <v>0.15696534529226519</v>
      </c>
    </row>
    <row r="238" spans="1:25" x14ac:dyDescent="0.25">
      <c r="W238" s="36" t="s">
        <v>31</v>
      </c>
      <c r="X238">
        <v>0.29146055805130722</v>
      </c>
      <c r="Y238">
        <v>0.72457340085924993</v>
      </c>
    </row>
    <row r="239" spans="1:25" x14ac:dyDescent="0.25">
      <c r="W239" s="36" t="s">
        <v>32</v>
      </c>
      <c r="X239">
        <v>0.30608440507474921</v>
      </c>
      <c r="Y239">
        <v>0.7288898292582543</v>
      </c>
    </row>
    <row r="242" spans="1:25" x14ac:dyDescent="0.25">
      <c r="W242" s="120" t="s">
        <v>92</v>
      </c>
    </row>
    <row r="243" spans="1:25" x14ac:dyDescent="0.25">
      <c r="W243" s="36"/>
      <c r="X243" s="36" t="s">
        <v>15</v>
      </c>
      <c r="Y243" s="36" t="s">
        <v>16</v>
      </c>
    </row>
    <row r="244" spans="1:25" x14ac:dyDescent="0.25">
      <c r="W244" s="36" t="s">
        <v>18</v>
      </c>
      <c r="X244">
        <v>-5.8742610615742388E-2</v>
      </c>
      <c r="Y244">
        <v>-2.8576465001280429E-3</v>
      </c>
    </row>
    <row r="245" spans="1:25" x14ac:dyDescent="0.25">
      <c r="W245" s="36" t="s">
        <v>21</v>
      </c>
      <c r="X245">
        <v>-2.9264745813176431E-2</v>
      </c>
      <c r="Y245">
        <v>-3.8432713806421329E-3</v>
      </c>
    </row>
    <row r="246" spans="1:25" x14ac:dyDescent="0.25">
      <c r="W246" s="36" t="s">
        <v>24</v>
      </c>
      <c r="X246">
        <v>0.12885254629037241</v>
      </c>
      <c r="Y246">
        <v>9.7854794242656334E-2</v>
      </c>
    </row>
    <row r="247" spans="1:25" x14ac:dyDescent="0.25">
      <c r="W247" s="36" t="s">
        <v>27</v>
      </c>
      <c r="X247">
        <v>-2.3676953868062419E-3</v>
      </c>
      <c r="Y247">
        <v>7.7592718007764589E-3</v>
      </c>
    </row>
    <row r="248" spans="1:25" x14ac:dyDescent="0.25">
      <c r="W248" s="36" t="s">
        <v>28</v>
      </c>
      <c r="X248">
        <v>-6.6418702123116111E-2</v>
      </c>
      <c r="Y248">
        <v>-6.2622789166476511E-2</v>
      </c>
    </row>
    <row r="249" spans="1:25" x14ac:dyDescent="0.25">
      <c r="W249" s="36" t="s">
        <v>29</v>
      </c>
      <c r="X249">
        <v>-0.1266674180033121</v>
      </c>
      <c r="Y249">
        <v>-0.11287412002697229</v>
      </c>
    </row>
    <row r="250" spans="1:25" x14ac:dyDescent="0.25">
      <c r="W250" s="36" t="s">
        <v>31</v>
      </c>
      <c r="X250">
        <v>7.3419091705336809E-2</v>
      </c>
      <c r="Y250">
        <v>1.387732471417562E-2</v>
      </c>
    </row>
    <row r="251" spans="1:25" x14ac:dyDescent="0.25">
      <c r="W251" s="36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36"/>
      <c r="X255" s="36" t="s">
        <v>15</v>
      </c>
      <c r="Y255" s="36" t="s">
        <v>16</v>
      </c>
    </row>
    <row r="256" spans="1:25" x14ac:dyDescent="0.25">
      <c r="W256" s="36" t="s">
        <v>18</v>
      </c>
      <c r="X256">
        <v>0.31380311946630562</v>
      </c>
      <c r="Y256">
        <v>0.37023584225496048</v>
      </c>
    </row>
    <row r="257" spans="1:25" x14ac:dyDescent="0.25">
      <c r="W257" s="36" t="s">
        <v>21</v>
      </c>
      <c r="X257">
        <v>0.31082732027573268</v>
      </c>
      <c r="Y257">
        <v>0.36924273722172268</v>
      </c>
    </row>
    <row r="258" spans="1:25" x14ac:dyDescent="0.25">
      <c r="A258" s="120" t="s">
        <v>95</v>
      </c>
      <c r="J258" s="120" t="s">
        <v>96</v>
      </c>
      <c r="W258" s="36" t="s">
        <v>24</v>
      </c>
      <c r="X258">
        <v>0.2433042236656959</v>
      </c>
      <c r="Y258">
        <v>0.40654618879507493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36" t="s">
        <v>27</v>
      </c>
      <c r="X259">
        <v>0.26439634364692349</v>
      </c>
      <c r="Y259">
        <v>0.42488315411861111</v>
      </c>
    </row>
    <row r="260" spans="1:25" x14ac:dyDescent="0.25">
      <c r="A260" s="107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107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36" t="s">
        <v>28</v>
      </c>
      <c r="X260">
        <v>0.36387175104639702</v>
      </c>
      <c r="Y260">
        <v>0.28072858558296843</v>
      </c>
    </row>
    <row r="261" spans="1:25" x14ac:dyDescent="0.25">
      <c r="A261" s="107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107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36" t="s">
        <v>29</v>
      </c>
      <c r="X261">
        <v>0.40488567957431021</v>
      </c>
      <c r="Y261">
        <v>0.23457471261412549</v>
      </c>
    </row>
    <row r="262" spans="1:25" x14ac:dyDescent="0.25">
      <c r="A262" s="107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36" t="s">
        <v>31</v>
      </c>
      <c r="X262">
        <v>0.30613831661605329</v>
      </c>
      <c r="Y262">
        <v>0.1930750073975423</v>
      </c>
    </row>
    <row r="263" spans="1:25" x14ac:dyDescent="0.25">
      <c r="A263" s="107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36" t="s">
        <v>32</v>
      </c>
      <c r="X263">
        <v>0.29408856644738418</v>
      </c>
      <c r="Y263">
        <v>0.22217014222639569</v>
      </c>
    </row>
    <row r="264" spans="1:25" x14ac:dyDescent="0.25">
      <c r="A264" s="107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07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07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07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107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107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07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07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07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07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07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07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107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07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107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07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07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07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07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07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07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107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07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107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07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07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07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07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07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07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107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07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107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07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07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07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07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07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07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107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07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107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07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07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07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07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07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07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107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07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107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07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07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07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07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07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07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107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07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107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07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07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07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07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07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07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107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07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107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07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07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07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07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07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07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07" t="s">
        <v>29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07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07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1674.769622432271</v>
      </c>
      <c r="L409" s="99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98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98" t="s">
        <v>133</v>
      </c>
      <c r="H410">
        <v>394.00168196377012</v>
      </c>
      <c r="L410" s="99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98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98" t="s">
        <v>134</v>
      </c>
      <c r="H411">
        <v>89.037519244616476</v>
      </c>
      <c r="L411" s="99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98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98" t="s">
        <v>135</v>
      </c>
      <c r="H412">
        <v>87.279846327601177</v>
      </c>
      <c r="L412" s="99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98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98" t="s">
        <v>136</v>
      </c>
      <c r="H413">
        <v>113.43515048066411</v>
      </c>
      <c r="L413" s="99" t="s">
        <v>136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98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98" t="s">
        <v>137</v>
      </c>
      <c r="H414">
        <v>150.55649903956589</v>
      </c>
      <c r="L414" s="99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98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98" t="s">
        <v>138</v>
      </c>
      <c r="H415">
        <v>90.46392367137706</v>
      </c>
      <c r="L415" s="99" t="s">
        <v>138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98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98" t="s">
        <v>139</v>
      </c>
      <c r="H416">
        <v>99.661732456105668</v>
      </c>
      <c r="L416" s="99" t="s">
        <v>139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98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98" t="s">
        <v>140</v>
      </c>
      <c r="H417">
        <v>118.63584535620301</v>
      </c>
      <c r="L417" s="99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98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98" t="s">
        <v>141</v>
      </c>
      <c r="H418">
        <v>83.26733997136391</v>
      </c>
      <c r="L418" s="99" t="s">
        <v>141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98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98" t="s">
        <v>142</v>
      </c>
      <c r="H419">
        <v>93.838139500931703</v>
      </c>
      <c r="L419" s="99" t="s">
        <v>142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98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98" t="s">
        <v>143</v>
      </c>
      <c r="H420">
        <v>76.110859607383347</v>
      </c>
      <c r="L420" s="99" t="s">
        <v>143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98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82.397982361207198</v>
      </c>
      <c r="L432" s="99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98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98" t="s">
        <v>133</v>
      </c>
      <c r="H433">
        <v>35.040243205730157</v>
      </c>
      <c r="L433" s="99" t="s">
        <v>147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98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98" t="s">
        <v>134</v>
      </c>
      <c r="H434">
        <v>49.623487399975261</v>
      </c>
      <c r="L434" s="99" t="s">
        <v>148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98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98" t="s">
        <v>135</v>
      </c>
      <c r="H435">
        <v>61.0810631809588</v>
      </c>
      <c r="L435" s="99" t="s">
        <v>149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98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98" t="s">
        <v>136</v>
      </c>
      <c r="H436">
        <v>44.963532230795359</v>
      </c>
      <c r="L436" s="99" t="s">
        <v>150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98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98" t="s">
        <v>137</v>
      </c>
      <c r="H437">
        <v>25.23366950244532</v>
      </c>
      <c r="L437" s="99" t="s">
        <v>151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98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98" t="s">
        <v>138</v>
      </c>
      <c r="H438">
        <v>25.459319571782039</v>
      </c>
      <c r="L438" s="99" t="s">
        <v>152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98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98" t="s">
        <v>139</v>
      </c>
      <c r="H439">
        <v>24.606187893089679</v>
      </c>
    </row>
    <row r="440" spans="1:20" x14ac:dyDescent="0.25">
      <c r="A440" s="98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98" t="s">
        <v>140</v>
      </c>
      <c r="H440">
        <v>15.87489884693419</v>
      </c>
    </row>
    <row r="441" spans="1:20" x14ac:dyDescent="0.25">
      <c r="A441" s="98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98" t="s">
        <v>141</v>
      </c>
      <c r="H441">
        <v>17.50399198743073</v>
      </c>
    </row>
    <row r="442" spans="1:20" x14ac:dyDescent="0.25">
      <c r="A442" s="98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98" t="s">
        <v>142</v>
      </c>
      <c r="H442">
        <v>19.704019715182081</v>
      </c>
    </row>
    <row r="443" spans="1:20" x14ac:dyDescent="0.25">
      <c r="A443" s="98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98" t="s">
        <v>143</v>
      </c>
      <c r="H443">
        <v>15.102175986886341</v>
      </c>
    </row>
    <row r="444" spans="1:20" x14ac:dyDescent="0.25">
      <c r="A444" s="98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4.5165328282287902</v>
      </c>
      <c r="L455" s="99" t="s">
        <v>146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98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98" t="s">
        <v>147</v>
      </c>
      <c r="H456">
        <v>91.234431805367478</v>
      </c>
      <c r="L456" s="99" t="s">
        <v>147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98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98" t="s">
        <v>148</v>
      </c>
      <c r="H457">
        <v>2904.6788750977498</v>
      </c>
      <c r="L457" s="99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98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98" t="s">
        <v>149</v>
      </c>
      <c r="H458">
        <v>685.11059182420399</v>
      </c>
      <c r="L458" s="99" t="s">
        <v>149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98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98" t="s">
        <v>150</v>
      </c>
      <c r="H459">
        <v>68.567138979785256</v>
      </c>
      <c r="L459" s="99" t="s">
        <v>150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98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98" t="s">
        <v>151</v>
      </c>
      <c r="H460">
        <v>43.66211909631685</v>
      </c>
      <c r="L460" s="99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98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98" t="s">
        <v>152</v>
      </c>
      <c r="H461">
        <v>43.489805355498021</v>
      </c>
      <c r="L461" s="99" t="s">
        <v>152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98" t="s">
        <v>152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14.69155155559748</v>
      </c>
      <c r="L478" s="99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98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98" t="s">
        <v>147</v>
      </c>
      <c r="H479">
        <v>846.64994184160639</v>
      </c>
      <c r="L479" s="99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98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98" t="s">
        <v>148</v>
      </c>
      <c r="H480">
        <v>153.05574196305309</v>
      </c>
      <c r="L480" s="99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98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98" t="s">
        <v>149</v>
      </c>
      <c r="H481">
        <v>66.803600606331912</v>
      </c>
      <c r="L481" s="99" t="s">
        <v>135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98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98" t="s">
        <v>150</v>
      </c>
      <c r="H482">
        <v>447.58558728599138</v>
      </c>
      <c r="L482" s="99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98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98" t="s">
        <v>151</v>
      </c>
      <c r="H483">
        <v>310.6092290389609</v>
      </c>
      <c r="L483" s="99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98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98" t="s">
        <v>152</v>
      </c>
      <c r="H484">
        <v>576.96462856058417</v>
      </c>
      <c r="L484" s="99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98" t="s">
        <v>152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99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99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99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99" t="s">
        <v>142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99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358.64785409693462</v>
      </c>
      <c r="L501" s="99" t="s">
        <v>132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98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98" t="s">
        <v>133</v>
      </c>
      <c r="H502">
        <v>263.56520378005661</v>
      </c>
      <c r="L502" s="99" t="s">
        <v>133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98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98" t="s">
        <v>134</v>
      </c>
      <c r="H503">
        <v>245.96341971027309</v>
      </c>
      <c r="L503" s="99" t="s">
        <v>134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98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98" t="s">
        <v>135</v>
      </c>
      <c r="H504">
        <v>1049.7244735956499</v>
      </c>
      <c r="L504" s="99" t="s">
        <v>135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98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98" t="s">
        <v>136</v>
      </c>
      <c r="H505">
        <v>1412.512921342666</v>
      </c>
      <c r="L505" s="99" t="s">
        <v>136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98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98" t="s">
        <v>137</v>
      </c>
      <c r="H506">
        <v>753.35194512188173</v>
      </c>
      <c r="L506" s="99" t="s">
        <v>137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98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98" t="s">
        <v>138</v>
      </c>
      <c r="H507">
        <v>330.57315046164132</v>
      </c>
      <c r="L507" s="99" t="s">
        <v>138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98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98" t="s">
        <v>139</v>
      </c>
      <c r="H508">
        <v>544.38584397681177</v>
      </c>
      <c r="L508" s="99" t="s">
        <v>139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98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98" t="s">
        <v>140</v>
      </c>
      <c r="H509">
        <v>166.90005428254551</v>
      </c>
      <c r="L509" s="99" t="s">
        <v>140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98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98" t="s">
        <v>141</v>
      </c>
      <c r="H510">
        <v>196.56168295585229</v>
      </c>
      <c r="L510" s="99" t="s">
        <v>141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98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98" t="s">
        <v>142</v>
      </c>
      <c r="H511">
        <v>10322.07273633964</v>
      </c>
      <c r="L511" s="99" t="s">
        <v>142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98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98" t="s">
        <v>143</v>
      </c>
      <c r="H512">
        <v>4904.8061737859107</v>
      </c>
      <c r="L512" s="99" t="s">
        <v>143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98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59.536726880941067</v>
      </c>
      <c r="L524" s="99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98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98" t="s">
        <v>133</v>
      </c>
      <c r="H525">
        <v>46.629216680316759</v>
      </c>
      <c r="L525" s="99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98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98" t="s">
        <v>134</v>
      </c>
      <c r="H526">
        <v>38.455674334984117</v>
      </c>
      <c r="L526" s="99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98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98" t="s">
        <v>135</v>
      </c>
      <c r="H527">
        <v>37.052772644223147</v>
      </c>
      <c r="L527" s="99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98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98" t="s">
        <v>136</v>
      </c>
      <c r="H528">
        <v>34.663490900201928</v>
      </c>
      <c r="L528" s="99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98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98" t="s">
        <v>137</v>
      </c>
      <c r="H529">
        <v>31.191980507807571</v>
      </c>
      <c r="L529" s="99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98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98" t="s">
        <v>138</v>
      </c>
      <c r="H530">
        <v>38.414162323959431</v>
      </c>
      <c r="L530" s="99" t="s">
        <v>138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98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98" t="s">
        <v>139</v>
      </c>
      <c r="H531">
        <v>46.931501627531567</v>
      </c>
      <c r="L531" s="99" t="s">
        <v>139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98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98" t="s">
        <v>140</v>
      </c>
      <c r="H532">
        <v>24.81383419117747</v>
      </c>
      <c r="L532" s="99" t="s">
        <v>140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98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98" t="s">
        <v>141</v>
      </c>
      <c r="H533">
        <v>63.91700292869357</v>
      </c>
      <c r="L533" s="99" t="s">
        <v>141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98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98" t="s">
        <v>142</v>
      </c>
      <c r="H534">
        <v>33.442186287209203</v>
      </c>
      <c r="L534" s="99" t="s">
        <v>142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98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98" t="s">
        <v>143</v>
      </c>
      <c r="H535">
        <v>58.191776194153313</v>
      </c>
      <c r="L535" s="99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98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101.4967383836331</v>
      </c>
      <c r="L547" s="99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98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98" t="s">
        <v>133</v>
      </c>
      <c r="H548">
        <v>724.43915933887615</v>
      </c>
      <c r="L548" s="99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98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98" t="s">
        <v>134</v>
      </c>
      <c r="H549">
        <v>687.80162412317259</v>
      </c>
      <c r="L549" s="99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8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98" t="s">
        <v>135</v>
      </c>
      <c r="H550">
        <v>459.08228195663719</v>
      </c>
      <c r="L550" s="99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98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98" t="s">
        <v>136</v>
      </c>
      <c r="H551">
        <v>829.25441483876443</v>
      </c>
      <c r="L551" s="99" t="s">
        <v>150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98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98" t="s">
        <v>137</v>
      </c>
      <c r="H552">
        <v>679.86249636739967</v>
      </c>
      <c r="L552" s="99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98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98" t="s">
        <v>138</v>
      </c>
      <c r="H553">
        <v>738.26526562343645</v>
      </c>
      <c r="L553" s="99" t="s">
        <v>152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98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98" t="s">
        <v>139</v>
      </c>
      <c r="H554">
        <v>3356.9726612417162</v>
      </c>
    </row>
    <row r="555" spans="1:20" x14ac:dyDescent="0.25">
      <c r="A555" s="98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98" t="s">
        <v>140</v>
      </c>
      <c r="H555">
        <v>1386.037432786178</v>
      </c>
    </row>
    <row r="556" spans="1:20" x14ac:dyDescent="0.25">
      <c r="A556" s="98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98" t="s">
        <v>141</v>
      </c>
      <c r="H556">
        <v>1149.0057434244929</v>
      </c>
    </row>
    <row r="557" spans="1:20" x14ac:dyDescent="0.25">
      <c r="A557" s="98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98" t="s">
        <v>142</v>
      </c>
      <c r="H557">
        <v>902.89973502220573</v>
      </c>
    </row>
    <row r="558" spans="1:20" x14ac:dyDescent="0.25">
      <c r="A558" s="98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98" t="s">
        <v>143</v>
      </c>
      <c r="H558">
        <v>3778.746365983548</v>
      </c>
    </row>
    <row r="559" spans="1:20" x14ac:dyDescent="0.25">
      <c r="A559" s="98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161.28826477448891</v>
      </c>
      <c r="L570" s="99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98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98" t="s">
        <v>133</v>
      </c>
      <c r="H571">
        <v>119.30153161125121</v>
      </c>
      <c r="L571" s="99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98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98" t="s">
        <v>134</v>
      </c>
      <c r="H572">
        <v>101.71969412368919</v>
      </c>
      <c r="L572" s="99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98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98" t="s">
        <v>135</v>
      </c>
      <c r="H573">
        <v>87.81871172356287</v>
      </c>
      <c r="L573" s="99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98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98" t="s">
        <v>136</v>
      </c>
      <c r="H574">
        <v>140.0182634318414</v>
      </c>
      <c r="L574" s="99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98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98" t="s">
        <v>137</v>
      </c>
      <c r="H575">
        <v>105.6383957384739</v>
      </c>
      <c r="L575" s="99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98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98" t="s">
        <v>138</v>
      </c>
      <c r="H576">
        <v>83.80869136304328</v>
      </c>
      <c r="L576" s="99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98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98" t="s">
        <v>139</v>
      </c>
      <c r="H577">
        <v>94.127410967668737</v>
      </c>
      <c r="L577" s="99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98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98" t="s">
        <v>140</v>
      </c>
      <c r="H578">
        <v>233.60232494642281</v>
      </c>
      <c r="L578" s="99" t="s">
        <v>140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98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98" t="s">
        <v>141</v>
      </c>
      <c r="H579">
        <v>106.42585486314481</v>
      </c>
      <c r="L579" s="99" t="s">
        <v>141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98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98" t="s">
        <v>142</v>
      </c>
      <c r="H580">
        <v>38.728432895779576</v>
      </c>
      <c r="L580" s="99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98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98" t="s">
        <v>143</v>
      </c>
      <c r="H581">
        <v>61.026940858378907</v>
      </c>
      <c r="L581" s="99" t="s">
        <v>143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98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17.17158686103431</v>
      </c>
      <c r="L593" s="99" t="s">
        <v>132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98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98" t="s">
        <v>147</v>
      </c>
      <c r="H594">
        <v>163.24205875420321</v>
      </c>
      <c r="L594" s="99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98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98" t="s">
        <v>148</v>
      </c>
      <c r="H595">
        <v>287.29303921248783</v>
      </c>
      <c r="L595" s="99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98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98" t="s">
        <v>149</v>
      </c>
      <c r="H596">
        <v>334.16414733817101</v>
      </c>
      <c r="L596" s="99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98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98" t="s">
        <v>150</v>
      </c>
      <c r="H597">
        <v>58.378242558798583</v>
      </c>
      <c r="L597" s="99" t="s">
        <v>136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98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98" t="s">
        <v>151</v>
      </c>
      <c r="H598">
        <v>22.31065625248986</v>
      </c>
      <c r="L598" s="99" t="s">
        <v>137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98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98" t="s">
        <v>152</v>
      </c>
      <c r="H599">
        <v>31.857405385675271</v>
      </c>
      <c r="L599" s="99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98" t="s">
        <v>152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99" t="s">
        <v>139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99" t="s">
        <v>140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99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99" t="s">
        <v>142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99" t="s">
        <v>143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3.6126123573012632</v>
      </c>
      <c r="C616">
        <v>4.822638160869575</v>
      </c>
    </row>
    <row r="617" spans="1:3" x14ac:dyDescent="0.25">
      <c r="A617" s="120" t="s">
        <v>20</v>
      </c>
      <c r="B617">
        <v>11.497498377586121</v>
      </c>
      <c r="C617">
        <v>7.0860520357483319</v>
      </c>
    </row>
    <row r="618" spans="1:3" x14ac:dyDescent="0.25">
      <c r="A618" s="120" t="s">
        <v>23</v>
      </c>
      <c r="B618">
        <v>3.2385655034097218</v>
      </c>
      <c r="C618">
        <v>2.8824738841533719</v>
      </c>
    </row>
    <row r="619" spans="1:3" x14ac:dyDescent="0.25">
      <c r="A619" s="120" t="s">
        <v>26</v>
      </c>
      <c r="B619">
        <v>3.4795006469453771</v>
      </c>
      <c r="C619">
        <v>1.5415906255323131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2.762798137458077</v>
      </c>
      <c r="C629">
        <v>4.1913567507491649</v>
      </c>
    </row>
    <row r="630" spans="1:3" x14ac:dyDescent="0.25">
      <c r="A630" s="120" t="s">
        <v>20</v>
      </c>
      <c r="B630">
        <v>8.2342982108610663</v>
      </c>
      <c r="C630">
        <v>4.2693880461552283</v>
      </c>
    </row>
    <row r="631" spans="1:3" x14ac:dyDescent="0.25">
      <c r="A631" s="120" t="s">
        <v>23</v>
      </c>
      <c r="B631">
        <v>1.158250383573846</v>
      </c>
      <c r="C631">
        <v>1.632631999118459</v>
      </c>
    </row>
    <row r="632" spans="1:3" x14ac:dyDescent="0.25">
      <c r="A632" s="120" t="s">
        <v>26</v>
      </c>
      <c r="B632">
        <v>1.211829019525644</v>
      </c>
      <c r="C632">
        <v>1.5844725380193709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3.0153686749358939</v>
      </c>
      <c r="C642">
        <v>4.2868522795505566</v>
      </c>
    </row>
    <row r="643" spans="1:3" x14ac:dyDescent="0.25">
      <c r="A643" s="120" t="s">
        <v>20</v>
      </c>
      <c r="B643">
        <v>8.5307393325010157</v>
      </c>
      <c r="C643">
        <v>4.5124520158300934</v>
      </c>
    </row>
    <row r="644" spans="1:3" x14ac:dyDescent="0.25">
      <c r="A644" s="120" t="s">
        <v>23</v>
      </c>
      <c r="B644">
        <v>3.5608295913966348</v>
      </c>
      <c r="C644">
        <v>4.5843100589277119</v>
      </c>
    </row>
    <row r="645" spans="1:3" x14ac:dyDescent="0.25">
      <c r="A645" s="120" t="s">
        <v>26</v>
      </c>
      <c r="B645">
        <v>3.1009158614143182</v>
      </c>
      <c r="C645">
        <v>3.619950824571585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3.4785219441117139</v>
      </c>
      <c r="C655">
        <v>4.3651263075355162</v>
      </c>
    </row>
    <row r="656" spans="1:3" x14ac:dyDescent="0.25">
      <c r="A656" s="120" t="s">
        <v>20</v>
      </c>
      <c r="B656">
        <v>10.047773801961171</v>
      </c>
      <c r="C656">
        <v>4.8222875326141139</v>
      </c>
    </row>
    <row r="657" spans="1:3" x14ac:dyDescent="0.25">
      <c r="A657" s="120" t="s">
        <v>23</v>
      </c>
      <c r="B657">
        <v>2.272280858729141</v>
      </c>
      <c r="C657">
        <v>5.9673698772382489</v>
      </c>
    </row>
    <row r="658" spans="1:3" x14ac:dyDescent="0.25">
      <c r="A658" s="120" t="s">
        <v>26</v>
      </c>
      <c r="B658">
        <v>1.6552505191199129</v>
      </c>
      <c r="C658">
        <v>5.0854718557781986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5.3786949003717952</v>
      </c>
      <c r="C668">
        <v>5.9398919916153003</v>
      </c>
    </row>
    <row r="669" spans="1:3" x14ac:dyDescent="0.25">
      <c r="A669" s="120" t="s">
        <v>20</v>
      </c>
      <c r="B669">
        <v>13.569794828744691</v>
      </c>
      <c r="C669">
        <v>8.0399893374777456</v>
      </c>
    </row>
    <row r="670" spans="1:3" x14ac:dyDescent="0.25">
      <c r="A670" s="120" t="s">
        <v>23</v>
      </c>
      <c r="B670">
        <v>5.1097067642180214</v>
      </c>
      <c r="C670">
        <v>5.6456308074475441</v>
      </c>
    </row>
    <row r="671" spans="1:3" x14ac:dyDescent="0.25">
      <c r="A671" s="120" t="s">
        <v>26</v>
      </c>
      <c r="B671">
        <v>7.4011092457613721</v>
      </c>
      <c r="C671">
        <v>4.5204731359010983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2.7140601255294441</v>
      </c>
      <c r="C681">
        <v>4.2013549820346929</v>
      </c>
    </row>
    <row r="682" spans="1:3" x14ac:dyDescent="0.25">
      <c r="A682" s="120" t="s">
        <v>20</v>
      </c>
      <c r="B682">
        <v>7.8531336221551937</v>
      </c>
      <c r="C682">
        <v>4.0026199872326602</v>
      </c>
    </row>
    <row r="683" spans="1:3" x14ac:dyDescent="0.25">
      <c r="A683" s="120" t="s">
        <v>23</v>
      </c>
      <c r="B683">
        <v>1.1844087530102489</v>
      </c>
      <c r="C683">
        <v>1.566486179262881</v>
      </c>
    </row>
    <row r="684" spans="1:3" x14ac:dyDescent="0.25">
      <c r="A684" s="120" t="s">
        <v>26</v>
      </c>
      <c r="B684">
        <v>1.295776379781127</v>
      </c>
      <c r="C684">
        <v>1.7373495398275209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4.606094487543948</v>
      </c>
      <c r="C694">
        <v>6.702277011653984</v>
      </c>
    </row>
    <row r="695" spans="1:3" x14ac:dyDescent="0.25">
      <c r="A695" s="120" t="s">
        <v>20</v>
      </c>
      <c r="B695">
        <v>12.75743335208772</v>
      </c>
      <c r="C695">
        <v>8.3252577837218489</v>
      </c>
    </row>
    <row r="696" spans="1:3" x14ac:dyDescent="0.25">
      <c r="A696" s="120" t="s">
        <v>23</v>
      </c>
      <c r="B696">
        <v>5.1821205930453482</v>
      </c>
      <c r="C696">
        <v>11.35921508974026</v>
      </c>
    </row>
    <row r="697" spans="1:3" x14ac:dyDescent="0.25">
      <c r="A697" s="120" t="s">
        <v>26</v>
      </c>
      <c r="B697">
        <v>4.0153479254154831</v>
      </c>
      <c r="C697">
        <v>10.444620195252771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3.9235224925081611</v>
      </c>
      <c r="C707">
        <v>5.0183862961185133</v>
      </c>
    </row>
    <row r="708" spans="1:3" x14ac:dyDescent="0.25">
      <c r="A708" s="120" t="s">
        <v>20</v>
      </c>
      <c r="B708">
        <v>9.8549738070236312</v>
      </c>
      <c r="C708">
        <v>5.9968260767247967</v>
      </c>
    </row>
    <row r="709" spans="1:3" x14ac:dyDescent="0.25">
      <c r="A709" s="120" t="s">
        <v>23</v>
      </c>
      <c r="B709">
        <v>2.6738361158871289</v>
      </c>
      <c r="C709">
        <v>6.9321976942876189</v>
      </c>
    </row>
    <row r="710" spans="1:3" x14ac:dyDescent="0.25">
      <c r="A710" s="120" t="s">
        <v>26</v>
      </c>
      <c r="B710">
        <v>1.9877210261186431</v>
      </c>
      <c r="C710">
        <v>5.3337614045713533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3.2504979868233241</v>
      </c>
      <c r="C720">
        <v>4.3465518157325507</v>
      </c>
    </row>
    <row r="721" spans="1:3" x14ac:dyDescent="0.25">
      <c r="A721" s="120" t="s">
        <v>20</v>
      </c>
      <c r="B721">
        <v>9.1632239121810954</v>
      </c>
      <c r="C721">
        <v>4.8017195966776267</v>
      </c>
    </row>
    <row r="722" spans="1:3" x14ac:dyDescent="0.25">
      <c r="A722" s="120" t="s">
        <v>23</v>
      </c>
      <c r="B722">
        <v>2.4129042319923428</v>
      </c>
      <c r="C722">
        <v>5.4807397961041184</v>
      </c>
    </row>
    <row r="723" spans="1:3" x14ac:dyDescent="0.25">
      <c r="A723" s="120" t="s">
        <v>26</v>
      </c>
      <c r="B723">
        <v>1.786752096222515</v>
      </c>
      <c r="C723">
        <v>4.9665818939175921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3.5111816879619702</v>
      </c>
      <c r="C736">
        <v>5.0462949101225414</v>
      </c>
    </row>
    <row r="737" spans="1:3" x14ac:dyDescent="0.25">
      <c r="A737" s="120" t="s">
        <v>20</v>
      </c>
      <c r="B737">
        <v>7.1228062818999653</v>
      </c>
      <c r="C737">
        <v>3.2865068860991369</v>
      </c>
    </row>
    <row r="738" spans="1:3" x14ac:dyDescent="0.25">
      <c r="A738" s="120" t="s">
        <v>23</v>
      </c>
      <c r="B738">
        <v>1.4214679443691169</v>
      </c>
      <c r="C738">
        <v>1.1728135881261821</v>
      </c>
    </row>
    <row r="739" spans="1:3" x14ac:dyDescent="0.25">
      <c r="A739" s="120" t="s">
        <v>26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167</v>
      </c>
    </row>
    <row r="2" spans="1:18" x14ac:dyDescent="0.25">
      <c r="A2" s="120" t="s">
        <v>3</v>
      </c>
      <c r="B2" s="1">
        <v>22</v>
      </c>
      <c r="C2" s="120" t="s">
        <v>4</v>
      </c>
      <c r="D2" s="1">
        <v>68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53"/>
      <c r="I7" s="53" t="s">
        <v>15</v>
      </c>
      <c r="J7" s="53" t="s">
        <v>16</v>
      </c>
      <c r="P7" s="53"/>
      <c r="Q7" s="53" t="s">
        <v>15</v>
      </c>
      <c r="R7" s="53" t="s">
        <v>16</v>
      </c>
    </row>
    <row r="8" spans="1:18" x14ac:dyDescent="0.25">
      <c r="A8" s="120" t="s">
        <v>17</v>
      </c>
      <c r="B8">
        <v>4.1909403868078883</v>
      </c>
      <c r="C8">
        <v>7.5605095497646282</v>
      </c>
      <c r="H8" s="53" t="s">
        <v>18</v>
      </c>
      <c r="I8">
        <v>7.2135055592347758E-2</v>
      </c>
      <c r="J8">
        <v>6.2285189106958003E-2</v>
      </c>
      <c r="P8" s="53" t="s">
        <v>19</v>
      </c>
      <c r="Q8">
        <v>0.25516272371484577</v>
      </c>
      <c r="R8">
        <v>9.9652300193404916E-2</v>
      </c>
    </row>
    <row r="9" spans="1:18" x14ac:dyDescent="0.25">
      <c r="A9" s="120" t="s">
        <v>20</v>
      </c>
      <c r="B9">
        <v>93.507633894664778</v>
      </c>
      <c r="C9">
        <v>48.815942789831531</v>
      </c>
      <c r="H9" s="53" t="s">
        <v>21</v>
      </c>
      <c r="I9">
        <v>0.18937425705987601</v>
      </c>
      <c r="J9">
        <v>0.21237461856225881</v>
      </c>
      <c r="P9" s="53" t="s">
        <v>22</v>
      </c>
      <c r="Q9">
        <v>6.7896679071397914</v>
      </c>
      <c r="R9">
        <v>8.15872864297679</v>
      </c>
    </row>
    <row r="10" spans="1:18" x14ac:dyDescent="0.25">
      <c r="A10" s="120" t="s">
        <v>23</v>
      </c>
      <c r="B10">
        <v>26.024671387478289</v>
      </c>
      <c r="C10">
        <v>22.839479059630079</v>
      </c>
      <c r="H10" s="53" t="s">
        <v>24</v>
      </c>
      <c r="I10">
        <v>0.1203527133154023</v>
      </c>
      <c r="J10">
        <v>0.1197552562058917</v>
      </c>
      <c r="P10" s="53" t="s">
        <v>25</v>
      </c>
      <c r="Q10">
        <v>40.250693149211941</v>
      </c>
      <c r="R10">
        <v>45.99035419761907</v>
      </c>
    </row>
    <row r="11" spans="1:18" x14ac:dyDescent="0.25">
      <c r="A11" s="120" t="s">
        <v>26</v>
      </c>
      <c r="B11">
        <v>12.840652146170321</v>
      </c>
      <c r="C11">
        <v>9.1382479730012669</v>
      </c>
      <c r="H11" s="53" t="s">
        <v>27</v>
      </c>
      <c r="I11">
        <v>0.13795110553803031</v>
      </c>
      <c r="J11">
        <v>9.5679388667864643E-2</v>
      </c>
    </row>
    <row r="12" spans="1:18" x14ac:dyDescent="0.25">
      <c r="H12" s="53" t="s">
        <v>28</v>
      </c>
      <c r="I12">
        <v>6.9376313163910019E-2</v>
      </c>
      <c r="J12">
        <v>6.4702854640658974E-2</v>
      </c>
    </row>
    <row r="13" spans="1:18" x14ac:dyDescent="0.25">
      <c r="H13" s="53" t="s">
        <v>29</v>
      </c>
      <c r="I13">
        <v>0.1752798335829982</v>
      </c>
      <c r="J13">
        <v>0.1497762232312034</v>
      </c>
      <c r="P13" s="53" t="s">
        <v>30</v>
      </c>
      <c r="Q13">
        <v>771.79476941833127</v>
      </c>
    </row>
    <row r="14" spans="1:18" x14ac:dyDescent="0.25">
      <c r="H14" s="53" t="s">
        <v>31</v>
      </c>
      <c r="I14">
        <v>0.16020308280564749</v>
      </c>
      <c r="J14">
        <v>0.15049401240591201</v>
      </c>
    </row>
    <row r="15" spans="1:18" x14ac:dyDescent="0.25">
      <c r="H15" s="53" t="s">
        <v>32</v>
      </c>
      <c r="I15">
        <v>0.1759143617034056</v>
      </c>
      <c r="J15">
        <v>9.847762327706916E-2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53"/>
      <c r="I20" s="53" t="s">
        <v>15</v>
      </c>
      <c r="J20" s="53" t="s">
        <v>16</v>
      </c>
      <c r="P20" s="53"/>
      <c r="Q20" s="53" t="s">
        <v>15</v>
      </c>
      <c r="R20" s="53" t="s">
        <v>16</v>
      </c>
    </row>
    <row r="21" spans="1:18" x14ac:dyDescent="0.25">
      <c r="A21" s="120" t="s">
        <v>17</v>
      </c>
      <c r="B21">
        <v>5.7200014810732256</v>
      </c>
      <c r="C21">
        <v>6.7206634606926938</v>
      </c>
      <c r="H21" s="53" t="s">
        <v>18</v>
      </c>
      <c r="I21">
        <v>0.41459375492173328</v>
      </c>
      <c r="J21">
        <v>0.33378257404441553</v>
      </c>
      <c r="P21" s="53" t="s">
        <v>19</v>
      </c>
      <c r="Q21">
        <v>-0.3244175202443868</v>
      </c>
      <c r="R21">
        <v>0.33958778534680079</v>
      </c>
    </row>
    <row r="22" spans="1:18" x14ac:dyDescent="0.25">
      <c r="A22" s="120" t="s">
        <v>20</v>
      </c>
      <c r="B22">
        <v>44.368231039339967</v>
      </c>
      <c r="C22">
        <v>10.304029270659189</v>
      </c>
      <c r="H22" s="53" t="s">
        <v>21</v>
      </c>
      <c r="I22">
        <v>0.61980167335328018</v>
      </c>
      <c r="J22">
        <v>0.5574867283224002</v>
      </c>
      <c r="P22" s="53" t="s">
        <v>22</v>
      </c>
      <c r="Q22">
        <v>3.4807769504907382</v>
      </c>
      <c r="R22">
        <v>5.4696175274260526</v>
      </c>
    </row>
    <row r="23" spans="1:18" x14ac:dyDescent="0.25">
      <c r="A23" s="120" t="s">
        <v>23</v>
      </c>
      <c r="B23">
        <v>17.64642932868928</v>
      </c>
      <c r="C23">
        <v>10.10079015600243</v>
      </c>
      <c r="H23" s="53" t="s">
        <v>24</v>
      </c>
      <c r="I23">
        <v>0.45256444626958248</v>
      </c>
      <c r="J23">
        <v>0.5159149763421137</v>
      </c>
      <c r="P23" s="53" t="s">
        <v>25</v>
      </c>
      <c r="Q23">
        <v>27.311276190893761</v>
      </c>
      <c r="R23">
        <v>31.94576461045332</v>
      </c>
    </row>
    <row r="24" spans="1:18" x14ac:dyDescent="0.25">
      <c r="A24" s="120" t="s">
        <v>26</v>
      </c>
      <c r="B24">
        <v>9.0454304306061584</v>
      </c>
      <c r="C24">
        <v>6.1729285666434981</v>
      </c>
      <c r="H24" s="53" t="s">
        <v>27</v>
      </c>
      <c r="I24">
        <v>0.39089043279818819</v>
      </c>
      <c r="J24">
        <v>0.63420135680224154</v>
      </c>
    </row>
    <row r="25" spans="1:18" x14ac:dyDescent="0.25">
      <c r="H25" s="53" t="s">
        <v>28</v>
      </c>
      <c r="I25">
        <v>0.2148447671377052</v>
      </c>
      <c r="J25">
        <v>0.30591705766596511</v>
      </c>
    </row>
    <row r="26" spans="1:18" x14ac:dyDescent="0.25">
      <c r="H26" s="53" t="s">
        <v>29</v>
      </c>
      <c r="I26">
        <v>0.54636305383500394</v>
      </c>
      <c r="J26">
        <v>0.54148138154958791</v>
      </c>
      <c r="P26" s="53" t="s">
        <v>30</v>
      </c>
      <c r="Q26">
        <v>284.63116369127891</v>
      </c>
    </row>
    <row r="27" spans="1:18" x14ac:dyDescent="0.25">
      <c r="H27" s="53" t="s">
        <v>31</v>
      </c>
      <c r="I27">
        <v>0.63182989402590817</v>
      </c>
      <c r="J27">
        <v>0.46951633566326351</v>
      </c>
    </row>
    <row r="28" spans="1:18" x14ac:dyDescent="0.25">
      <c r="H28" s="53" t="s">
        <v>32</v>
      </c>
      <c r="I28">
        <v>0.38816853265526929</v>
      </c>
      <c r="J28">
        <v>0.24763140052016519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53"/>
      <c r="I33" s="53" t="s">
        <v>15</v>
      </c>
      <c r="J33" s="53" t="s">
        <v>16</v>
      </c>
      <c r="P33" s="53"/>
      <c r="Q33" s="53" t="s">
        <v>15</v>
      </c>
      <c r="R33" s="53" t="s">
        <v>16</v>
      </c>
    </row>
    <row r="34" spans="1:18" x14ac:dyDescent="0.25">
      <c r="A34" s="120" t="s">
        <v>17</v>
      </c>
      <c r="B34">
        <v>3.1404221399125638</v>
      </c>
      <c r="C34">
        <v>7.01749406664368</v>
      </c>
      <c r="H34" s="53" t="s">
        <v>18</v>
      </c>
      <c r="I34">
        <v>0.20450071211256651</v>
      </c>
      <c r="J34">
        <v>0.22525535759240939</v>
      </c>
      <c r="P34" s="53" t="s">
        <v>19</v>
      </c>
      <c r="Q34">
        <v>0.32217870028339418</v>
      </c>
      <c r="R34">
        <v>-0.18295895080891991</v>
      </c>
    </row>
    <row r="35" spans="1:18" x14ac:dyDescent="0.25">
      <c r="A35" s="120" t="s">
        <v>20</v>
      </c>
      <c r="B35">
        <v>35.970096426220067</v>
      </c>
      <c r="C35">
        <v>56.066326474479332</v>
      </c>
      <c r="H35" s="53" t="s">
        <v>21</v>
      </c>
      <c r="I35">
        <v>0.38504721593799413</v>
      </c>
      <c r="J35">
        <v>0.43204235062964391</v>
      </c>
      <c r="P35" s="53" t="s">
        <v>22</v>
      </c>
      <c r="Q35">
        <v>35.148014237888383</v>
      </c>
      <c r="R35">
        <v>29.285973772515518</v>
      </c>
    </row>
    <row r="36" spans="1:18" x14ac:dyDescent="0.25">
      <c r="A36" s="120" t="s">
        <v>23</v>
      </c>
      <c r="B36">
        <v>45.066722475900256</v>
      </c>
      <c r="C36">
        <v>33.466365418509433</v>
      </c>
      <c r="H36" s="53" t="s">
        <v>24</v>
      </c>
      <c r="I36">
        <v>0.63791049131787081</v>
      </c>
      <c r="J36">
        <v>0.89088586500463074</v>
      </c>
      <c r="P36" s="53" t="s">
        <v>25</v>
      </c>
      <c r="Q36">
        <v>113.41291302504671</v>
      </c>
      <c r="R36">
        <v>101.58191064463129</v>
      </c>
    </row>
    <row r="37" spans="1:18" x14ac:dyDescent="0.25">
      <c r="A37" s="120" t="s">
        <v>26</v>
      </c>
      <c r="B37">
        <v>12.978167042142999</v>
      </c>
      <c r="C37">
        <v>13.154959498241331</v>
      </c>
      <c r="H37" s="53" t="s">
        <v>27</v>
      </c>
      <c r="I37">
        <v>0.64310731289971013</v>
      </c>
      <c r="J37">
        <v>0.89069876933946457</v>
      </c>
    </row>
    <row r="38" spans="1:18" x14ac:dyDescent="0.25">
      <c r="H38" s="53" t="s">
        <v>28</v>
      </c>
      <c r="I38">
        <v>0.32533400803852092</v>
      </c>
      <c r="J38">
        <v>0.19774148225711211</v>
      </c>
    </row>
    <row r="39" spans="1:18" x14ac:dyDescent="0.25">
      <c r="H39" s="53" t="s">
        <v>29</v>
      </c>
      <c r="I39">
        <v>0.28921148041598471</v>
      </c>
      <c r="J39">
        <v>0.37509321081295049</v>
      </c>
      <c r="P39" s="53" t="s">
        <v>30</v>
      </c>
      <c r="Q39">
        <v>2443.5457352088752</v>
      </c>
    </row>
    <row r="40" spans="1:18" x14ac:dyDescent="0.25">
      <c r="H40" s="53" t="s">
        <v>31</v>
      </c>
      <c r="I40">
        <v>0.39355000554364089</v>
      </c>
      <c r="J40">
        <v>0.44148129277705211</v>
      </c>
    </row>
    <row r="41" spans="1:18" x14ac:dyDescent="0.25">
      <c r="H41" s="53" t="s">
        <v>32</v>
      </c>
      <c r="I41">
        <v>0.62609897208225918</v>
      </c>
      <c r="J41">
        <v>0.51298256526437613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53"/>
      <c r="I46" s="53" t="s">
        <v>15</v>
      </c>
      <c r="J46" s="53" t="s">
        <v>16</v>
      </c>
      <c r="P46" s="53"/>
      <c r="Q46" s="53" t="s">
        <v>15</v>
      </c>
      <c r="R46" s="53" t="s">
        <v>16</v>
      </c>
    </row>
    <row r="47" spans="1:18" x14ac:dyDescent="0.25">
      <c r="A47" s="120" t="s">
        <v>17</v>
      </c>
      <c r="B47">
        <v>3.2298503260027331</v>
      </c>
      <c r="C47">
        <v>6.2540268982835556</v>
      </c>
      <c r="H47" s="53" t="s">
        <v>18</v>
      </c>
      <c r="I47">
        <v>6.6539862638531455E-2</v>
      </c>
      <c r="J47">
        <v>3.872217632685631E-2</v>
      </c>
      <c r="P47" s="53" t="s">
        <v>19</v>
      </c>
      <c r="Q47">
        <v>0.74374606244475261</v>
      </c>
      <c r="R47">
        <v>-1.074695668489833</v>
      </c>
    </row>
    <row r="48" spans="1:18" x14ac:dyDescent="0.25">
      <c r="A48" s="120" t="s">
        <v>20</v>
      </c>
      <c r="B48">
        <v>22.097369298748301</v>
      </c>
      <c r="C48">
        <v>13.78890732158106</v>
      </c>
      <c r="H48" s="53" t="s">
        <v>21</v>
      </c>
      <c r="I48">
        <v>0.27951045718554179</v>
      </c>
      <c r="J48">
        <v>0.19135493763219599</v>
      </c>
      <c r="P48" s="53" t="s">
        <v>22</v>
      </c>
      <c r="Q48">
        <v>12.890965107332899</v>
      </c>
      <c r="R48">
        <v>27.33591218008684</v>
      </c>
    </row>
    <row r="49" spans="1:18" x14ac:dyDescent="0.25">
      <c r="A49" s="120" t="s">
        <v>23</v>
      </c>
      <c r="B49">
        <v>33.852480886236698</v>
      </c>
      <c r="C49">
        <v>19.215471624939759</v>
      </c>
      <c r="H49" s="53" t="s">
        <v>24</v>
      </c>
      <c r="I49">
        <v>0.19297549565586569</v>
      </c>
      <c r="J49">
        <v>0.12535520233622541</v>
      </c>
      <c r="P49" s="53" t="s">
        <v>25</v>
      </c>
      <c r="Q49">
        <v>51.465709775953847</v>
      </c>
      <c r="R49">
        <v>98.038264255664259</v>
      </c>
    </row>
    <row r="50" spans="1:18" x14ac:dyDescent="0.25">
      <c r="A50" s="120" t="s">
        <v>26</v>
      </c>
      <c r="B50">
        <v>16.678770616153539</v>
      </c>
      <c r="C50">
        <v>9.2910849646252824</v>
      </c>
      <c r="H50" s="53" t="s">
        <v>27</v>
      </c>
      <c r="I50">
        <v>0.27469788548517088</v>
      </c>
      <c r="J50">
        <v>0.2296105301808852</v>
      </c>
    </row>
    <row r="51" spans="1:18" x14ac:dyDescent="0.25">
      <c r="H51" s="53" t="s">
        <v>28</v>
      </c>
      <c r="I51">
        <v>0.1084840384061163</v>
      </c>
      <c r="J51">
        <v>0.1154940132366465</v>
      </c>
    </row>
    <row r="52" spans="1:18" x14ac:dyDescent="0.25">
      <c r="H52" s="53" t="s">
        <v>29</v>
      </c>
      <c r="I52">
        <v>0.29613431067795798</v>
      </c>
      <c r="J52">
        <v>0.19896579607089149</v>
      </c>
      <c r="P52" s="53" t="s">
        <v>30</v>
      </c>
      <c r="Q52">
        <v>1598.2537675331321</v>
      </c>
    </row>
    <row r="53" spans="1:18" x14ac:dyDescent="0.25">
      <c r="H53" s="53" t="s">
        <v>31</v>
      </c>
      <c r="I53">
        <v>0.26756129956335423</v>
      </c>
      <c r="J53">
        <v>0.15191629532131279</v>
      </c>
    </row>
    <row r="54" spans="1:18" x14ac:dyDescent="0.25">
      <c r="H54" s="53" t="s">
        <v>32</v>
      </c>
      <c r="I54">
        <v>0.24156441687607699</v>
      </c>
      <c r="J54">
        <v>0.2995016391801919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53"/>
      <c r="I59" s="53" t="s">
        <v>15</v>
      </c>
      <c r="J59" s="53" t="s">
        <v>16</v>
      </c>
      <c r="P59" s="53"/>
      <c r="Q59" s="53" t="s">
        <v>15</v>
      </c>
      <c r="R59" s="53" t="s">
        <v>16</v>
      </c>
    </row>
    <row r="60" spans="1:18" x14ac:dyDescent="0.25">
      <c r="A60" s="120" t="s">
        <v>17</v>
      </c>
      <c r="B60">
        <v>4.7715295756734726</v>
      </c>
      <c r="C60">
        <v>8.4239856022721504</v>
      </c>
      <c r="H60" s="53" t="s">
        <v>18</v>
      </c>
      <c r="I60">
        <v>7.4722053496697319E-2</v>
      </c>
      <c r="J60">
        <v>0.1148160621666911</v>
      </c>
      <c r="P60" s="53" t="s">
        <v>19</v>
      </c>
      <c r="Q60">
        <v>-0.3356026157032016</v>
      </c>
      <c r="R60">
        <v>0.100091097399938</v>
      </c>
    </row>
    <row r="61" spans="1:18" x14ac:dyDescent="0.25">
      <c r="A61" s="120" t="s">
        <v>20</v>
      </c>
      <c r="B61">
        <v>116.1200713816676</v>
      </c>
      <c r="C61">
        <v>48.955755467677022</v>
      </c>
      <c r="H61" s="53" t="s">
        <v>21</v>
      </c>
      <c r="I61">
        <v>0.13296701123566371</v>
      </c>
      <c r="J61">
        <v>0.13037279063814131</v>
      </c>
      <c r="P61" s="53" t="s">
        <v>22</v>
      </c>
      <c r="Q61">
        <v>8.5403848135841347</v>
      </c>
      <c r="R61">
        <v>12.729427812677921</v>
      </c>
    </row>
    <row r="62" spans="1:18" x14ac:dyDescent="0.25">
      <c r="A62" s="120" t="s">
        <v>23</v>
      </c>
      <c r="B62">
        <v>26.892893564229709</v>
      </c>
      <c r="C62">
        <v>41.20273504822778</v>
      </c>
      <c r="H62" s="53" t="s">
        <v>24</v>
      </c>
      <c r="I62">
        <v>0.20209437815203099</v>
      </c>
      <c r="J62">
        <v>0.21800534729315221</v>
      </c>
      <c r="P62" s="53" t="s">
        <v>25</v>
      </c>
      <c r="Q62">
        <v>46.962695205411521</v>
      </c>
      <c r="R62">
        <v>83.051198660364946</v>
      </c>
    </row>
    <row r="63" spans="1:18" x14ac:dyDescent="0.25">
      <c r="A63" s="120" t="s">
        <v>26</v>
      </c>
      <c r="B63">
        <v>16.69929797669155</v>
      </c>
      <c r="C63">
        <v>22.112033864393361</v>
      </c>
      <c r="H63" s="53" t="s">
        <v>27</v>
      </c>
      <c r="I63">
        <v>0.2193499831297045</v>
      </c>
      <c r="J63">
        <v>0.33896175279693908</v>
      </c>
    </row>
    <row r="64" spans="1:18" x14ac:dyDescent="0.25">
      <c r="H64" s="53" t="s">
        <v>28</v>
      </c>
      <c r="I64">
        <v>0.13076604522030011</v>
      </c>
      <c r="J64">
        <v>0.1058831929971734</v>
      </c>
    </row>
    <row r="65" spans="1:18" x14ac:dyDescent="0.25">
      <c r="H65" s="53" t="s">
        <v>29</v>
      </c>
      <c r="I65">
        <v>0.15645592414621781</v>
      </c>
      <c r="J65">
        <v>0.18754389097703419</v>
      </c>
      <c r="P65" s="53" t="s">
        <v>30</v>
      </c>
      <c r="Q65">
        <v>1995.9071368654561</v>
      </c>
    </row>
    <row r="66" spans="1:18" x14ac:dyDescent="0.25">
      <c r="H66" s="53" t="s">
        <v>31</v>
      </c>
      <c r="I66">
        <v>0.19736964401663329</v>
      </c>
      <c r="J66">
        <v>9.9883382879996971E-2</v>
      </c>
    </row>
    <row r="67" spans="1:18" x14ac:dyDescent="0.25">
      <c r="H67" s="53" t="s">
        <v>32</v>
      </c>
      <c r="I67">
        <v>0.17872444011675681</v>
      </c>
      <c r="J67">
        <v>0.31731035990426082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53"/>
      <c r="I72" s="53" t="s">
        <v>15</v>
      </c>
      <c r="J72" s="53" t="s">
        <v>16</v>
      </c>
      <c r="P72" s="53"/>
      <c r="Q72" s="53" t="s">
        <v>15</v>
      </c>
      <c r="R72" s="53" t="s">
        <v>16</v>
      </c>
    </row>
    <row r="73" spans="1:18" x14ac:dyDescent="0.25">
      <c r="A73" s="120" t="s">
        <v>17</v>
      </c>
      <c r="B73">
        <v>3.521153697680476</v>
      </c>
      <c r="C73">
        <v>6.3964672991262557</v>
      </c>
      <c r="H73" s="53" t="s">
        <v>18</v>
      </c>
      <c r="I73">
        <v>0.23385657611442501</v>
      </c>
      <c r="J73">
        <v>0.25579832052927443</v>
      </c>
      <c r="P73" s="53" t="s">
        <v>19</v>
      </c>
      <c r="Q73">
        <v>-0.1677094941641506</v>
      </c>
      <c r="R73">
        <v>0.25364273592341169</v>
      </c>
    </row>
    <row r="74" spans="1:18" x14ac:dyDescent="0.25">
      <c r="A74" s="120" t="s">
        <v>20</v>
      </c>
      <c r="B74">
        <v>18.071403531068999</v>
      </c>
      <c r="C74">
        <v>8.8740645820181481</v>
      </c>
      <c r="H74" s="53" t="s">
        <v>21</v>
      </c>
      <c r="I74">
        <v>0.27340502233714731</v>
      </c>
      <c r="J74">
        <v>0.32488042170555848</v>
      </c>
      <c r="P74" s="53" t="s">
        <v>22</v>
      </c>
      <c r="Q74">
        <v>2.820012787503329</v>
      </c>
      <c r="R74">
        <v>4.3325255999999523</v>
      </c>
    </row>
    <row r="75" spans="1:18" x14ac:dyDescent="0.25">
      <c r="A75" s="120" t="s">
        <v>23</v>
      </c>
      <c r="B75">
        <v>7.9247564157233832</v>
      </c>
      <c r="C75">
        <v>11.763282685409999</v>
      </c>
      <c r="H75" s="53" t="s">
        <v>24</v>
      </c>
      <c r="I75">
        <v>0.1829097097203955</v>
      </c>
      <c r="J75">
        <v>0.2443721547938445</v>
      </c>
      <c r="P75" s="53" t="s">
        <v>25</v>
      </c>
      <c r="Q75">
        <v>15.242046116378321</v>
      </c>
      <c r="R75">
        <v>24.886774436972651</v>
      </c>
    </row>
    <row r="76" spans="1:18" x14ac:dyDescent="0.25">
      <c r="A76" s="120" t="s">
        <v>26</v>
      </c>
      <c r="B76">
        <v>4.4660361928185566</v>
      </c>
      <c r="C76">
        <v>3.205250658675169</v>
      </c>
      <c r="H76" s="53" t="s">
        <v>27</v>
      </c>
      <c r="I76">
        <v>0.12766949694882371</v>
      </c>
      <c r="J76">
        <v>0.16682483014377539</v>
      </c>
    </row>
    <row r="77" spans="1:18" x14ac:dyDescent="0.25">
      <c r="H77" s="53" t="s">
        <v>28</v>
      </c>
      <c r="I77">
        <v>0.17601915788660119</v>
      </c>
      <c r="J77">
        <v>0.1942238944888324</v>
      </c>
    </row>
    <row r="78" spans="1:18" x14ac:dyDescent="0.25">
      <c r="H78" s="53" t="s">
        <v>29</v>
      </c>
      <c r="I78">
        <v>8.3051445342362126E-2</v>
      </c>
      <c r="J78">
        <v>7.9545252301450917E-2</v>
      </c>
      <c r="P78" s="53" t="s">
        <v>30</v>
      </c>
      <c r="Q78">
        <v>115.2238880436317</v>
      </c>
    </row>
    <row r="79" spans="1:18" x14ac:dyDescent="0.25">
      <c r="H79" s="53" t="s">
        <v>31</v>
      </c>
      <c r="I79">
        <v>0.20202973981460781</v>
      </c>
      <c r="J79">
        <v>0.25889353121760689</v>
      </c>
    </row>
    <row r="80" spans="1:18" x14ac:dyDescent="0.25">
      <c r="H80" s="53" t="s">
        <v>32</v>
      </c>
      <c r="I80">
        <v>0.34314563864348557</v>
      </c>
      <c r="J80">
        <v>0.46653636595997239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53"/>
      <c r="I85" s="53" t="s">
        <v>15</v>
      </c>
      <c r="J85" s="53" t="s">
        <v>16</v>
      </c>
      <c r="P85" s="53"/>
      <c r="Q85" s="53" t="s">
        <v>15</v>
      </c>
      <c r="R85" s="53" t="s">
        <v>16</v>
      </c>
    </row>
    <row r="86" spans="1:18" x14ac:dyDescent="0.25">
      <c r="A86" s="120" t="s">
        <v>17</v>
      </c>
      <c r="B86">
        <v>6.4091209999293932</v>
      </c>
      <c r="C86">
        <v>13.800519260355131</v>
      </c>
      <c r="H86" s="53" t="s">
        <v>18</v>
      </c>
      <c r="I86">
        <v>0.32011618464362163</v>
      </c>
      <c r="J86">
        <v>0.28257524803364381</v>
      </c>
      <c r="P86" s="53" t="s">
        <v>19</v>
      </c>
      <c r="Q86">
        <v>-0.31874469285907048</v>
      </c>
      <c r="R86">
        <v>1.698901550190457</v>
      </c>
    </row>
    <row r="87" spans="1:18" x14ac:dyDescent="0.25">
      <c r="A87" s="120" t="s">
        <v>20</v>
      </c>
      <c r="B87">
        <v>111.0373668196934</v>
      </c>
      <c r="C87">
        <v>85.019989958676575</v>
      </c>
      <c r="H87" s="53" t="s">
        <v>21</v>
      </c>
      <c r="I87">
        <v>0.37597899653456462</v>
      </c>
      <c r="J87">
        <v>0.67580736570154121</v>
      </c>
      <c r="P87" s="53" t="s">
        <v>22</v>
      </c>
      <c r="Q87">
        <v>16.11693983535466</v>
      </c>
      <c r="R87">
        <v>19.591876447111851</v>
      </c>
    </row>
    <row r="88" spans="1:18" x14ac:dyDescent="0.25">
      <c r="A88" s="120" t="s">
        <v>23</v>
      </c>
      <c r="B88">
        <v>39.048990611191797</v>
      </c>
      <c r="C88">
        <v>27.66929901271887</v>
      </c>
      <c r="H88" s="53" t="s">
        <v>24</v>
      </c>
      <c r="I88">
        <v>0.480976481543196</v>
      </c>
      <c r="J88">
        <v>0.85538348053282875</v>
      </c>
      <c r="P88" s="53" t="s">
        <v>25</v>
      </c>
      <c r="Q88">
        <v>106.20744460169379</v>
      </c>
      <c r="R88">
        <v>160.0308019226612</v>
      </c>
    </row>
    <row r="89" spans="1:18" x14ac:dyDescent="0.25">
      <c r="A89" s="120" t="s">
        <v>26</v>
      </c>
      <c r="B89">
        <v>15.34412061647703</v>
      </c>
      <c r="C89">
        <v>32.443371919147111</v>
      </c>
      <c r="H89" s="53" t="s">
        <v>27</v>
      </c>
      <c r="I89">
        <v>0.47103478379386732</v>
      </c>
      <c r="J89">
        <v>0.43924666882763891</v>
      </c>
    </row>
    <row r="90" spans="1:18" x14ac:dyDescent="0.25">
      <c r="H90" s="53" t="s">
        <v>28</v>
      </c>
      <c r="I90">
        <v>0.28616303878888749</v>
      </c>
      <c r="J90">
        <v>0.26475921812578429</v>
      </c>
    </row>
    <row r="91" spans="1:18" x14ac:dyDescent="0.25">
      <c r="H91" s="53" t="s">
        <v>29</v>
      </c>
      <c r="I91">
        <v>0.52435234944008613</v>
      </c>
      <c r="J91">
        <v>0.49601815182619358</v>
      </c>
      <c r="P91" s="53" t="s">
        <v>30</v>
      </c>
      <c r="Q91">
        <v>6419.6033289106872</v>
      </c>
    </row>
    <row r="92" spans="1:18" x14ac:dyDescent="0.25">
      <c r="H92" s="53" t="s">
        <v>31</v>
      </c>
      <c r="I92">
        <v>0.40822836473070973</v>
      </c>
      <c r="J92">
        <v>0.64487947623589226</v>
      </c>
    </row>
    <row r="93" spans="1:18" x14ac:dyDescent="0.25">
      <c r="H93" s="53" t="s">
        <v>32</v>
      </c>
      <c r="I93">
        <v>0.3734468545680078</v>
      </c>
      <c r="J93">
        <v>0.29595843338291927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53"/>
      <c r="I98" s="53" t="s">
        <v>15</v>
      </c>
      <c r="J98" s="53" t="s">
        <v>16</v>
      </c>
      <c r="P98" s="53"/>
      <c r="Q98" s="53" t="s">
        <v>15</v>
      </c>
      <c r="R98" s="53" t="s">
        <v>16</v>
      </c>
    </row>
    <row r="99" spans="1:18" x14ac:dyDescent="0.25">
      <c r="A99" s="120" t="s">
        <v>17</v>
      </c>
      <c r="B99">
        <v>4.3112233033503449</v>
      </c>
      <c r="C99">
        <v>7.4954416646524971</v>
      </c>
      <c r="H99" s="53" t="s">
        <v>18</v>
      </c>
      <c r="I99">
        <v>6.4939411182146203E-2</v>
      </c>
      <c r="J99">
        <v>5.3319778350751308E-2</v>
      </c>
      <c r="P99" s="53" t="s">
        <v>19</v>
      </c>
      <c r="Q99">
        <v>-1.9167645842320891</v>
      </c>
      <c r="R99">
        <v>1.780927397461846</v>
      </c>
    </row>
    <row r="100" spans="1:18" x14ac:dyDescent="0.25">
      <c r="A100" s="120" t="s">
        <v>20</v>
      </c>
      <c r="B100">
        <v>89.430218402149862</v>
      </c>
      <c r="C100">
        <v>64.977777663828107</v>
      </c>
      <c r="H100" s="53" t="s">
        <v>21</v>
      </c>
      <c r="I100">
        <v>7.0821717195356834E-2</v>
      </c>
      <c r="J100">
        <v>7.0076859690286458E-2</v>
      </c>
      <c r="P100" s="53" t="s">
        <v>22</v>
      </c>
      <c r="Q100">
        <v>7.5423149107475878</v>
      </c>
      <c r="R100">
        <v>9.65655305717749</v>
      </c>
    </row>
    <row r="101" spans="1:18" x14ac:dyDescent="0.25">
      <c r="A101" s="120" t="s">
        <v>23</v>
      </c>
      <c r="B101">
        <v>37.306411909372919</v>
      </c>
      <c r="C101">
        <v>23.019607280312108</v>
      </c>
      <c r="H101" s="53" t="s">
        <v>24</v>
      </c>
      <c r="I101">
        <v>0.1025465872680487</v>
      </c>
      <c r="J101">
        <v>0.15054154581475809</v>
      </c>
      <c r="P101" s="53" t="s">
        <v>25</v>
      </c>
      <c r="Q101">
        <v>71.995069761857621</v>
      </c>
      <c r="R101">
        <v>82.704313279680335</v>
      </c>
    </row>
    <row r="102" spans="1:18" x14ac:dyDescent="0.25">
      <c r="A102" s="120" t="s">
        <v>26</v>
      </c>
      <c r="B102">
        <v>12.11109358997698</v>
      </c>
      <c r="C102">
        <v>28.849755345956471</v>
      </c>
      <c r="H102" s="53" t="s">
        <v>27</v>
      </c>
      <c r="I102">
        <v>0.1144803022262815</v>
      </c>
      <c r="J102">
        <v>0.1403338024859003</v>
      </c>
    </row>
    <row r="103" spans="1:18" x14ac:dyDescent="0.25">
      <c r="H103" s="53" t="s">
        <v>28</v>
      </c>
      <c r="I103">
        <v>6.2534836459753371E-2</v>
      </c>
      <c r="J103">
        <v>7.664825513462134E-2</v>
      </c>
    </row>
    <row r="104" spans="1:18" x14ac:dyDescent="0.25">
      <c r="H104" s="53" t="s">
        <v>29</v>
      </c>
      <c r="I104">
        <v>8.6063926919438358E-2</v>
      </c>
      <c r="J104">
        <v>9.8051469911806355E-2</v>
      </c>
      <c r="P104" s="53" t="s">
        <v>30</v>
      </c>
      <c r="Q104">
        <v>1739.8238367109409</v>
      </c>
    </row>
    <row r="105" spans="1:18" x14ac:dyDescent="0.25">
      <c r="H105" s="53" t="s">
        <v>31</v>
      </c>
      <c r="I105">
        <v>0.24910395113411349</v>
      </c>
      <c r="J105">
        <v>0.24684288526086229</v>
      </c>
    </row>
    <row r="106" spans="1:18" x14ac:dyDescent="0.25">
      <c r="H106" s="53" t="s">
        <v>32</v>
      </c>
      <c r="I106">
        <v>0.21112265710877731</v>
      </c>
      <c r="J106">
        <v>0.20016628496057881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53"/>
      <c r="I111" s="53" t="s">
        <v>15</v>
      </c>
      <c r="J111" s="53" t="s">
        <v>16</v>
      </c>
      <c r="P111" s="53"/>
      <c r="Q111" s="53" t="s">
        <v>15</v>
      </c>
      <c r="R111" s="53" t="s">
        <v>16</v>
      </c>
    </row>
    <row r="112" spans="1:18" x14ac:dyDescent="0.25">
      <c r="A112" s="120" t="s">
        <v>17</v>
      </c>
      <c r="B112">
        <v>3.9494909380650691</v>
      </c>
      <c r="C112">
        <v>6.4198732859510361</v>
      </c>
      <c r="H112" s="53" t="s">
        <v>18</v>
      </c>
      <c r="I112">
        <v>7.9577476960715321E-2</v>
      </c>
      <c r="J112">
        <v>8.2657381723907547E-2</v>
      </c>
      <c r="P112" s="53" t="s">
        <v>19</v>
      </c>
      <c r="Q112">
        <v>-0.32953359768762502</v>
      </c>
      <c r="R112">
        <v>1.820390366893835</v>
      </c>
    </row>
    <row r="113" spans="1:18" x14ac:dyDescent="0.25">
      <c r="A113" s="120" t="s">
        <v>20</v>
      </c>
      <c r="B113">
        <v>38.796376215066267</v>
      </c>
      <c r="C113">
        <v>22.423994010662192</v>
      </c>
      <c r="H113" s="53" t="s">
        <v>21</v>
      </c>
      <c r="I113">
        <v>0.238482758996693</v>
      </c>
      <c r="J113">
        <v>0.2359100099456149</v>
      </c>
      <c r="P113" s="53" t="s">
        <v>22</v>
      </c>
      <c r="Q113">
        <v>7.2931721321941261</v>
      </c>
      <c r="R113">
        <v>28.187061511574331</v>
      </c>
    </row>
    <row r="114" spans="1:18" x14ac:dyDescent="0.25">
      <c r="A114" s="120" t="s">
        <v>23</v>
      </c>
      <c r="B114">
        <v>48.44593871293123</v>
      </c>
      <c r="C114">
        <v>31.800223868571699</v>
      </c>
      <c r="H114" s="53" t="s">
        <v>24</v>
      </c>
      <c r="I114">
        <v>0.1651645785564862</v>
      </c>
      <c r="J114">
        <v>9.5652777148396345E-2</v>
      </c>
      <c r="P114" s="53" t="s">
        <v>25</v>
      </c>
      <c r="Q114">
        <v>36.539369297529291</v>
      </c>
      <c r="R114">
        <v>101.78502418989611</v>
      </c>
    </row>
    <row r="115" spans="1:18" x14ac:dyDescent="0.25">
      <c r="A115" s="120" t="s">
        <v>26</v>
      </c>
      <c r="B115">
        <v>13.69510206011836</v>
      </c>
      <c r="C115">
        <v>15.42495835690552</v>
      </c>
      <c r="H115" s="53" t="s">
        <v>27</v>
      </c>
      <c r="I115">
        <v>0.10879483415673021</v>
      </c>
      <c r="J115">
        <v>9.7177779891922736E-2</v>
      </c>
    </row>
    <row r="116" spans="1:18" x14ac:dyDescent="0.25">
      <c r="H116" s="53" t="s">
        <v>28</v>
      </c>
      <c r="I116">
        <v>0.1094857336793293</v>
      </c>
      <c r="J116">
        <v>9.2104349436812769E-2</v>
      </c>
    </row>
    <row r="117" spans="1:18" x14ac:dyDescent="0.25">
      <c r="H117" s="53" t="s">
        <v>29</v>
      </c>
      <c r="I117">
        <v>0.14850112590953601</v>
      </c>
      <c r="J117">
        <v>0.15482579921532569</v>
      </c>
      <c r="P117" s="53" t="s">
        <v>30</v>
      </c>
      <c r="Q117">
        <v>1798.1314961146929</v>
      </c>
    </row>
    <row r="118" spans="1:18" x14ac:dyDescent="0.25">
      <c r="H118" s="53" t="s">
        <v>31</v>
      </c>
      <c r="I118">
        <v>0.2026385518272335</v>
      </c>
      <c r="J118">
        <v>0.21400799136954379</v>
      </c>
    </row>
    <row r="119" spans="1:18" x14ac:dyDescent="0.25">
      <c r="H119" s="53" t="s">
        <v>32</v>
      </c>
      <c r="I119">
        <v>0.13361594099972371</v>
      </c>
      <c r="J119">
        <v>0.17037984453472921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4.8938935592748676</v>
      </c>
      <c r="C146">
        <v>6.3430189676119557</v>
      </c>
    </row>
    <row r="147" spans="1:25" x14ac:dyDescent="0.25">
      <c r="A147" s="120" t="s">
        <v>20</v>
      </c>
      <c r="B147">
        <v>17.16367315188635</v>
      </c>
      <c r="C147">
        <v>10.93552741545674</v>
      </c>
    </row>
    <row r="148" spans="1:25" x14ac:dyDescent="0.25">
      <c r="A148" s="120" t="s">
        <v>23</v>
      </c>
      <c r="B148">
        <v>2.635686988601178</v>
      </c>
      <c r="C148">
        <v>2.203190873496077</v>
      </c>
    </row>
    <row r="149" spans="1:25" x14ac:dyDescent="0.25">
      <c r="A149" s="120" t="s">
        <v>26</v>
      </c>
      <c r="B149">
        <v>2.691237818780762</v>
      </c>
      <c r="C149">
        <v>1.416856257548569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54"/>
      <c r="B159" s="54" t="s">
        <v>15</v>
      </c>
      <c r="C159" s="54" t="s">
        <v>66</v>
      </c>
      <c r="D159" s="54" t="s">
        <v>67</v>
      </c>
      <c r="H159" s="54"/>
      <c r="I159" s="54" t="s">
        <v>16</v>
      </c>
      <c r="J159" s="54" t="s">
        <v>68</v>
      </c>
      <c r="K159" s="54" t="s">
        <v>69</v>
      </c>
      <c r="O159" s="54"/>
      <c r="P159" s="54" t="s">
        <v>15</v>
      </c>
      <c r="Q159" s="54" t="s">
        <v>16</v>
      </c>
      <c r="W159" s="54"/>
      <c r="X159" s="54" t="s">
        <v>15</v>
      </c>
      <c r="Y159" s="54" t="s">
        <v>16</v>
      </c>
    </row>
    <row r="160" spans="1:25" x14ac:dyDescent="0.25">
      <c r="A160" s="54" t="s">
        <v>17</v>
      </c>
      <c r="B160">
        <v>0.1496203000429743</v>
      </c>
      <c r="C160">
        <v>8.5959612284270209E-2</v>
      </c>
      <c r="D160">
        <v>0.1016521288996155</v>
      </c>
      <c r="H160" s="54" t="s">
        <v>70</v>
      </c>
      <c r="I160">
        <v>7.5094692644128908E-2</v>
      </c>
      <c r="J160">
        <v>0.15903512287881619</v>
      </c>
      <c r="K160">
        <v>0.16174445000194571</v>
      </c>
      <c r="O160" s="54" t="s">
        <v>71</v>
      </c>
      <c r="P160">
        <v>0.31396278260453009</v>
      </c>
      <c r="Q160">
        <v>0.23642304914217041</v>
      </c>
      <c r="W160" s="54" t="s">
        <v>18</v>
      </c>
      <c r="X160">
        <v>4.2841166985112041E-2</v>
      </c>
      <c r="Y160">
        <v>3.0518236491401809E-2</v>
      </c>
    </row>
    <row r="161" spans="1:25" x14ac:dyDescent="0.25">
      <c r="A161" s="54" t="s">
        <v>20</v>
      </c>
      <c r="B161">
        <v>0.2507856868862901</v>
      </c>
      <c r="C161">
        <v>1.1512714651100771E-2</v>
      </c>
      <c r="D161">
        <v>-2.5125504399744751E-2</v>
      </c>
      <c r="H161" s="54" t="s">
        <v>72</v>
      </c>
      <c r="I161">
        <v>-5.931046056448433E-2</v>
      </c>
      <c r="J161">
        <v>-4.4573069843160458E-2</v>
      </c>
      <c r="K161">
        <v>-3.3644716062668792E-2</v>
      </c>
      <c r="O161" s="54" t="s">
        <v>73</v>
      </c>
      <c r="P161">
        <v>-1.7821506717991271E-2</v>
      </c>
      <c r="Q161">
        <v>4.5163114894879917E-2</v>
      </c>
      <c r="W161" s="54" t="s">
        <v>21</v>
      </c>
      <c r="X161">
        <v>0.17296031041471521</v>
      </c>
      <c r="Y161">
        <v>0.11686253132358029</v>
      </c>
    </row>
    <row r="162" spans="1:25" x14ac:dyDescent="0.25">
      <c r="A162" s="54" t="s">
        <v>23</v>
      </c>
      <c r="B162">
        <v>6.6627706248884352E-2</v>
      </c>
      <c r="C162">
        <v>8.5498190284356193E-2</v>
      </c>
      <c r="D162">
        <v>0.1046297106449938</v>
      </c>
      <c r="H162" s="54" t="s">
        <v>74</v>
      </c>
      <c r="I162">
        <v>6.5561289019109584E-2</v>
      </c>
      <c r="J162">
        <v>-1.8451388452970839E-3</v>
      </c>
      <c r="K162">
        <v>-2.5975528160509812E-2</v>
      </c>
      <c r="O162" s="54" t="s">
        <v>75</v>
      </c>
      <c r="P162">
        <v>0.1442960592218677</v>
      </c>
      <c r="Q162">
        <v>6.2028114533430607E-2</v>
      </c>
      <c r="W162" s="54" t="s">
        <v>24</v>
      </c>
      <c r="X162">
        <v>0.18345358419905139</v>
      </c>
      <c r="Y162">
        <v>0.27910291119079739</v>
      </c>
    </row>
    <row r="163" spans="1:25" x14ac:dyDescent="0.25">
      <c r="A163" s="54" t="s">
        <v>26</v>
      </c>
      <c r="B163">
        <v>-6.3366516910920781E-2</v>
      </c>
      <c r="C163">
        <v>3.0512331817589389E-2</v>
      </c>
      <c r="D163">
        <v>6.7534355326727358E-2</v>
      </c>
      <c r="H163" s="54" t="s">
        <v>76</v>
      </c>
      <c r="I163">
        <v>4.9046454832059723E-2</v>
      </c>
      <c r="J163">
        <v>3.3887066940130453E-2</v>
      </c>
      <c r="K163">
        <v>3.8295966321466389E-2</v>
      </c>
      <c r="O163" s="54" t="s">
        <v>77</v>
      </c>
      <c r="P163">
        <v>0.16662647072756551</v>
      </c>
      <c r="Q163">
        <v>6.5049501506028964E-2</v>
      </c>
      <c r="W163" s="54" t="s">
        <v>27</v>
      </c>
      <c r="X163">
        <v>5.5028785991303467E-2</v>
      </c>
      <c r="Y163">
        <v>7.8537833628275058E-2</v>
      </c>
    </row>
    <row r="164" spans="1:25" x14ac:dyDescent="0.25">
      <c r="W164" s="54" t="s">
        <v>28</v>
      </c>
      <c r="X164">
        <v>0.1007546849418892</v>
      </c>
      <c r="Y164">
        <v>5.4464471999573619E-2</v>
      </c>
    </row>
    <row r="165" spans="1:25" x14ac:dyDescent="0.25">
      <c r="W165" s="54" t="s">
        <v>29</v>
      </c>
      <c r="X165">
        <v>0.22018228729515041</v>
      </c>
      <c r="Y165">
        <v>0.17975356868891221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54" t="s">
        <v>31</v>
      </c>
      <c r="X166">
        <v>0.25753446745473202</v>
      </c>
      <c r="Y166">
        <v>0.29195812868502391</v>
      </c>
    </row>
    <row r="167" spans="1:25" x14ac:dyDescent="0.25">
      <c r="A167" s="54"/>
      <c r="B167" s="54" t="s">
        <v>15</v>
      </c>
      <c r="C167" s="54" t="s">
        <v>66</v>
      </c>
      <c r="D167" s="54" t="s">
        <v>67</v>
      </c>
      <c r="H167" s="54"/>
      <c r="I167" s="54" t="s">
        <v>16</v>
      </c>
      <c r="J167" s="54" t="s">
        <v>68</v>
      </c>
      <c r="K167" s="54" t="s">
        <v>69</v>
      </c>
      <c r="O167" s="54"/>
      <c r="P167" s="54" t="s">
        <v>15</v>
      </c>
      <c r="Q167" s="54" t="s">
        <v>16</v>
      </c>
      <c r="W167" s="54" t="s">
        <v>32</v>
      </c>
      <c r="X167">
        <v>0.29444841052333159</v>
      </c>
      <c r="Y167">
        <v>0.23816450273616971</v>
      </c>
    </row>
    <row r="168" spans="1:25" x14ac:dyDescent="0.25">
      <c r="A168" s="54" t="s">
        <v>17</v>
      </c>
      <c r="B168">
        <v>0.77390738842858886</v>
      </c>
      <c r="C168">
        <v>0.76765474874587858</v>
      </c>
      <c r="D168">
        <v>0.7438206764564318</v>
      </c>
      <c r="H168" s="54" t="s">
        <v>70</v>
      </c>
      <c r="I168">
        <v>0.66926758669170672</v>
      </c>
      <c r="J168">
        <v>0.59828253274718779</v>
      </c>
      <c r="K168">
        <v>0.55980988519572861</v>
      </c>
      <c r="O168" s="54" t="s">
        <v>71</v>
      </c>
      <c r="P168">
        <v>0.58197068515466854</v>
      </c>
      <c r="Q168">
        <v>0.56041108732041223</v>
      </c>
    </row>
    <row r="169" spans="1:25" x14ac:dyDescent="0.25">
      <c r="A169" s="54" t="s">
        <v>20</v>
      </c>
      <c r="B169">
        <v>0.73265282903423179</v>
      </c>
      <c r="C169">
        <v>0.65265934498393385</v>
      </c>
      <c r="D169">
        <v>0.6116675033558211</v>
      </c>
      <c r="H169" s="54" t="s">
        <v>72</v>
      </c>
      <c r="I169">
        <v>0.37097470265545451</v>
      </c>
      <c r="J169">
        <v>0.35966394466920759</v>
      </c>
      <c r="K169">
        <v>0.30294120382505679</v>
      </c>
      <c r="O169" s="54" t="s">
        <v>73</v>
      </c>
      <c r="P169">
        <v>0.43637151300238242</v>
      </c>
      <c r="Q169">
        <v>0.36042273762973398</v>
      </c>
    </row>
    <row r="170" spans="1:25" x14ac:dyDescent="0.25">
      <c r="A170" s="54" t="s">
        <v>23</v>
      </c>
      <c r="B170">
        <v>0.60909440321958652</v>
      </c>
      <c r="C170">
        <v>0.49894872822031378</v>
      </c>
      <c r="D170">
        <v>0.50392973092650839</v>
      </c>
      <c r="H170" s="54" t="s">
        <v>74</v>
      </c>
      <c r="I170">
        <v>0.63279900108259446</v>
      </c>
      <c r="J170">
        <v>0.56443657735066677</v>
      </c>
      <c r="K170">
        <v>0.50613489572528381</v>
      </c>
      <c r="O170" s="54" t="s">
        <v>75</v>
      </c>
      <c r="P170">
        <v>0.48863493618506182</v>
      </c>
      <c r="Q170">
        <v>0.48198709586484939</v>
      </c>
      <c r="W170" s="120" t="s">
        <v>79</v>
      </c>
    </row>
    <row r="171" spans="1:25" x14ac:dyDescent="0.25">
      <c r="A171" s="54" t="s">
        <v>26</v>
      </c>
      <c r="B171">
        <v>-0.1117586299351456</v>
      </c>
      <c r="C171">
        <v>-0.18099552520128759</v>
      </c>
      <c r="D171">
        <v>-0.16363270750742909</v>
      </c>
      <c r="H171" s="54" t="s">
        <v>76</v>
      </c>
      <c r="I171">
        <v>0.72647993097946384</v>
      </c>
      <c r="J171">
        <v>0.61314359151986797</v>
      </c>
      <c r="K171">
        <v>0.54211194092350889</v>
      </c>
      <c r="O171" s="54" t="s">
        <v>77</v>
      </c>
      <c r="P171">
        <v>0.81913296426112647</v>
      </c>
      <c r="Q171">
        <v>0.81261973890944206</v>
      </c>
      <c r="W171" s="54"/>
      <c r="X171" s="54" t="s">
        <v>15</v>
      </c>
      <c r="Y171" s="54" t="s">
        <v>16</v>
      </c>
    </row>
    <row r="172" spans="1:25" x14ac:dyDescent="0.25">
      <c r="W172" s="54" t="s">
        <v>18</v>
      </c>
      <c r="X172">
        <v>0.3898751454533525</v>
      </c>
      <c r="Y172">
        <v>0.35602568147230129</v>
      </c>
    </row>
    <row r="173" spans="1:25" x14ac:dyDescent="0.25">
      <c r="W173" s="54" t="s">
        <v>21</v>
      </c>
      <c r="X173">
        <v>0.84466360472829038</v>
      </c>
      <c r="Y173">
        <v>0.82639612895640591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54" t="s">
        <v>24</v>
      </c>
      <c r="X174">
        <v>0.83352095926576786</v>
      </c>
      <c r="Y174">
        <v>0.81626896225830226</v>
      </c>
    </row>
    <row r="175" spans="1:25" x14ac:dyDescent="0.25">
      <c r="A175" s="54"/>
      <c r="B175" s="54" t="s">
        <v>15</v>
      </c>
      <c r="C175" s="54" t="s">
        <v>66</v>
      </c>
      <c r="D175" s="54" t="s">
        <v>67</v>
      </c>
      <c r="H175" s="54"/>
      <c r="I175" s="54" t="s">
        <v>16</v>
      </c>
      <c r="J175" s="54" t="s">
        <v>68</v>
      </c>
      <c r="K175" s="54" t="s">
        <v>69</v>
      </c>
      <c r="O175" s="54"/>
      <c r="P175" s="54" t="s">
        <v>15</v>
      </c>
      <c r="Q175" s="54" t="s">
        <v>16</v>
      </c>
      <c r="W175" s="54" t="s">
        <v>27</v>
      </c>
      <c r="X175">
        <v>0.76828567526737612</v>
      </c>
      <c r="Y175">
        <v>0.70600724168110318</v>
      </c>
    </row>
    <row r="176" spans="1:25" x14ac:dyDescent="0.25">
      <c r="A176" s="54" t="s">
        <v>17</v>
      </c>
      <c r="B176">
        <v>0.47265455067808659</v>
      </c>
      <c r="C176">
        <v>0.2219810911627681</v>
      </c>
      <c r="D176">
        <v>0.1823996163618081</v>
      </c>
      <c r="H176" s="54" t="s">
        <v>70</v>
      </c>
      <c r="I176">
        <v>0.71673251540067906</v>
      </c>
      <c r="J176">
        <v>0.24426637545609561</v>
      </c>
      <c r="K176">
        <v>0.21360955721675229</v>
      </c>
      <c r="O176" s="54" t="s">
        <v>71</v>
      </c>
      <c r="P176">
        <v>0.5191031156684135</v>
      </c>
      <c r="Q176">
        <v>0.56752357633127903</v>
      </c>
      <c r="W176" s="54" t="s">
        <v>28</v>
      </c>
      <c r="X176">
        <v>0.64744127870108059</v>
      </c>
      <c r="Y176">
        <v>0.63516861253780299</v>
      </c>
    </row>
    <row r="177" spans="1:25" x14ac:dyDescent="0.25">
      <c r="A177" s="54" t="s">
        <v>20</v>
      </c>
      <c r="B177">
        <v>0.66230533056336505</v>
      </c>
      <c r="C177">
        <v>0.27580628970918109</v>
      </c>
      <c r="D177">
        <v>0.25208725189651332</v>
      </c>
      <c r="H177" s="54" t="s">
        <v>72</v>
      </c>
      <c r="I177">
        <v>0.27709172467969512</v>
      </c>
      <c r="J177">
        <v>0.1813729555167152</v>
      </c>
      <c r="K177">
        <v>0.14648224757518019</v>
      </c>
      <c r="O177" s="54" t="s">
        <v>73</v>
      </c>
      <c r="P177">
        <v>0.63180501228923147</v>
      </c>
      <c r="Q177">
        <v>0.65108664843588182</v>
      </c>
      <c r="W177" s="54" t="s">
        <v>29</v>
      </c>
      <c r="X177">
        <v>0.74164715620742672</v>
      </c>
      <c r="Y177">
        <v>0.74296472154752147</v>
      </c>
    </row>
    <row r="178" spans="1:25" x14ac:dyDescent="0.25">
      <c r="A178" s="54" t="s">
        <v>23</v>
      </c>
      <c r="B178">
        <v>0.64525231653073178</v>
      </c>
      <c r="C178">
        <v>0.32226415424835569</v>
      </c>
      <c r="D178">
        <v>0.30392461765786388</v>
      </c>
      <c r="H178" s="54" t="s">
        <v>74</v>
      </c>
      <c r="I178">
        <v>0.76938095439471876</v>
      </c>
      <c r="J178">
        <v>8.1147146940092632E-2</v>
      </c>
      <c r="K178">
        <v>5.7180955643090822E-2</v>
      </c>
      <c r="O178" s="54" t="s">
        <v>75</v>
      </c>
      <c r="P178">
        <v>-9.0924279093794566E-2</v>
      </c>
      <c r="Q178">
        <v>-0.1141100180194906</v>
      </c>
      <c r="W178" s="54" t="s">
        <v>31</v>
      </c>
      <c r="X178">
        <v>0.77713189076900435</v>
      </c>
      <c r="Y178">
        <v>0.75598587091375047</v>
      </c>
    </row>
    <row r="179" spans="1:25" x14ac:dyDescent="0.25">
      <c r="A179" s="54" t="s">
        <v>26</v>
      </c>
      <c r="B179">
        <v>0.52377089774368757</v>
      </c>
      <c r="C179">
        <v>0.33177038906099399</v>
      </c>
      <c r="D179">
        <v>0.29612255714214891</v>
      </c>
      <c r="H179" s="54" t="s">
        <v>76</v>
      </c>
      <c r="I179">
        <v>0.55185474189302985</v>
      </c>
      <c r="J179">
        <v>0.15397637810551679</v>
      </c>
      <c r="K179">
        <v>0.12648910537686089</v>
      </c>
      <c r="O179" s="54" t="s">
        <v>77</v>
      </c>
      <c r="P179">
        <v>0.73038969531229481</v>
      </c>
      <c r="Q179">
        <v>0.8308360525920625</v>
      </c>
      <c r="W179" s="54" t="s">
        <v>32</v>
      </c>
      <c r="X179">
        <v>0.60929829648353961</v>
      </c>
      <c r="Y179">
        <v>0.58427529274514922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54"/>
      <c r="B183" s="54" t="s">
        <v>15</v>
      </c>
      <c r="C183" s="54" t="s">
        <v>66</v>
      </c>
      <c r="D183" s="54" t="s">
        <v>67</v>
      </c>
      <c r="H183" s="54"/>
      <c r="I183" s="54" t="s">
        <v>16</v>
      </c>
      <c r="J183" s="54" t="s">
        <v>68</v>
      </c>
      <c r="K183" s="54" t="s">
        <v>69</v>
      </c>
      <c r="O183" s="54"/>
      <c r="P183" s="54" t="s">
        <v>15</v>
      </c>
      <c r="Q183" s="54" t="s">
        <v>16</v>
      </c>
      <c r="W183" s="54"/>
      <c r="X183" s="54" t="s">
        <v>15</v>
      </c>
      <c r="Y183" s="54" t="s">
        <v>16</v>
      </c>
    </row>
    <row r="184" spans="1:25" x14ac:dyDescent="0.25">
      <c r="A184" s="54" t="s">
        <v>17</v>
      </c>
      <c r="B184">
        <v>-2.1740574979449721E-2</v>
      </c>
      <c r="C184">
        <v>-4.0163998638604169E-2</v>
      </c>
      <c r="D184">
        <v>-6.0711373766038218E-2</v>
      </c>
      <c r="H184" s="54" t="s">
        <v>70</v>
      </c>
      <c r="I184">
        <v>0.15233709276904531</v>
      </c>
      <c r="J184">
        <v>0.1102036023351209</v>
      </c>
      <c r="K184">
        <v>5.5264697872287619E-2</v>
      </c>
      <c r="O184" s="54" t="s">
        <v>71</v>
      </c>
      <c r="P184">
        <v>0.15484228898793281</v>
      </c>
      <c r="Q184">
        <v>0.15863132266572291</v>
      </c>
      <c r="W184" s="54" t="s">
        <v>18</v>
      </c>
      <c r="X184">
        <v>0.2776245661272429</v>
      </c>
      <c r="Y184">
        <v>0.2432379155249125</v>
      </c>
    </row>
    <row r="185" spans="1:25" x14ac:dyDescent="0.25">
      <c r="A185" s="54" t="s">
        <v>20</v>
      </c>
      <c r="B185">
        <v>8.3229136526772295E-3</v>
      </c>
      <c r="C185">
        <v>-6.1351492237749612E-2</v>
      </c>
      <c r="D185">
        <v>-9.106536800978951E-2</v>
      </c>
      <c r="H185" s="54" t="s">
        <v>72</v>
      </c>
      <c r="I185">
        <v>0.13547782335845401</v>
      </c>
      <c r="J185">
        <v>-1.525078834159185E-2</v>
      </c>
      <c r="K185">
        <v>-5.8127336670319232E-2</v>
      </c>
      <c r="O185" s="54" t="s">
        <v>73</v>
      </c>
      <c r="P185">
        <v>0.14602580668475679</v>
      </c>
      <c r="Q185">
        <v>9.1335894290396999E-2</v>
      </c>
      <c r="W185" s="54" t="s">
        <v>21</v>
      </c>
      <c r="X185">
        <v>0.59875979127851475</v>
      </c>
      <c r="Y185">
        <v>0.66952472653385031</v>
      </c>
    </row>
    <row r="186" spans="1:25" x14ac:dyDescent="0.25">
      <c r="A186" s="54" t="s">
        <v>23</v>
      </c>
      <c r="B186">
        <v>9.7428281733383443E-2</v>
      </c>
      <c r="C186">
        <v>3.0345504634828269E-2</v>
      </c>
      <c r="D186">
        <v>1.265987952081837E-2</v>
      </c>
      <c r="H186" s="54" t="s">
        <v>74</v>
      </c>
      <c r="I186">
        <v>4.7340498496704998E-2</v>
      </c>
      <c r="J186">
        <v>-1.441202063826862E-2</v>
      </c>
      <c r="K186">
        <v>-4.8560076607387183E-2</v>
      </c>
      <c r="O186" s="54" t="s">
        <v>75</v>
      </c>
      <c r="P186">
        <v>2.271330887313943E-2</v>
      </c>
      <c r="Q186">
        <v>2.648581108394291E-2</v>
      </c>
      <c r="W186" s="54" t="s">
        <v>24</v>
      </c>
      <c r="X186">
        <v>0.65154183662676768</v>
      </c>
      <c r="Y186">
        <v>0.78715008454300861</v>
      </c>
    </row>
    <row r="187" spans="1:25" x14ac:dyDescent="0.25">
      <c r="A187" s="54" t="s">
        <v>26</v>
      </c>
      <c r="B187">
        <v>8.7400135098093398E-2</v>
      </c>
      <c r="C187">
        <v>7.8008364315130932E-2</v>
      </c>
      <c r="D187">
        <v>4.037436052965649E-2</v>
      </c>
      <c r="H187" s="54" t="s">
        <v>76</v>
      </c>
      <c r="I187">
        <v>0.10663812013030829</v>
      </c>
      <c r="J187">
        <v>5.5785314393404409E-2</v>
      </c>
      <c r="K187">
        <v>5.4974704226481277E-2</v>
      </c>
      <c r="O187" s="54" t="s">
        <v>77</v>
      </c>
      <c r="P187">
        <v>8.8587293638482962E-3</v>
      </c>
      <c r="Q187">
        <v>0.13117237030572379</v>
      </c>
      <c r="W187" s="54" t="s">
        <v>27</v>
      </c>
      <c r="X187">
        <v>0.65572048092305901</v>
      </c>
      <c r="Y187">
        <v>0.71944457096113112</v>
      </c>
    </row>
    <row r="188" spans="1:25" x14ac:dyDescent="0.25">
      <c r="W188" s="54" t="s">
        <v>28</v>
      </c>
      <c r="X188">
        <v>0.40579940260007119</v>
      </c>
      <c r="Y188">
        <v>0.51200417210703686</v>
      </c>
    </row>
    <row r="189" spans="1:25" x14ac:dyDescent="0.25">
      <c r="W189" s="54" t="s">
        <v>29</v>
      </c>
      <c r="X189">
        <v>0.22270002235144579</v>
      </c>
      <c r="Y189">
        <v>0.43973944624101358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54" t="s">
        <v>31</v>
      </c>
      <c r="X190">
        <v>0.56229010025205517</v>
      </c>
      <c r="Y190">
        <v>0.61513479081954392</v>
      </c>
    </row>
    <row r="191" spans="1:25" x14ac:dyDescent="0.25">
      <c r="A191" s="54"/>
      <c r="B191" s="54" t="s">
        <v>15</v>
      </c>
      <c r="C191" s="54" t="s">
        <v>66</v>
      </c>
      <c r="D191" s="54" t="s">
        <v>67</v>
      </c>
      <c r="H191" s="54"/>
      <c r="I191" s="54" t="s">
        <v>16</v>
      </c>
      <c r="J191" s="54" t="s">
        <v>68</v>
      </c>
      <c r="K191" s="54" t="s">
        <v>69</v>
      </c>
      <c r="O191" s="54"/>
      <c r="P191" s="54" t="s">
        <v>15</v>
      </c>
      <c r="Q191" s="54" t="s">
        <v>16</v>
      </c>
      <c r="W191" s="54" t="s">
        <v>32</v>
      </c>
      <c r="X191">
        <v>0.54622294113565817</v>
      </c>
      <c r="Y191">
        <v>0.58189968290883443</v>
      </c>
    </row>
    <row r="192" spans="1:25" x14ac:dyDescent="0.25">
      <c r="A192" s="54" t="s">
        <v>17</v>
      </c>
      <c r="B192">
        <v>0.12311571119754269</v>
      </c>
      <c r="C192">
        <v>9.1286927684658001E-2</v>
      </c>
      <c r="D192">
        <v>6.0268196019637038E-2</v>
      </c>
      <c r="H192" s="54" t="s">
        <v>70</v>
      </c>
      <c r="I192">
        <v>0.52156013935816137</v>
      </c>
      <c r="J192">
        <v>0.1340010025981711</v>
      </c>
      <c r="K192">
        <v>1.62793744037362E-2</v>
      </c>
      <c r="O192" s="54" t="s">
        <v>71</v>
      </c>
      <c r="P192">
        <v>0.30321892023044461</v>
      </c>
      <c r="Q192">
        <v>0.30708510356983099</v>
      </c>
    </row>
    <row r="193" spans="1:25" x14ac:dyDescent="0.25">
      <c r="A193" s="54" t="s">
        <v>20</v>
      </c>
      <c r="B193">
        <v>4.522995488973397E-2</v>
      </c>
      <c r="C193">
        <v>-1.100590378958689E-2</v>
      </c>
      <c r="D193">
        <v>-7.4426170965413057E-3</v>
      </c>
      <c r="H193" s="54" t="s">
        <v>72</v>
      </c>
      <c r="I193">
        <v>0.26727064832284619</v>
      </c>
      <c r="J193">
        <v>0.1010695670323733</v>
      </c>
      <c r="K193">
        <v>-1.06124829811307E-2</v>
      </c>
      <c r="O193" s="54" t="s">
        <v>73</v>
      </c>
      <c r="P193">
        <v>0.17316425739081889</v>
      </c>
      <c r="Q193">
        <v>0.1157019632254581</v>
      </c>
    </row>
    <row r="194" spans="1:25" x14ac:dyDescent="0.25">
      <c r="A194" s="54" t="s">
        <v>23</v>
      </c>
      <c r="B194">
        <v>8.5575896875020513E-2</v>
      </c>
      <c r="C194">
        <v>9.3801325261496177E-2</v>
      </c>
      <c r="D194">
        <v>0.1013088716772417</v>
      </c>
      <c r="H194" s="54" t="s">
        <v>74</v>
      </c>
      <c r="I194">
        <v>-0.1574772195865195</v>
      </c>
      <c r="J194">
        <v>0.1128228705230173</v>
      </c>
      <c r="K194">
        <v>8.4716358705680131E-2</v>
      </c>
      <c r="O194" s="54" t="s">
        <v>75</v>
      </c>
      <c r="P194">
        <v>9.8484829971198229E-2</v>
      </c>
      <c r="Q194">
        <v>-3.9983109644721272E-2</v>
      </c>
      <c r="W194" s="120" t="s">
        <v>84</v>
      </c>
    </row>
    <row r="195" spans="1:25" x14ac:dyDescent="0.25">
      <c r="A195" s="54" t="s">
        <v>26</v>
      </c>
      <c r="B195">
        <v>0.2203093751154257</v>
      </c>
      <c r="C195">
        <v>0.12904527339942101</v>
      </c>
      <c r="D195">
        <v>8.0636787233145518E-2</v>
      </c>
      <c r="H195" s="54" t="s">
        <v>76</v>
      </c>
      <c r="I195">
        <v>0.25041149333602902</v>
      </c>
      <c r="J195">
        <v>9.8898640464926441E-2</v>
      </c>
      <c r="K195">
        <v>1.258729020180026E-2</v>
      </c>
      <c r="O195" s="54" t="s">
        <v>77</v>
      </c>
      <c r="P195">
        <v>0.19074887342259589</v>
      </c>
      <c r="Q195">
        <v>0.25758786671111039</v>
      </c>
      <c r="W195" s="54"/>
      <c r="X195" s="54" t="s">
        <v>15</v>
      </c>
      <c r="Y195" s="54" t="s">
        <v>16</v>
      </c>
    </row>
    <row r="196" spans="1:25" x14ac:dyDescent="0.25">
      <c r="W196" s="54" t="s">
        <v>18</v>
      </c>
      <c r="X196">
        <v>6.6317622845597987E-2</v>
      </c>
      <c r="Y196">
        <v>8.0820941844943386E-2</v>
      </c>
    </row>
    <row r="197" spans="1:25" x14ac:dyDescent="0.25">
      <c r="W197" s="54" t="s">
        <v>21</v>
      </c>
      <c r="X197">
        <v>5.050786516812162E-2</v>
      </c>
      <c r="Y197">
        <v>8.5102740833329221E-2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54" t="s">
        <v>24</v>
      </c>
      <c r="X198">
        <v>0.1604281156087817</v>
      </c>
      <c r="Y198">
        <v>0.18001038331568239</v>
      </c>
    </row>
    <row r="199" spans="1:25" x14ac:dyDescent="0.25">
      <c r="A199" s="54"/>
      <c r="B199" s="54" t="s">
        <v>15</v>
      </c>
      <c r="C199" s="54" t="s">
        <v>66</v>
      </c>
      <c r="D199" s="54" t="s">
        <v>67</v>
      </c>
      <c r="H199" s="54"/>
      <c r="I199" s="54" t="s">
        <v>16</v>
      </c>
      <c r="J199" s="54" t="s">
        <v>68</v>
      </c>
      <c r="K199" s="54" t="s">
        <v>69</v>
      </c>
      <c r="O199" s="54"/>
      <c r="P199" s="54" t="s">
        <v>15</v>
      </c>
      <c r="Q199" s="54" t="s">
        <v>16</v>
      </c>
      <c r="W199" s="54" t="s">
        <v>27</v>
      </c>
      <c r="X199">
        <v>0.14537680459785141</v>
      </c>
      <c r="Y199">
        <v>0.14068932851748159</v>
      </c>
    </row>
    <row r="200" spans="1:25" x14ac:dyDescent="0.25">
      <c r="A200" s="54" t="s">
        <v>17</v>
      </c>
      <c r="B200">
        <v>-2.4386552627652321E-2</v>
      </c>
      <c r="C200">
        <v>-7.3969443426254888E-2</v>
      </c>
      <c r="D200">
        <v>-5.8184032371318917E-2</v>
      </c>
      <c r="H200" s="54" t="s">
        <v>70</v>
      </c>
      <c r="I200">
        <v>0.28915943336027772</v>
      </c>
      <c r="J200">
        <v>-2.5344904186736229E-2</v>
      </c>
      <c r="K200">
        <v>-4.6177221415855098E-2</v>
      </c>
      <c r="O200" s="54" t="s">
        <v>71</v>
      </c>
      <c r="P200">
        <v>9.7594637011529636E-2</v>
      </c>
      <c r="Q200">
        <v>9.2454779744659515E-2</v>
      </c>
      <c r="W200" s="54" t="s">
        <v>28</v>
      </c>
      <c r="X200">
        <v>3.1163010590653819E-2</v>
      </c>
      <c r="Y200">
        <v>0.1128462510067776</v>
      </c>
    </row>
    <row r="201" spans="1:25" x14ac:dyDescent="0.25">
      <c r="A201" s="54" t="s">
        <v>20</v>
      </c>
      <c r="B201">
        <v>0.1074628300218906</v>
      </c>
      <c r="C201">
        <v>3.5752393658800133E-2</v>
      </c>
      <c r="D201">
        <v>2.0065492302841988E-2</v>
      </c>
      <c r="H201" s="54" t="s">
        <v>72</v>
      </c>
      <c r="I201">
        <v>-7.5602986764813113E-2</v>
      </c>
      <c r="J201">
        <v>-3.1832311277939641E-3</v>
      </c>
      <c r="K201">
        <v>2.4961971274525359E-3</v>
      </c>
      <c r="O201" s="54" t="s">
        <v>73</v>
      </c>
      <c r="P201">
        <v>0.21211236665355179</v>
      </c>
      <c r="Q201">
        <v>0.22114760349257309</v>
      </c>
      <c r="W201" s="54" t="s">
        <v>29</v>
      </c>
      <c r="X201">
        <v>0.10488818569454431</v>
      </c>
      <c r="Y201">
        <v>0.21871500338432839</v>
      </c>
    </row>
    <row r="202" spans="1:25" x14ac:dyDescent="0.25">
      <c r="A202" s="54" t="s">
        <v>23</v>
      </c>
      <c r="B202">
        <v>6.4894572334955991E-2</v>
      </c>
      <c r="C202">
        <v>6.0004149882560351E-2</v>
      </c>
      <c r="D202">
        <v>5.5216904757260037E-2</v>
      </c>
      <c r="H202" s="54" t="s">
        <v>74</v>
      </c>
      <c r="I202">
        <v>-6.4067678327209124E-2</v>
      </c>
      <c r="J202">
        <v>9.4682574628376107E-2</v>
      </c>
      <c r="K202">
        <v>8.1138283678166903E-2</v>
      </c>
      <c r="O202" s="54" t="s">
        <v>75</v>
      </c>
      <c r="P202">
        <v>1.6603917195215531E-2</v>
      </c>
      <c r="Q202">
        <v>-8.2940438526169932E-2</v>
      </c>
      <c r="W202" s="54" t="s">
        <v>31</v>
      </c>
      <c r="X202">
        <v>7.0974507599329287E-2</v>
      </c>
      <c r="Y202">
        <v>0.1771717197086238</v>
      </c>
    </row>
    <row r="203" spans="1:25" x14ac:dyDescent="0.25">
      <c r="A203" s="54" t="s">
        <v>26</v>
      </c>
      <c r="B203">
        <v>0.26669467795863</v>
      </c>
      <c r="C203">
        <v>4.8799904640827632E-2</v>
      </c>
      <c r="D203">
        <v>4.4609581598731407E-2</v>
      </c>
      <c r="H203" s="54" t="s">
        <v>76</v>
      </c>
      <c r="I203">
        <v>-0.14114007264983799</v>
      </c>
      <c r="J203">
        <v>7.2460616947605902E-2</v>
      </c>
      <c r="K203">
        <v>7.051297715400251E-2</v>
      </c>
      <c r="O203" s="54" t="s">
        <v>77</v>
      </c>
      <c r="P203">
        <v>0.15306847253401579</v>
      </c>
      <c r="Q203">
        <v>0.21739156980468921</v>
      </c>
      <c r="W203" s="54" t="s">
        <v>32</v>
      </c>
      <c r="X203">
        <v>0.14897960420417999</v>
      </c>
      <c r="Y203">
        <v>0.15492914385127429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54"/>
      <c r="B207" s="54" t="s">
        <v>15</v>
      </c>
      <c r="C207" s="54" t="s">
        <v>66</v>
      </c>
      <c r="D207" s="54" t="s">
        <v>67</v>
      </c>
      <c r="H207" s="54"/>
      <c r="I207" s="54" t="s">
        <v>16</v>
      </c>
      <c r="J207" s="54" t="s">
        <v>68</v>
      </c>
      <c r="K207" s="54" t="s">
        <v>69</v>
      </c>
      <c r="O207" s="54"/>
      <c r="P207" s="54" t="s">
        <v>15</v>
      </c>
      <c r="Q207" s="54" t="s">
        <v>16</v>
      </c>
      <c r="W207" s="54"/>
      <c r="X207" s="54" t="s">
        <v>15</v>
      </c>
      <c r="Y207" s="54" t="s">
        <v>16</v>
      </c>
    </row>
    <row r="208" spans="1:25" x14ac:dyDescent="0.25">
      <c r="A208" s="54" t="s">
        <v>17</v>
      </c>
      <c r="B208">
        <v>-0.1122054138694088</v>
      </c>
      <c r="C208">
        <v>2.7740146716038621E-2</v>
      </c>
      <c r="D208">
        <v>1.6647447854167469E-2</v>
      </c>
      <c r="H208" s="54" t="s">
        <v>70</v>
      </c>
      <c r="I208">
        <v>0.31671664853933451</v>
      </c>
      <c r="J208">
        <v>0.1583920116955376</v>
      </c>
      <c r="K208">
        <v>9.4016663704212675E-2</v>
      </c>
      <c r="O208" s="54" t="s">
        <v>71</v>
      </c>
      <c r="P208">
        <v>0.35918193610200788</v>
      </c>
      <c r="Q208">
        <v>0.5629454203653691</v>
      </c>
      <c r="W208" s="54" t="s">
        <v>18</v>
      </c>
      <c r="X208">
        <v>0.113390785282631</v>
      </c>
      <c r="Y208">
        <v>4.8169975736626132E-2</v>
      </c>
    </row>
    <row r="209" spans="1:25" x14ac:dyDescent="0.25">
      <c r="A209" s="54" t="s">
        <v>20</v>
      </c>
      <c r="B209">
        <v>0.50034768802547702</v>
      </c>
      <c r="C209">
        <v>0.15967999624909571</v>
      </c>
      <c r="D209">
        <v>0.1700838406525732</v>
      </c>
      <c r="H209" s="54" t="s">
        <v>72</v>
      </c>
      <c r="I209">
        <v>0.57069779656963016</v>
      </c>
      <c r="J209">
        <v>0.16012670002159601</v>
      </c>
      <c r="K209">
        <v>0.1212911790975415</v>
      </c>
      <c r="O209" s="54" t="s">
        <v>73</v>
      </c>
      <c r="P209">
        <v>0.21321815364078969</v>
      </c>
      <c r="Q209">
        <v>0.34996372888631422</v>
      </c>
      <c r="W209" s="54" t="s">
        <v>21</v>
      </c>
      <c r="X209">
        <v>0.13867930799252359</v>
      </c>
      <c r="Y209">
        <v>3.633973382036116E-2</v>
      </c>
    </row>
    <row r="210" spans="1:25" x14ac:dyDescent="0.25">
      <c r="A210" s="54" t="s">
        <v>23</v>
      </c>
      <c r="B210">
        <v>0.53341020196307065</v>
      </c>
      <c r="C210">
        <v>0.1831191575030526</v>
      </c>
      <c r="D210">
        <v>0.2098466729034649</v>
      </c>
      <c r="H210" s="54" t="s">
        <v>74</v>
      </c>
      <c r="I210">
        <v>0.51414468320015727</v>
      </c>
      <c r="J210">
        <v>0.1338391576364176</v>
      </c>
      <c r="K210">
        <v>0.1089988702311504</v>
      </c>
      <c r="O210" s="54" t="s">
        <v>75</v>
      </c>
      <c r="P210">
        <v>0.49260742997956181</v>
      </c>
      <c r="Q210">
        <v>0.48815201940120462</v>
      </c>
      <c r="W210" s="54" t="s">
        <v>24</v>
      </c>
      <c r="X210">
        <v>0.40738362821041979</v>
      </c>
      <c r="Y210">
        <v>0.38543300393905439</v>
      </c>
    </row>
    <row r="211" spans="1:25" x14ac:dyDescent="0.25">
      <c r="A211" s="54" t="s">
        <v>26</v>
      </c>
      <c r="B211">
        <v>0.15727530469729761</v>
      </c>
      <c r="C211">
        <v>0.11010773861784889</v>
      </c>
      <c r="D211">
        <v>0.1111908686818615</v>
      </c>
      <c r="H211" s="54" t="s">
        <v>76</v>
      </c>
      <c r="I211">
        <v>0.4518434235766487</v>
      </c>
      <c r="J211">
        <v>0.13323054365064019</v>
      </c>
      <c r="K211">
        <v>8.947849682648315E-2</v>
      </c>
      <c r="O211" s="54" t="s">
        <v>77</v>
      </c>
      <c r="P211">
        <v>0.43506022240913372</v>
      </c>
      <c r="Q211">
        <v>0.53952401901797353</v>
      </c>
      <c r="W211" s="54" t="s">
        <v>27</v>
      </c>
      <c r="X211">
        <v>0.46154582896895952</v>
      </c>
      <c r="Y211">
        <v>0.45380084518755098</v>
      </c>
    </row>
    <row r="212" spans="1:25" x14ac:dyDescent="0.25">
      <c r="W212" s="54" t="s">
        <v>28</v>
      </c>
      <c r="X212">
        <v>0.12209154827525159</v>
      </c>
      <c r="Y212">
        <v>0.1027682666758301</v>
      </c>
    </row>
    <row r="213" spans="1:25" x14ac:dyDescent="0.25">
      <c r="W213" s="54" t="s">
        <v>29</v>
      </c>
      <c r="X213">
        <v>0.17845606820998841</v>
      </c>
      <c r="Y213">
        <v>0.22298668678378189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54" t="s">
        <v>31</v>
      </c>
      <c r="X214">
        <v>0.17946186337629361</v>
      </c>
      <c r="Y214">
        <v>0.23574205339268359</v>
      </c>
    </row>
    <row r="215" spans="1:25" x14ac:dyDescent="0.25">
      <c r="A215" s="54"/>
      <c r="B215" s="54" t="s">
        <v>15</v>
      </c>
      <c r="C215" s="54" t="s">
        <v>66</v>
      </c>
      <c r="D215" s="54" t="s">
        <v>67</v>
      </c>
      <c r="H215" s="54"/>
      <c r="I215" s="54" t="s">
        <v>16</v>
      </c>
      <c r="J215" s="54" t="s">
        <v>68</v>
      </c>
      <c r="K215" s="54" t="s">
        <v>69</v>
      </c>
      <c r="O215" s="54"/>
      <c r="P215" s="54" t="s">
        <v>15</v>
      </c>
      <c r="Q215" s="54" t="s">
        <v>16</v>
      </c>
      <c r="W215" s="54" t="s">
        <v>32</v>
      </c>
      <c r="X215">
        <v>0.29694073806443239</v>
      </c>
      <c r="Y215">
        <v>0.28430309845414509</v>
      </c>
    </row>
    <row r="216" spans="1:25" x14ac:dyDescent="0.25">
      <c r="A216" s="54" t="s">
        <v>17</v>
      </c>
      <c r="B216">
        <v>3.4587166491191042E-2</v>
      </c>
      <c r="C216">
        <v>-1.086410482807214E-2</v>
      </c>
      <c r="D216">
        <v>-1.066492939551269E-2</v>
      </c>
      <c r="H216" s="54" t="s">
        <v>70</v>
      </c>
      <c r="I216">
        <v>2.779213362571839E-2</v>
      </c>
      <c r="J216">
        <v>9.0679918963856493E-2</v>
      </c>
      <c r="K216">
        <v>7.0293387701542323E-2</v>
      </c>
      <c r="O216" s="54" t="s">
        <v>71</v>
      </c>
      <c r="P216">
        <v>6.4186252175952335E-2</v>
      </c>
      <c r="Q216">
        <v>8.110443568190645E-2</v>
      </c>
    </row>
    <row r="217" spans="1:25" x14ac:dyDescent="0.25">
      <c r="A217" s="54" t="s">
        <v>20</v>
      </c>
      <c r="B217">
        <v>9.5528348511492944E-2</v>
      </c>
      <c r="C217">
        <v>-3.295216009857576E-2</v>
      </c>
      <c r="D217">
        <v>-1.476748647726794E-2</v>
      </c>
      <c r="H217" s="54" t="s">
        <v>72</v>
      </c>
      <c r="I217">
        <v>3.5535487151934088E-2</v>
      </c>
      <c r="J217">
        <v>-8.6016586529431102E-2</v>
      </c>
      <c r="K217">
        <v>-6.9964636475085384E-2</v>
      </c>
      <c r="O217" s="54" t="s">
        <v>73</v>
      </c>
      <c r="P217">
        <v>4.2217605011968973E-2</v>
      </c>
      <c r="Q217">
        <v>0.15558875680303411</v>
      </c>
    </row>
    <row r="218" spans="1:25" x14ac:dyDescent="0.25">
      <c r="A218" s="54" t="s">
        <v>23</v>
      </c>
      <c r="B218">
        <v>-4.1106886924846431E-2</v>
      </c>
      <c r="C218">
        <v>-4.0051106502946021E-2</v>
      </c>
      <c r="D218">
        <v>-4.0952231327481693E-2</v>
      </c>
      <c r="H218" s="54" t="s">
        <v>74</v>
      </c>
      <c r="I218">
        <v>4.8875959678966963E-2</v>
      </c>
      <c r="J218">
        <v>-7.8850634778138293E-2</v>
      </c>
      <c r="K218">
        <v>-6.2256058694531609E-2</v>
      </c>
      <c r="O218" s="54" t="s">
        <v>75</v>
      </c>
      <c r="P218">
        <v>6.3953984561658087E-2</v>
      </c>
      <c r="Q218">
        <v>-1.3231374442444521E-2</v>
      </c>
      <c r="W218" s="120" t="s">
        <v>89</v>
      </c>
    </row>
    <row r="219" spans="1:25" x14ac:dyDescent="0.25">
      <c r="A219" s="54" t="s">
        <v>26</v>
      </c>
      <c r="B219">
        <v>-0.1221104691994596</v>
      </c>
      <c r="C219">
        <v>-1.889922992615046E-3</v>
      </c>
      <c r="D219">
        <v>1.9701658675231361E-3</v>
      </c>
      <c r="H219" s="54" t="s">
        <v>76</v>
      </c>
      <c r="I219">
        <v>4.2814813298502917E-2</v>
      </c>
      <c r="J219">
        <v>-9.6114188244900464E-2</v>
      </c>
      <c r="K219">
        <v>-9.4812458595164961E-2</v>
      </c>
      <c r="O219" s="54" t="s">
        <v>77</v>
      </c>
      <c r="P219">
        <v>5.3791572413619669E-2</v>
      </c>
      <c r="Q219">
        <v>8.7344767693572994E-2</v>
      </c>
      <c r="W219" s="54"/>
      <c r="X219" s="54" t="s">
        <v>15</v>
      </c>
      <c r="Y219" s="54" t="s">
        <v>16</v>
      </c>
    </row>
    <row r="220" spans="1:25" x14ac:dyDescent="0.25">
      <c r="W220" s="54" t="s">
        <v>18</v>
      </c>
      <c r="X220">
        <v>-3.327032292734317E-3</v>
      </c>
      <c r="Y220">
        <v>-4.3093792170651062E-2</v>
      </c>
    </row>
    <row r="221" spans="1:25" x14ac:dyDescent="0.25">
      <c r="W221" s="54" t="s">
        <v>21</v>
      </c>
      <c r="X221">
        <v>0.1048912632322825</v>
      </c>
      <c r="Y221">
        <v>3.5344907288273289E-2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54" t="s">
        <v>24</v>
      </c>
      <c r="X222">
        <v>0.24369403182981891</v>
      </c>
      <c r="Y222">
        <v>0.29372503254246041</v>
      </c>
    </row>
    <row r="223" spans="1:25" x14ac:dyDescent="0.25">
      <c r="A223" s="54"/>
      <c r="B223" s="54" t="s">
        <v>15</v>
      </c>
      <c r="C223" s="54" t="s">
        <v>66</v>
      </c>
      <c r="D223" s="54" t="s">
        <v>67</v>
      </c>
      <c r="H223" s="54"/>
      <c r="I223" s="54" t="s">
        <v>16</v>
      </c>
      <c r="J223" s="54" t="s">
        <v>68</v>
      </c>
      <c r="K223" s="54" t="s">
        <v>69</v>
      </c>
      <c r="O223" s="54"/>
      <c r="P223" s="54" t="s">
        <v>15</v>
      </c>
      <c r="Q223" s="54" t="s">
        <v>16</v>
      </c>
      <c r="W223" s="54" t="s">
        <v>27</v>
      </c>
      <c r="X223">
        <v>0.2533141018371734</v>
      </c>
      <c r="Y223">
        <v>0.276900091650844</v>
      </c>
    </row>
    <row r="224" spans="1:25" x14ac:dyDescent="0.25">
      <c r="A224" s="54" t="s">
        <v>17</v>
      </c>
      <c r="B224">
        <v>0.18411982990265099</v>
      </c>
      <c r="C224">
        <v>0.30631812978725992</v>
      </c>
      <c r="D224">
        <v>6.6615887959981829E-2</v>
      </c>
      <c r="H224" s="54" t="s">
        <v>70</v>
      </c>
      <c r="I224">
        <v>0.28485756865065931</v>
      </c>
      <c r="J224">
        <v>0.13804463350802801</v>
      </c>
      <c r="K224">
        <v>9.1453327712378546E-2</v>
      </c>
      <c r="O224" s="54" t="s">
        <v>71</v>
      </c>
      <c r="P224">
        <v>0.17127927409744209</v>
      </c>
      <c r="Q224">
        <v>0.30308530061143168</v>
      </c>
      <c r="W224" s="54" t="s">
        <v>28</v>
      </c>
      <c r="X224">
        <v>-1.5618954534505011E-2</v>
      </c>
      <c r="Y224">
        <v>-2.3125909997182649E-2</v>
      </c>
    </row>
    <row r="225" spans="1:25" x14ac:dyDescent="0.25">
      <c r="A225" s="54" t="s">
        <v>20</v>
      </c>
      <c r="B225">
        <v>0.17111721804196031</v>
      </c>
      <c r="C225">
        <v>0.20777631494064661</v>
      </c>
      <c r="D225">
        <v>0.11168548539030621</v>
      </c>
      <c r="H225" s="54" t="s">
        <v>72</v>
      </c>
      <c r="I225">
        <v>0.27272391300799398</v>
      </c>
      <c r="J225">
        <v>0.28619075624100038</v>
      </c>
      <c r="K225">
        <v>3.8454563774633741E-3</v>
      </c>
      <c r="O225" s="54" t="s">
        <v>73</v>
      </c>
      <c r="P225">
        <v>0.1277163494121526</v>
      </c>
      <c r="Q225">
        <v>0.27243330955806361</v>
      </c>
      <c r="W225" s="54" t="s">
        <v>29</v>
      </c>
      <c r="X225">
        <v>6.1083508935338857E-2</v>
      </c>
      <c r="Y225">
        <v>8.1113548988438006E-2</v>
      </c>
    </row>
    <row r="226" spans="1:25" x14ac:dyDescent="0.25">
      <c r="A226" s="54" t="s">
        <v>23</v>
      </c>
      <c r="B226">
        <v>0.18245365975878339</v>
      </c>
      <c r="C226">
        <v>8.7048945179736964E-3</v>
      </c>
      <c r="D226">
        <v>-3.09898666205881E-2</v>
      </c>
      <c r="H226" s="54" t="s">
        <v>74</v>
      </c>
      <c r="I226">
        <v>0.33913219830816421</v>
      </c>
      <c r="J226">
        <v>0.28899014186326327</v>
      </c>
      <c r="K226">
        <v>5.383096138084853E-2</v>
      </c>
      <c r="O226" s="54" t="s">
        <v>75</v>
      </c>
      <c r="P226">
        <v>0.21461140621144281</v>
      </c>
      <c r="Q226">
        <v>0.3808340047458586</v>
      </c>
      <c r="W226" s="54" t="s">
        <v>31</v>
      </c>
      <c r="X226">
        <v>0.35561176233851061</v>
      </c>
      <c r="Y226">
        <v>0.4085753718861273</v>
      </c>
    </row>
    <row r="227" spans="1:25" x14ac:dyDescent="0.25">
      <c r="A227" s="54" t="s">
        <v>26</v>
      </c>
      <c r="B227">
        <v>0.15697265745488531</v>
      </c>
      <c r="C227">
        <v>0.25319386234043489</v>
      </c>
      <c r="D227">
        <v>1.7775887316112651E-2</v>
      </c>
      <c r="H227" s="54" t="s">
        <v>76</v>
      </c>
      <c r="I227">
        <v>0.30391141459268761</v>
      </c>
      <c r="J227">
        <v>0.18460768328594351</v>
      </c>
      <c r="K227">
        <v>-1.311191648192715E-2</v>
      </c>
      <c r="O227" s="54" t="s">
        <v>77</v>
      </c>
      <c r="P227">
        <v>0.17126158398130639</v>
      </c>
      <c r="Q227">
        <v>0.32703262693246948</v>
      </c>
      <c r="W227" s="54" t="s">
        <v>32</v>
      </c>
      <c r="X227">
        <v>0.19656136354943571</v>
      </c>
      <c r="Y227">
        <v>0.24628493008395469</v>
      </c>
    </row>
    <row r="230" spans="1:25" x14ac:dyDescent="0.25">
      <c r="W230" s="120" t="s">
        <v>91</v>
      </c>
    </row>
    <row r="231" spans="1:25" x14ac:dyDescent="0.25">
      <c r="W231" s="54"/>
      <c r="X231" s="54" t="s">
        <v>15</v>
      </c>
      <c r="Y231" s="54" t="s">
        <v>16</v>
      </c>
    </row>
    <row r="232" spans="1:25" x14ac:dyDescent="0.25">
      <c r="W232" s="54" t="s">
        <v>18</v>
      </c>
      <c r="X232">
        <v>0.46861713933498511</v>
      </c>
      <c r="Y232">
        <v>0.56007936800021085</v>
      </c>
    </row>
    <row r="233" spans="1:25" x14ac:dyDescent="0.25">
      <c r="W233" s="54" t="s">
        <v>21</v>
      </c>
      <c r="X233">
        <v>0.62355544642090577</v>
      </c>
      <c r="Y233">
        <v>0.7184252384371913</v>
      </c>
    </row>
    <row r="234" spans="1:25" x14ac:dyDescent="0.25">
      <c r="W234" s="54" t="s">
        <v>24</v>
      </c>
      <c r="X234">
        <v>0.54969709208746442</v>
      </c>
      <c r="Y234">
        <v>0.67840608286323334</v>
      </c>
    </row>
    <row r="235" spans="1:25" x14ac:dyDescent="0.25">
      <c r="W235" s="54" t="s">
        <v>27</v>
      </c>
      <c r="X235">
        <v>0.31811099789013919</v>
      </c>
      <c r="Y235">
        <v>0.44030088754963059</v>
      </c>
    </row>
    <row r="236" spans="1:25" x14ac:dyDescent="0.25">
      <c r="W236" s="54" t="s">
        <v>28</v>
      </c>
      <c r="X236">
        <v>0.28929780357331891</v>
      </c>
      <c r="Y236">
        <v>0.35582001948709518</v>
      </c>
    </row>
    <row r="237" spans="1:25" x14ac:dyDescent="0.25">
      <c r="W237" s="54" t="s">
        <v>29</v>
      </c>
      <c r="X237">
        <v>0.65088390693222886</v>
      </c>
      <c r="Y237">
        <v>0.79860092696969154</v>
      </c>
    </row>
    <row r="238" spans="1:25" x14ac:dyDescent="0.25">
      <c r="W238" s="54" t="s">
        <v>31</v>
      </c>
      <c r="X238">
        <v>0.45039282947251857</v>
      </c>
      <c r="Y238">
        <v>0.70988525860684737</v>
      </c>
    </row>
    <row r="239" spans="1:25" x14ac:dyDescent="0.25">
      <c r="W239" s="54" t="s">
        <v>32</v>
      </c>
      <c r="X239">
        <v>0.41290397424507869</v>
      </c>
      <c r="Y239">
        <v>0.62108599238302065</v>
      </c>
    </row>
    <row r="242" spans="1:25" x14ac:dyDescent="0.25">
      <c r="W242" s="120" t="s">
        <v>92</v>
      </c>
    </row>
    <row r="243" spans="1:25" x14ac:dyDescent="0.25">
      <c r="W243" s="54"/>
      <c r="X243" s="54" t="s">
        <v>15</v>
      </c>
      <c r="Y243" s="54" t="s">
        <v>16</v>
      </c>
    </row>
    <row r="244" spans="1:25" x14ac:dyDescent="0.25">
      <c r="W244" s="54" t="s">
        <v>18</v>
      </c>
      <c r="X244">
        <v>4.598174945054307E-2</v>
      </c>
      <c r="Y244">
        <v>2.9850641472011209E-2</v>
      </c>
    </row>
    <row r="245" spans="1:25" x14ac:dyDescent="0.25">
      <c r="W245" s="54" t="s">
        <v>21</v>
      </c>
      <c r="X245">
        <v>9.4186410310619362E-2</v>
      </c>
      <c r="Y245">
        <v>5.4912263936361803E-2</v>
      </c>
    </row>
    <row r="246" spans="1:25" x14ac:dyDescent="0.25">
      <c r="W246" s="54" t="s">
        <v>24</v>
      </c>
      <c r="X246">
        <v>-2.4357848982283652E-2</v>
      </c>
      <c r="Y246">
        <v>2.1630744763106599E-2</v>
      </c>
    </row>
    <row r="247" spans="1:25" x14ac:dyDescent="0.25">
      <c r="W247" s="54" t="s">
        <v>27</v>
      </c>
      <c r="X247">
        <v>-5.8094087023652929E-2</v>
      </c>
      <c r="Y247">
        <v>3.8603577863086817E-2</v>
      </c>
    </row>
    <row r="248" spans="1:25" x14ac:dyDescent="0.25">
      <c r="W248" s="54" t="s">
        <v>28</v>
      </c>
      <c r="X248">
        <v>3.7836028637400439E-2</v>
      </c>
      <c r="Y248">
        <v>2.7867806807765409E-2</v>
      </c>
    </row>
    <row r="249" spans="1:25" x14ac:dyDescent="0.25">
      <c r="W249" s="54" t="s">
        <v>29</v>
      </c>
      <c r="X249">
        <v>5.4532361586254963E-2</v>
      </c>
      <c r="Y249">
        <v>5.1721323067789822E-2</v>
      </c>
    </row>
    <row r="250" spans="1:25" x14ac:dyDescent="0.25">
      <c r="W250" s="54" t="s">
        <v>31</v>
      </c>
      <c r="X250">
        <v>8.670689123034872E-2</v>
      </c>
      <c r="Y250">
        <v>0.1552045082064952</v>
      </c>
    </row>
    <row r="251" spans="1:25" x14ac:dyDescent="0.25">
      <c r="W251" s="54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54"/>
      <c r="X255" s="54" t="s">
        <v>15</v>
      </c>
      <c r="Y255" s="54" t="s">
        <v>16</v>
      </c>
    </row>
    <row r="256" spans="1:25" x14ac:dyDescent="0.25">
      <c r="W256" s="54" t="s">
        <v>18</v>
      </c>
      <c r="X256">
        <v>0.2160960448137185</v>
      </c>
      <c r="Y256">
        <v>0.34645590598293102</v>
      </c>
    </row>
    <row r="257" spans="1:25" x14ac:dyDescent="0.25">
      <c r="W257" s="54" t="s">
        <v>21</v>
      </c>
      <c r="X257">
        <v>0.24500123699773141</v>
      </c>
      <c r="Y257">
        <v>0.39915578399175289</v>
      </c>
    </row>
    <row r="258" spans="1:25" x14ac:dyDescent="0.25">
      <c r="A258" s="120" t="s">
        <v>95</v>
      </c>
      <c r="J258" s="120" t="s">
        <v>96</v>
      </c>
      <c r="W258" s="54" t="s">
        <v>24</v>
      </c>
      <c r="X258">
        <v>0.28145013616417403</v>
      </c>
      <c r="Y258">
        <v>0.4734184340056562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54" t="s">
        <v>27</v>
      </c>
      <c r="X259">
        <v>0.1842731926054654</v>
      </c>
      <c r="Y259">
        <v>0.35760431717086488</v>
      </c>
    </row>
    <row r="260" spans="1:25" x14ac:dyDescent="0.25">
      <c r="A260" s="107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107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54" t="s">
        <v>28</v>
      </c>
      <c r="X260">
        <v>0.21031606258673399</v>
      </c>
      <c r="Y260">
        <v>0.349426544237805</v>
      </c>
    </row>
    <row r="261" spans="1:25" x14ac:dyDescent="0.25">
      <c r="A261" s="107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107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54" t="s">
        <v>29</v>
      </c>
      <c r="X261">
        <v>0.21334919409062389</v>
      </c>
      <c r="Y261">
        <v>0.34438830526106329</v>
      </c>
    </row>
    <row r="262" spans="1:25" x14ac:dyDescent="0.25">
      <c r="A262" s="107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54" t="s">
        <v>31</v>
      </c>
      <c r="X262">
        <v>0.22227168477749559</v>
      </c>
      <c r="Y262">
        <v>0.28840763584436629</v>
      </c>
    </row>
    <row r="263" spans="1:25" x14ac:dyDescent="0.25">
      <c r="A263" s="107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54" t="s">
        <v>32</v>
      </c>
      <c r="X263">
        <v>0.1865160276959405</v>
      </c>
      <c r="Y263">
        <v>0.32024898071000329</v>
      </c>
    </row>
    <row r="264" spans="1:25" x14ac:dyDescent="0.25">
      <c r="A264" s="107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07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07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07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107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107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07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07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07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07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07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07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107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07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107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07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07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07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07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07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07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107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07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107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07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07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07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07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07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07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107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07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107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07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07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07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07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07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07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107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07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107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07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07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07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07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07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07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107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07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107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07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07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07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07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07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07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107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07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107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07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07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07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07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07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07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107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07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107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07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07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07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07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07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07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07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449.76875756928229</v>
      </c>
      <c r="L409" s="99" t="s">
        <v>132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98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98" t="s">
        <v>133</v>
      </c>
      <c r="H410">
        <v>301.05723590386322</v>
      </c>
      <c r="L410" s="99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98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98" t="s">
        <v>134</v>
      </c>
      <c r="H411">
        <v>203.94228689387751</v>
      </c>
      <c r="L411" s="99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98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98" t="s">
        <v>135</v>
      </c>
      <c r="H412">
        <v>547.8764071916147</v>
      </c>
      <c r="L412" s="99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98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98" t="s">
        <v>136</v>
      </c>
      <c r="H413">
        <v>253.85512241960339</v>
      </c>
      <c r="L413" s="99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98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98" t="s">
        <v>137</v>
      </c>
      <c r="H414">
        <v>163.11543698659321</v>
      </c>
      <c r="L414" s="99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98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98" t="s">
        <v>138</v>
      </c>
      <c r="H415">
        <v>114.3502918148413</v>
      </c>
      <c r="L415" s="99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98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98" t="s">
        <v>139</v>
      </c>
      <c r="H416">
        <v>257.99312686571079</v>
      </c>
      <c r="L416" s="99" t="s">
        <v>139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98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98" t="s">
        <v>140</v>
      </c>
      <c r="H417">
        <v>177.50438367086221</v>
      </c>
      <c r="L417" s="99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98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98" t="s">
        <v>141</v>
      </c>
      <c r="H418">
        <v>234.9338533548746</v>
      </c>
      <c r="L418" s="99" t="s">
        <v>141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98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98" t="s">
        <v>142</v>
      </c>
      <c r="H419">
        <v>159.21904678608891</v>
      </c>
      <c r="L419" s="99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98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98" t="s">
        <v>143</v>
      </c>
      <c r="H420">
        <v>219.4673950659062</v>
      </c>
      <c r="L420" s="99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98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221.6706263574136</v>
      </c>
      <c r="L432" s="99" t="s">
        <v>146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98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98" t="s">
        <v>133</v>
      </c>
      <c r="H433">
        <v>48.701759527568257</v>
      </c>
      <c r="L433" s="99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98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98" t="s">
        <v>134</v>
      </c>
      <c r="H434">
        <v>13.96506312338091</v>
      </c>
      <c r="L434" s="99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8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98" t="s">
        <v>135</v>
      </c>
      <c r="H435">
        <v>24.580472311307709</v>
      </c>
      <c r="L435" s="99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98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98" t="s">
        <v>136</v>
      </c>
      <c r="H436">
        <v>26.61376129898925</v>
      </c>
      <c r="L436" s="99" t="s">
        <v>150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98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98" t="s">
        <v>137</v>
      </c>
      <c r="H437">
        <v>26.12017184595468</v>
      </c>
      <c r="L437" s="99" t="s">
        <v>151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98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98" t="s">
        <v>138</v>
      </c>
      <c r="H438">
        <v>74.536545333869483</v>
      </c>
      <c r="L438" s="99" t="s">
        <v>152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98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98" t="s">
        <v>139</v>
      </c>
      <c r="H439">
        <v>44.150089776543872</v>
      </c>
    </row>
    <row r="440" spans="1:20" x14ac:dyDescent="0.25">
      <c r="A440" s="98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98" t="s">
        <v>140</v>
      </c>
      <c r="H440">
        <v>27.600198994355871</v>
      </c>
    </row>
    <row r="441" spans="1:20" x14ac:dyDescent="0.25">
      <c r="A441" s="98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98" t="s">
        <v>141</v>
      </c>
      <c r="H441">
        <v>31.000827137155628</v>
      </c>
    </row>
    <row r="442" spans="1:20" x14ac:dyDescent="0.25">
      <c r="A442" s="98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98" t="s">
        <v>142</v>
      </c>
      <c r="H442">
        <v>8.979484622320566</v>
      </c>
    </row>
    <row r="443" spans="1:20" x14ac:dyDescent="0.25">
      <c r="A443" s="98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98" t="s">
        <v>143</v>
      </c>
      <c r="H443">
        <v>8.5977418238342498</v>
      </c>
    </row>
    <row r="444" spans="1:20" x14ac:dyDescent="0.25">
      <c r="A444" s="98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19.024296592699539</v>
      </c>
      <c r="L455" s="99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98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98" t="s">
        <v>147</v>
      </c>
      <c r="H456">
        <v>547.91665993049685</v>
      </c>
      <c r="L456" s="99" t="s">
        <v>147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98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98" t="s">
        <v>148</v>
      </c>
      <c r="H457">
        <v>214.79596260775321</v>
      </c>
      <c r="L457" s="99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98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98" t="s">
        <v>149</v>
      </c>
      <c r="H458">
        <v>1263.6885886035079</v>
      </c>
      <c r="L458" s="99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8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98" t="s">
        <v>150</v>
      </c>
      <c r="H459">
        <v>153.28502918765309</v>
      </c>
      <c r="L459" s="99" t="s">
        <v>150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98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98" t="s">
        <v>151</v>
      </c>
      <c r="H460">
        <v>253.20098391649489</v>
      </c>
      <c r="L460" s="99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98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98" t="s">
        <v>152</v>
      </c>
      <c r="H461">
        <v>89.417788511457431</v>
      </c>
    </row>
    <row r="462" spans="1:20" x14ac:dyDescent="0.25">
      <c r="A462" s="98" t="s">
        <v>152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20.03607264553866</v>
      </c>
      <c r="L478" s="99" t="s">
        <v>132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98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98" t="s">
        <v>147</v>
      </c>
      <c r="H479">
        <v>18.40563967702035</v>
      </c>
      <c r="L479" s="99" t="s">
        <v>133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98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98" t="s">
        <v>148</v>
      </c>
      <c r="H480">
        <v>465.84751606087252</v>
      </c>
      <c r="L480" s="99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98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98" t="s">
        <v>149</v>
      </c>
      <c r="H481">
        <v>200.25898868449141</v>
      </c>
      <c r="L481" s="99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98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98" t="s">
        <v>150</v>
      </c>
      <c r="H482">
        <v>216.85311051676121</v>
      </c>
      <c r="L482" s="99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98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98" t="s">
        <v>151</v>
      </c>
      <c r="H483">
        <v>59.645528741095632</v>
      </c>
      <c r="L483" s="99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98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99" t="s">
        <v>138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99" t="s">
        <v>139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99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99" t="s">
        <v>141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99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99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970.16411227790115</v>
      </c>
      <c r="L501" s="99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98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98" t="s">
        <v>133</v>
      </c>
      <c r="H502">
        <v>1083.12826758403</v>
      </c>
      <c r="L502" s="99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98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98" t="s">
        <v>134</v>
      </c>
      <c r="H503">
        <v>877.21243983492457</v>
      </c>
      <c r="L503" s="99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98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98" t="s">
        <v>135</v>
      </c>
      <c r="H504">
        <v>558.77573135616012</v>
      </c>
      <c r="L504" s="99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98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98" t="s">
        <v>136</v>
      </c>
      <c r="H505">
        <v>455.04244670836601</v>
      </c>
      <c r="L505" s="99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98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98" t="s">
        <v>137</v>
      </c>
      <c r="H506">
        <v>358.90512648831202</v>
      </c>
      <c r="L506" s="99" t="s">
        <v>137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98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98" t="s">
        <v>138</v>
      </c>
      <c r="H507">
        <v>251.48770488937271</v>
      </c>
      <c r="L507" s="99" t="s">
        <v>138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98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98" t="s">
        <v>139</v>
      </c>
      <c r="H508">
        <v>348.13863560909391</v>
      </c>
      <c r="L508" s="99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98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98" t="s">
        <v>140</v>
      </c>
      <c r="H509">
        <v>577.19576244122868</v>
      </c>
      <c r="L509" s="99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98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98" t="s">
        <v>141</v>
      </c>
      <c r="H510">
        <v>294.26117692538571</v>
      </c>
      <c r="L510" s="99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98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98" t="s">
        <v>142</v>
      </c>
      <c r="H511">
        <v>259.71960246101759</v>
      </c>
      <c r="L511" s="99" t="s">
        <v>142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98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98" t="s">
        <v>143</v>
      </c>
      <c r="H512">
        <v>573.08922668302114</v>
      </c>
      <c r="L512" s="99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98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33.741599654039057</v>
      </c>
      <c r="L524" s="99" t="s">
        <v>132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98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98" t="s">
        <v>133</v>
      </c>
      <c r="H525">
        <v>42.606269905097768</v>
      </c>
      <c r="L525" s="99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98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98" t="s">
        <v>134</v>
      </c>
      <c r="H526">
        <v>24.722214296789371</v>
      </c>
      <c r="L526" s="99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98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98" t="s">
        <v>135</v>
      </c>
      <c r="H527">
        <v>19.250493833226901</v>
      </c>
      <c r="L527" s="99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98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98" t="s">
        <v>136</v>
      </c>
      <c r="H528">
        <v>15.761347943695441</v>
      </c>
      <c r="L528" s="99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98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98" t="s">
        <v>137</v>
      </c>
      <c r="H529">
        <v>9.1607721638295612</v>
      </c>
      <c r="L529" s="99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98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98" t="s">
        <v>138</v>
      </c>
      <c r="H530">
        <v>25.28992208312583</v>
      </c>
      <c r="L530" s="99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98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98" t="s">
        <v>139</v>
      </c>
      <c r="H531">
        <v>35.033399821310027</v>
      </c>
      <c r="L531" s="99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98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98" t="s">
        <v>140</v>
      </c>
      <c r="H532">
        <v>30.66683390300032</v>
      </c>
      <c r="L532" s="99" t="s">
        <v>140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98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98" t="s">
        <v>141</v>
      </c>
      <c r="H533">
        <v>29.98470362013504</v>
      </c>
      <c r="L533" s="99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98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98" t="s">
        <v>142</v>
      </c>
      <c r="H534">
        <v>41.284108524626177</v>
      </c>
      <c r="L534" s="99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98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98" t="s">
        <v>143</v>
      </c>
      <c r="H535">
        <v>8.9169689803598153</v>
      </c>
      <c r="L535" s="99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98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1418.284362447898</v>
      </c>
      <c r="L547" s="99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98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98" t="s">
        <v>133</v>
      </c>
      <c r="H548">
        <v>2794.5101001543758</v>
      </c>
      <c r="L548" s="99" t="s">
        <v>147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98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98" t="s">
        <v>134</v>
      </c>
      <c r="H549">
        <v>1116.861472276596</v>
      </c>
      <c r="L549" s="99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98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98" t="s">
        <v>135</v>
      </c>
      <c r="H550">
        <v>634.88368279520944</v>
      </c>
      <c r="L550" s="99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98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98" t="s">
        <v>136</v>
      </c>
      <c r="H551">
        <v>879.93959994960915</v>
      </c>
      <c r="L551" s="99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98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98" t="s">
        <v>137</v>
      </c>
      <c r="H552">
        <v>2700.3648734483791</v>
      </c>
      <c r="L552" s="99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98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98" t="s">
        <v>138</v>
      </c>
      <c r="H553">
        <v>1465.9356066371849</v>
      </c>
      <c r="L553" s="99" t="s">
        <v>152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98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98" t="s">
        <v>139</v>
      </c>
      <c r="H554">
        <v>1175.62298936057</v>
      </c>
    </row>
    <row r="555" spans="1:20" x14ac:dyDescent="0.25">
      <c r="A555" s="98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98" t="s">
        <v>140</v>
      </c>
      <c r="H555">
        <v>854.63083927691048</v>
      </c>
    </row>
    <row r="556" spans="1:20" x14ac:dyDescent="0.25">
      <c r="A556" s="98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98" t="s">
        <v>141</v>
      </c>
      <c r="H556">
        <v>322.6213166136306</v>
      </c>
    </row>
    <row r="557" spans="1:20" x14ac:dyDescent="0.25">
      <c r="A557" s="98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98" t="s">
        <v>142</v>
      </c>
      <c r="H557">
        <v>584.60290819332204</v>
      </c>
    </row>
    <row r="558" spans="1:20" x14ac:dyDescent="0.25">
      <c r="A558" s="98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98" t="s">
        <v>143</v>
      </c>
      <c r="H558">
        <v>1173.44496431525</v>
      </c>
    </row>
    <row r="559" spans="1:20" x14ac:dyDescent="0.25">
      <c r="A559" s="98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1625.674139530274</v>
      </c>
      <c r="L570" s="99" t="s">
        <v>132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98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98" t="s">
        <v>133</v>
      </c>
      <c r="H571">
        <v>343.90511890944589</v>
      </c>
      <c r="L571" s="99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98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98" t="s">
        <v>134</v>
      </c>
      <c r="H572">
        <v>132.66297913136941</v>
      </c>
      <c r="L572" s="99" t="s">
        <v>134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98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98" t="s">
        <v>135</v>
      </c>
      <c r="H573">
        <v>166.3984278494456</v>
      </c>
      <c r="L573" s="99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98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98" t="s">
        <v>136</v>
      </c>
      <c r="H574">
        <v>307.74398046487948</v>
      </c>
      <c r="L574" s="99" t="s">
        <v>136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98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98" t="s">
        <v>137</v>
      </c>
      <c r="H575">
        <v>214.02822043165369</v>
      </c>
      <c r="L575" s="99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98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98" t="s">
        <v>138</v>
      </c>
      <c r="H576">
        <v>160.976779592978</v>
      </c>
      <c r="L576" s="99" t="s">
        <v>138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98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98" t="s">
        <v>139</v>
      </c>
      <c r="H577">
        <v>120.8376393286316</v>
      </c>
      <c r="L577" s="99" t="s">
        <v>139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98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98" t="s">
        <v>140</v>
      </c>
      <c r="H578">
        <v>215.28585338528711</v>
      </c>
      <c r="L578" s="99" t="s">
        <v>140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98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98" t="s">
        <v>141</v>
      </c>
      <c r="H579">
        <v>109.1561964199107</v>
      </c>
      <c r="L579" s="99" t="s">
        <v>141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98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98" t="s">
        <v>142</v>
      </c>
      <c r="H580">
        <v>248.17653555812379</v>
      </c>
      <c r="L580" s="99" t="s">
        <v>142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98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98" t="s">
        <v>143</v>
      </c>
      <c r="H581">
        <v>103.2002251505445</v>
      </c>
      <c r="L581" s="99" t="s">
        <v>143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98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145.739349561296</v>
      </c>
      <c r="L593" s="99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98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98" t="s">
        <v>147</v>
      </c>
      <c r="H594">
        <v>592.5344212545092</v>
      </c>
      <c r="L594" s="99" t="s">
        <v>133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98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98" t="s">
        <v>148</v>
      </c>
      <c r="H595">
        <v>963.71757947884794</v>
      </c>
      <c r="L595" s="99" t="s">
        <v>134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98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98" t="s">
        <v>149</v>
      </c>
      <c r="H596">
        <v>218.06910551778529</v>
      </c>
      <c r="L596" s="99" t="s">
        <v>135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98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98" t="s">
        <v>150</v>
      </c>
      <c r="H597">
        <v>127.9344416841014</v>
      </c>
      <c r="L597" s="99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98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98" t="s">
        <v>151</v>
      </c>
      <c r="H598">
        <v>79.695996296860869</v>
      </c>
      <c r="L598" s="99" t="s">
        <v>137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98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98" t="s">
        <v>152</v>
      </c>
      <c r="H599">
        <v>70.983615130365877</v>
      </c>
      <c r="L599" s="99" t="s">
        <v>138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98" t="s">
        <v>152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99" t="s">
        <v>139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99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99" t="s">
        <v>141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99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99" t="s">
        <v>143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1.6578253205435709</v>
      </c>
      <c r="C616">
        <v>3.5511898090248928</v>
      </c>
    </row>
    <row r="617" spans="1:3" x14ac:dyDescent="0.25">
      <c r="A617" s="120" t="s">
        <v>20</v>
      </c>
      <c r="B617">
        <v>18.17337143796621</v>
      </c>
      <c r="C617">
        <v>17.873441414841398</v>
      </c>
    </row>
    <row r="618" spans="1:3" x14ac:dyDescent="0.25">
      <c r="A618" s="120" t="s">
        <v>23</v>
      </c>
      <c r="B618">
        <v>11.758860883880979</v>
      </c>
      <c r="C618">
        <v>7.4821765309885988</v>
      </c>
    </row>
    <row r="619" spans="1:3" x14ac:dyDescent="0.25">
      <c r="A619" s="120" t="s">
        <v>26</v>
      </c>
      <c r="B619">
        <v>6.1732755242413031</v>
      </c>
      <c r="C619">
        <v>2.3367493728287871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1.094365223775525</v>
      </c>
      <c r="C629">
        <v>2.1899033109729631</v>
      </c>
    </row>
    <row r="630" spans="1:3" x14ac:dyDescent="0.25">
      <c r="A630" s="120" t="s">
        <v>20</v>
      </c>
      <c r="B630">
        <v>9.5334969778004535</v>
      </c>
      <c r="C630">
        <v>5.4690260884467179</v>
      </c>
    </row>
    <row r="631" spans="1:3" x14ac:dyDescent="0.25">
      <c r="A631" s="120" t="s">
        <v>23</v>
      </c>
      <c r="B631">
        <v>4.9114663631383522</v>
      </c>
      <c r="C631">
        <v>2.939448948858685</v>
      </c>
    </row>
    <row r="632" spans="1:3" x14ac:dyDescent="0.25">
      <c r="A632" s="120" t="s">
        <v>26</v>
      </c>
      <c r="B632">
        <v>2.4855612573777721</v>
      </c>
      <c r="C632">
        <v>1.0918312170017139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1.181856131108546</v>
      </c>
      <c r="C642">
        <v>2.4693479296436398</v>
      </c>
    </row>
    <row r="643" spans="1:3" x14ac:dyDescent="0.25">
      <c r="A643" s="120" t="s">
        <v>20</v>
      </c>
      <c r="B643">
        <v>12.269386190888969</v>
      </c>
      <c r="C643">
        <v>8.6445490963979701</v>
      </c>
    </row>
    <row r="644" spans="1:3" x14ac:dyDescent="0.25">
      <c r="A644" s="120" t="s">
        <v>23</v>
      </c>
      <c r="B644">
        <v>12.112555871483959</v>
      </c>
      <c r="C644">
        <v>8.7823625579818838</v>
      </c>
    </row>
    <row r="645" spans="1:3" x14ac:dyDescent="0.25">
      <c r="A645" s="120" t="s">
        <v>26</v>
      </c>
      <c r="B645">
        <v>5.7216994004041632</v>
      </c>
      <c r="C645">
        <v>4.2743345344561128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1.122309232207565</v>
      </c>
      <c r="C655">
        <v>2.3087822247135361</v>
      </c>
    </row>
    <row r="656" spans="1:3" x14ac:dyDescent="0.25">
      <c r="A656" s="120" t="s">
        <v>20</v>
      </c>
      <c r="B656">
        <v>10.13992058269938</v>
      </c>
      <c r="C656">
        <v>6.1791322474043247</v>
      </c>
    </row>
    <row r="657" spans="1:3" x14ac:dyDescent="0.25">
      <c r="A657" s="120" t="s">
        <v>23</v>
      </c>
      <c r="B657">
        <v>10.962543608792259</v>
      </c>
      <c r="C657">
        <v>6.3830199653394963</v>
      </c>
    </row>
    <row r="658" spans="1:3" x14ac:dyDescent="0.25">
      <c r="A658" s="120" t="s">
        <v>26</v>
      </c>
      <c r="B658">
        <v>5.4102545445050509</v>
      </c>
      <c r="C658">
        <v>2.749072874118041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1.870962162439165</v>
      </c>
      <c r="C668">
        <v>3.6613462081497778</v>
      </c>
    </row>
    <row r="669" spans="1:3" x14ac:dyDescent="0.25">
      <c r="A669" s="120" t="s">
        <v>20</v>
      </c>
      <c r="B669">
        <v>24.257827726877629</v>
      </c>
      <c r="C669">
        <v>17.983348042327311</v>
      </c>
    </row>
    <row r="670" spans="1:3" x14ac:dyDescent="0.25">
      <c r="A670" s="120" t="s">
        <v>23</v>
      </c>
      <c r="B670">
        <v>12.96742827977118</v>
      </c>
      <c r="C670">
        <v>11.00178610360477</v>
      </c>
    </row>
    <row r="671" spans="1:3" x14ac:dyDescent="0.25">
      <c r="A671" s="120" t="s">
        <v>26</v>
      </c>
      <c r="B671">
        <v>6.4874801275508336</v>
      </c>
      <c r="C671">
        <v>4.061707254844471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0.9957278165671537</v>
      </c>
      <c r="C681">
        <v>2.0082824221551299</v>
      </c>
    </row>
    <row r="682" spans="1:3" x14ac:dyDescent="0.25">
      <c r="A682" s="120" t="s">
        <v>20</v>
      </c>
      <c r="B682">
        <v>8.4744967562076869</v>
      </c>
      <c r="C682">
        <v>5.1951211555364036</v>
      </c>
    </row>
    <row r="683" spans="1:3" x14ac:dyDescent="0.25">
      <c r="A683" s="120" t="s">
        <v>23</v>
      </c>
      <c r="B683">
        <v>4.9239137992179511</v>
      </c>
      <c r="C683">
        <v>3.3504304256700781</v>
      </c>
    </row>
    <row r="684" spans="1:3" x14ac:dyDescent="0.25">
      <c r="A684" s="120" t="s">
        <v>26</v>
      </c>
      <c r="B684">
        <v>2.4872506220401851</v>
      </c>
      <c r="C684">
        <v>1.078686633030618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2.2351901238253351</v>
      </c>
      <c r="C694">
        <v>3.5501197237788049</v>
      </c>
    </row>
    <row r="695" spans="1:3" x14ac:dyDescent="0.25">
      <c r="A695" s="120" t="s">
        <v>20</v>
      </c>
      <c r="B695">
        <v>34.988771454851843</v>
      </c>
      <c r="C695">
        <v>15.573920643806829</v>
      </c>
    </row>
    <row r="696" spans="1:3" x14ac:dyDescent="0.25">
      <c r="A696" s="120" t="s">
        <v>23</v>
      </c>
      <c r="B696">
        <v>11.045995180553421</v>
      </c>
      <c r="C696">
        <v>10.05005727157187</v>
      </c>
    </row>
    <row r="697" spans="1:3" x14ac:dyDescent="0.25">
      <c r="A697" s="120" t="s">
        <v>26</v>
      </c>
      <c r="B697">
        <v>3.6403359508586122</v>
      </c>
      <c r="C697">
        <v>6.7989713701085623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1.8869518002111909</v>
      </c>
      <c r="C707">
        <v>2.945821183308138</v>
      </c>
    </row>
    <row r="708" spans="1:3" x14ac:dyDescent="0.25">
      <c r="A708" s="120" t="s">
        <v>20</v>
      </c>
      <c r="B708">
        <v>32.048922449545827</v>
      </c>
      <c r="C708">
        <v>9.1865160435533078</v>
      </c>
    </row>
    <row r="709" spans="1:3" x14ac:dyDescent="0.25">
      <c r="A709" s="120" t="s">
        <v>23</v>
      </c>
      <c r="B709">
        <v>6.6060591943954874</v>
      </c>
      <c r="C709">
        <v>9.6552926083522923</v>
      </c>
    </row>
    <row r="710" spans="1:3" x14ac:dyDescent="0.25">
      <c r="A710" s="120" t="s">
        <v>26</v>
      </c>
      <c r="B710">
        <v>2.159888796546356</v>
      </c>
      <c r="C710">
        <v>5.1570803329614181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1.3674097647479799</v>
      </c>
      <c r="C720">
        <v>2.2504461189395251</v>
      </c>
    </row>
    <row r="721" spans="1:3" x14ac:dyDescent="0.25">
      <c r="A721" s="120" t="s">
        <v>20</v>
      </c>
      <c r="B721">
        <v>12.38040732359133</v>
      </c>
      <c r="C721">
        <v>7.9162149978045839</v>
      </c>
    </row>
    <row r="722" spans="1:3" x14ac:dyDescent="0.25">
      <c r="A722" s="120" t="s">
        <v>23</v>
      </c>
      <c r="B722">
        <v>13.299810488490071</v>
      </c>
      <c r="C722">
        <v>9.5555855525833433</v>
      </c>
    </row>
    <row r="723" spans="1:3" x14ac:dyDescent="0.25">
      <c r="A723" s="120" t="s">
        <v>26</v>
      </c>
      <c r="B723">
        <v>6.189398785930142</v>
      </c>
      <c r="C723">
        <v>4.2902321100370173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1.083345820767585</v>
      </c>
      <c r="C736">
        <v>1.9747380979087681</v>
      </c>
    </row>
    <row r="737" spans="1:3" x14ac:dyDescent="0.25">
      <c r="A737" s="120" t="s">
        <v>20</v>
      </c>
      <c r="B737">
        <v>7.8882930594514384</v>
      </c>
      <c r="C737">
        <v>5.6195143874158608</v>
      </c>
    </row>
    <row r="738" spans="1:3" x14ac:dyDescent="0.25">
      <c r="A738" s="120" t="s">
        <v>23</v>
      </c>
      <c r="B738">
        <v>1.919122724321797</v>
      </c>
      <c r="C738">
        <v>1.1651034517463681</v>
      </c>
    </row>
    <row r="739" spans="1:3" x14ac:dyDescent="0.25">
      <c r="A739" s="120" t="s">
        <v>26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153</v>
      </c>
    </row>
    <row r="2" spans="1:18" x14ac:dyDescent="0.25">
      <c r="A2" s="120" t="s">
        <v>3</v>
      </c>
      <c r="B2" s="1">
        <v>23</v>
      </c>
      <c r="C2" s="120" t="s">
        <v>4</v>
      </c>
      <c r="D2" s="1">
        <v>48</v>
      </c>
    </row>
    <row r="3" spans="1:18" x14ac:dyDescent="0.25">
      <c r="A3" s="120" t="s">
        <v>5</v>
      </c>
      <c r="B3" s="1" t="s">
        <v>194</v>
      </c>
      <c r="C3" s="120" t="s">
        <v>7</v>
      </c>
      <c r="D3" s="1" t="s">
        <v>193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55"/>
      <c r="I7" s="55" t="s">
        <v>15</v>
      </c>
      <c r="J7" s="55" t="s">
        <v>16</v>
      </c>
      <c r="P7" s="55"/>
      <c r="Q7" s="55" t="s">
        <v>15</v>
      </c>
      <c r="R7" s="55" t="s">
        <v>16</v>
      </c>
    </row>
    <row r="8" spans="1:18" x14ac:dyDescent="0.25">
      <c r="A8" s="120" t="s">
        <v>17</v>
      </c>
      <c r="B8">
        <v>13.642138457757</v>
      </c>
      <c r="C8">
        <v>18.556830678311439</v>
      </c>
      <c r="H8" s="55" t="s">
        <v>18</v>
      </c>
      <c r="I8">
        <v>7.1433772090667647E-2</v>
      </c>
      <c r="J8">
        <v>7.3784090737595981E-2</v>
      </c>
      <c r="P8" s="55" t="s">
        <v>19</v>
      </c>
      <c r="Q8">
        <v>-0.33118049148239542</v>
      </c>
      <c r="R8">
        <v>-0.12760666604680351</v>
      </c>
    </row>
    <row r="9" spans="1:18" x14ac:dyDescent="0.25">
      <c r="A9" s="120" t="s">
        <v>20</v>
      </c>
      <c r="B9">
        <v>13.74733929876521</v>
      </c>
      <c r="C9">
        <v>28.391239829288349</v>
      </c>
      <c r="H9" s="55" t="s">
        <v>21</v>
      </c>
      <c r="I9">
        <v>0.19323543678377819</v>
      </c>
      <c r="J9">
        <v>0.21549410684781681</v>
      </c>
      <c r="P9" s="55" t="s">
        <v>22</v>
      </c>
      <c r="Q9">
        <v>4.6914499865011434</v>
      </c>
      <c r="R9">
        <v>9.5084265224923783</v>
      </c>
    </row>
    <row r="10" spans="1:18" x14ac:dyDescent="0.25">
      <c r="A10" s="120" t="s">
        <v>23</v>
      </c>
      <c r="B10">
        <v>4.8679291684025028</v>
      </c>
      <c r="C10">
        <v>6.6504357123983944</v>
      </c>
      <c r="H10" s="55" t="s">
        <v>24</v>
      </c>
      <c r="I10">
        <v>0.2011895013936133</v>
      </c>
      <c r="J10">
        <v>0.2161653893155171</v>
      </c>
      <c r="P10" s="55" t="s">
        <v>25</v>
      </c>
      <c r="Q10">
        <v>32.75340887926523</v>
      </c>
      <c r="R10">
        <v>68.885668911610111</v>
      </c>
    </row>
    <row r="11" spans="1:18" x14ac:dyDescent="0.25">
      <c r="A11" s="120" t="s">
        <v>26</v>
      </c>
      <c r="B11">
        <v>4.2176239967123124</v>
      </c>
      <c r="C11">
        <v>10.49121897919547</v>
      </c>
      <c r="H11" s="55" t="s">
        <v>27</v>
      </c>
      <c r="I11">
        <v>5.4152459909581813E-2</v>
      </c>
      <c r="J11">
        <v>5.3367942025618703E-2</v>
      </c>
    </row>
    <row r="12" spans="1:18" x14ac:dyDescent="0.25">
      <c r="H12" s="55" t="s">
        <v>28</v>
      </c>
      <c r="I12">
        <v>7.5784546367530584E-2</v>
      </c>
      <c r="J12">
        <v>8.2288627136822723E-2</v>
      </c>
    </row>
    <row r="13" spans="1:18" x14ac:dyDescent="0.25">
      <c r="H13" s="55" t="s">
        <v>29</v>
      </c>
      <c r="I13">
        <v>0.1122463226916702</v>
      </c>
      <c r="J13">
        <v>9.0749310049085222E-2</v>
      </c>
      <c r="P13" s="55" t="s">
        <v>30</v>
      </c>
      <c r="Q13">
        <v>722.16548667101847</v>
      </c>
    </row>
    <row r="14" spans="1:18" x14ac:dyDescent="0.25">
      <c r="H14" s="55" t="s">
        <v>31</v>
      </c>
      <c r="I14">
        <v>0.2046560735074143</v>
      </c>
      <c r="J14">
        <v>0.14436209596760061</v>
      </c>
    </row>
    <row r="15" spans="1:18" x14ac:dyDescent="0.25">
      <c r="H15" s="55" t="s">
        <v>32</v>
      </c>
      <c r="I15">
        <v>0.31380124190031139</v>
      </c>
      <c r="J15">
        <v>0.32840873894636707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55"/>
      <c r="I20" s="55" t="s">
        <v>15</v>
      </c>
      <c r="J20" s="55" t="s">
        <v>16</v>
      </c>
      <c r="P20" s="55"/>
      <c r="Q20" s="55" t="s">
        <v>15</v>
      </c>
      <c r="R20" s="55" t="s">
        <v>16</v>
      </c>
    </row>
    <row r="21" spans="1:18" x14ac:dyDescent="0.25">
      <c r="A21" s="120" t="s">
        <v>17</v>
      </c>
      <c r="B21">
        <v>10.783810012771831</v>
      </c>
      <c r="C21">
        <v>16.368918221205231</v>
      </c>
      <c r="H21" s="55" t="s">
        <v>18</v>
      </c>
      <c r="I21">
        <v>0.2466796448674218</v>
      </c>
      <c r="J21">
        <v>0.29397825423933838</v>
      </c>
      <c r="P21" s="55" t="s">
        <v>19</v>
      </c>
      <c r="Q21">
        <v>-3.1771176899271843E-2</v>
      </c>
      <c r="R21">
        <v>-1.4718105384991379E-2</v>
      </c>
    </row>
    <row r="22" spans="1:18" x14ac:dyDescent="0.25">
      <c r="A22" s="120" t="s">
        <v>20</v>
      </c>
      <c r="B22">
        <v>20.20735309084025</v>
      </c>
      <c r="C22">
        <v>21.3109217246244</v>
      </c>
      <c r="H22" s="55" t="s">
        <v>21</v>
      </c>
      <c r="I22">
        <v>0.44074909914561722</v>
      </c>
      <c r="J22">
        <v>0.49606175177890899</v>
      </c>
      <c r="P22" s="55" t="s">
        <v>22</v>
      </c>
      <c r="Q22">
        <v>4.4389270752301302</v>
      </c>
      <c r="R22">
        <v>5.3090516034744333</v>
      </c>
    </row>
    <row r="23" spans="1:18" x14ac:dyDescent="0.25">
      <c r="A23" s="120" t="s">
        <v>23</v>
      </c>
      <c r="B23">
        <v>4.4541252503736546</v>
      </c>
      <c r="C23">
        <v>3.1673989783986309</v>
      </c>
      <c r="H23" s="55" t="s">
        <v>24</v>
      </c>
      <c r="I23">
        <v>0.78183588212119681</v>
      </c>
      <c r="J23">
        <v>0.75330146904337814</v>
      </c>
      <c r="P23" s="55" t="s">
        <v>25</v>
      </c>
      <c r="Q23">
        <v>24.867850273700899</v>
      </c>
      <c r="R23">
        <v>35.167719573909586</v>
      </c>
    </row>
    <row r="24" spans="1:18" x14ac:dyDescent="0.25">
      <c r="A24" s="120" t="s">
        <v>26</v>
      </c>
      <c r="B24">
        <v>3.2643681956123629</v>
      </c>
      <c r="C24">
        <v>4.1616911778947214</v>
      </c>
      <c r="H24" s="55" t="s">
        <v>27</v>
      </c>
      <c r="I24">
        <v>0.68848816193865037</v>
      </c>
      <c r="J24">
        <v>0.68469692626789436</v>
      </c>
    </row>
    <row r="25" spans="1:18" x14ac:dyDescent="0.25">
      <c r="H25" s="55" t="s">
        <v>28</v>
      </c>
      <c r="I25">
        <v>0.36293120101559051</v>
      </c>
      <c r="J25">
        <v>0.38485697162141069</v>
      </c>
    </row>
    <row r="26" spans="1:18" x14ac:dyDescent="0.25">
      <c r="H26" s="55" t="s">
        <v>29</v>
      </c>
      <c r="I26">
        <v>0.36333520296378669</v>
      </c>
      <c r="J26">
        <v>0.47829443313917469</v>
      </c>
      <c r="P26" s="55" t="s">
        <v>30</v>
      </c>
      <c r="Q26">
        <v>262.66123991723993</v>
      </c>
    </row>
    <row r="27" spans="1:18" x14ac:dyDescent="0.25">
      <c r="H27" s="55" t="s">
        <v>31</v>
      </c>
      <c r="I27">
        <v>0.81793392135879894</v>
      </c>
      <c r="J27">
        <v>0.80476769884533683</v>
      </c>
    </row>
    <row r="28" spans="1:18" x14ac:dyDescent="0.25">
      <c r="H28" s="55" t="s">
        <v>32</v>
      </c>
      <c r="I28">
        <v>0.81084818644320478</v>
      </c>
      <c r="J28">
        <v>0.81029585478421196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55"/>
      <c r="I33" s="55" t="s">
        <v>15</v>
      </c>
      <c r="J33" s="55" t="s">
        <v>16</v>
      </c>
      <c r="P33" s="55"/>
      <c r="Q33" s="55" t="s">
        <v>15</v>
      </c>
      <c r="R33" s="55" t="s">
        <v>16</v>
      </c>
    </row>
    <row r="34" spans="1:18" x14ac:dyDescent="0.25">
      <c r="A34" s="120" t="s">
        <v>17</v>
      </c>
      <c r="B34">
        <v>12.090184880308</v>
      </c>
      <c r="C34">
        <v>18.891290633686701</v>
      </c>
      <c r="H34" s="55" t="s">
        <v>18</v>
      </c>
      <c r="I34">
        <v>0.54070390171289728</v>
      </c>
      <c r="J34">
        <v>0.467649088778894</v>
      </c>
      <c r="P34" s="55" t="s">
        <v>19</v>
      </c>
      <c r="Q34">
        <v>-0.72532024811620599</v>
      </c>
      <c r="R34">
        <v>1.480767450890816</v>
      </c>
    </row>
    <row r="35" spans="1:18" x14ac:dyDescent="0.25">
      <c r="A35" s="120" t="s">
        <v>20</v>
      </c>
      <c r="B35">
        <v>36.480007815931231</v>
      </c>
      <c r="C35">
        <v>23.520474088169401</v>
      </c>
      <c r="H35" s="55" t="s">
        <v>21</v>
      </c>
      <c r="I35">
        <v>0.39777121417119538</v>
      </c>
      <c r="J35">
        <v>0.41947908696185848</v>
      </c>
      <c r="P35" s="55" t="s">
        <v>22</v>
      </c>
      <c r="Q35">
        <v>38.5766067749041</v>
      </c>
      <c r="R35">
        <v>35.098886861323727</v>
      </c>
    </row>
    <row r="36" spans="1:18" x14ac:dyDescent="0.25">
      <c r="A36" s="120" t="s">
        <v>23</v>
      </c>
      <c r="B36">
        <v>13.86811609660508</v>
      </c>
      <c r="C36">
        <v>19.209418353994</v>
      </c>
      <c r="H36" s="55" t="s">
        <v>24</v>
      </c>
      <c r="I36">
        <v>0.50523684305292416</v>
      </c>
      <c r="J36">
        <v>0.54380614502810753</v>
      </c>
      <c r="P36" s="55" t="s">
        <v>25</v>
      </c>
      <c r="Q36">
        <v>141.3983175832083</v>
      </c>
      <c r="R36">
        <v>139.05012552390491</v>
      </c>
    </row>
    <row r="37" spans="1:18" x14ac:dyDescent="0.25">
      <c r="A37" s="120" t="s">
        <v>26</v>
      </c>
      <c r="B37">
        <v>10.387828633658421</v>
      </c>
      <c r="C37">
        <v>17.62519097175657</v>
      </c>
      <c r="H37" s="55" t="s">
        <v>27</v>
      </c>
      <c r="I37">
        <v>0.52159368090290059</v>
      </c>
      <c r="J37">
        <v>0.54426357468094422</v>
      </c>
    </row>
    <row r="38" spans="1:18" x14ac:dyDescent="0.25">
      <c r="H38" s="55" t="s">
        <v>28</v>
      </c>
      <c r="I38">
        <v>0.46430426562674548</v>
      </c>
      <c r="J38">
        <v>0.47845867792384861</v>
      </c>
    </row>
    <row r="39" spans="1:18" x14ac:dyDescent="0.25">
      <c r="H39" s="55" t="s">
        <v>29</v>
      </c>
      <c r="I39">
        <v>0.49791549157712328</v>
      </c>
      <c r="J39">
        <v>0.5335744877684141</v>
      </c>
      <c r="P39" s="55" t="s">
        <v>30</v>
      </c>
      <c r="Q39">
        <v>3093.297732097466</v>
      </c>
    </row>
    <row r="40" spans="1:18" x14ac:dyDescent="0.25">
      <c r="H40" s="55" t="s">
        <v>31</v>
      </c>
      <c r="I40">
        <v>0.6160798711709935</v>
      </c>
      <c r="J40">
        <v>0.72045486984169671</v>
      </c>
    </row>
    <row r="41" spans="1:18" x14ac:dyDescent="0.25">
      <c r="H41" s="55" t="s">
        <v>32</v>
      </c>
      <c r="I41">
        <v>0.53743406831877027</v>
      </c>
      <c r="J41">
        <v>0.59590069496497577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55"/>
      <c r="I46" s="55" t="s">
        <v>15</v>
      </c>
      <c r="J46" s="55" t="s">
        <v>16</v>
      </c>
      <c r="P46" s="55"/>
      <c r="Q46" s="55" t="s">
        <v>15</v>
      </c>
      <c r="R46" s="55" t="s">
        <v>16</v>
      </c>
    </row>
    <row r="47" spans="1:18" x14ac:dyDescent="0.25">
      <c r="A47" s="120" t="s">
        <v>17</v>
      </c>
      <c r="B47">
        <v>10.2493665468379</v>
      </c>
      <c r="C47">
        <v>14.837269723644789</v>
      </c>
      <c r="H47" s="55" t="s">
        <v>18</v>
      </c>
      <c r="I47">
        <v>9.7252398495210335E-2</v>
      </c>
      <c r="J47">
        <v>7.3589735391193539E-2</v>
      </c>
      <c r="P47" s="55" t="s">
        <v>19</v>
      </c>
      <c r="Q47">
        <v>-1.0459543006318579</v>
      </c>
      <c r="R47">
        <v>-9.4103814791910096</v>
      </c>
    </row>
    <row r="48" spans="1:18" x14ac:dyDescent="0.25">
      <c r="A48" s="120" t="s">
        <v>20</v>
      </c>
      <c r="B48">
        <v>14.40518594708923</v>
      </c>
      <c r="C48">
        <v>17.81266344280689</v>
      </c>
      <c r="H48" s="55" t="s">
        <v>21</v>
      </c>
      <c r="I48">
        <v>0.16032511826236459</v>
      </c>
      <c r="J48">
        <v>0.1198851986584817</v>
      </c>
      <c r="P48" s="55" t="s">
        <v>22</v>
      </c>
      <c r="Q48">
        <v>28.848776439999462</v>
      </c>
      <c r="R48">
        <v>36.27772495839352</v>
      </c>
    </row>
    <row r="49" spans="1:18" x14ac:dyDescent="0.25">
      <c r="A49" s="120" t="s">
        <v>23</v>
      </c>
      <c r="B49">
        <v>13.680139020665941</v>
      </c>
      <c r="C49">
        <v>18.213251791969231</v>
      </c>
      <c r="H49" s="55" t="s">
        <v>24</v>
      </c>
      <c r="I49">
        <v>0.38150514570062449</v>
      </c>
      <c r="J49">
        <v>0.1848946625640015</v>
      </c>
      <c r="P49" s="55" t="s">
        <v>25</v>
      </c>
      <c r="Q49">
        <v>127.78372453943111</v>
      </c>
      <c r="R49">
        <v>137.88881876807361</v>
      </c>
    </row>
    <row r="50" spans="1:18" x14ac:dyDescent="0.25">
      <c r="A50" s="120" t="s">
        <v>26</v>
      </c>
      <c r="B50">
        <v>12.469171956860921</v>
      </c>
      <c r="C50">
        <v>11.915650527176631</v>
      </c>
      <c r="H50" s="55" t="s">
        <v>27</v>
      </c>
      <c r="I50">
        <v>0.14131458646611619</v>
      </c>
      <c r="J50">
        <v>8.8539990242762448E-2</v>
      </c>
    </row>
    <row r="51" spans="1:18" x14ac:dyDescent="0.25">
      <c r="H51" s="55" t="s">
        <v>28</v>
      </c>
      <c r="I51">
        <v>0.1150651477953554</v>
      </c>
      <c r="J51">
        <v>7.0473483234604881E-2</v>
      </c>
    </row>
    <row r="52" spans="1:18" x14ac:dyDescent="0.25">
      <c r="H52" s="55" t="s">
        <v>29</v>
      </c>
      <c r="I52">
        <v>0.1759985717914116</v>
      </c>
      <c r="J52">
        <v>0.14447847725948129</v>
      </c>
      <c r="P52" s="55" t="s">
        <v>30</v>
      </c>
      <c r="Q52">
        <v>6437.9716887788454</v>
      </c>
    </row>
    <row r="53" spans="1:18" x14ac:dyDescent="0.25">
      <c r="H53" s="55" t="s">
        <v>31</v>
      </c>
      <c r="I53">
        <v>0.36612217865068603</v>
      </c>
      <c r="J53">
        <v>0.21954904684653101</v>
      </c>
    </row>
    <row r="54" spans="1:18" x14ac:dyDescent="0.25">
      <c r="H54" s="55" t="s">
        <v>32</v>
      </c>
      <c r="I54">
        <v>0.2805664673085202</v>
      </c>
      <c r="J54">
        <v>0.1242876513496379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55"/>
      <c r="I59" s="55" t="s">
        <v>15</v>
      </c>
      <c r="J59" s="55" t="s">
        <v>16</v>
      </c>
      <c r="P59" s="55"/>
      <c r="Q59" s="55" t="s">
        <v>15</v>
      </c>
      <c r="R59" s="55" t="s">
        <v>16</v>
      </c>
    </row>
    <row r="60" spans="1:18" x14ac:dyDescent="0.25">
      <c r="A60" s="120" t="s">
        <v>17</v>
      </c>
      <c r="B60">
        <v>16.197315032774181</v>
      </c>
      <c r="C60">
        <v>16.006633435996431</v>
      </c>
      <c r="H60" s="55" t="s">
        <v>18</v>
      </c>
      <c r="I60">
        <v>7.9645187924987079E-2</v>
      </c>
      <c r="J60">
        <v>7.1008606346578407E-2</v>
      </c>
      <c r="P60" s="55" t="s">
        <v>19</v>
      </c>
      <c r="Q60">
        <v>0.2307965908914521</v>
      </c>
      <c r="R60">
        <v>-1.3376887767849071</v>
      </c>
    </row>
    <row r="61" spans="1:18" x14ac:dyDescent="0.25">
      <c r="A61" s="120" t="s">
        <v>20</v>
      </c>
      <c r="B61">
        <v>42.657598655305783</v>
      </c>
      <c r="C61">
        <v>62.861381212713688</v>
      </c>
      <c r="H61" s="55" t="s">
        <v>21</v>
      </c>
      <c r="I61">
        <v>0.26938898865750621</v>
      </c>
      <c r="J61">
        <v>0.11710186648971189</v>
      </c>
      <c r="P61" s="55" t="s">
        <v>22</v>
      </c>
      <c r="Q61">
        <v>9.0211104916244</v>
      </c>
      <c r="R61">
        <v>13.947635100646449</v>
      </c>
    </row>
    <row r="62" spans="1:18" x14ac:dyDescent="0.25">
      <c r="A62" s="120" t="s">
        <v>23</v>
      </c>
      <c r="B62">
        <v>19.854557592297279</v>
      </c>
      <c r="C62">
        <v>19.108292839762129</v>
      </c>
      <c r="H62" s="55" t="s">
        <v>24</v>
      </c>
      <c r="I62">
        <v>0.1531232144807978</v>
      </c>
      <c r="J62">
        <v>0.164124444106405</v>
      </c>
      <c r="P62" s="55" t="s">
        <v>25</v>
      </c>
      <c r="Q62">
        <v>70.417121135843885</v>
      </c>
      <c r="R62">
        <v>131.67027304799481</v>
      </c>
    </row>
    <row r="63" spans="1:18" x14ac:dyDescent="0.25">
      <c r="A63" s="120" t="s">
        <v>26</v>
      </c>
      <c r="B63">
        <v>12.0205492188764</v>
      </c>
      <c r="C63">
        <v>17.098123576888099</v>
      </c>
      <c r="H63" s="55" t="s">
        <v>27</v>
      </c>
      <c r="I63">
        <v>0.1003775509857891</v>
      </c>
      <c r="J63">
        <v>6.5850169994430052E-2</v>
      </c>
    </row>
    <row r="64" spans="1:18" x14ac:dyDescent="0.25">
      <c r="H64" s="55" t="s">
        <v>28</v>
      </c>
      <c r="I64">
        <v>7.5806690348905151E-2</v>
      </c>
      <c r="J64">
        <v>7.0916026585472289E-2</v>
      </c>
    </row>
    <row r="65" spans="1:18" x14ac:dyDescent="0.25">
      <c r="H65" s="55" t="s">
        <v>29</v>
      </c>
      <c r="I65">
        <v>5.4994058112234762E-2</v>
      </c>
      <c r="J65">
        <v>9.4519428115406909E-2</v>
      </c>
      <c r="P65" s="55" t="s">
        <v>30</v>
      </c>
      <c r="Q65">
        <v>1452.4162105670621</v>
      </c>
    </row>
    <row r="66" spans="1:18" x14ac:dyDescent="0.25">
      <c r="H66" s="55" t="s">
        <v>31</v>
      </c>
      <c r="I66">
        <v>0.1690482874739595</v>
      </c>
      <c r="J66">
        <v>0.11243383608205421</v>
      </c>
    </row>
    <row r="67" spans="1:18" x14ac:dyDescent="0.25">
      <c r="H67" s="55" t="s">
        <v>32</v>
      </c>
      <c r="I67">
        <v>0.1337925252641213</v>
      </c>
      <c r="J67">
        <v>8.3473007221849069E-2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55"/>
      <c r="I72" s="55" t="s">
        <v>15</v>
      </c>
      <c r="J72" s="55" t="s">
        <v>16</v>
      </c>
      <c r="P72" s="55"/>
      <c r="Q72" s="55" t="s">
        <v>15</v>
      </c>
      <c r="R72" s="55" t="s">
        <v>16</v>
      </c>
    </row>
    <row r="73" spans="1:18" x14ac:dyDescent="0.25">
      <c r="A73" s="120" t="s">
        <v>17</v>
      </c>
      <c r="B73">
        <v>10.612272419149081</v>
      </c>
      <c r="C73">
        <v>14.792936204113021</v>
      </c>
      <c r="H73" s="55" t="s">
        <v>18</v>
      </c>
      <c r="I73">
        <v>0.28166375350528849</v>
      </c>
      <c r="J73">
        <v>0.17013357844058119</v>
      </c>
      <c r="P73" s="55" t="s">
        <v>19</v>
      </c>
      <c r="Q73">
        <v>8.8438152664010783E-2</v>
      </c>
      <c r="R73">
        <v>-7.7104690367113274E-2</v>
      </c>
    </row>
    <row r="74" spans="1:18" x14ac:dyDescent="0.25">
      <c r="A74" s="120" t="s">
        <v>20</v>
      </c>
      <c r="B74">
        <v>11.4071119033554</v>
      </c>
      <c r="C74">
        <v>20.607401405694869</v>
      </c>
      <c r="H74" s="55" t="s">
        <v>21</v>
      </c>
      <c r="I74">
        <v>0.21595816142391111</v>
      </c>
      <c r="J74">
        <v>0.20444131622820599</v>
      </c>
      <c r="P74" s="55" t="s">
        <v>22</v>
      </c>
      <c r="Q74">
        <v>2.8764050075598648</v>
      </c>
      <c r="R74">
        <v>4.8340983031983127</v>
      </c>
    </row>
    <row r="75" spans="1:18" x14ac:dyDescent="0.25">
      <c r="A75" s="120" t="s">
        <v>23</v>
      </c>
      <c r="B75">
        <v>4.8610933492411146</v>
      </c>
      <c r="C75">
        <v>3.1224447758398979</v>
      </c>
      <c r="H75" s="55" t="s">
        <v>24</v>
      </c>
      <c r="I75">
        <v>0.15850125288447661</v>
      </c>
      <c r="J75">
        <v>8.9759201982435852E-2</v>
      </c>
      <c r="P75" s="55" t="s">
        <v>25</v>
      </c>
      <c r="Q75">
        <v>19.647425684268629</v>
      </c>
      <c r="R75">
        <v>31.888668284774742</v>
      </c>
    </row>
    <row r="76" spans="1:18" x14ac:dyDescent="0.25">
      <c r="A76" s="120" t="s">
        <v>26</v>
      </c>
      <c r="B76">
        <v>3.2288405864896541</v>
      </c>
      <c r="C76">
        <v>2.547494855700124</v>
      </c>
      <c r="H76" s="55" t="s">
        <v>27</v>
      </c>
      <c r="I76">
        <v>0.27552829911888671</v>
      </c>
      <c r="J76">
        <v>0.17542713782545871</v>
      </c>
    </row>
    <row r="77" spans="1:18" x14ac:dyDescent="0.25">
      <c r="H77" s="55" t="s">
        <v>28</v>
      </c>
      <c r="I77">
        <v>0.26773468958322899</v>
      </c>
      <c r="J77">
        <v>0.16648451932890129</v>
      </c>
    </row>
    <row r="78" spans="1:18" x14ac:dyDescent="0.25">
      <c r="H78" s="55" t="s">
        <v>29</v>
      </c>
      <c r="I78">
        <v>0.25281859366547021</v>
      </c>
      <c r="J78">
        <v>0.16358014934588139</v>
      </c>
      <c r="P78" s="55" t="s">
        <v>30</v>
      </c>
      <c r="Q78">
        <v>358.40527457345382</v>
      </c>
    </row>
    <row r="79" spans="1:18" x14ac:dyDescent="0.25">
      <c r="H79" s="55" t="s">
        <v>31</v>
      </c>
      <c r="I79">
        <v>0.17731909178954031</v>
      </c>
      <c r="J79">
        <v>0.18904924844981871</v>
      </c>
    </row>
    <row r="80" spans="1:18" x14ac:dyDescent="0.25">
      <c r="H80" s="55" t="s">
        <v>32</v>
      </c>
      <c r="I80">
        <v>0.25897184272270068</v>
      </c>
      <c r="J80">
        <v>0.1792345007018209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55"/>
      <c r="I85" s="55" t="s">
        <v>15</v>
      </c>
      <c r="J85" s="55" t="s">
        <v>16</v>
      </c>
      <c r="P85" s="55"/>
      <c r="Q85" s="55" t="s">
        <v>15</v>
      </c>
      <c r="R85" s="55" t="s">
        <v>16</v>
      </c>
    </row>
    <row r="86" spans="1:18" x14ac:dyDescent="0.25">
      <c r="A86" s="120" t="s">
        <v>17</v>
      </c>
      <c r="B86">
        <v>28.67810099000949</v>
      </c>
      <c r="C86">
        <v>23.845238097685279</v>
      </c>
      <c r="H86" s="55" t="s">
        <v>18</v>
      </c>
      <c r="I86">
        <v>0.36079310538911269</v>
      </c>
      <c r="J86">
        <v>0.36952769005763458</v>
      </c>
      <c r="P86" s="55" t="s">
        <v>19</v>
      </c>
      <c r="Q86">
        <v>2.6351357551477141</v>
      </c>
      <c r="R86">
        <v>-3.826933002096558</v>
      </c>
    </row>
    <row r="87" spans="1:18" x14ac:dyDescent="0.25">
      <c r="A87" s="120" t="s">
        <v>20</v>
      </c>
      <c r="B87">
        <v>127.51299585152491</v>
      </c>
      <c r="C87">
        <v>172.3070860010377</v>
      </c>
      <c r="H87" s="55" t="s">
        <v>21</v>
      </c>
      <c r="I87">
        <v>0.28215564793261538</v>
      </c>
      <c r="J87">
        <v>0.1816495157868033</v>
      </c>
      <c r="P87" s="55" t="s">
        <v>22</v>
      </c>
      <c r="Q87">
        <v>31.932142896508239</v>
      </c>
      <c r="R87">
        <v>37.60796359023734</v>
      </c>
    </row>
    <row r="88" spans="1:18" x14ac:dyDescent="0.25">
      <c r="A88" s="120" t="s">
        <v>23</v>
      </c>
      <c r="B88">
        <v>37.934809502116543</v>
      </c>
      <c r="C88">
        <v>26.82989386979229</v>
      </c>
      <c r="H88" s="55" t="s">
        <v>24</v>
      </c>
      <c r="I88">
        <v>0.40245171255785323</v>
      </c>
      <c r="J88">
        <v>0.60839733684218045</v>
      </c>
      <c r="P88" s="55" t="s">
        <v>25</v>
      </c>
      <c r="Q88">
        <v>121.85728773735769</v>
      </c>
      <c r="R88">
        <v>215.5556881116288</v>
      </c>
    </row>
    <row r="89" spans="1:18" x14ac:dyDescent="0.25">
      <c r="A89" s="120" t="s">
        <v>26</v>
      </c>
      <c r="B89">
        <v>20.10620240638147</v>
      </c>
      <c r="C89">
        <v>23.16922539183685</v>
      </c>
      <c r="H89" s="55" t="s">
        <v>27</v>
      </c>
      <c r="I89">
        <v>0.47208937548539159</v>
      </c>
      <c r="J89">
        <v>0.52361488197815342</v>
      </c>
    </row>
    <row r="90" spans="1:18" x14ac:dyDescent="0.25">
      <c r="H90" s="55" t="s">
        <v>28</v>
      </c>
      <c r="I90">
        <v>0.38150868880114619</v>
      </c>
      <c r="J90">
        <v>0.46756112570794078</v>
      </c>
    </row>
    <row r="91" spans="1:18" x14ac:dyDescent="0.25">
      <c r="H91" s="55" t="s">
        <v>29</v>
      </c>
      <c r="I91">
        <v>0.37433681625711462</v>
      </c>
      <c r="J91">
        <v>0.3603305076274495</v>
      </c>
      <c r="P91" s="55" t="s">
        <v>30</v>
      </c>
      <c r="Q91">
        <v>5438.1810130432395</v>
      </c>
    </row>
    <row r="92" spans="1:18" x14ac:dyDescent="0.25">
      <c r="H92" s="55" t="s">
        <v>31</v>
      </c>
      <c r="I92">
        <v>0.35412589617346479</v>
      </c>
      <c r="J92">
        <v>0.702095335146532</v>
      </c>
    </row>
    <row r="93" spans="1:18" x14ac:dyDescent="0.25">
      <c r="H93" s="55" t="s">
        <v>32</v>
      </c>
      <c r="I93">
        <v>0.37030712122921933</v>
      </c>
      <c r="J93">
        <v>0.59575842640229493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55"/>
      <c r="I98" s="55" t="s">
        <v>15</v>
      </c>
      <c r="J98" s="55" t="s">
        <v>16</v>
      </c>
      <c r="P98" s="55"/>
      <c r="Q98" s="55" t="s">
        <v>15</v>
      </c>
      <c r="R98" s="55" t="s">
        <v>16</v>
      </c>
    </row>
    <row r="99" spans="1:18" x14ac:dyDescent="0.25">
      <c r="A99" s="120" t="s">
        <v>17</v>
      </c>
      <c r="B99">
        <v>10.89850700088247</v>
      </c>
      <c r="C99">
        <v>17.787060733843301</v>
      </c>
      <c r="H99" s="55" t="s">
        <v>18</v>
      </c>
      <c r="I99">
        <v>0.26587599732125389</v>
      </c>
      <c r="J99">
        <v>0.18816172080530769</v>
      </c>
      <c r="P99" s="55" t="s">
        <v>19</v>
      </c>
      <c r="Q99">
        <v>0.4010081655456878</v>
      </c>
      <c r="R99">
        <v>-0.57412882479764726</v>
      </c>
    </row>
    <row r="100" spans="1:18" x14ac:dyDescent="0.25">
      <c r="A100" s="120" t="s">
        <v>20</v>
      </c>
      <c r="B100">
        <v>42.059564777418643</v>
      </c>
      <c r="C100">
        <v>27.52160905818344</v>
      </c>
      <c r="H100" s="55" t="s">
        <v>21</v>
      </c>
      <c r="I100">
        <v>0.17941283945023859</v>
      </c>
      <c r="J100">
        <v>0.14150603134901871</v>
      </c>
      <c r="P100" s="55" t="s">
        <v>22</v>
      </c>
      <c r="Q100">
        <v>15.49114548726862</v>
      </c>
      <c r="R100">
        <v>16.31500098428042</v>
      </c>
    </row>
    <row r="101" spans="1:18" x14ac:dyDescent="0.25">
      <c r="A101" s="120" t="s">
        <v>23</v>
      </c>
      <c r="B101">
        <v>11.41640647051363</v>
      </c>
      <c r="C101">
        <v>8.7060976928975347</v>
      </c>
      <c r="H101" s="55" t="s">
        <v>24</v>
      </c>
      <c r="I101">
        <v>0.1090667058495326</v>
      </c>
      <c r="J101">
        <v>0.18778201210517489</v>
      </c>
      <c r="P101" s="55" t="s">
        <v>25</v>
      </c>
      <c r="Q101">
        <v>139.94469300105561</v>
      </c>
      <c r="R101">
        <v>117.2754916230702</v>
      </c>
    </row>
    <row r="102" spans="1:18" x14ac:dyDescent="0.25">
      <c r="A102" s="120" t="s">
        <v>26</v>
      </c>
      <c r="B102">
        <v>9.4878110483614524</v>
      </c>
      <c r="C102">
        <v>8.3358461560857293</v>
      </c>
      <c r="H102" s="55" t="s">
        <v>27</v>
      </c>
      <c r="I102">
        <v>0.26236109678117753</v>
      </c>
      <c r="J102">
        <v>0.18180225936870029</v>
      </c>
    </row>
    <row r="103" spans="1:18" x14ac:dyDescent="0.25">
      <c r="H103" s="55" t="s">
        <v>28</v>
      </c>
      <c r="I103">
        <v>0.29089185046556398</v>
      </c>
      <c r="J103">
        <v>0.19249667544066959</v>
      </c>
    </row>
    <row r="104" spans="1:18" x14ac:dyDescent="0.25">
      <c r="H104" s="55" t="s">
        <v>29</v>
      </c>
      <c r="I104">
        <v>0.2141038062886407</v>
      </c>
      <c r="J104">
        <v>0.13390665552370959</v>
      </c>
      <c r="P104" s="55" t="s">
        <v>30</v>
      </c>
      <c r="Q104">
        <v>4273.0596489272266</v>
      </c>
    </row>
    <row r="105" spans="1:18" x14ac:dyDescent="0.25">
      <c r="H105" s="55" t="s">
        <v>31</v>
      </c>
      <c r="I105">
        <v>0.13432477639902729</v>
      </c>
      <c r="J105">
        <v>0.12449915314117579</v>
      </c>
    </row>
    <row r="106" spans="1:18" x14ac:dyDescent="0.25">
      <c r="H106" s="55" t="s">
        <v>32</v>
      </c>
      <c r="I106">
        <v>0.26167612710672822</v>
      </c>
      <c r="J106">
        <v>0.19026757086129681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55"/>
      <c r="I111" s="55" t="s">
        <v>15</v>
      </c>
      <c r="J111" s="55" t="s">
        <v>16</v>
      </c>
      <c r="P111" s="55"/>
      <c r="Q111" s="55" t="s">
        <v>15</v>
      </c>
      <c r="R111" s="55" t="s">
        <v>16</v>
      </c>
    </row>
    <row r="112" spans="1:18" x14ac:dyDescent="0.25">
      <c r="A112" s="120" t="s">
        <v>17</v>
      </c>
      <c r="B112">
        <v>10.590726251907149</v>
      </c>
      <c r="C112">
        <v>15.7181596113208</v>
      </c>
      <c r="H112" s="55" t="s">
        <v>18</v>
      </c>
      <c r="I112">
        <v>5.6244174046201648E-2</v>
      </c>
      <c r="J112">
        <v>5.4393106578326182E-2</v>
      </c>
      <c r="P112" s="55" t="s">
        <v>19</v>
      </c>
      <c r="Q112">
        <v>0.92201610084388741</v>
      </c>
      <c r="R112">
        <v>1.2302244417852011</v>
      </c>
    </row>
    <row r="113" spans="1:18" x14ac:dyDescent="0.25">
      <c r="A113" s="120" t="s">
        <v>20</v>
      </c>
      <c r="B113">
        <v>15.66328411837879</v>
      </c>
      <c r="C113">
        <v>21.3616632335834</v>
      </c>
      <c r="H113" s="55" t="s">
        <v>21</v>
      </c>
      <c r="I113">
        <v>0.1393675439724269</v>
      </c>
      <c r="J113">
        <v>0.1221501915715946</v>
      </c>
      <c r="P113" s="55" t="s">
        <v>22</v>
      </c>
      <c r="Q113">
        <v>9.9849208986522697</v>
      </c>
      <c r="R113">
        <v>31.787457611494311</v>
      </c>
    </row>
    <row r="114" spans="1:18" x14ac:dyDescent="0.25">
      <c r="A114" s="120" t="s">
        <v>23</v>
      </c>
      <c r="B114">
        <v>18.59251299076216</v>
      </c>
      <c r="C114">
        <v>19.08879346510259</v>
      </c>
      <c r="H114" s="55" t="s">
        <v>24</v>
      </c>
      <c r="I114">
        <v>0.18148974925959141</v>
      </c>
      <c r="J114">
        <v>0.2206055700502185</v>
      </c>
      <c r="P114" s="55" t="s">
        <v>25</v>
      </c>
      <c r="Q114">
        <v>45.192627310716858</v>
      </c>
      <c r="R114">
        <v>129.0620385974261</v>
      </c>
    </row>
    <row r="115" spans="1:18" x14ac:dyDescent="0.25">
      <c r="A115" s="120" t="s">
        <v>26</v>
      </c>
      <c r="B115">
        <v>10.258404150443081</v>
      </c>
      <c r="C115">
        <v>14.85565442698989</v>
      </c>
      <c r="H115" s="55" t="s">
        <v>27</v>
      </c>
      <c r="I115">
        <v>0.26645384980745118</v>
      </c>
      <c r="J115">
        <v>0.2720369665184692</v>
      </c>
    </row>
    <row r="116" spans="1:18" x14ac:dyDescent="0.25">
      <c r="H116" s="55" t="s">
        <v>28</v>
      </c>
      <c r="I116">
        <v>5.9247549692548411E-2</v>
      </c>
      <c r="J116">
        <v>5.5500324380841223E-2</v>
      </c>
    </row>
    <row r="117" spans="1:18" x14ac:dyDescent="0.25">
      <c r="H117" s="55" t="s">
        <v>29</v>
      </c>
      <c r="I117">
        <v>0.24506841063324539</v>
      </c>
      <c r="J117">
        <v>0.2437456997517562</v>
      </c>
      <c r="P117" s="55" t="s">
        <v>30</v>
      </c>
      <c r="Q117">
        <v>3844.4205259087562</v>
      </c>
    </row>
    <row r="118" spans="1:18" x14ac:dyDescent="0.25">
      <c r="H118" s="55" t="s">
        <v>31</v>
      </c>
      <c r="I118">
        <v>0.12155810593802691</v>
      </c>
      <c r="J118">
        <v>0.13117563656009029</v>
      </c>
    </row>
    <row r="119" spans="1:18" x14ac:dyDescent="0.25">
      <c r="H119" s="55" t="s">
        <v>32</v>
      </c>
      <c r="I119">
        <v>9.6727094319024987E-2</v>
      </c>
      <c r="J119">
        <v>0.1458514904884444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11.134973321057201</v>
      </c>
      <c r="C146">
        <v>15.230030798366631</v>
      </c>
    </row>
    <row r="147" spans="1:25" x14ac:dyDescent="0.25">
      <c r="A147" s="120" t="s">
        <v>20</v>
      </c>
      <c r="B147">
        <v>16.71130430770684</v>
      </c>
      <c r="C147">
        <v>15.617468835769429</v>
      </c>
    </row>
    <row r="148" spans="1:25" x14ac:dyDescent="0.25">
      <c r="A148" s="120" t="s">
        <v>23</v>
      </c>
      <c r="B148">
        <v>2.126186354999656</v>
      </c>
      <c r="C148">
        <v>1.8539292331237109</v>
      </c>
    </row>
    <row r="149" spans="1:25" x14ac:dyDescent="0.25">
      <c r="A149" s="120" t="s">
        <v>26</v>
      </c>
      <c r="B149">
        <v>3.945818575212463</v>
      </c>
      <c r="C149">
        <v>3.364342767058389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56"/>
      <c r="B159" s="56" t="s">
        <v>15</v>
      </c>
      <c r="C159" s="56" t="s">
        <v>66</v>
      </c>
      <c r="D159" s="56" t="s">
        <v>67</v>
      </c>
      <c r="H159" s="56"/>
      <c r="I159" s="56" t="s">
        <v>16</v>
      </c>
      <c r="J159" s="56" t="s">
        <v>68</v>
      </c>
      <c r="K159" s="56" t="s">
        <v>69</v>
      </c>
      <c r="O159" s="56"/>
      <c r="P159" s="56" t="s">
        <v>15</v>
      </c>
      <c r="Q159" s="56" t="s">
        <v>16</v>
      </c>
      <c r="W159" s="56"/>
      <c r="X159" s="56" t="s">
        <v>15</v>
      </c>
      <c r="Y159" s="56" t="s">
        <v>16</v>
      </c>
    </row>
    <row r="160" spans="1:25" x14ac:dyDescent="0.25">
      <c r="A160" s="56" t="s">
        <v>17</v>
      </c>
      <c r="B160">
        <v>3.3286127993948117E-2</v>
      </c>
      <c r="C160">
        <v>3.1516933532149953E-2</v>
      </c>
      <c r="D160">
        <v>2.6185440303323041E-2</v>
      </c>
      <c r="H160" s="56" t="s">
        <v>70</v>
      </c>
      <c r="I160">
        <v>-8.9305548252533139E-3</v>
      </c>
      <c r="J160">
        <v>5.2068387384356048E-2</v>
      </c>
      <c r="K160">
        <v>4.7746667437506003E-2</v>
      </c>
      <c r="O160" s="56" t="s">
        <v>71</v>
      </c>
      <c r="P160">
        <v>1.250656065176858E-2</v>
      </c>
      <c r="Q160">
        <v>2.2547175437897859E-2</v>
      </c>
      <c r="W160" s="56" t="s">
        <v>18</v>
      </c>
      <c r="X160">
        <v>-6.5376273868004006E-3</v>
      </c>
      <c r="Y160">
        <v>1.615001355462865E-2</v>
      </c>
    </row>
    <row r="161" spans="1:25" x14ac:dyDescent="0.25">
      <c r="A161" s="56" t="s">
        <v>20</v>
      </c>
      <c r="B161">
        <v>0.19316375843531911</v>
      </c>
      <c r="C161">
        <v>-1.791381199436105E-2</v>
      </c>
      <c r="D161">
        <v>-1.199322412123098E-2</v>
      </c>
      <c r="H161" s="56" t="s">
        <v>72</v>
      </c>
      <c r="I161">
        <v>1.68063089813342E-2</v>
      </c>
      <c r="J161">
        <v>4.0164946639516752E-2</v>
      </c>
      <c r="K161">
        <v>3.6732802314730757E-2</v>
      </c>
      <c r="O161" s="56" t="s">
        <v>73</v>
      </c>
      <c r="P161">
        <v>-2.328307982772038E-2</v>
      </c>
      <c r="Q161">
        <v>1.516537846173608E-2</v>
      </c>
      <c r="W161" s="56" t="s">
        <v>21</v>
      </c>
      <c r="X161">
        <v>0.13160544653583911</v>
      </c>
      <c r="Y161">
        <v>0.14494173411503161</v>
      </c>
    </row>
    <row r="162" spans="1:25" x14ac:dyDescent="0.25">
      <c r="A162" s="56" t="s">
        <v>23</v>
      </c>
      <c r="B162">
        <v>0.15603163036097051</v>
      </c>
      <c r="C162">
        <v>6.6787266339909251E-3</v>
      </c>
      <c r="D162">
        <v>-4.9275405564443648E-3</v>
      </c>
      <c r="H162" s="56" t="s">
        <v>74</v>
      </c>
      <c r="I162">
        <v>0.17293196639764699</v>
      </c>
      <c r="J162">
        <v>4.4008395706540547E-2</v>
      </c>
      <c r="K162">
        <v>2.2313300286926931E-2</v>
      </c>
      <c r="O162" s="56" t="s">
        <v>75</v>
      </c>
      <c r="P162">
        <v>7.0252825070990801E-2</v>
      </c>
      <c r="Q162">
        <v>6.5235013349430396E-2</v>
      </c>
      <c r="W162" s="56" t="s">
        <v>24</v>
      </c>
      <c r="X162">
        <v>6.1702003013402958E-2</v>
      </c>
      <c r="Y162">
        <v>6.260893350362123E-3</v>
      </c>
    </row>
    <row r="163" spans="1:25" x14ac:dyDescent="0.25">
      <c r="A163" s="56" t="s">
        <v>26</v>
      </c>
      <c r="B163">
        <v>0.27833231814715598</v>
      </c>
      <c r="C163">
        <v>2.033605124327351E-2</v>
      </c>
      <c r="D163">
        <v>9.3582679963977837E-3</v>
      </c>
      <c r="H163" s="56" t="s">
        <v>76</v>
      </c>
      <c r="I163">
        <v>0.1454062274095872</v>
      </c>
      <c r="J163">
        <v>9.2221259584046242E-2</v>
      </c>
      <c r="K163">
        <v>7.9401036107752315E-2</v>
      </c>
      <c r="O163" s="56" t="s">
        <v>77</v>
      </c>
      <c r="P163">
        <v>0.1628523762965674</v>
      </c>
      <c r="Q163">
        <v>0.18726049237447639</v>
      </c>
      <c r="W163" s="56" t="s">
        <v>27</v>
      </c>
      <c r="X163">
        <v>0.12557606780884489</v>
      </c>
      <c r="Y163">
        <v>0.13723019901196051</v>
      </c>
    </row>
    <row r="164" spans="1:25" x14ac:dyDescent="0.25">
      <c r="W164" s="56" t="s">
        <v>28</v>
      </c>
      <c r="X164">
        <v>5.5798726050315618E-4</v>
      </c>
      <c r="Y164">
        <v>3.208511846589137E-2</v>
      </c>
    </row>
    <row r="165" spans="1:25" x14ac:dyDescent="0.25">
      <c r="W165" s="56" t="s">
        <v>29</v>
      </c>
      <c r="X165">
        <v>0.131643567530845</v>
      </c>
      <c r="Y165">
        <v>0.1498982394742911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56" t="s">
        <v>31</v>
      </c>
      <c r="X166">
        <v>0.19419283713889679</v>
      </c>
      <c r="Y166">
        <v>0.25317597918252999</v>
      </c>
    </row>
    <row r="167" spans="1:25" x14ac:dyDescent="0.25">
      <c r="A167" s="56"/>
      <c r="B167" s="56" t="s">
        <v>15</v>
      </c>
      <c r="C167" s="56" t="s">
        <v>66</v>
      </c>
      <c r="D167" s="56" t="s">
        <v>67</v>
      </c>
      <c r="H167" s="56"/>
      <c r="I167" s="56" t="s">
        <v>16</v>
      </c>
      <c r="J167" s="56" t="s">
        <v>68</v>
      </c>
      <c r="K167" s="56" t="s">
        <v>69</v>
      </c>
      <c r="O167" s="56"/>
      <c r="P167" s="56" t="s">
        <v>15</v>
      </c>
      <c r="Q167" s="56" t="s">
        <v>16</v>
      </c>
      <c r="W167" s="56" t="s">
        <v>32</v>
      </c>
      <c r="X167">
        <v>0.26098515016581703</v>
      </c>
      <c r="Y167">
        <v>0.33417779278239729</v>
      </c>
    </row>
    <row r="168" spans="1:25" x14ac:dyDescent="0.25">
      <c r="A168" s="56" t="s">
        <v>17</v>
      </c>
      <c r="B168">
        <v>1.365308155608938E-2</v>
      </c>
      <c r="C168">
        <v>0.20484370787320411</v>
      </c>
      <c r="D168">
        <v>0.17630279615890421</v>
      </c>
      <c r="H168" s="56" t="s">
        <v>70</v>
      </c>
      <c r="I168">
        <v>0.29694823685467447</v>
      </c>
      <c r="J168">
        <v>-8.0060558808466034E-2</v>
      </c>
      <c r="K168">
        <v>-8.5710343988380705E-2</v>
      </c>
      <c r="O168" s="56" t="s">
        <v>71</v>
      </c>
      <c r="P168">
        <v>0.67585031825430375</v>
      </c>
      <c r="Q168">
        <v>0.65472984615871144</v>
      </c>
    </row>
    <row r="169" spans="1:25" x14ac:dyDescent="0.25">
      <c r="A169" s="56" t="s">
        <v>20</v>
      </c>
      <c r="B169">
        <v>0.39420221554627821</v>
      </c>
      <c r="C169">
        <v>-0.21207997593596059</v>
      </c>
      <c r="D169">
        <v>-0.25085163291785589</v>
      </c>
      <c r="H169" s="56" t="s">
        <v>72</v>
      </c>
      <c r="I169">
        <v>0.4500178804062841</v>
      </c>
      <c r="J169">
        <v>-7.5233227723175672E-2</v>
      </c>
      <c r="K169">
        <v>-6.5607172361918958E-2</v>
      </c>
      <c r="O169" s="56" t="s">
        <v>73</v>
      </c>
      <c r="P169">
        <v>0.1108932873044724</v>
      </c>
      <c r="Q169">
        <v>0.12631172695705259</v>
      </c>
    </row>
    <row r="170" spans="1:25" x14ac:dyDescent="0.25">
      <c r="A170" s="56" t="s">
        <v>23</v>
      </c>
      <c r="B170">
        <v>0.73697918968568765</v>
      </c>
      <c r="C170">
        <v>-0.22316072954524019</v>
      </c>
      <c r="D170">
        <v>-0.32097291037884812</v>
      </c>
      <c r="H170" s="56" t="s">
        <v>74</v>
      </c>
      <c r="I170">
        <v>0.12716639775807609</v>
      </c>
      <c r="J170">
        <v>-7.4728332150603122E-2</v>
      </c>
      <c r="K170">
        <v>-6.1557163614928793E-2</v>
      </c>
      <c r="O170" s="56" t="s">
        <v>75</v>
      </c>
      <c r="P170">
        <v>0.32190107254187939</v>
      </c>
      <c r="Q170">
        <v>0.32697972316352708</v>
      </c>
      <c r="W170" s="120" t="s">
        <v>79</v>
      </c>
    </row>
    <row r="171" spans="1:25" x14ac:dyDescent="0.25">
      <c r="A171" s="56" t="s">
        <v>26</v>
      </c>
      <c r="B171">
        <v>0.76343569433397451</v>
      </c>
      <c r="C171">
        <v>-0.31894792284541662</v>
      </c>
      <c r="D171">
        <v>-0.39311118628116359</v>
      </c>
      <c r="H171" s="56" t="s">
        <v>76</v>
      </c>
      <c r="I171">
        <v>0.41212952199768438</v>
      </c>
      <c r="J171">
        <v>-6.9881520830395172E-2</v>
      </c>
      <c r="K171">
        <v>-7.1395652784482275E-2</v>
      </c>
      <c r="O171" s="56" t="s">
        <v>77</v>
      </c>
      <c r="P171">
        <v>-4.4989528110951187E-2</v>
      </c>
      <c r="Q171">
        <v>1.351028266366232E-2</v>
      </c>
      <c r="W171" s="56"/>
      <c r="X171" s="56" t="s">
        <v>15</v>
      </c>
      <c r="Y171" s="56" t="s">
        <v>16</v>
      </c>
    </row>
    <row r="172" spans="1:25" x14ac:dyDescent="0.25">
      <c r="W172" s="56" t="s">
        <v>18</v>
      </c>
      <c r="X172">
        <v>0.10104741660495491</v>
      </c>
      <c r="Y172">
        <v>0.1054564438281949</v>
      </c>
    </row>
    <row r="173" spans="1:25" x14ac:dyDescent="0.25">
      <c r="W173" s="56" t="s">
        <v>21</v>
      </c>
      <c r="X173">
        <v>0.47409208598367669</v>
      </c>
      <c r="Y173">
        <v>0.40008784882688608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56" t="s">
        <v>24</v>
      </c>
      <c r="X174">
        <v>0.65818622214463274</v>
      </c>
      <c r="Y174">
        <v>0.57432424731399301</v>
      </c>
    </row>
    <row r="175" spans="1:25" x14ac:dyDescent="0.25">
      <c r="A175" s="56"/>
      <c r="B175" s="56" t="s">
        <v>15</v>
      </c>
      <c r="C175" s="56" t="s">
        <v>66</v>
      </c>
      <c r="D175" s="56" t="s">
        <v>67</v>
      </c>
      <c r="H175" s="56"/>
      <c r="I175" s="56" t="s">
        <v>16</v>
      </c>
      <c r="J175" s="56" t="s">
        <v>68</v>
      </c>
      <c r="K175" s="56" t="s">
        <v>69</v>
      </c>
      <c r="O175" s="56"/>
      <c r="P175" s="56" t="s">
        <v>15</v>
      </c>
      <c r="Q175" s="56" t="s">
        <v>16</v>
      </c>
      <c r="W175" s="56" t="s">
        <v>27</v>
      </c>
      <c r="X175">
        <v>0.63437130114414664</v>
      </c>
      <c r="Y175">
        <v>0.55130674092773158</v>
      </c>
    </row>
    <row r="176" spans="1:25" x14ac:dyDescent="0.25">
      <c r="A176" s="56" t="s">
        <v>17</v>
      </c>
      <c r="B176">
        <v>7.2923456680935139E-2</v>
      </c>
      <c r="C176">
        <v>1.5632923190720471E-2</v>
      </c>
      <c r="D176">
        <v>1.9190121089867441E-2</v>
      </c>
      <c r="H176" s="56" t="s">
        <v>70</v>
      </c>
      <c r="I176">
        <v>0.28084268129574641</v>
      </c>
      <c r="J176">
        <v>0.43856807294709199</v>
      </c>
      <c r="K176">
        <v>0.45768097384667578</v>
      </c>
      <c r="O176" s="56" t="s">
        <v>71</v>
      </c>
      <c r="P176">
        <v>0.1894744203068115</v>
      </c>
      <c r="Q176">
        <v>0.44396770305032701</v>
      </c>
      <c r="W176" s="56" t="s">
        <v>28</v>
      </c>
      <c r="X176">
        <v>4.1682078893965878E-2</v>
      </c>
      <c r="Y176">
        <v>4.9865062378876501E-2</v>
      </c>
    </row>
    <row r="177" spans="1:25" x14ac:dyDescent="0.25">
      <c r="A177" s="56" t="s">
        <v>20</v>
      </c>
      <c r="B177">
        <v>-0.19448370816837429</v>
      </c>
      <c r="C177">
        <v>-0.12801007478548751</v>
      </c>
      <c r="D177">
        <v>-6.0496300787230409E-2</v>
      </c>
      <c r="H177" s="56" t="s">
        <v>72</v>
      </c>
      <c r="I177">
        <v>7.1897523726705562E-2</v>
      </c>
      <c r="J177">
        <v>0.30332462621994022</v>
      </c>
      <c r="K177">
        <v>0.33026993910598801</v>
      </c>
      <c r="O177" s="56" t="s">
        <v>73</v>
      </c>
      <c r="P177">
        <v>-9.9502484098430544E-2</v>
      </c>
      <c r="Q177">
        <v>-9.6154148879298393E-2</v>
      </c>
      <c r="W177" s="56" t="s">
        <v>29</v>
      </c>
      <c r="X177">
        <v>0.10765114694251469</v>
      </c>
      <c r="Y177">
        <v>0.12763660641310159</v>
      </c>
    </row>
    <row r="178" spans="1:25" x14ac:dyDescent="0.25">
      <c r="A178" s="56" t="s">
        <v>23</v>
      </c>
      <c r="B178">
        <v>0.57461930503108949</v>
      </c>
      <c r="C178">
        <v>0.3299123496863286</v>
      </c>
      <c r="D178">
        <v>0.23740219021765219</v>
      </c>
      <c r="H178" s="56" t="s">
        <v>74</v>
      </c>
      <c r="I178">
        <v>-0.49795118108233322</v>
      </c>
      <c r="J178">
        <v>-0.16345143824838401</v>
      </c>
      <c r="K178">
        <v>-8.2463457117837313E-4</v>
      </c>
      <c r="O178" s="56" t="s">
        <v>75</v>
      </c>
      <c r="P178">
        <v>-0.33470535512767191</v>
      </c>
      <c r="Q178">
        <v>-0.29435827586473812</v>
      </c>
      <c r="W178" s="56" t="s">
        <v>31</v>
      </c>
      <c r="X178">
        <v>0.77650983323557865</v>
      </c>
      <c r="Y178">
        <v>0.70759733314278872</v>
      </c>
    </row>
    <row r="179" spans="1:25" x14ac:dyDescent="0.25">
      <c r="A179" s="56" t="s">
        <v>26</v>
      </c>
      <c r="B179">
        <v>0.33075372223575822</v>
      </c>
      <c r="C179">
        <v>0.22881246874790359</v>
      </c>
      <c r="D179">
        <v>0.1133366110470603</v>
      </c>
      <c r="H179" s="56" t="s">
        <v>76</v>
      </c>
      <c r="I179">
        <v>-0.1109646403362846</v>
      </c>
      <c r="J179">
        <v>0.1987477472646926</v>
      </c>
      <c r="K179">
        <v>0.25766302541407837</v>
      </c>
      <c r="O179" s="56" t="s">
        <v>77</v>
      </c>
      <c r="P179">
        <v>-0.38691274915278517</v>
      </c>
      <c r="Q179">
        <v>-0.32323425188868349</v>
      </c>
      <c r="W179" s="56" t="s">
        <v>32</v>
      </c>
      <c r="X179">
        <v>0.75313232256321105</v>
      </c>
      <c r="Y179">
        <v>0.68174470037953339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56"/>
      <c r="B183" s="56" t="s">
        <v>15</v>
      </c>
      <c r="C183" s="56" t="s">
        <v>66</v>
      </c>
      <c r="D183" s="56" t="s">
        <v>67</v>
      </c>
      <c r="H183" s="56"/>
      <c r="I183" s="56" t="s">
        <v>16</v>
      </c>
      <c r="J183" s="56" t="s">
        <v>68</v>
      </c>
      <c r="K183" s="56" t="s">
        <v>69</v>
      </c>
      <c r="O183" s="56"/>
      <c r="P183" s="56" t="s">
        <v>15</v>
      </c>
      <c r="Q183" s="56" t="s">
        <v>16</v>
      </c>
      <c r="W183" s="56"/>
      <c r="X183" s="56" t="s">
        <v>15</v>
      </c>
      <c r="Y183" s="56" t="s">
        <v>16</v>
      </c>
    </row>
    <row r="184" spans="1:25" x14ac:dyDescent="0.25">
      <c r="A184" s="56" t="s">
        <v>17</v>
      </c>
      <c r="B184">
        <v>1.6688763286110259E-2</v>
      </c>
      <c r="C184">
        <v>-4.7126662986756683E-2</v>
      </c>
      <c r="D184">
        <v>-3.6127830993291088E-2</v>
      </c>
      <c r="H184" s="56" t="s">
        <v>70</v>
      </c>
      <c r="I184">
        <v>3.4459126151636078E-2</v>
      </c>
      <c r="J184">
        <v>-5.1687551255536054E-3</v>
      </c>
      <c r="K184">
        <v>-1.6868528759352849E-2</v>
      </c>
      <c r="O184" s="56" t="s">
        <v>71</v>
      </c>
      <c r="P184">
        <v>1.6489418564047922E-2</v>
      </c>
      <c r="Q184">
        <v>-2.3560851949607661E-2</v>
      </c>
      <c r="W184" s="56" t="s">
        <v>18</v>
      </c>
      <c r="X184">
        <v>-8.3562755201431804E-2</v>
      </c>
      <c r="Y184">
        <v>-4.9374097645746837E-2</v>
      </c>
    </row>
    <row r="185" spans="1:25" x14ac:dyDescent="0.25">
      <c r="A185" s="56" t="s">
        <v>20</v>
      </c>
      <c r="B185">
        <v>0.134694890215693</v>
      </c>
      <c r="C185">
        <v>0.1001840004654478</v>
      </c>
      <c r="D185">
        <v>4.7338827002789068E-2</v>
      </c>
      <c r="H185" s="56" t="s">
        <v>72</v>
      </c>
      <c r="I185">
        <v>-1.7721642473060031E-2</v>
      </c>
      <c r="J185">
        <v>-7.0318784830860112E-2</v>
      </c>
      <c r="K185">
        <v>-3.8744989999802047E-2</v>
      </c>
      <c r="O185" s="56" t="s">
        <v>73</v>
      </c>
      <c r="P185">
        <v>4.6111394597063107E-2</v>
      </c>
      <c r="Q185">
        <v>1.8991952180408299E-2</v>
      </c>
      <c r="W185" s="56" t="s">
        <v>21</v>
      </c>
      <c r="X185">
        <v>-0.22315582132330691</v>
      </c>
      <c r="Y185">
        <v>-9.5444111782559835E-2</v>
      </c>
    </row>
    <row r="186" spans="1:25" x14ac:dyDescent="0.25">
      <c r="A186" s="56" t="s">
        <v>23</v>
      </c>
      <c r="B186">
        <v>0.33108155347319962</v>
      </c>
      <c r="C186">
        <v>5.0702146338802427E-2</v>
      </c>
      <c r="D186">
        <v>-2.5088313780420909E-2</v>
      </c>
      <c r="H186" s="56" t="s">
        <v>74</v>
      </c>
      <c r="I186">
        <v>0.1517479253383594</v>
      </c>
      <c r="J186">
        <v>7.1734294870369794E-2</v>
      </c>
      <c r="K186">
        <v>-0.1316291641008987</v>
      </c>
      <c r="O186" s="56" t="s">
        <v>75</v>
      </c>
      <c r="P186">
        <v>0.26236262797830601</v>
      </c>
      <c r="Q186">
        <v>0.25346293119831559</v>
      </c>
      <c r="W186" s="56" t="s">
        <v>24</v>
      </c>
      <c r="X186">
        <v>0.64312437404363787</v>
      </c>
      <c r="Y186">
        <v>0.79061457783544031</v>
      </c>
    </row>
    <row r="187" spans="1:25" x14ac:dyDescent="0.25">
      <c r="A187" s="56" t="s">
        <v>26</v>
      </c>
      <c r="B187">
        <v>0.15207777559994901</v>
      </c>
      <c r="C187">
        <v>-1.457948295965536E-2</v>
      </c>
      <c r="D187">
        <v>-7.5633068619524804E-2</v>
      </c>
      <c r="H187" s="56" t="s">
        <v>76</v>
      </c>
      <c r="I187">
        <v>0.30821230681211909</v>
      </c>
      <c r="J187">
        <v>0.25378971743816742</v>
      </c>
      <c r="K187">
        <v>8.845045443269757E-2</v>
      </c>
      <c r="O187" s="56" t="s">
        <v>77</v>
      </c>
      <c r="P187">
        <v>0.1697129667457436</v>
      </c>
      <c r="Q187">
        <v>0.26171265095659252</v>
      </c>
      <c r="W187" s="56" t="s">
        <v>27</v>
      </c>
      <c r="X187">
        <v>0.6256724833263918</v>
      </c>
      <c r="Y187">
        <v>0.79658433326811251</v>
      </c>
    </row>
    <row r="188" spans="1:25" x14ac:dyDescent="0.25">
      <c r="W188" s="56" t="s">
        <v>28</v>
      </c>
      <c r="X188">
        <v>-3.2669088390196561E-2</v>
      </c>
      <c r="Y188">
        <v>-3.3364512348413367E-2</v>
      </c>
    </row>
    <row r="189" spans="1:25" x14ac:dyDescent="0.25">
      <c r="W189" s="56" t="s">
        <v>29</v>
      </c>
      <c r="X189">
        <v>-0.22156457167066521</v>
      </c>
      <c r="Y189">
        <v>-0.24439116247058901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56" t="s">
        <v>31</v>
      </c>
      <c r="X190">
        <v>0.50825161773252614</v>
      </c>
      <c r="Y190">
        <v>0.83553724960482856</v>
      </c>
    </row>
    <row r="191" spans="1:25" x14ac:dyDescent="0.25">
      <c r="A191" s="56"/>
      <c r="B191" s="56" t="s">
        <v>15</v>
      </c>
      <c r="C191" s="56" t="s">
        <v>66</v>
      </c>
      <c r="D191" s="56" t="s">
        <v>67</v>
      </c>
      <c r="H191" s="56"/>
      <c r="I191" s="56" t="s">
        <v>16</v>
      </c>
      <c r="J191" s="56" t="s">
        <v>68</v>
      </c>
      <c r="K191" s="56" t="s">
        <v>69</v>
      </c>
      <c r="O191" s="56"/>
      <c r="P191" s="56" t="s">
        <v>15</v>
      </c>
      <c r="Q191" s="56" t="s">
        <v>16</v>
      </c>
      <c r="W191" s="56" t="s">
        <v>32</v>
      </c>
      <c r="X191">
        <v>0.52528562977443727</v>
      </c>
      <c r="Y191">
        <v>0.85282695414483245</v>
      </c>
    </row>
    <row r="192" spans="1:25" x14ac:dyDescent="0.25">
      <c r="A192" s="56" t="s">
        <v>17</v>
      </c>
      <c r="B192">
        <v>-4.3189694293704707E-2</v>
      </c>
      <c r="C192">
        <v>-4.2007557395738063E-3</v>
      </c>
      <c r="D192">
        <v>-3.2634107153453953E-2</v>
      </c>
      <c r="H192" s="56" t="s">
        <v>70</v>
      </c>
      <c r="I192">
        <v>4.7781036683395332E-2</v>
      </c>
      <c r="J192">
        <v>8.5209856731947295E-2</v>
      </c>
      <c r="K192">
        <v>7.888656177476383E-2</v>
      </c>
      <c r="O192" s="56" t="s">
        <v>71</v>
      </c>
      <c r="P192">
        <v>1.763468836324724E-2</v>
      </c>
      <c r="Q192">
        <v>3.6628076229315958E-2</v>
      </c>
    </row>
    <row r="193" spans="1:25" x14ac:dyDescent="0.25">
      <c r="A193" s="56" t="s">
        <v>20</v>
      </c>
      <c r="B193">
        <v>0.1822405863173549</v>
      </c>
      <c r="C193">
        <v>0.17404926673657961</v>
      </c>
      <c r="D193">
        <v>0.17694146215665479</v>
      </c>
      <c r="H193" s="56" t="s">
        <v>72</v>
      </c>
      <c r="I193">
        <v>-1.8428290582001881E-2</v>
      </c>
      <c r="J193">
        <v>7.4291575315349745E-2</v>
      </c>
      <c r="K193">
        <v>7.1281005316565074E-2</v>
      </c>
      <c r="O193" s="56" t="s">
        <v>73</v>
      </c>
      <c r="P193">
        <v>-8.8951025019563854E-2</v>
      </c>
      <c r="Q193">
        <v>-2.8264250779774649E-2</v>
      </c>
    </row>
    <row r="194" spans="1:25" x14ac:dyDescent="0.25">
      <c r="A194" s="56" t="s">
        <v>23</v>
      </c>
      <c r="B194">
        <v>0.48340785006064868</v>
      </c>
      <c r="C194">
        <v>0.16761799117119339</v>
      </c>
      <c r="D194">
        <v>0.107337653621861</v>
      </c>
      <c r="H194" s="56" t="s">
        <v>74</v>
      </c>
      <c r="I194">
        <v>0.32901193534815371</v>
      </c>
      <c r="J194">
        <v>4.8334335988291536E-3</v>
      </c>
      <c r="K194">
        <v>2.2300805775033361E-3</v>
      </c>
      <c r="O194" s="56" t="s">
        <v>75</v>
      </c>
      <c r="P194">
        <v>0.2227006577509025</v>
      </c>
      <c r="Q194">
        <v>0.37133096293271622</v>
      </c>
      <c r="W194" s="120" t="s">
        <v>84</v>
      </c>
    </row>
    <row r="195" spans="1:25" x14ac:dyDescent="0.25">
      <c r="A195" s="56" t="s">
        <v>26</v>
      </c>
      <c r="B195">
        <v>0.22997931160313559</v>
      </c>
      <c r="C195">
        <v>0.20607485254293159</v>
      </c>
      <c r="D195">
        <v>0.1794924711179639</v>
      </c>
      <c r="H195" s="56" t="s">
        <v>76</v>
      </c>
      <c r="I195">
        <v>0.12814198654600939</v>
      </c>
      <c r="J195">
        <v>0.12004821337168189</v>
      </c>
      <c r="K195">
        <v>0.1134369990603802</v>
      </c>
      <c r="O195" s="56" t="s">
        <v>77</v>
      </c>
      <c r="P195">
        <v>1.771641372375353E-2</v>
      </c>
      <c r="Q195">
        <v>9.425714323671458E-2</v>
      </c>
      <c r="W195" s="56"/>
      <c r="X195" s="56" t="s">
        <v>15</v>
      </c>
      <c r="Y195" s="56" t="s">
        <v>16</v>
      </c>
    </row>
    <row r="196" spans="1:25" x14ac:dyDescent="0.25">
      <c r="W196" s="56" t="s">
        <v>18</v>
      </c>
      <c r="X196">
        <v>0.13125440284930831</v>
      </c>
      <c r="Y196">
        <v>0.1208576457901127</v>
      </c>
    </row>
    <row r="197" spans="1:25" x14ac:dyDescent="0.25">
      <c r="W197" s="56" t="s">
        <v>21</v>
      </c>
      <c r="X197">
        <v>0.2482668562055135</v>
      </c>
      <c r="Y197">
        <v>0.24179619663676291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56" t="s">
        <v>24</v>
      </c>
      <c r="X198">
        <v>0.24174507543988161</v>
      </c>
      <c r="Y198">
        <v>0.27880099016555121</v>
      </c>
    </row>
    <row r="199" spans="1:25" x14ac:dyDescent="0.25">
      <c r="A199" s="56"/>
      <c r="B199" s="56" t="s">
        <v>15</v>
      </c>
      <c r="C199" s="56" t="s">
        <v>66</v>
      </c>
      <c r="D199" s="56" t="s">
        <v>67</v>
      </c>
      <c r="H199" s="56"/>
      <c r="I199" s="56" t="s">
        <v>16</v>
      </c>
      <c r="J199" s="56" t="s">
        <v>68</v>
      </c>
      <c r="K199" s="56" t="s">
        <v>69</v>
      </c>
      <c r="O199" s="56"/>
      <c r="P199" s="56" t="s">
        <v>15</v>
      </c>
      <c r="Q199" s="56" t="s">
        <v>16</v>
      </c>
      <c r="W199" s="56" t="s">
        <v>27</v>
      </c>
      <c r="X199">
        <v>0.2066836709563255</v>
      </c>
      <c r="Y199">
        <v>0.28896732946051379</v>
      </c>
    </row>
    <row r="200" spans="1:25" x14ac:dyDescent="0.25">
      <c r="A200" s="56" t="s">
        <v>17</v>
      </c>
      <c r="B200">
        <v>-5.1402876562306438E-2</v>
      </c>
      <c r="C200">
        <v>-1.7618655538455191E-2</v>
      </c>
      <c r="D200">
        <v>-2.682008970497839E-2</v>
      </c>
      <c r="H200" s="56" t="s">
        <v>70</v>
      </c>
      <c r="I200">
        <v>0.11165015134869739</v>
      </c>
      <c r="J200">
        <v>-2.8824074105030559E-2</v>
      </c>
      <c r="K200">
        <v>-3.0763327871137721E-2</v>
      </c>
      <c r="O200" s="56" t="s">
        <v>71</v>
      </c>
      <c r="P200">
        <v>5.6747082941677088E-2</v>
      </c>
      <c r="Q200">
        <v>9.829617230929813E-2</v>
      </c>
      <c r="W200" s="56" t="s">
        <v>28</v>
      </c>
      <c r="X200">
        <v>6.1730640129561469E-2</v>
      </c>
      <c r="Y200">
        <v>7.4059541119325556E-2</v>
      </c>
    </row>
    <row r="201" spans="1:25" x14ac:dyDescent="0.25">
      <c r="A201" s="56" t="s">
        <v>20</v>
      </c>
      <c r="B201">
        <v>4.4683287580615577E-3</v>
      </c>
      <c r="C201">
        <v>2.2015279247050521E-2</v>
      </c>
      <c r="D201">
        <v>2.9251550563020022E-3</v>
      </c>
      <c r="H201" s="56" t="s">
        <v>72</v>
      </c>
      <c r="I201">
        <v>1.5314191660984021E-2</v>
      </c>
      <c r="J201">
        <v>-1.7439363142115409E-2</v>
      </c>
      <c r="K201">
        <v>-2.4384728366715579E-2</v>
      </c>
      <c r="O201" s="56" t="s">
        <v>73</v>
      </c>
      <c r="P201">
        <v>1.413314153157739E-2</v>
      </c>
      <c r="Q201">
        <v>1.332632508864004E-2</v>
      </c>
      <c r="W201" s="56" t="s">
        <v>29</v>
      </c>
      <c r="X201">
        <v>0.20053084954270989</v>
      </c>
      <c r="Y201">
        <v>0.29479740881478272</v>
      </c>
    </row>
    <row r="202" spans="1:25" x14ac:dyDescent="0.25">
      <c r="A202" s="56" t="s">
        <v>23</v>
      </c>
      <c r="B202">
        <v>-8.9575105178945041E-2</v>
      </c>
      <c r="C202">
        <v>2.7290760350993929E-2</v>
      </c>
      <c r="D202">
        <v>2.2709217511737281E-2</v>
      </c>
      <c r="H202" s="56" t="s">
        <v>74</v>
      </c>
      <c r="I202">
        <v>0.40165783420907669</v>
      </c>
      <c r="J202">
        <v>-5.66501357028769E-2</v>
      </c>
      <c r="K202">
        <v>-4.6699286337815477E-2</v>
      </c>
      <c r="O202" s="56" t="s">
        <v>75</v>
      </c>
      <c r="P202">
        <v>0.1871646354968306</v>
      </c>
      <c r="Q202">
        <v>0.37532203867644881</v>
      </c>
      <c r="W202" s="56" t="s">
        <v>31</v>
      </c>
      <c r="X202">
        <v>0.1185451468981661</v>
      </c>
      <c r="Y202">
        <v>0.10593616251176741</v>
      </c>
    </row>
    <row r="203" spans="1:25" x14ac:dyDescent="0.25">
      <c r="A203" s="56" t="s">
        <v>26</v>
      </c>
      <c r="B203">
        <v>4.5623911143835273E-2</v>
      </c>
      <c r="C203">
        <v>9.5496036890168647E-3</v>
      </c>
      <c r="D203">
        <v>-1.302529698546117E-2</v>
      </c>
      <c r="H203" s="56" t="s">
        <v>76</v>
      </c>
      <c r="I203">
        <v>0.14167479491855961</v>
      </c>
      <c r="J203">
        <v>-3.4878001159596621E-3</v>
      </c>
      <c r="K203">
        <v>-1.5778600946840719E-3</v>
      </c>
      <c r="O203" s="56" t="s">
        <v>77</v>
      </c>
      <c r="P203">
        <v>0.1060632338120677</v>
      </c>
      <c r="Q203">
        <v>0.15908342483404991</v>
      </c>
      <c r="W203" s="56" t="s">
        <v>32</v>
      </c>
      <c r="X203">
        <v>0.17960538750745109</v>
      </c>
      <c r="Y203">
        <v>0.13373060281290219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56"/>
      <c r="B207" s="56" t="s">
        <v>15</v>
      </c>
      <c r="C207" s="56" t="s">
        <v>66</v>
      </c>
      <c r="D207" s="56" t="s">
        <v>67</v>
      </c>
      <c r="H207" s="56"/>
      <c r="I207" s="56" t="s">
        <v>16</v>
      </c>
      <c r="J207" s="56" t="s">
        <v>68</v>
      </c>
      <c r="K207" s="56" t="s">
        <v>69</v>
      </c>
      <c r="O207" s="56"/>
      <c r="P207" s="56" t="s">
        <v>15</v>
      </c>
      <c r="Q207" s="56" t="s">
        <v>16</v>
      </c>
      <c r="W207" s="56"/>
      <c r="X207" s="56" t="s">
        <v>15</v>
      </c>
      <c r="Y207" s="56" t="s">
        <v>16</v>
      </c>
    </row>
    <row r="208" spans="1:25" x14ac:dyDescent="0.25">
      <c r="A208" s="56" t="s">
        <v>17</v>
      </c>
      <c r="B208">
        <v>0.16832513157144879</v>
      </c>
      <c r="C208">
        <v>6.2364881059484088E-2</v>
      </c>
      <c r="D208">
        <v>0.10708434767068641</v>
      </c>
      <c r="H208" s="56" t="s">
        <v>70</v>
      </c>
      <c r="I208">
        <v>0.29999421667316872</v>
      </c>
      <c r="J208">
        <v>0.17803864431967631</v>
      </c>
      <c r="K208">
        <v>0.1742241020874821</v>
      </c>
      <c r="O208" s="56" t="s">
        <v>71</v>
      </c>
      <c r="P208">
        <v>0.2630589568031575</v>
      </c>
      <c r="Q208">
        <v>0.62861291015710341</v>
      </c>
      <c r="W208" s="56" t="s">
        <v>18</v>
      </c>
      <c r="X208">
        <v>6.1739049272696862E-2</v>
      </c>
      <c r="Y208">
        <v>5.5324393060210787E-2</v>
      </c>
    </row>
    <row r="209" spans="1:25" x14ac:dyDescent="0.25">
      <c r="A209" s="56" t="s">
        <v>20</v>
      </c>
      <c r="B209">
        <v>0.17341494417064199</v>
      </c>
      <c r="C209">
        <v>-8.5209985309265164E-3</v>
      </c>
      <c r="D209">
        <v>-1.9996609266394291E-2</v>
      </c>
      <c r="H209" s="56" t="s">
        <v>72</v>
      </c>
      <c r="I209">
        <v>0.28313061951720447</v>
      </c>
      <c r="J209">
        <v>0.14080681234484119</v>
      </c>
      <c r="K209">
        <v>0.17643483599054879</v>
      </c>
      <c r="O209" s="56" t="s">
        <v>73</v>
      </c>
      <c r="P209">
        <v>8.3235431730720233E-2</v>
      </c>
      <c r="Q209">
        <v>-5.1947299383370477E-2</v>
      </c>
      <c r="W209" s="56" t="s">
        <v>21</v>
      </c>
      <c r="X209">
        <v>0.25736802106746032</v>
      </c>
      <c r="Y209">
        <v>0.36801551001248489</v>
      </c>
    </row>
    <row r="210" spans="1:25" x14ac:dyDescent="0.25">
      <c r="A210" s="56" t="s">
        <v>23</v>
      </c>
      <c r="B210">
        <v>0.1213941963298916</v>
      </c>
      <c r="C210">
        <v>-1.433248962305274E-2</v>
      </c>
      <c r="D210">
        <v>-3.0164546461985561E-2</v>
      </c>
      <c r="H210" s="56" t="s">
        <v>74</v>
      </c>
      <c r="I210">
        <v>7.0092169648830929E-2</v>
      </c>
      <c r="J210">
        <v>-0.10214787089415429</v>
      </c>
      <c r="K210">
        <v>-5.4793791245467648E-2</v>
      </c>
      <c r="O210" s="56" t="s">
        <v>75</v>
      </c>
      <c r="P210">
        <v>-2.0472698541527841E-2</v>
      </c>
      <c r="Q210">
        <v>0.23782246017407729</v>
      </c>
      <c r="W210" s="56" t="s">
        <v>24</v>
      </c>
      <c r="X210">
        <v>0.48558643680469549</v>
      </c>
      <c r="Y210">
        <v>0.30527087571256473</v>
      </c>
    </row>
    <row r="211" spans="1:25" x14ac:dyDescent="0.25">
      <c r="A211" s="56" t="s">
        <v>26</v>
      </c>
      <c r="B211">
        <v>0.24867872657669429</v>
      </c>
      <c r="C211">
        <v>9.6053733818398948E-2</v>
      </c>
      <c r="D211">
        <v>5.9069276026090647E-2</v>
      </c>
      <c r="H211" s="56" t="s">
        <v>76</v>
      </c>
      <c r="I211">
        <v>0.12427291869285249</v>
      </c>
      <c r="J211">
        <v>-4.6530094728382897E-2</v>
      </c>
      <c r="K211">
        <v>-1.837126138055172E-3</v>
      </c>
      <c r="O211" s="56" t="s">
        <v>77</v>
      </c>
      <c r="P211">
        <v>0.21992935712918699</v>
      </c>
      <c r="Q211">
        <v>3.5214014282162642E-2</v>
      </c>
      <c r="W211" s="56" t="s">
        <v>27</v>
      </c>
      <c r="X211">
        <v>0.46125569502862951</v>
      </c>
      <c r="Y211">
        <v>0.29637263285210941</v>
      </c>
    </row>
    <row r="212" spans="1:25" x14ac:dyDescent="0.25">
      <c r="W212" s="56" t="s">
        <v>28</v>
      </c>
      <c r="X212">
        <v>2.5533877538537031E-2</v>
      </c>
      <c r="Y212">
        <v>2.6799390945094152E-2</v>
      </c>
    </row>
    <row r="213" spans="1:25" x14ac:dyDescent="0.25">
      <c r="W213" s="56" t="s">
        <v>29</v>
      </c>
      <c r="X213">
        <v>0.13111147600704021</v>
      </c>
      <c r="Y213">
        <v>0.15481374506858611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56" t="s">
        <v>31</v>
      </c>
      <c r="X214">
        <v>0.32966933046130131</v>
      </c>
      <c r="Y214">
        <v>0.29887321994033111</v>
      </c>
    </row>
    <row r="215" spans="1:25" x14ac:dyDescent="0.25">
      <c r="A215" s="56"/>
      <c r="B215" s="56" t="s">
        <v>15</v>
      </c>
      <c r="C215" s="56" t="s">
        <v>66</v>
      </c>
      <c r="D215" s="56" t="s">
        <v>67</v>
      </c>
      <c r="H215" s="56"/>
      <c r="I215" s="56" t="s">
        <v>16</v>
      </c>
      <c r="J215" s="56" t="s">
        <v>68</v>
      </c>
      <c r="K215" s="56" t="s">
        <v>69</v>
      </c>
      <c r="O215" s="56"/>
      <c r="P215" s="56" t="s">
        <v>15</v>
      </c>
      <c r="Q215" s="56" t="s">
        <v>16</v>
      </c>
      <c r="W215" s="56" t="s">
        <v>32</v>
      </c>
      <c r="X215">
        <v>0.2418980391855943</v>
      </c>
      <c r="Y215">
        <v>0.27471252198280682</v>
      </c>
    </row>
    <row r="216" spans="1:25" x14ac:dyDescent="0.25">
      <c r="A216" s="56" t="s">
        <v>17</v>
      </c>
      <c r="B216">
        <v>-2.51470190322533E-2</v>
      </c>
      <c r="C216">
        <v>3.6048016915657178E-3</v>
      </c>
      <c r="D216">
        <v>1.451613678799742E-2</v>
      </c>
      <c r="H216" s="56" t="s">
        <v>70</v>
      </c>
      <c r="I216">
        <v>3.2723284752030193E-2</v>
      </c>
      <c r="J216">
        <v>-1.6778594467896389E-2</v>
      </c>
      <c r="K216">
        <v>9.5598561467638409E-3</v>
      </c>
      <c r="O216" s="56" t="s">
        <v>71</v>
      </c>
      <c r="P216">
        <v>5.3788745894476832E-2</v>
      </c>
      <c r="Q216">
        <v>2.3800423430815731E-2</v>
      </c>
    </row>
    <row r="217" spans="1:25" x14ac:dyDescent="0.25">
      <c r="A217" s="56" t="s">
        <v>20</v>
      </c>
      <c r="B217">
        <v>-3.1740790590123178E-3</v>
      </c>
      <c r="C217">
        <v>5.754634468516687E-3</v>
      </c>
      <c r="D217">
        <v>1.8094584081556252E-2</v>
      </c>
      <c r="H217" s="56" t="s">
        <v>72</v>
      </c>
      <c r="I217">
        <v>5.4884442681110424E-3</v>
      </c>
      <c r="J217">
        <v>-1.8803562307713809E-2</v>
      </c>
      <c r="K217">
        <v>4.3357190472622809E-3</v>
      </c>
      <c r="O217" s="56" t="s">
        <v>73</v>
      </c>
      <c r="P217">
        <v>1.7577167422898179E-2</v>
      </c>
      <c r="Q217">
        <v>6.5841983546870873E-3</v>
      </c>
    </row>
    <row r="218" spans="1:25" x14ac:dyDescent="0.25">
      <c r="A218" s="56" t="s">
        <v>23</v>
      </c>
      <c r="B218">
        <v>-0.12835317200454971</v>
      </c>
      <c r="C218">
        <v>-3.2592282904065302E-2</v>
      </c>
      <c r="D218">
        <v>-3.3206788640282932E-2</v>
      </c>
      <c r="H218" s="56" t="s">
        <v>74</v>
      </c>
      <c r="I218">
        <v>0.15085471299629369</v>
      </c>
      <c r="J218">
        <v>-4.0388891373891143E-2</v>
      </c>
      <c r="K218">
        <v>-1.280707675906512E-2</v>
      </c>
      <c r="O218" s="56" t="s">
        <v>75</v>
      </c>
      <c r="P218">
        <v>0.1072627718561389</v>
      </c>
      <c r="Q218">
        <v>0.13160911804017431</v>
      </c>
      <c r="W218" s="120" t="s">
        <v>89</v>
      </c>
    </row>
    <row r="219" spans="1:25" x14ac:dyDescent="0.25">
      <c r="A219" s="56" t="s">
        <v>26</v>
      </c>
      <c r="B219">
        <v>-4.7003859984577019E-2</v>
      </c>
      <c r="C219">
        <v>5.8541068799692723E-2</v>
      </c>
      <c r="D219">
        <v>7.535860120785004E-2</v>
      </c>
      <c r="H219" s="56" t="s">
        <v>76</v>
      </c>
      <c r="I219">
        <v>-2.2585394313525509E-2</v>
      </c>
      <c r="J219">
        <v>-1.9576658679295839E-2</v>
      </c>
      <c r="K219">
        <v>1.8448056004872601E-3</v>
      </c>
      <c r="O219" s="56" t="s">
        <v>77</v>
      </c>
      <c r="P219">
        <v>4.9462899355945722E-2</v>
      </c>
      <c r="Q219">
        <v>-1.255775803793314E-2</v>
      </c>
      <c r="W219" s="56"/>
      <c r="X219" s="56" t="s">
        <v>15</v>
      </c>
      <c r="Y219" s="56" t="s">
        <v>16</v>
      </c>
    </row>
    <row r="220" spans="1:25" x14ac:dyDescent="0.25">
      <c r="W220" s="56" t="s">
        <v>18</v>
      </c>
      <c r="X220">
        <v>6.0524621077701513E-2</v>
      </c>
      <c r="Y220">
        <v>0.10190093460344229</v>
      </c>
    </row>
    <row r="221" spans="1:25" x14ac:dyDescent="0.25">
      <c r="W221" s="56" t="s">
        <v>21</v>
      </c>
      <c r="X221">
        <v>0.1615372123294859</v>
      </c>
      <c r="Y221">
        <v>0.34088802239196508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56" t="s">
        <v>24</v>
      </c>
      <c r="X222">
        <v>-1.561520403803739E-2</v>
      </c>
      <c r="Y222">
        <v>7.8535929354608298E-3</v>
      </c>
    </row>
    <row r="223" spans="1:25" x14ac:dyDescent="0.25">
      <c r="A223" s="56"/>
      <c r="B223" s="56" t="s">
        <v>15</v>
      </c>
      <c r="C223" s="56" t="s">
        <v>66</v>
      </c>
      <c r="D223" s="56" t="s">
        <v>67</v>
      </c>
      <c r="H223" s="56"/>
      <c r="I223" s="56" t="s">
        <v>16</v>
      </c>
      <c r="J223" s="56" t="s">
        <v>68</v>
      </c>
      <c r="K223" s="56" t="s">
        <v>69</v>
      </c>
      <c r="O223" s="56"/>
      <c r="P223" s="56" t="s">
        <v>15</v>
      </c>
      <c r="Q223" s="56" t="s">
        <v>16</v>
      </c>
      <c r="W223" s="56" t="s">
        <v>27</v>
      </c>
      <c r="X223">
        <v>6.0932057577639358E-2</v>
      </c>
      <c r="Y223">
        <v>9.8822912210208919E-2</v>
      </c>
    </row>
    <row r="224" spans="1:25" x14ac:dyDescent="0.25">
      <c r="A224" s="56" t="s">
        <v>17</v>
      </c>
      <c r="B224">
        <v>-2.9732765191045379E-2</v>
      </c>
      <c r="C224">
        <v>-0.13241619191791629</v>
      </c>
      <c r="D224">
        <v>-0.16815631965324079</v>
      </c>
      <c r="H224" s="56" t="s">
        <v>70</v>
      </c>
      <c r="I224">
        <v>0.12310723432158351</v>
      </c>
      <c r="J224">
        <v>8.4220124639935931E-2</v>
      </c>
      <c r="K224">
        <v>-5.2102978460904448E-2</v>
      </c>
      <c r="O224" s="56" t="s">
        <v>71</v>
      </c>
      <c r="P224">
        <v>-8.5191743438772935E-2</v>
      </c>
      <c r="Q224">
        <v>0.19611384674722959</v>
      </c>
      <c r="W224" s="56" t="s">
        <v>28</v>
      </c>
      <c r="X224">
        <v>2.484706412250479E-2</v>
      </c>
      <c r="Y224">
        <v>3.206106060829654E-2</v>
      </c>
    </row>
    <row r="225" spans="1:25" x14ac:dyDescent="0.25">
      <c r="A225" s="56" t="s">
        <v>20</v>
      </c>
      <c r="B225">
        <v>-8.702833007669375E-2</v>
      </c>
      <c r="C225">
        <v>5.5262538169250849E-2</v>
      </c>
      <c r="D225">
        <v>-5.1431204921500093E-2</v>
      </c>
      <c r="H225" s="56" t="s">
        <v>72</v>
      </c>
      <c r="I225">
        <v>8.7845720852339645E-2</v>
      </c>
      <c r="J225">
        <v>5.592866416083922E-2</v>
      </c>
      <c r="K225">
        <v>-5.6737903369527873E-2</v>
      </c>
      <c r="O225" s="56" t="s">
        <v>73</v>
      </c>
      <c r="P225">
        <v>2.163979972839768E-2</v>
      </c>
      <c r="Q225">
        <v>2.5757221236466361E-2</v>
      </c>
      <c r="W225" s="56" t="s">
        <v>29</v>
      </c>
      <c r="X225">
        <v>8.810488187281372E-2</v>
      </c>
      <c r="Y225">
        <v>0.13789909124243299</v>
      </c>
    </row>
    <row r="226" spans="1:25" x14ac:dyDescent="0.25">
      <c r="A226" s="56" t="s">
        <v>23</v>
      </c>
      <c r="B226">
        <v>-0.1473965416182276</v>
      </c>
      <c r="C226">
        <v>0.2544246672075316</v>
      </c>
      <c r="D226">
        <v>4.4072736682222013E-3</v>
      </c>
      <c r="H226" s="56" t="s">
        <v>74</v>
      </c>
      <c r="I226">
        <v>0.13201700918558801</v>
      </c>
      <c r="J226">
        <v>0.21984695283330269</v>
      </c>
      <c r="K226">
        <v>1.1714874417822039E-2</v>
      </c>
      <c r="O226" s="56" t="s">
        <v>75</v>
      </c>
      <c r="P226">
        <v>-0.1243977486889899</v>
      </c>
      <c r="Q226">
        <v>0.1332614697174464</v>
      </c>
      <c r="W226" s="56" t="s">
        <v>31</v>
      </c>
      <c r="X226">
        <v>4.9612818477987382E-2</v>
      </c>
      <c r="Y226">
        <v>0.19904196161885271</v>
      </c>
    </row>
    <row r="227" spans="1:25" x14ac:dyDescent="0.25">
      <c r="A227" s="56" t="s">
        <v>26</v>
      </c>
      <c r="B227">
        <v>-0.18903821867686671</v>
      </c>
      <c r="C227">
        <v>-2.893098404302696E-2</v>
      </c>
      <c r="D227">
        <v>-0.15893279095337159</v>
      </c>
      <c r="H227" s="56" t="s">
        <v>76</v>
      </c>
      <c r="I227">
        <v>0.21595947772539839</v>
      </c>
      <c r="J227">
        <v>0.22747102962292751</v>
      </c>
      <c r="K227">
        <v>5.0864233974614592E-2</v>
      </c>
      <c r="O227" s="56" t="s">
        <v>77</v>
      </c>
      <c r="P227">
        <v>-8.0956725198337756E-2</v>
      </c>
      <c r="Q227">
        <v>0.22457065001856949</v>
      </c>
      <c r="W227" s="56" t="s">
        <v>32</v>
      </c>
      <c r="X227">
        <v>9.5541506199383758E-2</v>
      </c>
      <c r="Y227">
        <v>0.14683202393687469</v>
      </c>
    </row>
    <row r="230" spans="1:25" x14ac:dyDescent="0.25">
      <c r="W230" s="120" t="s">
        <v>91</v>
      </c>
    </row>
    <row r="231" spans="1:25" x14ac:dyDescent="0.25">
      <c r="W231" s="56"/>
      <c r="X231" s="56" t="s">
        <v>15</v>
      </c>
      <c r="Y231" s="56" t="s">
        <v>16</v>
      </c>
    </row>
    <row r="232" spans="1:25" x14ac:dyDescent="0.25">
      <c r="W232" s="56" t="s">
        <v>18</v>
      </c>
      <c r="X232">
        <v>8.9907106306228612E-2</v>
      </c>
      <c r="Y232">
        <v>6.016970955051041E-2</v>
      </c>
    </row>
    <row r="233" spans="1:25" x14ac:dyDescent="0.25">
      <c r="W233" s="56" t="s">
        <v>21</v>
      </c>
      <c r="X233">
        <v>-2.6922402020277479E-2</v>
      </c>
      <c r="Y233">
        <v>0.1118764804601826</v>
      </c>
    </row>
    <row r="234" spans="1:25" x14ac:dyDescent="0.25">
      <c r="W234" s="56" t="s">
        <v>24</v>
      </c>
      <c r="X234">
        <v>0.30009214842075471</v>
      </c>
      <c r="Y234">
        <v>0.75562191742698792</v>
      </c>
    </row>
    <row r="235" spans="1:25" x14ac:dyDescent="0.25">
      <c r="W235" s="56" t="s">
        <v>27</v>
      </c>
      <c r="X235">
        <v>0.42267819845728338</v>
      </c>
      <c r="Y235">
        <v>0.74694094176262704</v>
      </c>
    </row>
    <row r="236" spans="1:25" x14ac:dyDescent="0.25">
      <c r="W236" s="56" t="s">
        <v>28</v>
      </c>
      <c r="X236">
        <v>0.11210070195180639</v>
      </c>
      <c r="Y236">
        <v>7.1159775093653052E-2</v>
      </c>
    </row>
    <row r="237" spans="1:25" x14ac:dyDescent="0.25">
      <c r="W237" s="56" t="s">
        <v>29</v>
      </c>
      <c r="X237">
        <v>0.14037751661048681</v>
      </c>
      <c r="Y237">
        <v>0.24740612058052849</v>
      </c>
    </row>
    <row r="238" spans="1:25" x14ac:dyDescent="0.25">
      <c r="W238" s="56" t="s">
        <v>31</v>
      </c>
      <c r="X238">
        <v>0.34049491358814837</v>
      </c>
      <c r="Y238">
        <v>0.81916814180322783</v>
      </c>
    </row>
    <row r="239" spans="1:25" x14ac:dyDescent="0.25">
      <c r="W239" s="56" t="s">
        <v>32</v>
      </c>
      <c r="X239">
        <v>0.31115509531349578</v>
      </c>
      <c r="Y239">
        <v>0.80854583164287619</v>
      </c>
    </row>
    <row r="242" spans="1:25" x14ac:dyDescent="0.25">
      <c r="W242" s="120" t="s">
        <v>92</v>
      </c>
    </row>
    <row r="243" spans="1:25" x14ac:dyDescent="0.25">
      <c r="W243" s="56"/>
      <c r="X243" s="56" t="s">
        <v>15</v>
      </c>
      <c r="Y243" s="56" t="s">
        <v>16</v>
      </c>
    </row>
    <row r="244" spans="1:25" x14ac:dyDescent="0.25">
      <c r="W244" s="56" t="s">
        <v>18</v>
      </c>
      <c r="X244">
        <v>4.9100220241350377E-2</v>
      </c>
      <c r="Y244">
        <v>2.0745922096537899E-2</v>
      </c>
    </row>
    <row r="245" spans="1:25" x14ac:dyDescent="0.25">
      <c r="W245" s="56" t="s">
        <v>21</v>
      </c>
      <c r="X245">
        <v>0.12945183026795129</v>
      </c>
      <c r="Y245">
        <v>0.1054823025033181</v>
      </c>
    </row>
    <row r="246" spans="1:25" x14ac:dyDescent="0.25">
      <c r="W246" s="56" t="s">
        <v>24</v>
      </c>
      <c r="X246">
        <v>1.1261937205304809E-2</v>
      </c>
      <c r="Y246">
        <v>-6.665302332475459E-2</v>
      </c>
    </row>
    <row r="247" spans="1:25" x14ac:dyDescent="0.25">
      <c r="W247" s="56" t="s">
        <v>27</v>
      </c>
      <c r="X247">
        <v>3.9308634949040848E-2</v>
      </c>
      <c r="Y247">
        <v>-1.6034949092293999E-2</v>
      </c>
    </row>
    <row r="248" spans="1:25" x14ac:dyDescent="0.25">
      <c r="W248" s="56" t="s">
        <v>28</v>
      </c>
      <c r="X248">
        <v>2.2962511335522112E-2</v>
      </c>
      <c r="Y248">
        <v>2.615749605346968E-3</v>
      </c>
    </row>
    <row r="249" spans="1:25" x14ac:dyDescent="0.25">
      <c r="W249" s="56" t="s">
        <v>29</v>
      </c>
      <c r="X249">
        <v>4.1866702723596848E-2</v>
      </c>
      <c r="Y249">
        <v>-2.2256016578205029E-2</v>
      </c>
    </row>
    <row r="250" spans="1:25" x14ac:dyDescent="0.25">
      <c r="W250" s="56" t="s">
        <v>31</v>
      </c>
      <c r="X250">
        <v>0.18345400344694021</v>
      </c>
      <c r="Y250">
        <v>-1.9073777942258421E-2</v>
      </c>
    </row>
    <row r="251" spans="1:25" x14ac:dyDescent="0.25">
      <c r="W251" s="56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56"/>
      <c r="X255" s="56" t="s">
        <v>15</v>
      </c>
      <c r="Y255" s="56" t="s">
        <v>16</v>
      </c>
    </row>
    <row r="256" spans="1:25" x14ac:dyDescent="0.25">
      <c r="W256" s="56" t="s">
        <v>18</v>
      </c>
      <c r="X256">
        <v>-5.3139853524677969E-2</v>
      </c>
      <c r="Y256">
        <v>0.19244279589164939</v>
      </c>
    </row>
    <row r="257" spans="1:25" x14ac:dyDescent="0.25">
      <c r="W257" s="56" t="s">
        <v>21</v>
      </c>
      <c r="X257">
        <v>-0.12690212516133709</v>
      </c>
      <c r="Y257">
        <v>0.15573285790936231</v>
      </c>
    </row>
    <row r="258" spans="1:25" x14ac:dyDescent="0.25">
      <c r="A258" s="120" t="s">
        <v>95</v>
      </c>
      <c r="J258" s="120" t="s">
        <v>96</v>
      </c>
      <c r="W258" s="56" t="s">
        <v>24</v>
      </c>
      <c r="X258">
        <v>-0.1234255438383567</v>
      </c>
      <c r="Y258">
        <v>0.25557354342892108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56" t="s">
        <v>27</v>
      </c>
      <c r="X259">
        <v>-0.13960458959164759</v>
      </c>
      <c r="Y259">
        <v>0.26246013267729001</v>
      </c>
    </row>
    <row r="260" spans="1:25" x14ac:dyDescent="0.25">
      <c r="A260" s="107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107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56" t="s">
        <v>28</v>
      </c>
      <c r="X260">
        <v>-5.3377125632123601E-2</v>
      </c>
      <c r="Y260">
        <v>0.1489326863556745</v>
      </c>
    </row>
    <row r="261" spans="1:25" x14ac:dyDescent="0.25">
      <c r="A261" s="107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107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56" t="s">
        <v>29</v>
      </c>
      <c r="X261">
        <v>-9.0431406658078473E-2</v>
      </c>
      <c r="Y261">
        <v>0.22937078946684519</v>
      </c>
    </row>
    <row r="262" spans="1:25" x14ac:dyDescent="0.25">
      <c r="A262" s="107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56" t="s">
        <v>31</v>
      </c>
      <c r="X262">
        <v>-0.10442913443334149</v>
      </c>
      <c r="Y262">
        <v>0.2975474277703346</v>
      </c>
    </row>
    <row r="263" spans="1:25" x14ac:dyDescent="0.25">
      <c r="A263" s="107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56" t="s">
        <v>32</v>
      </c>
      <c r="X263">
        <v>-0.16142540039695341</v>
      </c>
      <c r="Y263">
        <v>0.2084637951972616</v>
      </c>
    </row>
    <row r="264" spans="1:25" x14ac:dyDescent="0.25">
      <c r="A264" s="107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07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07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07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107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07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107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07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07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07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07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07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07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107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07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107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07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07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07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07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07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07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107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07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107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07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07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07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07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07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07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107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07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107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07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07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07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07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07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07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107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07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107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07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07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07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07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07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07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107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07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107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07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07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07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07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07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07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107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07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107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07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07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07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07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07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07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107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07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107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07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07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07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07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07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07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423.8130668241206</v>
      </c>
      <c r="L409" s="99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98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98" t="s">
        <v>133</v>
      </c>
      <c r="H410">
        <v>107.2916906037506</v>
      </c>
      <c r="L410" s="99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98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98" t="s">
        <v>134</v>
      </c>
      <c r="H411">
        <v>106.5670496919826</v>
      </c>
      <c r="L411" s="99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98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98" t="s">
        <v>135</v>
      </c>
      <c r="H412">
        <v>188.85575095580961</v>
      </c>
      <c r="L412" s="99" t="s">
        <v>135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98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98" t="s">
        <v>136</v>
      </c>
      <c r="H413">
        <v>131.13068618793179</v>
      </c>
      <c r="L413" s="99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98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98" t="s">
        <v>137</v>
      </c>
      <c r="H414">
        <v>58.63649737368921</v>
      </c>
      <c r="L414" s="99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98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98" t="s">
        <v>138</v>
      </c>
      <c r="H415">
        <v>110.36505622918691</v>
      </c>
      <c r="L415" s="99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98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98" t="s">
        <v>139</v>
      </c>
      <c r="H416">
        <v>83.074266375694265</v>
      </c>
      <c r="L416" s="99" t="s">
        <v>139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98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98" t="s">
        <v>140</v>
      </c>
      <c r="H417">
        <v>123.0082831171579</v>
      </c>
      <c r="L417" s="99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98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98" t="s">
        <v>141</v>
      </c>
      <c r="H418">
        <v>64.010302669400815</v>
      </c>
      <c r="L418" s="99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98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98" t="s">
        <v>142</v>
      </c>
      <c r="H419">
        <v>139.68550883545171</v>
      </c>
      <c r="L419" s="99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98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98" t="s">
        <v>143</v>
      </c>
      <c r="H420">
        <v>72.554066906670045</v>
      </c>
      <c r="L420" s="99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98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132.8301827740388</v>
      </c>
      <c r="L432" s="99" t="s">
        <v>146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98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98" t="s">
        <v>133</v>
      </c>
      <c r="H433">
        <v>74.204605210818485</v>
      </c>
      <c r="L433" s="99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98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98" t="s">
        <v>134</v>
      </c>
      <c r="H434">
        <v>28.190722054482741</v>
      </c>
      <c r="L434" s="99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98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98" t="s">
        <v>135</v>
      </c>
      <c r="H435">
        <v>88.278200968905281</v>
      </c>
      <c r="L435" s="99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98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98" t="s">
        <v>136</v>
      </c>
      <c r="H436">
        <v>118.7416932217693</v>
      </c>
      <c r="L436" s="99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98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98" t="s">
        <v>137</v>
      </c>
      <c r="H437">
        <v>133.6386772296886</v>
      </c>
      <c r="L437" s="99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98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98" t="s">
        <v>138</v>
      </c>
      <c r="H438">
        <v>34.804341755932583</v>
      </c>
      <c r="L438" s="99" t="s">
        <v>152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98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98" t="s">
        <v>139</v>
      </c>
      <c r="H439">
        <v>14.90645461057411</v>
      </c>
    </row>
    <row r="440" spans="1:20" x14ac:dyDescent="0.25">
      <c r="A440" s="98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98" t="s">
        <v>140</v>
      </c>
      <c r="H440">
        <v>39.920128728860078</v>
      </c>
    </row>
    <row r="441" spans="1:20" x14ac:dyDescent="0.25">
      <c r="A441" s="98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98" t="s">
        <v>141</v>
      </c>
      <c r="H441">
        <v>143.83092123022351</v>
      </c>
    </row>
    <row r="442" spans="1:20" x14ac:dyDescent="0.25">
      <c r="A442" s="98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98" t="s">
        <v>142</v>
      </c>
      <c r="H442">
        <v>18.31848259641929</v>
      </c>
    </row>
    <row r="443" spans="1:20" x14ac:dyDescent="0.25">
      <c r="A443" s="98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98" t="s">
        <v>143</v>
      </c>
      <c r="H443">
        <v>16.03588148703923</v>
      </c>
    </row>
    <row r="444" spans="1:20" x14ac:dyDescent="0.25">
      <c r="A444" s="98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241.36231974074829</v>
      </c>
      <c r="L455" s="99" t="s">
        <v>146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98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98" t="s">
        <v>147</v>
      </c>
      <c r="H456">
        <v>902.82306159076734</v>
      </c>
      <c r="L456" s="99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98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98" t="s">
        <v>148</v>
      </c>
      <c r="H457">
        <v>1033.521075485708</v>
      </c>
      <c r="L457" s="99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98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98" t="s">
        <v>149</v>
      </c>
      <c r="H458">
        <v>162.8292291238325</v>
      </c>
      <c r="L458" s="99" t="s">
        <v>149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98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98" t="s">
        <v>150</v>
      </c>
      <c r="H459">
        <v>80.761804468200054</v>
      </c>
      <c r="L459" s="99" t="s">
        <v>150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98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98" t="s">
        <v>151</v>
      </c>
      <c r="H460">
        <v>37.581905960332939</v>
      </c>
    </row>
    <row r="461" spans="1:20" x14ac:dyDescent="0.25">
      <c r="A461" s="98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98" t="s">
        <v>152</v>
      </c>
      <c r="H461">
        <v>95.290675906579139</v>
      </c>
    </row>
    <row r="462" spans="1:20" x14ac:dyDescent="0.25">
      <c r="A462" s="98" t="s">
        <v>152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611.93536755579635</v>
      </c>
      <c r="L478" s="99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98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98" t="s">
        <v>147</v>
      </c>
      <c r="H479">
        <v>868.07783483338221</v>
      </c>
      <c r="L479" s="99" t="s">
        <v>133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98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98" t="s">
        <v>148</v>
      </c>
      <c r="H480">
        <v>123.8476100581653</v>
      </c>
      <c r="L480" s="99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98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98" t="s">
        <v>149</v>
      </c>
      <c r="H481">
        <v>56.778500601450119</v>
      </c>
      <c r="L481" s="99" t="s">
        <v>135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98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98" t="s">
        <v>150</v>
      </c>
      <c r="H482">
        <v>2329.6512168264712</v>
      </c>
      <c r="L482" s="99" t="s">
        <v>136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98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99" t="s">
        <v>137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99" t="s">
        <v>138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99" t="s">
        <v>139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99" t="s">
        <v>140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448.76920911952737</v>
      </c>
      <c r="L501" s="99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98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98" t="s">
        <v>133</v>
      </c>
      <c r="H502">
        <v>512.33561078740865</v>
      </c>
      <c r="L502" s="99" t="s">
        <v>133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98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98" t="s">
        <v>134</v>
      </c>
      <c r="H503">
        <v>568.16573460982488</v>
      </c>
      <c r="L503" s="99" t="s">
        <v>134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98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98" t="s">
        <v>135</v>
      </c>
      <c r="H504">
        <v>518.16373560619388</v>
      </c>
      <c r="L504" s="99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98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98" t="s">
        <v>136</v>
      </c>
      <c r="H505">
        <v>442.13450908364251</v>
      </c>
      <c r="L505" s="99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98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98" t="s">
        <v>137</v>
      </c>
      <c r="H506">
        <v>427.04863132988191</v>
      </c>
      <c r="L506" s="99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98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98" t="s">
        <v>138</v>
      </c>
      <c r="H507">
        <v>328.30590698216412</v>
      </c>
      <c r="L507" s="99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98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98" t="s">
        <v>139</v>
      </c>
      <c r="H508">
        <v>408.45372797583042</v>
      </c>
      <c r="L508" s="99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98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98" t="s">
        <v>140</v>
      </c>
      <c r="H509">
        <v>354.76278277518992</v>
      </c>
      <c r="L509" s="99" t="s">
        <v>140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98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99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99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99" t="s">
        <v>143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307.05880737406352</v>
      </c>
      <c r="L524" s="99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98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98" t="s">
        <v>133</v>
      </c>
      <c r="H525">
        <v>40.428899936012897</v>
      </c>
      <c r="L525" s="99" t="s">
        <v>133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98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98" t="s">
        <v>134</v>
      </c>
      <c r="H526">
        <v>17.701711199385421</v>
      </c>
      <c r="L526" s="99" t="s">
        <v>134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98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98" t="s">
        <v>135</v>
      </c>
      <c r="H527">
        <v>33.181195747816993</v>
      </c>
      <c r="L527" s="99" t="s">
        <v>135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98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98" t="s">
        <v>136</v>
      </c>
      <c r="H528">
        <v>18.898207732144151</v>
      </c>
      <c r="L528" s="99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98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98" t="s">
        <v>137</v>
      </c>
      <c r="H529">
        <v>21.514584150623961</v>
      </c>
      <c r="L529" s="99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98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98" t="s">
        <v>138</v>
      </c>
      <c r="H530">
        <v>45.39270901260776</v>
      </c>
      <c r="L530" s="99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98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98" t="s">
        <v>139</v>
      </c>
      <c r="H531">
        <v>29.128820080359681</v>
      </c>
      <c r="L531" s="99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98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98" t="s">
        <v>140</v>
      </c>
      <c r="H532">
        <v>62.221241871825853</v>
      </c>
      <c r="L532" s="99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98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98" t="s">
        <v>141</v>
      </c>
      <c r="H533">
        <v>54.872272082636478</v>
      </c>
      <c r="L533" s="99" t="s">
        <v>141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98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98" t="s">
        <v>142</v>
      </c>
      <c r="H534">
        <v>45.565384487525861</v>
      </c>
      <c r="L534" s="99" t="s">
        <v>142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98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98" t="s">
        <v>143</v>
      </c>
      <c r="H535">
        <v>18.356683320623219</v>
      </c>
      <c r="L535" s="99" t="s">
        <v>143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98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486.02679573844279</v>
      </c>
      <c r="L547" s="99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98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98" t="s">
        <v>133</v>
      </c>
      <c r="H548">
        <v>222.31942372382611</v>
      </c>
      <c r="L548" s="99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98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98" t="s">
        <v>134</v>
      </c>
      <c r="H549">
        <v>321.95924932948458</v>
      </c>
      <c r="L549" s="99" t="s">
        <v>148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8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98" t="s">
        <v>135</v>
      </c>
      <c r="H550">
        <v>402.18951152072242</v>
      </c>
      <c r="L550" s="99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98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98" t="s">
        <v>136</v>
      </c>
      <c r="H551">
        <v>6390.5244821942979</v>
      </c>
      <c r="L551" s="99" t="s">
        <v>150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98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98" t="s">
        <v>137</v>
      </c>
      <c r="H552">
        <v>3272.089988478443</v>
      </c>
      <c r="L552" s="99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98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98" t="s">
        <v>138</v>
      </c>
      <c r="H553">
        <v>4544.9914653758888</v>
      </c>
      <c r="L553" s="99" t="s">
        <v>152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98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98" t="s">
        <v>139</v>
      </c>
      <c r="H554">
        <v>793.04718233383187</v>
      </c>
    </row>
    <row r="555" spans="1:20" x14ac:dyDescent="0.25">
      <c r="A555" s="98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98" t="s">
        <v>140</v>
      </c>
      <c r="H555">
        <v>775.33502565497997</v>
      </c>
    </row>
    <row r="556" spans="1:20" x14ac:dyDescent="0.25">
      <c r="A556" s="98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98" t="s">
        <v>141</v>
      </c>
      <c r="H556">
        <v>272.74202617098598</v>
      </c>
    </row>
    <row r="557" spans="1:20" x14ac:dyDescent="0.25">
      <c r="A557" s="98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98" t="s">
        <v>142</v>
      </c>
      <c r="H557">
        <v>280.53025315647818</v>
      </c>
    </row>
    <row r="558" spans="1:20" x14ac:dyDescent="0.25">
      <c r="A558" s="98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98" t="s">
        <v>143</v>
      </c>
      <c r="H558">
        <v>341.07401862205171</v>
      </c>
    </row>
    <row r="559" spans="1:20" x14ac:dyDescent="0.25">
      <c r="A559" s="98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3963.797314833047</v>
      </c>
      <c r="L570" s="99" t="s">
        <v>132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98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98" t="s">
        <v>133</v>
      </c>
      <c r="H571">
        <v>195.27955974987731</v>
      </c>
      <c r="L571" s="99" t="s">
        <v>133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98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98" t="s">
        <v>134</v>
      </c>
      <c r="H572">
        <v>277.85417935735683</v>
      </c>
      <c r="L572" s="99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98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98" t="s">
        <v>135</v>
      </c>
      <c r="H573">
        <v>108.033341016644</v>
      </c>
      <c r="L573" s="99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98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98" t="s">
        <v>136</v>
      </c>
      <c r="H574">
        <v>105.9311215799658</v>
      </c>
      <c r="L574" s="99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98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98" t="s">
        <v>137</v>
      </c>
      <c r="H575">
        <v>92.874286493518127</v>
      </c>
      <c r="L575" s="99" t="s">
        <v>137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98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98" t="s">
        <v>138</v>
      </c>
      <c r="H576">
        <v>64.951357849191922</v>
      </c>
      <c r="L576" s="99" t="s">
        <v>138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98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98" t="s">
        <v>139</v>
      </c>
      <c r="H577">
        <v>135.84265966739329</v>
      </c>
      <c r="L577" s="99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98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98" t="s">
        <v>140</v>
      </c>
      <c r="H578">
        <v>92.599911156917827</v>
      </c>
      <c r="L578" s="99" t="s">
        <v>140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98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98" t="s">
        <v>141</v>
      </c>
      <c r="H579">
        <v>149.60433672883639</v>
      </c>
      <c r="L579" s="99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98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98" t="s">
        <v>142</v>
      </c>
      <c r="H580">
        <v>51.458808074991737</v>
      </c>
      <c r="L580" s="99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98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98" t="s">
        <v>143</v>
      </c>
      <c r="H581">
        <v>95.151307978175154</v>
      </c>
      <c r="L581" s="99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98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71.681635610294691</v>
      </c>
      <c r="L593" s="99" t="s">
        <v>132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98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98" t="s">
        <v>147</v>
      </c>
      <c r="H594">
        <v>389.32309166131068</v>
      </c>
      <c r="L594" s="99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98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98" t="s">
        <v>148</v>
      </c>
      <c r="H595">
        <v>728.6113177503313</v>
      </c>
      <c r="L595" s="99" t="s">
        <v>134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98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98" t="s">
        <v>149</v>
      </c>
      <c r="H596">
        <v>443.65418214641568</v>
      </c>
      <c r="L596" s="99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98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98" t="s">
        <v>150</v>
      </c>
      <c r="H597">
        <v>96.857749421043621</v>
      </c>
      <c r="L597" s="99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98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98" t="s">
        <v>151</v>
      </c>
      <c r="H598">
        <v>82.367885865102181</v>
      </c>
      <c r="L598" s="99" t="s">
        <v>137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98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98" t="s">
        <v>152</v>
      </c>
      <c r="H599">
        <v>52.776077591152458</v>
      </c>
      <c r="L599" s="99" t="s">
        <v>138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98" t="s">
        <v>152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99" t="s">
        <v>139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99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99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99" t="s">
        <v>142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99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3.4378654644199469</v>
      </c>
      <c r="C616">
        <v>5.0826086537716781</v>
      </c>
    </row>
    <row r="617" spans="1:3" x14ac:dyDescent="0.25">
      <c r="A617" s="120" t="s">
        <v>20</v>
      </c>
      <c r="B617">
        <v>6.7201252499858937</v>
      </c>
      <c r="C617">
        <v>11.68582247051914</v>
      </c>
    </row>
    <row r="618" spans="1:3" x14ac:dyDescent="0.25">
      <c r="A618" s="120" t="s">
        <v>23</v>
      </c>
      <c r="B618">
        <v>2.6815229460136791</v>
      </c>
      <c r="C618">
        <v>3.0324304118414251</v>
      </c>
    </row>
    <row r="619" spans="1:3" x14ac:dyDescent="0.25">
      <c r="A619" s="120" t="s">
        <v>26</v>
      </c>
      <c r="B619">
        <v>1.2820300606051549</v>
      </c>
      <c r="C619">
        <v>1.467438491751049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3.3588365541998519</v>
      </c>
      <c r="C629">
        <v>5.3010672633089149</v>
      </c>
    </row>
    <row r="630" spans="1:3" x14ac:dyDescent="0.25">
      <c r="A630" s="120" t="s">
        <v>20</v>
      </c>
      <c r="B630">
        <v>6.4156039761275263</v>
      </c>
      <c r="C630">
        <v>7.7228339959826098</v>
      </c>
    </row>
    <row r="631" spans="1:3" x14ac:dyDescent="0.25">
      <c r="A631" s="120" t="s">
        <v>23</v>
      </c>
      <c r="B631">
        <v>1.7467010954506179</v>
      </c>
      <c r="C631">
        <v>1.6239879177232659</v>
      </c>
    </row>
    <row r="632" spans="1:3" x14ac:dyDescent="0.25">
      <c r="A632" s="120" t="s">
        <v>26</v>
      </c>
      <c r="B632">
        <v>1.077033916693199</v>
      </c>
      <c r="C632">
        <v>1.131366187518805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3.7895875128472372</v>
      </c>
      <c r="C642">
        <v>5.4389551469447426</v>
      </c>
    </row>
    <row r="643" spans="1:3" x14ac:dyDescent="0.25">
      <c r="A643" s="120" t="s">
        <v>20</v>
      </c>
      <c r="B643">
        <v>9.5962645324802889</v>
      </c>
      <c r="C643">
        <v>7.1959617755401828</v>
      </c>
    </row>
    <row r="644" spans="1:3" x14ac:dyDescent="0.25">
      <c r="A644" s="120" t="s">
        <v>23</v>
      </c>
      <c r="B644">
        <v>3.3453419328607761</v>
      </c>
      <c r="C644">
        <v>4.9413983738897853</v>
      </c>
    </row>
    <row r="645" spans="1:3" x14ac:dyDescent="0.25">
      <c r="A645" s="120" t="s">
        <v>26</v>
      </c>
      <c r="B645">
        <v>2.7531506351905199</v>
      </c>
      <c r="C645">
        <v>4.0463044205842493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3.8474332509304769</v>
      </c>
      <c r="C655">
        <v>5.3642243552493003</v>
      </c>
    </row>
    <row r="656" spans="1:3" x14ac:dyDescent="0.25">
      <c r="A656" s="120" t="s">
        <v>20</v>
      </c>
      <c r="B656">
        <v>7.898326864093856</v>
      </c>
      <c r="C656">
        <v>7.5470360372164897</v>
      </c>
    </row>
    <row r="657" spans="1:3" x14ac:dyDescent="0.25">
      <c r="A657" s="120" t="s">
        <v>23</v>
      </c>
      <c r="B657">
        <v>3.9125235499712598</v>
      </c>
      <c r="C657">
        <v>4.4587613585386396</v>
      </c>
    </row>
    <row r="658" spans="1:3" x14ac:dyDescent="0.25">
      <c r="A658" s="120" t="s">
        <v>26</v>
      </c>
      <c r="B658">
        <v>3.1469320371562319</v>
      </c>
      <c r="C658">
        <v>3.6301606434483631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4.0806946200788454</v>
      </c>
      <c r="C668">
        <v>5.3261289197081174</v>
      </c>
    </row>
    <row r="669" spans="1:3" x14ac:dyDescent="0.25">
      <c r="A669" s="120" t="s">
        <v>20</v>
      </c>
      <c r="B669">
        <v>8.9044869969509435</v>
      </c>
      <c r="C669">
        <v>14.576287615504681</v>
      </c>
    </row>
    <row r="670" spans="1:3" x14ac:dyDescent="0.25">
      <c r="A670" s="120" t="s">
        <v>23</v>
      </c>
      <c r="B670">
        <v>4.0712412675667524</v>
      </c>
      <c r="C670">
        <v>4.645234860026032</v>
      </c>
    </row>
    <row r="671" spans="1:3" x14ac:dyDescent="0.25">
      <c r="A671" s="120" t="s">
        <v>26</v>
      </c>
      <c r="B671">
        <v>2.3154188015462802</v>
      </c>
      <c r="C671">
        <v>3.036725652066226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3.1825313398815092</v>
      </c>
      <c r="C681">
        <v>4.8914819418675402</v>
      </c>
    </row>
    <row r="682" spans="1:3" x14ac:dyDescent="0.25">
      <c r="A682" s="120" t="s">
        <v>20</v>
      </c>
      <c r="B682">
        <v>6.1910946279695356</v>
      </c>
      <c r="C682">
        <v>8.0563404636010727</v>
      </c>
    </row>
    <row r="683" spans="1:3" x14ac:dyDescent="0.25">
      <c r="A683" s="120" t="s">
        <v>23</v>
      </c>
      <c r="B683">
        <v>2.3794404090020649</v>
      </c>
      <c r="C683">
        <v>1.872384544557947</v>
      </c>
    </row>
    <row r="684" spans="1:3" x14ac:dyDescent="0.25">
      <c r="A684" s="120" t="s">
        <v>26</v>
      </c>
      <c r="B684">
        <v>1.0374792529503321</v>
      </c>
      <c r="C684">
        <v>1.118604630388409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6.2960217208324876</v>
      </c>
      <c r="C694">
        <v>7.3785076015601412</v>
      </c>
    </row>
    <row r="695" spans="1:3" x14ac:dyDescent="0.25">
      <c r="A695" s="120" t="s">
        <v>20</v>
      </c>
      <c r="B695">
        <v>25.29331882221803</v>
      </c>
      <c r="C695">
        <v>20.579439381195488</v>
      </c>
    </row>
    <row r="696" spans="1:3" x14ac:dyDescent="0.25">
      <c r="A696" s="120" t="s">
        <v>23</v>
      </c>
      <c r="B696">
        <v>7.6262433884173291</v>
      </c>
      <c r="C696">
        <v>5.9034375145715812</v>
      </c>
    </row>
    <row r="697" spans="1:3" x14ac:dyDescent="0.25">
      <c r="A697" s="120" t="s">
        <v>26</v>
      </c>
      <c r="B697">
        <v>3.7792864521851399</v>
      </c>
      <c r="C697">
        <v>6.3850218516630362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3.6624663659460759</v>
      </c>
      <c r="C707">
        <v>5.4062458795245449</v>
      </c>
    </row>
    <row r="708" spans="1:3" x14ac:dyDescent="0.25">
      <c r="A708" s="120" t="s">
        <v>20</v>
      </c>
      <c r="B708">
        <v>10.47131314662326</v>
      </c>
      <c r="C708">
        <v>7.4212106396222399</v>
      </c>
    </row>
    <row r="709" spans="1:3" x14ac:dyDescent="0.25">
      <c r="A709" s="120" t="s">
        <v>23</v>
      </c>
      <c r="B709">
        <v>3.7530054135193138</v>
      </c>
      <c r="C709">
        <v>2.87317582235633</v>
      </c>
    </row>
    <row r="710" spans="1:3" x14ac:dyDescent="0.25">
      <c r="A710" s="120" t="s">
        <v>26</v>
      </c>
      <c r="B710">
        <v>1.399448142076553</v>
      </c>
      <c r="C710">
        <v>2.330410395389642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3.5287407680816969</v>
      </c>
      <c r="C720">
        <v>5.2591315677587511</v>
      </c>
    </row>
    <row r="721" spans="1:3" x14ac:dyDescent="0.25">
      <c r="A721" s="120" t="s">
        <v>20</v>
      </c>
      <c r="B721">
        <v>7.7750435730774701</v>
      </c>
      <c r="C721">
        <v>7.6839627224647664</v>
      </c>
    </row>
    <row r="722" spans="1:3" x14ac:dyDescent="0.25">
      <c r="A722" s="120" t="s">
        <v>23</v>
      </c>
      <c r="B722">
        <v>4.1296567505507866</v>
      </c>
      <c r="C722">
        <v>4.5645956522514668</v>
      </c>
    </row>
    <row r="723" spans="1:3" x14ac:dyDescent="0.25">
      <c r="A723" s="120" t="s">
        <v>26</v>
      </c>
      <c r="B723">
        <v>2.5097735381695041</v>
      </c>
      <c r="C723">
        <v>3.7108660289013411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2.9178246560198291</v>
      </c>
      <c r="C736">
        <v>4.8624969430835119</v>
      </c>
    </row>
    <row r="737" spans="1:3" x14ac:dyDescent="0.25">
      <c r="A737" s="120" t="s">
        <v>20</v>
      </c>
      <c r="B737">
        <v>5.2992171848270209</v>
      </c>
      <c r="C737">
        <v>4.6331672479011061</v>
      </c>
    </row>
    <row r="738" spans="1:3" x14ac:dyDescent="0.25">
      <c r="A738" s="120" t="s">
        <v>23</v>
      </c>
      <c r="B738">
        <v>1.091627739517258</v>
      </c>
      <c r="C738">
        <v>1.355508504165748</v>
      </c>
    </row>
    <row r="739" spans="1:3" x14ac:dyDescent="0.25">
      <c r="A739" s="120" t="s">
        <v>26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">
        <v>180</v>
      </c>
    </row>
    <row r="2" spans="1:18" x14ac:dyDescent="0.25">
      <c r="A2" s="120" t="s">
        <v>3</v>
      </c>
      <c r="B2" s="1">
        <v>21</v>
      </c>
      <c r="C2" s="120" t="s">
        <v>4</v>
      </c>
      <c r="D2" s="1">
        <v>66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193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37"/>
      <c r="I7" s="37" t="s">
        <v>15</v>
      </c>
      <c r="J7" s="37" t="s">
        <v>16</v>
      </c>
      <c r="P7" s="37"/>
      <c r="Q7" s="37" t="s">
        <v>15</v>
      </c>
      <c r="R7" s="37" t="s">
        <v>16</v>
      </c>
    </row>
    <row r="8" spans="1:18" x14ac:dyDescent="0.25">
      <c r="A8" s="120" t="s">
        <v>17</v>
      </c>
      <c r="B8">
        <v>1.7372369904851459</v>
      </c>
      <c r="C8">
        <v>2.817818331804649</v>
      </c>
      <c r="H8" s="37" t="s">
        <v>18</v>
      </c>
      <c r="I8">
        <v>0.18682923339575561</v>
      </c>
      <c r="J8">
        <v>0.15677116854842421</v>
      </c>
      <c r="P8" s="37" t="s">
        <v>19</v>
      </c>
      <c r="Q8">
        <v>0.4895479677302238</v>
      </c>
      <c r="R8">
        <v>-0.48469648452295921</v>
      </c>
    </row>
    <row r="9" spans="1:18" x14ac:dyDescent="0.25">
      <c r="A9" s="120" t="s">
        <v>20</v>
      </c>
      <c r="B9">
        <v>11.028227861418349</v>
      </c>
      <c r="C9">
        <v>3.3062865800412879</v>
      </c>
      <c r="H9" s="37" t="s">
        <v>21</v>
      </c>
      <c r="I9">
        <v>0.12462198581110299</v>
      </c>
      <c r="J9">
        <v>0.1729141288281642</v>
      </c>
      <c r="P9" s="37" t="s">
        <v>22</v>
      </c>
      <c r="Q9">
        <v>4.857209477566645</v>
      </c>
      <c r="R9">
        <v>7.0018584213375323</v>
      </c>
    </row>
    <row r="10" spans="1:18" x14ac:dyDescent="0.25">
      <c r="A10" s="120" t="s">
        <v>23</v>
      </c>
      <c r="B10">
        <v>5.3214369363576832</v>
      </c>
      <c r="C10">
        <v>13.075320799216421</v>
      </c>
      <c r="H10" s="37" t="s">
        <v>24</v>
      </c>
      <c r="I10">
        <v>0.25255916970997683</v>
      </c>
      <c r="J10">
        <v>0.14325023563901079</v>
      </c>
      <c r="P10" s="37" t="s">
        <v>25</v>
      </c>
      <c r="Q10">
        <v>28.978713617733241</v>
      </c>
      <c r="R10">
        <v>49.992913710643244</v>
      </c>
    </row>
    <row r="11" spans="1:18" x14ac:dyDescent="0.25">
      <c r="A11" s="120" t="s">
        <v>26</v>
      </c>
      <c r="B11">
        <v>5.5346479863311124</v>
      </c>
      <c r="C11">
        <v>3.18387361378092</v>
      </c>
      <c r="H11" s="37" t="s">
        <v>27</v>
      </c>
      <c r="I11">
        <v>7.6968648959952604E-2</v>
      </c>
      <c r="J11">
        <v>7.9919018810104159E-2</v>
      </c>
    </row>
    <row r="12" spans="1:18" x14ac:dyDescent="0.25">
      <c r="H12" s="37" t="s">
        <v>28</v>
      </c>
      <c r="I12">
        <v>0.1262367674781408</v>
      </c>
      <c r="J12">
        <v>0.1821840407761971</v>
      </c>
    </row>
    <row r="13" spans="1:18" x14ac:dyDescent="0.25">
      <c r="H13" s="37" t="s">
        <v>29</v>
      </c>
      <c r="I13">
        <v>7.5847598919862272E-2</v>
      </c>
      <c r="J13">
        <v>7.8429141406803002E-2</v>
      </c>
      <c r="P13" s="37" t="s">
        <v>30</v>
      </c>
      <c r="Q13">
        <v>780.21845837733633</v>
      </c>
    </row>
    <row r="14" spans="1:18" x14ac:dyDescent="0.25">
      <c r="H14" s="37" t="s">
        <v>31</v>
      </c>
      <c r="I14">
        <v>0.17971256443735151</v>
      </c>
      <c r="J14">
        <v>0.1179182825558711</v>
      </c>
    </row>
    <row r="15" spans="1:18" x14ac:dyDescent="0.25">
      <c r="H15" s="37" t="s">
        <v>32</v>
      </c>
      <c r="I15">
        <v>8.3320527407139772E-2</v>
      </c>
      <c r="J15">
        <v>8.4551781398554085E-2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37"/>
      <c r="I20" s="37" t="s">
        <v>15</v>
      </c>
      <c r="J20" s="37" t="s">
        <v>16</v>
      </c>
      <c r="P20" s="37"/>
      <c r="Q20" s="37" t="s">
        <v>15</v>
      </c>
      <c r="R20" s="37" t="s">
        <v>16</v>
      </c>
    </row>
    <row r="21" spans="1:18" x14ac:dyDescent="0.25">
      <c r="A21" s="120" t="s">
        <v>17</v>
      </c>
      <c r="B21">
        <v>2.6233948083978458</v>
      </c>
      <c r="C21">
        <v>3.8879627992803698</v>
      </c>
      <c r="H21" s="37" t="s">
        <v>18</v>
      </c>
      <c r="I21">
        <v>0.30911042530720101</v>
      </c>
      <c r="J21">
        <v>0.2827367066041826</v>
      </c>
      <c r="P21" s="37" t="s">
        <v>19</v>
      </c>
      <c r="Q21">
        <v>5.2105499365116208E-2</v>
      </c>
      <c r="R21">
        <v>-0.1834834008398582</v>
      </c>
    </row>
    <row r="22" spans="1:18" x14ac:dyDescent="0.25">
      <c r="A22" s="120" t="s">
        <v>20</v>
      </c>
      <c r="B22">
        <v>13.889352937229409</v>
      </c>
      <c r="C22">
        <v>7.9082028168125724</v>
      </c>
      <c r="H22" s="37" t="s">
        <v>21</v>
      </c>
      <c r="I22">
        <v>0.38095863469623431</v>
      </c>
      <c r="J22">
        <v>0.36386173266041039</v>
      </c>
      <c r="P22" s="37" t="s">
        <v>22</v>
      </c>
      <c r="Q22">
        <v>2.454259756330142</v>
      </c>
      <c r="R22">
        <v>4.4352037189468527</v>
      </c>
    </row>
    <row r="23" spans="1:18" x14ac:dyDescent="0.25">
      <c r="A23" s="120" t="s">
        <v>23</v>
      </c>
      <c r="B23">
        <v>10.18535061485918</v>
      </c>
      <c r="C23">
        <v>5.1628151167363399</v>
      </c>
      <c r="H23" s="37" t="s">
        <v>24</v>
      </c>
      <c r="I23">
        <v>0.38359647020745558</v>
      </c>
      <c r="J23">
        <v>0.41572789745401167</v>
      </c>
      <c r="P23" s="37" t="s">
        <v>25</v>
      </c>
      <c r="Q23">
        <v>13.382848042344159</v>
      </c>
      <c r="R23">
        <v>25.83489579562232</v>
      </c>
    </row>
    <row r="24" spans="1:18" x14ac:dyDescent="0.25">
      <c r="A24" s="120" t="s">
        <v>26</v>
      </c>
      <c r="B24">
        <v>5.8689120968070494</v>
      </c>
      <c r="C24">
        <v>3.2336683026663509</v>
      </c>
      <c r="H24" s="37" t="s">
        <v>27</v>
      </c>
      <c r="I24">
        <v>0.33373392519012762</v>
      </c>
      <c r="J24">
        <v>0.3289202509996409</v>
      </c>
    </row>
    <row r="25" spans="1:18" x14ac:dyDescent="0.25">
      <c r="H25" s="37" t="s">
        <v>28</v>
      </c>
      <c r="I25">
        <v>0.25861618622150379</v>
      </c>
      <c r="J25">
        <v>0.21797581576248981</v>
      </c>
    </row>
    <row r="26" spans="1:18" x14ac:dyDescent="0.25">
      <c r="H26" s="37" t="s">
        <v>29</v>
      </c>
      <c r="I26">
        <v>0.60858322538080967</v>
      </c>
      <c r="J26">
        <v>0.62720725627427176</v>
      </c>
      <c r="P26" s="37" t="s">
        <v>30</v>
      </c>
      <c r="Q26">
        <v>122.1518540804461</v>
      </c>
    </row>
    <row r="27" spans="1:18" x14ac:dyDescent="0.25">
      <c r="H27" s="37" t="s">
        <v>31</v>
      </c>
      <c r="I27">
        <v>0.51464704910535675</v>
      </c>
      <c r="J27">
        <v>0.40218931692557691</v>
      </c>
    </row>
    <row r="28" spans="1:18" x14ac:dyDescent="0.25">
      <c r="H28" s="37" t="s">
        <v>32</v>
      </c>
      <c r="I28">
        <v>0.30043556552390888</v>
      </c>
      <c r="J28">
        <v>0.23124434445564329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37"/>
      <c r="I33" s="37" t="s">
        <v>15</v>
      </c>
      <c r="J33" s="37" t="s">
        <v>16</v>
      </c>
      <c r="P33" s="37"/>
      <c r="Q33" s="37" t="s">
        <v>15</v>
      </c>
      <c r="R33" s="37" t="s">
        <v>16</v>
      </c>
    </row>
    <row r="34" spans="1:18" x14ac:dyDescent="0.25">
      <c r="A34" s="120" t="s">
        <v>17</v>
      </c>
      <c r="B34">
        <v>1.137857122027746</v>
      </c>
      <c r="C34">
        <v>3.5191856140284781</v>
      </c>
      <c r="H34" s="37" t="s">
        <v>18</v>
      </c>
      <c r="I34">
        <v>0.61018212572680686</v>
      </c>
      <c r="J34">
        <v>0.46624366840424492</v>
      </c>
      <c r="P34" s="37" t="s">
        <v>19</v>
      </c>
      <c r="Q34">
        <v>-9.5439923726007542E-2</v>
      </c>
      <c r="R34">
        <v>0.4192017580381116</v>
      </c>
    </row>
    <row r="35" spans="1:18" x14ac:dyDescent="0.25">
      <c r="A35" s="120" t="s">
        <v>20</v>
      </c>
      <c r="B35">
        <v>8.9237683368540619</v>
      </c>
      <c r="C35">
        <v>10.655249380894521</v>
      </c>
      <c r="H35" s="37" t="s">
        <v>21</v>
      </c>
      <c r="I35">
        <v>0.42999520226811139</v>
      </c>
      <c r="J35">
        <v>0.34438153151674972</v>
      </c>
      <c r="P35" s="37" t="s">
        <v>22</v>
      </c>
      <c r="Q35">
        <v>30.76765137293151</v>
      </c>
      <c r="R35">
        <v>23.563078134721941</v>
      </c>
    </row>
    <row r="36" spans="1:18" x14ac:dyDescent="0.25">
      <c r="A36" s="120" t="s">
        <v>23</v>
      </c>
      <c r="B36">
        <v>82.296728308862797</v>
      </c>
      <c r="C36">
        <v>41.820575809614127</v>
      </c>
      <c r="H36" s="37" t="s">
        <v>24</v>
      </c>
      <c r="I36">
        <v>0.56836399262830151</v>
      </c>
      <c r="J36">
        <v>0.57679516523085173</v>
      </c>
      <c r="P36" s="37" t="s">
        <v>25</v>
      </c>
      <c r="Q36">
        <v>109.3339098918636</v>
      </c>
      <c r="R36">
        <v>82.415411273974385</v>
      </c>
    </row>
    <row r="37" spans="1:18" x14ac:dyDescent="0.25">
      <c r="A37" s="120" t="s">
        <v>26</v>
      </c>
      <c r="B37">
        <v>14.1618864369938</v>
      </c>
      <c r="C37">
        <v>9.9806456688244261</v>
      </c>
      <c r="H37" s="37" t="s">
        <v>27</v>
      </c>
      <c r="I37">
        <v>0.51817119348141261</v>
      </c>
      <c r="J37">
        <v>0.51729775592951521</v>
      </c>
    </row>
    <row r="38" spans="1:18" x14ac:dyDescent="0.25">
      <c r="H38" s="37" t="s">
        <v>28</v>
      </c>
      <c r="I38">
        <v>0.39391930847591899</v>
      </c>
      <c r="J38">
        <v>0.3291072017817297</v>
      </c>
    </row>
    <row r="39" spans="1:18" x14ac:dyDescent="0.25">
      <c r="H39" s="37" t="s">
        <v>29</v>
      </c>
      <c r="I39">
        <v>0.56365028091106095</v>
      </c>
      <c r="J39">
        <v>0.51804682755791565</v>
      </c>
      <c r="P39" s="37" t="s">
        <v>30</v>
      </c>
      <c r="Q39">
        <v>2534.6451104319372</v>
      </c>
    </row>
    <row r="40" spans="1:18" x14ac:dyDescent="0.25">
      <c r="H40" s="37" t="s">
        <v>31</v>
      </c>
      <c r="I40">
        <v>0.55515598632061902</v>
      </c>
      <c r="J40">
        <v>0.44253267196916918</v>
      </c>
    </row>
    <row r="41" spans="1:18" x14ac:dyDescent="0.25">
      <c r="H41" s="37" t="s">
        <v>32</v>
      </c>
      <c r="I41">
        <v>0.36167377604097112</v>
      </c>
      <c r="J41">
        <v>0.54771342391461741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37"/>
      <c r="I46" s="37" t="s">
        <v>15</v>
      </c>
      <c r="J46" s="37" t="s">
        <v>16</v>
      </c>
      <c r="P46" s="37"/>
      <c r="Q46" s="37" t="s">
        <v>15</v>
      </c>
      <c r="R46" s="37" t="s">
        <v>16</v>
      </c>
    </row>
    <row r="47" spans="1:18" x14ac:dyDescent="0.25">
      <c r="A47" s="120" t="s">
        <v>17</v>
      </c>
      <c r="B47">
        <v>1.392254950866026</v>
      </c>
      <c r="C47">
        <v>6.6675765222294414</v>
      </c>
      <c r="H47" s="37" t="s">
        <v>18</v>
      </c>
      <c r="I47">
        <v>0.261507683020897</v>
      </c>
      <c r="J47">
        <v>0.1767088044424894</v>
      </c>
      <c r="P47" s="37" t="s">
        <v>19</v>
      </c>
      <c r="Q47">
        <v>0.528669049341014</v>
      </c>
      <c r="R47">
        <v>0.68349666720864877</v>
      </c>
    </row>
    <row r="48" spans="1:18" x14ac:dyDescent="0.25">
      <c r="A48" s="120" t="s">
        <v>20</v>
      </c>
      <c r="B48">
        <v>14.007615015707639</v>
      </c>
      <c r="C48">
        <v>26.712021099933601</v>
      </c>
      <c r="H48" s="37" t="s">
        <v>21</v>
      </c>
      <c r="I48">
        <v>0.37584897417913071</v>
      </c>
      <c r="J48">
        <v>0.22914954120731609</v>
      </c>
      <c r="P48" s="37" t="s">
        <v>22</v>
      </c>
      <c r="Q48">
        <v>13.60573453995555</v>
      </c>
      <c r="R48">
        <v>44.242149275104161</v>
      </c>
    </row>
    <row r="49" spans="1:18" x14ac:dyDescent="0.25">
      <c r="A49" s="120" t="s">
        <v>23</v>
      </c>
      <c r="B49">
        <v>72.718505369893265</v>
      </c>
      <c r="C49">
        <v>30.994198113725531</v>
      </c>
      <c r="H49" s="37" t="s">
        <v>24</v>
      </c>
      <c r="I49">
        <v>0.13449473573406229</v>
      </c>
      <c r="J49">
        <v>0.18502969295710481</v>
      </c>
      <c r="P49" s="37" t="s">
        <v>25</v>
      </c>
      <c r="Q49">
        <v>49.895601494146753</v>
      </c>
      <c r="R49">
        <v>147.0590284164158</v>
      </c>
    </row>
    <row r="50" spans="1:18" x14ac:dyDescent="0.25">
      <c r="A50" s="120" t="s">
        <v>26</v>
      </c>
      <c r="B50">
        <v>14.37907758216801</v>
      </c>
      <c r="C50">
        <v>12.575940537104319</v>
      </c>
      <c r="H50" s="37" t="s">
        <v>27</v>
      </c>
      <c r="I50">
        <v>8.9179105353146007E-2</v>
      </c>
      <c r="J50">
        <v>5.5489145020231438E-2</v>
      </c>
    </row>
    <row r="51" spans="1:18" x14ac:dyDescent="0.25">
      <c r="H51" s="37" t="s">
        <v>28</v>
      </c>
      <c r="I51">
        <v>0.16695223391873901</v>
      </c>
      <c r="J51">
        <v>0.15802656122252551</v>
      </c>
    </row>
    <row r="52" spans="1:18" x14ac:dyDescent="0.25">
      <c r="H52" s="37" t="s">
        <v>29</v>
      </c>
      <c r="I52">
        <v>0.2707061409251354</v>
      </c>
      <c r="J52">
        <v>0.20578304290361299</v>
      </c>
      <c r="P52" s="37" t="s">
        <v>30</v>
      </c>
      <c r="Q52">
        <v>4773.655641775912</v>
      </c>
    </row>
    <row r="53" spans="1:18" x14ac:dyDescent="0.25">
      <c r="H53" s="37" t="s">
        <v>31</v>
      </c>
      <c r="I53">
        <v>0.11734389280679169</v>
      </c>
      <c r="J53">
        <v>9.6008890612601289E-2</v>
      </c>
    </row>
    <row r="54" spans="1:18" x14ac:dyDescent="0.25">
      <c r="H54" s="37" t="s">
        <v>32</v>
      </c>
      <c r="I54">
        <v>0.31527936989781907</v>
      </c>
      <c r="J54">
        <v>0.1582641774960952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37"/>
      <c r="I59" s="37" t="s">
        <v>15</v>
      </c>
      <c r="J59" s="37" t="s">
        <v>16</v>
      </c>
      <c r="P59" s="37"/>
      <c r="Q59" s="37" t="s">
        <v>15</v>
      </c>
      <c r="R59" s="37" t="s">
        <v>16</v>
      </c>
    </row>
    <row r="60" spans="1:18" x14ac:dyDescent="0.25">
      <c r="A60" s="120" t="s">
        <v>17</v>
      </c>
      <c r="B60">
        <v>3.341178946186564</v>
      </c>
      <c r="C60">
        <v>8.3976018403224177</v>
      </c>
      <c r="H60" s="37" t="s">
        <v>18</v>
      </c>
      <c r="I60">
        <v>0.16622838921417679</v>
      </c>
      <c r="J60">
        <v>6.21597741272083E-2</v>
      </c>
      <c r="P60" s="37" t="s">
        <v>19</v>
      </c>
      <c r="Q60">
        <v>2.6798692201109628</v>
      </c>
      <c r="R60">
        <v>-4.9410373307113753</v>
      </c>
    </row>
    <row r="61" spans="1:18" x14ac:dyDescent="0.25">
      <c r="A61" s="120" t="s">
        <v>20</v>
      </c>
      <c r="B61">
        <v>38.02988813790337</v>
      </c>
      <c r="C61">
        <v>57.391068274291698</v>
      </c>
      <c r="H61" s="37" t="s">
        <v>21</v>
      </c>
      <c r="I61">
        <v>0.24763535981062079</v>
      </c>
      <c r="J61">
        <v>0.1287059382129532</v>
      </c>
      <c r="P61" s="37" t="s">
        <v>22</v>
      </c>
      <c r="Q61">
        <v>19.465217932609249</v>
      </c>
      <c r="R61">
        <v>26.523830837742569</v>
      </c>
    </row>
    <row r="62" spans="1:18" x14ac:dyDescent="0.25">
      <c r="A62" s="120" t="s">
        <v>23</v>
      </c>
      <c r="B62">
        <v>29.98922104861748</v>
      </c>
      <c r="C62">
        <v>47.323705425376609</v>
      </c>
      <c r="H62" s="37" t="s">
        <v>24</v>
      </c>
      <c r="I62">
        <v>0.19616957955130429</v>
      </c>
      <c r="J62">
        <v>0.19860487774405741</v>
      </c>
      <c r="P62" s="37" t="s">
        <v>25</v>
      </c>
      <c r="Q62">
        <v>129.90819091317849</v>
      </c>
      <c r="R62">
        <v>208.26954484504449</v>
      </c>
    </row>
    <row r="63" spans="1:18" x14ac:dyDescent="0.25">
      <c r="A63" s="120" t="s">
        <v>26</v>
      </c>
      <c r="B63">
        <v>6.6066803614982836</v>
      </c>
      <c r="C63">
        <v>11.036026074058549</v>
      </c>
      <c r="H63" s="37" t="s">
        <v>27</v>
      </c>
      <c r="I63">
        <v>0.1145943114470301</v>
      </c>
      <c r="J63">
        <v>8.3007545944780409E-2</v>
      </c>
    </row>
    <row r="64" spans="1:18" x14ac:dyDescent="0.25">
      <c r="H64" s="37" t="s">
        <v>28</v>
      </c>
      <c r="I64">
        <v>0.25314898023189258</v>
      </c>
      <c r="J64">
        <v>7.602455768024452E-2</v>
      </c>
    </row>
    <row r="65" spans="1:18" x14ac:dyDescent="0.25">
      <c r="H65" s="37" t="s">
        <v>29</v>
      </c>
      <c r="I65">
        <v>0.22285436617743201</v>
      </c>
      <c r="J65">
        <v>0.15554543407666541</v>
      </c>
      <c r="P65" s="37" t="s">
        <v>30</v>
      </c>
      <c r="Q65">
        <v>7943.0113431666032</v>
      </c>
    </row>
    <row r="66" spans="1:18" x14ac:dyDescent="0.25">
      <c r="H66" s="37" t="s">
        <v>31</v>
      </c>
      <c r="I66">
        <v>0.25487977065159451</v>
      </c>
      <c r="J66">
        <v>7.9610253788973684E-2</v>
      </c>
    </row>
    <row r="67" spans="1:18" x14ac:dyDescent="0.25">
      <c r="H67" s="37" t="s">
        <v>32</v>
      </c>
      <c r="I67">
        <v>0.11877101620865731</v>
      </c>
      <c r="J67">
        <v>9.5619223630919625E-2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37"/>
      <c r="I72" s="37" t="s">
        <v>15</v>
      </c>
      <c r="J72" s="37" t="s">
        <v>16</v>
      </c>
      <c r="P72" s="37"/>
      <c r="Q72" s="37" t="s">
        <v>15</v>
      </c>
      <c r="R72" s="37" t="s">
        <v>16</v>
      </c>
    </row>
    <row r="73" spans="1:18" x14ac:dyDescent="0.25">
      <c r="A73" s="120" t="s">
        <v>17</v>
      </c>
      <c r="B73">
        <v>1.8497177733932031</v>
      </c>
      <c r="C73">
        <v>2.6556344081589001</v>
      </c>
      <c r="H73" s="37" t="s">
        <v>18</v>
      </c>
      <c r="I73">
        <v>0.26304006050146872</v>
      </c>
      <c r="J73">
        <v>0.29430462657500678</v>
      </c>
      <c r="P73" s="37" t="s">
        <v>19</v>
      </c>
      <c r="Q73">
        <v>-8.1275613258155133E-2</v>
      </c>
      <c r="R73">
        <v>0.25984800322878537</v>
      </c>
    </row>
    <row r="74" spans="1:18" x14ac:dyDescent="0.25">
      <c r="A74" s="120" t="s">
        <v>20</v>
      </c>
      <c r="B74">
        <v>5.347156836786656</v>
      </c>
      <c r="C74">
        <v>2.5126406131343511</v>
      </c>
      <c r="H74" s="37" t="s">
        <v>21</v>
      </c>
      <c r="I74">
        <v>0.10170490618973239</v>
      </c>
      <c r="J74">
        <v>0.10055281078771219</v>
      </c>
      <c r="P74" s="37" t="s">
        <v>22</v>
      </c>
      <c r="Q74">
        <v>2.362589136834564</v>
      </c>
      <c r="R74">
        <v>4.0722418541172702</v>
      </c>
    </row>
    <row r="75" spans="1:18" x14ac:dyDescent="0.25">
      <c r="A75" s="120" t="s">
        <v>23</v>
      </c>
      <c r="B75">
        <v>5.0583548813078902</v>
      </c>
      <c r="C75">
        <v>2.2893518152075409</v>
      </c>
      <c r="H75" s="37" t="s">
        <v>24</v>
      </c>
      <c r="I75">
        <v>7.6548918996736312E-2</v>
      </c>
      <c r="J75">
        <v>5.6609602185013423E-2</v>
      </c>
      <c r="P75" s="37" t="s">
        <v>25</v>
      </c>
      <c r="Q75">
        <v>14.256237180050039</v>
      </c>
      <c r="R75">
        <v>22.615804106122059</v>
      </c>
    </row>
    <row r="76" spans="1:18" x14ac:dyDescent="0.25">
      <c r="A76" s="120" t="s">
        <v>26</v>
      </c>
      <c r="B76">
        <v>5.587876765579912</v>
      </c>
      <c r="C76">
        <v>2.8349606715581781</v>
      </c>
      <c r="H76" s="37" t="s">
        <v>27</v>
      </c>
      <c r="I76">
        <v>0.1209291565234251</v>
      </c>
      <c r="J76">
        <v>7.6294142988143604E-2</v>
      </c>
    </row>
    <row r="77" spans="1:18" x14ac:dyDescent="0.25">
      <c r="H77" s="37" t="s">
        <v>28</v>
      </c>
      <c r="I77">
        <v>0.12860562087038699</v>
      </c>
      <c r="J77">
        <v>0.14484103197776521</v>
      </c>
    </row>
    <row r="78" spans="1:18" x14ac:dyDescent="0.25">
      <c r="H78" s="37" t="s">
        <v>29</v>
      </c>
      <c r="I78">
        <v>7.1974638276214323E-2</v>
      </c>
      <c r="J78">
        <v>7.0159736567180886E-2</v>
      </c>
      <c r="P78" s="37" t="s">
        <v>30</v>
      </c>
      <c r="Q78">
        <v>71.803982656312797</v>
      </c>
    </row>
    <row r="79" spans="1:18" x14ac:dyDescent="0.25">
      <c r="H79" s="37" t="s">
        <v>31</v>
      </c>
      <c r="I79">
        <v>0.1471442420622382</v>
      </c>
      <c r="J79">
        <v>7.2684392201303363E-2</v>
      </c>
    </row>
    <row r="80" spans="1:18" x14ac:dyDescent="0.25">
      <c r="H80" s="37" t="s">
        <v>32</v>
      </c>
      <c r="I80">
        <v>0.16671768050065491</v>
      </c>
      <c r="J80">
        <v>7.7590478923408354E-2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37"/>
      <c r="I85" s="37" t="s">
        <v>15</v>
      </c>
      <c r="J85" s="37" t="s">
        <v>16</v>
      </c>
      <c r="P85" s="37"/>
      <c r="Q85" s="37" t="s">
        <v>15</v>
      </c>
      <c r="R85" s="37" t="s">
        <v>16</v>
      </c>
    </row>
    <row r="86" spans="1:18" x14ac:dyDescent="0.25">
      <c r="A86" s="120" t="s">
        <v>17</v>
      </c>
      <c r="B86">
        <v>2.3039395625947159</v>
      </c>
      <c r="C86">
        <v>5.9461922978479018</v>
      </c>
      <c r="H86" s="37" t="s">
        <v>18</v>
      </c>
      <c r="I86">
        <v>0.3126038031466335</v>
      </c>
      <c r="J86">
        <v>0.32329549126321239</v>
      </c>
      <c r="P86" s="37" t="s">
        <v>19</v>
      </c>
      <c r="Q86">
        <v>0.32839194964146029</v>
      </c>
      <c r="R86">
        <v>-5.3812409557395073E-3</v>
      </c>
    </row>
    <row r="87" spans="1:18" x14ac:dyDescent="0.25">
      <c r="A87" s="120" t="s">
        <v>20</v>
      </c>
      <c r="B87">
        <v>20.104734091293249</v>
      </c>
      <c r="C87">
        <v>22.294818801254909</v>
      </c>
      <c r="H87" s="37" t="s">
        <v>21</v>
      </c>
      <c r="I87">
        <v>0.33342800284553908</v>
      </c>
      <c r="J87">
        <v>0.41000524777636072</v>
      </c>
      <c r="P87" s="37" t="s">
        <v>22</v>
      </c>
      <c r="Q87">
        <v>9.8760453188713999</v>
      </c>
      <c r="R87">
        <v>13.307608154059411</v>
      </c>
    </row>
    <row r="88" spans="1:18" x14ac:dyDescent="0.25">
      <c r="A88" s="120" t="s">
        <v>23</v>
      </c>
      <c r="B88">
        <v>16.822476347849879</v>
      </c>
      <c r="C88">
        <v>8.2123486305392621</v>
      </c>
      <c r="H88" s="37" t="s">
        <v>24</v>
      </c>
      <c r="I88">
        <v>0.54631990084966953</v>
      </c>
      <c r="J88">
        <v>0.4166027918039174</v>
      </c>
      <c r="P88" s="37" t="s">
        <v>25</v>
      </c>
      <c r="Q88">
        <v>51.826358814764497</v>
      </c>
      <c r="R88">
        <v>74.483318842257148</v>
      </c>
    </row>
    <row r="89" spans="1:18" x14ac:dyDescent="0.25">
      <c r="A89" s="120" t="s">
        <v>26</v>
      </c>
      <c r="B89">
        <v>5.6997354365455593</v>
      </c>
      <c r="C89">
        <v>14.008186953907581</v>
      </c>
      <c r="H89" s="37" t="s">
        <v>27</v>
      </c>
      <c r="I89">
        <v>0.31693009203548028</v>
      </c>
      <c r="J89">
        <v>0.3120436634530282</v>
      </c>
    </row>
    <row r="90" spans="1:18" x14ac:dyDescent="0.25">
      <c r="H90" s="37" t="s">
        <v>28</v>
      </c>
      <c r="I90">
        <v>0.25483206021406651</v>
      </c>
      <c r="J90">
        <v>0.28764319928704379</v>
      </c>
    </row>
    <row r="91" spans="1:18" x14ac:dyDescent="0.25">
      <c r="H91" s="37" t="s">
        <v>29</v>
      </c>
      <c r="I91">
        <v>0.53446754590827794</v>
      </c>
      <c r="J91">
        <v>0.5813518239958303</v>
      </c>
      <c r="P91" s="37" t="s">
        <v>30</v>
      </c>
      <c r="Q91">
        <v>1758.9773122543479</v>
      </c>
    </row>
    <row r="92" spans="1:18" x14ac:dyDescent="0.25">
      <c r="H92" s="37" t="s">
        <v>31</v>
      </c>
      <c r="I92">
        <v>0.57867517113706102</v>
      </c>
      <c r="J92">
        <v>0.54307464867270716</v>
      </c>
    </row>
    <row r="93" spans="1:18" x14ac:dyDescent="0.25">
      <c r="H93" s="37" t="s">
        <v>32</v>
      </c>
      <c r="I93">
        <v>0.68479171364244573</v>
      </c>
      <c r="J93">
        <v>0.53537342168231183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37"/>
      <c r="I98" s="37" t="s">
        <v>15</v>
      </c>
      <c r="J98" s="37" t="s">
        <v>16</v>
      </c>
      <c r="P98" s="37"/>
      <c r="Q98" s="37" t="s">
        <v>15</v>
      </c>
      <c r="R98" s="37" t="s">
        <v>16</v>
      </c>
    </row>
    <row r="99" spans="1:18" x14ac:dyDescent="0.25">
      <c r="A99" s="120" t="s">
        <v>17</v>
      </c>
      <c r="B99">
        <v>1.3878026454667669</v>
      </c>
      <c r="C99">
        <v>4.587251530543476</v>
      </c>
      <c r="H99" s="37" t="s">
        <v>18</v>
      </c>
      <c r="I99">
        <v>0.1201351725322765</v>
      </c>
      <c r="J99">
        <v>0.1217979169705237</v>
      </c>
      <c r="P99" s="37" t="s">
        <v>19</v>
      </c>
      <c r="Q99">
        <v>0.3525209368704828</v>
      </c>
      <c r="R99">
        <v>-0.49379466152821988</v>
      </c>
    </row>
    <row r="100" spans="1:18" x14ac:dyDescent="0.25">
      <c r="A100" s="120" t="s">
        <v>20</v>
      </c>
      <c r="B100">
        <v>8.7445429642189669</v>
      </c>
      <c r="C100">
        <v>18.849710306903031</v>
      </c>
      <c r="H100" s="37" t="s">
        <v>21</v>
      </c>
      <c r="I100">
        <v>0.15927449205182961</v>
      </c>
      <c r="J100">
        <v>0.12974052879216169</v>
      </c>
      <c r="P100" s="37" t="s">
        <v>22</v>
      </c>
      <c r="Q100">
        <v>5.14041124909199</v>
      </c>
      <c r="R100">
        <v>8.6565986377605419</v>
      </c>
    </row>
    <row r="101" spans="1:18" x14ac:dyDescent="0.25">
      <c r="A101" s="120" t="s">
        <v>23</v>
      </c>
      <c r="B101">
        <v>20.856372230645832</v>
      </c>
      <c r="C101">
        <v>8.9860345312353243</v>
      </c>
      <c r="H101" s="37" t="s">
        <v>24</v>
      </c>
      <c r="I101">
        <v>0.1168104856539702</v>
      </c>
      <c r="J101">
        <v>0.14915326554884659</v>
      </c>
      <c r="P101" s="37" t="s">
        <v>25</v>
      </c>
      <c r="Q101">
        <v>41.283171776219248</v>
      </c>
      <c r="R101">
        <v>74.487446619860378</v>
      </c>
    </row>
    <row r="102" spans="1:18" x14ac:dyDescent="0.25">
      <c r="A102" s="120" t="s">
        <v>26</v>
      </c>
      <c r="B102">
        <v>5.7177327250502641</v>
      </c>
      <c r="C102">
        <v>23.444768391880149</v>
      </c>
      <c r="H102" s="37" t="s">
        <v>27</v>
      </c>
      <c r="I102">
        <v>0.2334350694780721</v>
      </c>
      <c r="J102">
        <v>0.1933081376481513</v>
      </c>
    </row>
    <row r="103" spans="1:18" x14ac:dyDescent="0.25">
      <c r="H103" s="37" t="s">
        <v>28</v>
      </c>
      <c r="I103">
        <v>5.4542627109880941E-2</v>
      </c>
      <c r="J103">
        <v>5.2185642615970133E-2</v>
      </c>
    </row>
    <row r="104" spans="1:18" x14ac:dyDescent="0.25">
      <c r="H104" s="37" t="s">
        <v>29</v>
      </c>
      <c r="I104">
        <v>0.22648670016101091</v>
      </c>
      <c r="J104">
        <v>0.14043991268558301</v>
      </c>
      <c r="P104" s="37" t="s">
        <v>30</v>
      </c>
      <c r="Q104">
        <v>1112.5164975111991</v>
      </c>
    </row>
    <row r="105" spans="1:18" x14ac:dyDescent="0.25">
      <c r="H105" s="37" t="s">
        <v>31</v>
      </c>
      <c r="I105">
        <v>0.23129151521362501</v>
      </c>
      <c r="J105">
        <v>0.17591340247249279</v>
      </c>
    </row>
    <row r="106" spans="1:18" x14ac:dyDescent="0.25">
      <c r="H106" s="37" t="s">
        <v>32</v>
      </c>
      <c r="I106">
        <v>0.2051009179091276</v>
      </c>
      <c r="J106">
        <v>0.24128597054085879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37"/>
      <c r="I111" s="37" t="s">
        <v>15</v>
      </c>
      <c r="J111" s="37" t="s">
        <v>16</v>
      </c>
      <c r="P111" s="37"/>
      <c r="Q111" s="37" t="s">
        <v>15</v>
      </c>
      <c r="R111" s="37" t="s">
        <v>16</v>
      </c>
    </row>
    <row r="112" spans="1:18" x14ac:dyDescent="0.25">
      <c r="A112" s="120" t="s">
        <v>17</v>
      </c>
      <c r="B112">
        <v>1.040887895149079</v>
      </c>
      <c r="C112">
        <v>2.4214371911769281</v>
      </c>
      <c r="H112" s="37" t="s">
        <v>18</v>
      </c>
      <c r="I112">
        <v>0.11804390116749459</v>
      </c>
      <c r="J112">
        <v>0.1668638237012979</v>
      </c>
      <c r="P112" s="37" t="s">
        <v>19</v>
      </c>
      <c r="Q112">
        <v>0.35108968332354951</v>
      </c>
      <c r="R112">
        <v>0.34800433083939719</v>
      </c>
    </row>
    <row r="113" spans="1:18" x14ac:dyDescent="0.25">
      <c r="A113" s="120" t="s">
        <v>20</v>
      </c>
      <c r="B113">
        <v>5.6393486651600986</v>
      </c>
      <c r="C113">
        <v>4.4083671055578471</v>
      </c>
      <c r="H113" s="37" t="s">
        <v>21</v>
      </c>
      <c r="I113">
        <v>0.14146178952552449</v>
      </c>
      <c r="J113">
        <v>0.12884305360539691</v>
      </c>
      <c r="P113" s="37" t="s">
        <v>22</v>
      </c>
      <c r="Q113">
        <v>4.2338235007242417</v>
      </c>
      <c r="R113">
        <v>34.915950390073313</v>
      </c>
    </row>
    <row r="114" spans="1:18" x14ac:dyDescent="0.25">
      <c r="A114" s="120" t="s">
        <v>23</v>
      </c>
      <c r="B114">
        <v>46.616147342079103</v>
      </c>
      <c r="C114">
        <v>56.463078742249166</v>
      </c>
      <c r="H114" s="37" t="s">
        <v>24</v>
      </c>
      <c r="I114">
        <v>0.18971659065035409</v>
      </c>
      <c r="J114">
        <v>8.6625607115021333E-2</v>
      </c>
      <c r="P114" s="37" t="s">
        <v>25</v>
      </c>
      <c r="Q114">
        <v>18.140370769677109</v>
      </c>
      <c r="R114">
        <v>128.6321558277638</v>
      </c>
    </row>
    <row r="115" spans="1:18" x14ac:dyDescent="0.25">
      <c r="A115" s="120" t="s">
        <v>26</v>
      </c>
      <c r="B115">
        <v>12.293209684909669</v>
      </c>
      <c r="C115">
        <v>67.583587851682353</v>
      </c>
      <c r="H115" s="37" t="s">
        <v>27</v>
      </c>
      <c r="I115">
        <v>0.12880590993954291</v>
      </c>
      <c r="J115">
        <v>9.8809374545565723E-2</v>
      </c>
    </row>
    <row r="116" spans="1:18" x14ac:dyDescent="0.25">
      <c r="H116" s="37" t="s">
        <v>28</v>
      </c>
      <c r="I116">
        <v>0.12456331621621369</v>
      </c>
      <c r="J116">
        <v>0.15172708173415789</v>
      </c>
    </row>
    <row r="117" spans="1:18" x14ac:dyDescent="0.25">
      <c r="H117" s="37" t="s">
        <v>29</v>
      </c>
      <c r="I117">
        <v>0.15806907438564069</v>
      </c>
      <c r="J117">
        <v>0.1219993548007523</v>
      </c>
      <c r="P117" s="37" t="s">
        <v>30</v>
      </c>
      <c r="Q117">
        <v>1185.431403041471</v>
      </c>
    </row>
    <row r="118" spans="1:18" x14ac:dyDescent="0.25">
      <c r="H118" s="37" t="s">
        <v>31</v>
      </c>
      <c r="I118">
        <v>0.13689511577258329</v>
      </c>
      <c r="J118">
        <v>0.13782809523784939</v>
      </c>
    </row>
    <row r="119" spans="1:18" x14ac:dyDescent="0.25">
      <c r="H119" s="37" t="s">
        <v>32</v>
      </c>
      <c r="I119">
        <v>0.10042564380550829</v>
      </c>
      <c r="J119">
        <v>6.8365053830914152E-2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0.97601157981755648</v>
      </c>
      <c r="C146">
        <v>1.1840531957591329</v>
      </c>
    </row>
    <row r="147" spans="1:25" x14ac:dyDescent="0.25">
      <c r="A147" s="120" t="s">
        <v>20</v>
      </c>
      <c r="B147">
        <v>4.6954744885692836</v>
      </c>
      <c r="C147">
        <v>2.9836512058880809</v>
      </c>
    </row>
    <row r="148" spans="1:25" x14ac:dyDescent="0.25">
      <c r="A148" s="120" t="s">
        <v>23</v>
      </c>
      <c r="B148">
        <v>2.9025685308211502</v>
      </c>
      <c r="C148">
        <v>1.784444553896968</v>
      </c>
    </row>
    <row r="149" spans="1:25" x14ac:dyDescent="0.25">
      <c r="A149" s="120" t="s">
        <v>26</v>
      </c>
      <c r="B149">
        <v>5.684130884117673</v>
      </c>
      <c r="C149">
        <v>3.727241894219036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38"/>
      <c r="B159" s="38" t="s">
        <v>15</v>
      </c>
      <c r="C159" s="38" t="s">
        <v>66</v>
      </c>
      <c r="D159" s="38" t="s">
        <v>67</v>
      </c>
      <c r="H159" s="38"/>
      <c r="I159" s="38" t="s">
        <v>16</v>
      </c>
      <c r="J159" s="38" t="s">
        <v>68</v>
      </c>
      <c r="K159" s="38" t="s">
        <v>69</v>
      </c>
      <c r="O159" s="38"/>
      <c r="P159" s="38" t="s">
        <v>15</v>
      </c>
      <c r="Q159" s="38" t="s">
        <v>16</v>
      </c>
      <c r="W159" s="38"/>
      <c r="X159" s="38" t="s">
        <v>15</v>
      </c>
      <c r="Y159" s="38" t="s">
        <v>16</v>
      </c>
    </row>
    <row r="160" spans="1:25" x14ac:dyDescent="0.25">
      <c r="A160" s="38" t="s">
        <v>17</v>
      </c>
      <c r="B160">
        <v>0.1330458580408643</v>
      </c>
      <c r="C160">
        <v>-3.2355546907272541E-2</v>
      </c>
      <c r="D160">
        <v>-2.6507546248708529E-2</v>
      </c>
      <c r="H160" s="38" t="s">
        <v>70</v>
      </c>
      <c r="I160">
        <v>3.7311824466646222E-2</v>
      </c>
      <c r="J160">
        <v>7.5844382394495161E-2</v>
      </c>
      <c r="K160">
        <v>6.4778028615434621E-2</v>
      </c>
      <c r="O160" s="38" t="s">
        <v>71</v>
      </c>
      <c r="P160">
        <v>0.13331353239259219</v>
      </c>
      <c r="Q160">
        <v>6.6586891563985409E-2</v>
      </c>
      <c r="W160" s="38" t="s">
        <v>18</v>
      </c>
      <c r="X160">
        <v>-9.2774400767365706E-2</v>
      </c>
      <c r="Y160">
        <v>-5.0757399812390989E-2</v>
      </c>
    </row>
    <row r="161" spans="1:25" x14ac:dyDescent="0.25">
      <c r="A161" s="38" t="s">
        <v>20</v>
      </c>
      <c r="B161">
        <v>0.28846129986239571</v>
      </c>
      <c r="C161">
        <v>9.9175979090854183E-2</v>
      </c>
      <c r="D161">
        <v>0.10501770627192129</v>
      </c>
      <c r="H161" s="38" t="s">
        <v>72</v>
      </c>
      <c r="I161">
        <v>3.6541575178549023E-2</v>
      </c>
      <c r="J161">
        <v>-1.490455203031478E-2</v>
      </c>
      <c r="K161">
        <v>-1.3743508915003059E-2</v>
      </c>
      <c r="O161" s="38" t="s">
        <v>73</v>
      </c>
      <c r="P161">
        <v>6.0058856571943891E-3</v>
      </c>
      <c r="Q161">
        <v>4.1269925995379833E-2</v>
      </c>
      <c r="W161" s="38" t="s">
        <v>21</v>
      </c>
      <c r="X161">
        <v>0.22970314069118769</v>
      </c>
      <c r="Y161">
        <v>7.4014508416392538E-2</v>
      </c>
    </row>
    <row r="162" spans="1:25" x14ac:dyDescent="0.25">
      <c r="A162" s="38" t="s">
        <v>23</v>
      </c>
      <c r="B162">
        <v>0.20607155928610679</v>
      </c>
      <c r="C162">
        <v>-4.9715476885527472E-2</v>
      </c>
      <c r="D162">
        <v>-6.474013080616535E-2</v>
      </c>
      <c r="H162" s="38" t="s">
        <v>74</v>
      </c>
      <c r="I162">
        <v>8.7603596940739492E-2</v>
      </c>
      <c r="J162">
        <v>-7.5646869888229676E-2</v>
      </c>
      <c r="K162">
        <v>-9.5967114179320481E-2</v>
      </c>
      <c r="O162" s="38" t="s">
        <v>75</v>
      </c>
      <c r="P162">
        <v>4.9587414536291792E-2</v>
      </c>
      <c r="Q162">
        <v>-7.5233474533479491E-2</v>
      </c>
      <c r="W162" s="38" t="s">
        <v>24</v>
      </c>
      <c r="X162">
        <v>8.4982909755039346E-2</v>
      </c>
      <c r="Y162">
        <v>0.16107428430735751</v>
      </c>
    </row>
    <row r="163" spans="1:25" x14ac:dyDescent="0.25">
      <c r="A163" s="38" t="s">
        <v>26</v>
      </c>
      <c r="B163">
        <v>2.68868078642263E-2</v>
      </c>
      <c r="C163">
        <v>9.1395130415706502E-2</v>
      </c>
      <c r="D163">
        <v>9.1134250939974931E-2</v>
      </c>
      <c r="H163" s="38" t="s">
        <v>76</v>
      </c>
      <c r="I163">
        <v>-9.1699143020742141E-2</v>
      </c>
      <c r="J163">
        <v>-8.2449821118792135E-2</v>
      </c>
      <c r="K163">
        <v>-8.1995056832745966E-2</v>
      </c>
      <c r="O163" s="38" t="s">
        <v>77</v>
      </c>
      <c r="P163">
        <v>1.3872185270050909E-2</v>
      </c>
      <c r="Q163">
        <v>0.14150947381208989</v>
      </c>
      <c r="W163" s="38" t="s">
        <v>27</v>
      </c>
      <c r="X163">
        <v>2.6601399466347252E-3</v>
      </c>
      <c r="Y163">
        <v>1.8008155008600799E-2</v>
      </c>
    </row>
    <row r="164" spans="1:25" x14ac:dyDescent="0.25">
      <c r="W164" s="38" t="s">
        <v>28</v>
      </c>
      <c r="X164">
        <v>6.8016243354227764E-3</v>
      </c>
      <c r="Y164">
        <v>2.2941186831901559E-3</v>
      </c>
    </row>
    <row r="165" spans="1:25" x14ac:dyDescent="0.25">
      <c r="W165" s="38" t="s">
        <v>29</v>
      </c>
      <c r="X165">
        <v>8.1680417936418906E-2</v>
      </c>
      <c r="Y165">
        <v>3.8616664873044382E-2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38" t="s">
        <v>31</v>
      </c>
      <c r="X166">
        <v>0.21147531889722959</v>
      </c>
      <c r="Y166">
        <v>-6.7830675951639302E-2</v>
      </c>
    </row>
    <row r="167" spans="1:25" x14ac:dyDescent="0.25">
      <c r="A167" s="38"/>
      <c r="B167" s="38" t="s">
        <v>15</v>
      </c>
      <c r="C167" s="38" t="s">
        <v>66</v>
      </c>
      <c r="D167" s="38" t="s">
        <v>67</v>
      </c>
      <c r="H167" s="38"/>
      <c r="I167" s="38" t="s">
        <v>16</v>
      </c>
      <c r="J167" s="38" t="s">
        <v>68</v>
      </c>
      <c r="K167" s="38" t="s">
        <v>69</v>
      </c>
      <c r="O167" s="38"/>
      <c r="P167" s="38" t="s">
        <v>15</v>
      </c>
      <c r="Q167" s="38" t="s">
        <v>16</v>
      </c>
      <c r="W167" s="38" t="s">
        <v>32</v>
      </c>
      <c r="X167">
        <v>6.9868752104607246E-2</v>
      </c>
      <c r="Y167">
        <v>3.2387022666875633E-2</v>
      </c>
    </row>
    <row r="168" spans="1:25" x14ac:dyDescent="0.25">
      <c r="A168" s="38" t="s">
        <v>17</v>
      </c>
      <c r="B168">
        <v>-0.24898409465020849</v>
      </c>
      <c r="C168">
        <v>0.26357567030416501</v>
      </c>
      <c r="D168">
        <v>0.27737745254368712</v>
      </c>
      <c r="H168" s="38" t="s">
        <v>70</v>
      </c>
      <c r="I168">
        <v>0.69939352244429664</v>
      </c>
      <c r="J168">
        <v>-0.51418631428093275</v>
      </c>
      <c r="K168">
        <v>-0.54077001072343234</v>
      </c>
      <c r="O168" s="38" t="s">
        <v>71</v>
      </c>
      <c r="P168">
        <v>0.35750655500572659</v>
      </c>
      <c r="Q168">
        <v>0.41885539347402478</v>
      </c>
    </row>
    <row r="169" spans="1:25" x14ac:dyDescent="0.25">
      <c r="A169" s="38" t="s">
        <v>20</v>
      </c>
      <c r="B169">
        <v>0.1786997436564432</v>
      </c>
      <c r="C169">
        <v>-6.4920838512483273E-2</v>
      </c>
      <c r="D169">
        <v>-7.9812857255763064E-2</v>
      </c>
      <c r="H169" s="38" t="s">
        <v>72</v>
      </c>
      <c r="I169">
        <v>0.47975329452734411</v>
      </c>
      <c r="J169">
        <v>-0.26801588966938511</v>
      </c>
      <c r="K169">
        <v>-0.31331611176747037</v>
      </c>
      <c r="O169" s="38" t="s">
        <v>73</v>
      </c>
      <c r="P169">
        <v>0.70327939612565304</v>
      </c>
      <c r="Q169">
        <v>0.70358879407576413</v>
      </c>
    </row>
    <row r="170" spans="1:25" x14ac:dyDescent="0.25">
      <c r="A170" s="38" t="s">
        <v>23</v>
      </c>
      <c r="B170">
        <v>0.78304026014595618</v>
      </c>
      <c r="C170">
        <v>-0.50895310201655031</v>
      </c>
      <c r="D170">
        <v>-0.57205130499142209</v>
      </c>
      <c r="H170" s="38" t="s">
        <v>74</v>
      </c>
      <c r="I170">
        <v>0.76594359224511355</v>
      </c>
      <c r="J170">
        <v>-0.58177918753330404</v>
      </c>
      <c r="K170">
        <v>-0.59506523150376367</v>
      </c>
      <c r="O170" s="38" t="s">
        <v>75</v>
      </c>
      <c r="P170">
        <v>0.67702682839620931</v>
      </c>
      <c r="Q170">
        <v>0.64025004206832636</v>
      </c>
      <c r="W170" s="120" t="s">
        <v>79</v>
      </c>
    </row>
    <row r="171" spans="1:25" x14ac:dyDescent="0.25">
      <c r="A171" s="38" t="s">
        <v>26</v>
      </c>
      <c r="B171">
        <v>0.59024098080050991</v>
      </c>
      <c r="C171">
        <v>-0.52601395308605436</v>
      </c>
      <c r="D171">
        <v>-0.55004372049584582</v>
      </c>
      <c r="H171" s="38" t="s">
        <v>76</v>
      </c>
      <c r="I171">
        <v>0.57944033087252189</v>
      </c>
      <c r="J171">
        <v>-0.47191861436387622</v>
      </c>
      <c r="K171">
        <v>-0.47436836971256052</v>
      </c>
      <c r="O171" s="38" t="s">
        <v>77</v>
      </c>
      <c r="P171">
        <v>0.76584471797544129</v>
      </c>
      <c r="Q171">
        <v>0.73977117844169726</v>
      </c>
      <c r="W171" s="38"/>
      <c r="X171" s="38" t="s">
        <v>15</v>
      </c>
      <c r="Y171" s="38" t="s">
        <v>16</v>
      </c>
    </row>
    <row r="172" spans="1:25" x14ac:dyDescent="0.25">
      <c r="W172" s="38" t="s">
        <v>18</v>
      </c>
      <c r="X172">
        <v>0.39467386669848681</v>
      </c>
      <c r="Y172">
        <v>0.37708191307812661</v>
      </c>
    </row>
    <row r="173" spans="1:25" x14ac:dyDescent="0.25">
      <c r="W173" s="38" t="s">
        <v>21</v>
      </c>
      <c r="X173">
        <v>0.30553747299237238</v>
      </c>
      <c r="Y173">
        <v>0.29969500869018301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38" t="s">
        <v>24</v>
      </c>
      <c r="X174">
        <v>0.78496711652514661</v>
      </c>
      <c r="Y174">
        <v>0.76026975664094043</v>
      </c>
    </row>
    <row r="175" spans="1:25" x14ac:dyDescent="0.25">
      <c r="A175" s="38"/>
      <c r="B175" s="38" t="s">
        <v>15</v>
      </c>
      <c r="C175" s="38" t="s">
        <v>66</v>
      </c>
      <c r="D175" s="38" t="s">
        <v>67</v>
      </c>
      <c r="H175" s="38"/>
      <c r="I175" s="38" t="s">
        <v>16</v>
      </c>
      <c r="J175" s="38" t="s">
        <v>68</v>
      </c>
      <c r="K175" s="38" t="s">
        <v>69</v>
      </c>
      <c r="O175" s="38"/>
      <c r="P175" s="38" t="s">
        <v>15</v>
      </c>
      <c r="Q175" s="38" t="s">
        <v>16</v>
      </c>
      <c r="W175" s="38" t="s">
        <v>27</v>
      </c>
      <c r="X175">
        <v>0.67328261438692227</v>
      </c>
      <c r="Y175">
        <v>0.67151777975708227</v>
      </c>
    </row>
    <row r="176" spans="1:25" x14ac:dyDescent="0.25">
      <c r="A176" s="38" t="s">
        <v>17</v>
      </c>
      <c r="B176">
        <v>0.39238470311490209</v>
      </c>
      <c r="C176">
        <v>-0.46332886571922888</v>
      </c>
      <c r="D176">
        <v>-0.46846335770204728</v>
      </c>
      <c r="H176" s="38" t="s">
        <v>70</v>
      </c>
      <c r="I176">
        <v>0.45253657938094188</v>
      </c>
      <c r="J176">
        <v>0.54494788046934506</v>
      </c>
      <c r="K176">
        <v>0.52489644801767266</v>
      </c>
      <c r="O176" s="38" t="s">
        <v>71</v>
      </c>
      <c r="P176">
        <v>-2.5449215857242649E-2</v>
      </c>
      <c r="Q176">
        <v>0.2356122127997832</v>
      </c>
      <c r="W176" s="38" t="s">
        <v>28</v>
      </c>
      <c r="X176">
        <v>-5.2644371384077057E-2</v>
      </c>
      <c r="Y176">
        <v>-8.199612545936516E-2</v>
      </c>
    </row>
    <row r="177" spans="1:25" x14ac:dyDescent="0.25">
      <c r="A177" s="38" t="s">
        <v>20</v>
      </c>
      <c r="B177">
        <v>3.6526409691621138E-2</v>
      </c>
      <c r="C177">
        <v>7.7304796784350552E-2</v>
      </c>
      <c r="D177">
        <v>7.1125539124640827E-2</v>
      </c>
      <c r="H177" s="38" t="s">
        <v>72</v>
      </c>
      <c r="I177">
        <v>0.29454694826344557</v>
      </c>
      <c r="J177">
        <v>0.43294077606251119</v>
      </c>
      <c r="K177">
        <v>0.39251374025513508</v>
      </c>
      <c r="O177" s="38" t="s">
        <v>73</v>
      </c>
      <c r="P177">
        <v>-0.31731722359019149</v>
      </c>
      <c r="Q177">
        <v>0.47818728158296481</v>
      </c>
      <c r="W177" s="38" t="s">
        <v>29</v>
      </c>
      <c r="X177">
        <v>0.68550807564445371</v>
      </c>
      <c r="Y177">
        <v>0.66186277594509813</v>
      </c>
    </row>
    <row r="178" spans="1:25" x14ac:dyDescent="0.25">
      <c r="A178" s="38" t="s">
        <v>23</v>
      </c>
      <c r="B178">
        <v>-0.2258302375372751</v>
      </c>
      <c r="C178">
        <v>0.29663260967676708</v>
      </c>
      <c r="D178">
        <v>0.30487876438724199</v>
      </c>
      <c r="H178" s="38" t="s">
        <v>74</v>
      </c>
      <c r="I178">
        <v>0.2815419441210083</v>
      </c>
      <c r="J178">
        <v>0.44480185334292172</v>
      </c>
      <c r="K178">
        <v>0.39826566814301129</v>
      </c>
      <c r="O178" s="38" t="s">
        <v>75</v>
      </c>
      <c r="P178">
        <v>-0.2425262894176933</v>
      </c>
      <c r="Q178">
        <v>0.43352043515213351</v>
      </c>
      <c r="W178" s="38" t="s">
        <v>31</v>
      </c>
      <c r="X178">
        <v>0.68866312422850051</v>
      </c>
      <c r="Y178">
        <v>0.66195151947055741</v>
      </c>
    </row>
    <row r="179" spans="1:25" x14ac:dyDescent="0.25">
      <c r="A179" s="38" t="s">
        <v>26</v>
      </c>
      <c r="B179">
        <v>-0.31132951340883541</v>
      </c>
      <c r="C179">
        <v>0.5934981178045744</v>
      </c>
      <c r="D179">
        <v>0.59145795205943508</v>
      </c>
      <c r="H179" s="38" t="s">
        <v>76</v>
      </c>
      <c r="I179">
        <v>0.38987175093156928</v>
      </c>
      <c r="J179">
        <v>0.60497477056749083</v>
      </c>
      <c r="K179">
        <v>0.57629722924203874</v>
      </c>
      <c r="O179" s="38" t="s">
        <v>77</v>
      </c>
      <c r="P179">
        <v>-0.28412192480944831</v>
      </c>
      <c r="Q179">
        <v>0.27606426532391759</v>
      </c>
      <c r="W179" s="38" t="s">
        <v>32</v>
      </c>
      <c r="X179">
        <v>0.36580433971123949</v>
      </c>
      <c r="Y179">
        <v>0.42018274530648958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38"/>
      <c r="B183" s="38" t="s">
        <v>15</v>
      </c>
      <c r="C183" s="38" t="s">
        <v>66</v>
      </c>
      <c r="D183" s="38" t="s">
        <v>67</v>
      </c>
      <c r="H183" s="38"/>
      <c r="I183" s="38" t="s">
        <v>16</v>
      </c>
      <c r="J183" s="38" t="s">
        <v>68</v>
      </c>
      <c r="K183" s="38" t="s">
        <v>69</v>
      </c>
      <c r="O183" s="38"/>
      <c r="P183" s="38" t="s">
        <v>15</v>
      </c>
      <c r="Q183" s="38" t="s">
        <v>16</v>
      </c>
      <c r="W183" s="38"/>
      <c r="X183" s="38" t="s">
        <v>15</v>
      </c>
      <c r="Y183" s="38" t="s">
        <v>16</v>
      </c>
    </row>
    <row r="184" spans="1:25" x14ac:dyDescent="0.25">
      <c r="A184" s="38" t="s">
        <v>17</v>
      </c>
      <c r="B184">
        <v>0.25722022762886182</v>
      </c>
      <c r="C184">
        <v>0.2291479788092306</v>
      </c>
      <c r="D184">
        <v>-3.9136907672518047E-2</v>
      </c>
      <c r="H184" s="38" t="s">
        <v>70</v>
      </c>
      <c r="I184">
        <v>6.9785403954512895E-2</v>
      </c>
      <c r="J184">
        <v>9.9145883082053882E-2</v>
      </c>
      <c r="K184">
        <v>-5.6109788062180727E-2</v>
      </c>
      <c r="O184" s="38" t="s">
        <v>71</v>
      </c>
      <c r="P184">
        <v>0.1236480976073351</v>
      </c>
      <c r="Q184">
        <v>0.25261405415201921</v>
      </c>
      <c r="W184" s="38" t="s">
        <v>18</v>
      </c>
      <c r="X184">
        <v>3.5783503228350673E-2</v>
      </c>
      <c r="Y184">
        <v>8.2952529823243623E-2</v>
      </c>
    </row>
    <row r="185" spans="1:25" x14ac:dyDescent="0.25">
      <c r="A185" s="38" t="s">
        <v>20</v>
      </c>
      <c r="B185">
        <v>0.18583174224240001</v>
      </c>
      <c r="C185">
        <v>0.12804307036242721</v>
      </c>
      <c r="D185">
        <v>7.7819457552194384E-3</v>
      </c>
      <c r="H185" s="38" t="s">
        <v>72</v>
      </c>
      <c r="I185">
        <v>0.15880551154666481</v>
      </c>
      <c r="J185">
        <v>0.20953906445998599</v>
      </c>
      <c r="K185">
        <v>-2.907984130189796E-2</v>
      </c>
      <c r="O185" s="38" t="s">
        <v>73</v>
      </c>
      <c r="P185">
        <v>3.5650790686948312E-2</v>
      </c>
      <c r="Q185">
        <v>2.4750746774149638E-3</v>
      </c>
      <c r="W185" s="38" t="s">
        <v>21</v>
      </c>
      <c r="X185">
        <v>0.31118327980152249</v>
      </c>
      <c r="Y185">
        <v>9.9877767149714816E-2</v>
      </c>
    </row>
    <row r="186" spans="1:25" x14ac:dyDescent="0.25">
      <c r="A186" s="38" t="s">
        <v>23</v>
      </c>
      <c r="B186">
        <v>0.23810047521162481</v>
      </c>
      <c r="C186">
        <v>0.2119236181803254</v>
      </c>
      <c r="D186">
        <v>3.2422031085148163E-2</v>
      </c>
      <c r="H186" s="38" t="s">
        <v>74</v>
      </c>
      <c r="I186">
        <v>0.18594933321822199</v>
      </c>
      <c r="J186">
        <v>0.37223579557011388</v>
      </c>
      <c r="K186">
        <v>0.14144155866412389</v>
      </c>
      <c r="O186" s="38" t="s">
        <v>75</v>
      </c>
      <c r="P186">
        <v>0.12595856259995319</v>
      </c>
      <c r="Q186">
        <v>0.13442912557829981</v>
      </c>
      <c r="W186" s="38" t="s">
        <v>24</v>
      </c>
      <c r="X186">
        <v>-0.21482494601385971</v>
      </c>
      <c r="Y186">
        <v>0.29269254982512127</v>
      </c>
    </row>
    <row r="187" spans="1:25" x14ac:dyDescent="0.25">
      <c r="A187" s="38" t="s">
        <v>26</v>
      </c>
      <c r="B187">
        <v>0.13923132265513649</v>
      </c>
      <c r="C187">
        <v>0.20302576192620539</v>
      </c>
      <c r="D187">
        <v>1.3162380078357089E-2</v>
      </c>
      <c r="H187" s="38" t="s">
        <v>76</v>
      </c>
      <c r="I187">
        <v>0.1596836576657529</v>
      </c>
      <c r="J187">
        <v>0.1828355748312287</v>
      </c>
      <c r="K187">
        <v>-1.112550358245991E-2</v>
      </c>
      <c r="O187" s="38" t="s">
        <v>77</v>
      </c>
      <c r="P187">
        <v>7.5634631056680744E-3</v>
      </c>
      <c r="Q187">
        <v>0.10823819616795539</v>
      </c>
      <c r="W187" s="38" t="s">
        <v>27</v>
      </c>
      <c r="X187">
        <v>-0.22693358913693709</v>
      </c>
      <c r="Y187">
        <v>0.43762734085894611</v>
      </c>
    </row>
    <row r="188" spans="1:25" x14ac:dyDescent="0.25">
      <c r="W188" s="38" t="s">
        <v>28</v>
      </c>
      <c r="X188">
        <v>0.30777866944663362</v>
      </c>
      <c r="Y188">
        <v>-8.0233889386600477E-2</v>
      </c>
    </row>
    <row r="189" spans="1:25" x14ac:dyDescent="0.25">
      <c r="W189" s="38" t="s">
        <v>29</v>
      </c>
      <c r="X189">
        <v>8.4676418048830096E-2</v>
      </c>
      <c r="Y189">
        <v>3.6849534065723298E-2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38" t="s">
        <v>31</v>
      </c>
      <c r="X190">
        <v>-0.21681636633647711</v>
      </c>
      <c r="Y190">
        <v>0.4074521110339151</v>
      </c>
    </row>
    <row r="191" spans="1:25" x14ac:dyDescent="0.25">
      <c r="A191" s="38"/>
      <c r="B191" s="38" t="s">
        <v>15</v>
      </c>
      <c r="C191" s="38" t="s">
        <v>66</v>
      </c>
      <c r="D191" s="38" t="s">
        <v>67</v>
      </c>
      <c r="H191" s="38"/>
      <c r="I191" s="38" t="s">
        <v>16</v>
      </c>
      <c r="J191" s="38" t="s">
        <v>68</v>
      </c>
      <c r="K191" s="38" t="s">
        <v>69</v>
      </c>
      <c r="O191" s="38"/>
      <c r="P191" s="38" t="s">
        <v>15</v>
      </c>
      <c r="Q191" s="38" t="s">
        <v>16</v>
      </c>
      <c r="W191" s="38" t="s">
        <v>32</v>
      </c>
      <c r="X191">
        <v>-2.163535652161809E-2</v>
      </c>
      <c r="Y191">
        <v>0.22306400892561021</v>
      </c>
    </row>
    <row r="192" spans="1:25" x14ac:dyDescent="0.25">
      <c r="A192" s="38" t="s">
        <v>17</v>
      </c>
      <c r="B192">
        <v>8.541803684970789E-2</v>
      </c>
      <c r="C192">
        <v>-3.0115943953507879E-2</v>
      </c>
      <c r="D192">
        <v>-2.353154172161892E-3</v>
      </c>
      <c r="H192" s="38" t="s">
        <v>70</v>
      </c>
      <c r="I192">
        <v>0.1465170832875376</v>
      </c>
      <c r="J192">
        <v>4.4621656986272122E-2</v>
      </c>
      <c r="K192">
        <v>4.2508884502182293E-2</v>
      </c>
      <c r="O192" s="38" t="s">
        <v>71</v>
      </c>
      <c r="P192">
        <v>0.22302207788140069</v>
      </c>
      <c r="Q192">
        <v>0.17603610291004801</v>
      </c>
    </row>
    <row r="193" spans="1:25" x14ac:dyDescent="0.25">
      <c r="A193" s="38" t="s">
        <v>20</v>
      </c>
      <c r="B193">
        <v>0.1628639335670739</v>
      </c>
      <c r="C193">
        <v>-5.2712690732850981E-2</v>
      </c>
      <c r="D193">
        <v>-6.4082097000390567E-2</v>
      </c>
      <c r="H193" s="38" t="s">
        <v>72</v>
      </c>
      <c r="I193">
        <v>0.1116519802254696</v>
      </c>
      <c r="J193">
        <v>6.8058647027603048E-3</v>
      </c>
      <c r="K193">
        <v>-1.4481574712881969E-2</v>
      </c>
      <c r="O193" s="38" t="s">
        <v>73</v>
      </c>
      <c r="P193">
        <v>9.2083548001217305E-2</v>
      </c>
      <c r="Q193">
        <v>7.0372056073823464E-2</v>
      </c>
    </row>
    <row r="194" spans="1:25" x14ac:dyDescent="0.25">
      <c r="A194" s="38" t="s">
        <v>23</v>
      </c>
      <c r="B194">
        <v>0.24475005296702379</v>
      </c>
      <c r="C194">
        <v>-3.9093251598276937E-2</v>
      </c>
      <c r="D194">
        <v>-4.4026232475990648E-2</v>
      </c>
      <c r="H194" s="38" t="s">
        <v>74</v>
      </c>
      <c r="I194">
        <v>0.38063107127169438</v>
      </c>
      <c r="J194">
        <v>4.4703809081580788E-2</v>
      </c>
      <c r="K194">
        <v>1.687900229645764E-2</v>
      </c>
      <c r="O194" s="38" t="s">
        <v>75</v>
      </c>
      <c r="P194">
        <v>0.2384265972490292</v>
      </c>
      <c r="Q194">
        <v>0.12960790733698191</v>
      </c>
      <c r="W194" s="120" t="s">
        <v>84</v>
      </c>
    </row>
    <row r="195" spans="1:25" x14ac:dyDescent="0.25">
      <c r="A195" s="38" t="s">
        <v>26</v>
      </c>
      <c r="B195">
        <v>0.14922432497311999</v>
      </c>
      <c r="C195">
        <v>-7.2574050998773718E-3</v>
      </c>
      <c r="D195">
        <v>-1.4963927587941959E-2</v>
      </c>
      <c r="H195" s="38" t="s">
        <v>76</v>
      </c>
      <c r="I195">
        <v>0.22896867115390121</v>
      </c>
      <c r="J195">
        <v>-3.0667332875719801E-2</v>
      </c>
      <c r="K195">
        <v>-6.3228808938617209E-2</v>
      </c>
      <c r="O195" s="38" t="s">
        <v>77</v>
      </c>
      <c r="P195">
        <v>0.25336303451462999</v>
      </c>
      <c r="Q195">
        <v>0.26642348942598137</v>
      </c>
      <c r="W195" s="38"/>
      <c r="X195" s="38" t="s">
        <v>15</v>
      </c>
      <c r="Y195" s="38" t="s">
        <v>16</v>
      </c>
    </row>
    <row r="196" spans="1:25" x14ac:dyDescent="0.25">
      <c r="W196" s="38" t="s">
        <v>18</v>
      </c>
      <c r="X196">
        <v>0.20409788698631751</v>
      </c>
      <c r="Y196">
        <v>0.24511057930492711</v>
      </c>
    </row>
    <row r="197" spans="1:25" x14ac:dyDescent="0.25">
      <c r="W197" s="38" t="s">
        <v>21</v>
      </c>
      <c r="X197">
        <v>0.16304234125207751</v>
      </c>
      <c r="Y197">
        <v>0.2189827221237356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38" t="s">
        <v>24</v>
      </c>
      <c r="X198">
        <v>9.0119457153175514E-2</v>
      </c>
      <c r="Y198">
        <v>0.2177667923508631</v>
      </c>
    </row>
    <row r="199" spans="1:25" x14ac:dyDescent="0.25">
      <c r="A199" s="38"/>
      <c r="B199" s="38" t="s">
        <v>15</v>
      </c>
      <c r="C199" s="38" t="s">
        <v>66</v>
      </c>
      <c r="D199" s="38" t="s">
        <v>67</v>
      </c>
      <c r="H199" s="38"/>
      <c r="I199" s="38" t="s">
        <v>16</v>
      </c>
      <c r="J199" s="38" t="s">
        <v>68</v>
      </c>
      <c r="K199" s="38" t="s">
        <v>69</v>
      </c>
      <c r="O199" s="38"/>
      <c r="P199" s="38" t="s">
        <v>15</v>
      </c>
      <c r="Q199" s="38" t="s">
        <v>16</v>
      </c>
      <c r="W199" s="38" t="s">
        <v>27</v>
      </c>
      <c r="X199">
        <v>0.10689004151990079</v>
      </c>
      <c r="Y199">
        <v>0.1398653349065565</v>
      </c>
    </row>
    <row r="200" spans="1:25" x14ac:dyDescent="0.25">
      <c r="A200" s="38" t="s">
        <v>17</v>
      </c>
      <c r="B200">
        <v>-1.0824365280260549E-3</v>
      </c>
      <c r="C200">
        <v>1.083254375859267E-2</v>
      </c>
      <c r="D200">
        <v>1.1636900350482E-2</v>
      </c>
      <c r="H200" s="38" t="s">
        <v>70</v>
      </c>
      <c r="I200">
        <v>5.594515262334105E-2</v>
      </c>
      <c r="J200">
        <v>8.5589913477775274E-3</v>
      </c>
      <c r="K200">
        <v>6.3905990829404664E-3</v>
      </c>
      <c r="O200" s="38" t="s">
        <v>71</v>
      </c>
      <c r="P200">
        <v>0.1117748893690506</v>
      </c>
      <c r="Q200">
        <v>0.23775196558397579</v>
      </c>
      <c r="W200" s="38" t="s">
        <v>28</v>
      </c>
      <c r="X200">
        <v>0.28054823346170438</v>
      </c>
      <c r="Y200">
        <v>0.3766307717583755</v>
      </c>
    </row>
    <row r="201" spans="1:25" x14ac:dyDescent="0.25">
      <c r="A201" s="38" t="s">
        <v>20</v>
      </c>
      <c r="B201">
        <v>-0.19546263029532221</v>
      </c>
      <c r="C201">
        <v>-2.2447432042522818E-2</v>
      </c>
      <c r="D201">
        <v>-1.741229128535475E-2</v>
      </c>
      <c r="H201" s="38" t="s">
        <v>72</v>
      </c>
      <c r="I201">
        <v>-4.6652055259191246E-3</v>
      </c>
      <c r="J201">
        <v>9.6808580985357093E-2</v>
      </c>
      <c r="K201">
        <v>0.1012536548955844</v>
      </c>
      <c r="O201" s="38" t="s">
        <v>73</v>
      </c>
      <c r="P201">
        <v>-7.2854908448120925E-2</v>
      </c>
      <c r="Q201">
        <v>-6.2126606037490231E-3</v>
      </c>
      <c r="W201" s="38" t="s">
        <v>29</v>
      </c>
      <c r="X201">
        <v>0.10493431589006991</v>
      </c>
      <c r="Y201">
        <v>0.21859793235393801</v>
      </c>
    </row>
    <row r="202" spans="1:25" x14ac:dyDescent="0.25">
      <c r="A202" s="38" t="s">
        <v>23</v>
      </c>
      <c r="B202">
        <v>0.11501192583672649</v>
      </c>
      <c r="C202">
        <v>5.0682480198047233E-2</v>
      </c>
      <c r="D202">
        <v>5.0000590119414358E-2</v>
      </c>
      <c r="H202" s="38" t="s">
        <v>74</v>
      </c>
      <c r="I202">
        <v>8.7207362987083731E-2</v>
      </c>
      <c r="J202">
        <v>2.1967514977163739E-2</v>
      </c>
      <c r="K202">
        <v>2.897858823534849E-2</v>
      </c>
      <c r="O202" s="38" t="s">
        <v>75</v>
      </c>
      <c r="P202">
        <v>-0.17568547515983041</v>
      </c>
      <c r="Q202">
        <v>-0.1781567408820442</v>
      </c>
      <c r="W202" s="38" t="s">
        <v>31</v>
      </c>
      <c r="X202">
        <v>0.20139127503357659</v>
      </c>
      <c r="Y202">
        <v>0.24815053620610131</v>
      </c>
    </row>
    <row r="203" spans="1:25" x14ac:dyDescent="0.25">
      <c r="A203" s="38" t="s">
        <v>26</v>
      </c>
      <c r="B203">
        <v>-7.0643153538490461E-2</v>
      </c>
      <c r="C203">
        <v>5.3526256784760071E-2</v>
      </c>
      <c r="D203">
        <v>5.8319743061761783E-2</v>
      </c>
      <c r="H203" s="38" t="s">
        <v>76</v>
      </c>
      <c r="I203">
        <v>4.5234518000305821E-3</v>
      </c>
      <c r="J203">
        <v>5.3518995090312833E-2</v>
      </c>
      <c r="K203">
        <v>5.438181645177069E-2</v>
      </c>
      <c r="O203" s="38" t="s">
        <v>77</v>
      </c>
      <c r="P203">
        <v>9.5109435792722602E-2</v>
      </c>
      <c r="Q203">
        <v>0.15121532162674309</v>
      </c>
      <c r="W203" s="38" t="s">
        <v>32</v>
      </c>
      <c r="X203">
        <v>0.1526554602320114</v>
      </c>
      <c r="Y203">
        <v>0.26883221728347501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38"/>
      <c r="B207" s="38" t="s">
        <v>15</v>
      </c>
      <c r="C207" s="38" t="s">
        <v>66</v>
      </c>
      <c r="D207" s="38" t="s">
        <v>67</v>
      </c>
      <c r="H207" s="38"/>
      <c r="I207" s="38" t="s">
        <v>16</v>
      </c>
      <c r="J207" s="38" t="s">
        <v>68</v>
      </c>
      <c r="K207" s="38" t="s">
        <v>69</v>
      </c>
      <c r="O207" s="38"/>
      <c r="P207" s="38" t="s">
        <v>15</v>
      </c>
      <c r="Q207" s="38" t="s">
        <v>16</v>
      </c>
      <c r="W207" s="38"/>
      <c r="X207" s="38" t="s">
        <v>15</v>
      </c>
      <c r="Y207" s="38" t="s">
        <v>16</v>
      </c>
    </row>
    <row r="208" spans="1:25" x14ac:dyDescent="0.25">
      <c r="A208" s="38" t="s">
        <v>17</v>
      </c>
      <c r="B208">
        <v>-8.761386405249999E-2</v>
      </c>
      <c r="C208">
        <v>5.6693392360855958E-2</v>
      </c>
      <c r="D208">
        <v>7.3518541723444478E-2</v>
      </c>
      <c r="H208" s="38" t="s">
        <v>70</v>
      </c>
      <c r="I208">
        <v>0.79547495616963926</v>
      </c>
      <c r="J208">
        <v>0.71283360875660029</v>
      </c>
      <c r="K208">
        <v>0.68059302944610811</v>
      </c>
      <c r="O208" s="38" t="s">
        <v>71</v>
      </c>
      <c r="P208">
        <v>0.37612985113266317</v>
      </c>
      <c r="Q208">
        <v>0.75481937497084106</v>
      </c>
      <c r="W208" s="38" t="s">
        <v>18</v>
      </c>
      <c r="X208">
        <v>-7.3480786719962693E-2</v>
      </c>
      <c r="Y208">
        <v>-0.1151279404195472</v>
      </c>
    </row>
    <row r="209" spans="1:25" x14ac:dyDescent="0.25">
      <c r="A209" s="38" t="s">
        <v>20</v>
      </c>
      <c r="B209">
        <v>6.5052797961492423E-2</v>
      </c>
      <c r="C209">
        <v>-0.15126918325189581</v>
      </c>
      <c r="D209">
        <v>-0.16103619589700391</v>
      </c>
      <c r="H209" s="38" t="s">
        <v>72</v>
      </c>
      <c r="I209">
        <v>0.75460893943967844</v>
      </c>
      <c r="J209">
        <v>0.64867889360795328</v>
      </c>
      <c r="K209">
        <v>0.62578400294030756</v>
      </c>
      <c r="O209" s="38" t="s">
        <v>73</v>
      </c>
      <c r="P209">
        <v>0.26366362576565122</v>
      </c>
      <c r="Q209">
        <v>0.79228067417657078</v>
      </c>
      <c r="W209" s="38" t="s">
        <v>21</v>
      </c>
      <c r="X209">
        <v>3.5013682846162228E-2</v>
      </c>
      <c r="Y209">
        <v>0.17967117979985081</v>
      </c>
    </row>
    <row r="210" spans="1:25" x14ac:dyDescent="0.25">
      <c r="A210" s="38" t="s">
        <v>23</v>
      </c>
      <c r="B210">
        <v>9.5642427928804785E-2</v>
      </c>
      <c r="C210">
        <v>-9.2025077486742768E-2</v>
      </c>
      <c r="D210">
        <v>-9.2260548522734367E-2</v>
      </c>
      <c r="H210" s="38" t="s">
        <v>74</v>
      </c>
      <c r="I210">
        <v>0.72967038491950575</v>
      </c>
      <c r="J210">
        <v>0.60482489020235508</v>
      </c>
      <c r="K210">
        <v>0.57038349082430184</v>
      </c>
      <c r="O210" s="38" t="s">
        <v>75</v>
      </c>
      <c r="P210">
        <v>0.1731910826133011</v>
      </c>
      <c r="Q210">
        <v>0.79971049635138347</v>
      </c>
      <c r="W210" s="38" t="s">
        <v>24</v>
      </c>
      <c r="X210">
        <v>0.32594764507831941</v>
      </c>
      <c r="Y210">
        <v>0.44431550146684923</v>
      </c>
    </row>
    <row r="211" spans="1:25" x14ac:dyDescent="0.25">
      <c r="A211" s="38" t="s">
        <v>26</v>
      </c>
      <c r="B211">
        <v>0.35789385919680672</v>
      </c>
      <c r="C211">
        <v>0.45019926144633832</v>
      </c>
      <c r="D211">
        <v>0.42636328345532931</v>
      </c>
      <c r="H211" s="38" t="s">
        <v>76</v>
      </c>
      <c r="I211">
        <v>0.80148537085581295</v>
      </c>
      <c r="J211">
        <v>0.74974711777840131</v>
      </c>
      <c r="K211">
        <v>0.715831508277471</v>
      </c>
      <c r="O211" s="38" t="s">
        <v>77</v>
      </c>
      <c r="P211">
        <v>0.2605548309169548</v>
      </c>
      <c r="Q211">
        <v>0.724757907167348</v>
      </c>
      <c r="W211" s="38" t="s">
        <v>27</v>
      </c>
      <c r="X211">
        <v>5.3896070122253233E-2</v>
      </c>
      <c r="Y211">
        <v>0.1074718726476256</v>
      </c>
    </row>
    <row r="212" spans="1:25" x14ac:dyDescent="0.25">
      <c r="W212" s="38" t="s">
        <v>28</v>
      </c>
      <c r="X212">
        <v>3.1274097044763777E-2</v>
      </c>
      <c r="Y212">
        <v>-2.999793483292856E-2</v>
      </c>
    </row>
    <row r="213" spans="1:25" x14ac:dyDescent="0.25">
      <c r="W213" s="38" t="s">
        <v>29</v>
      </c>
      <c r="X213">
        <v>0.10118113980028599</v>
      </c>
      <c r="Y213">
        <v>0.19500646073558101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38" t="s">
        <v>31</v>
      </c>
      <c r="X214">
        <v>0.31224553818640027</v>
      </c>
      <c r="Y214">
        <v>0.37430716665165248</v>
      </c>
    </row>
    <row r="215" spans="1:25" x14ac:dyDescent="0.25">
      <c r="A215" s="38"/>
      <c r="B215" s="38" t="s">
        <v>15</v>
      </c>
      <c r="C215" s="38" t="s">
        <v>66</v>
      </c>
      <c r="D215" s="38" t="s">
        <v>67</v>
      </c>
      <c r="H215" s="38"/>
      <c r="I215" s="38" t="s">
        <v>16</v>
      </c>
      <c r="J215" s="38" t="s">
        <v>68</v>
      </c>
      <c r="K215" s="38" t="s">
        <v>69</v>
      </c>
      <c r="O215" s="38"/>
      <c r="P215" s="38" t="s">
        <v>15</v>
      </c>
      <c r="Q215" s="38" t="s">
        <v>16</v>
      </c>
      <c r="W215" s="38" t="s">
        <v>32</v>
      </c>
      <c r="X215">
        <v>0.20435063792115291</v>
      </c>
      <c r="Y215">
        <v>0.16150855996546229</v>
      </c>
    </row>
    <row r="216" spans="1:25" x14ac:dyDescent="0.25">
      <c r="A216" s="38" t="s">
        <v>17</v>
      </c>
      <c r="B216">
        <v>-9.9848324582251457E-4</v>
      </c>
      <c r="C216">
        <v>-9.9585239534715209E-2</v>
      </c>
      <c r="D216">
        <v>-0.10460555938163731</v>
      </c>
      <c r="H216" s="38" t="s">
        <v>70</v>
      </c>
      <c r="I216">
        <v>-6.1600078719886526E-3</v>
      </c>
      <c r="J216">
        <v>-3.6373295301021021E-2</v>
      </c>
      <c r="K216">
        <v>-2.160784301321626E-2</v>
      </c>
      <c r="O216" s="38" t="s">
        <v>71</v>
      </c>
      <c r="P216">
        <v>2.299363873979977E-2</v>
      </c>
      <c r="Q216">
        <v>5.5514727982995749E-3</v>
      </c>
    </row>
    <row r="217" spans="1:25" x14ac:dyDescent="0.25">
      <c r="A217" s="38" t="s">
        <v>20</v>
      </c>
      <c r="B217">
        <v>-0.12733061649766389</v>
      </c>
      <c r="C217">
        <v>6.1439122776971909E-2</v>
      </c>
      <c r="D217">
        <v>6.2743840651800609E-2</v>
      </c>
      <c r="H217" s="38" t="s">
        <v>72</v>
      </c>
      <c r="I217">
        <v>-5.0569843911730403E-2</v>
      </c>
      <c r="J217">
        <v>4.7028486005172244E-3</v>
      </c>
      <c r="K217">
        <v>5.5336618975323692E-3</v>
      </c>
      <c r="O217" s="38" t="s">
        <v>73</v>
      </c>
      <c r="P217">
        <v>-2.3120813009178141E-2</v>
      </c>
      <c r="Q217">
        <v>-2.53036369241516E-2</v>
      </c>
    </row>
    <row r="218" spans="1:25" x14ac:dyDescent="0.25">
      <c r="A218" s="38" t="s">
        <v>23</v>
      </c>
      <c r="B218">
        <v>9.8046918529314311E-2</v>
      </c>
      <c r="C218">
        <v>-7.6209366972200196E-3</v>
      </c>
      <c r="D218">
        <v>-4.7173482225260268E-3</v>
      </c>
      <c r="H218" s="38" t="s">
        <v>74</v>
      </c>
      <c r="I218">
        <v>2.983947852161065E-2</v>
      </c>
      <c r="J218">
        <v>-9.6287680954974086E-2</v>
      </c>
      <c r="K218">
        <v>-7.9201498864268471E-2</v>
      </c>
      <c r="O218" s="38" t="s">
        <v>75</v>
      </c>
      <c r="P218">
        <v>-0.12877110312364209</v>
      </c>
      <c r="Q218">
        <v>-0.11083848158219051</v>
      </c>
      <c r="W218" s="120" t="s">
        <v>89</v>
      </c>
    </row>
    <row r="219" spans="1:25" x14ac:dyDescent="0.25">
      <c r="A219" s="38" t="s">
        <v>26</v>
      </c>
      <c r="B219">
        <v>-2.2110669687999681E-2</v>
      </c>
      <c r="C219">
        <v>7.1110136897814966E-2</v>
      </c>
      <c r="D219">
        <v>7.0847182383919918E-2</v>
      </c>
      <c r="H219" s="38" t="s">
        <v>76</v>
      </c>
      <c r="I219">
        <v>-1.014548439040556E-2</v>
      </c>
      <c r="J219">
        <v>1.767509817138271E-2</v>
      </c>
      <c r="K219">
        <v>2.9901154640085449E-2</v>
      </c>
      <c r="O219" s="38" t="s">
        <v>77</v>
      </c>
      <c r="P219">
        <v>0.10019860760006361</v>
      </c>
      <c r="Q219">
        <v>8.8693068667320976E-2</v>
      </c>
      <c r="W219" s="38"/>
      <c r="X219" s="38" t="s">
        <v>15</v>
      </c>
      <c r="Y219" s="38" t="s">
        <v>16</v>
      </c>
    </row>
    <row r="220" spans="1:25" x14ac:dyDescent="0.25">
      <c r="W220" s="38" t="s">
        <v>18</v>
      </c>
      <c r="X220">
        <v>-0.18943878135331091</v>
      </c>
      <c r="Y220">
        <v>-0.20494795274428801</v>
      </c>
    </row>
    <row r="221" spans="1:25" x14ac:dyDescent="0.25">
      <c r="W221" s="38" t="s">
        <v>21</v>
      </c>
      <c r="X221">
        <v>-0.18968609325974681</v>
      </c>
      <c r="Y221">
        <v>-7.1039945351036499E-2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38" t="s">
        <v>24</v>
      </c>
      <c r="X222">
        <v>4.3040896756064553E-2</v>
      </c>
      <c r="Y222">
        <v>0.14747778908780321</v>
      </c>
    </row>
    <row r="223" spans="1:25" x14ac:dyDescent="0.25">
      <c r="A223" s="38"/>
      <c r="B223" s="38" t="s">
        <v>15</v>
      </c>
      <c r="C223" s="38" t="s">
        <v>66</v>
      </c>
      <c r="D223" s="38" t="s">
        <v>67</v>
      </c>
      <c r="H223" s="38"/>
      <c r="I223" s="38" t="s">
        <v>16</v>
      </c>
      <c r="J223" s="38" t="s">
        <v>68</v>
      </c>
      <c r="K223" s="38" t="s">
        <v>69</v>
      </c>
      <c r="O223" s="38"/>
      <c r="P223" s="38" t="s">
        <v>15</v>
      </c>
      <c r="Q223" s="38" t="s">
        <v>16</v>
      </c>
      <c r="W223" s="38" t="s">
        <v>27</v>
      </c>
      <c r="X223">
        <v>-5.6480315311011969E-2</v>
      </c>
      <c r="Y223">
        <v>-6.5127464378403046E-3</v>
      </c>
    </row>
    <row r="224" spans="1:25" x14ac:dyDescent="0.25">
      <c r="A224" s="38" t="s">
        <v>17</v>
      </c>
      <c r="B224">
        <v>5.2659376046103927E-2</v>
      </c>
      <c r="C224">
        <v>1.1696593761450101E-2</v>
      </c>
      <c r="D224">
        <v>2.221802256943254E-2</v>
      </c>
      <c r="H224" s="38" t="s">
        <v>70</v>
      </c>
      <c r="I224">
        <v>6.0632066680426878E-6</v>
      </c>
      <c r="J224">
        <v>-4.657535533003223E-2</v>
      </c>
      <c r="K224">
        <v>-3.4532093402192349E-2</v>
      </c>
      <c r="O224" s="38" t="s">
        <v>71</v>
      </c>
      <c r="P224">
        <v>-0.18791738703695909</v>
      </c>
      <c r="Q224">
        <v>-0.16385207533208601</v>
      </c>
      <c r="W224" s="38" t="s">
        <v>28</v>
      </c>
      <c r="X224">
        <v>-0.15886873594785689</v>
      </c>
      <c r="Y224">
        <v>-0.16850260893292179</v>
      </c>
    </row>
    <row r="225" spans="1:25" x14ac:dyDescent="0.25">
      <c r="A225" s="38" t="s">
        <v>20</v>
      </c>
      <c r="B225">
        <v>0.1593659792760804</v>
      </c>
      <c r="C225">
        <v>-2.7552086447114491E-2</v>
      </c>
      <c r="D225">
        <v>-3.249279941103797E-2</v>
      </c>
      <c r="H225" s="38" t="s">
        <v>72</v>
      </c>
      <c r="I225">
        <v>-0.1223604262921302</v>
      </c>
      <c r="J225">
        <v>2.2852047544748792E-2</v>
      </c>
      <c r="K225">
        <v>2.6355170960026111E-2</v>
      </c>
      <c r="O225" s="38" t="s">
        <v>73</v>
      </c>
      <c r="P225">
        <v>5.2730214135083088E-2</v>
      </c>
      <c r="Q225">
        <v>6.7367115730917471E-2</v>
      </c>
      <c r="W225" s="38" t="s">
        <v>29</v>
      </c>
      <c r="X225">
        <v>-0.1573075134372694</v>
      </c>
      <c r="Y225">
        <v>-1.6681096040558719E-2</v>
      </c>
    </row>
    <row r="226" spans="1:25" x14ac:dyDescent="0.25">
      <c r="A226" s="38" t="s">
        <v>23</v>
      </c>
      <c r="B226">
        <v>-0.24928287543776351</v>
      </c>
      <c r="C226">
        <v>-3.4543814578618902E-2</v>
      </c>
      <c r="D226">
        <v>-2.328237026866823E-2</v>
      </c>
      <c r="H226" s="38" t="s">
        <v>74</v>
      </c>
      <c r="I226">
        <v>-0.20106642042541881</v>
      </c>
      <c r="J226">
        <v>4.6757413892805168E-2</v>
      </c>
      <c r="K226">
        <v>4.5667611189901383E-2</v>
      </c>
      <c r="O226" s="38" t="s">
        <v>75</v>
      </c>
      <c r="P226">
        <v>-9.2847841137299325E-3</v>
      </c>
      <c r="Q226">
        <v>3.0968560356096689E-2</v>
      </c>
      <c r="W226" s="38" t="s">
        <v>31</v>
      </c>
      <c r="X226">
        <v>-9.8663528833838748E-2</v>
      </c>
      <c r="Y226">
        <v>0.16165347957572779</v>
      </c>
    </row>
    <row r="227" spans="1:25" x14ac:dyDescent="0.25">
      <c r="A227" s="38" t="s">
        <v>26</v>
      </c>
      <c r="B227">
        <v>-0.1763649402980301</v>
      </c>
      <c r="C227">
        <v>-7.5624529386205249E-3</v>
      </c>
      <c r="D227">
        <v>1.7248241220526031E-3</v>
      </c>
      <c r="H227" s="38" t="s">
        <v>76</v>
      </c>
      <c r="I227">
        <v>0.16063012606249169</v>
      </c>
      <c r="J227">
        <v>-1.424031759884771E-2</v>
      </c>
      <c r="K227">
        <v>-8.9073571900259527E-3</v>
      </c>
      <c r="O227" s="38" t="s">
        <v>77</v>
      </c>
      <c r="P227">
        <v>-0.13519279592342709</v>
      </c>
      <c r="Q227">
        <v>-6.813999183332542E-2</v>
      </c>
      <c r="W227" s="38" t="s">
        <v>32</v>
      </c>
      <c r="X227">
        <v>-5.7826687392530447E-2</v>
      </c>
      <c r="Y227">
        <v>4.0778500501447941E-2</v>
      </c>
    </row>
    <row r="230" spans="1:25" x14ac:dyDescent="0.25">
      <c r="W230" s="120" t="s">
        <v>91</v>
      </c>
    </row>
    <row r="231" spans="1:25" x14ac:dyDescent="0.25">
      <c r="W231" s="38"/>
      <c r="X231" s="38" t="s">
        <v>15</v>
      </c>
      <c r="Y231" s="38" t="s">
        <v>16</v>
      </c>
    </row>
    <row r="232" spans="1:25" x14ac:dyDescent="0.25">
      <c r="W232" s="38" t="s">
        <v>18</v>
      </c>
      <c r="X232">
        <v>0.15108830796120931</v>
      </c>
      <c r="Y232">
        <v>0.28108512585584949</v>
      </c>
    </row>
    <row r="233" spans="1:25" x14ac:dyDescent="0.25">
      <c r="W233" s="38" t="s">
        <v>21</v>
      </c>
      <c r="X233">
        <v>8.8264382348581916E-2</v>
      </c>
      <c r="Y233">
        <v>0.29669427958149758</v>
      </c>
    </row>
    <row r="234" spans="1:25" x14ac:dyDescent="0.25">
      <c r="W234" s="38" t="s">
        <v>24</v>
      </c>
      <c r="X234">
        <v>0.24869893735749879</v>
      </c>
      <c r="Y234">
        <v>0.71372934987392833</v>
      </c>
    </row>
    <row r="235" spans="1:25" x14ac:dyDescent="0.25">
      <c r="W235" s="38" t="s">
        <v>27</v>
      </c>
      <c r="X235">
        <v>0.25299809659246109</v>
      </c>
      <c r="Y235">
        <v>0.76909330487619687</v>
      </c>
    </row>
    <row r="236" spans="1:25" x14ac:dyDescent="0.25">
      <c r="W236" s="38" t="s">
        <v>28</v>
      </c>
      <c r="X236">
        <v>3.5425593669012323E-2</v>
      </c>
      <c r="Y236">
        <v>0.1590541468068643</v>
      </c>
    </row>
    <row r="237" spans="1:25" x14ac:dyDescent="0.25">
      <c r="W237" s="38" t="s">
        <v>29</v>
      </c>
      <c r="X237">
        <v>6.6760772851023914E-2</v>
      </c>
      <c r="Y237">
        <v>0.45581003249406049</v>
      </c>
    </row>
    <row r="238" spans="1:25" x14ac:dyDescent="0.25">
      <c r="W238" s="38" t="s">
        <v>31</v>
      </c>
      <c r="X238">
        <v>0.17074875770801329</v>
      </c>
      <c r="Y238">
        <v>0.78705205305232173</v>
      </c>
    </row>
    <row r="239" spans="1:25" x14ac:dyDescent="0.25">
      <c r="W239" s="38" t="s">
        <v>32</v>
      </c>
      <c r="X239">
        <v>0.37148030803381199</v>
      </c>
      <c r="Y239">
        <v>0.72001889108372075</v>
      </c>
    </row>
    <row r="242" spans="1:25" x14ac:dyDescent="0.25">
      <c r="W242" s="120" t="s">
        <v>92</v>
      </c>
    </row>
    <row r="243" spans="1:25" x14ac:dyDescent="0.25">
      <c r="W243" s="38"/>
      <c r="X243" s="38" t="s">
        <v>15</v>
      </c>
      <c r="Y243" s="38" t="s">
        <v>16</v>
      </c>
    </row>
    <row r="244" spans="1:25" x14ac:dyDescent="0.25">
      <c r="W244" s="38" t="s">
        <v>18</v>
      </c>
      <c r="X244">
        <v>-6.5116413572244278E-2</v>
      </c>
      <c r="Y244">
        <v>-2.8347412223384941E-2</v>
      </c>
    </row>
    <row r="245" spans="1:25" x14ac:dyDescent="0.25">
      <c r="W245" s="38" t="s">
        <v>21</v>
      </c>
      <c r="X245">
        <v>-7.0474332331273523E-2</v>
      </c>
      <c r="Y245">
        <v>-5.6103084542518139E-2</v>
      </c>
    </row>
    <row r="246" spans="1:25" x14ac:dyDescent="0.25">
      <c r="W246" s="38" t="s">
        <v>24</v>
      </c>
      <c r="X246">
        <v>7.2031313427421473E-2</v>
      </c>
      <c r="Y246">
        <v>7.059892027017263E-2</v>
      </c>
    </row>
    <row r="247" spans="1:25" x14ac:dyDescent="0.25">
      <c r="W247" s="38" t="s">
        <v>27</v>
      </c>
      <c r="X247">
        <v>-1.5717686025168421E-2</v>
      </c>
      <c r="Y247">
        <v>-7.2618984502631463E-3</v>
      </c>
    </row>
    <row r="248" spans="1:25" x14ac:dyDescent="0.25">
      <c r="W248" s="38" t="s">
        <v>28</v>
      </c>
      <c r="X248">
        <v>-6.5527404411792445E-2</v>
      </c>
      <c r="Y248">
        <v>-5.2344659830842293E-2</v>
      </c>
    </row>
    <row r="249" spans="1:25" x14ac:dyDescent="0.25">
      <c r="W249" s="38" t="s">
        <v>29</v>
      </c>
      <c r="X249">
        <v>-1.1255220020030279E-2</v>
      </c>
      <c r="Y249">
        <v>-1.609888588259961E-3</v>
      </c>
    </row>
    <row r="250" spans="1:25" x14ac:dyDescent="0.25">
      <c r="W250" s="38" t="s">
        <v>31</v>
      </c>
      <c r="X250">
        <v>-2.8956878934362409E-3</v>
      </c>
      <c r="Y250">
        <v>1.9564936980527919E-3</v>
      </c>
    </row>
    <row r="251" spans="1:25" x14ac:dyDescent="0.25">
      <c r="W251" s="38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38"/>
      <c r="X255" s="38" t="s">
        <v>15</v>
      </c>
      <c r="Y255" s="38" t="s">
        <v>16</v>
      </c>
    </row>
    <row r="256" spans="1:25" x14ac:dyDescent="0.25">
      <c r="W256" s="38" t="s">
        <v>18</v>
      </c>
      <c r="X256">
        <v>4.1631026855875823E-2</v>
      </c>
      <c r="Y256">
        <v>0.13817702459854159</v>
      </c>
    </row>
    <row r="257" spans="1:25" x14ac:dyDescent="0.25">
      <c r="W257" s="38" t="s">
        <v>21</v>
      </c>
      <c r="X257">
        <v>4.304402728966291E-2</v>
      </c>
      <c r="Y257">
        <v>7.5482071644376744E-2</v>
      </c>
    </row>
    <row r="258" spans="1:25" x14ac:dyDescent="0.25">
      <c r="A258" s="120" t="s">
        <v>95</v>
      </c>
      <c r="J258" s="120" t="s">
        <v>96</v>
      </c>
      <c r="W258" s="38" t="s">
        <v>24</v>
      </c>
      <c r="X258">
        <v>-6.0805550117059751E-2</v>
      </c>
      <c r="Y258">
        <v>-0.17436118666820929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38" t="s">
        <v>27</v>
      </c>
      <c r="X259">
        <v>3.1320363548616781E-2</v>
      </c>
      <c r="Y259">
        <v>3.1050350823889919E-2</v>
      </c>
    </row>
    <row r="260" spans="1:25" x14ac:dyDescent="0.25">
      <c r="A260" s="107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107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38" t="s">
        <v>28</v>
      </c>
      <c r="X260">
        <v>6.0104215551202551E-2</v>
      </c>
      <c r="Y260">
        <v>7.0256758043910586E-2</v>
      </c>
    </row>
    <row r="261" spans="1:25" x14ac:dyDescent="0.25">
      <c r="A261" s="107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107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38" t="s">
        <v>29</v>
      </c>
      <c r="X261">
        <v>0.2115117356177868</v>
      </c>
      <c r="Y261">
        <v>0.15831834489623739</v>
      </c>
    </row>
    <row r="262" spans="1:25" x14ac:dyDescent="0.25">
      <c r="A262" s="107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38" t="s">
        <v>31</v>
      </c>
      <c r="X262">
        <v>0.32597730325887408</v>
      </c>
      <c r="Y262">
        <v>0.2047173816461815</v>
      </c>
    </row>
    <row r="263" spans="1:25" x14ac:dyDescent="0.25">
      <c r="A263" s="107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38" t="s">
        <v>32</v>
      </c>
      <c r="X263">
        <v>-0.18748514454102869</v>
      </c>
      <c r="Y263">
        <v>-0.15494351292667891</v>
      </c>
    </row>
    <row r="264" spans="1:25" x14ac:dyDescent="0.25">
      <c r="A264" s="107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07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07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07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107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07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107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07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07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07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07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07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07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107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07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107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07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07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07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07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07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07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107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07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107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07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07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07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07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07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07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107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07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107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07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07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07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07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07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07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107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07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107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07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07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07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07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07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07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107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07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107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07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07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07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07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07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07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107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07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107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07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07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07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07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07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07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107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07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107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07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07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07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07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07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07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07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109.1442171867526</v>
      </c>
      <c r="L409" s="99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98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98" t="s">
        <v>133</v>
      </c>
      <c r="H410">
        <v>87.569825427792026</v>
      </c>
      <c r="L410" s="99" t="s">
        <v>133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98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98" t="s">
        <v>134</v>
      </c>
      <c r="H411">
        <v>92.253827193503056</v>
      </c>
      <c r="L411" s="99" t="s">
        <v>134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98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98" t="s">
        <v>135</v>
      </c>
      <c r="H412">
        <v>147.85568462610081</v>
      </c>
      <c r="L412" s="99" t="s">
        <v>135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98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98" t="s">
        <v>136</v>
      </c>
      <c r="H413">
        <v>119.6508775095884</v>
      </c>
      <c r="L413" s="99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98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98" t="s">
        <v>137</v>
      </c>
      <c r="H414">
        <v>137.98586278299189</v>
      </c>
      <c r="L414" s="99" t="s">
        <v>137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98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98" t="s">
        <v>138</v>
      </c>
      <c r="H415">
        <v>75.855952878700151</v>
      </c>
      <c r="L415" s="99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98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98" t="s">
        <v>139</v>
      </c>
      <c r="H416">
        <v>65.922209319113364</v>
      </c>
      <c r="L416" s="99" t="s">
        <v>139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98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98" t="s">
        <v>140</v>
      </c>
      <c r="H417">
        <v>122.76465333339119</v>
      </c>
      <c r="L417" s="99" t="s">
        <v>140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98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98" t="s">
        <v>141</v>
      </c>
      <c r="H418">
        <v>187.39138819442971</v>
      </c>
      <c r="L418" s="99" t="s">
        <v>141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98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98" t="s">
        <v>142</v>
      </c>
      <c r="H419">
        <v>247.86606391956349</v>
      </c>
      <c r="L419" s="99" t="s">
        <v>142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98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98" t="s">
        <v>143</v>
      </c>
      <c r="H420">
        <v>400.26717999595718</v>
      </c>
      <c r="L420" s="99" t="s">
        <v>143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98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72.169500313980848</v>
      </c>
      <c r="L432" s="99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98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98" t="s">
        <v>133</v>
      </c>
      <c r="H433">
        <v>42.319862343707619</v>
      </c>
      <c r="L433" s="99" t="s">
        <v>147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8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98" t="s">
        <v>134</v>
      </c>
      <c r="H434">
        <v>23.52487586967591</v>
      </c>
      <c r="L434" s="99" t="s">
        <v>148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98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98" t="s">
        <v>135</v>
      </c>
      <c r="H435">
        <v>16.794141137736599</v>
      </c>
      <c r="L435" s="99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98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98" t="s">
        <v>136</v>
      </c>
      <c r="H436">
        <v>24.065972211883459</v>
      </c>
      <c r="L436" s="99" t="s">
        <v>150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98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98" t="s">
        <v>137</v>
      </c>
      <c r="H437">
        <v>23.805312299016261</v>
      </c>
      <c r="L437" s="99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98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98" t="s">
        <v>138</v>
      </c>
      <c r="H438">
        <v>35.523360463925442</v>
      </c>
      <c r="L438" s="99" t="s">
        <v>152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98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98" t="s">
        <v>139</v>
      </c>
      <c r="H439">
        <v>23.580694717262439</v>
      </c>
    </row>
    <row r="440" spans="1:20" x14ac:dyDescent="0.25">
      <c r="A440" s="98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98" t="s">
        <v>140</v>
      </c>
      <c r="H440">
        <v>33.499250454901947</v>
      </c>
    </row>
    <row r="441" spans="1:20" x14ac:dyDescent="0.25">
      <c r="A441" s="98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98" t="s">
        <v>141</v>
      </c>
      <c r="H441">
        <v>13.94748092100826</v>
      </c>
    </row>
    <row r="442" spans="1:20" x14ac:dyDescent="0.25">
      <c r="A442" s="98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98" t="s">
        <v>142</v>
      </c>
      <c r="H442">
        <v>22.289499336692721</v>
      </c>
    </row>
    <row r="443" spans="1:20" x14ac:dyDescent="0.25">
      <c r="A443" s="98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98" t="s">
        <v>143</v>
      </c>
      <c r="H443">
        <v>11.179079416162409</v>
      </c>
    </row>
    <row r="444" spans="1:20" x14ac:dyDescent="0.25">
      <c r="A444" s="98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192.21275673896079</v>
      </c>
      <c r="L455" s="99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98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98" t="s">
        <v>147</v>
      </c>
      <c r="H456">
        <v>1862.141945263784</v>
      </c>
      <c r="L456" s="99" t="s">
        <v>147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98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98" t="s">
        <v>148</v>
      </c>
      <c r="H457">
        <v>980.0697398221447</v>
      </c>
      <c r="L457" s="99" t="s">
        <v>148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8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98" t="s">
        <v>149</v>
      </c>
      <c r="H458">
        <v>59.364481101656239</v>
      </c>
      <c r="L458" s="99" t="s">
        <v>149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98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98" t="s">
        <v>150</v>
      </c>
      <c r="H459">
        <v>51.597192652681883</v>
      </c>
      <c r="L459" s="99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98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98" t="s">
        <v>151</v>
      </c>
      <c r="H460">
        <v>21.784193408656659</v>
      </c>
    </row>
    <row r="461" spans="1:20" x14ac:dyDescent="0.25">
      <c r="A461" s="98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98" t="s">
        <v>152</v>
      </c>
      <c r="H461">
        <v>101.4145087154531</v>
      </c>
    </row>
    <row r="462" spans="1:20" x14ac:dyDescent="0.25">
      <c r="A462" s="98" t="s">
        <v>152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626.67879138113813</v>
      </c>
      <c r="L478" s="99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98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98" t="s">
        <v>147</v>
      </c>
      <c r="H479">
        <v>787.77759103183269</v>
      </c>
      <c r="L479" s="99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98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98" t="s">
        <v>148</v>
      </c>
      <c r="H480">
        <v>1398.1371184216109</v>
      </c>
      <c r="L480" s="99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98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98" t="s">
        <v>149</v>
      </c>
      <c r="H481">
        <v>370.66545431840422</v>
      </c>
      <c r="L481" s="99" t="s">
        <v>135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98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98" t="s">
        <v>150</v>
      </c>
      <c r="H482">
        <v>105.51984722811051</v>
      </c>
      <c r="L482" s="99" t="s">
        <v>136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98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99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99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99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99" t="s">
        <v>140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99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99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99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628.27538688832897</v>
      </c>
      <c r="L501" s="99" t="s">
        <v>132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98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98" t="s">
        <v>133</v>
      </c>
      <c r="H502">
        <v>1112.1865300878451</v>
      </c>
      <c r="L502" s="99" t="s">
        <v>133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98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98" t="s">
        <v>134</v>
      </c>
      <c r="H503">
        <v>4284.9721812448061</v>
      </c>
      <c r="L503" s="99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98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98" t="s">
        <v>135</v>
      </c>
      <c r="H504">
        <v>4251.2673715474184</v>
      </c>
      <c r="L504" s="99" t="s">
        <v>135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98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98" t="s">
        <v>136</v>
      </c>
      <c r="H505">
        <v>1307.9754674014689</v>
      </c>
      <c r="L505" s="99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98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98" t="s">
        <v>137</v>
      </c>
      <c r="H506">
        <v>745.67371837036933</v>
      </c>
      <c r="L506" s="99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98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98" t="s">
        <v>138</v>
      </c>
      <c r="H507">
        <v>752.66780791836538</v>
      </c>
      <c r="L507" s="99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98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98" t="s">
        <v>139</v>
      </c>
      <c r="H508">
        <v>484.50649350582199</v>
      </c>
      <c r="L508" s="99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98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98" t="s">
        <v>140</v>
      </c>
      <c r="H509">
        <v>3240.099872758839</v>
      </c>
      <c r="L509" s="99" t="s">
        <v>140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98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98" t="s">
        <v>141</v>
      </c>
      <c r="H510">
        <v>522.55184700319387</v>
      </c>
      <c r="L510" s="99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98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98" t="s">
        <v>142</v>
      </c>
      <c r="H511">
        <v>1465.6518705963499</v>
      </c>
    </row>
    <row r="512" spans="1:20" x14ac:dyDescent="0.25">
      <c r="A512" s="98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98" t="s">
        <v>143</v>
      </c>
      <c r="H512">
        <v>2043.7047569481269</v>
      </c>
    </row>
    <row r="513" spans="1:20" x14ac:dyDescent="0.25">
      <c r="A513" s="98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47.08304841966843</v>
      </c>
      <c r="L524" s="99" t="s">
        <v>132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98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98" t="s">
        <v>133</v>
      </c>
      <c r="H525">
        <v>27.21942415937572</v>
      </c>
      <c r="L525" s="99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98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98" t="s">
        <v>134</v>
      </c>
      <c r="H526">
        <v>12.002106391722579</v>
      </c>
      <c r="L526" s="99" t="s">
        <v>134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98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98" t="s">
        <v>135</v>
      </c>
      <c r="H527">
        <v>9.2627577448002842</v>
      </c>
      <c r="L527" s="99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98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98" t="s">
        <v>136</v>
      </c>
      <c r="H528">
        <v>17.344148118843531</v>
      </c>
      <c r="L528" s="99" t="s">
        <v>136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98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98" t="s">
        <v>137</v>
      </c>
      <c r="H529">
        <v>25.528151698159771</v>
      </c>
      <c r="L529" s="99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98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98" t="s">
        <v>138</v>
      </c>
      <c r="H530">
        <v>22.047355662983492</v>
      </c>
      <c r="L530" s="99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98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98" t="s">
        <v>139</v>
      </c>
      <c r="H531">
        <v>21.997400489146969</v>
      </c>
      <c r="L531" s="99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98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98" t="s">
        <v>140</v>
      </c>
      <c r="H532">
        <v>28.304647827961471</v>
      </c>
      <c r="L532" s="99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98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98" t="s">
        <v>141</v>
      </c>
      <c r="H533">
        <v>23.485330368224069</v>
      </c>
      <c r="L533" s="99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98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98" t="s">
        <v>142</v>
      </c>
      <c r="H534">
        <v>17.345999122497851</v>
      </c>
      <c r="L534" s="99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98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98" t="s">
        <v>143</v>
      </c>
      <c r="H535">
        <v>16.495154060532379</v>
      </c>
      <c r="L535" s="99" t="s">
        <v>143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98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536.62933545069643</v>
      </c>
      <c r="L547" s="99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98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98" t="s">
        <v>133</v>
      </c>
      <c r="H548">
        <v>1166.215259321332</v>
      </c>
      <c r="L548" s="99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98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98" t="s">
        <v>134</v>
      </c>
      <c r="H549">
        <v>262.81679427912832</v>
      </c>
      <c r="L549" s="99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98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98" t="s">
        <v>135</v>
      </c>
      <c r="H550">
        <v>464.30129516857261</v>
      </c>
      <c r="L550" s="99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98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98" t="s">
        <v>136</v>
      </c>
      <c r="H551">
        <v>387.56452471757569</v>
      </c>
      <c r="L551" s="99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98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98" t="s">
        <v>137</v>
      </c>
      <c r="H552">
        <v>303.544380712578</v>
      </c>
      <c r="L552" s="99" t="s">
        <v>151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98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98" t="s">
        <v>138</v>
      </c>
      <c r="H553">
        <v>580.33076167021693</v>
      </c>
      <c r="L553" s="99" t="s">
        <v>152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98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98" t="s">
        <v>139</v>
      </c>
      <c r="H554">
        <v>362.45507753919833</v>
      </c>
    </row>
    <row r="555" spans="1:20" x14ac:dyDescent="0.25">
      <c r="A555" s="98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98" t="s">
        <v>140</v>
      </c>
      <c r="H555">
        <v>292.17540264539861</v>
      </c>
    </row>
    <row r="556" spans="1:20" x14ac:dyDescent="0.25">
      <c r="A556" s="98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98" t="s">
        <v>141</v>
      </c>
      <c r="H556">
        <v>713.99588106275246</v>
      </c>
    </row>
    <row r="557" spans="1:20" x14ac:dyDescent="0.25">
      <c r="A557" s="98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98" t="s">
        <v>142</v>
      </c>
      <c r="H557">
        <v>681.50892626862515</v>
      </c>
    </row>
    <row r="558" spans="1:20" x14ac:dyDescent="0.25">
      <c r="A558" s="98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98" t="s">
        <v>143</v>
      </c>
      <c r="H558">
        <v>210.6105863522927</v>
      </c>
    </row>
    <row r="559" spans="1:20" x14ac:dyDescent="0.25">
      <c r="A559" s="98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342.0458868443655</v>
      </c>
      <c r="L570" s="99" t="s">
        <v>132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98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98" t="s">
        <v>133</v>
      </c>
      <c r="H571">
        <v>43.400785389611123</v>
      </c>
      <c r="L571" s="99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98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98" t="s">
        <v>134</v>
      </c>
      <c r="H572">
        <v>110.40934392905849</v>
      </c>
      <c r="L572" s="99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98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98" t="s">
        <v>135</v>
      </c>
      <c r="H573">
        <v>115.5574294567453</v>
      </c>
      <c r="L573" s="99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98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98" t="s">
        <v>136</v>
      </c>
      <c r="H574">
        <v>74.493437217783978</v>
      </c>
      <c r="L574" s="99" t="s">
        <v>136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98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98" t="s">
        <v>137</v>
      </c>
      <c r="H575">
        <v>298.0207963410885</v>
      </c>
      <c r="L575" s="99" t="s">
        <v>137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98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98" t="s">
        <v>138</v>
      </c>
      <c r="H576">
        <v>662.24090147467086</v>
      </c>
      <c r="L576" s="99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98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98" t="s">
        <v>139</v>
      </c>
      <c r="H577">
        <v>66.06269813593849</v>
      </c>
      <c r="L577" s="99" t="s">
        <v>139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98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98" t="s">
        <v>140</v>
      </c>
      <c r="H578">
        <v>74.37652446088174</v>
      </c>
      <c r="L578" s="99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98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98" t="s">
        <v>141</v>
      </c>
      <c r="H579">
        <v>169.9738561837014</v>
      </c>
      <c r="L579" s="99" t="s">
        <v>141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98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99" t="s">
        <v>142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99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181.12040200338151</v>
      </c>
      <c r="L593" s="99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98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98" t="s">
        <v>147</v>
      </c>
      <c r="H594">
        <v>659.16875231131132</v>
      </c>
      <c r="L594" s="99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98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98" t="s">
        <v>148</v>
      </c>
      <c r="H595">
        <v>798.14716868012204</v>
      </c>
      <c r="L595" s="99" t="s">
        <v>134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98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98" t="s">
        <v>149</v>
      </c>
      <c r="H596">
        <v>127.6930869028992</v>
      </c>
      <c r="L596" s="99" t="s">
        <v>135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98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98" t="s">
        <v>150</v>
      </c>
      <c r="H597">
        <v>24.3872023119213</v>
      </c>
      <c r="L597" s="99" t="s">
        <v>136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98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98" t="s">
        <v>151</v>
      </c>
      <c r="H598">
        <v>24.291526804534531</v>
      </c>
      <c r="L598" s="99" t="s">
        <v>137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98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98" t="s">
        <v>152</v>
      </c>
      <c r="H599">
        <v>78.125583480290672</v>
      </c>
      <c r="L599" s="99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98" t="s">
        <v>152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99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99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99" t="s">
        <v>141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99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99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0.8739631450831441</v>
      </c>
      <c r="C616">
        <v>1.8244553665462711</v>
      </c>
    </row>
    <row r="617" spans="1:3" x14ac:dyDescent="0.25">
      <c r="A617" s="120" t="s">
        <v>20</v>
      </c>
      <c r="B617">
        <v>3.1943403215351882</v>
      </c>
      <c r="C617">
        <v>1.671495605787449</v>
      </c>
    </row>
    <row r="618" spans="1:3" x14ac:dyDescent="0.25">
      <c r="A618" s="120" t="s">
        <v>23</v>
      </c>
      <c r="B618">
        <v>3.0906363595608788</v>
      </c>
      <c r="C618">
        <v>6.2593787093927444</v>
      </c>
    </row>
    <row r="619" spans="1:3" x14ac:dyDescent="0.25">
      <c r="A619" s="120" t="s">
        <v>26</v>
      </c>
      <c r="B619">
        <v>2.145093786230464</v>
      </c>
      <c r="C619">
        <v>1.941381432754256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0.76729562019869568</v>
      </c>
      <c r="C629">
        <v>1.805935050083221</v>
      </c>
    </row>
    <row r="630" spans="1:3" x14ac:dyDescent="0.25">
      <c r="A630" s="120" t="s">
        <v>20</v>
      </c>
      <c r="B630">
        <v>2.79310737919536</v>
      </c>
      <c r="C630">
        <v>1.5499347470156031</v>
      </c>
    </row>
    <row r="631" spans="1:3" x14ac:dyDescent="0.25">
      <c r="A631" s="120" t="s">
        <v>23</v>
      </c>
      <c r="B631">
        <v>3.1645174038053399</v>
      </c>
      <c r="C631">
        <v>1.362032146584635</v>
      </c>
    </row>
    <row r="632" spans="1:3" x14ac:dyDescent="0.25">
      <c r="A632" s="120" t="s">
        <v>26</v>
      </c>
      <c r="B632">
        <v>2.1054984458937849</v>
      </c>
      <c r="C632">
        <v>1.673403809038698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0.52282026977677987</v>
      </c>
      <c r="C642">
        <v>1.4641948695292399</v>
      </c>
    </row>
    <row r="643" spans="1:3" x14ac:dyDescent="0.25">
      <c r="A643" s="120" t="s">
        <v>20</v>
      </c>
      <c r="B643">
        <v>4.4920727313184754</v>
      </c>
      <c r="C643">
        <v>3.2921113011957481</v>
      </c>
    </row>
    <row r="644" spans="1:3" x14ac:dyDescent="0.25">
      <c r="A644" s="120" t="s">
        <v>23</v>
      </c>
      <c r="B644">
        <v>21.169786843365461</v>
      </c>
      <c r="C644">
        <v>9.3631904939542725</v>
      </c>
    </row>
    <row r="645" spans="1:3" x14ac:dyDescent="0.25">
      <c r="A645" s="120" t="s">
        <v>26</v>
      </c>
      <c r="B645">
        <v>4.7144259608467296</v>
      </c>
      <c r="C645">
        <v>3.4867102832945229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0.60217153644503285</v>
      </c>
      <c r="C655">
        <v>2.1377397652856751</v>
      </c>
    </row>
    <row r="656" spans="1:3" x14ac:dyDescent="0.25">
      <c r="A656" s="120" t="s">
        <v>20</v>
      </c>
      <c r="B656">
        <v>5.2730417928533617</v>
      </c>
      <c r="C656">
        <v>4.9146309294975206</v>
      </c>
    </row>
    <row r="657" spans="1:3" x14ac:dyDescent="0.25">
      <c r="A657" s="120" t="s">
        <v>23</v>
      </c>
      <c r="B657">
        <v>16.236103059409441</v>
      </c>
      <c r="C657">
        <v>9.3464755035149203</v>
      </c>
    </row>
    <row r="658" spans="1:3" x14ac:dyDescent="0.25">
      <c r="A658" s="120" t="s">
        <v>26</v>
      </c>
      <c r="B658">
        <v>4.9452751910097632</v>
      </c>
      <c r="C658">
        <v>3.6777780925730901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0.72710794280259072</v>
      </c>
      <c r="C668">
        <v>1.9920110958266271</v>
      </c>
    </row>
    <row r="669" spans="1:3" x14ac:dyDescent="0.25">
      <c r="A669" s="120" t="s">
        <v>20</v>
      </c>
      <c r="B669">
        <v>8.5580560160553798</v>
      </c>
      <c r="C669">
        <v>5.667506547696199</v>
      </c>
    </row>
    <row r="670" spans="1:3" x14ac:dyDescent="0.25">
      <c r="A670" s="120" t="s">
        <v>23</v>
      </c>
      <c r="B670">
        <v>7.2747034430828794</v>
      </c>
      <c r="C670">
        <v>12.07322505028106</v>
      </c>
    </row>
    <row r="671" spans="1:3" x14ac:dyDescent="0.25">
      <c r="A671" s="120" t="s">
        <v>26</v>
      </c>
      <c r="B671">
        <v>2.829088594077851</v>
      </c>
      <c r="C671">
        <v>2.9928525498010878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0.88001774308187397</v>
      </c>
      <c r="C681">
        <v>1.748343848963084</v>
      </c>
    </row>
    <row r="682" spans="1:3" x14ac:dyDescent="0.25">
      <c r="A682" s="120" t="s">
        <v>20</v>
      </c>
      <c r="B682">
        <v>2.60684517289326</v>
      </c>
      <c r="C682">
        <v>1.2705408007642629</v>
      </c>
    </row>
    <row r="683" spans="1:3" x14ac:dyDescent="0.25">
      <c r="A683" s="120" t="s">
        <v>23</v>
      </c>
      <c r="B683">
        <v>2.548685760517535</v>
      </c>
      <c r="C683">
        <v>1.020572032599492</v>
      </c>
    </row>
    <row r="684" spans="1:3" x14ac:dyDescent="0.25">
      <c r="A684" s="120" t="s">
        <v>26</v>
      </c>
      <c r="B684">
        <v>2.0042567425744182</v>
      </c>
      <c r="C684">
        <v>1.632552862237834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0.89092404561348437</v>
      </c>
      <c r="C694">
        <v>2.4928409945849479</v>
      </c>
    </row>
    <row r="695" spans="1:3" x14ac:dyDescent="0.25">
      <c r="A695" s="120" t="s">
        <v>20</v>
      </c>
      <c r="B695">
        <v>5.3655076532378514</v>
      </c>
      <c r="C695">
        <v>6.1284313104291046</v>
      </c>
    </row>
    <row r="696" spans="1:3" x14ac:dyDescent="0.25">
      <c r="A696" s="120" t="s">
        <v>23</v>
      </c>
      <c r="B696">
        <v>8.4741568910932017</v>
      </c>
      <c r="C696">
        <v>3.1606693457932118</v>
      </c>
    </row>
    <row r="697" spans="1:3" x14ac:dyDescent="0.25">
      <c r="A697" s="120" t="s">
        <v>26</v>
      </c>
      <c r="B697">
        <v>2.366408529904918</v>
      </c>
      <c r="C697">
        <v>5.2153272788599514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0.72648849772440094</v>
      </c>
      <c r="C707">
        <v>2.254868276286337</v>
      </c>
    </row>
    <row r="708" spans="1:3" x14ac:dyDescent="0.25">
      <c r="A708" s="120" t="s">
        <v>20</v>
      </c>
      <c r="B708">
        <v>3.9389035291474501</v>
      </c>
      <c r="C708">
        <v>5.5261868418922333</v>
      </c>
    </row>
    <row r="709" spans="1:3" x14ac:dyDescent="0.25">
      <c r="A709" s="120" t="s">
        <v>23</v>
      </c>
      <c r="B709">
        <v>8.7911856212462975</v>
      </c>
      <c r="C709">
        <v>3.4691849481271411</v>
      </c>
    </row>
    <row r="710" spans="1:3" x14ac:dyDescent="0.25">
      <c r="A710" s="120" t="s">
        <v>26</v>
      </c>
      <c r="B710">
        <v>2.341199092601371</v>
      </c>
      <c r="C710">
        <v>2.290864490623306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0.40332481672811132</v>
      </c>
      <c r="C720">
        <v>1.432408157123594</v>
      </c>
    </row>
    <row r="721" spans="1:3" x14ac:dyDescent="0.25">
      <c r="A721" s="120" t="s">
        <v>20</v>
      </c>
      <c r="B721">
        <v>2.885680050681573</v>
      </c>
      <c r="C721">
        <v>1.893775394415482</v>
      </c>
    </row>
    <row r="722" spans="1:3" x14ac:dyDescent="0.25">
      <c r="A722" s="120" t="s">
        <v>23</v>
      </c>
      <c r="B722">
        <v>16.12742641175743</v>
      </c>
      <c r="C722">
        <v>10.95491639082922</v>
      </c>
    </row>
    <row r="723" spans="1:3" x14ac:dyDescent="0.25">
      <c r="A723" s="120" t="s">
        <v>26</v>
      </c>
      <c r="B723">
        <v>3.968390529127324</v>
      </c>
      <c r="C723">
        <v>6.3354924081682178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0.32150189954037828</v>
      </c>
      <c r="C736">
        <v>0.8141914888044286</v>
      </c>
    </row>
    <row r="737" spans="1:3" x14ac:dyDescent="0.25">
      <c r="A737" s="120" t="s">
        <v>20</v>
      </c>
      <c r="B737">
        <v>1.7115992152607671</v>
      </c>
      <c r="C737">
        <v>1.09227301533671</v>
      </c>
    </row>
    <row r="738" spans="1:3" x14ac:dyDescent="0.25">
      <c r="A738" s="120" t="s">
        <v>23</v>
      </c>
      <c r="B738">
        <v>1.1012419364016099</v>
      </c>
      <c r="C738">
        <v>1.5032291723733919</v>
      </c>
    </row>
    <row r="739" spans="1:3" x14ac:dyDescent="0.25">
      <c r="A739" s="120" t="s">
        <v>26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168</v>
      </c>
    </row>
    <row r="2" spans="1:18" x14ac:dyDescent="0.25">
      <c r="A2" s="120" t="s">
        <v>3</v>
      </c>
      <c r="B2" s="1">
        <v>22</v>
      </c>
      <c r="C2" s="120" t="s">
        <v>4</v>
      </c>
      <c r="D2" s="1">
        <v>63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57"/>
      <c r="I7" s="57" t="s">
        <v>15</v>
      </c>
      <c r="J7" s="57" t="s">
        <v>16</v>
      </c>
      <c r="P7" s="57"/>
      <c r="Q7" s="57" t="s">
        <v>15</v>
      </c>
      <c r="R7" s="57" t="s">
        <v>16</v>
      </c>
    </row>
    <row r="8" spans="1:18" x14ac:dyDescent="0.25">
      <c r="A8" s="120" t="s">
        <v>17</v>
      </c>
      <c r="B8">
        <v>30.10840610785527</v>
      </c>
      <c r="C8">
        <v>23.49906662404139</v>
      </c>
      <c r="H8" s="57" t="s">
        <v>18</v>
      </c>
      <c r="I8">
        <v>0.20706497642658969</v>
      </c>
      <c r="J8">
        <v>0.19304517558325049</v>
      </c>
      <c r="P8" s="57" t="s">
        <v>19</v>
      </c>
      <c r="Q8">
        <v>-1.4151192922591821E-2</v>
      </c>
      <c r="R8">
        <v>-7.3529115801756417E-2</v>
      </c>
    </row>
    <row r="9" spans="1:18" x14ac:dyDescent="0.25">
      <c r="A9" s="120" t="s">
        <v>20</v>
      </c>
      <c r="B9">
        <v>49.188791968705353</v>
      </c>
      <c r="C9">
        <v>53.137855454995368</v>
      </c>
      <c r="H9" s="57" t="s">
        <v>21</v>
      </c>
      <c r="I9">
        <v>0.24405669767512009</v>
      </c>
      <c r="J9">
        <v>0.19831309327985239</v>
      </c>
      <c r="P9" s="57" t="s">
        <v>22</v>
      </c>
      <c r="Q9">
        <v>4.6066375405929358</v>
      </c>
      <c r="R9">
        <v>7.7737447062196292</v>
      </c>
    </row>
    <row r="10" spans="1:18" x14ac:dyDescent="0.25">
      <c r="A10" s="120" t="s">
        <v>23</v>
      </c>
      <c r="B10">
        <v>11.272889374060931</v>
      </c>
      <c r="C10">
        <v>31.139360897443218</v>
      </c>
      <c r="H10" s="57" t="s">
        <v>24</v>
      </c>
      <c r="I10">
        <v>0.1479713415027617</v>
      </c>
      <c r="J10">
        <v>0.131073574704547</v>
      </c>
      <c r="P10" s="57" t="s">
        <v>25</v>
      </c>
      <c r="Q10">
        <v>30.69691103356697</v>
      </c>
      <c r="R10">
        <v>42.84256893889976</v>
      </c>
    </row>
    <row r="11" spans="1:18" x14ac:dyDescent="0.25">
      <c r="A11" s="120" t="s">
        <v>26</v>
      </c>
      <c r="B11">
        <v>8.7718137156927902</v>
      </c>
      <c r="C11">
        <v>13.213966482773561</v>
      </c>
      <c r="H11" s="57" t="s">
        <v>27</v>
      </c>
      <c r="I11">
        <v>9.0136183801920983E-2</v>
      </c>
      <c r="J11">
        <v>9.1355150084750009E-2</v>
      </c>
    </row>
    <row r="12" spans="1:18" x14ac:dyDescent="0.25">
      <c r="H12" s="57" t="s">
        <v>28</v>
      </c>
      <c r="I12">
        <v>0.13659082868792721</v>
      </c>
      <c r="J12">
        <v>0.19474663275018131</v>
      </c>
    </row>
    <row r="13" spans="1:18" x14ac:dyDescent="0.25">
      <c r="H13" s="57" t="s">
        <v>29</v>
      </c>
      <c r="I13">
        <v>0.32154098087311528</v>
      </c>
      <c r="J13">
        <v>0.1476958936877891</v>
      </c>
      <c r="P13" s="57" t="s">
        <v>30</v>
      </c>
      <c r="Q13">
        <v>502.98191163207503</v>
      </c>
    </row>
    <row r="14" spans="1:18" x14ac:dyDescent="0.25">
      <c r="H14" s="57" t="s">
        <v>31</v>
      </c>
      <c r="I14">
        <v>0.1743213755160668</v>
      </c>
      <c r="J14">
        <v>0.1752098812626729</v>
      </c>
    </row>
    <row r="15" spans="1:18" x14ac:dyDescent="0.25">
      <c r="H15" s="57" t="s">
        <v>32</v>
      </c>
      <c r="I15">
        <v>0.23333894950903519</v>
      </c>
      <c r="J15">
        <v>0.11825768847436691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57"/>
      <c r="I20" s="57" t="s">
        <v>15</v>
      </c>
      <c r="J20" s="57" t="s">
        <v>16</v>
      </c>
      <c r="P20" s="57"/>
      <c r="Q20" s="57" t="s">
        <v>15</v>
      </c>
      <c r="R20" s="57" t="s">
        <v>16</v>
      </c>
    </row>
    <row r="21" spans="1:18" x14ac:dyDescent="0.25">
      <c r="A21" s="120" t="s">
        <v>17</v>
      </c>
      <c r="B21">
        <v>6.2803876461352246</v>
      </c>
      <c r="C21">
        <v>6.6394391567298188</v>
      </c>
      <c r="H21" s="57" t="s">
        <v>18</v>
      </c>
      <c r="I21">
        <v>0.27929780456848241</v>
      </c>
      <c r="J21">
        <v>0.2228827247757271</v>
      </c>
      <c r="P21" s="57" t="s">
        <v>19</v>
      </c>
      <c r="Q21">
        <v>8.8855540266883193E-2</v>
      </c>
      <c r="R21">
        <v>-4.0035304598775953E-2</v>
      </c>
    </row>
    <row r="22" spans="1:18" x14ac:dyDescent="0.25">
      <c r="A22" s="120" t="s">
        <v>20</v>
      </c>
      <c r="B22">
        <v>17.671746796473439</v>
      </c>
      <c r="C22">
        <v>23.56989015762711</v>
      </c>
      <c r="H22" s="57" t="s">
        <v>21</v>
      </c>
      <c r="I22">
        <v>0.64602975458464795</v>
      </c>
      <c r="J22">
        <v>0.51701586308095737</v>
      </c>
      <c r="P22" s="57" t="s">
        <v>22</v>
      </c>
      <c r="Q22">
        <v>2.5574091912565282</v>
      </c>
      <c r="R22">
        <v>3.9073333663741998</v>
      </c>
    </row>
    <row r="23" spans="1:18" x14ac:dyDescent="0.25">
      <c r="A23" s="120" t="s">
        <v>23</v>
      </c>
      <c r="B23">
        <v>12.39045785213899</v>
      </c>
      <c r="C23">
        <v>13.761037318733781</v>
      </c>
      <c r="H23" s="57" t="s">
        <v>24</v>
      </c>
      <c r="I23">
        <v>0.44016483963982428</v>
      </c>
      <c r="J23">
        <v>0.58582556042287248</v>
      </c>
      <c r="P23" s="57" t="s">
        <v>25</v>
      </c>
      <c r="Q23">
        <v>15.52085155566752</v>
      </c>
      <c r="R23">
        <v>19.07676246383771</v>
      </c>
    </row>
    <row r="24" spans="1:18" x14ac:dyDescent="0.25">
      <c r="A24" s="120" t="s">
        <v>26</v>
      </c>
      <c r="B24">
        <v>8.2154818365118363</v>
      </c>
      <c r="C24">
        <v>10.668436952666839</v>
      </c>
      <c r="H24" s="57" t="s">
        <v>27</v>
      </c>
      <c r="I24">
        <v>0.68768577156076238</v>
      </c>
      <c r="J24">
        <v>0.83577259887227529</v>
      </c>
    </row>
    <row r="25" spans="1:18" x14ac:dyDescent="0.25">
      <c r="H25" s="57" t="s">
        <v>28</v>
      </c>
      <c r="I25">
        <v>0.46959485497642112</v>
      </c>
      <c r="J25">
        <v>0.45116015290435318</v>
      </c>
    </row>
    <row r="26" spans="1:18" x14ac:dyDescent="0.25">
      <c r="H26" s="57" t="s">
        <v>29</v>
      </c>
      <c r="I26">
        <v>0.49057761621706208</v>
      </c>
      <c r="J26">
        <v>0.43723437755048439</v>
      </c>
      <c r="P26" s="57" t="s">
        <v>30</v>
      </c>
      <c r="Q26">
        <v>158.51609077237461</v>
      </c>
    </row>
    <row r="27" spans="1:18" x14ac:dyDescent="0.25">
      <c r="H27" s="57" t="s">
        <v>31</v>
      </c>
      <c r="I27">
        <v>0.68150298532088627</v>
      </c>
      <c r="J27">
        <v>0.5329885622773114</v>
      </c>
    </row>
    <row r="28" spans="1:18" x14ac:dyDescent="0.25">
      <c r="H28" s="57" t="s">
        <v>32</v>
      </c>
      <c r="I28">
        <v>0.84588115092866412</v>
      </c>
      <c r="J28">
        <v>0.80129200526069477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57"/>
      <c r="I33" s="57" t="s">
        <v>15</v>
      </c>
      <c r="J33" s="57" t="s">
        <v>16</v>
      </c>
      <c r="P33" s="57"/>
      <c r="Q33" s="57" t="s">
        <v>15</v>
      </c>
      <c r="R33" s="57" t="s">
        <v>16</v>
      </c>
    </row>
    <row r="34" spans="1:18" x14ac:dyDescent="0.25">
      <c r="A34" s="120" t="s">
        <v>17</v>
      </c>
      <c r="B34">
        <v>6.4492248812093758</v>
      </c>
      <c r="C34">
        <v>12.33890801124087</v>
      </c>
      <c r="H34" s="57" t="s">
        <v>18</v>
      </c>
      <c r="I34">
        <v>0.48393017565806801</v>
      </c>
      <c r="J34">
        <v>0.27978872109485331</v>
      </c>
      <c r="P34" s="57" t="s">
        <v>19</v>
      </c>
      <c r="Q34">
        <v>-0.98072437087794184</v>
      </c>
      <c r="R34">
        <v>2.704334628064053</v>
      </c>
    </row>
    <row r="35" spans="1:18" x14ac:dyDescent="0.25">
      <c r="A35" s="120" t="s">
        <v>20</v>
      </c>
      <c r="B35">
        <v>17.12564656117652</v>
      </c>
      <c r="C35">
        <v>28.9569679753616</v>
      </c>
      <c r="H35" s="57" t="s">
        <v>21</v>
      </c>
      <c r="I35">
        <v>0.30173741862014952</v>
      </c>
      <c r="J35">
        <v>0.3501742650435743</v>
      </c>
      <c r="P35" s="57" t="s">
        <v>22</v>
      </c>
      <c r="Q35">
        <v>16.408767118526221</v>
      </c>
      <c r="R35">
        <v>27.331528853075771</v>
      </c>
    </row>
    <row r="36" spans="1:18" x14ac:dyDescent="0.25">
      <c r="A36" s="120" t="s">
        <v>23</v>
      </c>
      <c r="B36">
        <v>38.029643249937493</v>
      </c>
      <c r="C36">
        <v>22.145786064369851</v>
      </c>
      <c r="H36" s="57" t="s">
        <v>24</v>
      </c>
      <c r="I36">
        <v>0.44457314110963247</v>
      </c>
      <c r="J36">
        <v>0.49780649684025469</v>
      </c>
      <c r="P36" s="57" t="s">
        <v>25</v>
      </c>
      <c r="Q36">
        <v>85.394207871491446</v>
      </c>
      <c r="R36">
        <v>125.0191656425645</v>
      </c>
    </row>
    <row r="37" spans="1:18" x14ac:dyDescent="0.25">
      <c r="A37" s="120" t="s">
        <v>26</v>
      </c>
      <c r="B37">
        <v>25.192924801449369</v>
      </c>
      <c r="C37">
        <v>21.248386068766749</v>
      </c>
      <c r="H37" s="57" t="s">
        <v>27</v>
      </c>
      <c r="I37">
        <v>0.46758583055009789</v>
      </c>
      <c r="J37">
        <v>0.63567923658382164</v>
      </c>
    </row>
    <row r="38" spans="1:18" x14ac:dyDescent="0.25">
      <c r="H38" s="57" t="s">
        <v>28</v>
      </c>
      <c r="I38">
        <v>0.45211970214537828</v>
      </c>
      <c r="J38">
        <v>0.29425852788825613</v>
      </c>
    </row>
    <row r="39" spans="1:18" x14ac:dyDescent="0.25">
      <c r="H39" s="57" t="s">
        <v>29</v>
      </c>
      <c r="I39">
        <v>0.31195166635845201</v>
      </c>
      <c r="J39">
        <v>0.22581226981266611</v>
      </c>
      <c r="P39" s="57" t="s">
        <v>30</v>
      </c>
      <c r="Q39">
        <v>2396.3402731569308</v>
      </c>
    </row>
    <row r="40" spans="1:18" x14ac:dyDescent="0.25">
      <c r="H40" s="57" t="s">
        <v>31</v>
      </c>
      <c r="I40">
        <v>0.68450968887857688</v>
      </c>
      <c r="J40">
        <v>0.53562820236067732</v>
      </c>
    </row>
    <row r="41" spans="1:18" x14ac:dyDescent="0.25">
      <c r="H41" s="57" t="s">
        <v>32</v>
      </c>
      <c r="I41">
        <v>0.37392791042983409</v>
      </c>
      <c r="J41">
        <v>0.27674446238434508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57"/>
      <c r="I46" s="57" t="s">
        <v>15</v>
      </c>
      <c r="J46" s="57" t="s">
        <v>16</v>
      </c>
      <c r="P46" s="57"/>
      <c r="Q46" s="57" t="s">
        <v>15</v>
      </c>
      <c r="R46" s="57" t="s">
        <v>16</v>
      </c>
    </row>
    <row r="47" spans="1:18" x14ac:dyDescent="0.25">
      <c r="A47" s="120" t="s">
        <v>17</v>
      </c>
      <c r="B47">
        <v>17.685607322404049</v>
      </c>
      <c r="C47">
        <v>34.91374653054141</v>
      </c>
      <c r="H47" s="57" t="s">
        <v>18</v>
      </c>
      <c r="I47">
        <v>0.22209595050686129</v>
      </c>
      <c r="J47">
        <v>0.2468688535702688</v>
      </c>
      <c r="P47" s="57" t="s">
        <v>19</v>
      </c>
      <c r="Q47">
        <v>5.2807472710032828</v>
      </c>
      <c r="R47">
        <v>0.50173435121666887</v>
      </c>
    </row>
    <row r="48" spans="1:18" x14ac:dyDescent="0.25">
      <c r="A48" s="120" t="s">
        <v>20</v>
      </c>
      <c r="B48">
        <v>30.412566480354698</v>
      </c>
      <c r="C48">
        <v>43.046657045544428</v>
      </c>
      <c r="H48" s="57" t="s">
        <v>21</v>
      </c>
      <c r="I48">
        <v>0.24774725531854139</v>
      </c>
      <c r="J48">
        <v>0.29704057804746192</v>
      </c>
      <c r="P48" s="57" t="s">
        <v>22</v>
      </c>
      <c r="Q48">
        <v>10.40318755751783</v>
      </c>
      <c r="R48">
        <v>35.869960486324032</v>
      </c>
    </row>
    <row r="49" spans="1:18" x14ac:dyDescent="0.25">
      <c r="A49" s="120" t="s">
        <v>23</v>
      </c>
      <c r="B49">
        <v>29.724207878483639</v>
      </c>
      <c r="C49">
        <v>22.823256656038051</v>
      </c>
      <c r="H49" s="57" t="s">
        <v>24</v>
      </c>
      <c r="I49">
        <v>0.18862910308286479</v>
      </c>
      <c r="J49">
        <v>0.23981603686443259</v>
      </c>
      <c r="P49" s="57" t="s">
        <v>25</v>
      </c>
      <c r="Q49">
        <v>64.374245510518605</v>
      </c>
      <c r="R49">
        <v>142.0316042014272</v>
      </c>
    </row>
    <row r="50" spans="1:18" x14ac:dyDescent="0.25">
      <c r="A50" s="120" t="s">
        <v>26</v>
      </c>
      <c r="B50">
        <v>24.19111378869124</v>
      </c>
      <c r="C50">
        <v>19.278166775903891</v>
      </c>
      <c r="H50" s="57" t="s">
        <v>27</v>
      </c>
      <c r="I50">
        <v>0.20376817130838679</v>
      </c>
      <c r="J50">
        <v>0.2081114520373803</v>
      </c>
    </row>
    <row r="51" spans="1:18" x14ac:dyDescent="0.25">
      <c r="H51" s="57" t="s">
        <v>28</v>
      </c>
      <c r="I51">
        <v>0.1446938330790227</v>
      </c>
      <c r="J51">
        <v>9.8774333472484377E-2</v>
      </c>
    </row>
    <row r="52" spans="1:18" x14ac:dyDescent="0.25">
      <c r="H52" s="57" t="s">
        <v>29</v>
      </c>
      <c r="I52">
        <v>0.24633134011754521</v>
      </c>
      <c r="J52">
        <v>0.16777620804919791</v>
      </c>
      <c r="P52" s="57" t="s">
        <v>30</v>
      </c>
      <c r="Q52">
        <v>2416.8831790272588</v>
      </c>
    </row>
    <row r="53" spans="1:18" x14ac:dyDescent="0.25">
      <c r="H53" s="57" t="s">
        <v>31</v>
      </c>
      <c r="I53">
        <v>0.18628653859067129</v>
      </c>
      <c r="J53">
        <v>0.114016074675775</v>
      </c>
    </row>
    <row r="54" spans="1:18" x14ac:dyDescent="0.25">
      <c r="H54" s="57" t="s">
        <v>32</v>
      </c>
      <c r="I54">
        <v>0.31458751977941041</v>
      </c>
      <c r="J54">
        <v>0.18959732382368841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57"/>
      <c r="I59" s="57" t="s">
        <v>15</v>
      </c>
      <c r="J59" s="57" t="s">
        <v>16</v>
      </c>
      <c r="P59" s="57"/>
      <c r="Q59" s="57" t="s">
        <v>15</v>
      </c>
      <c r="R59" s="57" t="s">
        <v>16</v>
      </c>
    </row>
    <row r="60" spans="1:18" x14ac:dyDescent="0.25">
      <c r="A60" s="120" t="s">
        <v>17</v>
      </c>
      <c r="B60">
        <v>73.892358262417858</v>
      </c>
      <c r="C60">
        <v>56.901411588534799</v>
      </c>
      <c r="H60" s="57" t="s">
        <v>18</v>
      </c>
      <c r="I60">
        <v>6.9002019784490956E-2</v>
      </c>
      <c r="J60">
        <v>6.4227813482577195E-2</v>
      </c>
      <c r="P60" s="57" t="s">
        <v>19</v>
      </c>
      <c r="Q60">
        <v>0.29920155473152282</v>
      </c>
      <c r="R60">
        <v>0.44779735342637111</v>
      </c>
    </row>
    <row r="61" spans="1:18" x14ac:dyDescent="0.25">
      <c r="A61" s="120" t="s">
        <v>20</v>
      </c>
      <c r="B61">
        <v>146.27768197953839</v>
      </c>
      <c r="C61">
        <v>116.4716789220612</v>
      </c>
      <c r="H61" s="57" t="s">
        <v>21</v>
      </c>
      <c r="I61">
        <v>0.16340532034989591</v>
      </c>
      <c r="J61">
        <v>0.15595789197327109</v>
      </c>
      <c r="P61" s="57" t="s">
        <v>22</v>
      </c>
      <c r="Q61">
        <v>9.8902366495393608</v>
      </c>
      <c r="R61">
        <v>15.324805907643229</v>
      </c>
    </row>
    <row r="62" spans="1:18" x14ac:dyDescent="0.25">
      <c r="A62" s="120" t="s">
        <v>23</v>
      </c>
      <c r="B62">
        <v>60.591934696904602</v>
      </c>
      <c r="C62">
        <v>85.312767690921802</v>
      </c>
      <c r="H62" s="57" t="s">
        <v>24</v>
      </c>
      <c r="I62">
        <v>0.25045080054492402</v>
      </c>
      <c r="J62">
        <v>0.14632694669193241</v>
      </c>
      <c r="P62" s="57" t="s">
        <v>25</v>
      </c>
      <c r="Q62">
        <v>84.173165361777194</v>
      </c>
      <c r="R62">
        <v>172.1172787801047</v>
      </c>
    </row>
    <row r="63" spans="1:18" x14ac:dyDescent="0.25">
      <c r="A63" s="120" t="s">
        <v>26</v>
      </c>
      <c r="B63">
        <v>41.705960525737183</v>
      </c>
      <c r="C63">
        <v>42.158769489709933</v>
      </c>
      <c r="H63" s="57" t="s">
        <v>27</v>
      </c>
      <c r="I63">
        <v>0.1171547773741973</v>
      </c>
      <c r="J63">
        <v>6.7312469869029126E-2</v>
      </c>
    </row>
    <row r="64" spans="1:18" x14ac:dyDescent="0.25">
      <c r="H64" s="57" t="s">
        <v>28</v>
      </c>
      <c r="I64">
        <v>0.23534396645496891</v>
      </c>
      <c r="J64">
        <v>0.1163620744247153</v>
      </c>
    </row>
    <row r="65" spans="1:18" x14ac:dyDescent="0.25">
      <c r="H65" s="57" t="s">
        <v>29</v>
      </c>
      <c r="I65">
        <v>0.23632507886294801</v>
      </c>
      <c r="J65">
        <v>0.18572138330255619</v>
      </c>
      <c r="P65" s="57" t="s">
        <v>30</v>
      </c>
      <c r="Q65">
        <v>2661.7795745771468</v>
      </c>
    </row>
    <row r="66" spans="1:18" x14ac:dyDescent="0.25">
      <c r="H66" s="57" t="s">
        <v>31</v>
      </c>
      <c r="I66">
        <v>9.4641116526350613E-2</v>
      </c>
      <c r="J66">
        <v>0.1055158038814127</v>
      </c>
    </row>
    <row r="67" spans="1:18" x14ac:dyDescent="0.25">
      <c r="H67" s="57" t="s">
        <v>32</v>
      </c>
      <c r="I67">
        <v>0.1722491217223277</v>
      </c>
      <c r="J67">
        <v>0.19434344283147689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57"/>
      <c r="I72" s="57" t="s">
        <v>15</v>
      </c>
      <c r="J72" s="57" t="s">
        <v>16</v>
      </c>
      <c r="P72" s="57"/>
      <c r="Q72" s="57" t="s">
        <v>15</v>
      </c>
      <c r="R72" s="57" t="s">
        <v>16</v>
      </c>
    </row>
    <row r="73" spans="1:18" x14ac:dyDescent="0.25">
      <c r="A73" s="120" t="s">
        <v>17</v>
      </c>
      <c r="B73">
        <v>6.5897314768954942</v>
      </c>
      <c r="C73">
        <v>6.0043400309145092</v>
      </c>
      <c r="H73" s="57" t="s">
        <v>18</v>
      </c>
      <c r="I73">
        <v>0.38149806937219138</v>
      </c>
      <c r="J73">
        <v>0.34132117301701947</v>
      </c>
      <c r="P73" s="57" t="s">
        <v>19</v>
      </c>
      <c r="Q73">
        <v>0.22833443988956889</v>
      </c>
      <c r="R73">
        <v>-0.50944521142697452</v>
      </c>
    </row>
    <row r="74" spans="1:18" x14ac:dyDescent="0.25">
      <c r="A74" s="120" t="s">
        <v>20</v>
      </c>
      <c r="B74">
        <v>14.73607736145753</v>
      </c>
      <c r="C74">
        <v>16.650088867081301</v>
      </c>
      <c r="H74" s="57" t="s">
        <v>21</v>
      </c>
      <c r="I74">
        <v>0.11382942515231161</v>
      </c>
      <c r="J74">
        <v>0.1054344126168906</v>
      </c>
      <c r="P74" s="57" t="s">
        <v>22</v>
      </c>
      <c r="Q74">
        <v>4.6948896253178916</v>
      </c>
      <c r="R74">
        <v>6.399109475312339</v>
      </c>
    </row>
    <row r="75" spans="1:18" x14ac:dyDescent="0.25">
      <c r="A75" s="120" t="s">
        <v>23</v>
      </c>
      <c r="B75">
        <v>12.03534823500577</v>
      </c>
      <c r="C75">
        <v>19.334248363367951</v>
      </c>
      <c r="H75" s="57" t="s">
        <v>24</v>
      </c>
      <c r="I75">
        <v>0.10441045753276119</v>
      </c>
      <c r="J75">
        <v>0.19712923723360809</v>
      </c>
      <c r="P75" s="57" t="s">
        <v>25</v>
      </c>
      <c r="Q75">
        <v>28.276789486536721</v>
      </c>
      <c r="R75">
        <v>43.370313189249771</v>
      </c>
    </row>
    <row r="76" spans="1:18" x14ac:dyDescent="0.25">
      <c r="A76" s="120" t="s">
        <v>26</v>
      </c>
      <c r="B76">
        <v>5.3784352314927393</v>
      </c>
      <c r="C76">
        <v>9.0968741201149363</v>
      </c>
      <c r="H76" s="57" t="s">
        <v>27</v>
      </c>
      <c r="I76">
        <v>0.26349038899277172</v>
      </c>
      <c r="J76">
        <v>0.2159730353806083</v>
      </c>
    </row>
    <row r="77" spans="1:18" x14ac:dyDescent="0.25">
      <c r="H77" s="57" t="s">
        <v>28</v>
      </c>
      <c r="I77">
        <v>0.20540083383082439</v>
      </c>
      <c r="J77">
        <v>0.13206717867677489</v>
      </c>
    </row>
    <row r="78" spans="1:18" x14ac:dyDescent="0.25">
      <c r="H78" s="57" t="s">
        <v>29</v>
      </c>
      <c r="I78">
        <v>4.8260434894610897E-2</v>
      </c>
      <c r="J78">
        <v>6.9095485536035173E-2</v>
      </c>
      <c r="P78" s="57" t="s">
        <v>30</v>
      </c>
      <c r="Q78">
        <v>402.56226141479942</v>
      </c>
    </row>
    <row r="79" spans="1:18" x14ac:dyDescent="0.25">
      <c r="H79" s="57" t="s">
        <v>31</v>
      </c>
      <c r="I79">
        <v>0.17391587993172061</v>
      </c>
      <c r="J79">
        <v>0.23557295257178551</v>
      </c>
    </row>
    <row r="80" spans="1:18" x14ac:dyDescent="0.25">
      <c r="H80" s="57" t="s">
        <v>32</v>
      </c>
      <c r="I80">
        <v>7.0866358662790924E-2</v>
      </c>
      <c r="J80">
        <v>9.8110906570082465E-2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57"/>
      <c r="I85" s="57" t="s">
        <v>15</v>
      </c>
      <c r="J85" s="57" t="s">
        <v>16</v>
      </c>
      <c r="P85" s="57"/>
      <c r="Q85" s="57" t="s">
        <v>15</v>
      </c>
      <c r="R85" s="57" t="s">
        <v>16</v>
      </c>
    </row>
    <row r="86" spans="1:18" x14ac:dyDescent="0.25">
      <c r="A86" s="120" t="s">
        <v>17</v>
      </c>
      <c r="B86">
        <v>31.60645085372688</v>
      </c>
      <c r="C86">
        <v>97.979060585973116</v>
      </c>
      <c r="H86" s="57" t="s">
        <v>18</v>
      </c>
      <c r="I86">
        <v>0.64346423885960269</v>
      </c>
      <c r="J86">
        <v>0.67092029745744841</v>
      </c>
      <c r="P86" s="57" t="s">
        <v>19</v>
      </c>
      <c r="Q86">
        <v>-0.2022729787010813</v>
      </c>
      <c r="R86">
        <v>-0.64159714287501068</v>
      </c>
    </row>
    <row r="87" spans="1:18" x14ac:dyDescent="0.25">
      <c r="A87" s="120" t="s">
        <v>20</v>
      </c>
      <c r="B87">
        <v>95.426555662682972</v>
      </c>
      <c r="C87">
        <v>153.6707667779705</v>
      </c>
      <c r="H87" s="57" t="s">
        <v>21</v>
      </c>
      <c r="I87">
        <v>0.29622304229097612</v>
      </c>
      <c r="J87">
        <v>0.3626644882096523</v>
      </c>
      <c r="P87" s="57" t="s">
        <v>22</v>
      </c>
      <c r="Q87">
        <v>17.806101238458549</v>
      </c>
      <c r="R87">
        <v>25.167216219700968</v>
      </c>
    </row>
    <row r="88" spans="1:18" x14ac:dyDescent="0.25">
      <c r="A88" s="120" t="s">
        <v>23</v>
      </c>
      <c r="B88">
        <v>41.237186244130278</v>
      </c>
      <c r="C88">
        <v>60.17743164398248</v>
      </c>
      <c r="H88" s="57" t="s">
        <v>24</v>
      </c>
      <c r="I88">
        <v>0.50168284948038999</v>
      </c>
      <c r="J88">
        <v>0.48813632219751618</v>
      </c>
      <c r="P88" s="57" t="s">
        <v>25</v>
      </c>
      <c r="Q88">
        <v>120.9038764833585</v>
      </c>
      <c r="R88">
        <v>212.6493859606671</v>
      </c>
    </row>
    <row r="89" spans="1:18" x14ac:dyDescent="0.25">
      <c r="A89" s="120" t="s">
        <v>26</v>
      </c>
      <c r="B89">
        <v>35.346940034721591</v>
      </c>
      <c r="C89">
        <v>37.489501406938437</v>
      </c>
      <c r="H89" s="57" t="s">
        <v>27</v>
      </c>
      <c r="I89">
        <v>0.62583829589339757</v>
      </c>
      <c r="J89">
        <v>0.42249442196982218</v>
      </c>
    </row>
    <row r="90" spans="1:18" x14ac:dyDescent="0.25">
      <c r="H90" s="57" t="s">
        <v>28</v>
      </c>
      <c r="I90">
        <v>0.45314574038920019</v>
      </c>
      <c r="J90">
        <v>0.65336662100658549</v>
      </c>
    </row>
    <row r="91" spans="1:18" x14ac:dyDescent="0.25">
      <c r="H91" s="57" t="s">
        <v>29</v>
      </c>
      <c r="I91">
        <v>0.48848345893299921</v>
      </c>
      <c r="J91">
        <v>0.50821482199778301</v>
      </c>
      <c r="P91" s="57" t="s">
        <v>30</v>
      </c>
      <c r="Q91">
        <v>7707.7093274541448</v>
      </c>
    </row>
    <row r="92" spans="1:18" x14ac:dyDescent="0.25">
      <c r="H92" s="57" t="s">
        <v>31</v>
      </c>
      <c r="I92">
        <v>0.32016338273558792</v>
      </c>
      <c r="J92">
        <v>0.69119656989811995</v>
      </c>
    </row>
    <row r="93" spans="1:18" x14ac:dyDescent="0.25">
      <c r="H93" s="57" t="s">
        <v>32</v>
      </c>
      <c r="I93">
        <v>0.57495200025230497</v>
      </c>
      <c r="J93">
        <v>0.91636600180910266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57"/>
      <c r="I98" s="57" t="s">
        <v>15</v>
      </c>
      <c r="J98" s="57" t="s">
        <v>16</v>
      </c>
      <c r="P98" s="57"/>
      <c r="Q98" s="57" t="s">
        <v>15</v>
      </c>
      <c r="R98" s="57" t="s">
        <v>16</v>
      </c>
    </row>
    <row r="99" spans="1:18" x14ac:dyDescent="0.25">
      <c r="A99" s="120" t="s">
        <v>17</v>
      </c>
      <c r="B99">
        <v>13.38267431126226</v>
      </c>
      <c r="C99">
        <v>43.041998304242831</v>
      </c>
      <c r="H99" s="57" t="s">
        <v>18</v>
      </c>
      <c r="I99">
        <v>0.14380456142451539</v>
      </c>
      <c r="J99">
        <v>9.3005148613270805E-2</v>
      </c>
      <c r="P99" s="57" t="s">
        <v>19</v>
      </c>
      <c r="Q99">
        <v>3.4946610833455613E-2</v>
      </c>
      <c r="R99">
        <v>0.43899172217225291</v>
      </c>
    </row>
    <row r="100" spans="1:18" x14ac:dyDescent="0.25">
      <c r="A100" s="120" t="s">
        <v>20</v>
      </c>
      <c r="B100">
        <v>37.722700519399751</v>
      </c>
      <c r="C100">
        <v>85.684139533253401</v>
      </c>
      <c r="H100" s="57" t="s">
        <v>21</v>
      </c>
      <c r="I100">
        <v>0.1109984935962333</v>
      </c>
      <c r="J100">
        <v>8.9276970381466522E-2</v>
      </c>
      <c r="P100" s="57" t="s">
        <v>22</v>
      </c>
      <c r="Q100">
        <v>5.2550827816118399</v>
      </c>
      <c r="R100">
        <v>7.0269652550232324</v>
      </c>
    </row>
    <row r="101" spans="1:18" x14ac:dyDescent="0.25">
      <c r="A101" s="120" t="s">
        <v>23</v>
      </c>
      <c r="B101">
        <v>16.67846337434441</v>
      </c>
      <c r="C101">
        <v>10.73639622907282</v>
      </c>
      <c r="H101" s="57" t="s">
        <v>24</v>
      </c>
      <c r="I101">
        <v>8.9436885034309591E-2</v>
      </c>
      <c r="J101">
        <v>0.13386266348281711</v>
      </c>
      <c r="P101" s="57" t="s">
        <v>25</v>
      </c>
      <c r="Q101">
        <v>29.36612363544371</v>
      </c>
      <c r="R101">
        <v>36.932259808262899</v>
      </c>
    </row>
    <row r="102" spans="1:18" x14ac:dyDescent="0.25">
      <c r="A102" s="120" t="s">
        <v>26</v>
      </c>
      <c r="B102">
        <v>13.37266743779346</v>
      </c>
      <c r="C102">
        <v>11.295268563421811</v>
      </c>
      <c r="H102" s="57" t="s">
        <v>27</v>
      </c>
      <c r="I102">
        <v>0.13324832059309669</v>
      </c>
      <c r="J102">
        <v>0.1126098338804635</v>
      </c>
    </row>
    <row r="103" spans="1:18" x14ac:dyDescent="0.25">
      <c r="H103" s="57" t="s">
        <v>28</v>
      </c>
      <c r="I103">
        <v>0.1020927632263269</v>
      </c>
      <c r="J103">
        <v>8.4724999826196037E-2</v>
      </c>
    </row>
    <row r="104" spans="1:18" x14ac:dyDescent="0.25">
      <c r="H104" s="57" t="s">
        <v>29</v>
      </c>
      <c r="I104">
        <v>8.6800542896001892E-2</v>
      </c>
      <c r="J104">
        <v>0.1081537449479454</v>
      </c>
      <c r="P104" s="57" t="s">
        <v>30</v>
      </c>
      <c r="Q104">
        <v>483.03110907347002</v>
      </c>
    </row>
    <row r="105" spans="1:18" x14ac:dyDescent="0.25">
      <c r="H105" s="57" t="s">
        <v>31</v>
      </c>
      <c r="I105">
        <v>0.19507141590404409</v>
      </c>
      <c r="J105">
        <v>0.22038511457514079</v>
      </c>
    </row>
    <row r="106" spans="1:18" x14ac:dyDescent="0.25">
      <c r="H106" s="57" t="s">
        <v>32</v>
      </c>
      <c r="I106">
        <v>0.17960469021618281</v>
      </c>
      <c r="J106">
        <v>0.16423525730973709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57"/>
      <c r="I111" s="57" t="s">
        <v>15</v>
      </c>
      <c r="J111" s="57" t="s">
        <v>16</v>
      </c>
      <c r="P111" s="57"/>
      <c r="Q111" s="57" t="s">
        <v>15</v>
      </c>
      <c r="R111" s="57" t="s">
        <v>16</v>
      </c>
    </row>
    <row r="112" spans="1:18" x14ac:dyDescent="0.25">
      <c r="A112" s="120" t="s">
        <v>17</v>
      </c>
      <c r="B112">
        <v>11.468981324785309</v>
      </c>
      <c r="C112">
        <v>21.01458386935337</v>
      </c>
      <c r="H112" s="57" t="s">
        <v>18</v>
      </c>
      <c r="I112">
        <v>0.29129083886415708</v>
      </c>
      <c r="J112">
        <v>0.26031611267688848</v>
      </c>
      <c r="P112" s="57" t="s">
        <v>19</v>
      </c>
      <c r="Q112">
        <v>0.64048369231101809</v>
      </c>
      <c r="R112">
        <v>-0.64790853372789969</v>
      </c>
    </row>
    <row r="113" spans="1:18" x14ac:dyDescent="0.25">
      <c r="A113" s="120" t="s">
        <v>20</v>
      </c>
      <c r="B113">
        <v>11.05108904809541</v>
      </c>
      <c r="C113">
        <v>20.31756450136518</v>
      </c>
      <c r="H113" s="57" t="s">
        <v>21</v>
      </c>
      <c r="I113">
        <v>0.43358435496259079</v>
      </c>
      <c r="J113">
        <v>0.48110749709019618</v>
      </c>
      <c r="P113" s="57" t="s">
        <v>22</v>
      </c>
      <c r="Q113">
        <v>13.12108520844831</v>
      </c>
      <c r="R113">
        <v>31.983746937670588</v>
      </c>
    </row>
    <row r="114" spans="1:18" x14ac:dyDescent="0.25">
      <c r="A114" s="120" t="s">
        <v>23</v>
      </c>
      <c r="B114">
        <v>25.201141731578311</v>
      </c>
      <c r="C114">
        <v>35.495716389702551</v>
      </c>
      <c r="H114" s="57" t="s">
        <v>24</v>
      </c>
      <c r="I114">
        <v>0.25494581237248692</v>
      </c>
      <c r="J114">
        <v>0.23280089880464269</v>
      </c>
      <c r="P114" s="57" t="s">
        <v>25</v>
      </c>
      <c r="Q114">
        <v>58.883590064026777</v>
      </c>
      <c r="R114">
        <v>121.3676804114789</v>
      </c>
    </row>
    <row r="115" spans="1:18" x14ac:dyDescent="0.25">
      <c r="A115" s="120" t="s">
        <v>26</v>
      </c>
      <c r="B115">
        <v>13.43301446114485</v>
      </c>
      <c r="C115">
        <v>34.836272996012838</v>
      </c>
      <c r="H115" s="57" t="s">
        <v>27</v>
      </c>
      <c r="I115">
        <v>0.4120176371545245</v>
      </c>
      <c r="J115">
        <v>0.47210461200492643</v>
      </c>
    </row>
    <row r="116" spans="1:18" x14ac:dyDescent="0.25">
      <c r="H116" s="57" t="s">
        <v>28</v>
      </c>
      <c r="I116">
        <v>0.35352940706755209</v>
      </c>
      <c r="J116">
        <v>0.4424590571191</v>
      </c>
    </row>
    <row r="117" spans="1:18" x14ac:dyDescent="0.25">
      <c r="H117" s="57" t="s">
        <v>29</v>
      </c>
      <c r="I117">
        <v>0.26226862649042759</v>
      </c>
      <c r="J117">
        <v>0.32638279744465348</v>
      </c>
      <c r="P117" s="57" t="s">
        <v>30</v>
      </c>
      <c r="Q117">
        <v>2123.8715333984101</v>
      </c>
    </row>
    <row r="118" spans="1:18" x14ac:dyDescent="0.25">
      <c r="H118" s="57" t="s">
        <v>31</v>
      </c>
      <c r="I118">
        <v>0.17349298587277351</v>
      </c>
      <c r="J118">
        <v>0.19433649131641631</v>
      </c>
    </row>
    <row r="119" spans="1:18" x14ac:dyDescent="0.25">
      <c r="H119" s="57" t="s">
        <v>32</v>
      </c>
      <c r="I119">
        <v>0.20931837470921841</v>
      </c>
      <c r="J119">
        <v>0.30174128638427078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7.3791947763078101</v>
      </c>
      <c r="C146">
        <v>4.6826263194225852</v>
      </c>
    </row>
    <row r="147" spans="1:25" x14ac:dyDescent="0.25">
      <c r="A147" s="120" t="s">
        <v>20</v>
      </c>
      <c r="B147">
        <v>4.2879380750045222</v>
      </c>
      <c r="C147">
        <v>8.2102834795149704</v>
      </c>
    </row>
    <row r="148" spans="1:25" x14ac:dyDescent="0.25">
      <c r="A148" s="120" t="s">
        <v>23</v>
      </c>
      <c r="B148">
        <v>3.581502693402983</v>
      </c>
      <c r="C148">
        <v>1.594038439606914</v>
      </c>
    </row>
    <row r="149" spans="1:25" x14ac:dyDescent="0.25">
      <c r="A149" s="120" t="s">
        <v>26</v>
      </c>
      <c r="B149">
        <v>3.604535130779023</v>
      </c>
      <c r="C149">
        <v>2.380053152810667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58"/>
      <c r="B159" s="58" t="s">
        <v>15</v>
      </c>
      <c r="C159" s="58" t="s">
        <v>66</v>
      </c>
      <c r="D159" s="58" t="s">
        <v>67</v>
      </c>
      <c r="H159" s="58"/>
      <c r="I159" s="58" t="s">
        <v>16</v>
      </c>
      <c r="J159" s="58" t="s">
        <v>68</v>
      </c>
      <c r="K159" s="58" t="s">
        <v>69</v>
      </c>
      <c r="O159" s="58"/>
      <c r="P159" s="58" t="s">
        <v>15</v>
      </c>
      <c r="Q159" s="58" t="s">
        <v>16</v>
      </c>
      <c r="W159" s="58"/>
      <c r="X159" s="58" t="s">
        <v>15</v>
      </c>
      <c r="Y159" s="58" t="s">
        <v>16</v>
      </c>
    </row>
    <row r="160" spans="1:25" x14ac:dyDescent="0.25">
      <c r="A160" s="58" t="s">
        <v>17</v>
      </c>
      <c r="B160">
        <v>0.28259682511683309</v>
      </c>
      <c r="C160">
        <v>0.1138959599195536</v>
      </c>
      <c r="D160">
        <v>0.1074653004461103</v>
      </c>
      <c r="H160" s="58" t="s">
        <v>70</v>
      </c>
      <c r="I160">
        <v>0.292380215102438</v>
      </c>
      <c r="J160">
        <v>3.7475778078022083E-2</v>
      </c>
      <c r="K160">
        <v>3.1902556645659982E-2</v>
      </c>
      <c r="O160" s="58" t="s">
        <v>71</v>
      </c>
      <c r="P160">
        <v>0.30179229835282589</v>
      </c>
      <c r="Q160">
        <v>0.2692900267861939</v>
      </c>
      <c r="W160" s="58" t="s">
        <v>18</v>
      </c>
      <c r="X160">
        <v>0.34788245875758478</v>
      </c>
      <c r="Y160">
        <v>0.26936330178457618</v>
      </c>
    </row>
    <row r="161" spans="1:25" x14ac:dyDescent="0.25">
      <c r="A161" s="58" t="s">
        <v>20</v>
      </c>
      <c r="B161">
        <v>0.172139707649754</v>
      </c>
      <c r="C161">
        <v>1.276871364914247E-2</v>
      </c>
      <c r="D161">
        <v>1.4324791375177269E-2</v>
      </c>
      <c r="H161" s="58" t="s">
        <v>72</v>
      </c>
      <c r="I161">
        <v>0.17591564487915559</v>
      </c>
      <c r="J161">
        <v>-2.8924563309283231E-2</v>
      </c>
      <c r="K161">
        <v>-2.22876599851006E-2</v>
      </c>
      <c r="O161" s="58" t="s">
        <v>73</v>
      </c>
      <c r="P161">
        <v>0.26335295583092733</v>
      </c>
      <c r="Q161">
        <v>0.20853288047245799</v>
      </c>
      <c r="W161" s="58" t="s">
        <v>21</v>
      </c>
      <c r="X161">
        <v>0.28543231031268579</v>
      </c>
      <c r="Y161">
        <v>0.16645057989833259</v>
      </c>
    </row>
    <row r="162" spans="1:25" x14ac:dyDescent="0.25">
      <c r="A162" s="58" t="s">
        <v>23</v>
      </c>
      <c r="B162">
        <v>0.50049397606284296</v>
      </c>
      <c r="C162">
        <v>-3.3457859788229731E-2</v>
      </c>
      <c r="D162">
        <v>-6.2201702065424407E-2</v>
      </c>
      <c r="H162" s="58" t="s">
        <v>74</v>
      </c>
      <c r="I162">
        <v>0.17782269067962381</v>
      </c>
      <c r="J162">
        <v>4.6705392591657048E-2</v>
      </c>
      <c r="K162">
        <v>3.058975171243929E-2</v>
      </c>
      <c r="O162" s="58" t="s">
        <v>75</v>
      </c>
      <c r="P162">
        <v>0.1481873784688624</v>
      </c>
      <c r="Q162">
        <v>9.6544983068177756E-2</v>
      </c>
      <c r="W162" s="58" t="s">
        <v>24</v>
      </c>
      <c r="X162">
        <v>0.30744077302217648</v>
      </c>
      <c r="Y162">
        <v>0.13755013122282</v>
      </c>
    </row>
    <row r="163" spans="1:25" x14ac:dyDescent="0.25">
      <c r="A163" s="58" t="s">
        <v>26</v>
      </c>
      <c r="B163">
        <v>0.43768522231842849</v>
      </c>
      <c r="C163">
        <v>-4.0285874006351058E-2</v>
      </c>
      <c r="D163">
        <v>-7.6022613357007829E-2</v>
      </c>
      <c r="H163" s="58" t="s">
        <v>76</v>
      </c>
      <c r="I163">
        <v>0.12434376922520771</v>
      </c>
      <c r="J163">
        <v>-4.5061891796608258E-2</v>
      </c>
      <c r="K163">
        <v>-1.8940793242494529E-2</v>
      </c>
      <c r="O163" s="58" t="s">
        <v>77</v>
      </c>
      <c r="P163">
        <v>0.26664005140761732</v>
      </c>
      <c r="Q163">
        <v>0.23088816643874571</v>
      </c>
      <c r="W163" s="58" t="s">
        <v>27</v>
      </c>
      <c r="X163">
        <v>0.18125511756633139</v>
      </c>
      <c r="Y163">
        <v>0.10619748189866331</v>
      </c>
    </row>
    <row r="164" spans="1:25" x14ac:dyDescent="0.25">
      <c r="W164" s="58" t="s">
        <v>28</v>
      </c>
      <c r="X164">
        <v>0.28376412678300411</v>
      </c>
      <c r="Y164">
        <v>0.2141057298483362</v>
      </c>
    </row>
    <row r="165" spans="1:25" x14ac:dyDescent="0.25">
      <c r="W165" s="58" t="s">
        <v>29</v>
      </c>
      <c r="X165">
        <v>0.27173981599221481</v>
      </c>
      <c r="Y165">
        <v>0.21046882402274089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58" t="s">
        <v>31</v>
      </c>
      <c r="X166">
        <v>0.47883100437359088</v>
      </c>
      <c r="Y166">
        <v>0.26561538093560488</v>
      </c>
    </row>
    <row r="167" spans="1:25" x14ac:dyDescent="0.25">
      <c r="A167" s="58"/>
      <c r="B167" s="58" t="s">
        <v>15</v>
      </c>
      <c r="C167" s="58" t="s">
        <v>66</v>
      </c>
      <c r="D167" s="58" t="s">
        <v>67</v>
      </c>
      <c r="H167" s="58"/>
      <c r="I167" s="58" t="s">
        <v>16</v>
      </c>
      <c r="J167" s="58" t="s">
        <v>68</v>
      </c>
      <c r="K167" s="58" t="s">
        <v>69</v>
      </c>
      <c r="O167" s="58"/>
      <c r="P167" s="58" t="s">
        <v>15</v>
      </c>
      <c r="Q167" s="58" t="s">
        <v>16</v>
      </c>
      <c r="W167" s="58" t="s">
        <v>32</v>
      </c>
      <c r="X167">
        <v>0.45086917569135188</v>
      </c>
      <c r="Y167">
        <v>0.23737066573259061</v>
      </c>
    </row>
    <row r="168" spans="1:25" x14ac:dyDescent="0.25">
      <c r="A168" s="58" t="s">
        <v>17</v>
      </c>
      <c r="B168">
        <v>0.11277220597769939</v>
      </c>
      <c r="C168">
        <v>0.25485220132330771</v>
      </c>
      <c r="D168">
        <v>0.25605426955907101</v>
      </c>
      <c r="H168" s="58" t="s">
        <v>70</v>
      </c>
      <c r="I168">
        <v>0.77519217744600377</v>
      </c>
      <c r="J168">
        <v>0.60388731323995837</v>
      </c>
      <c r="K168">
        <v>0.5440911556170055</v>
      </c>
      <c r="O168" s="58" t="s">
        <v>71</v>
      </c>
      <c r="P168">
        <v>0.70659887499599017</v>
      </c>
      <c r="Q168">
        <v>0.73585164269599912</v>
      </c>
    </row>
    <row r="169" spans="1:25" x14ac:dyDescent="0.25">
      <c r="A169" s="58" t="s">
        <v>20</v>
      </c>
      <c r="B169">
        <v>0.57760737345238089</v>
      </c>
      <c r="C169">
        <v>0.37399614202871301</v>
      </c>
      <c r="D169">
        <v>0.28236310373868639</v>
      </c>
      <c r="H169" s="58" t="s">
        <v>72</v>
      </c>
      <c r="I169">
        <v>0.79446560524108045</v>
      </c>
      <c r="J169">
        <v>0.60668458173250672</v>
      </c>
      <c r="K169">
        <v>0.53541654658650062</v>
      </c>
      <c r="O169" s="58" t="s">
        <v>73</v>
      </c>
      <c r="P169">
        <v>0.79383908822442861</v>
      </c>
      <c r="Q169">
        <v>0.82825797636474485</v>
      </c>
    </row>
    <row r="170" spans="1:25" x14ac:dyDescent="0.25">
      <c r="A170" s="58" t="s">
        <v>23</v>
      </c>
      <c r="B170">
        <v>0.3861436865461072</v>
      </c>
      <c r="C170">
        <v>0.24285514709602621</v>
      </c>
      <c r="D170">
        <v>0.24276034770052091</v>
      </c>
      <c r="H170" s="58" t="s">
        <v>74</v>
      </c>
      <c r="I170">
        <v>0.73483017956783059</v>
      </c>
      <c r="J170">
        <v>0.49636298178653548</v>
      </c>
      <c r="K170">
        <v>0.46113256144367931</v>
      </c>
      <c r="O170" s="58" t="s">
        <v>75</v>
      </c>
      <c r="P170">
        <v>0.56988643011214879</v>
      </c>
      <c r="Q170">
        <v>0.5845812310482168</v>
      </c>
      <c r="W170" s="120" t="s">
        <v>79</v>
      </c>
    </row>
    <row r="171" spans="1:25" x14ac:dyDescent="0.25">
      <c r="A171" s="58" t="s">
        <v>26</v>
      </c>
      <c r="B171">
        <v>0.56003241541265625</v>
      </c>
      <c r="C171">
        <v>0.55091098882769718</v>
      </c>
      <c r="D171">
        <v>0.51913623494213823</v>
      </c>
      <c r="H171" s="58" t="s">
        <v>76</v>
      </c>
      <c r="I171">
        <v>0.14775115393604729</v>
      </c>
      <c r="J171">
        <v>8.1408940906418665E-3</v>
      </c>
      <c r="K171">
        <v>-4.9868152202025888E-2</v>
      </c>
      <c r="O171" s="58" t="s">
        <v>77</v>
      </c>
      <c r="P171">
        <v>0.27029090676619261</v>
      </c>
      <c r="Q171">
        <v>0.30795510064612641</v>
      </c>
      <c r="W171" s="58"/>
      <c r="X171" s="58" t="s">
        <v>15</v>
      </c>
      <c r="Y171" s="58" t="s">
        <v>16</v>
      </c>
    </row>
    <row r="172" spans="1:25" x14ac:dyDescent="0.25">
      <c r="W172" s="58" t="s">
        <v>18</v>
      </c>
      <c r="X172">
        <v>0.1267263206882904</v>
      </c>
      <c r="Y172">
        <v>9.0526550526195002E-2</v>
      </c>
    </row>
    <row r="173" spans="1:25" x14ac:dyDescent="0.25">
      <c r="W173" s="58" t="s">
        <v>21</v>
      </c>
      <c r="X173">
        <v>0.32560716854649191</v>
      </c>
      <c r="Y173">
        <v>0.25993017919201911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58" t="s">
        <v>24</v>
      </c>
      <c r="X174">
        <v>0.60050572662489388</v>
      </c>
      <c r="Y174">
        <v>0.66230761717464681</v>
      </c>
    </row>
    <row r="175" spans="1:25" x14ac:dyDescent="0.25">
      <c r="A175" s="58"/>
      <c r="B175" s="58" t="s">
        <v>15</v>
      </c>
      <c r="C175" s="58" t="s">
        <v>66</v>
      </c>
      <c r="D175" s="58" t="s">
        <v>67</v>
      </c>
      <c r="H175" s="58"/>
      <c r="I175" s="58" t="s">
        <v>16</v>
      </c>
      <c r="J175" s="58" t="s">
        <v>68</v>
      </c>
      <c r="K175" s="58" t="s">
        <v>69</v>
      </c>
      <c r="O175" s="58"/>
      <c r="P175" s="58" t="s">
        <v>15</v>
      </c>
      <c r="Q175" s="58" t="s">
        <v>16</v>
      </c>
      <c r="W175" s="58" t="s">
        <v>27</v>
      </c>
      <c r="X175">
        <v>0.69226474278588268</v>
      </c>
      <c r="Y175">
        <v>0.71855865302975053</v>
      </c>
    </row>
    <row r="176" spans="1:25" x14ac:dyDescent="0.25">
      <c r="A176" s="58" t="s">
        <v>17</v>
      </c>
      <c r="B176">
        <v>-0.2180512404413314</v>
      </c>
      <c r="C176">
        <v>-2.463498437263862E-2</v>
      </c>
      <c r="D176">
        <v>-1.015650821840847E-2</v>
      </c>
      <c r="H176" s="58" t="s">
        <v>70</v>
      </c>
      <c r="I176">
        <v>0.51478192752468599</v>
      </c>
      <c r="J176">
        <v>0.7319091093034672</v>
      </c>
      <c r="K176">
        <v>0.69201185310938285</v>
      </c>
      <c r="O176" s="58" t="s">
        <v>71</v>
      </c>
      <c r="P176">
        <v>0.41384073330108861</v>
      </c>
      <c r="Q176">
        <v>0.41890055140892402</v>
      </c>
      <c r="W176" s="58" t="s">
        <v>28</v>
      </c>
      <c r="X176">
        <v>0.20741642701600491</v>
      </c>
      <c r="Y176">
        <v>0.1400414249840313</v>
      </c>
    </row>
    <row r="177" spans="1:25" x14ac:dyDescent="0.25">
      <c r="A177" s="58" t="s">
        <v>20</v>
      </c>
      <c r="B177">
        <v>-0.1040399391373146</v>
      </c>
      <c r="C177">
        <v>-0.28625053230678971</v>
      </c>
      <c r="D177">
        <v>-0.26746776750619938</v>
      </c>
      <c r="H177" s="58" t="s">
        <v>72</v>
      </c>
      <c r="I177">
        <v>0.27688904371542361</v>
      </c>
      <c r="J177">
        <v>0.42603597506829383</v>
      </c>
      <c r="K177">
        <v>0.42743975279002128</v>
      </c>
      <c r="O177" s="58" t="s">
        <v>73</v>
      </c>
      <c r="P177">
        <v>0.53498509273949457</v>
      </c>
      <c r="Q177">
        <v>0.56810212142229222</v>
      </c>
      <c r="W177" s="58" t="s">
        <v>29</v>
      </c>
      <c r="X177">
        <v>0.57256747139760833</v>
      </c>
      <c r="Y177">
        <v>0.44089876221210539</v>
      </c>
    </row>
    <row r="178" spans="1:25" x14ac:dyDescent="0.25">
      <c r="A178" s="58" t="s">
        <v>23</v>
      </c>
      <c r="B178">
        <v>7.7567756318811409E-2</v>
      </c>
      <c r="C178">
        <v>0.2435177878675924</v>
      </c>
      <c r="D178">
        <v>0.2263641027623251</v>
      </c>
      <c r="H178" s="58" t="s">
        <v>74</v>
      </c>
      <c r="I178">
        <v>0.46841342958937981</v>
      </c>
      <c r="J178">
        <v>0.58981575103410522</v>
      </c>
      <c r="K178">
        <v>0.57875615888867371</v>
      </c>
      <c r="O178" s="58" t="s">
        <v>75</v>
      </c>
      <c r="P178">
        <v>0.21383305122476329</v>
      </c>
      <c r="Q178">
        <v>0.39936985480308068</v>
      </c>
      <c r="W178" s="58" t="s">
        <v>31</v>
      </c>
      <c r="X178">
        <v>0.49125379421833132</v>
      </c>
      <c r="Y178">
        <v>0.54754331668222711</v>
      </c>
    </row>
    <row r="179" spans="1:25" x14ac:dyDescent="0.25">
      <c r="A179" s="58" t="s">
        <v>26</v>
      </c>
      <c r="B179">
        <v>0.35803204514777881</v>
      </c>
      <c r="C179">
        <v>0.37634808311454682</v>
      </c>
      <c r="D179">
        <v>0.36004717133937592</v>
      </c>
      <c r="H179" s="58" t="s">
        <v>76</v>
      </c>
      <c r="I179">
        <v>0.17926147591688621</v>
      </c>
      <c r="J179">
        <v>-6.1113354819339596E-3</v>
      </c>
      <c r="K179">
        <v>3.5446228199997251E-2</v>
      </c>
      <c r="O179" s="58" t="s">
        <v>77</v>
      </c>
      <c r="P179">
        <v>0.1119419619867853</v>
      </c>
      <c r="Q179">
        <v>0.26946120002280027</v>
      </c>
      <c r="W179" s="58" t="s">
        <v>32</v>
      </c>
      <c r="X179">
        <v>0.61683260075755075</v>
      </c>
      <c r="Y179">
        <v>0.65821297376541354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58"/>
      <c r="B183" s="58" t="s">
        <v>15</v>
      </c>
      <c r="C183" s="58" t="s">
        <v>66</v>
      </c>
      <c r="D183" s="58" t="s">
        <v>67</v>
      </c>
      <c r="H183" s="58"/>
      <c r="I183" s="58" t="s">
        <v>16</v>
      </c>
      <c r="J183" s="58" t="s">
        <v>68</v>
      </c>
      <c r="K183" s="58" t="s">
        <v>69</v>
      </c>
      <c r="O183" s="58"/>
      <c r="P183" s="58" t="s">
        <v>15</v>
      </c>
      <c r="Q183" s="58" t="s">
        <v>16</v>
      </c>
      <c r="W183" s="58"/>
      <c r="X183" s="58" t="s">
        <v>15</v>
      </c>
      <c r="Y183" s="58" t="s">
        <v>16</v>
      </c>
    </row>
    <row r="184" spans="1:25" x14ac:dyDescent="0.25">
      <c r="A184" s="58" t="s">
        <v>17</v>
      </c>
      <c r="B184">
        <v>0.42961642098766001</v>
      </c>
      <c r="C184">
        <v>8.4933806766141956E-2</v>
      </c>
      <c r="D184">
        <v>-4.6177717915254372E-2</v>
      </c>
      <c r="H184" s="58" t="s">
        <v>70</v>
      </c>
      <c r="I184">
        <v>0.25092223149415421</v>
      </c>
      <c r="J184">
        <v>8.8840899039570126E-2</v>
      </c>
      <c r="K184">
        <v>-4.026598312873373E-2</v>
      </c>
      <c r="O184" s="58" t="s">
        <v>71</v>
      </c>
      <c r="P184">
        <v>0.42721008501601582</v>
      </c>
      <c r="Q184">
        <v>0.35213918822604728</v>
      </c>
      <c r="W184" s="58" t="s">
        <v>18</v>
      </c>
      <c r="X184">
        <v>-0.153569187829566</v>
      </c>
      <c r="Y184">
        <v>-0.18738391742362001</v>
      </c>
    </row>
    <row r="185" spans="1:25" x14ac:dyDescent="0.25">
      <c r="A185" s="58" t="s">
        <v>20</v>
      </c>
      <c r="B185">
        <v>0.37536594332559869</v>
      </c>
      <c r="C185">
        <v>8.5080996349567867E-2</v>
      </c>
      <c r="D185">
        <v>-3.3184967675208128E-2</v>
      </c>
      <c r="H185" s="58" t="s">
        <v>72</v>
      </c>
      <c r="I185">
        <v>5.1979956778595897E-2</v>
      </c>
      <c r="J185">
        <v>7.4762953524399003E-2</v>
      </c>
      <c r="K185">
        <v>1.8497595038431309E-2</v>
      </c>
      <c r="O185" s="58" t="s">
        <v>73</v>
      </c>
      <c r="P185">
        <v>0.15535142479793279</v>
      </c>
      <c r="Q185">
        <v>9.1572417262144906E-2</v>
      </c>
      <c r="W185" s="58" t="s">
        <v>21</v>
      </c>
      <c r="X185">
        <v>-0.10843705853038189</v>
      </c>
      <c r="Y185">
        <v>-0.16578119339069169</v>
      </c>
    </row>
    <row r="186" spans="1:25" x14ac:dyDescent="0.25">
      <c r="A186" s="58" t="s">
        <v>23</v>
      </c>
      <c r="B186">
        <v>0.22020160204365499</v>
      </c>
      <c r="C186">
        <v>5.3382544511933062E-2</v>
      </c>
      <c r="D186">
        <v>-1.8620330502390928E-2</v>
      </c>
      <c r="H186" s="58" t="s">
        <v>74</v>
      </c>
      <c r="I186">
        <v>0.38735085470319353</v>
      </c>
      <c r="J186">
        <v>0.1678947650416647</v>
      </c>
      <c r="K186">
        <v>-1.8591863554093979E-2</v>
      </c>
      <c r="O186" s="58" t="s">
        <v>75</v>
      </c>
      <c r="P186">
        <v>0.47788901614737928</v>
      </c>
      <c r="Q186">
        <v>0.45597983296922862</v>
      </c>
      <c r="W186" s="58" t="s">
        <v>24</v>
      </c>
      <c r="X186">
        <v>0.36332217318859361</v>
      </c>
      <c r="Y186">
        <v>0.34988969795364822</v>
      </c>
    </row>
    <row r="187" spans="1:25" x14ac:dyDescent="0.25">
      <c r="A187" s="58" t="s">
        <v>26</v>
      </c>
      <c r="B187">
        <v>0.33159511584021201</v>
      </c>
      <c r="C187">
        <v>0.1471303078101131</v>
      </c>
      <c r="D187">
        <v>2.807714315473572E-2</v>
      </c>
      <c r="H187" s="58" t="s">
        <v>76</v>
      </c>
      <c r="I187">
        <v>0.1530835999881387</v>
      </c>
      <c r="J187">
        <v>9.4602837841570475E-2</v>
      </c>
      <c r="K187">
        <v>-6.2058826344948748E-2</v>
      </c>
      <c r="O187" s="58" t="s">
        <v>77</v>
      </c>
      <c r="P187">
        <v>0.2374495341022671</v>
      </c>
      <c r="Q187">
        <v>0.13854553669078731</v>
      </c>
      <c r="W187" s="58" t="s">
        <v>27</v>
      </c>
      <c r="X187">
        <v>0.37362109529983528</v>
      </c>
      <c r="Y187">
        <v>0.35483452531376808</v>
      </c>
    </row>
    <row r="188" spans="1:25" x14ac:dyDescent="0.25">
      <c r="W188" s="58" t="s">
        <v>28</v>
      </c>
      <c r="X188">
        <v>-0.196542445611706</v>
      </c>
      <c r="Y188">
        <v>-0.18725428729409019</v>
      </c>
    </row>
    <row r="189" spans="1:25" x14ac:dyDescent="0.25">
      <c r="W189" s="58" t="s">
        <v>29</v>
      </c>
      <c r="X189">
        <v>-0.17846807839164691</v>
      </c>
      <c r="Y189">
        <v>-0.20723056301893089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58" t="s">
        <v>31</v>
      </c>
      <c r="X190">
        <v>0.27744173292633811</v>
      </c>
      <c r="Y190">
        <v>0.1831747403030414</v>
      </c>
    </row>
    <row r="191" spans="1:25" x14ac:dyDescent="0.25">
      <c r="A191" s="58"/>
      <c r="B191" s="58" t="s">
        <v>15</v>
      </c>
      <c r="C191" s="58" t="s">
        <v>66</v>
      </c>
      <c r="D191" s="58" t="s">
        <v>67</v>
      </c>
      <c r="H191" s="58"/>
      <c r="I191" s="58" t="s">
        <v>16</v>
      </c>
      <c r="J191" s="58" t="s">
        <v>68</v>
      </c>
      <c r="K191" s="58" t="s">
        <v>69</v>
      </c>
      <c r="O191" s="58"/>
      <c r="P191" s="58" t="s">
        <v>15</v>
      </c>
      <c r="Q191" s="58" t="s">
        <v>16</v>
      </c>
      <c r="W191" s="58" t="s">
        <v>32</v>
      </c>
      <c r="X191">
        <v>0.15750862062040669</v>
      </c>
      <c r="Y191">
        <v>0.12677079614194919</v>
      </c>
    </row>
    <row r="192" spans="1:25" x14ac:dyDescent="0.25">
      <c r="A192" s="58" t="s">
        <v>17</v>
      </c>
      <c r="B192">
        <v>0.13137375403933491</v>
      </c>
      <c r="C192">
        <v>-7.2880439809440242E-2</v>
      </c>
      <c r="D192">
        <v>-5.4753625350306277E-2</v>
      </c>
      <c r="H192" s="58" t="s">
        <v>70</v>
      </c>
      <c r="I192">
        <v>1.6666434242056299E-2</v>
      </c>
      <c r="J192">
        <v>-0.1117168235851024</v>
      </c>
      <c r="K192">
        <v>-0.1100027632561596</v>
      </c>
      <c r="O192" s="58" t="s">
        <v>71</v>
      </c>
      <c r="P192">
        <v>0.16569796498977679</v>
      </c>
      <c r="Q192">
        <v>0.20417312692744691</v>
      </c>
    </row>
    <row r="193" spans="1:25" x14ac:dyDescent="0.25">
      <c r="A193" s="58" t="s">
        <v>20</v>
      </c>
      <c r="B193">
        <v>1.244283497732088E-2</v>
      </c>
      <c r="C193">
        <v>-9.9720718539786674E-2</v>
      </c>
      <c r="D193">
        <v>-8.8541626708857402E-2</v>
      </c>
      <c r="H193" s="58" t="s">
        <v>72</v>
      </c>
      <c r="I193">
        <v>-0.1795961718772538</v>
      </c>
      <c r="J193">
        <v>-9.740347081287147E-2</v>
      </c>
      <c r="K193">
        <v>-0.1011549308207261</v>
      </c>
      <c r="O193" s="58" t="s">
        <v>73</v>
      </c>
      <c r="P193">
        <v>0.17917151192764491</v>
      </c>
      <c r="Q193">
        <v>-0.16620798515422339</v>
      </c>
    </row>
    <row r="194" spans="1:25" x14ac:dyDescent="0.25">
      <c r="A194" s="58" t="s">
        <v>23</v>
      </c>
      <c r="B194">
        <v>0.25065491482231672</v>
      </c>
      <c r="C194">
        <v>4.1877036346178162E-2</v>
      </c>
      <c r="D194">
        <v>3.7364279004058663E-2</v>
      </c>
      <c r="H194" s="58" t="s">
        <v>74</v>
      </c>
      <c r="I194">
        <v>9.4644687207739789E-3</v>
      </c>
      <c r="J194">
        <v>-0.14883660367688761</v>
      </c>
      <c r="K194">
        <v>-0.153282483549527</v>
      </c>
      <c r="O194" s="58" t="s">
        <v>75</v>
      </c>
      <c r="P194">
        <v>0.38617643629211929</v>
      </c>
      <c r="Q194">
        <v>3.7418892404770837E-2</v>
      </c>
      <c r="W194" s="120" t="s">
        <v>84</v>
      </c>
    </row>
    <row r="195" spans="1:25" x14ac:dyDescent="0.25">
      <c r="A195" s="58" t="s">
        <v>26</v>
      </c>
      <c r="B195">
        <v>0.29455898374513961</v>
      </c>
      <c r="C195">
        <v>4.1440223428866798E-3</v>
      </c>
      <c r="D195">
        <v>3.5201423471505761E-3</v>
      </c>
      <c r="H195" s="58" t="s">
        <v>76</v>
      </c>
      <c r="I195">
        <v>-0.113948306592721</v>
      </c>
      <c r="J195">
        <v>-0.11213307867644499</v>
      </c>
      <c r="K195">
        <v>-0.1238608479538858</v>
      </c>
      <c r="O195" s="58" t="s">
        <v>77</v>
      </c>
      <c r="P195">
        <v>0.1054188471607158</v>
      </c>
      <c r="Q195">
        <v>-0.1205849026528315</v>
      </c>
      <c r="W195" s="58"/>
      <c r="X195" s="58" t="s">
        <v>15</v>
      </c>
      <c r="Y195" s="58" t="s">
        <v>16</v>
      </c>
    </row>
    <row r="196" spans="1:25" x14ac:dyDescent="0.25">
      <c r="W196" s="58" t="s">
        <v>18</v>
      </c>
      <c r="X196">
        <v>0.41094221766365252</v>
      </c>
      <c r="Y196">
        <v>0.34964367449033168</v>
      </c>
    </row>
    <row r="197" spans="1:25" x14ac:dyDescent="0.25">
      <c r="W197" s="58" t="s">
        <v>21</v>
      </c>
      <c r="X197">
        <v>0.46926462424504339</v>
      </c>
      <c r="Y197">
        <v>0.42127325235270652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58" t="s">
        <v>24</v>
      </c>
      <c r="X198">
        <v>0.40360945046617158</v>
      </c>
      <c r="Y198">
        <v>0.37301743778912749</v>
      </c>
    </row>
    <row r="199" spans="1:25" x14ac:dyDescent="0.25">
      <c r="A199" s="58"/>
      <c r="B199" s="58" t="s">
        <v>15</v>
      </c>
      <c r="C199" s="58" t="s">
        <v>66</v>
      </c>
      <c r="D199" s="58" t="s">
        <v>67</v>
      </c>
      <c r="H199" s="58"/>
      <c r="I199" s="58" t="s">
        <v>16</v>
      </c>
      <c r="J199" s="58" t="s">
        <v>68</v>
      </c>
      <c r="K199" s="58" t="s">
        <v>69</v>
      </c>
      <c r="O199" s="58"/>
      <c r="P199" s="58" t="s">
        <v>15</v>
      </c>
      <c r="Q199" s="58" t="s">
        <v>16</v>
      </c>
      <c r="W199" s="58" t="s">
        <v>27</v>
      </c>
      <c r="X199">
        <v>0.40113234480952331</v>
      </c>
      <c r="Y199">
        <v>0.3574208225365324</v>
      </c>
    </row>
    <row r="200" spans="1:25" x14ac:dyDescent="0.25">
      <c r="A200" s="58" t="s">
        <v>17</v>
      </c>
      <c r="B200">
        <v>1.175774755036604E-2</v>
      </c>
      <c r="C200">
        <v>-2.6149123585120771E-2</v>
      </c>
      <c r="D200">
        <v>-1.7723137518678669E-2</v>
      </c>
      <c r="H200" s="58" t="s">
        <v>70</v>
      </c>
      <c r="I200">
        <v>-3.0688729830399809E-2</v>
      </c>
      <c r="J200">
        <v>-3.2027247355010048E-3</v>
      </c>
      <c r="K200">
        <v>-8.2673496386674542E-3</v>
      </c>
      <c r="O200" s="58" t="s">
        <v>71</v>
      </c>
      <c r="P200">
        <v>9.963281411356939E-2</v>
      </c>
      <c r="Q200">
        <v>-8.3288550113999951E-2</v>
      </c>
      <c r="W200" s="58" t="s">
        <v>28</v>
      </c>
      <c r="X200">
        <v>0.24377508347380669</v>
      </c>
      <c r="Y200">
        <v>0.1533238296685398</v>
      </c>
    </row>
    <row r="201" spans="1:25" x14ac:dyDescent="0.25">
      <c r="A201" s="58" t="s">
        <v>20</v>
      </c>
      <c r="B201">
        <v>0.1029049978092596</v>
      </c>
      <c r="C201">
        <v>-7.8571711800320562E-2</v>
      </c>
      <c r="D201">
        <v>-8.4345431862930101E-2</v>
      </c>
      <c r="H201" s="58" t="s">
        <v>72</v>
      </c>
      <c r="I201">
        <v>1.5264087174317899E-2</v>
      </c>
      <c r="J201">
        <v>5.5880353703491641E-2</v>
      </c>
      <c r="K201">
        <v>2.1184732023945971E-2</v>
      </c>
      <c r="O201" s="58" t="s">
        <v>73</v>
      </c>
      <c r="P201">
        <v>-9.3659381131169006E-2</v>
      </c>
      <c r="Q201">
        <v>2.7709268147292309E-2</v>
      </c>
      <c r="W201" s="58" t="s">
        <v>29</v>
      </c>
      <c r="X201">
        <v>0.33623479915278143</v>
      </c>
      <c r="Y201">
        <v>0.24255908267462409</v>
      </c>
    </row>
    <row r="202" spans="1:25" x14ac:dyDescent="0.25">
      <c r="A202" s="58" t="s">
        <v>23</v>
      </c>
      <c r="B202">
        <v>7.1319600267511774E-2</v>
      </c>
      <c r="C202">
        <v>2.5466314013054079E-2</v>
      </c>
      <c r="D202">
        <v>4.7278561934145959E-3</v>
      </c>
      <c r="H202" s="58" t="s">
        <v>74</v>
      </c>
      <c r="I202">
        <v>-6.7335171777161626E-2</v>
      </c>
      <c r="J202">
        <v>-8.599098170779905E-2</v>
      </c>
      <c r="K202">
        <v>-7.8074985734348776E-2</v>
      </c>
      <c r="O202" s="58" t="s">
        <v>75</v>
      </c>
      <c r="P202">
        <v>-0.15808949991650109</v>
      </c>
      <c r="Q202">
        <v>-9.499314739014969E-2</v>
      </c>
      <c r="W202" s="58" t="s">
        <v>31</v>
      </c>
      <c r="X202">
        <v>0.29974831406332708</v>
      </c>
      <c r="Y202">
        <v>0.2071665227886802</v>
      </c>
    </row>
    <row r="203" spans="1:25" x14ac:dyDescent="0.25">
      <c r="A203" s="58" t="s">
        <v>26</v>
      </c>
      <c r="B203">
        <v>0.1118550200065424</v>
      </c>
      <c r="C203">
        <v>-1.2715021146018709E-2</v>
      </c>
      <c r="D203">
        <v>-9.4945161435856726E-3</v>
      </c>
      <c r="H203" s="58" t="s">
        <v>76</v>
      </c>
      <c r="I203">
        <v>0.2058054442911583</v>
      </c>
      <c r="J203">
        <v>-6.8209725507981239E-2</v>
      </c>
      <c r="K203">
        <v>-5.5481622143533617E-2</v>
      </c>
      <c r="O203" s="58" t="s">
        <v>77</v>
      </c>
      <c r="P203">
        <v>-7.6560321977776666E-2</v>
      </c>
      <c r="Q203">
        <v>0.18660029730342309</v>
      </c>
      <c r="W203" s="58" t="s">
        <v>32</v>
      </c>
      <c r="X203">
        <v>0.27893575762322892</v>
      </c>
      <c r="Y203">
        <v>0.14894113759265259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58"/>
      <c r="B207" s="58" t="s">
        <v>15</v>
      </c>
      <c r="C207" s="58" t="s">
        <v>66</v>
      </c>
      <c r="D207" s="58" t="s">
        <v>67</v>
      </c>
      <c r="H207" s="58"/>
      <c r="I207" s="58" t="s">
        <v>16</v>
      </c>
      <c r="J207" s="58" t="s">
        <v>68</v>
      </c>
      <c r="K207" s="58" t="s">
        <v>69</v>
      </c>
      <c r="O207" s="58"/>
      <c r="P207" s="58" t="s">
        <v>15</v>
      </c>
      <c r="Q207" s="58" t="s">
        <v>16</v>
      </c>
      <c r="W207" s="58"/>
      <c r="X207" s="58" t="s">
        <v>15</v>
      </c>
      <c r="Y207" s="58" t="s">
        <v>16</v>
      </c>
    </row>
    <row r="208" spans="1:25" x14ac:dyDescent="0.25">
      <c r="A208" s="58" t="s">
        <v>17</v>
      </c>
      <c r="B208">
        <v>-0.13730308318012299</v>
      </c>
      <c r="C208">
        <v>8.8241629169809252E-3</v>
      </c>
      <c r="D208">
        <v>8.0602117378706546E-3</v>
      </c>
      <c r="H208" s="58" t="s">
        <v>70</v>
      </c>
      <c r="I208">
        <v>0.61020277160071446</v>
      </c>
      <c r="J208">
        <v>0.50948173055080825</v>
      </c>
      <c r="K208">
        <v>0.41802183077767102</v>
      </c>
      <c r="O208" s="58" t="s">
        <v>71</v>
      </c>
      <c r="P208">
        <v>0.77065211890850016</v>
      </c>
      <c r="Q208">
        <v>0.80614132906178582</v>
      </c>
      <c r="W208" s="58" t="s">
        <v>18</v>
      </c>
      <c r="X208">
        <v>0.2932455067396012</v>
      </c>
      <c r="Y208">
        <v>5.1278119517036383E-2</v>
      </c>
    </row>
    <row r="209" spans="1:25" x14ac:dyDescent="0.25">
      <c r="A209" s="58" t="s">
        <v>20</v>
      </c>
      <c r="B209">
        <v>-3.4137765075741518E-2</v>
      </c>
      <c r="C209">
        <v>0.14567554567552141</v>
      </c>
      <c r="D209">
        <v>0.1217375331621174</v>
      </c>
      <c r="H209" s="58" t="s">
        <v>72</v>
      </c>
      <c r="I209">
        <v>0.80600993640190932</v>
      </c>
      <c r="J209">
        <v>0.52849953716247133</v>
      </c>
      <c r="K209">
        <v>0.4654009608805969</v>
      </c>
      <c r="O209" s="58" t="s">
        <v>73</v>
      </c>
      <c r="P209">
        <v>0.13807715090213071</v>
      </c>
      <c r="Q209">
        <v>0.29126823274634872</v>
      </c>
      <c r="W209" s="58" t="s">
        <v>21</v>
      </c>
      <c r="X209">
        <v>0.41128601497163958</v>
      </c>
      <c r="Y209">
        <v>6.2602049397549472E-2</v>
      </c>
    </row>
    <row r="210" spans="1:25" x14ac:dyDescent="0.25">
      <c r="A210" s="58" t="s">
        <v>23</v>
      </c>
      <c r="B210">
        <v>0.61123191866239501</v>
      </c>
      <c r="C210">
        <v>0.33541974815267039</v>
      </c>
      <c r="D210">
        <v>0.25513232793268831</v>
      </c>
      <c r="H210" s="58" t="s">
        <v>74</v>
      </c>
      <c r="I210">
        <v>0.8025764000584279</v>
      </c>
      <c r="J210">
        <v>0.53480869477672932</v>
      </c>
      <c r="K210">
        <v>0.45572066562401242</v>
      </c>
      <c r="O210" s="58" t="s">
        <v>75</v>
      </c>
      <c r="P210">
        <v>0.77889598243694136</v>
      </c>
      <c r="Q210">
        <v>0.7705559744683923</v>
      </c>
      <c r="W210" s="58" t="s">
        <v>24</v>
      </c>
      <c r="X210">
        <v>0.37345493459204809</v>
      </c>
      <c r="Y210">
        <v>0.1135676629635549</v>
      </c>
    </row>
    <row r="211" spans="1:25" x14ac:dyDescent="0.25">
      <c r="A211" s="58" t="s">
        <v>26</v>
      </c>
      <c r="B211">
        <v>0.71540435513949208</v>
      </c>
      <c r="C211">
        <v>0.46254565358771438</v>
      </c>
      <c r="D211">
        <v>0.38373812638927601</v>
      </c>
      <c r="H211" s="58" t="s">
        <v>76</v>
      </c>
      <c r="I211">
        <v>0.6159122428831314</v>
      </c>
      <c r="J211">
        <v>0.36977536835790209</v>
      </c>
      <c r="K211">
        <v>0.32024795968891639</v>
      </c>
      <c r="O211" s="58" t="s">
        <v>77</v>
      </c>
      <c r="P211">
        <v>0.18599583123761709</v>
      </c>
      <c r="Q211">
        <v>0.29707696376692982</v>
      </c>
      <c r="W211" s="58" t="s">
        <v>27</v>
      </c>
      <c r="X211">
        <v>0.1238187725914788</v>
      </c>
      <c r="Y211">
        <v>-4.1836867324489971E-3</v>
      </c>
    </row>
    <row r="212" spans="1:25" x14ac:dyDescent="0.25">
      <c r="W212" s="58" t="s">
        <v>28</v>
      </c>
      <c r="X212">
        <v>0.17802887429200509</v>
      </c>
      <c r="Y212">
        <v>-0.1331355127640971</v>
      </c>
    </row>
    <row r="213" spans="1:25" x14ac:dyDescent="0.25">
      <c r="W213" s="58" t="s">
        <v>29</v>
      </c>
      <c r="X213">
        <v>0.14354677723854339</v>
      </c>
      <c r="Y213">
        <v>-7.2187421048919204E-2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58" t="s">
        <v>31</v>
      </c>
      <c r="X214">
        <v>0.37340194021236062</v>
      </c>
      <c r="Y214">
        <v>0.124704565998263</v>
      </c>
    </row>
    <row r="215" spans="1:25" x14ac:dyDescent="0.25">
      <c r="A215" s="58"/>
      <c r="B215" s="58" t="s">
        <v>15</v>
      </c>
      <c r="C215" s="58" t="s">
        <v>66</v>
      </c>
      <c r="D215" s="58" t="s">
        <v>67</v>
      </c>
      <c r="H215" s="58"/>
      <c r="I215" s="58" t="s">
        <v>16</v>
      </c>
      <c r="J215" s="58" t="s">
        <v>68</v>
      </c>
      <c r="K215" s="58" t="s">
        <v>69</v>
      </c>
      <c r="O215" s="58"/>
      <c r="P215" s="58" t="s">
        <v>15</v>
      </c>
      <c r="Q215" s="58" t="s">
        <v>16</v>
      </c>
      <c r="W215" s="58" t="s">
        <v>32</v>
      </c>
      <c r="X215">
        <v>0.35323936285665242</v>
      </c>
      <c r="Y215">
        <v>9.2145782357700073E-2</v>
      </c>
    </row>
    <row r="216" spans="1:25" x14ac:dyDescent="0.25">
      <c r="A216" s="58" t="s">
        <v>17</v>
      </c>
      <c r="B216">
        <v>0.1705315966092418</v>
      </c>
      <c r="C216">
        <v>2.8076256368157051E-2</v>
      </c>
      <c r="D216">
        <v>1.070907142082202E-2</v>
      </c>
      <c r="H216" s="58" t="s">
        <v>70</v>
      </c>
      <c r="I216">
        <v>1.3859301628550241E-2</v>
      </c>
      <c r="J216">
        <v>-4.7046236739279178E-2</v>
      </c>
      <c r="K216">
        <v>-6.1264251158811317E-2</v>
      </c>
      <c r="O216" s="58" t="s">
        <v>71</v>
      </c>
      <c r="P216">
        <v>-4.9258606159476512E-2</v>
      </c>
      <c r="Q216">
        <v>-8.9213126797696496E-2</v>
      </c>
    </row>
    <row r="217" spans="1:25" x14ac:dyDescent="0.25">
      <c r="A217" s="58" t="s">
        <v>20</v>
      </c>
      <c r="B217">
        <v>2.6872273719305589E-2</v>
      </c>
      <c r="C217">
        <v>-5.2194572332571361E-2</v>
      </c>
      <c r="D217">
        <v>-6.1940587486877273E-2</v>
      </c>
      <c r="H217" s="58" t="s">
        <v>72</v>
      </c>
      <c r="I217">
        <v>-8.4578501533241396E-2</v>
      </c>
      <c r="J217">
        <v>6.6163180795888496E-2</v>
      </c>
      <c r="K217">
        <v>9.2534132041586836E-2</v>
      </c>
      <c r="O217" s="58" t="s">
        <v>73</v>
      </c>
      <c r="P217">
        <v>-7.1062843938685172E-2</v>
      </c>
      <c r="Q217">
        <v>2.5816735763562471E-3</v>
      </c>
    </row>
    <row r="218" spans="1:25" x14ac:dyDescent="0.25">
      <c r="A218" s="58" t="s">
        <v>23</v>
      </c>
      <c r="B218">
        <v>0.31533106702720082</v>
      </c>
      <c r="C218">
        <v>4.8267103287813043E-2</v>
      </c>
      <c r="D218">
        <v>4.3618333346112231E-2</v>
      </c>
      <c r="H218" s="58" t="s">
        <v>74</v>
      </c>
      <c r="I218">
        <v>-0.133731508475217</v>
      </c>
      <c r="J218">
        <v>5.4847720332488373E-2</v>
      </c>
      <c r="K218">
        <v>5.1861935948999738E-2</v>
      </c>
      <c r="O218" s="58" t="s">
        <v>75</v>
      </c>
      <c r="P218">
        <v>0.37419069900222868</v>
      </c>
      <c r="Q218">
        <v>0.29280470403794179</v>
      </c>
      <c r="W218" s="120" t="s">
        <v>89</v>
      </c>
    </row>
    <row r="219" spans="1:25" x14ac:dyDescent="0.25">
      <c r="A219" s="58" t="s">
        <v>26</v>
      </c>
      <c r="B219">
        <v>-0.19174597441549801</v>
      </c>
      <c r="C219">
        <v>4.7572849838975348E-2</v>
      </c>
      <c r="D219">
        <v>5.7080341903554717E-2</v>
      </c>
      <c r="H219" s="58" t="s">
        <v>76</v>
      </c>
      <c r="I219">
        <v>9.9664091750362616E-2</v>
      </c>
      <c r="J219">
        <v>-3.3821451099490973E-2</v>
      </c>
      <c r="K219">
        <v>-5.1474111890346327E-2</v>
      </c>
      <c r="O219" s="58" t="s">
        <v>77</v>
      </c>
      <c r="P219">
        <v>-0.22958118657357979</v>
      </c>
      <c r="Q219">
        <v>-0.13310117088815171</v>
      </c>
      <c r="W219" s="58"/>
      <c r="X219" s="58" t="s">
        <v>15</v>
      </c>
      <c r="Y219" s="58" t="s">
        <v>16</v>
      </c>
    </row>
    <row r="220" spans="1:25" x14ac:dyDescent="0.25">
      <c r="W220" s="58" t="s">
        <v>18</v>
      </c>
      <c r="X220">
        <v>-2.3967693123414749E-2</v>
      </c>
      <c r="Y220">
        <v>-1.034525109093359E-3</v>
      </c>
    </row>
    <row r="221" spans="1:25" x14ac:dyDescent="0.25">
      <c r="W221" s="58" t="s">
        <v>21</v>
      </c>
      <c r="X221">
        <v>-0.19653535399030719</v>
      </c>
      <c r="Y221">
        <v>-0.125535872794965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58" t="s">
        <v>24</v>
      </c>
      <c r="X222">
        <v>0.11916162647117889</v>
      </c>
      <c r="Y222">
        <v>-0.1469882291866286</v>
      </c>
    </row>
    <row r="223" spans="1:25" x14ac:dyDescent="0.25">
      <c r="A223" s="58"/>
      <c r="B223" s="58" t="s">
        <v>15</v>
      </c>
      <c r="C223" s="58" t="s">
        <v>66</v>
      </c>
      <c r="D223" s="58" t="s">
        <v>67</v>
      </c>
      <c r="H223" s="58"/>
      <c r="I223" s="58" t="s">
        <v>16</v>
      </c>
      <c r="J223" s="58" t="s">
        <v>68</v>
      </c>
      <c r="K223" s="58" t="s">
        <v>69</v>
      </c>
      <c r="O223" s="58"/>
      <c r="P223" s="58" t="s">
        <v>15</v>
      </c>
      <c r="Q223" s="58" t="s">
        <v>16</v>
      </c>
      <c r="W223" s="58" t="s">
        <v>27</v>
      </c>
      <c r="X223">
        <v>8.1337043144633026E-2</v>
      </c>
      <c r="Y223">
        <v>-0.12558243728825749</v>
      </c>
    </row>
    <row r="224" spans="1:25" x14ac:dyDescent="0.25">
      <c r="A224" s="58" t="s">
        <v>17</v>
      </c>
      <c r="B224">
        <v>0.2034993763150062</v>
      </c>
      <c r="C224">
        <v>0.32500268772540603</v>
      </c>
      <c r="D224">
        <v>1.435777703660796E-2</v>
      </c>
      <c r="H224" s="58" t="s">
        <v>70</v>
      </c>
      <c r="I224">
        <v>0.23507011516665821</v>
      </c>
      <c r="J224">
        <v>0.1793515758430192</v>
      </c>
      <c r="K224">
        <v>-1.6761797720489038E-2</v>
      </c>
      <c r="O224" s="58" t="s">
        <v>71</v>
      </c>
      <c r="P224">
        <v>7.9288567621526501E-2</v>
      </c>
      <c r="Q224">
        <v>0.30510475326345088</v>
      </c>
      <c r="W224" s="58" t="s">
        <v>28</v>
      </c>
      <c r="X224">
        <v>-2.780984701345705E-2</v>
      </c>
      <c r="Y224">
        <v>-3.5001314792266848E-2</v>
      </c>
    </row>
    <row r="225" spans="1:25" x14ac:dyDescent="0.25">
      <c r="A225" s="58" t="s">
        <v>20</v>
      </c>
      <c r="B225">
        <v>7.2317280835787812E-2</v>
      </c>
      <c r="C225">
        <v>0.22672161905632779</v>
      </c>
      <c r="D225">
        <v>-2.346646900536245E-2</v>
      </c>
      <c r="H225" s="58" t="s">
        <v>72</v>
      </c>
      <c r="I225">
        <v>0.54335310604585962</v>
      </c>
      <c r="J225">
        <v>0.508493222067953</v>
      </c>
      <c r="K225">
        <v>0.17439997941687249</v>
      </c>
      <c r="O225" s="58" t="s">
        <v>73</v>
      </c>
      <c r="P225">
        <v>0.21950256785431951</v>
      </c>
      <c r="Q225">
        <v>0.51481360623884742</v>
      </c>
      <c r="W225" s="58" t="s">
        <v>29</v>
      </c>
      <c r="X225">
        <v>-3.8357883591801832E-2</v>
      </c>
      <c r="Y225">
        <v>0.12531219796089871</v>
      </c>
    </row>
    <row r="226" spans="1:25" x14ac:dyDescent="0.25">
      <c r="A226" s="58" t="s">
        <v>23</v>
      </c>
      <c r="B226">
        <v>0.13909871319015779</v>
      </c>
      <c r="C226">
        <v>0.22745854900826501</v>
      </c>
      <c r="D226">
        <v>9.2597751733983921E-2</v>
      </c>
      <c r="H226" s="58" t="s">
        <v>74</v>
      </c>
      <c r="I226">
        <v>0.26067922397799947</v>
      </c>
      <c r="J226">
        <v>0.34336242945679929</v>
      </c>
      <c r="K226">
        <v>0.13869859566249329</v>
      </c>
      <c r="O226" s="58" t="s">
        <v>75</v>
      </c>
      <c r="P226">
        <v>0.1113365084036195</v>
      </c>
      <c r="Q226">
        <v>0.40111863963940553</v>
      </c>
      <c r="W226" s="58" t="s">
        <v>31</v>
      </c>
      <c r="X226">
        <v>9.4931243514920619E-2</v>
      </c>
      <c r="Y226">
        <v>-0.17006192142946999</v>
      </c>
    </row>
    <row r="227" spans="1:25" x14ac:dyDescent="0.25">
      <c r="A227" s="58" t="s">
        <v>26</v>
      </c>
      <c r="B227">
        <v>0.14169599613205261</v>
      </c>
      <c r="C227">
        <v>0.24979485731798101</v>
      </c>
      <c r="D227">
        <v>5.5187387778813241E-2</v>
      </c>
      <c r="H227" s="58" t="s">
        <v>76</v>
      </c>
      <c r="I227">
        <v>0.42200258394193002</v>
      </c>
      <c r="J227">
        <v>0.43218184380257713</v>
      </c>
      <c r="K227">
        <v>0.1712769560302308</v>
      </c>
      <c r="O227" s="58" t="s">
        <v>77</v>
      </c>
      <c r="P227">
        <v>0.1197702874749349</v>
      </c>
      <c r="Q227">
        <v>0.38107913201682619</v>
      </c>
      <c r="W227" s="58" t="s">
        <v>32</v>
      </c>
      <c r="X227">
        <v>0.14363183043310679</v>
      </c>
      <c r="Y227">
        <v>-0.1156967478947627</v>
      </c>
    </row>
    <row r="230" spans="1:25" x14ac:dyDescent="0.25">
      <c r="W230" s="120" t="s">
        <v>91</v>
      </c>
    </row>
    <row r="231" spans="1:25" x14ac:dyDescent="0.25">
      <c r="W231" s="58"/>
      <c r="X231" s="58" t="s">
        <v>15</v>
      </c>
      <c r="Y231" s="58" t="s">
        <v>16</v>
      </c>
    </row>
    <row r="232" spans="1:25" x14ac:dyDescent="0.25">
      <c r="W232" s="58" t="s">
        <v>18</v>
      </c>
      <c r="X232">
        <v>0.26769791106120688</v>
      </c>
      <c r="Y232">
        <v>0.33994272044128587</v>
      </c>
    </row>
    <row r="233" spans="1:25" x14ac:dyDescent="0.25">
      <c r="W233" s="58" t="s">
        <v>21</v>
      </c>
      <c r="X233">
        <v>-9.9628589648370625E-2</v>
      </c>
      <c r="Y233">
        <v>-0.1585881888608823</v>
      </c>
    </row>
    <row r="234" spans="1:25" x14ac:dyDescent="0.25">
      <c r="W234" s="58" t="s">
        <v>24</v>
      </c>
      <c r="X234">
        <v>0.73156420673645473</v>
      </c>
      <c r="Y234">
        <v>0.72447260002391012</v>
      </c>
    </row>
    <row r="235" spans="1:25" x14ac:dyDescent="0.25">
      <c r="W235" s="58" t="s">
        <v>27</v>
      </c>
      <c r="X235">
        <v>0.65001119394439488</v>
      </c>
      <c r="Y235">
        <v>0.6552551306191654</v>
      </c>
    </row>
    <row r="236" spans="1:25" x14ac:dyDescent="0.25">
      <c r="W236" s="58" t="s">
        <v>28</v>
      </c>
      <c r="X236">
        <v>-0.18879339103169401</v>
      </c>
      <c r="Y236">
        <v>-3.4162122775896142E-2</v>
      </c>
    </row>
    <row r="237" spans="1:25" x14ac:dyDescent="0.25">
      <c r="W237" s="58" t="s">
        <v>29</v>
      </c>
      <c r="X237">
        <v>-0.1588454730929566</v>
      </c>
      <c r="Y237">
        <v>-2.6461718995323812E-2</v>
      </c>
    </row>
    <row r="238" spans="1:25" x14ac:dyDescent="0.25">
      <c r="W238" s="58" t="s">
        <v>31</v>
      </c>
      <c r="X238">
        <v>0.77122630547477844</v>
      </c>
      <c r="Y238">
        <v>0.69452921562286418</v>
      </c>
    </row>
    <row r="239" spans="1:25" x14ac:dyDescent="0.25">
      <c r="W239" s="58" t="s">
        <v>32</v>
      </c>
      <c r="X239">
        <v>0.77514466583878405</v>
      </c>
      <c r="Y239">
        <v>0.79250530790377394</v>
      </c>
    </row>
    <row r="242" spans="1:25" x14ac:dyDescent="0.25">
      <c r="W242" s="120" t="s">
        <v>92</v>
      </c>
    </row>
    <row r="243" spans="1:25" x14ac:dyDescent="0.25">
      <c r="W243" s="58"/>
      <c r="X243" s="58" t="s">
        <v>15</v>
      </c>
      <c r="Y243" s="58" t="s">
        <v>16</v>
      </c>
    </row>
    <row r="244" spans="1:25" x14ac:dyDescent="0.25">
      <c r="W244" s="58" t="s">
        <v>18</v>
      </c>
      <c r="X244">
        <v>-2.0846117470345631E-2</v>
      </c>
      <c r="Y244">
        <v>5.9931906080686092E-3</v>
      </c>
    </row>
    <row r="245" spans="1:25" x14ac:dyDescent="0.25">
      <c r="W245" s="58" t="s">
        <v>21</v>
      </c>
      <c r="X245">
        <v>-9.0783385659892121E-2</v>
      </c>
      <c r="Y245">
        <v>-6.9590566389419212E-2</v>
      </c>
    </row>
    <row r="246" spans="1:25" x14ac:dyDescent="0.25">
      <c r="W246" s="58" t="s">
        <v>24</v>
      </c>
      <c r="X246">
        <v>0.25453864392756559</v>
      </c>
      <c r="Y246">
        <v>0.1253096404332103</v>
      </c>
    </row>
    <row r="247" spans="1:25" x14ac:dyDescent="0.25">
      <c r="W247" s="58" t="s">
        <v>27</v>
      </c>
      <c r="X247">
        <v>7.5476852441450831E-2</v>
      </c>
      <c r="Y247">
        <v>4.6835984669462859E-4</v>
      </c>
    </row>
    <row r="248" spans="1:25" x14ac:dyDescent="0.25">
      <c r="W248" s="58" t="s">
        <v>28</v>
      </c>
      <c r="X248">
        <v>2.0411043367142959E-2</v>
      </c>
      <c r="Y248">
        <v>1.033917444832262E-2</v>
      </c>
    </row>
    <row r="249" spans="1:25" x14ac:dyDescent="0.25">
      <c r="W249" s="58" t="s">
        <v>29</v>
      </c>
      <c r="X249">
        <v>-6.1442751196446883E-2</v>
      </c>
      <c r="Y249">
        <v>-5.9922339869347981E-2</v>
      </c>
    </row>
    <row r="250" spans="1:25" x14ac:dyDescent="0.25">
      <c r="W250" s="58" t="s">
        <v>31</v>
      </c>
      <c r="X250">
        <v>0.3577590886773066</v>
      </c>
      <c r="Y250">
        <v>0.2204388623718207</v>
      </c>
    </row>
    <row r="251" spans="1:25" x14ac:dyDescent="0.25">
      <c r="W251" s="58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58"/>
      <c r="X255" s="58" t="s">
        <v>15</v>
      </c>
      <c r="Y255" s="58" t="s">
        <v>16</v>
      </c>
    </row>
    <row r="256" spans="1:25" x14ac:dyDescent="0.25">
      <c r="W256" s="58" t="s">
        <v>18</v>
      </c>
      <c r="X256">
        <v>0.28627640956793271</v>
      </c>
      <c r="Y256">
        <v>0.49531037917916759</v>
      </c>
    </row>
    <row r="257" spans="1:25" x14ac:dyDescent="0.25">
      <c r="W257" s="58" t="s">
        <v>21</v>
      </c>
      <c r="X257">
        <v>0.1330875923701127</v>
      </c>
      <c r="Y257">
        <v>0.43550542091598882</v>
      </c>
    </row>
    <row r="258" spans="1:25" x14ac:dyDescent="0.25">
      <c r="A258" s="120" t="s">
        <v>95</v>
      </c>
      <c r="J258" s="120" t="s">
        <v>96</v>
      </c>
      <c r="W258" s="58" t="s">
        <v>24</v>
      </c>
      <c r="X258">
        <v>0.1373196727026966</v>
      </c>
      <c r="Y258">
        <v>0.47229114628931568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58" t="s">
        <v>27</v>
      </c>
      <c r="X259">
        <v>0.23448128092865211</v>
      </c>
      <c r="Y259">
        <v>0.47843074543524239</v>
      </c>
    </row>
    <row r="260" spans="1:25" x14ac:dyDescent="0.25">
      <c r="A260" s="107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107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58" t="s">
        <v>28</v>
      </c>
      <c r="X260">
        <v>0.24780263860957219</v>
      </c>
      <c r="Y260">
        <v>0.56930486806395697</v>
      </c>
    </row>
    <row r="261" spans="1:25" x14ac:dyDescent="0.25">
      <c r="A261" s="107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107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58" t="s">
        <v>29</v>
      </c>
      <c r="X261">
        <v>0.12341017244009431</v>
      </c>
      <c r="Y261">
        <v>0.42129304385131572</v>
      </c>
    </row>
    <row r="262" spans="1:25" x14ac:dyDescent="0.25">
      <c r="A262" s="107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58" t="s">
        <v>31</v>
      </c>
      <c r="X262">
        <v>0.14122738099210841</v>
      </c>
      <c r="Y262">
        <v>0.23061177654158641</v>
      </c>
    </row>
    <row r="263" spans="1:25" x14ac:dyDescent="0.25">
      <c r="A263" s="107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58" t="s">
        <v>32</v>
      </c>
      <c r="X263">
        <v>0.18259642448799071</v>
      </c>
      <c r="Y263">
        <v>0.3823857824599039</v>
      </c>
    </row>
    <row r="264" spans="1:25" x14ac:dyDescent="0.25">
      <c r="A264" s="107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07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07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07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107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07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107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07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07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07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07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07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07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107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07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107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07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07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07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07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07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07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107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07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107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07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07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07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07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07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07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107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07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107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07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07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07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07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07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07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107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07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107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07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07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07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07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07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07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107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07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107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07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07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07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07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07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07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107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07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107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07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07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07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07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07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07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107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07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107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07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07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07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07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07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07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07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99.501939772624496</v>
      </c>
      <c r="L409" s="99" t="s">
        <v>132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98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98" t="s">
        <v>133</v>
      </c>
      <c r="H410">
        <v>75.969979692211808</v>
      </c>
      <c r="L410" s="99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98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98" t="s">
        <v>134</v>
      </c>
      <c r="H411">
        <v>75.939526737173452</v>
      </c>
      <c r="L411" s="99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98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98" t="s">
        <v>135</v>
      </c>
      <c r="H412">
        <v>48.178141371090391</v>
      </c>
      <c r="L412" s="99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98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98" t="s">
        <v>136</v>
      </c>
      <c r="H413">
        <v>33.56032169680622</v>
      </c>
      <c r="L413" s="99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98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98" t="s">
        <v>137</v>
      </c>
      <c r="H414">
        <v>102.09139050745119</v>
      </c>
      <c r="L414" s="99" t="s">
        <v>137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98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98" t="s">
        <v>138</v>
      </c>
      <c r="H415">
        <v>286.85051509500352</v>
      </c>
      <c r="L415" s="99" t="s">
        <v>138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98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98" t="s">
        <v>139</v>
      </c>
      <c r="H416">
        <v>335.44568012092321</v>
      </c>
      <c r="L416" s="99" t="s">
        <v>139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98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98" t="s">
        <v>140</v>
      </c>
      <c r="H417">
        <v>134.44942517548029</v>
      </c>
      <c r="L417" s="99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98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98" t="s">
        <v>141</v>
      </c>
      <c r="H418">
        <v>192.7861336899665</v>
      </c>
      <c r="L418" s="99" t="s">
        <v>141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98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98" t="s">
        <v>142</v>
      </c>
      <c r="H419">
        <v>59.616082657759591</v>
      </c>
      <c r="L419" s="99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98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98" t="s">
        <v>143</v>
      </c>
      <c r="H420">
        <v>49.410992283999661</v>
      </c>
      <c r="L420" s="99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98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93.017870327096404</v>
      </c>
      <c r="L432" s="99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98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98" t="s">
        <v>133</v>
      </c>
      <c r="H433">
        <v>68.215605884522361</v>
      </c>
      <c r="L433" s="99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98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98" t="s">
        <v>134</v>
      </c>
      <c r="H434">
        <v>47.886221163145009</v>
      </c>
      <c r="L434" s="99" t="s">
        <v>148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8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98" t="s">
        <v>135</v>
      </c>
      <c r="H435">
        <v>11.264609041935319</v>
      </c>
      <c r="L435" s="99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98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98" t="s">
        <v>136</v>
      </c>
      <c r="H436">
        <v>19.781726765433721</v>
      </c>
      <c r="L436" s="99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98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98" t="s">
        <v>137</v>
      </c>
      <c r="H437">
        <v>35.614060585247813</v>
      </c>
      <c r="L437" s="99" t="s">
        <v>151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98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98" t="s">
        <v>138</v>
      </c>
      <c r="H438">
        <v>15.812658330723909</v>
      </c>
      <c r="L438" s="99" t="s">
        <v>152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98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98" t="s">
        <v>139</v>
      </c>
      <c r="H439">
        <v>28.401204506981539</v>
      </c>
    </row>
    <row r="440" spans="1:20" x14ac:dyDescent="0.25">
      <c r="A440" s="98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98" t="s">
        <v>140</v>
      </c>
      <c r="H440">
        <v>29.65372719351258</v>
      </c>
    </row>
    <row r="441" spans="1:20" x14ac:dyDescent="0.25">
      <c r="A441" s="98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98" t="s">
        <v>141</v>
      </c>
      <c r="H441">
        <v>27.398486159901228</v>
      </c>
    </row>
    <row r="442" spans="1:20" x14ac:dyDescent="0.25">
      <c r="A442" s="98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98" t="s">
        <v>142</v>
      </c>
      <c r="H442">
        <v>16.21863169698312</v>
      </c>
    </row>
    <row r="443" spans="1:20" x14ac:dyDescent="0.25">
      <c r="A443" s="98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98" t="s">
        <v>143</v>
      </c>
      <c r="H443">
        <v>27.16616914657045</v>
      </c>
    </row>
    <row r="444" spans="1:20" x14ac:dyDescent="0.25">
      <c r="A444" s="98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11.36603213516644</v>
      </c>
      <c r="L455" s="99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98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98" t="s">
        <v>147</v>
      </c>
      <c r="H456">
        <v>279.84081620738573</v>
      </c>
      <c r="L456" s="99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98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98" t="s">
        <v>148</v>
      </c>
      <c r="H457">
        <v>1573.8577023833491</v>
      </c>
      <c r="L457" s="99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98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98" t="s">
        <v>149</v>
      </c>
      <c r="H458">
        <v>148.5525337867746</v>
      </c>
      <c r="L458" s="99" t="s">
        <v>149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98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98" t="s">
        <v>150</v>
      </c>
      <c r="H459">
        <v>107.2575684678275</v>
      </c>
      <c r="L459" s="99" t="s">
        <v>150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98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98" t="s">
        <v>151</v>
      </c>
      <c r="H460">
        <v>34.849057914363691</v>
      </c>
      <c r="L460" s="99" t="s">
        <v>151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98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98" t="s">
        <v>152</v>
      </c>
      <c r="H461">
        <v>94.331519545671256</v>
      </c>
    </row>
    <row r="462" spans="1:20" x14ac:dyDescent="0.25">
      <c r="A462" s="98" t="s">
        <v>152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24.682690104902079</v>
      </c>
      <c r="L478" s="99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98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98" t="s">
        <v>147</v>
      </c>
      <c r="H479">
        <v>933.16958235630784</v>
      </c>
      <c r="L479" s="99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98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98" t="s">
        <v>148</v>
      </c>
      <c r="H480">
        <v>762.59064456254123</v>
      </c>
      <c r="L480" s="99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98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98" t="s">
        <v>149</v>
      </c>
      <c r="H481">
        <v>48.716262271508441</v>
      </c>
      <c r="L481" s="99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98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98" t="s">
        <v>150</v>
      </c>
      <c r="H482">
        <v>402.37107390662271</v>
      </c>
      <c r="L482" s="99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98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98" t="s">
        <v>151</v>
      </c>
      <c r="H483">
        <v>459.75936967020863</v>
      </c>
      <c r="L483" s="99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98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99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99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99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99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99" t="s">
        <v>142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99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250.44215043248431</v>
      </c>
      <c r="L501" s="99" t="s">
        <v>132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98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98" t="s">
        <v>133</v>
      </c>
      <c r="H502">
        <v>633.34115708177626</v>
      </c>
      <c r="L502" s="99" t="s">
        <v>133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98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98" t="s">
        <v>134</v>
      </c>
      <c r="H503">
        <v>411.91817364302551</v>
      </c>
      <c r="L503" s="99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98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98" t="s">
        <v>135</v>
      </c>
      <c r="H504">
        <v>337.8723698690842</v>
      </c>
      <c r="L504" s="99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98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98" t="s">
        <v>136</v>
      </c>
      <c r="H505">
        <v>855.12448034746103</v>
      </c>
      <c r="L505" s="99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98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98" t="s">
        <v>137</v>
      </c>
      <c r="H506">
        <v>229.2240656712936</v>
      </c>
      <c r="L506" s="99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98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98" t="s">
        <v>138</v>
      </c>
      <c r="H507">
        <v>1909.8917376620041</v>
      </c>
      <c r="L507" s="99" t="s">
        <v>138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98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98" t="s">
        <v>139</v>
      </c>
      <c r="H508">
        <v>556.89914812318602</v>
      </c>
      <c r="L508" s="99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98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98" t="s">
        <v>140</v>
      </c>
      <c r="H509">
        <v>541.2951323911326</v>
      </c>
      <c r="L509" s="99" t="s">
        <v>140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98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98" t="s">
        <v>141</v>
      </c>
      <c r="H510">
        <v>1242.0149074910071</v>
      </c>
      <c r="L510" s="99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98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98" t="s">
        <v>142</v>
      </c>
      <c r="H511">
        <v>455.96405158699991</v>
      </c>
      <c r="L511" s="99" t="s">
        <v>142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98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98" t="s">
        <v>143</v>
      </c>
      <c r="H512">
        <v>328.01085485937102</v>
      </c>
      <c r="L512" s="99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98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142.74825083245759</v>
      </c>
      <c r="L524" s="99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98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98" t="s">
        <v>133</v>
      </c>
      <c r="H525">
        <v>88.994671871991756</v>
      </c>
      <c r="L525" s="99" t="s">
        <v>133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98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98" t="s">
        <v>134</v>
      </c>
      <c r="H526">
        <v>76.192704517458154</v>
      </c>
      <c r="L526" s="99" t="s">
        <v>134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98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98" t="s">
        <v>135</v>
      </c>
      <c r="H527">
        <v>36.916217158480869</v>
      </c>
      <c r="L527" s="99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98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98" t="s">
        <v>136</v>
      </c>
      <c r="H528">
        <v>51.026677791141253</v>
      </c>
      <c r="L528" s="99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98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98" t="s">
        <v>137</v>
      </c>
      <c r="H529">
        <v>48.74066752709755</v>
      </c>
      <c r="L529" s="99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98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98" t="s">
        <v>138</v>
      </c>
      <c r="H530">
        <v>47.125206456105538</v>
      </c>
      <c r="L530" s="99" t="s">
        <v>138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98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98" t="s">
        <v>139</v>
      </c>
      <c r="H531">
        <v>39.375420167379119</v>
      </c>
      <c r="L531" s="99" t="s">
        <v>139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98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98" t="s">
        <v>140</v>
      </c>
      <c r="H532">
        <v>9.6693041249228475</v>
      </c>
      <c r="L532" s="99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98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98" t="s">
        <v>141</v>
      </c>
      <c r="H533">
        <v>21.077464757447469</v>
      </c>
      <c r="L533" s="99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98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98" t="s">
        <v>142</v>
      </c>
      <c r="H534">
        <v>24.905847110587711</v>
      </c>
      <c r="L534" s="99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98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98" t="s">
        <v>143</v>
      </c>
      <c r="H535">
        <v>17.5775253351222</v>
      </c>
      <c r="L535" s="99" t="s">
        <v>143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98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2655.001395976602</v>
      </c>
      <c r="L547" s="99" t="s">
        <v>146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98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98" t="s">
        <v>133</v>
      </c>
      <c r="H548">
        <v>763.32231812046757</v>
      </c>
      <c r="L548" s="99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98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98" t="s">
        <v>134</v>
      </c>
      <c r="H549">
        <v>945.12355433336222</v>
      </c>
      <c r="L549" s="99" t="s">
        <v>148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98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98" t="s">
        <v>135</v>
      </c>
      <c r="H550">
        <v>841.15620695378391</v>
      </c>
      <c r="L550" s="99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98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98" t="s">
        <v>136</v>
      </c>
      <c r="H551">
        <v>4105.5180797785324</v>
      </c>
      <c r="L551" s="99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98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98" t="s">
        <v>137</v>
      </c>
      <c r="H552">
        <v>3007.6200302332309</v>
      </c>
      <c r="L552" s="99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98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99" t="s">
        <v>152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79.24215712708056</v>
      </c>
      <c r="L570" s="99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98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98" t="s">
        <v>133</v>
      </c>
      <c r="H571">
        <v>77.42055024350914</v>
      </c>
      <c r="L571" s="99" t="s">
        <v>133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98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98" t="s">
        <v>134</v>
      </c>
      <c r="H572">
        <v>133.2946814796486</v>
      </c>
      <c r="L572" s="99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98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98" t="s">
        <v>135</v>
      </c>
      <c r="H573">
        <v>160.3911618610735</v>
      </c>
      <c r="L573" s="99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98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98" t="s">
        <v>136</v>
      </c>
      <c r="H574">
        <v>113.54923765030409</v>
      </c>
      <c r="L574" s="99" t="s">
        <v>136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98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98" t="s">
        <v>137</v>
      </c>
      <c r="H575">
        <v>154.08292749494589</v>
      </c>
      <c r="L575" s="99" t="s">
        <v>137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98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98" t="s">
        <v>138</v>
      </c>
      <c r="H576">
        <v>189.69659890985051</v>
      </c>
      <c r="L576" s="99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98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98" t="s">
        <v>139</v>
      </c>
      <c r="H577">
        <v>278.31052464504029</v>
      </c>
      <c r="L577" s="99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98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98" t="s">
        <v>140</v>
      </c>
      <c r="H578">
        <v>155.7231200129408</v>
      </c>
      <c r="L578" s="99" t="s">
        <v>140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98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98" t="s">
        <v>141</v>
      </c>
      <c r="H579">
        <v>153.8327898421862</v>
      </c>
      <c r="L579" s="99" t="s">
        <v>141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98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98" t="s">
        <v>142</v>
      </c>
      <c r="H580">
        <v>147.65574133772819</v>
      </c>
      <c r="L580" s="99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98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98" t="s">
        <v>143</v>
      </c>
      <c r="H581">
        <v>88.689081853758609</v>
      </c>
      <c r="L581" s="99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98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29.456887041114449</v>
      </c>
      <c r="L593" s="99" t="s">
        <v>132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98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98" t="s">
        <v>147</v>
      </c>
      <c r="H594">
        <v>683.21621159956987</v>
      </c>
      <c r="L594" s="99" t="s">
        <v>133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98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98" t="s">
        <v>148</v>
      </c>
      <c r="H595">
        <v>1426.480151839929</v>
      </c>
      <c r="L595" s="99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98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98" t="s">
        <v>149</v>
      </c>
      <c r="H596">
        <v>118.61649832581919</v>
      </c>
      <c r="L596" s="99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98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98" t="s">
        <v>150</v>
      </c>
      <c r="H597">
        <v>99.19805272526807</v>
      </c>
      <c r="L597" s="99" t="s">
        <v>136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98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98" t="s">
        <v>151</v>
      </c>
      <c r="H598">
        <v>52.093715582610407</v>
      </c>
      <c r="L598" s="99" t="s">
        <v>137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98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98" t="s">
        <v>152</v>
      </c>
      <c r="H599">
        <v>30.60225075334899</v>
      </c>
    </row>
    <row r="600" spans="1:20" x14ac:dyDescent="0.25">
      <c r="A600" s="98" t="s">
        <v>152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6.8711173929121756</v>
      </c>
      <c r="C616">
        <v>9.2414350623727142</v>
      </c>
    </row>
    <row r="617" spans="1:3" x14ac:dyDescent="0.25">
      <c r="A617" s="120" t="s">
        <v>20</v>
      </c>
      <c r="B617">
        <v>14.70666868098918</v>
      </c>
      <c r="C617">
        <v>22.79166467541015</v>
      </c>
    </row>
    <row r="618" spans="1:3" x14ac:dyDescent="0.25">
      <c r="A618" s="120" t="s">
        <v>23</v>
      </c>
      <c r="B618">
        <v>3.2270940139704889</v>
      </c>
      <c r="C618">
        <v>4.3453481641363663</v>
      </c>
    </row>
    <row r="619" spans="1:3" x14ac:dyDescent="0.25">
      <c r="A619" s="120" t="s">
        <v>26</v>
      </c>
      <c r="B619">
        <v>1.6616803205052519</v>
      </c>
      <c r="C619">
        <v>2.113731498794817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2.71866181715182</v>
      </c>
      <c r="C629">
        <v>3.306647829941495</v>
      </c>
    </row>
    <row r="630" spans="1:3" x14ac:dyDescent="0.25">
      <c r="A630" s="120" t="s">
        <v>20</v>
      </c>
      <c r="B630">
        <v>6.1151734873643591</v>
      </c>
      <c r="C630">
        <v>9.0292760499723155</v>
      </c>
    </row>
    <row r="631" spans="1:3" x14ac:dyDescent="0.25">
      <c r="A631" s="120" t="s">
        <v>23</v>
      </c>
      <c r="B631">
        <v>2.9582374118902441</v>
      </c>
      <c r="C631">
        <v>3.6635552911906268</v>
      </c>
    </row>
    <row r="632" spans="1:3" x14ac:dyDescent="0.25">
      <c r="A632" s="120" t="s">
        <v>26</v>
      </c>
      <c r="B632">
        <v>1.8068108036078201</v>
      </c>
      <c r="C632">
        <v>2.741388665337499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2.8475246063696851</v>
      </c>
      <c r="C642">
        <v>4.0028228860763644</v>
      </c>
    </row>
    <row r="643" spans="1:3" x14ac:dyDescent="0.25">
      <c r="A643" s="120" t="s">
        <v>20</v>
      </c>
      <c r="B643">
        <v>6.636933445773523</v>
      </c>
      <c r="C643">
        <v>11.12374010245804</v>
      </c>
    </row>
    <row r="644" spans="1:3" x14ac:dyDescent="0.25">
      <c r="A644" s="120" t="s">
        <v>23</v>
      </c>
      <c r="B644">
        <v>8.2928003278681697</v>
      </c>
      <c r="C644">
        <v>8.3138826081770141</v>
      </c>
    </row>
    <row r="645" spans="1:3" x14ac:dyDescent="0.25">
      <c r="A645" s="120" t="s">
        <v>26</v>
      </c>
      <c r="B645">
        <v>5.5336370598415927</v>
      </c>
      <c r="C645">
        <v>5.1894972422893959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4.0859686111982727</v>
      </c>
      <c r="C655">
        <v>5.9842713626874167</v>
      </c>
    </row>
    <row r="656" spans="1:3" x14ac:dyDescent="0.25">
      <c r="A656" s="120" t="s">
        <v>20</v>
      </c>
      <c r="B656">
        <v>9.2844649965691559</v>
      </c>
      <c r="C656">
        <v>13.94035861289256</v>
      </c>
    </row>
    <row r="657" spans="1:3" x14ac:dyDescent="0.25">
      <c r="A657" s="120" t="s">
        <v>23</v>
      </c>
      <c r="B657">
        <v>9.3072011300324782</v>
      </c>
      <c r="C657">
        <v>9.1223275802203734</v>
      </c>
    </row>
    <row r="658" spans="1:3" x14ac:dyDescent="0.25">
      <c r="A658" s="120" t="s">
        <v>26</v>
      </c>
      <c r="B658">
        <v>7.4666454947920933</v>
      </c>
      <c r="C658">
        <v>5.5521678420769689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12.77334051346863</v>
      </c>
      <c r="C668">
        <v>11.951851472855999</v>
      </c>
    </row>
    <row r="669" spans="1:3" x14ac:dyDescent="0.25">
      <c r="A669" s="120" t="s">
        <v>20</v>
      </c>
      <c r="B669">
        <v>22.789047981504311</v>
      </c>
      <c r="C669">
        <v>27.811536939628422</v>
      </c>
    </row>
    <row r="670" spans="1:3" x14ac:dyDescent="0.25">
      <c r="A670" s="120" t="s">
        <v>23</v>
      </c>
      <c r="B670">
        <v>9.3859785766681672</v>
      </c>
      <c r="C670">
        <v>18.805805509029</v>
      </c>
    </row>
    <row r="671" spans="1:3" x14ac:dyDescent="0.25">
      <c r="A671" s="120" t="s">
        <v>26</v>
      </c>
      <c r="B671">
        <v>6.2565835430707866</v>
      </c>
      <c r="C671">
        <v>8.8422786034281309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2.8906282623471968</v>
      </c>
      <c r="C681">
        <v>3.3480238644035101</v>
      </c>
    </row>
    <row r="682" spans="1:3" x14ac:dyDescent="0.25">
      <c r="A682" s="120" t="s">
        <v>20</v>
      </c>
      <c r="B682">
        <v>7.7396683588899258</v>
      </c>
      <c r="C682">
        <v>9.2825357890230507</v>
      </c>
    </row>
    <row r="683" spans="1:3" x14ac:dyDescent="0.25">
      <c r="A683" s="120" t="s">
        <v>23</v>
      </c>
      <c r="B683">
        <v>4.1430967090872244</v>
      </c>
      <c r="C683">
        <v>6.9348369012404527</v>
      </c>
    </row>
    <row r="684" spans="1:3" x14ac:dyDescent="0.25">
      <c r="A684" s="120" t="s">
        <v>26</v>
      </c>
      <c r="B684">
        <v>1.7455957890021629</v>
      </c>
      <c r="C684">
        <v>4.6364605153135097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7.0955125349508483</v>
      </c>
      <c r="C694">
        <v>17.979927575338269</v>
      </c>
    </row>
    <row r="695" spans="1:3" x14ac:dyDescent="0.25">
      <c r="A695" s="120" t="s">
        <v>20</v>
      </c>
      <c r="B695">
        <v>20.931978903378351</v>
      </c>
      <c r="C695">
        <v>37.690882084004713</v>
      </c>
    </row>
    <row r="696" spans="1:3" x14ac:dyDescent="0.25">
      <c r="A696" s="120" t="s">
        <v>23</v>
      </c>
      <c r="B696">
        <v>12.34458254870056</v>
      </c>
      <c r="C696">
        <v>12.143598084242189</v>
      </c>
    </row>
    <row r="697" spans="1:3" x14ac:dyDescent="0.25">
      <c r="A697" s="120" t="s">
        <v>26</v>
      </c>
      <c r="B697">
        <v>6.4371649223727756</v>
      </c>
      <c r="C697">
        <v>12.259009419625061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4.077322167412416</v>
      </c>
      <c r="C707">
        <v>10.795319601153601</v>
      </c>
    </row>
    <row r="708" spans="1:3" x14ac:dyDescent="0.25">
      <c r="A708" s="120" t="s">
        <v>20</v>
      </c>
      <c r="B708">
        <v>11.571834445534201</v>
      </c>
      <c r="C708">
        <v>29.180511792721848</v>
      </c>
    </row>
    <row r="709" spans="1:3" x14ac:dyDescent="0.25">
      <c r="A709" s="120" t="s">
        <v>23</v>
      </c>
      <c r="B709">
        <v>3.925205234467581</v>
      </c>
      <c r="C709">
        <v>3.062930636654555</v>
      </c>
    </row>
    <row r="710" spans="1:3" x14ac:dyDescent="0.25">
      <c r="A710" s="120" t="s">
        <v>26</v>
      </c>
      <c r="B710">
        <v>2.0326374274037202</v>
      </c>
      <c r="C710">
        <v>4.0525601133288802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3.049671919947639</v>
      </c>
      <c r="C720">
        <v>4.4623911093018691</v>
      </c>
    </row>
    <row r="721" spans="1:3" x14ac:dyDescent="0.25">
      <c r="A721" s="120" t="s">
        <v>20</v>
      </c>
      <c r="B721">
        <v>6.0880954469771371</v>
      </c>
      <c r="C721">
        <v>9.7885420476506493</v>
      </c>
    </row>
    <row r="722" spans="1:3" x14ac:dyDescent="0.25">
      <c r="A722" s="120" t="s">
        <v>23</v>
      </c>
      <c r="B722">
        <v>6.1717131571454793</v>
      </c>
      <c r="C722">
        <v>10.31698939477986</v>
      </c>
    </row>
    <row r="723" spans="1:3" x14ac:dyDescent="0.25">
      <c r="A723" s="120" t="s">
        <v>26</v>
      </c>
      <c r="B723">
        <v>3.3282202394884481</v>
      </c>
      <c r="C723">
        <v>7.8235619021790104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2.1282051871175729</v>
      </c>
      <c r="C736">
        <v>2.6685644393430752</v>
      </c>
    </row>
    <row r="737" spans="1:3" x14ac:dyDescent="0.25">
      <c r="A737" s="120" t="s">
        <v>20</v>
      </c>
      <c r="B737">
        <v>2.2791855996660941</v>
      </c>
      <c r="C737">
        <v>3.607803311796443</v>
      </c>
    </row>
    <row r="738" spans="1:3" x14ac:dyDescent="0.25">
      <c r="A738" s="120" t="s">
        <v>23</v>
      </c>
      <c r="B738">
        <v>1.732325043239475</v>
      </c>
      <c r="C738">
        <v>1.271501678366306</v>
      </c>
    </row>
    <row r="739" spans="1:3" x14ac:dyDescent="0.25">
      <c r="A739" s="120" t="s">
        <v>26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160</v>
      </c>
    </row>
    <row r="2" spans="1:18" x14ac:dyDescent="0.25">
      <c r="A2" s="120" t="s">
        <v>3</v>
      </c>
      <c r="B2" s="1">
        <v>24</v>
      </c>
      <c r="C2" s="120" t="s">
        <v>4</v>
      </c>
      <c r="D2" s="1">
        <v>90</v>
      </c>
      <c r="G2" s="150" t="s">
        <v>199</v>
      </c>
      <c r="H2" s="150"/>
      <c r="I2" s="150"/>
    </row>
    <row r="3" spans="1:18" x14ac:dyDescent="0.25">
      <c r="A3" s="120" t="s">
        <v>5</v>
      </c>
      <c r="B3" s="1" t="s">
        <v>194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59"/>
      <c r="I7" s="59" t="s">
        <v>15</v>
      </c>
      <c r="J7" s="59" t="s">
        <v>16</v>
      </c>
      <c r="P7" s="59"/>
      <c r="Q7" s="59" t="s">
        <v>15</v>
      </c>
      <c r="R7" s="59" t="s">
        <v>16</v>
      </c>
    </row>
    <row r="8" spans="1:18" x14ac:dyDescent="0.25">
      <c r="A8" s="120" t="s">
        <v>17</v>
      </c>
      <c r="B8">
        <v>23.570809711260772</v>
      </c>
      <c r="C8">
        <v>27.765922737297249</v>
      </c>
      <c r="H8" s="59" t="s">
        <v>18</v>
      </c>
      <c r="I8">
        <v>6.8137449200256564E-2</v>
      </c>
      <c r="J8">
        <v>6.9429731434424935E-2</v>
      </c>
      <c r="P8" s="59" t="s">
        <v>19</v>
      </c>
      <c r="Q8">
        <v>0.44747738593897562</v>
      </c>
      <c r="R8">
        <v>-0.92825967017555966</v>
      </c>
    </row>
    <row r="9" spans="1:18" x14ac:dyDescent="0.25">
      <c r="A9" s="120" t="s">
        <v>20</v>
      </c>
      <c r="B9">
        <v>48.165227756586688</v>
      </c>
      <c r="C9">
        <v>38.473999964804378</v>
      </c>
      <c r="H9" s="59" t="s">
        <v>21</v>
      </c>
      <c r="I9">
        <v>6.0448449094929149E-2</v>
      </c>
      <c r="J9">
        <v>0.1009952630823127</v>
      </c>
      <c r="P9" s="59" t="s">
        <v>22</v>
      </c>
      <c r="Q9">
        <v>5.8084936208720874</v>
      </c>
      <c r="R9">
        <v>9.4630462637177502</v>
      </c>
    </row>
    <row r="10" spans="1:18" x14ac:dyDescent="0.25">
      <c r="A10" s="120" t="s">
        <v>23</v>
      </c>
      <c r="B10">
        <v>7.5635452600346058</v>
      </c>
      <c r="C10">
        <v>9.6916178513248159</v>
      </c>
      <c r="H10" s="59" t="s">
        <v>24</v>
      </c>
      <c r="I10">
        <v>0.20521193240349581</v>
      </c>
      <c r="J10">
        <v>0.18748121276675009</v>
      </c>
      <c r="P10" s="59" t="s">
        <v>25</v>
      </c>
      <c r="Q10">
        <v>34.841990832084051</v>
      </c>
      <c r="R10">
        <v>54.924920809677189</v>
      </c>
    </row>
    <row r="11" spans="1:18" x14ac:dyDescent="0.25">
      <c r="A11" s="120" t="s">
        <v>26</v>
      </c>
      <c r="B11">
        <v>13.301613143271959</v>
      </c>
      <c r="C11">
        <v>14.22701623934622</v>
      </c>
      <c r="H11" s="59" t="s">
        <v>27</v>
      </c>
      <c r="I11">
        <v>7.4802771748083932E-2</v>
      </c>
      <c r="J11">
        <v>6.7803434782930605E-2</v>
      </c>
    </row>
    <row r="12" spans="1:18" x14ac:dyDescent="0.25">
      <c r="H12" s="59" t="s">
        <v>28</v>
      </c>
      <c r="I12">
        <v>4.322420032924288E-2</v>
      </c>
      <c r="J12">
        <v>5.034041553439416E-2</v>
      </c>
    </row>
    <row r="13" spans="1:18" x14ac:dyDescent="0.25">
      <c r="H13" s="59" t="s">
        <v>29</v>
      </c>
      <c r="I13">
        <v>7.2692545407257114E-2</v>
      </c>
      <c r="J13">
        <v>0.1106912443066634</v>
      </c>
      <c r="P13" s="59" t="s">
        <v>30</v>
      </c>
      <c r="Q13">
        <v>604.40384482220895</v>
      </c>
    </row>
    <row r="14" spans="1:18" x14ac:dyDescent="0.25">
      <c r="H14" s="59" t="s">
        <v>31</v>
      </c>
      <c r="I14">
        <v>6.5231717029040695E-2</v>
      </c>
      <c r="J14">
        <v>0.1031751261479167</v>
      </c>
    </row>
    <row r="15" spans="1:18" x14ac:dyDescent="0.25">
      <c r="H15" s="59" t="s">
        <v>32</v>
      </c>
      <c r="I15">
        <v>6.8654640620083959E-2</v>
      </c>
      <c r="J15">
        <v>7.0774488075263084E-2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59"/>
      <c r="I20" s="59" t="s">
        <v>15</v>
      </c>
      <c r="J20" s="59" t="s">
        <v>16</v>
      </c>
      <c r="P20" s="59"/>
      <c r="Q20" s="59" t="s">
        <v>15</v>
      </c>
      <c r="R20" s="59" t="s">
        <v>16</v>
      </c>
    </row>
    <row r="21" spans="1:18" x14ac:dyDescent="0.25">
      <c r="A21" s="120" t="s">
        <v>17</v>
      </c>
      <c r="B21">
        <v>18.57646969061188</v>
      </c>
      <c r="C21">
        <v>25.315175618562439</v>
      </c>
      <c r="H21" s="59" t="s">
        <v>18</v>
      </c>
      <c r="I21">
        <v>0.27625662791225158</v>
      </c>
      <c r="J21">
        <v>0.34405438131507948</v>
      </c>
      <c r="P21" s="59" t="s">
        <v>19</v>
      </c>
      <c r="Q21">
        <v>3.7121087324604972E-2</v>
      </c>
      <c r="R21">
        <v>-0.14365231452798721</v>
      </c>
    </row>
    <row r="22" spans="1:18" x14ac:dyDescent="0.25">
      <c r="A22" s="120" t="s">
        <v>20</v>
      </c>
      <c r="B22">
        <v>50.999741258725749</v>
      </c>
      <c r="C22">
        <v>43.302697375645003</v>
      </c>
      <c r="H22" s="59" t="s">
        <v>21</v>
      </c>
      <c r="I22">
        <v>0.25584651964509542</v>
      </c>
      <c r="J22">
        <v>0.45545460034792912</v>
      </c>
      <c r="P22" s="59" t="s">
        <v>22</v>
      </c>
      <c r="Q22">
        <v>2.8012996835372261</v>
      </c>
      <c r="R22">
        <v>4.5674718028616761</v>
      </c>
    </row>
    <row r="23" spans="1:18" x14ac:dyDescent="0.25">
      <c r="A23" s="120" t="s">
        <v>23</v>
      </c>
      <c r="B23">
        <v>42.778328956149679</v>
      </c>
      <c r="C23">
        <v>10.965347538872591</v>
      </c>
      <c r="H23" s="59" t="s">
        <v>24</v>
      </c>
      <c r="I23">
        <v>0.63645565882124233</v>
      </c>
      <c r="J23">
        <v>0.618566318681396</v>
      </c>
      <c r="P23" s="59" t="s">
        <v>25</v>
      </c>
      <c r="Q23">
        <v>12.46707146975883</v>
      </c>
      <c r="R23">
        <v>23.517088931699138</v>
      </c>
    </row>
    <row r="24" spans="1:18" x14ac:dyDescent="0.25">
      <c r="A24" s="120" t="s">
        <v>26</v>
      </c>
      <c r="B24">
        <v>16.83029596948284</v>
      </c>
      <c r="C24">
        <v>18.066604449400661</v>
      </c>
      <c r="H24" s="59" t="s">
        <v>27</v>
      </c>
      <c r="I24">
        <v>0.32552188493741258</v>
      </c>
      <c r="J24">
        <v>0.47095378455856413</v>
      </c>
    </row>
    <row r="25" spans="1:18" x14ac:dyDescent="0.25">
      <c r="H25" s="59" t="s">
        <v>28</v>
      </c>
      <c r="I25">
        <v>0.30691267005017259</v>
      </c>
      <c r="J25">
        <v>0.27556543244052473</v>
      </c>
    </row>
    <row r="26" spans="1:18" x14ac:dyDescent="0.25">
      <c r="H26" s="59" t="s">
        <v>29</v>
      </c>
      <c r="I26">
        <v>0.33702586879232521</v>
      </c>
      <c r="J26">
        <v>0.28183548171774592</v>
      </c>
      <c r="P26" s="59" t="s">
        <v>30</v>
      </c>
      <c r="Q26">
        <v>136.02824033775099</v>
      </c>
    </row>
    <row r="27" spans="1:18" x14ac:dyDescent="0.25">
      <c r="H27" s="59" t="s">
        <v>31</v>
      </c>
      <c r="I27">
        <v>0.62331075126759405</v>
      </c>
      <c r="J27">
        <v>0.32249529265144428</v>
      </c>
    </row>
    <row r="28" spans="1:18" x14ac:dyDescent="0.25">
      <c r="H28" s="59" t="s">
        <v>32</v>
      </c>
      <c r="I28">
        <v>0.2388747644874171</v>
      </c>
      <c r="J28">
        <v>0.3327829410533823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59"/>
      <c r="I33" s="59" t="s">
        <v>15</v>
      </c>
      <c r="J33" s="59" t="s">
        <v>16</v>
      </c>
      <c r="P33" s="59"/>
      <c r="Q33" s="59" t="s">
        <v>15</v>
      </c>
      <c r="R33" s="59" t="s">
        <v>16</v>
      </c>
    </row>
    <row r="34" spans="1:18" x14ac:dyDescent="0.25">
      <c r="A34" s="120" t="s">
        <v>17</v>
      </c>
      <c r="B34">
        <v>15.612427537472749</v>
      </c>
      <c r="C34">
        <v>20.794876943281231</v>
      </c>
      <c r="H34" s="59" t="s">
        <v>18</v>
      </c>
      <c r="I34">
        <v>0.36236021180491118</v>
      </c>
      <c r="J34">
        <v>0.28970579273882641</v>
      </c>
      <c r="P34" s="59" t="s">
        <v>19</v>
      </c>
      <c r="Q34">
        <v>-2.2159135690891292</v>
      </c>
      <c r="R34">
        <v>1.3969795707073089</v>
      </c>
    </row>
    <row r="35" spans="1:18" x14ac:dyDescent="0.25">
      <c r="A35" s="120" t="s">
        <v>20</v>
      </c>
      <c r="B35">
        <v>45.52323950373453</v>
      </c>
      <c r="C35">
        <v>50.401067884804441</v>
      </c>
      <c r="H35" s="59" t="s">
        <v>21</v>
      </c>
      <c r="I35">
        <v>0.43014530106857979</v>
      </c>
      <c r="J35">
        <v>0.33720469173585349</v>
      </c>
      <c r="P35" s="59" t="s">
        <v>22</v>
      </c>
      <c r="Q35">
        <v>25.28523683886203</v>
      </c>
      <c r="R35">
        <v>27.667781739175322</v>
      </c>
    </row>
    <row r="36" spans="1:18" x14ac:dyDescent="0.25">
      <c r="A36" s="120" t="s">
        <v>23</v>
      </c>
      <c r="B36">
        <v>25.563096861720879</v>
      </c>
      <c r="C36">
        <v>20.94372902293286</v>
      </c>
      <c r="H36" s="59" t="s">
        <v>24</v>
      </c>
      <c r="I36">
        <v>0.53519205440083395</v>
      </c>
      <c r="J36">
        <v>0.57321760580524761</v>
      </c>
      <c r="P36" s="59" t="s">
        <v>25</v>
      </c>
      <c r="Q36">
        <v>100.2551578391006</v>
      </c>
      <c r="R36">
        <v>105.3473501217893</v>
      </c>
    </row>
    <row r="37" spans="1:18" x14ac:dyDescent="0.25">
      <c r="A37" s="120" t="s">
        <v>26</v>
      </c>
      <c r="B37">
        <v>26.254364145048129</v>
      </c>
      <c r="C37">
        <v>28.953413538722529</v>
      </c>
      <c r="H37" s="59" t="s">
        <v>27</v>
      </c>
      <c r="I37">
        <v>0.36487805370125792</v>
      </c>
      <c r="J37">
        <v>0.31201603489825303</v>
      </c>
    </row>
    <row r="38" spans="1:18" x14ac:dyDescent="0.25">
      <c r="H38" s="59" t="s">
        <v>28</v>
      </c>
      <c r="I38">
        <v>0.30988108873991649</v>
      </c>
      <c r="J38">
        <v>0.35860824742774999</v>
      </c>
    </row>
    <row r="39" spans="1:18" x14ac:dyDescent="0.25">
      <c r="H39" s="59" t="s">
        <v>29</v>
      </c>
      <c r="I39">
        <v>0.27000116684754638</v>
      </c>
      <c r="J39">
        <v>0.47879407086536552</v>
      </c>
      <c r="P39" s="59" t="s">
        <v>30</v>
      </c>
      <c r="Q39">
        <v>1077.576436200635</v>
      </c>
    </row>
    <row r="40" spans="1:18" x14ac:dyDescent="0.25">
      <c r="H40" s="59" t="s">
        <v>31</v>
      </c>
      <c r="I40">
        <v>0.33552799173047843</v>
      </c>
      <c r="J40">
        <v>0.34528387782302811</v>
      </c>
    </row>
    <row r="41" spans="1:18" x14ac:dyDescent="0.25">
      <c r="H41" s="59" t="s">
        <v>32</v>
      </c>
      <c r="I41">
        <v>0.24861205803523889</v>
      </c>
      <c r="J41">
        <v>0.36216935427275671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59"/>
      <c r="I46" s="59" t="s">
        <v>15</v>
      </c>
      <c r="J46" s="59" t="s">
        <v>16</v>
      </c>
      <c r="P46" s="59"/>
      <c r="Q46" s="59" t="s">
        <v>15</v>
      </c>
      <c r="R46" s="59" t="s">
        <v>16</v>
      </c>
    </row>
    <row r="47" spans="1:18" x14ac:dyDescent="0.25">
      <c r="A47" s="120" t="s">
        <v>17</v>
      </c>
      <c r="B47">
        <v>15.84414042669149</v>
      </c>
      <c r="C47">
        <v>19.302337924322082</v>
      </c>
      <c r="H47" s="59" t="s">
        <v>18</v>
      </c>
      <c r="I47">
        <v>4.5880897184490579E-2</v>
      </c>
      <c r="J47">
        <v>5.0874769801377583E-2</v>
      </c>
      <c r="P47" s="59" t="s">
        <v>19</v>
      </c>
      <c r="Q47">
        <v>-0.75626475392404302</v>
      </c>
      <c r="R47">
        <v>1.2717305343093419</v>
      </c>
    </row>
    <row r="48" spans="1:18" x14ac:dyDescent="0.25">
      <c r="A48" s="120" t="s">
        <v>20</v>
      </c>
      <c r="B48">
        <v>41.936315374521769</v>
      </c>
      <c r="C48">
        <v>38.560061896924367</v>
      </c>
      <c r="H48" s="59" t="s">
        <v>21</v>
      </c>
      <c r="I48">
        <v>6.1556854876241837E-2</v>
      </c>
      <c r="J48">
        <v>0.1344998790583426</v>
      </c>
      <c r="P48" s="59" t="s">
        <v>22</v>
      </c>
      <c r="Q48">
        <v>8.4916771835161615</v>
      </c>
      <c r="R48">
        <v>21.014063052933821</v>
      </c>
    </row>
    <row r="49" spans="1:18" x14ac:dyDescent="0.25">
      <c r="A49" s="120" t="s">
        <v>23</v>
      </c>
      <c r="B49">
        <v>20.623038263867809</v>
      </c>
      <c r="C49">
        <v>14.31994948192188</v>
      </c>
      <c r="H49" s="59" t="s">
        <v>24</v>
      </c>
      <c r="I49">
        <v>8.8678705501930605E-2</v>
      </c>
      <c r="J49">
        <v>8.5900046367240204E-2</v>
      </c>
      <c r="P49" s="59" t="s">
        <v>25</v>
      </c>
      <c r="Q49">
        <v>38.118602290476673</v>
      </c>
      <c r="R49">
        <v>87.776982233290312</v>
      </c>
    </row>
    <row r="50" spans="1:18" x14ac:dyDescent="0.25">
      <c r="A50" s="120" t="s">
        <v>26</v>
      </c>
      <c r="B50">
        <v>20.496728852695409</v>
      </c>
      <c r="C50">
        <v>18.656551546310531</v>
      </c>
      <c r="H50" s="59" t="s">
        <v>27</v>
      </c>
      <c r="I50">
        <v>0.1964474532573878</v>
      </c>
      <c r="J50">
        <v>0.25397821275227511</v>
      </c>
    </row>
    <row r="51" spans="1:18" x14ac:dyDescent="0.25">
      <c r="H51" s="59" t="s">
        <v>28</v>
      </c>
      <c r="I51">
        <v>9.0802719111069435E-2</v>
      </c>
      <c r="J51">
        <v>5.2986466349615749E-2</v>
      </c>
    </row>
    <row r="52" spans="1:18" x14ac:dyDescent="0.25">
      <c r="H52" s="59" t="s">
        <v>29</v>
      </c>
      <c r="I52">
        <v>8.8126568115136222E-2</v>
      </c>
      <c r="J52">
        <v>6.3853228965365397E-2</v>
      </c>
      <c r="P52" s="59" t="s">
        <v>30</v>
      </c>
      <c r="Q52">
        <v>918.03500401295264</v>
      </c>
    </row>
    <row r="53" spans="1:18" x14ac:dyDescent="0.25">
      <c r="H53" s="59" t="s">
        <v>31</v>
      </c>
      <c r="I53">
        <v>0.11837824655470069</v>
      </c>
      <c r="J53">
        <v>0.1927234712700458</v>
      </c>
    </row>
    <row r="54" spans="1:18" x14ac:dyDescent="0.25">
      <c r="H54" s="59" t="s">
        <v>32</v>
      </c>
      <c r="I54">
        <v>0.1453745819772442</v>
      </c>
      <c r="J54">
        <v>0.33059837942432158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59"/>
      <c r="I59" s="59" t="s">
        <v>15</v>
      </c>
      <c r="J59" s="59" t="s">
        <v>16</v>
      </c>
      <c r="P59" s="59"/>
      <c r="Q59" s="59" t="s">
        <v>15</v>
      </c>
      <c r="R59" s="59" t="s">
        <v>16</v>
      </c>
    </row>
    <row r="60" spans="1:18" x14ac:dyDescent="0.25">
      <c r="A60" s="120" t="s">
        <v>17</v>
      </c>
      <c r="B60">
        <v>19.169594166707011</v>
      </c>
      <c r="C60">
        <v>24.876872858433401</v>
      </c>
      <c r="H60" s="59" t="s">
        <v>18</v>
      </c>
      <c r="I60">
        <v>7.5587253202599833E-2</v>
      </c>
      <c r="J60">
        <v>5.1449611888452269E-2</v>
      </c>
      <c r="P60" s="59" t="s">
        <v>19</v>
      </c>
      <c r="Q60">
        <v>-1.1052348806046419</v>
      </c>
      <c r="R60">
        <v>0.8060883234685412</v>
      </c>
    </row>
    <row r="61" spans="1:18" x14ac:dyDescent="0.25">
      <c r="A61" s="120" t="s">
        <v>20</v>
      </c>
      <c r="B61">
        <v>225.66213170212319</v>
      </c>
      <c r="C61">
        <v>78.113536066185389</v>
      </c>
      <c r="H61" s="59" t="s">
        <v>21</v>
      </c>
      <c r="I61">
        <v>9.7109340400184388E-2</v>
      </c>
      <c r="J61">
        <v>8.2110431759248176E-2</v>
      </c>
      <c r="P61" s="59" t="s">
        <v>22</v>
      </c>
      <c r="Q61">
        <v>10.40048197409843</v>
      </c>
      <c r="R61">
        <v>16.817388006747269</v>
      </c>
    </row>
    <row r="62" spans="1:18" x14ac:dyDescent="0.25">
      <c r="A62" s="120" t="s">
        <v>23</v>
      </c>
      <c r="B62">
        <v>43.818416034798368</v>
      </c>
      <c r="C62">
        <v>44.855838620483489</v>
      </c>
      <c r="H62" s="59" t="s">
        <v>24</v>
      </c>
      <c r="I62">
        <v>0.17470748419505169</v>
      </c>
      <c r="J62">
        <v>0.13322275615331899</v>
      </c>
      <c r="P62" s="59" t="s">
        <v>25</v>
      </c>
      <c r="Q62">
        <v>81.617932392201141</v>
      </c>
      <c r="R62">
        <v>132.5632718176943</v>
      </c>
    </row>
    <row r="63" spans="1:18" x14ac:dyDescent="0.25">
      <c r="A63" s="120" t="s">
        <v>26</v>
      </c>
      <c r="B63">
        <v>30.228971881758671</v>
      </c>
      <c r="C63">
        <v>58.709732022990643</v>
      </c>
      <c r="H63" s="59" t="s">
        <v>27</v>
      </c>
      <c r="I63">
        <v>9.1158564225004679E-2</v>
      </c>
      <c r="J63">
        <v>7.3282298958462777E-2</v>
      </c>
    </row>
    <row r="64" spans="1:18" x14ac:dyDescent="0.25">
      <c r="H64" s="59" t="s">
        <v>28</v>
      </c>
      <c r="I64">
        <v>7.5134741260672266E-2</v>
      </c>
      <c r="J64">
        <v>6.3430841109659047E-2</v>
      </c>
    </row>
    <row r="65" spans="1:18" x14ac:dyDescent="0.25">
      <c r="H65" s="59" t="s">
        <v>29</v>
      </c>
      <c r="I65">
        <v>5.0909402740392441E-2</v>
      </c>
      <c r="J65">
        <v>0.103030348076772</v>
      </c>
      <c r="P65" s="59" t="s">
        <v>30</v>
      </c>
      <c r="Q65">
        <v>3995.7038287175378</v>
      </c>
    </row>
    <row r="66" spans="1:18" x14ac:dyDescent="0.25">
      <c r="H66" s="59" t="s">
        <v>31</v>
      </c>
      <c r="I66">
        <v>5.3361271133141347E-2</v>
      </c>
      <c r="J66">
        <v>0.10354491394939409</v>
      </c>
    </row>
    <row r="67" spans="1:18" x14ac:dyDescent="0.25">
      <c r="H67" s="59" t="s">
        <v>32</v>
      </c>
      <c r="I67">
        <v>0.1024277956249935</v>
      </c>
      <c r="J67">
        <v>0.1137456361438456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59"/>
      <c r="I72" s="59" t="s">
        <v>15</v>
      </c>
      <c r="J72" s="59" t="s">
        <v>16</v>
      </c>
      <c r="P72" s="59"/>
      <c r="Q72" s="59" t="s">
        <v>15</v>
      </c>
      <c r="R72" s="59" t="s">
        <v>16</v>
      </c>
    </row>
    <row r="73" spans="1:18" x14ac:dyDescent="0.25">
      <c r="A73" s="120" t="s">
        <v>17</v>
      </c>
      <c r="B73">
        <v>16.398662569635011</v>
      </c>
      <c r="C73">
        <v>22.392516573379829</v>
      </c>
      <c r="H73" s="59" t="s">
        <v>18</v>
      </c>
      <c r="I73">
        <v>7.4867885456088537E-2</v>
      </c>
      <c r="J73">
        <v>7.893380095433411E-2</v>
      </c>
      <c r="P73" s="59" t="s">
        <v>19</v>
      </c>
      <c r="Q73">
        <v>-0.10698443615048391</v>
      </c>
      <c r="R73">
        <v>3.1422501658908149E-2</v>
      </c>
    </row>
    <row r="74" spans="1:18" x14ac:dyDescent="0.25">
      <c r="A74" s="120" t="s">
        <v>20</v>
      </c>
      <c r="B74">
        <v>42.778239067464881</v>
      </c>
      <c r="C74">
        <v>39.694601955946183</v>
      </c>
      <c r="H74" s="59" t="s">
        <v>21</v>
      </c>
      <c r="I74">
        <v>9.3717147956217689E-2</v>
      </c>
      <c r="J74">
        <v>8.1927385982857995E-2</v>
      </c>
      <c r="P74" s="59" t="s">
        <v>22</v>
      </c>
      <c r="Q74">
        <v>3.631488160033939</v>
      </c>
      <c r="R74">
        <v>7.9944858442081994</v>
      </c>
    </row>
    <row r="75" spans="1:18" x14ac:dyDescent="0.25">
      <c r="A75" s="120" t="s">
        <v>23</v>
      </c>
      <c r="B75">
        <v>13.778945946473989</v>
      </c>
      <c r="C75">
        <v>9.5882173623936229</v>
      </c>
      <c r="H75" s="59" t="s">
        <v>24</v>
      </c>
      <c r="I75">
        <v>0.126356035858568</v>
      </c>
      <c r="J75">
        <v>0.1104911558549289</v>
      </c>
      <c r="P75" s="59" t="s">
        <v>25</v>
      </c>
      <c r="Q75">
        <v>21.97169191866918</v>
      </c>
      <c r="R75">
        <v>44.217847266699927</v>
      </c>
    </row>
    <row r="76" spans="1:18" x14ac:dyDescent="0.25">
      <c r="A76" s="120" t="s">
        <v>26</v>
      </c>
      <c r="B76">
        <v>13.956796523990571</v>
      </c>
      <c r="C76">
        <v>14.34121920370354</v>
      </c>
      <c r="H76" s="59" t="s">
        <v>27</v>
      </c>
      <c r="I76">
        <v>7.5704211646999545E-2</v>
      </c>
      <c r="J76">
        <v>7.3449771889067691E-2</v>
      </c>
    </row>
    <row r="77" spans="1:18" x14ac:dyDescent="0.25">
      <c r="H77" s="59" t="s">
        <v>28</v>
      </c>
      <c r="I77">
        <v>8.436876403759154E-2</v>
      </c>
      <c r="J77">
        <v>6.1152673778255479E-2</v>
      </c>
    </row>
    <row r="78" spans="1:18" x14ac:dyDescent="0.25">
      <c r="H78" s="59" t="s">
        <v>29</v>
      </c>
      <c r="I78">
        <v>8.8700930777318387E-2</v>
      </c>
      <c r="J78">
        <v>7.2575949345005386E-2</v>
      </c>
      <c r="P78" s="59" t="s">
        <v>30</v>
      </c>
      <c r="Q78">
        <v>259.54942044997051</v>
      </c>
    </row>
    <row r="79" spans="1:18" x14ac:dyDescent="0.25">
      <c r="H79" s="59" t="s">
        <v>31</v>
      </c>
      <c r="I79">
        <v>0.10508180414313401</v>
      </c>
      <c r="J79">
        <v>7.3543130354947778E-2</v>
      </c>
    </row>
    <row r="80" spans="1:18" x14ac:dyDescent="0.25">
      <c r="H80" s="59" t="s">
        <v>32</v>
      </c>
      <c r="I80">
        <v>7.7314134419159644E-2</v>
      </c>
      <c r="J80">
        <v>7.7270210539368722E-2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59"/>
      <c r="I85" s="59" t="s">
        <v>15</v>
      </c>
      <c r="J85" s="59" t="s">
        <v>16</v>
      </c>
      <c r="P85" s="59"/>
      <c r="Q85" s="59" t="s">
        <v>15</v>
      </c>
      <c r="R85" s="59" t="s">
        <v>16</v>
      </c>
    </row>
    <row r="86" spans="1:18" x14ac:dyDescent="0.25">
      <c r="A86" s="120" t="s">
        <v>17</v>
      </c>
      <c r="B86">
        <v>17.406257426000881</v>
      </c>
      <c r="C86">
        <v>23.185875099135728</v>
      </c>
      <c r="H86" s="59" t="s">
        <v>18</v>
      </c>
      <c r="I86">
        <v>0.3832264278196808</v>
      </c>
      <c r="J86">
        <v>0.28452086030319179</v>
      </c>
      <c r="P86" s="59" t="s">
        <v>19</v>
      </c>
      <c r="Q86">
        <v>-1.518502425439585E-2</v>
      </c>
      <c r="R86">
        <v>-0.19625115243390151</v>
      </c>
    </row>
    <row r="87" spans="1:18" x14ac:dyDescent="0.25">
      <c r="A87" s="120" t="s">
        <v>20</v>
      </c>
      <c r="B87">
        <v>44.04406694739734</v>
      </c>
      <c r="C87">
        <v>64.723766588471747</v>
      </c>
      <c r="H87" s="59" t="s">
        <v>21</v>
      </c>
      <c r="I87">
        <v>0.39912246665856599</v>
      </c>
      <c r="J87">
        <v>0.37503319490527232</v>
      </c>
      <c r="P87" s="59" t="s">
        <v>22</v>
      </c>
      <c r="Q87">
        <v>9.5783222931852094</v>
      </c>
      <c r="R87">
        <v>12.59186745664322</v>
      </c>
    </row>
    <row r="88" spans="1:18" x14ac:dyDescent="0.25">
      <c r="A88" s="120" t="s">
        <v>23</v>
      </c>
      <c r="B88">
        <v>9.6364912778945087</v>
      </c>
      <c r="C88">
        <v>11.0914994276462</v>
      </c>
      <c r="H88" s="59" t="s">
        <v>24</v>
      </c>
      <c r="I88">
        <v>0.61398761569278604</v>
      </c>
      <c r="J88">
        <v>0.38363827498920311</v>
      </c>
      <c r="P88" s="59" t="s">
        <v>25</v>
      </c>
      <c r="Q88">
        <v>53.758020024095252</v>
      </c>
      <c r="R88">
        <v>66.687288449697519</v>
      </c>
    </row>
    <row r="89" spans="1:18" x14ac:dyDescent="0.25">
      <c r="A89" s="120" t="s">
        <v>26</v>
      </c>
      <c r="B89">
        <v>15.697312291331629</v>
      </c>
      <c r="C89">
        <v>17.810662144749209</v>
      </c>
      <c r="H89" s="59" t="s">
        <v>27</v>
      </c>
      <c r="I89">
        <v>0.52363127309856383</v>
      </c>
      <c r="J89">
        <v>0.45476257541639309</v>
      </c>
    </row>
    <row r="90" spans="1:18" x14ac:dyDescent="0.25">
      <c r="H90" s="59" t="s">
        <v>28</v>
      </c>
      <c r="I90">
        <v>0.20346252103225451</v>
      </c>
      <c r="J90">
        <v>0.33433545385393032</v>
      </c>
    </row>
    <row r="91" spans="1:18" x14ac:dyDescent="0.25">
      <c r="H91" s="59" t="s">
        <v>29</v>
      </c>
      <c r="I91">
        <v>0.32339146848268108</v>
      </c>
      <c r="J91">
        <v>0.36398450772411839</v>
      </c>
      <c r="P91" s="59" t="s">
        <v>30</v>
      </c>
      <c r="Q91">
        <v>1082.433012876096</v>
      </c>
    </row>
    <row r="92" spans="1:18" x14ac:dyDescent="0.25">
      <c r="H92" s="59" t="s">
        <v>31</v>
      </c>
      <c r="I92">
        <v>0.47412769485388762</v>
      </c>
      <c r="J92">
        <v>0.37478218778572298</v>
      </c>
    </row>
    <row r="93" spans="1:18" x14ac:dyDescent="0.25">
      <c r="H93" s="59" t="s">
        <v>32</v>
      </c>
      <c r="I93">
        <v>0.50546655039305899</v>
      </c>
      <c r="J93">
        <v>0.39999440873726222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59"/>
      <c r="I98" s="59" t="s">
        <v>15</v>
      </c>
      <c r="J98" s="59" t="s">
        <v>16</v>
      </c>
      <c r="P98" s="59"/>
      <c r="Q98" s="59" t="s">
        <v>15</v>
      </c>
      <c r="R98" s="59" t="s">
        <v>16</v>
      </c>
    </row>
    <row r="99" spans="1:18" x14ac:dyDescent="0.25">
      <c r="A99" s="120" t="s">
        <v>17</v>
      </c>
      <c r="B99">
        <v>25.195925708353819</v>
      </c>
      <c r="C99">
        <v>23.68194289159533</v>
      </c>
      <c r="H99" s="59" t="s">
        <v>18</v>
      </c>
      <c r="I99">
        <v>0.19511618960882979</v>
      </c>
      <c r="J99">
        <v>0.15972065992447859</v>
      </c>
      <c r="P99" s="59" t="s">
        <v>19</v>
      </c>
      <c r="Q99">
        <v>0.1258401735998109</v>
      </c>
      <c r="R99">
        <v>-3.4344767915159183E-2</v>
      </c>
    </row>
    <row r="100" spans="1:18" x14ac:dyDescent="0.25">
      <c r="A100" s="120" t="s">
        <v>20</v>
      </c>
      <c r="B100">
        <v>60.87511238890896</v>
      </c>
      <c r="C100">
        <v>84.906303487318851</v>
      </c>
      <c r="H100" s="59" t="s">
        <v>21</v>
      </c>
      <c r="I100">
        <v>0.19029802009278621</v>
      </c>
      <c r="J100">
        <v>0.14962689904165399</v>
      </c>
      <c r="P100" s="59" t="s">
        <v>22</v>
      </c>
      <c r="Q100">
        <v>8.4620237336143607</v>
      </c>
      <c r="R100">
        <v>10.26614530070691</v>
      </c>
    </row>
    <row r="101" spans="1:18" x14ac:dyDescent="0.25">
      <c r="A101" s="120" t="s">
        <v>23</v>
      </c>
      <c r="B101">
        <v>45.32326757687499</v>
      </c>
      <c r="C101">
        <v>32.551413161209453</v>
      </c>
      <c r="H101" s="59" t="s">
        <v>24</v>
      </c>
      <c r="I101">
        <v>6.7696960239471957E-2</v>
      </c>
      <c r="J101">
        <v>5.5077465162978123E-2</v>
      </c>
      <c r="P101" s="59" t="s">
        <v>25</v>
      </c>
      <c r="Q101">
        <v>45.140715914234853</v>
      </c>
      <c r="R101">
        <v>55.035994687597857</v>
      </c>
    </row>
    <row r="102" spans="1:18" x14ac:dyDescent="0.25">
      <c r="A102" s="120" t="s">
        <v>26</v>
      </c>
      <c r="B102">
        <v>18.114550975383469</v>
      </c>
      <c r="C102">
        <v>29.5671139786838</v>
      </c>
      <c r="H102" s="59" t="s">
        <v>27</v>
      </c>
      <c r="I102">
        <v>0.21351192110437239</v>
      </c>
      <c r="J102">
        <v>0.19328866027356811</v>
      </c>
    </row>
    <row r="103" spans="1:18" x14ac:dyDescent="0.25">
      <c r="H103" s="59" t="s">
        <v>28</v>
      </c>
      <c r="I103">
        <v>0.18951661034169109</v>
      </c>
      <c r="J103">
        <v>0.15185540222955279</v>
      </c>
    </row>
    <row r="104" spans="1:18" x14ac:dyDescent="0.25">
      <c r="H104" s="59" t="s">
        <v>29</v>
      </c>
      <c r="I104">
        <v>8.0181878158211678E-2</v>
      </c>
      <c r="J104">
        <v>9.2173040100713005E-2</v>
      </c>
      <c r="P104" s="59" t="s">
        <v>30</v>
      </c>
      <c r="Q104">
        <v>916.97938677342336</v>
      </c>
    </row>
    <row r="105" spans="1:18" x14ac:dyDescent="0.25">
      <c r="H105" s="59" t="s">
        <v>31</v>
      </c>
      <c r="I105">
        <v>0.21842937440381441</v>
      </c>
      <c r="J105">
        <v>0.17035316207234791</v>
      </c>
    </row>
    <row r="106" spans="1:18" x14ac:dyDescent="0.25">
      <c r="H106" s="59" t="s">
        <v>32</v>
      </c>
      <c r="I106">
        <v>0.17724357081902439</v>
      </c>
      <c r="J106">
        <v>0.1573811714846351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59"/>
      <c r="I111" s="59" t="s">
        <v>15</v>
      </c>
      <c r="J111" s="59" t="s">
        <v>16</v>
      </c>
      <c r="P111" s="59"/>
      <c r="Q111" s="59" t="s">
        <v>15</v>
      </c>
      <c r="R111" s="59" t="s">
        <v>16</v>
      </c>
    </row>
    <row r="112" spans="1:18" x14ac:dyDescent="0.25">
      <c r="A112" s="120" t="s">
        <v>17</v>
      </c>
      <c r="B112">
        <v>16.75456160620012</v>
      </c>
      <c r="C112">
        <v>20.0211639825006</v>
      </c>
      <c r="H112" s="59" t="s">
        <v>18</v>
      </c>
      <c r="I112">
        <v>0.1341597676138383</v>
      </c>
      <c r="J112">
        <v>0.1182765709632564</v>
      </c>
      <c r="P112" s="59" t="s">
        <v>19</v>
      </c>
      <c r="Q112">
        <v>2.3224129776572142</v>
      </c>
      <c r="R112">
        <v>1.7040555477334511E-2</v>
      </c>
    </row>
    <row r="113" spans="1:18" x14ac:dyDescent="0.25">
      <c r="A113" s="120" t="s">
        <v>20</v>
      </c>
      <c r="B113">
        <v>43.39665756737687</v>
      </c>
      <c r="C113">
        <v>40.481749671161403</v>
      </c>
      <c r="H113" s="59" t="s">
        <v>21</v>
      </c>
      <c r="I113">
        <v>8.594523788870638E-2</v>
      </c>
      <c r="J113">
        <v>9.9943054406174944E-2</v>
      </c>
      <c r="P113" s="59" t="s">
        <v>22</v>
      </c>
      <c r="Q113">
        <v>14.789321698988109</v>
      </c>
      <c r="R113">
        <v>32.767672848356277</v>
      </c>
    </row>
    <row r="114" spans="1:18" x14ac:dyDescent="0.25">
      <c r="A114" s="120" t="s">
        <v>23</v>
      </c>
      <c r="B114">
        <v>34.048413054199919</v>
      </c>
      <c r="C114">
        <v>30.124727360690571</v>
      </c>
      <c r="H114" s="59" t="s">
        <v>24</v>
      </c>
      <c r="I114">
        <v>7.2368723644497104E-2</v>
      </c>
      <c r="J114">
        <v>8.0003636626727645E-2</v>
      </c>
      <c r="P114" s="59" t="s">
        <v>25</v>
      </c>
      <c r="Q114">
        <v>63.010991217716949</v>
      </c>
      <c r="R114">
        <v>114.476900562038</v>
      </c>
    </row>
    <row r="115" spans="1:18" x14ac:dyDescent="0.25">
      <c r="A115" s="120" t="s">
        <v>26</v>
      </c>
      <c r="B115">
        <v>21.74554690228954</v>
      </c>
      <c r="C115">
        <v>32.679735645846733</v>
      </c>
      <c r="H115" s="59" t="s">
        <v>27</v>
      </c>
      <c r="I115">
        <v>0.1319656775567519</v>
      </c>
      <c r="J115">
        <v>9.7312235491388274E-2</v>
      </c>
    </row>
    <row r="116" spans="1:18" x14ac:dyDescent="0.25">
      <c r="H116" s="59" t="s">
        <v>28</v>
      </c>
      <c r="I116">
        <v>0.1633077588669303</v>
      </c>
      <c r="J116">
        <v>0.1351867539844398</v>
      </c>
    </row>
    <row r="117" spans="1:18" x14ac:dyDescent="0.25">
      <c r="H117" s="59" t="s">
        <v>29</v>
      </c>
      <c r="I117">
        <v>7.4592296654731091E-2</v>
      </c>
      <c r="J117">
        <v>9.6917116216916441E-2</v>
      </c>
      <c r="P117" s="59" t="s">
        <v>30</v>
      </c>
      <c r="Q117">
        <v>1837.0238031068791</v>
      </c>
    </row>
    <row r="118" spans="1:18" x14ac:dyDescent="0.25">
      <c r="H118" s="59" t="s">
        <v>31</v>
      </c>
      <c r="I118">
        <v>8.6116632493355549E-2</v>
      </c>
      <c r="J118">
        <v>0.1610743564499319</v>
      </c>
    </row>
    <row r="119" spans="1:18" x14ac:dyDescent="0.25">
      <c r="H119" s="59" t="s">
        <v>32</v>
      </c>
      <c r="I119">
        <v>0.15668211769383239</v>
      </c>
      <c r="J119">
        <v>0.14534598120715669</v>
      </c>
    </row>
    <row r="144" spans="1:4" x14ac:dyDescent="0.25">
      <c r="A144" s="68"/>
      <c r="B144" s="69" t="s">
        <v>57</v>
      </c>
      <c r="C144" s="68"/>
      <c r="D144" s="68"/>
    </row>
    <row r="145" spans="1:25" x14ac:dyDescent="0.25">
      <c r="A145" s="69"/>
      <c r="B145" s="69" t="s">
        <v>14</v>
      </c>
      <c r="C145" s="69" t="s">
        <v>10</v>
      </c>
      <c r="D145" s="68"/>
    </row>
    <row r="146" spans="1:25" x14ac:dyDescent="0.25">
      <c r="A146" s="69" t="s">
        <v>17</v>
      </c>
      <c r="B146" s="68">
        <v>25.710717631302931</v>
      </c>
      <c r="C146" s="68">
        <v>34.706036887550617</v>
      </c>
      <c r="D146" s="68"/>
    </row>
    <row r="147" spans="1:25" x14ac:dyDescent="0.25">
      <c r="A147" s="69" t="s">
        <v>20</v>
      </c>
      <c r="B147" s="68">
        <v>54.492492786847357</v>
      </c>
      <c r="C147" s="68">
        <v>38.989880348970942</v>
      </c>
      <c r="D147" s="68"/>
    </row>
    <row r="148" spans="1:25" x14ac:dyDescent="0.25">
      <c r="A148" s="69" t="s">
        <v>23</v>
      </c>
      <c r="B148" s="68">
        <v>5.4107358033113933</v>
      </c>
      <c r="C148" s="68">
        <v>6.7438598823172411</v>
      </c>
      <c r="D148" s="68"/>
    </row>
    <row r="149" spans="1:25" x14ac:dyDescent="0.25">
      <c r="A149" s="69" t="s">
        <v>26</v>
      </c>
      <c r="B149" s="68">
        <v>12.974375404929861</v>
      </c>
      <c r="C149" s="68">
        <v>10.175182466643911</v>
      </c>
      <c r="D149" s="68"/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60"/>
      <c r="B159" s="60" t="s">
        <v>15</v>
      </c>
      <c r="C159" s="60" t="s">
        <v>66</v>
      </c>
      <c r="D159" s="60" t="s">
        <v>67</v>
      </c>
      <c r="H159" s="60"/>
      <c r="I159" s="60" t="s">
        <v>16</v>
      </c>
      <c r="J159" s="60" t="s">
        <v>68</v>
      </c>
      <c r="K159" s="60" t="s">
        <v>69</v>
      </c>
      <c r="O159" s="60"/>
      <c r="P159" s="60" t="s">
        <v>15</v>
      </c>
      <c r="Q159" s="60" t="s">
        <v>16</v>
      </c>
      <c r="W159" s="60"/>
      <c r="X159" s="60" t="s">
        <v>15</v>
      </c>
      <c r="Y159" s="60" t="s">
        <v>16</v>
      </c>
    </row>
    <row r="160" spans="1:25" x14ac:dyDescent="0.25">
      <c r="A160" s="60" t="s">
        <v>17</v>
      </c>
      <c r="B160">
        <v>3.5010056472863822E-2</v>
      </c>
      <c r="C160">
        <v>4.8005982035807623E-2</v>
      </c>
      <c r="D160">
        <v>5.3733555155133957E-2</v>
      </c>
      <c r="H160" s="60" t="s">
        <v>70</v>
      </c>
      <c r="I160">
        <v>-3.7636010004910202E-2</v>
      </c>
      <c r="J160">
        <v>-5.2800823028874358E-2</v>
      </c>
      <c r="K160">
        <v>-7.0704109177058161E-2</v>
      </c>
      <c r="O160" s="60" t="s">
        <v>71</v>
      </c>
      <c r="P160">
        <v>1.536031822617435E-2</v>
      </c>
      <c r="Q160">
        <v>-4.7410601618026967E-2</v>
      </c>
      <c r="W160" s="60" t="s">
        <v>18</v>
      </c>
      <c r="X160">
        <v>1.9122065255472529E-2</v>
      </c>
      <c r="Y160">
        <v>-1.6390022521627991E-2</v>
      </c>
    </row>
    <row r="161" spans="1:25" x14ac:dyDescent="0.25">
      <c r="A161" s="60" t="s">
        <v>20</v>
      </c>
      <c r="B161">
        <v>4.8932885394165057E-2</v>
      </c>
      <c r="C161">
        <v>-6.5258371187275357E-2</v>
      </c>
      <c r="D161">
        <v>-7.0681135155755248E-2</v>
      </c>
      <c r="H161" s="60" t="s">
        <v>72</v>
      </c>
      <c r="I161">
        <v>9.502032663647797E-3</v>
      </c>
      <c r="J161">
        <v>-4.4642106832710662E-3</v>
      </c>
      <c r="K161">
        <v>1.153468639920349E-2</v>
      </c>
      <c r="O161" s="60" t="s">
        <v>73</v>
      </c>
      <c r="P161">
        <v>4.1272914717757722E-2</v>
      </c>
      <c r="Q161">
        <v>8.868957591091459E-3</v>
      </c>
      <c r="W161" s="60" t="s">
        <v>21</v>
      </c>
      <c r="X161">
        <v>4.1581058130847753E-2</v>
      </c>
      <c r="Y161">
        <v>1.527406093976013E-3</v>
      </c>
    </row>
    <row r="162" spans="1:25" x14ac:dyDescent="0.25">
      <c r="A162" s="60" t="s">
        <v>23</v>
      </c>
      <c r="B162">
        <v>0.13326347219229639</v>
      </c>
      <c r="C162">
        <v>-6.1422312785777741E-2</v>
      </c>
      <c r="D162">
        <v>-6.6272946957119466E-2</v>
      </c>
      <c r="H162" s="60" t="s">
        <v>74</v>
      </c>
      <c r="I162">
        <v>1.0909885903515311E-2</v>
      </c>
      <c r="J162">
        <v>-5.6990237851856973E-2</v>
      </c>
      <c r="K162">
        <v>-6.0522957250923201E-2</v>
      </c>
      <c r="O162" s="60" t="s">
        <v>75</v>
      </c>
      <c r="P162">
        <v>4.4629379057902582E-2</v>
      </c>
      <c r="Q162">
        <v>2.808265444021631E-3</v>
      </c>
      <c r="W162" s="60" t="s">
        <v>24</v>
      </c>
      <c r="X162">
        <v>-1.9246102993528261E-2</v>
      </c>
      <c r="Y162">
        <v>-5.6889248821752073E-2</v>
      </c>
    </row>
    <row r="163" spans="1:25" x14ac:dyDescent="0.25">
      <c r="A163" s="60" t="s">
        <v>26</v>
      </c>
      <c r="B163">
        <v>-5.0051665987491452E-2</v>
      </c>
      <c r="C163">
        <v>-9.58599960778629E-2</v>
      </c>
      <c r="D163">
        <v>-8.9054794591422196E-2</v>
      </c>
      <c r="H163" s="60" t="s">
        <v>76</v>
      </c>
      <c r="I163">
        <v>6.0798351572643163E-2</v>
      </c>
      <c r="J163">
        <v>-5.7245190534199103E-2</v>
      </c>
      <c r="K163">
        <v>-5.5762926167789197E-2</v>
      </c>
      <c r="O163" s="60" t="s">
        <v>77</v>
      </c>
      <c r="P163">
        <v>0.1164502879158653</v>
      </c>
      <c r="Q163">
        <v>6.9665142362709223E-2</v>
      </c>
      <c r="W163" s="60" t="s">
        <v>27</v>
      </c>
      <c r="X163">
        <v>1.6029274154752311E-2</v>
      </c>
      <c r="Y163">
        <v>-2.660789861907464E-3</v>
      </c>
    </row>
    <row r="164" spans="1:25" x14ac:dyDescent="0.25">
      <c r="W164" s="60" t="s">
        <v>28</v>
      </c>
      <c r="X164">
        <v>3.2926936978595868E-2</v>
      </c>
      <c r="Y164">
        <v>-1.3321619594973369E-3</v>
      </c>
    </row>
    <row r="165" spans="1:25" x14ac:dyDescent="0.25">
      <c r="W165" s="60" t="s">
        <v>29</v>
      </c>
      <c r="X165">
        <v>8.570068055709594E-2</v>
      </c>
      <c r="Y165">
        <v>4.1174861346813647E-2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60" t="s">
        <v>31</v>
      </c>
      <c r="X166">
        <v>3.734606690063956E-2</v>
      </c>
      <c r="Y166">
        <v>-1.190968932855827E-2</v>
      </c>
    </row>
    <row r="167" spans="1:25" x14ac:dyDescent="0.25">
      <c r="A167" s="60"/>
      <c r="B167" s="60" t="s">
        <v>15</v>
      </c>
      <c r="C167" s="60" t="s">
        <v>66</v>
      </c>
      <c r="D167" s="60" t="s">
        <v>67</v>
      </c>
      <c r="H167" s="60"/>
      <c r="I167" s="60" t="s">
        <v>16</v>
      </c>
      <c r="J167" s="60" t="s">
        <v>68</v>
      </c>
      <c r="K167" s="60" t="s">
        <v>69</v>
      </c>
      <c r="O167" s="60"/>
      <c r="P167" s="60" t="s">
        <v>15</v>
      </c>
      <c r="Q167" s="60" t="s">
        <v>16</v>
      </c>
      <c r="W167" s="60" t="s">
        <v>32</v>
      </c>
      <c r="X167">
        <v>3.2603224461552373E-2</v>
      </c>
      <c r="Y167">
        <v>-1.573271387881063E-3</v>
      </c>
    </row>
    <row r="168" spans="1:25" x14ac:dyDescent="0.25">
      <c r="A168" s="60" t="s">
        <v>17</v>
      </c>
      <c r="B168">
        <v>4.9851392853558149E-2</v>
      </c>
      <c r="C168">
        <v>-9.8060211140596321E-2</v>
      </c>
      <c r="D168">
        <v>-4.4313934412625523E-2</v>
      </c>
      <c r="H168" s="60" t="s">
        <v>70</v>
      </c>
      <c r="I168">
        <v>0.35653329501396852</v>
      </c>
      <c r="J168">
        <v>0.17611492045359789</v>
      </c>
      <c r="K168">
        <v>1.9238927449912759E-2</v>
      </c>
      <c r="O168" s="60" t="s">
        <v>71</v>
      </c>
      <c r="P168">
        <v>0.26000175449264717</v>
      </c>
      <c r="Q168">
        <v>0.21724334451206401</v>
      </c>
    </row>
    <row r="169" spans="1:25" x14ac:dyDescent="0.25">
      <c r="A169" s="60" t="s">
        <v>20</v>
      </c>
      <c r="B169">
        <v>-0.19614189838469959</v>
      </c>
      <c r="C169">
        <v>-0.16481532476169619</v>
      </c>
      <c r="D169">
        <v>-7.5429387996155353E-2</v>
      </c>
      <c r="H169" s="60" t="s">
        <v>72</v>
      </c>
      <c r="I169">
        <v>-7.6014443850572364E-2</v>
      </c>
      <c r="J169">
        <v>-4.8667434445548337E-2</v>
      </c>
      <c r="K169">
        <v>-9.4673416893822485E-2</v>
      </c>
      <c r="O169" s="60" t="s">
        <v>73</v>
      </c>
      <c r="P169">
        <v>-0.259406005305233</v>
      </c>
      <c r="Q169">
        <v>-0.2560258636100684</v>
      </c>
    </row>
    <row r="170" spans="1:25" x14ac:dyDescent="0.25">
      <c r="A170" s="60" t="s">
        <v>23</v>
      </c>
      <c r="B170">
        <v>8.2230627787115915E-2</v>
      </c>
      <c r="C170">
        <v>4.3566668260209697E-2</v>
      </c>
      <c r="D170">
        <v>-8.6544559351566311E-2</v>
      </c>
      <c r="H170" s="60" t="s">
        <v>74</v>
      </c>
      <c r="I170">
        <v>-0.40242125644983251</v>
      </c>
      <c r="J170">
        <v>-1.5472109896556891E-2</v>
      </c>
      <c r="K170">
        <v>4.2762082382155897E-2</v>
      </c>
      <c r="O170" s="60" t="s">
        <v>75</v>
      </c>
      <c r="P170">
        <v>-0.2430235470964375</v>
      </c>
      <c r="Q170">
        <v>-0.27192667221692418</v>
      </c>
      <c r="W170" s="120" t="s">
        <v>79</v>
      </c>
    </row>
    <row r="171" spans="1:25" x14ac:dyDescent="0.25">
      <c r="A171" s="60" t="s">
        <v>26</v>
      </c>
      <c r="B171">
        <v>-0.13345851437748271</v>
      </c>
      <c r="C171">
        <v>7.3794249500342222E-3</v>
      </c>
      <c r="D171">
        <v>-4.1960377816052691E-2</v>
      </c>
      <c r="H171" s="60" t="s">
        <v>76</v>
      </c>
      <c r="I171">
        <v>-0.32819828626849429</v>
      </c>
      <c r="J171">
        <v>-0.2650133860443008</v>
      </c>
      <c r="K171">
        <v>-0.16705104915449631</v>
      </c>
      <c r="O171" s="60" t="s">
        <v>77</v>
      </c>
      <c r="P171">
        <v>-0.45993110174076929</v>
      </c>
      <c r="Q171">
        <v>-0.43749761928403041</v>
      </c>
      <c r="W171" s="60"/>
      <c r="X171" s="60" t="s">
        <v>15</v>
      </c>
      <c r="Y171" s="60" t="s">
        <v>16</v>
      </c>
    </row>
    <row r="172" spans="1:25" x14ac:dyDescent="0.25">
      <c r="W172" s="60" t="s">
        <v>18</v>
      </c>
      <c r="X172">
        <v>4.0709672990123527E-2</v>
      </c>
      <c r="Y172">
        <v>2.7881661345218141E-2</v>
      </c>
    </row>
    <row r="173" spans="1:25" x14ac:dyDescent="0.25">
      <c r="W173" s="60" t="s">
        <v>21</v>
      </c>
      <c r="X173">
        <v>-2.3170095997935718E-2</v>
      </c>
      <c r="Y173">
        <v>-5.8151828015659879E-2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60" t="s">
        <v>24</v>
      </c>
      <c r="X174">
        <v>0.4759164265403325</v>
      </c>
      <c r="Y174">
        <v>0.45795642287166688</v>
      </c>
    </row>
    <row r="175" spans="1:25" x14ac:dyDescent="0.25">
      <c r="A175" s="60"/>
      <c r="B175" s="60" t="s">
        <v>15</v>
      </c>
      <c r="C175" s="60" t="s">
        <v>66</v>
      </c>
      <c r="D175" s="60" t="s">
        <v>67</v>
      </c>
      <c r="H175" s="60"/>
      <c r="I175" s="60" t="s">
        <v>16</v>
      </c>
      <c r="J175" s="60" t="s">
        <v>68</v>
      </c>
      <c r="K175" s="60" t="s">
        <v>69</v>
      </c>
      <c r="O175" s="60"/>
      <c r="P175" s="60" t="s">
        <v>15</v>
      </c>
      <c r="Q175" s="60" t="s">
        <v>16</v>
      </c>
      <c r="W175" s="60" t="s">
        <v>27</v>
      </c>
      <c r="X175">
        <v>0.3477377735878881</v>
      </c>
      <c r="Y175">
        <v>0.32334727171978689</v>
      </c>
    </row>
    <row r="176" spans="1:25" x14ac:dyDescent="0.25">
      <c r="A176" s="60" t="s">
        <v>17</v>
      </c>
      <c r="B176">
        <v>8.1953089976880139E-2</v>
      </c>
      <c r="C176">
        <v>6.687659003926863E-2</v>
      </c>
      <c r="D176">
        <v>7.5985772149684397E-2</v>
      </c>
      <c r="H176" s="60" t="s">
        <v>70</v>
      </c>
      <c r="I176">
        <v>0.42219254520657828</v>
      </c>
      <c r="J176">
        <v>0.37355211673207689</v>
      </c>
      <c r="K176">
        <v>0.27148823077592871</v>
      </c>
      <c r="O176" s="60" t="s">
        <v>71</v>
      </c>
      <c r="P176">
        <v>0.33069311805417823</v>
      </c>
      <c r="Q176">
        <v>0.37936253650224699</v>
      </c>
      <c r="W176" s="60" t="s">
        <v>28</v>
      </c>
      <c r="X176">
        <v>7.0665966576997891E-2</v>
      </c>
      <c r="Y176">
        <v>5.5980492329431628E-2</v>
      </c>
    </row>
    <row r="177" spans="1:25" x14ac:dyDescent="0.25">
      <c r="A177" s="60" t="s">
        <v>20</v>
      </c>
      <c r="B177">
        <v>0.45309599977395942</v>
      </c>
      <c r="C177">
        <v>0.14250967336960971</v>
      </c>
      <c r="D177">
        <v>9.7796078064507214E-2</v>
      </c>
      <c r="H177" s="60" t="s">
        <v>72</v>
      </c>
      <c r="I177">
        <v>-0.30520014522178102</v>
      </c>
      <c r="J177">
        <v>-0.24400483006516999</v>
      </c>
      <c r="K177">
        <v>-0.16451471243499469</v>
      </c>
      <c r="O177" s="60" t="s">
        <v>73</v>
      </c>
      <c r="P177">
        <v>-0.36715215237394833</v>
      </c>
      <c r="Q177">
        <v>-0.46148226755496907</v>
      </c>
      <c r="W177" s="60" t="s">
        <v>29</v>
      </c>
      <c r="X177">
        <v>-0.1388025494951588</v>
      </c>
      <c r="Y177">
        <v>-0.1305213822931055</v>
      </c>
    </row>
    <row r="178" spans="1:25" x14ac:dyDescent="0.25">
      <c r="A178" s="60" t="s">
        <v>23</v>
      </c>
      <c r="B178">
        <v>5.8035604143924807E-2</v>
      </c>
      <c r="C178">
        <v>0.14415055142635061</v>
      </c>
      <c r="D178">
        <v>8.2298183088911736E-2</v>
      </c>
      <c r="H178" s="60" t="s">
        <v>74</v>
      </c>
      <c r="I178">
        <v>0.18337155903430671</v>
      </c>
      <c r="J178">
        <v>7.5189093442101104E-2</v>
      </c>
      <c r="K178">
        <v>0.1239837629144116</v>
      </c>
      <c r="O178" s="60" t="s">
        <v>75</v>
      </c>
      <c r="P178">
        <v>0.47221709710053522</v>
      </c>
      <c r="Q178">
        <v>0.4425490499267995</v>
      </c>
      <c r="W178" s="60" t="s">
        <v>31</v>
      </c>
      <c r="X178">
        <v>0.34227493414445709</v>
      </c>
      <c r="Y178">
        <v>0.31773133650383711</v>
      </c>
    </row>
    <row r="179" spans="1:25" x14ac:dyDescent="0.25">
      <c r="A179" s="60" t="s">
        <v>26</v>
      </c>
      <c r="B179">
        <v>0.31474255232753129</v>
      </c>
      <c r="C179">
        <v>9.3052389952640965E-2</v>
      </c>
      <c r="D179">
        <v>4.0988739869901099E-2</v>
      </c>
      <c r="H179" s="60" t="s">
        <v>76</v>
      </c>
      <c r="I179">
        <v>3.155334780240044E-2</v>
      </c>
      <c r="J179">
        <v>-8.0645828241555612E-2</v>
      </c>
      <c r="K179">
        <v>-9.9493435505300085E-2</v>
      </c>
      <c r="O179" s="60" t="s">
        <v>77</v>
      </c>
      <c r="P179">
        <v>-1.211673632717308E-2</v>
      </c>
      <c r="Q179">
        <v>-0.22468539099747459</v>
      </c>
      <c r="W179" s="60" t="s">
        <v>32</v>
      </c>
      <c r="X179">
        <v>0.22913865630441521</v>
      </c>
      <c r="Y179">
        <v>0.1884174307497645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60"/>
      <c r="B183" s="60" t="s">
        <v>15</v>
      </c>
      <c r="C183" s="60" t="s">
        <v>66</v>
      </c>
      <c r="D183" s="60" t="s">
        <v>67</v>
      </c>
      <c r="H183" s="60"/>
      <c r="I183" s="60" t="s">
        <v>16</v>
      </c>
      <c r="J183" s="60" t="s">
        <v>68</v>
      </c>
      <c r="K183" s="60" t="s">
        <v>69</v>
      </c>
      <c r="O183" s="60"/>
      <c r="P183" s="60" t="s">
        <v>15</v>
      </c>
      <c r="Q183" s="60" t="s">
        <v>16</v>
      </c>
      <c r="W183" s="60"/>
      <c r="X183" s="60" t="s">
        <v>15</v>
      </c>
      <c r="Y183" s="60" t="s">
        <v>16</v>
      </c>
    </row>
    <row r="184" spans="1:25" x14ac:dyDescent="0.25">
      <c r="A184" s="60" t="s">
        <v>17</v>
      </c>
      <c r="B184">
        <v>-6.0893486216763382E-2</v>
      </c>
      <c r="C184">
        <v>-1.4791527844948971E-2</v>
      </c>
      <c r="D184">
        <v>2.7598856042633929E-3</v>
      </c>
      <c r="H184" s="60" t="s">
        <v>70</v>
      </c>
      <c r="I184">
        <v>0.29515293314049001</v>
      </c>
      <c r="J184">
        <v>2.0913388105544141E-2</v>
      </c>
      <c r="K184">
        <v>-9.0799517892874479E-2</v>
      </c>
      <c r="O184" s="60" t="s">
        <v>71</v>
      </c>
      <c r="P184">
        <v>0.17203056921345</v>
      </c>
      <c r="Q184">
        <v>0.27687298795974258</v>
      </c>
      <c r="W184" s="60" t="s">
        <v>18</v>
      </c>
      <c r="X184">
        <v>-3.4071716126094317E-2</v>
      </c>
      <c r="Y184">
        <v>-6.8454448939926929E-2</v>
      </c>
    </row>
    <row r="185" spans="1:25" x14ac:dyDescent="0.25">
      <c r="A185" s="60" t="s">
        <v>20</v>
      </c>
      <c r="B185">
        <v>6.60370359223766E-2</v>
      </c>
      <c r="C185">
        <v>1.2562012485957759E-2</v>
      </c>
      <c r="D185">
        <v>-4.4130200324293933E-2</v>
      </c>
      <c r="H185" s="60" t="s">
        <v>72</v>
      </c>
      <c r="I185">
        <v>7.5744206704431494E-2</v>
      </c>
      <c r="J185">
        <v>-5.7701695135558367E-2</v>
      </c>
      <c r="K185">
        <v>-2.8268658408326389E-2</v>
      </c>
      <c r="O185" s="60" t="s">
        <v>73</v>
      </c>
      <c r="P185">
        <v>-5.6593567729784841E-2</v>
      </c>
      <c r="Q185">
        <v>-6.8476765397292028E-2</v>
      </c>
      <c r="W185" s="60" t="s">
        <v>21</v>
      </c>
      <c r="X185">
        <v>0.36151049549662589</v>
      </c>
      <c r="Y185">
        <v>0.35974449264163783</v>
      </c>
    </row>
    <row r="186" spans="1:25" x14ac:dyDescent="0.25">
      <c r="A186" s="60" t="s">
        <v>23</v>
      </c>
      <c r="B186">
        <v>0.1048720606140254</v>
      </c>
      <c r="C186">
        <v>4.3250866291943961E-2</v>
      </c>
      <c r="D186">
        <v>3.3432298702239381E-3</v>
      </c>
      <c r="H186" s="60" t="s">
        <v>74</v>
      </c>
      <c r="I186">
        <v>0.2224100803806518</v>
      </c>
      <c r="J186">
        <v>-0.13247007037067529</v>
      </c>
      <c r="K186">
        <v>-0.1599457958138216</v>
      </c>
      <c r="O186" s="60" t="s">
        <v>75</v>
      </c>
      <c r="P186">
        <v>9.4923724437840654E-2</v>
      </c>
      <c r="Q186">
        <v>0.22103279014630151</v>
      </c>
      <c r="W186" s="60" t="s">
        <v>24</v>
      </c>
      <c r="X186">
        <v>0.25666603541226563</v>
      </c>
      <c r="Y186">
        <v>0.36694729277470362</v>
      </c>
    </row>
    <row r="187" spans="1:25" x14ac:dyDescent="0.25">
      <c r="A187" s="60" t="s">
        <v>26</v>
      </c>
      <c r="B187">
        <v>0.2161473783923524</v>
      </c>
      <c r="C187">
        <v>-1.28421657107952E-2</v>
      </c>
      <c r="D187">
        <v>-8.9002583705980159E-2</v>
      </c>
      <c r="H187" s="60" t="s">
        <v>76</v>
      </c>
      <c r="I187">
        <v>7.9800874481111742E-2</v>
      </c>
      <c r="J187">
        <v>-3.2925746493253851E-3</v>
      </c>
      <c r="K187">
        <v>-1.24230329020845E-2</v>
      </c>
      <c r="O187" s="60" t="s">
        <v>77</v>
      </c>
      <c r="P187">
        <v>9.7570596069872742E-2</v>
      </c>
      <c r="Q187">
        <v>9.2309963277566146E-2</v>
      </c>
      <c r="W187" s="60" t="s">
        <v>27</v>
      </c>
      <c r="X187">
        <v>0.26407643036425832</v>
      </c>
      <c r="Y187">
        <v>0.34429653854392989</v>
      </c>
    </row>
    <row r="188" spans="1:25" x14ac:dyDescent="0.25">
      <c r="W188" s="60" t="s">
        <v>28</v>
      </c>
      <c r="X188">
        <v>-1.012615225331668E-2</v>
      </c>
      <c r="Y188">
        <v>-3.9296110345882512E-2</v>
      </c>
    </row>
    <row r="189" spans="1:25" x14ac:dyDescent="0.25">
      <c r="W189" s="60" t="s">
        <v>29</v>
      </c>
      <c r="X189">
        <v>0.1868991349668222</v>
      </c>
      <c r="Y189">
        <v>9.1711627593411588E-2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60" t="s">
        <v>31</v>
      </c>
      <c r="X190">
        <v>0.1058185409920874</v>
      </c>
      <c r="Y190">
        <v>0.17286357358776869</v>
      </c>
    </row>
    <row r="191" spans="1:25" x14ac:dyDescent="0.25">
      <c r="A191" s="60"/>
      <c r="B191" s="60" t="s">
        <v>15</v>
      </c>
      <c r="C191" s="60" t="s">
        <v>66</v>
      </c>
      <c r="D191" s="60" t="s">
        <v>67</v>
      </c>
      <c r="H191" s="60"/>
      <c r="I191" s="60" t="s">
        <v>16</v>
      </c>
      <c r="J191" s="60" t="s">
        <v>68</v>
      </c>
      <c r="K191" s="60" t="s">
        <v>69</v>
      </c>
      <c r="O191" s="60"/>
      <c r="P191" s="60" t="s">
        <v>15</v>
      </c>
      <c r="Q191" s="60" t="s">
        <v>16</v>
      </c>
      <c r="W191" s="60" t="s">
        <v>32</v>
      </c>
      <c r="X191">
        <v>0.10664541812705559</v>
      </c>
      <c r="Y191">
        <v>9.5190266589847514E-2</v>
      </c>
    </row>
    <row r="192" spans="1:25" x14ac:dyDescent="0.25">
      <c r="A192" s="60" t="s">
        <v>17</v>
      </c>
      <c r="B192">
        <v>-4.3416717258661849E-2</v>
      </c>
      <c r="C192">
        <v>-6.7775759987532228E-2</v>
      </c>
      <c r="D192">
        <v>-8.0973152696056358E-2</v>
      </c>
      <c r="H192" s="60" t="s">
        <v>70</v>
      </c>
      <c r="I192">
        <v>0.12157421878440459</v>
      </c>
      <c r="J192">
        <v>9.5438505717432565E-2</v>
      </c>
      <c r="K192">
        <v>7.8386234719316369E-2</v>
      </c>
      <c r="O192" s="60" t="s">
        <v>71</v>
      </c>
      <c r="P192">
        <v>-9.8378728173496729E-2</v>
      </c>
      <c r="Q192">
        <v>3.754266893375826E-3</v>
      </c>
    </row>
    <row r="193" spans="1:25" x14ac:dyDescent="0.25">
      <c r="A193" s="60" t="s">
        <v>20</v>
      </c>
      <c r="B193">
        <v>2.1468996325050151E-2</v>
      </c>
      <c r="C193">
        <v>-2.427505097474596E-2</v>
      </c>
      <c r="D193">
        <v>-5.798718017942027E-2</v>
      </c>
      <c r="H193" s="60" t="s">
        <v>72</v>
      </c>
      <c r="I193">
        <v>-3.3457529006733551E-2</v>
      </c>
      <c r="J193">
        <v>-0.12612825925084081</v>
      </c>
      <c r="K193">
        <v>-0.11498793826492661</v>
      </c>
      <c r="O193" s="60" t="s">
        <v>73</v>
      </c>
      <c r="P193">
        <v>3.9558668325024901E-2</v>
      </c>
      <c r="Q193">
        <v>4.8347411090688429E-2</v>
      </c>
    </row>
    <row r="194" spans="1:25" x14ac:dyDescent="0.25">
      <c r="A194" s="60" t="s">
        <v>23</v>
      </c>
      <c r="B194">
        <v>2.543374835480347E-2</v>
      </c>
      <c r="C194">
        <v>0.1242661354747424</v>
      </c>
      <c r="D194">
        <v>0.1010994542122256</v>
      </c>
      <c r="H194" s="60" t="s">
        <v>74</v>
      </c>
      <c r="I194">
        <v>7.1024751772415171E-2</v>
      </c>
      <c r="J194">
        <v>0.10848731871476509</v>
      </c>
      <c r="K194">
        <v>9.113958945651178E-2</v>
      </c>
      <c r="O194" s="60" t="s">
        <v>75</v>
      </c>
      <c r="P194">
        <v>0.1102175792789751</v>
      </c>
      <c r="Q194">
        <v>0.1016874776830117</v>
      </c>
      <c r="W194" s="120" t="s">
        <v>84</v>
      </c>
    </row>
    <row r="195" spans="1:25" x14ac:dyDescent="0.25">
      <c r="A195" s="60" t="s">
        <v>26</v>
      </c>
      <c r="B195">
        <v>-3.7352841840709042E-2</v>
      </c>
      <c r="C195">
        <v>8.9392679676456185E-2</v>
      </c>
      <c r="D195">
        <v>6.6111808197251321E-2</v>
      </c>
      <c r="H195" s="60" t="s">
        <v>76</v>
      </c>
      <c r="I195">
        <v>1.8289671720360109E-2</v>
      </c>
      <c r="J195">
        <v>5.6854517708292709E-2</v>
      </c>
      <c r="K195">
        <v>4.3545419017320362E-2</v>
      </c>
      <c r="O195" s="60" t="s">
        <v>77</v>
      </c>
      <c r="P195">
        <v>3.3257399841685978E-2</v>
      </c>
      <c r="Q195">
        <v>-9.524036189518274E-4</v>
      </c>
      <c r="W195" s="60"/>
      <c r="X195" s="60" t="s">
        <v>15</v>
      </c>
      <c r="Y195" s="60" t="s">
        <v>16</v>
      </c>
    </row>
    <row r="196" spans="1:25" x14ac:dyDescent="0.25">
      <c r="W196" s="60" t="s">
        <v>18</v>
      </c>
      <c r="X196">
        <v>5.9713157317938713E-2</v>
      </c>
      <c r="Y196">
        <v>8.2915848130526465E-2</v>
      </c>
    </row>
    <row r="197" spans="1:25" x14ac:dyDescent="0.25">
      <c r="W197" s="60" t="s">
        <v>21</v>
      </c>
      <c r="X197">
        <v>0.1215519967855148</v>
      </c>
      <c r="Y197">
        <v>0.23874061573391289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60" t="s">
        <v>24</v>
      </c>
      <c r="X198">
        <v>0.20555107260280389</v>
      </c>
      <c r="Y198">
        <v>0.1995510181994577</v>
      </c>
    </row>
    <row r="199" spans="1:25" x14ac:dyDescent="0.25">
      <c r="A199" s="60"/>
      <c r="B199" s="60" t="s">
        <v>15</v>
      </c>
      <c r="C199" s="60" t="s">
        <v>66</v>
      </c>
      <c r="D199" s="60" t="s">
        <v>67</v>
      </c>
      <c r="H199" s="60"/>
      <c r="I199" s="60" t="s">
        <v>16</v>
      </c>
      <c r="J199" s="60" t="s">
        <v>68</v>
      </c>
      <c r="K199" s="60" t="s">
        <v>69</v>
      </c>
      <c r="O199" s="60"/>
      <c r="P199" s="60" t="s">
        <v>15</v>
      </c>
      <c r="Q199" s="60" t="s">
        <v>16</v>
      </c>
      <c r="W199" s="60" t="s">
        <v>27</v>
      </c>
      <c r="X199">
        <v>0.19904045103110321</v>
      </c>
      <c r="Y199">
        <v>0.27962419212388517</v>
      </c>
    </row>
    <row r="200" spans="1:25" x14ac:dyDescent="0.25">
      <c r="A200" s="60" t="s">
        <v>17</v>
      </c>
      <c r="B200">
        <v>5.367703282542121E-2</v>
      </c>
      <c r="C200">
        <v>1.37244627831123E-2</v>
      </c>
      <c r="D200">
        <v>3.449024494298463E-3</v>
      </c>
      <c r="H200" s="60" t="s">
        <v>70</v>
      </c>
      <c r="I200">
        <v>-2.850361429718036E-2</v>
      </c>
      <c r="J200">
        <v>6.0566925517562757E-2</v>
      </c>
      <c r="K200">
        <v>5.610265596394573E-2</v>
      </c>
      <c r="O200" s="60" t="s">
        <v>71</v>
      </c>
      <c r="P200">
        <v>-5.5010837513356512E-3</v>
      </c>
      <c r="Q200">
        <v>-3.6287457801982892E-2</v>
      </c>
      <c r="W200" s="60" t="s">
        <v>28</v>
      </c>
      <c r="X200">
        <v>3.7256082866288467E-2</v>
      </c>
      <c r="Y200">
        <v>5.1000045123878818E-2</v>
      </c>
    </row>
    <row r="201" spans="1:25" x14ac:dyDescent="0.25">
      <c r="A201" s="60" t="s">
        <v>20</v>
      </c>
      <c r="B201">
        <v>6.968418243440179E-2</v>
      </c>
      <c r="C201">
        <v>-0.1039871402622065</v>
      </c>
      <c r="D201">
        <v>-0.10515246931463219</v>
      </c>
      <c r="H201" s="60" t="s">
        <v>72</v>
      </c>
      <c r="I201">
        <v>-4.4076511130214518E-2</v>
      </c>
      <c r="J201">
        <v>3.504178264582223E-2</v>
      </c>
      <c r="K201">
        <v>2.927378842953289E-2</v>
      </c>
      <c r="O201" s="60" t="s">
        <v>73</v>
      </c>
      <c r="P201">
        <v>-4.447711592309405E-2</v>
      </c>
      <c r="Q201">
        <v>4.7909014893047358E-3</v>
      </c>
      <c r="W201" s="60" t="s">
        <v>29</v>
      </c>
      <c r="X201">
        <v>0.16991968270269589</v>
      </c>
      <c r="Y201">
        <v>0.17687806650987409</v>
      </c>
    </row>
    <row r="202" spans="1:25" x14ac:dyDescent="0.25">
      <c r="A202" s="60" t="s">
        <v>23</v>
      </c>
      <c r="B202">
        <v>-0.21322714643834439</v>
      </c>
      <c r="C202">
        <v>7.3571719053095704E-3</v>
      </c>
      <c r="D202">
        <v>7.761752009601333E-3</v>
      </c>
      <c r="H202" s="60" t="s">
        <v>74</v>
      </c>
      <c r="I202">
        <v>-3.2413419483112412E-3</v>
      </c>
      <c r="J202">
        <v>2.670274358638958E-2</v>
      </c>
      <c r="K202">
        <v>1.489484985112509E-2</v>
      </c>
      <c r="O202" s="60" t="s">
        <v>75</v>
      </c>
      <c r="P202">
        <v>-2.816170194253979E-2</v>
      </c>
      <c r="Q202">
        <v>3.1552544217021292E-2</v>
      </c>
      <c r="W202" s="60" t="s">
        <v>31</v>
      </c>
      <c r="X202">
        <v>0.207382789037003</v>
      </c>
      <c r="Y202">
        <v>0.26733537300558019</v>
      </c>
    </row>
    <row r="203" spans="1:25" x14ac:dyDescent="0.25">
      <c r="A203" s="60" t="s">
        <v>26</v>
      </c>
      <c r="B203">
        <v>-3.2794543961954012E-2</v>
      </c>
      <c r="C203">
        <v>-1.239094150419979E-2</v>
      </c>
      <c r="D203">
        <v>-1.7313329152627389E-2</v>
      </c>
      <c r="H203" s="60" t="s">
        <v>76</v>
      </c>
      <c r="I203">
        <v>7.3988607925885436E-2</v>
      </c>
      <c r="J203">
        <v>-3.5574624458114067E-2</v>
      </c>
      <c r="K203">
        <v>-4.3196663217648243E-2</v>
      </c>
      <c r="O203" s="60" t="s">
        <v>77</v>
      </c>
      <c r="P203">
        <v>3.9331590531177851E-2</v>
      </c>
      <c r="Q203">
        <v>2.1397939440062561E-2</v>
      </c>
      <c r="W203" s="60" t="s">
        <v>32</v>
      </c>
      <c r="X203">
        <v>0.17241575761841299</v>
      </c>
      <c r="Y203">
        <v>0.27543517470713808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60"/>
      <c r="B207" s="60" t="s">
        <v>15</v>
      </c>
      <c r="C207" s="60" t="s">
        <v>66</v>
      </c>
      <c r="D207" s="60" t="s">
        <v>67</v>
      </c>
      <c r="H207" s="60"/>
      <c r="I207" s="60" t="s">
        <v>16</v>
      </c>
      <c r="J207" s="60" t="s">
        <v>68</v>
      </c>
      <c r="K207" s="60" t="s">
        <v>69</v>
      </c>
      <c r="O207" s="60"/>
      <c r="P207" s="60" t="s">
        <v>15</v>
      </c>
      <c r="Q207" s="60" t="s">
        <v>16</v>
      </c>
      <c r="W207" s="60"/>
      <c r="X207" s="60" t="s">
        <v>15</v>
      </c>
      <c r="Y207" s="60" t="s">
        <v>16</v>
      </c>
    </row>
    <row r="208" spans="1:25" x14ac:dyDescent="0.25">
      <c r="A208" s="60" t="s">
        <v>17</v>
      </c>
      <c r="B208">
        <v>-0.244583202409283</v>
      </c>
      <c r="C208">
        <v>-7.749078804911691E-2</v>
      </c>
      <c r="D208">
        <v>-4.0366950422397038E-3</v>
      </c>
      <c r="H208" s="60" t="s">
        <v>70</v>
      </c>
      <c r="I208">
        <v>0.29522945647797</v>
      </c>
      <c r="J208">
        <v>0.24669341018093041</v>
      </c>
      <c r="K208">
        <v>0.25675807245639182</v>
      </c>
      <c r="O208" s="60" t="s">
        <v>71</v>
      </c>
      <c r="P208">
        <v>0.4012422907702195</v>
      </c>
      <c r="Q208">
        <v>0.500072106385132</v>
      </c>
      <c r="W208" s="60" t="s">
        <v>18</v>
      </c>
      <c r="X208">
        <v>3.8479371523875701E-3</v>
      </c>
      <c r="Y208">
        <v>3.1352425608421997E-2</v>
      </c>
    </row>
    <row r="209" spans="1:25" x14ac:dyDescent="0.25">
      <c r="A209" s="60" t="s">
        <v>20</v>
      </c>
      <c r="B209">
        <v>2.167504637707054E-3</v>
      </c>
      <c r="C209">
        <v>-2.4794110317562412E-2</v>
      </c>
      <c r="D209">
        <v>-7.7308448478247374E-2</v>
      </c>
      <c r="H209" s="60" t="s">
        <v>72</v>
      </c>
      <c r="I209">
        <v>6.7549421137516122E-2</v>
      </c>
      <c r="J209">
        <v>0.23642205083931839</v>
      </c>
      <c r="K209">
        <v>0.22326126695574761</v>
      </c>
      <c r="O209" s="60" t="s">
        <v>73</v>
      </c>
      <c r="P209">
        <v>-0.31472408627235238</v>
      </c>
      <c r="Q209">
        <v>-0.43408320895065072</v>
      </c>
      <c r="W209" s="60" t="s">
        <v>21</v>
      </c>
      <c r="X209">
        <v>8.254203666974845E-2</v>
      </c>
      <c r="Y209">
        <v>7.4618788071155004E-2</v>
      </c>
    </row>
    <row r="210" spans="1:25" x14ac:dyDescent="0.25">
      <c r="A210" s="60" t="s">
        <v>23</v>
      </c>
      <c r="B210">
        <v>0.26850951782498289</v>
      </c>
      <c r="C210">
        <v>0.13080890353709959</v>
      </c>
      <c r="D210">
        <v>0.104961944947032</v>
      </c>
      <c r="H210" s="60" t="s">
        <v>74</v>
      </c>
      <c r="I210">
        <v>-0.20437266372148069</v>
      </c>
      <c r="J210">
        <v>3.573490383874843E-2</v>
      </c>
      <c r="K210">
        <v>5.217087765528123E-2</v>
      </c>
      <c r="O210" s="60" t="s">
        <v>75</v>
      </c>
      <c r="P210">
        <v>-0.23193803393177281</v>
      </c>
      <c r="Q210">
        <v>-0.37866173861359897</v>
      </c>
      <c r="W210" s="60" t="s">
        <v>24</v>
      </c>
      <c r="X210">
        <v>0.10876900937793529</v>
      </c>
      <c r="Y210">
        <v>8.1934348526853301E-2</v>
      </c>
    </row>
    <row r="211" spans="1:25" x14ac:dyDescent="0.25">
      <c r="A211" s="60" t="s">
        <v>26</v>
      </c>
      <c r="B211">
        <v>0.39968791774736051</v>
      </c>
      <c r="C211">
        <v>0.11892301756718569</v>
      </c>
      <c r="D211">
        <v>8.43220616936219E-2</v>
      </c>
      <c r="H211" s="60" t="s">
        <v>76</v>
      </c>
      <c r="I211">
        <v>-0.55370540649602717</v>
      </c>
      <c r="J211">
        <v>-0.35172927642663848</v>
      </c>
      <c r="K211">
        <v>-0.33049511659649422</v>
      </c>
      <c r="O211" s="60" t="s">
        <v>77</v>
      </c>
      <c r="P211">
        <v>-0.35148544846588298</v>
      </c>
      <c r="Q211">
        <v>-0.44898268970502248</v>
      </c>
      <c r="W211" s="60" t="s">
        <v>27</v>
      </c>
      <c r="X211">
        <v>-6.5661073738829288E-3</v>
      </c>
      <c r="Y211">
        <v>-2.0047245946271902E-3</v>
      </c>
    </row>
    <row r="212" spans="1:25" x14ac:dyDescent="0.25">
      <c r="W212" s="60" t="s">
        <v>28</v>
      </c>
      <c r="X212">
        <v>-6.030112526058326E-3</v>
      </c>
      <c r="Y212">
        <v>8.8792101032020149E-3</v>
      </c>
    </row>
    <row r="213" spans="1:25" x14ac:dyDescent="0.25">
      <c r="W213" s="60" t="s">
        <v>29</v>
      </c>
      <c r="X213">
        <v>5.178781280240418E-2</v>
      </c>
      <c r="Y213">
        <v>1.7590117444181239E-2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60" t="s">
        <v>31</v>
      </c>
      <c r="X214">
        <v>1.209034023341145E-2</v>
      </c>
      <c r="Y214">
        <v>9.1527579793862814E-3</v>
      </c>
    </row>
    <row r="215" spans="1:25" x14ac:dyDescent="0.25">
      <c r="A215" s="60"/>
      <c r="B215" s="60" t="s">
        <v>15</v>
      </c>
      <c r="C215" s="60" t="s">
        <v>66</v>
      </c>
      <c r="D215" s="60" t="s">
        <v>67</v>
      </c>
      <c r="H215" s="60"/>
      <c r="I215" s="60" t="s">
        <v>16</v>
      </c>
      <c r="J215" s="60" t="s">
        <v>68</v>
      </c>
      <c r="K215" s="60" t="s">
        <v>69</v>
      </c>
      <c r="O215" s="60"/>
      <c r="P215" s="60" t="s">
        <v>15</v>
      </c>
      <c r="Q215" s="60" t="s">
        <v>16</v>
      </c>
      <c r="W215" s="60" t="s">
        <v>32</v>
      </c>
      <c r="X215">
        <v>-3.6974598050559047E-2</v>
      </c>
      <c r="Y215">
        <v>-1.7428359340274951E-2</v>
      </c>
    </row>
    <row r="216" spans="1:25" x14ac:dyDescent="0.25">
      <c r="A216" s="60" t="s">
        <v>17</v>
      </c>
      <c r="B216">
        <v>4.0083670371209079E-2</v>
      </c>
      <c r="C216">
        <v>6.6752118583558008E-3</v>
      </c>
      <c r="D216">
        <v>4.5222155714845259E-3</v>
      </c>
      <c r="H216" s="60" t="s">
        <v>70</v>
      </c>
      <c r="I216">
        <v>1.329348820035754E-2</v>
      </c>
      <c r="J216">
        <v>-9.8450924569908078E-3</v>
      </c>
      <c r="K216">
        <v>-5.2134845362416318E-3</v>
      </c>
      <c r="O216" s="60" t="s">
        <v>71</v>
      </c>
      <c r="P216">
        <v>-1.3843104266882799E-3</v>
      </c>
      <c r="Q216">
        <v>5.1482403029268077E-2</v>
      </c>
    </row>
    <row r="217" spans="1:25" x14ac:dyDescent="0.25">
      <c r="A217" s="60" t="s">
        <v>20</v>
      </c>
      <c r="B217">
        <v>-7.7240486981138362E-2</v>
      </c>
      <c r="C217">
        <v>4.7780873347724823E-2</v>
      </c>
      <c r="D217">
        <v>4.9205712598364079E-2</v>
      </c>
      <c r="H217" s="60" t="s">
        <v>72</v>
      </c>
      <c r="I217">
        <v>4.2411405811819299E-2</v>
      </c>
      <c r="J217">
        <v>5.236607843245894E-2</v>
      </c>
      <c r="K217">
        <v>4.7932452664704209E-2</v>
      </c>
      <c r="O217" s="60" t="s">
        <v>73</v>
      </c>
      <c r="P217">
        <v>7.1815870400535012E-2</v>
      </c>
      <c r="Q217">
        <v>2.332574352667012E-2</v>
      </c>
    </row>
    <row r="218" spans="1:25" x14ac:dyDescent="0.25">
      <c r="A218" s="60" t="s">
        <v>23</v>
      </c>
      <c r="B218">
        <v>-4.4857612208476068E-2</v>
      </c>
      <c r="C218">
        <v>-0.1103079181266225</v>
      </c>
      <c r="D218">
        <v>-0.1218783108316545</v>
      </c>
      <c r="H218" s="60" t="s">
        <v>74</v>
      </c>
      <c r="I218">
        <v>3.8537751350399448E-2</v>
      </c>
      <c r="J218">
        <v>-3.2294455835886367E-2</v>
      </c>
      <c r="K218">
        <v>-3.037567054621149E-2</v>
      </c>
      <c r="O218" s="60" t="s">
        <v>75</v>
      </c>
      <c r="P218">
        <v>-7.797217796471384E-2</v>
      </c>
      <c r="Q218">
        <v>1.790191902070542E-3</v>
      </c>
      <c r="W218" s="120" t="s">
        <v>89</v>
      </c>
    </row>
    <row r="219" spans="1:25" x14ac:dyDescent="0.25">
      <c r="A219" s="60" t="s">
        <v>26</v>
      </c>
      <c r="B219">
        <v>5.7776527891927658E-2</v>
      </c>
      <c r="C219">
        <v>-1.313514685623891E-3</v>
      </c>
      <c r="D219">
        <v>8.6399779674659217E-3</v>
      </c>
      <c r="H219" s="60" t="s">
        <v>76</v>
      </c>
      <c r="I219">
        <v>-7.4758272121873789E-2</v>
      </c>
      <c r="J219">
        <v>1.785688561736944E-2</v>
      </c>
      <c r="K219">
        <v>-2.3467703995990251E-3</v>
      </c>
      <c r="O219" s="60" t="s">
        <v>77</v>
      </c>
      <c r="P219">
        <v>-0.1013579911109979</v>
      </c>
      <c r="Q219">
        <v>-1.7715613046114121E-2</v>
      </c>
      <c r="W219" s="60"/>
      <c r="X219" s="60" t="s">
        <v>15</v>
      </c>
      <c r="Y219" s="60" t="s">
        <v>16</v>
      </c>
    </row>
    <row r="220" spans="1:25" x14ac:dyDescent="0.25">
      <c r="W220" s="60" t="s">
        <v>18</v>
      </c>
      <c r="X220">
        <v>-1.507431054743965E-2</v>
      </c>
      <c r="Y220">
        <v>-1.392219421258859E-2</v>
      </c>
    </row>
    <row r="221" spans="1:25" x14ac:dyDescent="0.25">
      <c r="W221" s="60" t="s">
        <v>21</v>
      </c>
      <c r="X221">
        <v>-2.9258844321796741E-2</v>
      </c>
      <c r="Y221">
        <v>2.325289806216083E-2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60" t="s">
        <v>24</v>
      </c>
      <c r="X222">
        <v>-0.22480054690300841</v>
      </c>
      <c r="Y222">
        <v>6.1131501017846181E-2</v>
      </c>
    </row>
    <row r="223" spans="1:25" x14ac:dyDescent="0.25">
      <c r="A223" s="60"/>
      <c r="B223" s="60" t="s">
        <v>15</v>
      </c>
      <c r="C223" s="60" t="s">
        <v>66</v>
      </c>
      <c r="D223" s="60" t="s">
        <v>67</v>
      </c>
      <c r="H223" s="60"/>
      <c r="I223" s="60" t="s">
        <v>16</v>
      </c>
      <c r="J223" s="60" t="s">
        <v>68</v>
      </c>
      <c r="K223" s="60" t="s">
        <v>69</v>
      </c>
      <c r="O223" s="60"/>
      <c r="P223" s="60" t="s">
        <v>15</v>
      </c>
      <c r="Q223" s="60" t="s">
        <v>16</v>
      </c>
      <c r="W223" s="60" t="s">
        <v>27</v>
      </c>
      <c r="X223">
        <v>8.8708082142238999E-3</v>
      </c>
      <c r="Y223">
        <v>-7.3712624217228077E-3</v>
      </c>
    </row>
    <row r="224" spans="1:25" x14ac:dyDescent="0.25">
      <c r="A224" s="60" t="s">
        <v>17</v>
      </c>
      <c r="B224">
        <v>0.15009458125649661</v>
      </c>
      <c r="C224">
        <v>6.6967390581280872E-2</v>
      </c>
      <c r="D224">
        <v>6.6527299449565869E-2</v>
      </c>
      <c r="H224" s="60" t="s">
        <v>70</v>
      </c>
      <c r="I224">
        <v>-0.1072379386636805</v>
      </c>
      <c r="J224">
        <v>-5.4522029265380231E-2</v>
      </c>
      <c r="K224">
        <v>-3.8014663132563062E-2</v>
      </c>
      <c r="O224" s="60" t="s">
        <v>71</v>
      </c>
      <c r="P224">
        <v>0.27355283916403328</v>
      </c>
      <c r="Q224">
        <v>0.21203445568235479</v>
      </c>
      <c r="W224" s="60" t="s">
        <v>28</v>
      </c>
      <c r="X224">
        <v>-3.215193712746079E-3</v>
      </c>
      <c r="Y224">
        <v>-4.4100567539360992E-3</v>
      </c>
    </row>
    <row r="225" spans="1:25" x14ac:dyDescent="0.25">
      <c r="A225" s="60" t="s">
        <v>20</v>
      </c>
      <c r="B225">
        <v>0.25506484735606111</v>
      </c>
      <c r="C225">
        <v>-8.5825737229607343E-3</v>
      </c>
      <c r="D225">
        <v>-1.925359127543633E-2</v>
      </c>
      <c r="H225" s="60" t="s">
        <v>72</v>
      </c>
      <c r="I225">
        <v>-0.23969532727992099</v>
      </c>
      <c r="J225">
        <v>6.2242103007873237E-2</v>
      </c>
      <c r="K225">
        <v>8.5201661788665117E-2</v>
      </c>
      <c r="O225" s="60" t="s">
        <v>73</v>
      </c>
      <c r="P225">
        <v>-2.3040184010266508E-3</v>
      </c>
      <c r="Q225">
        <v>-7.7373474966811143E-2</v>
      </c>
      <c r="W225" s="60" t="s">
        <v>29</v>
      </c>
      <c r="X225">
        <v>-6.9408639464948144E-2</v>
      </c>
      <c r="Y225">
        <v>5.7482977931235558E-2</v>
      </c>
    </row>
    <row r="226" spans="1:25" x14ac:dyDescent="0.25">
      <c r="A226" s="60" t="s">
        <v>23</v>
      </c>
      <c r="B226">
        <v>-6.7159775574703257E-3</v>
      </c>
      <c r="C226">
        <v>-9.038852251023255E-2</v>
      </c>
      <c r="D226">
        <v>-9.0423921740688182E-2</v>
      </c>
      <c r="H226" s="60" t="s">
        <v>74</v>
      </c>
      <c r="I226">
        <v>-0.1255936655322521</v>
      </c>
      <c r="J226">
        <v>-7.8260046310464709E-2</v>
      </c>
      <c r="K226">
        <v>-7.095083779001736E-2</v>
      </c>
      <c r="O226" s="60" t="s">
        <v>75</v>
      </c>
      <c r="P226">
        <v>-0.16560795220790589</v>
      </c>
      <c r="Q226">
        <v>-0.12549544516426611</v>
      </c>
      <c r="W226" s="60" t="s">
        <v>31</v>
      </c>
      <c r="X226">
        <v>-2.315950101067623E-2</v>
      </c>
      <c r="Y226">
        <v>4.4406896135585983E-3</v>
      </c>
    </row>
    <row r="227" spans="1:25" x14ac:dyDescent="0.25">
      <c r="A227" s="60" t="s">
        <v>26</v>
      </c>
      <c r="B227">
        <v>0.28239430265763571</v>
      </c>
      <c r="C227">
        <v>-6.9531423551526098E-2</v>
      </c>
      <c r="D227">
        <v>-7.0485052348459504E-2</v>
      </c>
      <c r="H227" s="60" t="s">
        <v>76</v>
      </c>
      <c r="I227">
        <v>0.10695057882394531</v>
      </c>
      <c r="J227">
        <v>3.0821766584074707E-4</v>
      </c>
      <c r="K227">
        <v>4.2369000379776011E-3</v>
      </c>
      <c r="O227" s="60" t="s">
        <v>77</v>
      </c>
      <c r="P227">
        <v>0.1327628962822919</v>
      </c>
      <c r="Q227">
        <v>9.8052757210302266E-2</v>
      </c>
      <c r="W227" s="60" t="s">
        <v>32</v>
      </c>
      <c r="X227">
        <v>-3.1755974755526262E-4</v>
      </c>
      <c r="Y227">
        <v>5.6105610036496813E-3</v>
      </c>
    </row>
    <row r="230" spans="1:25" x14ac:dyDescent="0.25">
      <c r="W230" s="120" t="s">
        <v>91</v>
      </c>
    </row>
    <row r="231" spans="1:25" x14ac:dyDescent="0.25">
      <c r="W231" s="60"/>
      <c r="X231" s="60" t="s">
        <v>15</v>
      </c>
      <c r="Y231" s="60" t="s">
        <v>16</v>
      </c>
    </row>
    <row r="232" spans="1:25" x14ac:dyDescent="0.25">
      <c r="W232" s="60" t="s">
        <v>18</v>
      </c>
      <c r="X232">
        <v>0.12226397831185171</v>
      </c>
      <c r="Y232">
        <v>0.15740924296513051</v>
      </c>
    </row>
    <row r="233" spans="1:25" x14ac:dyDescent="0.25">
      <c r="W233" s="60" t="s">
        <v>21</v>
      </c>
      <c r="X233">
        <v>2.6843692171343549E-2</v>
      </c>
      <c r="Y233">
        <v>-1.2681794079124471E-2</v>
      </c>
    </row>
    <row r="234" spans="1:25" x14ac:dyDescent="0.25">
      <c r="W234" s="60" t="s">
        <v>24</v>
      </c>
      <c r="X234">
        <v>0.1974419124344812</v>
      </c>
      <c r="Y234">
        <v>0.2474083331532394</v>
      </c>
    </row>
    <row r="235" spans="1:25" x14ac:dyDescent="0.25">
      <c r="W235" s="60" t="s">
        <v>27</v>
      </c>
      <c r="X235">
        <v>0.26061115200126611</v>
      </c>
      <c r="Y235">
        <v>0.3209711053977618</v>
      </c>
    </row>
    <row r="236" spans="1:25" x14ac:dyDescent="0.25">
      <c r="W236" s="60" t="s">
        <v>28</v>
      </c>
      <c r="X236">
        <v>7.7257932161151144E-3</v>
      </c>
      <c r="Y236">
        <v>2.4476716614318391E-4</v>
      </c>
    </row>
    <row r="237" spans="1:25" x14ac:dyDescent="0.25">
      <c r="W237" s="60" t="s">
        <v>29</v>
      </c>
      <c r="X237">
        <v>-0.169611326990594</v>
      </c>
      <c r="Y237">
        <v>-0.23412475698318611</v>
      </c>
    </row>
    <row r="238" spans="1:25" x14ac:dyDescent="0.25">
      <c r="W238" s="60" t="s">
        <v>31</v>
      </c>
      <c r="X238">
        <v>0.28965067911528408</v>
      </c>
      <c r="Y238">
        <v>0.39472527928657192</v>
      </c>
    </row>
    <row r="239" spans="1:25" x14ac:dyDescent="0.25">
      <c r="W239" s="60" t="s">
        <v>32</v>
      </c>
      <c r="X239">
        <v>0.36538564640941013</v>
      </c>
      <c r="Y239">
        <v>0.45721251369303317</v>
      </c>
    </row>
    <row r="242" spans="1:25" x14ac:dyDescent="0.25">
      <c r="W242" s="120" t="s">
        <v>92</v>
      </c>
    </row>
    <row r="243" spans="1:25" x14ac:dyDescent="0.25">
      <c r="W243" s="60"/>
      <c r="X243" s="60" t="s">
        <v>15</v>
      </c>
      <c r="Y243" s="60" t="s">
        <v>16</v>
      </c>
    </row>
    <row r="244" spans="1:25" x14ac:dyDescent="0.25">
      <c r="W244" s="60" t="s">
        <v>18</v>
      </c>
      <c r="X244">
        <v>-1.5912150404264941E-2</v>
      </c>
      <c r="Y244">
        <v>-2.331194285400311E-2</v>
      </c>
    </row>
    <row r="245" spans="1:25" x14ac:dyDescent="0.25">
      <c r="W245" s="60" t="s">
        <v>21</v>
      </c>
      <c r="X245">
        <v>-5.0998177932977271E-2</v>
      </c>
      <c r="Y245">
        <v>9.7879971217739738E-4</v>
      </c>
    </row>
    <row r="246" spans="1:25" x14ac:dyDescent="0.25">
      <c r="W246" s="60" t="s">
        <v>24</v>
      </c>
      <c r="X246">
        <v>-3.7891120829834937E-2</v>
      </c>
      <c r="Y246">
        <v>-0.22500794782782549</v>
      </c>
    </row>
    <row r="247" spans="1:25" x14ac:dyDescent="0.25">
      <c r="W247" s="60" t="s">
        <v>27</v>
      </c>
      <c r="X247">
        <v>-2.697388560151916E-2</v>
      </c>
      <c r="Y247">
        <v>-4.223244601230524E-2</v>
      </c>
    </row>
    <row r="248" spans="1:25" x14ac:dyDescent="0.25">
      <c r="W248" s="60" t="s">
        <v>28</v>
      </c>
      <c r="X248">
        <v>-4.4177366352793849E-3</v>
      </c>
      <c r="Y248">
        <v>-3.2106505624443553E-2</v>
      </c>
    </row>
    <row r="249" spans="1:25" x14ac:dyDescent="0.25">
      <c r="W249" s="60" t="s">
        <v>29</v>
      </c>
      <c r="X249">
        <v>-9.1392586228767433E-2</v>
      </c>
      <c r="Y249">
        <v>-5.7718713330984467E-2</v>
      </c>
    </row>
    <row r="250" spans="1:25" x14ac:dyDescent="0.25">
      <c r="W250" s="60" t="s">
        <v>31</v>
      </c>
      <c r="X250">
        <v>1.4669014823153741E-2</v>
      </c>
      <c r="Y250">
        <v>-1.7710809397864302E-2</v>
      </c>
    </row>
    <row r="251" spans="1:25" x14ac:dyDescent="0.25">
      <c r="W251" s="60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60"/>
      <c r="X255" s="60" t="s">
        <v>15</v>
      </c>
      <c r="Y255" s="60" t="s">
        <v>16</v>
      </c>
    </row>
    <row r="256" spans="1:25" x14ac:dyDescent="0.25">
      <c r="W256" s="60" t="s">
        <v>18</v>
      </c>
      <c r="X256">
        <v>-7.7649330684399623E-2</v>
      </c>
      <c r="Y256">
        <v>-6.5444914792314998E-2</v>
      </c>
    </row>
    <row r="257" spans="1:25" x14ac:dyDescent="0.25">
      <c r="W257" s="60" t="s">
        <v>21</v>
      </c>
      <c r="X257">
        <v>-0.115223673986213</v>
      </c>
      <c r="Y257">
        <v>-8.3374372478535727E-2</v>
      </c>
    </row>
    <row r="258" spans="1:25" x14ac:dyDescent="0.25">
      <c r="A258" s="120" t="s">
        <v>95</v>
      </c>
      <c r="J258" s="120" t="s">
        <v>96</v>
      </c>
      <c r="W258" s="60" t="s">
        <v>24</v>
      </c>
      <c r="X258">
        <v>3.5150514053542012E-2</v>
      </c>
      <c r="Y258">
        <v>8.5542562341690137E-2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60" t="s">
        <v>27</v>
      </c>
      <c r="X259">
        <v>-3.473458622259102E-2</v>
      </c>
      <c r="Y259">
        <v>-1.0528253717240491E-2</v>
      </c>
    </row>
    <row r="260" spans="1:25" x14ac:dyDescent="0.25">
      <c r="A260" s="107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107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0" t="s">
        <v>28</v>
      </c>
      <c r="X260">
        <v>-3.694401798589643E-2</v>
      </c>
      <c r="Y260">
        <v>-4.1314873299751372E-2</v>
      </c>
    </row>
    <row r="261" spans="1:25" x14ac:dyDescent="0.25">
      <c r="A261" s="107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107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0" t="s">
        <v>29</v>
      </c>
      <c r="X261">
        <v>0.1114476071287325</v>
      </c>
      <c r="Y261">
        <v>9.0577967630868547E-2</v>
      </c>
    </row>
    <row r="262" spans="1:25" x14ac:dyDescent="0.25">
      <c r="A262" s="107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60" t="s">
        <v>31</v>
      </c>
      <c r="X262">
        <v>3.1032536950675042E-2</v>
      </c>
      <c r="Y262">
        <v>5.0558500102785738E-2</v>
      </c>
    </row>
    <row r="263" spans="1:25" x14ac:dyDescent="0.25">
      <c r="A263" s="107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60" t="s">
        <v>32</v>
      </c>
      <c r="X263">
        <v>6.1030418067202767E-2</v>
      </c>
      <c r="Y263">
        <v>6.1159141376555502E-2</v>
      </c>
    </row>
    <row r="264" spans="1:25" x14ac:dyDescent="0.25">
      <c r="A264" s="107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07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07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07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107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07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107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07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07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07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07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07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07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107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07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107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07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07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07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07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07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07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107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07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107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07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07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07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07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07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07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107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07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107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07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07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07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07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07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07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107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07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107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07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07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07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07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07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07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107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07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107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07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07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07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07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07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07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107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07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107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07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07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07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07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07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07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107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07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107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07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07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07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07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07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07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00"/>
      <c r="B408" s="100" t="s">
        <v>15</v>
      </c>
      <c r="D408" s="100" t="s">
        <v>101</v>
      </c>
      <c r="G408" s="100"/>
      <c r="H408" s="100" t="s">
        <v>121</v>
      </c>
      <c r="L408" s="101"/>
      <c r="M408" s="101" t="s">
        <v>122</v>
      </c>
      <c r="N408" s="101" t="s">
        <v>123</v>
      </c>
      <c r="O408" s="101" t="s">
        <v>124</v>
      </c>
      <c r="P408" s="101" t="s">
        <v>125</v>
      </c>
      <c r="Q408" s="101" t="s">
        <v>126</v>
      </c>
      <c r="R408" s="101" t="s">
        <v>127</v>
      </c>
      <c r="S408" s="101" t="s">
        <v>128</v>
      </c>
      <c r="T408" s="101" t="s">
        <v>129</v>
      </c>
    </row>
    <row r="409" spans="1:20" x14ac:dyDescent="0.25">
      <c r="A409" s="100"/>
      <c r="B409" s="100" t="s">
        <v>130</v>
      </c>
      <c r="C409" s="100" t="s">
        <v>131</v>
      </c>
      <c r="D409" s="100" t="s">
        <v>130</v>
      </c>
      <c r="E409" s="100" t="s">
        <v>131</v>
      </c>
      <c r="G409" s="100" t="s">
        <v>132</v>
      </c>
      <c r="H409">
        <v>160.57124152790311</v>
      </c>
      <c r="L409" s="101" t="s">
        <v>132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00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00" t="s">
        <v>133</v>
      </c>
      <c r="H410">
        <v>94.654492025197854</v>
      </c>
      <c r="L410" s="101" t="s">
        <v>133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00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00" t="s">
        <v>134</v>
      </c>
      <c r="H411">
        <v>89.886495620916278</v>
      </c>
      <c r="L411" s="101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00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00" t="s">
        <v>135</v>
      </c>
      <c r="H412">
        <v>92.584293745268653</v>
      </c>
      <c r="L412" s="101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00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00" t="s">
        <v>136</v>
      </c>
      <c r="H413">
        <v>88.717455755424211</v>
      </c>
      <c r="L413" s="101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00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00" t="s">
        <v>137</v>
      </c>
      <c r="H414">
        <v>149.91099852977149</v>
      </c>
      <c r="L414" s="101" t="s">
        <v>137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00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00" t="s">
        <v>138</v>
      </c>
      <c r="H415">
        <v>77.081870640289026</v>
      </c>
      <c r="L415" s="101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00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00" t="s">
        <v>139</v>
      </c>
      <c r="H416">
        <v>64.51117445488282</v>
      </c>
      <c r="L416" s="101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00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00" t="s">
        <v>140</v>
      </c>
      <c r="H417">
        <v>69.95700547186479</v>
      </c>
      <c r="L417" s="101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00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00" t="s">
        <v>141</v>
      </c>
      <c r="H418">
        <v>53.325472001700227</v>
      </c>
      <c r="L418" s="101" t="s">
        <v>141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00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00" t="s">
        <v>142</v>
      </c>
      <c r="H419">
        <v>65.344223795072836</v>
      </c>
      <c r="L419" s="101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00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00" t="s">
        <v>143</v>
      </c>
      <c r="H420">
        <v>232.7211697652622</v>
      </c>
      <c r="L420" s="101" t="s">
        <v>143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00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00"/>
      <c r="B431" s="100" t="s">
        <v>15</v>
      </c>
      <c r="D431" s="100" t="s">
        <v>101</v>
      </c>
      <c r="G431" s="100"/>
      <c r="H431" s="100" t="s">
        <v>121</v>
      </c>
      <c r="L431" s="101"/>
      <c r="M431" s="101" t="s">
        <v>122</v>
      </c>
      <c r="N431" s="101" t="s">
        <v>123</v>
      </c>
      <c r="O431" s="101" t="s">
        <v>124</v>
      </c>
      <c r="P431" s="101" t="s">
        <v>125</v>
      </c>
      <c r="Q431" s="101" t="s">
        <v>126</v>
      </c>
      <c r="R431" s="101" t="s">
        <v>127</v>
      </c>
      <c r="S431" s="101" t="s">
        <v>128</v>
      </c>
      <c r="T431" s="101" t="s">
        <v>129</v>
      </c>
    </row>
    <row r="432" spans="1:20" x14ac:dyDescent="0.25">
      <c r="A432" s="100"/>
      <c r="B432" s="100" t="s">
        <v>130</v>
      </c>
      <c r="C432" s="100" t="s">
        <v>131</v>
      </c>
      <c r="D432" s="100" t="s">
        <v>130</v>
      </c>
      <c r="E432" s="100" t="s">
        <v>131</v>
      </c>
      <c r="G432" s="100" t="s">
        <v>132</v>
      </c>
      <c r="H432">
        <v>59.510676615342497</v>
      </c>
      <c r="L432" s="101" t="s">
        <v>146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00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00" t="s">
        <v>133</v>
      </c>
      <c r="H433">
        <v>8.8335100849886228</v>
      </c>
      <c r="L433" s="101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00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00" t="s">
        <v>134</v>
      </c>
      <c r="H434">
        <v>8.164989181077063</v>
      </c>
      <c r="L434" s="101" t="s">
        <v>148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00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00" t="s">
        <v>135</v>
      </c>
      <c r="H435">
        <v>15.606754295005871</v>
      </c>
      <c r="L435" s="101" t="s">
        <v>149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00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00" t="s">
        <v>136</v>
      </c>
      <c r="H436">
        <v>36.673244303914053</v>
      </c>
      <c r="L436" s="101" t="s">
        <v>150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00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00" t="s">
        <v>137</v>
      </c>
      <c r="H437">
        <v>22.930071157952419</v>
      </c>
      <c r="L437" s="101" t="s">
        <v>151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00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00" t="s">
        <v>138</v>
      </c>
      <c r="H438">
        <v>17.64583677647482</v>
      </c>
      <c r="L438" s="101" t="s">
        <v>152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00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00" t="s">
        <v>139</v>
      </c>
      <c r="H439">
        <v>15.63743560646105</v>
      </c>
    </row>
    <row r="440" spans="1:20" x14ac:dyDescent="0.25">
      <c r="A440" s="100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00" t="s">
        <v>140</v>
      </c>
      <c r="H440">
        <v>20.653942322085491</v>
      </c>
    </row>
    <row r="441" spans="1:20" x14ac:dyDescent="0.25">
      <c r="A441" s="100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00" t="s">
        <v>141</v>
      </c>
      <c r="H441">
        <v>11.591528320311509</v>
      </c>
    </row>
    <row r="442" spans="1:20" x14ac:dyDescent="0.25">
      <c r="A442" s="100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00" t="s">
        <v>142</v>
      </c>
      <c r="H442">
        <v>17.51815280506964</v>
      </c>
    </row>
    <row r="443" spans="1:20" x14ac:dyDescent="0.25">
      <c r="A443" s="100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00" t="s">
        <v>143</v>
      </c>
      <c r="H443">
        <v>12.914478623666151</v>
      </c>
    </row>
    <row r="444" spans="1:20" x14ac:dyDescent="0.25">
      <c r="A444" s="100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00"/>
      <c r="B454" s="100" t="s">
        <v>15</v>
      </c>
      <c r="D454" s="100" t="s">
        <v>101</v>
      </c>
      <c r="G454" s="100"/>
      <c r="H454" s="100" t="s">
        <v>121</v>
      </c>
      <c r="L454" s="101"/>
      <c r="M454" s="101" t="s">
        <v>122</v>
      </c>
      <c r="N454" s="101" t="s">
        <v>123</v>
      </c>
      <c r="O454" s="101" t="s">
        <v>124</v>
      </c>
      <c r="P454" s="101" t="s">
        <v>125</v>
      </c>
      <c r="Q454" s="101" t="s">
        <v>126</v>
      </c>
      <c r="R454" s="101" t="s">
        <v>127</v>
      </c>
      <c r="S454" s="101" t="s">
        <v>128</v>
      </c>
      <c r="T454" s="101" t="s">
        <v>129</v>
      </c>
    </row>
    <row r="455" spans="1:20" x14ac:dyDescent="0.25">
      <c r="A455" s="100"/>
      <c r="B455" s="100" t="s">
        <v>130</v>
      </c>
      <c r="C455" s="100" t="s">
        <v>131</v>
      </c>
      <c r="D455" s="100" t="s">
        <v>130</v>
      </c>
      <c r="E455" s="100" t="s">
        <v>131</v>
      </c>
      <c r="G455" s="100" t="s">
        <v>146</v>
      </c>
      <c r="H455">
        <v>442.93196384514738</v>
      </c>
      <c r="L455" s="101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00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00" t="s">
        <v>147</v>
      </c>
      <c r="H456">
        <v>487.86425202083302</v>
      </c>
      <c r="L456" s="101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00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00" t="s">
        <v>148</v>
      </c>
      <c r="H457">
        <v>66.964906986639974</v>
      </c>
      <c r="L457" s="101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00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00" t="s">
        <v>149</v>
      </c>
      <c r="H458">
        <v>17.638625440620078</v>
      </c>
      <c r="L458" s="101" t="s">
        <v>149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00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00" t="s">
        <v>150</v>
      </c>
      <c r="H459">
        <v>61.425676655698481</v>
      </c>
      <c r="L459" s="101" t="s">
        <v>150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00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00" t="s">
        <v>151</v>
      </c>
      <c r="H460">
        <v>73.426625564489854</v>
      </c>
      <c r="L460" s="101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00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00" t="s">
        <v>152</v>
      </c>
      <c r="H461">
        <v>27.914199491823311</v>
      </c>
      <c r="L461" s="101" t="s">
        <v>152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00" t="s">
        <v>152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00"/>
      <c r="B477" s="100" t="s">
        <v>15</v>
      </c>
      <c r="D477" s="100" t="s">
        <v>101</v>
      </c>
      <c r="G477" s="100"/>
      <c r="H477" s="100" t="s">
        <v>121</v>
      </c>
      <c r="L477" s="101"/>
      <c r="M477" s="101" t="s">
        <v>122</v>
      </c>
      <c r="N477" s="101" t="s">
        <v>123</v>
      </c>
      <c r="O477" s="101" t="s">
        <v>124</v>
      </c>
      <c r="P477" s="101" t="s">
        <v>125</v>
      </c>
      <c r="Q477" s="101" t="s">
        <v>126</v>
      </c>
      <c r="R477" s="101" t="s">
        <v>127</v>
      </c>
      <c r="S477" s="101" t="s">
        <v>128</v>
      </c>
      <c r="T477" s="101" t="s">
        <v>129</v>
      </c>
    </row>
    <row r="478" spans="1:20" x14ac:dyDescent="0.25">
      <c r="A478" s="100"/>
      <c r="B478" s="100" t="s">
        <v>130</v>
      </c>
      <c r="C478" s="100" t="s">
        <v>131</v>
      </c>
      <c r="D478" s="100" t="s">
        <v>130</v>
      </c>
      <c r="E478" s="100" t="s">
        <v>131</v>
      </c>
      <c r="G478" s="100" t="s">
        <v>146</v>
      </c>
      <c r="H478">
        <v>16.505874074230679</v>
      </c>
      <c r="L478" s="101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00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00" t="s">
        <v>147</v>
      </c>
      <c r="H479">
        <v>6.4838378869541566</v>
      </c>
      <c r="L479" s="101" t="s">
        <v>133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00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00" t="s">
        <v>148</v>
      </c>
      <c r="H480">
        <v>30.862826512728141</v>
      </c>
      <c r="L480" s="101" t="s">
        <v>134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00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00" t="s">
        <v>149</v>
      </c>
      <c r="H481">
        <v>637.02285489463088</v>
      </c>
      <c r="L481" s="101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00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00" t="s">
        <v>150</v>
      </c>
      <c r="H482">
        <v>101.05141544808779</v>
      </c>
      <c r="L482" s="101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00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00" t="s">
        <v>151</v>
      </c>
      <c r="H483">
        <v>17.066235390214999</v>
      </c>
      <c r="L483" s="101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00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00" t="s">
        <v>152</v>
      </c>
      <c r="H484">
        <v>14.09557649462824</v>
      </c>
      <c r="L484" s="101" t="s">
        <v>138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00" t="s">
        <v>152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01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01" t="s">
        <v>140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01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01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01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100"/>
      <c r="B500" s="100" t="s">
        <v>15</v>
      </c>
      <c r="D500" s="100" t="s">
        <v>101</v>
      </c>
      <c r="G500" s="100"/>
      <c r="H500" s="100" t="s">
        <v>121</v>
      </c>
      <c r="L500" s="101"/>
      <c r="M500" s="101" t="s">
        <v>122</v>
      </c>
      <c r="N500" s="101" t="s">
        <v>123</v>
      </c>
      <c r="O500" s="101" t="s">
        <v>124</v>
      </c>
      <c r="P500" s="101" t="s">
        <v>125</v>
      </c>
      <c r="Q500" s="101" t="s">
        <v>126</v>
      </c>
      <c r="R500" s="101" t="s">
        <v>127</v>
      </c>
      <c r="S500" s="101" t="s">
        <v>128</v>
      </c>
      <c r="T500" s="101" t="s">
        <v>129</v>
      </c>
    </row>
    <row r="501" spans="1:20" x14ac:dyDescent="0.25">
      <c r="A501" s="100"/>
      <c r="B501" s="100" t="s">
        <v>130</v>
      </c>
      <c r="C501" s="100" t="s">
        <v>131</v>
      </c>
      <c r="D501" s="100" t="s">
        <v>130</v>
      </c>
      <c r="E501" s="100" t="s">
        <v>131</v>
      </c>
      <c r="G501" s="100" t="s">
        <v>132</v>
      </c>
      <c r="H501">
        <v>1721.091711610736</v>
      </c>
      <c r="L501" s="101" t="s">
        <v>132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00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00" t="s">
        <v>133</v>
      </c>
      <c r="H502">
        <v>165.44668214247011</v>
      </c>
      <c r="L502" s="101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00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00" t="s">
        <v>134</v>
      </c>
      <c r="H503">
        <v>425.63501479089939</v>
      </c>
      <c r="L503" s="101" t="s">
        <v>134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00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00" t="s">
        <v>135</v>
      </c>
      <c r="H504">
        <v>201.8387711609069</v>
      </c>
      <c r="L504" s="101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00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00" t="s">
        <v>136</v>
      </c>
      <c r="H505">
        <v>356.68398353385533</v>
      </c>
      <c r="L505" s="101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00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00" t="s">
        <v>137</v>
      </c>
      <c r="H506">
        <v>271.26750865715468</v>
      </c>
      <c r="L506" s="101" t="s">
        <v>137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00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00" t="s">
        <v>138</v>
      </c>
      <c r="H507">
        <v>361.69262430198847</v>
      </c>
      <c r="L507" s="101" t="s">
        <v>138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00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00" t="s">
        <v>139</v>
      </c>
      <c r="H508">
        <v>1033.1391664451669</v>
      </c>
      <c r="L508" s="101" t="s">
        <v>139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00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00" t="s">
        <v>140</v>
      </c>
      <c r="H509">
        <v>438.3193781769258</v>
      </c>
      <c r="L509" s="101" t="s">
        <v>140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00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00" t="s">
        <v>141</v>
      </c>
      <c r="H510">
        <v>113.0078813687967</v>
      </c>
      <c r="L510" s="101" t="s">
        <v>141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00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00" t="s">
        <v>142</v>
      </c>
      <c r="H511">
        <v>182.5353177094531</v>
      </c>
      <c r="L511" s="101" t="s">
        <v>142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00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00" t="s">
        <v>143</v>
      </c>
      <c r="H512">
        <v>420.61736551156463</v>
      </c>
      <c r="L512" s="101" t="s">
        <v>143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00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100"/>
      <c r="B523" s="100" t="s">
        <v>15</v>
      </c>
      <c r="D523" s="100" t="s">
        <v>101</v>
      </c>
      <c r="G523" s="100"/>
      <c r="H523" s="100" t="s">
        <v>121</v>
      </c>
      <c r="L523" s="101"/>
      <c r="M523" s="101" t="s">
        <v>122</v>
      </c>
      <c r="N523" s="101" t="s">
        <v>123</v>
      </c>
      <c r="O523" s="101" t="s">
        <v>124</v>
      </c>
      <c r="P523" s="101" t="s">
        <v>125</v>
      </c>
      <c r="Q523" s="101" t="s">
        <v>126</v>
      </c>
      <c r="R523" s="101" t="s">
        <v>127</v>
      </c>
      <c r="S523" s="101" t="s">
        <v>128</v>
      </c>
      <c r="T523" s="101" t="s">
        <v>129</v>
      </c>
    </row>
    <row r="524" spans="1:20" x14ac:dyDescent="0.25">
      <c r="A524" s="100"/>
      <c r="B524" s="100" t="s">
        <v>130</v>
      </c>
      <c r="C524" s="100" t="s">
        <v>131</v>
      </c>
      <c r="D524" s="100" t="s">
        <v>130</v>
      </c>
      <c r="E524" s="100" t="s">
        <v>131</v>
      </c>
      <c r="G524" s="100" t="s">
        <v>132</v>
      </c>
      <c r="H524">
        <v>49.780336779060796</v>
      </c>
      <c r="L524" s="101" t="s">
        <v>132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00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00" t="s">
        <v>133</v>
      </c>
      <c r="H525">
        <v>18.80614765081868</v>
      </c>
      <c r="L525" s="101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00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00" t="s">
        <v>134</v>
      </c>
      <c r="H526">
        <v>6.8192922954704978</v>
      </c>
      <c r="L526" s="101" t="s">
        <v>134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00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00" t="s">
        <v>135</v>
      </c>
      <c r="H527">
        <v>198.1872404276879</v>
      </c>
      <c r="L527" s="101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00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00" t="s">
        <v>136</v>
      </c>
      <c r="H528">
        <v>45.421438260054337</v>
      </c>
      <c r="L528" s="101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00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00" t="s">
        <v>137</v>
      </c>
      <c r="H529">
        <v>28.535848466815072</v>
      </c>
      <c r="L529" s="101" t="s">
        <v>137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00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00" t="s">
        <v>138</v>
      </c>
      <c r="H530">
        <v>31.773081182699979</v>
      </c>
      <c r="L530" s="101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00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00" t="s">
        <v>139</v>
      </c>
      <c r="H531">
        <v>16.162753353300349</v>
      </c>
      <c r="L531" s="101" t="s">
        <v>139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00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00" t="s">
        <v>140</v>
      </c>
      <c r="H532">
        <v>13.418101549600429</v>
      </c>
      <c r="L532" s="101" t="s">
        <v>140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00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00" t="s">
        <v>141</v>
      </c>
      <c r="H533">
        <v>11.766975692636461</v>
      </c>
      <c r="L533" s="101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00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00" t="s">
        <v>142</v>
      </c>
      <c r="H534">
        <v>20.56497439508216</v>
      </c>
      <c r="L534" s="101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00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00" t="s">
        <v>143</v>
      </c>
      <c r="H535">
        <v>16.31663986696703</v>
      </c>
      <c r="L535" s="101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00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00"/>
      <c r="B546" s="100" t="s">
        <v>15</v>
      </c>
      <c r="D546" s="100" t="s">
        <v>101</v>
      </c>
      <c r="G546" s="100"/>
      <c r="H546" s="100" t="s">
        <v>121</v>
      </c>
      <c r="L546" s="101"/>
      <c r="M546" s="101" t="s">
        <v>122</v>
      </c>
      <c r="N546" s="101" t="s">
        <v>123</v>
      </c>
      <c r="O546" s="101" t="s">
        <v>124</v>
      </c>
      <c r="P546" s="101" t="s">
        <v>125</v>
      </c>
      <c r="Q546" s="101" t="s">
        <v>126</v>
      </c>
      <c r="R546" s="101" t="s">
        <v>127</v>
      </c>
      <c r="S546" s="101" t="s">
        <v>128</v>
      </c>
      <c r="T546" s="101" t="s">
        <v>129</v>
      </c>
    </row>
    <row r="547" spans="1:20" x14ac:dyDescent="0.25">
      <c r="A547" s="100"/>
      <c r="B547" s="100" t="s">
        <v>130</v>
      </c>
      <c r="C547" s="100" t="s">
        <v>131</v>
      </c>
      <c r="D547" s="100" t="s">
        <v>130</v>
      </c>
      <c r="E547" s="100" t="s">
        <v>131</v>
      </c>
      <c r="G547" s="100" t="s">
        <v>132</v>
      </c>
      <c r="H547">
        <v>213.30566118071189</v>
      </c>
      <c r="L547" s="101" t="s">
        <v>146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00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00" t="s">
        <v>133</v>
      </c>
      <c r="H548">
        <v>193.43436064340989</v>
      </c>
      <c r="L548" s="101" t="s">
        <v>147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00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00" t="s">
        <v>134</v>
      </c>
      <c r="H549">
        <v>361.94339681872378</v>
      </c>
      <c r="L549" s="101" t="s">
        <v>148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00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00" t="s">
        <v>135</v>
      </c>
      <c r="H550">
        <v>206.2591946677872</v>
      </c>
      <c r="L550" s="101" t="s">
        <v>149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00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00" t="s">
        <v>136</v>
      </c>
      <c r="H551">
        <v>180.48662163937959</v>
      </c>
      <c r="L551" s="101" t="s">
        <v>150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00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00" t="s">
        <v>137</v>
      </c>
      <c r="H552">
        <v>118.5391942278885</v>
      </c>
      <c r="L552" s="101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00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00" t="s">
        <v>138</v>
      </c>
      <c r="H553">
        <v>198.5034598755293</v>
      </c>
      <c r="L553" s="101" t="s">
        <v>152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00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00" t="s">
        <v>139</v>
      </c>
      <c r="H554">
        <v>311.36540390057797</v>
      </c>
    </row>
    <row r="555" spans="1:20" x14ac:dyDescent="0.25">
      <c r="A555" s="100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00" t="s">
        <v>140</v>
      </c>
      <c r="H555">
        <v>212.28382043774681</v>
      </c>
    </row>
    <row r="556" spans="1:20" x14ac:dyDescent="0.25">
      <c r="A556" s="100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00"/>
      <c r="B569" s="100" t="s">
        <v>15</v>
      </c>
      <c r="D569" s="100" t="s">
        <v>101</v>
      </c>
      <c r="G569" s="100"/>
      <c r="H569" s="100" t="s">
        <v>121</v>
      </c>
      <c r="L569" s="101"/>
      <c r="M569" s="101" t="s">
        <v>122</v>
      </c>
      <c r="N569" s="101" t="s">
        <v>123</v>
      </c>
      <c r="O569" s="101" t="s">
        <v>124</v>
      </c>
      <c r="P569" s="101" t="s">
        <v>125</v>
      </c>
      <c r="Q569" s="101" t="s">
        <v>126</v>
      </c>
      <c r="R569" s="101" t="s">
        <v>127</v>
      </c>
      <c r="S569" s="101" t="s">
        <v>128</v>
      </c>
      <c r="T569" s="101" t="s">
        <v>129</v>
      </c>
    </row>
    <row r="570" spans="1:20" x14ac:dyDescent="0.25">
      <c r="A570" s="100"/>
      <c r="B570" s="100" t="s">
        <v>130</v>
      </c>
      <c r="C570" s="100" t="s">
        <v>131</v>
      </c>
      <c r="D570" s="100" t="s">
        <v>130</v>
      </c>
      <c r="E570" s="100" t="s">
        <v>131</v>
      </c>
      <c r="G570" s="100" t="s">
        <v>132</v>
      </c>
      <c r="H570">
        <v>97.183214435892793</v>
      </c>
      <c r="L570" s="101" t="s">
        <v>132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00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00" t="s">
        <v>133</v>
      </c>
      <c r="H571">
        <v>159.32499390405189</v>
      </c>
      <c r="L571" s="101" t="s">
        <v>133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00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00" t="s">
        <v>134</v>
      </c>
      <c r="H572">
        <v>129.31862173150381</v>
      </c>
      <c r="L572" s="101" t="s">
        <v>134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00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00" t="s">
        <v>135</v>
      </c>
      <c r="H573">
        <v>81.636943586101992</v>
      </c>
      <c r="L573" s="101" t="s">
        <v>135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00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00" t="s">
        <v>136</v>
      </c>
      <c r="H574">
        <v>59.852395879505004</v>
      </c>
      <c r="L574" s="101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00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00" t="s">
        <v>137</v>
      </c>
      <c r="H575">
        <v>98.146228986024099</v>
      </c>
      <c r="L575" s="101" t="s">
        <v>137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00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00" t="s">
        <v>138</v>
      </c>
      <c r="H576">
        <v>204.03217325131769</v>
      </c>
      <c r="L576" s="101" t="s">
        <v>138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00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00" t="s">
        <v>139</v>
      </c>
      <c r="H577">
        <v>189.40048394972939</v>
      </c>
      <c r="L577" s="101" t="s">
        <v>139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00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00" t="s">
        <v>140</v>
      </c>
      <c r="H578">
        <v>80.227782521997426</v>
      </c>
      <c r="L578" s="101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00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00" t="s">
        <v>141</v>
      </c>
      <c r="H579">
        <v>97.437134816075655</v>
      </c>
      <c r="L579" s="101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00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00" t="s">
        <v>142</v>
      </c>
      <c r="H580">
        <v>404.68054123303932</v>
      </c>
      <c r="L580" s="101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00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00" t="s">
        <v>143</v>
      </c>
      <c r="H581">
        <v>288.57598684790707</v>
      </c>
      <c r="L581" s="101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00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00"/>
      <c r="B592" s="100" t="s">
        <v>15</v>
      </c>
      <c r="D592" s="100" t="s">
        <v>101</v>
      </c>
      <c r="G592" s="100"/>
      <c r="H592" s="100" t="s">
        <v>121</v>
      </c>
      <c r="L592" s="101"/>
      <c r="M592" s="101" t="s">
        <v>122</v>
      </c>
      <c r="N592" s="101" t="s">
        <v>123</v>
      </c>
      <c r="O592" s="101" t="s">
        <v>124</v>
      </c>
      <c r="P592" s="101" t="s">
        <v>125</v>
      </c>
      <c r="Q592" s="101" t="s">
        <v>126</v>
      </c>
      <c r="R592" s="101" t="s">
        <v>127</v>
      </c>
      <c r="S592" s="101" t="s">
        <v>128</v>
      </c>
      <c r="T592" s="101" t="s">
        <v>129</v>
      </c>
    </row>
    <row r="593" spans="1:20" x14ac:dyDescent="0.25">
      <c r="A593" s="100"/>
      <c r="B593" s="100" t="s">
        <v>130</v>
      </c>
      <c r="C593" s="100" t="s">
        <v>131</v>
      </c>
      <c r="D593" s="100" t="s">
        <v>130</v>
      </c>
      <c r="E593" s="100" t="s">
        <v>131</v>
      </c>
      <c r="G593" s="100" t="s">
        <v>146</v>
      </c>
      <c r="H593">
        <v>222.08621602229289</v>
      </c>
      <c r="L593" s="101" t="s">
        <v>132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00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00" t="s">
        <v>147</v>
      </c>
      <c r="H594">
        <v>486.81084745947032</v>
      </c>
      <c r="L594" s="101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00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00" t="s">
        <v>148</v>
      </c>
      <c r="H595">
        <v>896.22439610493257</v>
      </c>
      <c r="L595" s="101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00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00" t="s">
        <v>149</v>
      </c>
      <c r="H596">
        <v>30.638759493154161</v>
      </c>
      <c r="L596" s="101" t="s">
        <v>135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00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00" t="s">
        <v>150</v>
      </c>
      <c r="H597">
        <v>22.46312889128431</v>
      </c>
      <c r="L597" s="101" t="s">
        <v>136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00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00" t="s">
        <v>151</v>
      </c>
      <c r="H598">
        <v>61.279391866143513</v>
      </c>
      <c r="L598" s="101" t="s">
        <v>137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00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00" t="s">
        <v>152</v>
      </c>
      <c r="H599">
        <v>238.5104225833181</v>
      </c>
      <c r="L599" s="101" t="s">
        <v>138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00" t="s">
        <v>152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01" t="s">
        <v>139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01" t="s">
        <v>140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6.5158665853841651</v>
      </c>
      <c r="C616">
        <v>12.059472477597661</v>
      </c>
    </row>
    <row r="617" spans="1:3" x14ac:dyDescent="0.25">
      <c r="A617" s="120" t="s">
        <v>20</v>
      </c>
      <c r="B617">
        <v>21.08934232670714</v>
      </c>
      <c r="C617">
        <v>20.45905309961309</v>
      </c>
    </row>
    <row r="618" spans="1:3" x14ac:dyDescent="0.25">
      <c r="A618" s="120" t="s">
        <v>23</v>
      </c>
      <c r="B618">
        <v>4.106217806299191</v>
      </c>
      <c r="C618">
        <v>5.7865165272489598</v>
      </c>
    </row>
    <row r="619" spans="1:3" x14ac:dyDescent="0.25">
      <c r="A619" s="120" t="s">
        <v>26</v>
      </c>
      <c r="B619">
        <v>5.4138902716586443</v>
      </c>
      <c r="C619">
        <v>5.1270616716923731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6.4001693157520734</v>
      </c>
      <c r="C629">
        <v>12.118652184442039</v>
      </c>
    </row>
    <row r="630" spans="1:3" x14ac:dyDescent="0.25">
      <c r="A630" s="120" t="s">
        <v>20</v>
      </c>
      <c r="B630">
        <v>22.072135954560611</v>
      </c>
      <c r="C630">
        <v>22.604461195248241</v>
      </c>
    </row>
    <row r="631" spans="1:3" x14ac:dyDescent="0.25">
      <c r="A631" s="120" t="s">
        <v>23</v>
      </c>
      <c r="B631">
        <v>14.128990833147229</v>
      </c>
      <c r="C631">
        <v>5.8279656778468896</v>
      </c>
    </row>
    <row r="632" spans="1:3" x14ac:dyDescent="0.25">
      <c r="A632" s="120" t="s">
        <v>26</v>
      </c>
      <c r="B632">
        <v>4.8951700401225144</v>
      </c>
      <c r="C632">
        <v>5.6659991501833851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5.8927775036039298</v>
      </c>
      <c r="C642">
        <v>12.08829650755094</v>
      </c>
    </row>
    <row r="643" spans="1:3" x14ac:dyDescent="0.25">
      <c r="A643" s="120" t="s">
        <v>20</v>
      </c>
      <c r="B643">
        <v>22.265476260953118</v>
      </c>
      <c r="C643">
        <v>26.074495494520541</v>
      </c>
    </row>
    <row r="644" spans="1:3" x14ac:dyDescent="0.25">
      <c r="A644" s="120" t="s">
        <v>23</v>
      </c>
      <c r="B644">
        <v>7.7591940015985994</v>
      </c>
      <c r="C644">
        <v>8.7466015817811797</v>
      </c>
    </row>
    <row r="645" spans="1:3" x14ac:dyDescent="0.25">
      <c r="A645" s="120" t="s">
        <v>26</v>
      </c>
      <c r="B645">
        <v>8.8069039762774342</v>
      </c>
      <c r="C645">
        <v>10.484994285530099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6.2393500733894909</v>
      </c>
      <c r="C655">
        <v>11.84409318758467</v>
      </c>
    </row>
    <row r="656" spans="1:3" x14ac:dyDescent="0.25">
      <c r="A656" s="120" t="s">
        <v>20</v>
      </c>
      <c r="B656">
        <v>22.63369344513676</v>
      </c>
      <c r="C656">
        <v>23.132023810450249</v>
      </c>
    </row>
    <row r="657" spans="1:3" x14ac:dyDescent="0.25">
      <c r="A657" s="120" t="s">
        <v>23</v>
      </c>
      <c r="B657">
        <v>6.4232583472282947</v>
      </c>
      <c r="C657">
        <v>7.1356691911972456</v>
      </c>
    </row>
    <row r="658" spans="1:3" x14ac:dyDescent="0.25">
      <c r="A658" s="120" t="s">
        <v>26</v>
      </c>
      <c r="B658">
        <v>7.3336228044750928</v>
      </c>
      <c r="C658">
        <v>7.5729297815289129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7.8249867249498974</v>
      </c>
      <c r="C668">
        <v>13.255033607629599</v>
      </c>
    </row>
    <row r="669" spans="1:3" x14ac:dyDescent="0.25">
      <c r="A669" s="120" t="s">
        <v>20</v>
      </c>
      <c r="B669">
        <v>35.906059564798987</v>
      </c>
      <c r="C669">
        <v>27.907383721108019</v>
      </c>
    </row>
    <row r="670" spans="1:3" x14ac:dyDescent="0.25">
      <c r="A670" s="120" t="s">
        <v>23</v>
      </c>
      <c r="B670">
        <v>7.2527209144086457</v>
      </c>
      <c r="C670">
        <v>8.6092760762519749</v>
      </c>
    </row>
    <row r="671" spans="1:3" x14ac:dyDescent="0.25">
      <c r="A671" s="120" t="s">
        <v>26</v>
      </c>
      <c r="B671">
        <v>8.3566976573112086</v>
      </c>
      <c r="C671">
        <v>8.5327643621679119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6.4406431154065604</v>
      </c>
      <c r="C681">
        <v>11.964715193316209</v>
      </c>
    </row>
    <row r="682" spans="1:3" x14ac:dyDescent="0.25">
      <c r="A682" s="120" t="s">
        <v>20</v>
      </c>
      <c r="B682">
        <v>20.836520994570002</v>
      </c>
      <c r="C682">
        <v>21.710639777607788</v>
      </c>
    </row>
    <row r="683" spans="1:3" x14ac:dyDescent="0.25">
      <c r="A683" s="120" t="s">
        <v>23</v>
      </c>
      <c r="B683">
        <v>10.619511028991081</v>
      </c>
      <c r="C683">
        <v>5.6881554826227241</v>
      </c>
    </row>
    <row r="684" spans="1:3" x14ac:dyDescent="0.25">
      <c r="A684" s="120" t="s">
        <v>26</v>
      </c>
      <c r="B684">
        <v>4.8493558633985367</v>
      </c>
      <c r="C684">
        <v>5.2540659999156647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7.2063813065230349</v>
      </c>
      <c r="C694">
        <v>12.332519191013059</v>
      </c>
    </row>
    <row r="695" spans="1:3" x14ac:dyDescent="0.25">
      <c r="A695" s="120" t="s">
        <v>20</v>
      </c>
      <c r="B695">
        <v>21.778412447120221</v>
      </c>
      <c r="C695">
        <v>24.799373455596552</v>
      </c>
    </row>
    <row r="696" spans="1:3" x14ac:dyDescent="0.25">
      <c r="A696" s="120" t="s">
        <v>23</v>
      </c>
      <c r="B696">
        <v>4.5248721213812138</v>
      </c>
      <c r="C696">
        <v>6.7735684876165916</v>
      </c>
    </row>
    <row r="697" spans="1:3" x14ac:dyDescent="0.25">
      <c r="A697" s="120" t="s">
        <v>26</v>
      </c>
      <c r="B697">
        <v>6.2483388009500267</v>
      </c>
      <c r="C697">
        <v>7.8372375604965239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6.953946771125433</v>
      </c>
      <c r="C707">
        <v>12.44183789829145</v>
      </c>
    </row>
    <row r="708" spans="1:3" x14ac:dyDescent="0.25">
      <c r="A708" s="120" t="s">
        <v>20</v>
      </c>
      <c r="B708">
        <v>22.28501451342623</v>
      </c>
      <c r="C708">
        <v>25.98846060523362</v>
      </c>
    </row>
    <row r="709" spans="1:3" x14ac:dyDescent="0.25">
      <c r="A709" s="120" t="s">
        <v>23</v>
      </c>
      <c r="B709">
        <v>4.4786959383681593</v>
      </c>
      <c r="C709">
        <v>7.2017007598460081</v>
      </c>
    </row>
    <row r="710" spans="1:3" x14ac:dyDescent="0.25">
      <c r="A710" s="120" t="s">
        <v>26</v>
      </c>
      <c r="B710">
        <v>6.0172329307306747</v>
      </c>
      <c r="C710">
        <v>8.0317068057570449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6.7882839316100219</v>
      </c>
      <c r="C720">
        <v>12.041419746571499</v>
      </c>
    </row>
    <row r="721" spans="1:3" x14ac:dyDescent="0.25">
      <c r="A721" s="120" t="s">
        <v>20</v>
      </c>
      <c r="B721">
        <v>23.32948443799345</v>
      </c>
      <c r="C721">
        <v>22.666535220523521</v>
      </c>
    </row>
    <row r="722" spans="1:3" x14ac:dyDescent="0.25">
      <c r="A722" s="120" t="s">
        <v>23</v>
      </c>
      <c r="B722">
        <v>6.0305213599695122</v>
      </c>
      <c r="C722">
        <v>9.2861730027565148</v>
      </c>
    </row>
    <row r="723" spans="1:3" x14ac:dyDescent="0.25">
      <c r="A723" s="120" t="s">
        <v>26</v>
      </c>
      <c r="B723">
        <v>6.9409839434206662</v>
      </c>
      <c r="C723">
        <v>10.197143124062199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7.3992443439906923</v>
      </c>
      <c r="C736">
        <v>14.60999686551936</v>
      </c>
    </row>
    <row r="737" spans="1:3" x14ac:dyDescent="0.25">
      <c r="A737" s="120" t="s">
        <v>20</v>
      </c>
      <c r="B737">
        <v>19.643549711771112</v>
      </c>
      <c r="C737">
        <v>18.142311371163299</v>
      </c>
    </row>
    <row r="738" spans="1:3" x14ac:dyDescent="0.25">
      <c r="A738" s="120" t="s">
        <v>23</v>
      </c>
      <c r="B738">
        <v>2.7039844892891072</v>
      </c>
      <c r="C738">
        <v>4.8834148519217182</v>
      </c>
    </row>
    <row r="739" spans="1:3" x14ac:dyDescent="0.25">
      <c r="A739" s="120" t="s">
        <v>26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/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>
        <v>157</v>
      </c>
    </row>
    <row r="2" spans="1:18" x14ac:dyDescent="0.25">
      <c r="A2" s="120" t="s">
        <v>3</v>
      </c>
      <c r="B2" s="1">
        <v>22</v>
      </c>
      <c r="C2" s="120" t="s">
        <v>4</v>
      </c>
      <c r="D2" s="1">
        <v>55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75"/>
      <c r="I7" s="75" t="s">
        <v>15</v>
      </c>
      <c r="J7" s="75" t="s">
        <v>16</v>
      </c>
      <c r="P7" s="75"/>
      <c r="Q7" s="75" t="s">
        <v>15</v>
      </c>
      <c r="R7" s="75" t="s">
        <v>16</v>
      </c>
    </row>
    <row r="8" spans="1:18" x14ac:dyDescent="0.25">
      <c r="A8" s="120" t="s">
        <v>17</v>
      </c>
      <c r="B8">
        <v>6.9656186786631924</v>
      </c>
      <c r="C8">
        <v>3.9290452516938821</v>
      </c>
      <c r="H8" s="75" t="s">
        <v>18</v>
      </c>
      <c r="I8">
        <v>5.8546813430246362E-2</v>
      </c>
      <c r="J8">
        <v>7.3541880033483442E-2</v>
      </c>
      <c r="P8" s="75" t="s">
        <v>19</v>
      </c>
      <c r="Q8">
        <v>-7.0632157784577765E-2</v>
      </c>
      <c r="R8">
        <v>0.18759795516655889</v>
      </c>
    </row>
    <row r="9" spans="1:18" x14ac:dyDescent="0.25">
      <c r="A9" s="120" t="s">
        <v>20</v>
      </c>
      <c r="B9">
        <v>37.189728491827182</v>
      </c>
      <c r="C9">
        <v>32.397907701391318</v>
      </c>
      <c r="H9" s="75" t="s">
        <v>21</v>
      </c>
      <c r="I9">
        <v>0.1316861458373923</v>
      </c>
      <c r="J9">
        <v>7.1678660033299563E-2</v>
      </c>
      <c r="P9" s="75" t="s">
        <v>22</v>
      </c>
      <c r="Q9">
        <v>4.1198376819310267</v>
      </c>
      <c r="R9">
        <v>6.4823879219129674</v>
      </c>
    </row>
    <row r="10" spans="1:18" x14ac:dyDescent="0.25">
      <c r="A10" s="120" t="s">
        <v>23</v>
      </c>
      <c r="B10">
        <v>4.3410800222237613</v>
      </c>
      <c r="C10">
        <v>4.8368741690686852</v>
      </c>
      <c r="H10" s="75" t="s">
        <v>24</v>
      </c>
      <c r="I10">
        <v>9.0355050982793658E-2</v>
      </c>
      <c r="J10">
        <v>8.1884663264454136E-2</v>
      </c>
      <c r="P10" s="75" t="s">
        <v>25</v>
      </c>
      <c r="Q10">
        <v>23.329474489295158</v>
      </c>
      <c r="R10">
        <v>33.829883296472772</v>
      </c>
    </row>
    <row r="11" spans="1:18" x14ac:dyDescent="0.25">
      <c r="A11" s="120" t="s">
        <v>26</v>
      </c>
      <c r="B11">
        <v>6.0759695060386072</v>
      </c>
      <c r="C11">
        <v>5.0493967587715227</v>
      </c>
      <c r="H11" s="75" t="s">
        <v>27</v>
      </c>
      <c r="I11">
        <v>9.3608054048950035E-2</v>
      </c>
      <c r="J11">
        <v>0.1237976583219263</v>
      </c>
    </row>
    <row r="12" spans="1:18" x14ac:dyDescent="0.25">
      <c r="H12" s="75" t="s">
        <v>28</v>
      </c>
      <c r="I12">
        <v>4.4238133166628148E-2</v>
      </c>
      <c r="J12">
        <v>8.787918388211699E-2</v>
      </c>
    </row>
    <row r="13" spans="1:18" x14ac:dyDescent="0.25">
      <c r="H13" s="75" t="s">
        <v>29</v>
      </c>
      <c r="I13">
        <v>0.11569065414371631</v>
      </c>
      <c r="J13">
        <v>0.1207634581173157</v>
      </c>
      <c r="P13" s="75" t="s">
        <v>30</v>
      </c>
      <c r="Q13">
        <v>328.83054155639661</v>
      </c>
    </row>
    <row r="14" spans="1:18" x14ac:dyDescent="0.25">
      <c r="H14" s="75" t="s">
        <v>31</v>
      </c>
      <c r="I14">
        <v>8.2536667123044957E-2</v>
      </c>
      <c r="J14">
        <v>0.1027368468628536</v>
      </c>
    </row>
    <row r="15" spans="1:18" x14ac:dyDescent="0.25">
      <c r="H15" s="75" t="s">
        <v>32</v>
      </c>
      <c r="I15">
        <v>8.8946732677983184E-2</v>
      </c>
      <c r="J15">
        <v>9.561861239841081E-2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75"/>
      <c r="I20" s="75" t="s">
        <v>15</v>
      </c>
      <c r="J20" s="75" t="s">
        <v>16</v>
      </c>
      <c r="P20" s="75"/>
      <c r="Q20" s="75" t="s">
        <v>15</v>
      </c>
      <c r="R20" s="75" t="s">
        <v>16</v>
      </c>
    </row>
    <row r="21" spans="1:18" x14ac:dyDescent="0.25">
      <c r="A21" s="120" t="s">
        <v>17</v>
      </c>
      <c r="B21">
        <v>5.9473006719479571</v>
      </c>
      <c r="C21">
        <v>3.4910027061055362</v>
      </c>
      <c r="H21" s="75" t="s">
        <v>18</v>
      </c>
      <c r="I21">
        <v>0.32054146351450419</v>
      </c>
      <c r="J21">
        <v>0.2674314761177003</v>
      </c>
      <c r="P21" s="75" t="s">
        <v>19</v>
      </c>
      <c r="Q21">
        <v>0.2157640447299754</v>
      </c>
      <c r="R21">
        <v>-8.452650524002264E-4</v>
      </c>
    </row>
    <row r="22" spans="1:18" x14ac:dyDescent="0.25">
      <c r="A22" s="120" t="s">
        <v>20</v>
      </c>
      <c r="B22">
        <v>24.285565815984551</v>
      </c>
      <c r="C22">
        <v>21.30116946609045</v>
      </c>
      <c r="H22" s="75" t="s">
        <v>21</v>
      </c>
      <c r="I22">
        <v>0.45808525178130721</v>
      </c>
      <c r="J22">
        <v>0.32976228782935479</v>
      </c>
      <c r="P22" s="75" t="s">
        <v>22</v>
      </c>
      <c r="Q22">
        <v>1.5378522505091501</v>
      </c>
      <c r="R22">
        <v>2.2329292712031239</v>
      </c>
    </row>
    <row r="23" spans="1:18" x14ac:dyDescent="0.25">
      <c r="A23" s="120" t="s">
        <v>23</v>
      </c>
      <c r="B23">
        <v>6.7241374660157813</v>
      </c>
      <c r="C23">
        <v>4.6084962002535654</v>
      </c>
      <c r="H23" s="75" t="s">
        <v>24</v>
      </c>
      <c r="I23">
        <v>0.37088849724330969</v>
      </c>
      <c r="J23">
        <v>0.29593723609331513</v>
      </c>
      <c r="P23" s="75" t="s">
        <v>25</v>
      </c>
      <c r="Q23">
        <v>12.38091391876009</v>
      </c>
      <c r="R23">
        <v>15.37895452927247</v>
      </c>
    </row>
    <row r="24" spans="1:18" x14ac:dyDescent="0.25">
      <c r="A24" s="120" t="s">
        <v>26</v>
      </c>
      <c r="B24">
        <v>3.781789792581979</v>
      </c>
      <c r="C24">
        <v>3.6638758355457042</v>
      </c>
      <c r="H24" s="75" t="s">
        <v>27</v>
      </c>
      <c r="I24">
        <v>0.45989906887589971</v>
      </c>
      <c r="J24">
        <v>0.3116381601251611</v>
      </c>
    </row>
    <row r="25" spans="1:18" x14ac:dyDescent="0.25">
      <c r="H25" s="75" t="s">
        <v>28</v>
      </c>
      <c r="I25">
        <v>0.17827934998802991</v>
      </c>
      <c r="J25">
        <v>0.21137621903724571</v>
      </c>
    </row>
    <row r="26" spans="1:18" x14ac:dyDescent="0.25">
      <c r="H26" s="75" t="s">
        <v>29</v>
      </c>
      <c r="I26">
        <v>0.46566602477214292</v>
      </c>
      <c r="J26">
        <v>0.43836576954773709</v>
      </c>
      <c r="P26" s="75" t="s">
        <v>30</v>
      </c>
      <c r="Q26">
        <v>72.670066453673741</v>
      </c>
    </row>
    <row r="27" spans="1:18" x14ac:dyDescent="0.25">
      <c r="H27" s="75" t="s">
        <v>31</v>
      </c>
      <c r="I27">
        <v>0.29926480111011178</v>
      </c>
      <c r="J27">
        <v>0.34886518227280522</v>
      </c>
    </row>
    <row r="28" spans="1:18" x14ac:dyDescent="0.25">
      <c r="H28" s="75" t="s">
        <v>32</v>
      </c>
      <c r="I28">
        <v>0.39168717934877079</v>
      </c>
      <c r="J28">
        <v>0.38926350545055027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75"/>
      <c r="I33" s="75" t="s">
        <v>15</v>
      </c>
      <c r="J33" s="75" t="s">
        <v>16</v>
      </c>
      <c r="P33" s="75"/>
      <c r="Q33" s="75" t="s">
        <v>15</v>
      </c>
      <c r="R33" s="75" t="s">
        <v>16</v>
      </c>
    </row>
    <row r="34" spans="1:18" x14ac:dyDescent="0.25">
      <c r="A34" s="120" t="s">
        <v>17</v>
      </c>
      <c r="B34">
        <v>7.8291566319149881</v>
      </c>
      <c r="C34">
        <v>7.1228837605020114</v>
      </c>
      <c r="H34" s="75" t="s">
        <v>18</v>
      </c>
      <c r="I34">
        <v>0.50349721736318742</v>
      </c>
      <c r="J34">
        <v>0.52562829982060189</v>
      </c>
      <c r="P34" s="75" t="s">
        <v>19</v>
      </c>
      <c r="Q34">
        <v>4.361542780412516</v>
      </c>
      <c r="R34">
        <v>-4.8748791494266186</v>
      </c>
    </row>
    <row r="35" spans="1:18" x14ac:dyDescent="0.25">
      <c r="A35" s="120" t="s">
        <v>20</v>
      </c>
      <c r="B35">
        <v>59.267393144801048</v>
      </c>
      <c r="C35">
        <v>111.9119856426869</v>
      </c>
      <c r="H35" s="75" t="s">
        <v>21</v>
      </c>
      <c r="I35">
        <v>0.59947313215018194</v>
      </c>
      <c r="J35">
        <v>0.6012496638967062</v>
      </c>
      <c r="P35" s="75" t="s">
        <v>22</v>
      </c>
      <c r="Q35">
        <v>41.787096077768041</v>
      </c>
      <c r="R35">
        <v>37.845662599817587</v>
      </c>
    </row>
    <row r="36" spans="1:18" x14ac:dyDescent="0.25">
      <c r="A36" s="120" t="s">
        <v>23</v>
      </c>
      <c r="B36">
        <v>66.258026136476687</v>
      </c>
      <c r="C36">
        <v>42.578611139447602</v>
      </c>
      <c r="H36" s="75" t="s">
        <v>24</v>
      </c>
      <c r="I36">
        <v>0.64233327852812794</v>
      </c>
      <c r="J36">
        <v>0.59686524873619384</v>
      </c>
      <c r="P36" s="75" t="s">
        <v>25</v>
      </c>
      <c r="Q36">
        <v>120.6411203497909</v>
      </c>
      <c r="R36">
        <v>111.8104355821372</v>
      </c>
    </row>
    <row r="37" spans="1:18" x14ac:dyDescent="0.25">
      <c r="A37" s="120" t="s">
        <v>26</v>
      </c>
      <c r="B37">
        <v>13.58941958342267</v>
      </c>
      <c r="C37">
        <v>13.225261010804839</v>
      </c>
      <c r="H37" s="75" t="s">
        <v>27</v>
      </c>
      <c r="I37">
        <v>0.62120431104253937</v>
      </c>
      <c r="J37">
        <v>0.59077494817169185</v>
      </c>
    </row>
    <row r="38" spans="1:18" x14ac:dyDescent="0.25">
      <c r="H38" s="75" t="s">
        <v>28</v>
      </c>
      <c r="I38">
        <v>0.46343705532630852</v>
      </c>
      <c r="J38">
        <v>0.4679403951187846</v>
      </c>
    </row>
    <row r="39" spans="1:18" x14ac:dyDescent="0.25">
      <c r="H39" s="75" t="s">
        <v>29</v>
      </c>
      <c r="I39">
        <v>0.50342453644993046</v>
      </c>
      <c r="J39">
        <v>0.56036124490418937</v>
      </c>
      <c r="P39" s="75" t="s">
        <v>30</v>
      </c>
      <c r="Q39">
        <v>1484.522445626292</v>
      </c>
    </row>
    <row r="40" spans="1:18" x14ac:dyDescent="0.25">
      <c r="H40" s="75" t="s">
        <v>31</v>
      </c>
      <c r="I40">
        <v>0.72313708624996542</v>
      </c>
      <c r="J40">
        <v>0.7761687965785159</v>
      </c>
    </row>
    <row r="41" spans="1:18" x14ac:dyDescent="0.25">
      <c r="H41" s="75" t="s">
        <v>32</v>
      </c>
      <c r="I41">
        <v>0.58444236253425297</v>
      </c>
      <c r="J41">
        <v>0.75368814150163499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75"/>
      <c r="I46" s="75" t="s">
        <v>15</v>
      </c>
      <c r="J46" s="75" t="s">
        <v>16</v>
      </c>
      <c r="P46" s="75"/>
      <c r="Q46" s="75" t="s">
        <v>15</v>
      </c>
      <c r="R46" s="75" t="s">
        <v>16</v>
      </c>
    </row>
    <row r="47" spans="1:18" x14ac:dyDescent="0.25">
      <c r="A47" s="120" t="s">
        <v>17</v>
      </c>
      <c r="B47">
        <v>5.5771717149045417</v>
      </c>
      <c r="C47">
        <v>3.973065350414124</v>
      </c>
      <c r="H47" s="75" t="s">
        <v>18</v>
      </c>
      <c r="I47">
        <v>9.0305963679630827E-2</v>
      </c>
      <c r="J47">
        <v>8.37308378972106E-2</v>
      </c>
      <c r="P47" s="75" t="s">
        <v>19</v>
      </c>
      <c r="Q47">
        <v>-2.338077905465707</v>
      </c>
      <c r="R47">
        <v>0.46866995276738072</v>
      </c>
    </row>
    <row r="48" spans="1:18" x14ac:dyDescent="0.25">
      <c r="A48" s="120" t="s">
        <v>20</v>
      </c>
      <c r="B48">
        <v>22.05271920816789</v>
      </c>
      <c r="C48">
        <v>26.148089902863891</v>
      </c>
      <c r="H48" s="75" t="s">
        <v>21</v>
      </c>
      <c r="I48">
        <v>0.17072931107938791</v>
      </c>
      <c r="J48">
        <v>0.1221140902672166</v>
      </c>
      <c r="P48" s="75" t="s">
        <v>22</v>
      </c>
      <c r="Q48">
        <v>3.766563482061958</v>
      </c>
      <c r="R48">
        <v>5.2247496066330008</v>
      </c>
    </row>
    <row r="49" spans="1:18" x14ac:dyDescent="0.25">
      <c r="A49" s="120" t="s">
        <v>23</v>
      </c>
      <c r="B49">
        <v>108.96939376550991</v>
      </c>
      <c r="C49">
        <v>8.6301978220524731</v>
      </c>
      <c r="H49" s="75" t="s">
        <v>24</v>
      </c>
      <c r="I49">
        <v>0.2431659808736133</v>
      </c>
      <c r="J49">
        <v>0.24868416431400239</v>
      </c>
      <c r="P49" s="75" t="s">
        <v>25</v>
      </c>
      <c r="Q49">
        <v>15.90021395311909</v>
      </c>
      <c r="R49">
        <v>21.321992131868502</v>
      </c>
    </row>
    <row r="50" spans="1:18" x14ac:dyDescent="0.25">
      <c r="A50" s="120" t="s">
        <v>26</v>
      </c>
      <c r="B50">
        <v>5.1955953182801498</v>
      </c>
      <c r="C50">
        <v>5.9101539813294339</v>
      </c>
      <c r="H50" s="75" t="s">
        <v>27</v>
      </c>
      <c r="I50">
        <v>0.15246018276284859</v>
      </c>
      <c r="J50">
        <v>0.1540459775473324</v>
      </c>
    </row>
    <row r="51" spans="1:18" x14ac:dyDescent="0.25">
      <c r="H51" s="75" t="s">
        <v>28</v>
      </c>
      <c r="I51">
        <v>0.1277994098451492</v>
      </c>
      <c r="J51">
        <v>0.1190862837288742</v>
      </c>
    </row>
    <row r="52" spans="1:18" x14ac:dyDescent="0.25">
      <c r="H52" s="75" t="s">
        <v>29</v>
      </c>
      <c r="I52">
        <v>0.29508128724124788</v>
      </c>
      <c r="J52">
        <v>0.23910068673508689</v>
      </c>
      <c r="P52" s="75" t="s">
        <v>30</v>
      </c>
      <c r="Q52">
        <v>100.9112878999062</v>
      </c>
    </row>
    <row r="53" spans="1:18" x14ac:dyDescent="0.25">
      <c r="H53" s="75" t="s">
        <v>31</v>
      </c>
      <c r="I53">
        <v>0.15531171333162319</v>
      </c>
      <c r="J53">
        <v>0.1108856429107677</v>
      </c>
    </row>
    <row r="54" spans="1:18" x14ac:dyDescent="0.25">
      <c r="H54" s="75" t="s">
        <v>32</v>
      </c>
      <c r="I54">
        <v>0.1314675475836751</v>
      </c>
      <c r="J54">
        <v>0.13558779389361969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75"/>
      <c r="I59" s="75" t="s">
        <v>15</v>
      </c>
      <c r="J59" s="75" t="s">
        <v>16</v>
      </c>
      <c r="P59" s="75"/>
      <c r="Q59" s="75" t="s">
        <v>15</v>
      </c>
      <c r="R59" s="75" t="s">
        <v>16</v>
      </c>
    </row>
    <row r="60" spans="1:18" x14ac:dyDescent="0.25">
      <c r="A60" s="120" t="s">
        <v>17</v>
      </c>
      <c r="B60">
        <v>19.74032843444073</v>
      </c>
      <c r="C60">
        <v>6.681942157086568</v>
      </c>
      <c r="H60" s="75" t="s">
        <v>18</v>
      </c>
      <c r="I60">
        <v>0.1238548615212396</v>
      </c>
      <c r="J60">
        <v>0.13937534461072229</v>
      </c>
      <c r="P60" s="75" t="s">
        <v>19</v>
      </c>
      <c r="Q60">
        <v>-0.42999429407003958</v>
      </c>
      <c r="R60">
        <v>-0.44690706976529848</v>
      </c>
    </row>
    <row r="61" spans="1:18" x14ac:dyDescent="0.25">
      <c r="A61" s="120" t="s">
        <v>20</v>
      </c>
      <c r="B61">
        <v>431.82177571064108</v>
      </c>
      <c r="C61">
        <v>143.65681870084009</v>
      </c>
      <c r="H61" s="75" t="s">
        <v>21</v>
      </c>
      <c r="I61">
        <v>0.30174037338824422</v>
      </c>
      <c r="J61">
        <v>0.25202608779527519</v>
      </c>
      <c r="P61" s="75" t="s">
        <v>22</v>
      </c>
      <c r="Q61">
        <v>14.04334973683855</v>
      </c>
      <c r="R61">
        <v>23.031917616762311</v>
      </c>
    </row>
    <row r="62" spans="1:18" x14ac:dyDescent="0.25">
      <c r="A62" s="120" t="s">
        <v>23</v>
      </c>
      <c r="B62">
        <v>66.562627856383415</v>
      </c>
      <c r="C62">
        <v>45.477191899700173</v>
      </c>
      <c r="H62" s="75" t="s">
        <v>24</v>
      </c>
      <c r="I62">
        <v>0.1170818304677111</v>
      </c>
      <c r="J62">
        <v>7.2819212045312484E-2</v>
      </c>
      <c r="P62" s="75" t="s">
        <v>25</v>
      </c>
      <c r="Q62">
        <v>110.4098864473879</v>
      </c>
      <c r="R62">
        <v>169.62483916566191</v>
      </c>
    </row>
    <row r="63" spans="1:18" x14ac:dyDescent="0.25">
      <c r="A63" s="120" t="s">
        <v>26</v>
      </c>
      <c r="B63">
        <v>29.54912500832182</v>
      </c>
      <c r="C63">
        <v>27.58943097181535</v>
      </c>
      <c r="H63" s="75" t="s">
        <v>27</v>
      </c>
      <c r="I63">
        <v>0.1887154144607408</v>
      </c>
      <c r="J63">
        <v>0.21867952417965031</v>
      </c>
    </row>
    <row r="64" spans="1:18" x14ac:dyDescent="0.25">
      <c r="H64" s="75" t="s">
        <v>28</v>
      </c>
      <c r="I64">
        <v>0.10609056339595389</v>
      </c>
      <c r="J64">
        <v>9.6703053788515708E-2</v>
      </c>
    </row>
    <row r="65" spans="1:18" x14ac:dyDescent="0.25">
      <c r="H65" s="75" t="s">
        <v>29</v>
      </c>
      <c r="I65">
        <v>0.32883646736829059</v>
      </c>
      <c r="J65">
        <v>0.27151021231354011</v>
      </c>
      <c r="P65" s="75" t="s">
        <v>30</v>
      </c>
      <c r="Q65">
        <v>4739.1657495670579</v>
      </c>
    </row>
    <row r="66" spans="1:18" x14ac:dyDescent="0.25">
      <c r="H66" s="75" t="s">
        <v>31</v>
      </c>
      <c r="I66">
        <v>0.21488702815743199</v>
      </c>
      <c r="J66">
        <v>0.19899589910501919</v>
      </c>
    </row>
    <row r="67" spans="1:18" x14ac:dyDescent="0.25">
      <c r="H67" s="75" t="s">
        <v>32</v>
      </c>
      <c r="I67">
        <v>0.38885766342490569</v>
      </c>
      <c r="J67">
        <v>0.34655756662975512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75"/>
      <c r="I72" s="75" t="s">
        <v>15</v>
      </c>
      <c r="J72" s="75" t="s">
        <v>16</v>
      </c>
      <c r="P72" s="75"/>
      <c r="Q72" s="75" t="s">
        <v>15</v>
      </c>
      <c r="R72" s="75" t="s">
        <v>16</v>
      </c>
    </row>
    <row r="73" spans="1:18" x14ac:dyDescent="0.25">
      <c r="A73" s="120" t="s">
        <v>17</v>
      </c>
      <c r="B73">
        <v>6.2858088085111206</v>
      </c>
      <c r="C73">
        <v>3.5154335003568722</v>
      </c>
      <c r="H73" s="75" t="s">
        <v>18</v>
      </c>
      <c r="I73">
        <v>9.6923642305824759E-2</v>
      </c>
      <c r="J73">
        <v>0.1903667633441723</v>
      </c>
      <c r="P73" s="75" t="s">
        <v>19</v>
      </c>
      <c r="Q73">
        <v>7.397464312291703E-2</v>
      </c>
      <c r="R73">
        <v>3.1019337695447239E-2</v>
      </c>
    </row>
    <row r="74" spans="1:18" x14ac:dyDescent="0.25">
      <c r="A74" s="120" t="s">
        <v>20</v>
      </c>
      <c r="B74">
        <v>25.75081462442256</v>
      </c>
      <c r="C74">
        <v>18.9291686736175</v>
      </c>
      <c r="H74" s="75" t="s">
        <v>21</v>
      </c>
      <c r="I74">
        <v>0.1197877996399045</v>
      </c>
      <c r="J74">
        <v>0.16329330866018241</v>
      </c>
      <c r="P74" s="75" t="s">
        <v>22</v>
      </c>
      <c r="Q74">
        <v>2.097912841655666</v>
      </c>
      <c r="R74">
        <v>2.9832593453729301</v>
      </c>
    </row>
    <row r="75" spans="1:18" x14ac:dyDescent="0.25">
      <c r="A75" s="120" t="s">
        <v>23</v>
      </c>
      <c r="B75">
        <v>6.5099471646985094</v>
      </c>
      <c r="C75">
        <v>4.7485394690029352</v>
      </c>
      <c r="H75" s="75" t="s">
        <v>24</v>
      </c>
      <c r="I75">
        <v>0.12823331359722551</v>
      </c>
      <c r="J75">
        <v>0.19205841147992311</v>
      </c>
      <c r="P75" s="75" t="s">
        <v>25</v>
      </c>
      <c r="Q75">
        <v>10.96301288634432</v>
      </c>
      <c r="R75">
        <v>15.66586029110249</v>
      </c>
    </row>
    <row r="76" spans="1:18" x14ac:dyDescent="0.25">
      <c r="A76" s="120" t="s">
        <v>26</v>
      </c>
      <c r="B76">
        <v>3.8048669968161311</v>
      </c>
      <c r="C76">
        <v>4.0773274947200431</v>
      </c>
      <c r="H76" s="75" t="s">
        <v>27</v>
      </c>
      <c r="I76">
        <v>0.1197291386363845</v>
      </c>
      <c r="J76">
        <v>0.1727467679123991</v>
      </c>
    </row>
    <row r="77" spans="1:18" x14ac:dyDescent="0.25">
      <c r="H77" s="75" t="s">
        <v>28</v>
      </c>
      <c r="I77">
        <v>9.1217261323171775E-2</v>
      </c>
      <c r="J77">
        <v>0.1838164832874454</v>
      </c>
    </row>
    <row r="78" spans="1:18" x14ac:dyDescent="0.25">
      <c r="H78" s="75" t="s">
        <v>29</v>
      </c>
      <c r="I78">
        <v>4.4423338605901169E-2</v>
      </c>
      <c r="J78">
        <v>6.5758032843505232E-2</v>
      </c>
      <c r="P78" s="75" t="s">
        <v>30</v>
      </c>
      <c r="Q78">
        <v>73.56374700522241</v>
      </c>
    </row>
    <row r="79" spans="1:18" x14ac:dyDescent="0.25">
      <c r="H79" s="75" t="s">
        <v>31</v>
      </c>
      <c r="I79">
        <v>0.17540859723953009</v>
      </c>
      <c r="J79">
        <v>0.15123897347544271</v>
      </c>
    </row>
    <row r="80" spans="1:18" x14ac:dyDescent="0.25">
      <c r="H80" s="75" t="s">
        <v>32</v>
      </c>
      <c r="I80">
        <v>0.2208133845095486</v>
      </c>
      <c r="J80">
        <v>0.14694392156636629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75"/>
      <c r="I85" s="75" t="s">
        <v>15</v>
      </c>
      <c r="J85" s="75" t="s">
        <v>16</v>
      </c>
      <c r="P85" s="75"/>
      <c r="Q85" s="75" t="s">
        <v>15</v>
      </c>
      <c r="R85" s="75" t="s">
        <v>16</v>
      </c>
    </row>
    <row r="86" spans="1:18" x14ac:dyDescent="0.25">
      <c r="A86" s="120" t="s">
        <v>17</v>
      </c>
      <c r="B86">
        <v>15.61155942712694</v>
      </c>
      <c r="C86">
        <v>8.3464379303581726</v>
      </c>
      <c r="H86" s="75" t="s">
        <v>18</v>
      </c>
      <c r="I86">
        <v>0.23705339769484221</v>
      </c>
      <c r="J86">
        <v>0.24917173819519781</v>
      </c>
      <c r="P86" s="75" t="s">
        <v>19</v>
      </c>
      <c r="Q86">
        <v>-0.655825954206809</v>
      </c>
      <c r="R86">
        <v>0.29189869114550449</v>
      </c>
    </row>
    <row r="87" spans="1:18" x14ac:dyDescent="0.25">
      <c r="A87" s="120" t="s">
        <v>20</v>
      </c>
      <c r="B87">
        <v>297.94558554307559</v>
      </c>
      <c r="C87">
        <v>275.50343900445262</v>
      </c>
      <c r="H87" s="75" t="s">
        <v>21</v>
      </c>
      <c r="I87">
        <v>0.31552668721860239</v>
      </c>
      <c r="J87">
        <v>0.19363651046020131</v>
      </c>
      <c r="P87" s="75" t="s">
        <v>22</v>
      </c>
      <c r="Q87">
        <v>8.6150719030761707</v>
      </c>
      <c r="R87">
        <v>11.634521071686351</v>
      </c>
    </row>
    <row r="88" spans="1:18" x14ac:dyDescent="0.25">
      <c r="A88" s="120" t="s">
        <v>23</v>
      </c>
      <c r="B88">
        <v>48.918388057230153</v>
      </c>
      <c r="C88">
        <v>43.308672386282403</v>
      </c>
      <c r="H88" s="75" t="s">
        <v>24</v>
      </c>
      <c r="I88">
        <v>0.38321294294406361</v>
      </c>
      <c r="J88">
        <v>0.2853366839657252</v>
      </c>
      <c r="P88" s="75" t="s">
        <v>25</v>
      </c>
      <c r="Q88">
        <v>45.159866104716627</v>
      </c>
      <c r="R88">
        <v>77.728409416258657</v>
      </c>
    </row>
    <row r="89" spans="1:18" x14ac:dyDescent="0.25">
      <c r="A89" s="120" t="s">
        <v>26</v>
      </c>
      <c r="B89">
        <v>27.738682668369069</v>
      </c>
      <c r="C89">
        <v>27.758786210819348</v>
      </c>
      <c r="H89" s="75" t="s">
        <v>27</v>
      </c>
      <c r="I89">
        <v>0.41960730411434582</v>
      </c>
      <c r="J89">
        <v>0.32792142884163822</v>
      </c>
    </row>
    <row r="90" spans="1:18" x14ac:dyDescent="0.25">
      <c r="H90" s="75" t="s">
        <v>28</v>
      </c>
      <c r="I90">
        <v>0.19699443873496961</v>
      </c>
      <c r="J90">
        <v>0.22672790805351509</v>
      </c>
    </row>
    <row r="91" spans="1:18" x14ac:dyDescent="0.25">
      <c r="H91" s="75" t="s">
        <v>29</v>
      </c>
      <c r="I91">
        <v>0.39846619037577002</v>
      </c>
      <c r="J91">
        <v>0.39836270563738779</v>
      </c>
      <c r="P91" s="75" t="s">
        <v>30</v>
      </c>
      <c r="Q91">
        <v>1153.030348245273</v>
      </c>
    </row>
    <row r="92" spans="1:18" x14ac:dyDescent="0.25">
      <c r="H92" s="75" t="s">
        <v>31</v>
      </c>
      <c r="I92">
        <v>0.47384294086636047</v>
      </c>
      <c r="J92">
        <v>0.60921194749474383</v>
      </c>
    </row>
    <row r="93" spans="1:18" x14ac:dyDescent="0.25">
      <c r="H93" s="75" t="s">
        <v>32</v>
      </c>
      <c r="I93">
        <v>0.5842927038834137</v>
      </c>
      <c r="J93">
        <v>0.6172967181448572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75"/>
      <c r="I98" s="75" t="s">
        <v>15</v>
      </c>
      <c r="J98" s="75" t="s">
        <v>16</v>
      </c>
      <c r="P98" s="75"/>
      <c r="Q98" s="75" t="s">
        <v>15</v>
      </c>
      <c r="R98" s="75" t="s">
        <v>16</v>
      </c>
    </row>
    <row r="99" spans="1:18" x14ac:dyDescent="0.25">
      <c r="A99" s="120" t="s">
        <v>17</v>
      </c>
      <c r="B99">
        <v>8.5331019187675583</v>
      </c>
      <c r="C99">
        <v>4.2039018333956912</v>
      </c>
      <c r="H99" s="75" t="s">
        <v>18</v>
      </c>
      <c r="I99">
        <v>0.2284658585433722</v>
      </c>
      <c r="J99">
        <v>0.23104068230298239</v>
      </c>
      <c r="P99" s="75" t="s">
        <v>19</v>
      </c>
      <c r="Q99">
        <v>0.2363127617413418</v>
      </c>
      <c r="R99">
        <v>-0.32405154922505119</v>
      </c>
    </row>
    <row r="100" spans="1:18" x14ac:dyDescent="0.25">
      <c r="A100" s="120" t="s">
        <v>20</v>
      </c>
      <c r="B100">
        <v>35.668617665633491</v>
      </c>
      <c r="C100">
        <v>52.319953701326071</v>
      </c>
      <c r="H100" s="75" t="s">
        <v>21</v>
      </c>
      <c r="I100">
        <v>0.124414322445801</v>
      </c>
      <c r="J100">
        <v>0.13977487573629169</v>
      </c>
      <c r="P100" s="75" t="s">
        <v>22</v>
      </c>
      <c r="Q100">
        <v>5.1812605638767257</v>
      </c>
      <c r="R100">
        <v>7.554775688914944</v>
      </c>
    </row>
    <row r="101" spans="1:18" x14ac:dyDescent="0.25">
      <c r="A101" s="120" t="s">
        <v>23</v>
      </c>
      <c r="B101">
        <v>3.5540372336208921</v>
      </c>
      <c r="C101">
        <v>4.9581492484576346</v>
      </c>
      <c r="H101" s="75" t="s">
        <v>24</v>
      </c>
      <c r="I101">
        <v>7.2079756629726641E-2</v>
      </c>
      <c r="J101">
        <v>0.18563388464949521</v>
      </c>
      <c r="P101" s="75" t="s">
        <v>25</v>
      </c>
      <c r="Q101">
        <v>28.35651368614597</v>
      </c>
      <c r="R101">
        <v>44.004324973616647</v>
      </c>
    </row>
    <row r="102" spans="1:18" x14ac:dyDescent="0.25">
      <c r="A102" s="120" t="s">
        <v>26</v>
      </c>
      <c r="B102">
        <v>3.9367531223321119</v>
      </c>
      <c r="C102">
        <v>5.1248080786899743</v>
      </c>
      <c r="H102" s="75" t="s">
        <v>27</v>
      </c>
      <c r="I102">
        <v>0.1220295961948485</v>
      </c>
      <c r="J102">
        <v>0.17651191328653729</v>
      </c>
    </row>
    <row r="103" spans="1:18" x14ac:dyDescent="0.25">
      <c r="H103" s="75" t="s">
        <v>28</v>
      </c>
      <c r="I103">
        <v>0.20440472140779231</v>
      </c>
      <c r="J103">
        <v>0.19786644399935319</v>
      </c>
    </row>
    <row r="104" spans="1:18" x14ac:dyDescent="0.25">
      <c r="H104" s="75" t="s">
        <v>29</v>
      </c>
      <c r="I104">
        <v>6.456266356271724E-2</v>
      </c>
      <c r="J104">
        <v>6.7806642117842791E-2</v>
      </c>
      <c r="P104" s="75" t="s">
        <v>30</v>
      </c>
      <c r="Q104">
        <v>398.23241487352982</v>
      </c>
    </row>
    <row r="105" spans="1:18" x14ac:dyDescent="0.25">
      <c r="H105" s="75" t="s">
        <v>31</v>
      </c>
      <c r="I105">
        <v>7.1553741555680894E-2</v>
      </c>
      <c r="J105">
        <v>8.3827759473396976E-2</v>
      </c>
    </row>
    <row r="106" spans="1:18" x14ac:dyDescent="0.25">
      <c r="H106" s="75" t="s">
        <v>32</v>
      </c>
      <c r="I106">
        <v>7.824375140799561E-2</v>
      </c>
      <c r="J106">
        <v>7.2518569803202648E-2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75"/>
      <c r="I111" s="75" t="s">
        <v>15</v>
      </c>
      <c r="J111" s="75" t="s">
        <v>16</v>
      </c>
      <c r="P111" s="75"/>
      <c r="Q111" s="75" t="s">
        <v>15</v>
      </c>
      <c r="R111" s="75" t="s">
        <v>16</v>
      </c>
    </row>
    <row r="112" spans="1:18" x14ac:dyDescent="0.25">
      <c r="A112" s="120" t="s">
        <v>17</v>
      </c>
      <c r="B112">
        <v>8.2166897440083009</v>
      </c>
      <c r="C112">
        <v>3.8352570692544061</v>
      </c>
      <c r="H112" s="75" t="s">
        <v>18</v>
      </c>
      <c r="I112">
        <v>0.13692487519276769</v>
      </c>
      <c r="J112">
        <v>0.1068304657416328</v>
      </c>
      <c r="P112" s="75" t="s">
        <v>19</v>
      </c>
      <c r="Q112">
        <v>-0.34192202888743012</v>
      </c>
      <c r="R112">
        <v>7.7140989141358279E-2</v>
      </c>
    </row>
    <row r="113" spans="1:18" x14ac:dyDescent="0.25">
      <c r="A113" s="120" t="s">
        <v>20</v>
      </c>
      <c r="B113">
        <v>69.721159938623046</v>
      </c>
      <c r="C113">
        <v>29.228361953063992</v>
      </c>
      <c r="H113" s="75" t="s">
        <v>21</v>
      </c>
      <c r="I113">
        <v>0.23290204123472899</v>
      </c>
      <c r="J113">
        <v>0.1202493745567744</v>
      </c>
      <c r="P113" s="75" t="s">
        <v>22</v>
      </c>
      <c r="Q113">
        <v>12.752917229245259</v>
      </c>
      <c r="R113">
        <v>36.968426904698909</v>
      </c>
    </row>
    <row r="114" spans="1:18" x14ac:dyDescent="0.25">
      <c r="A114" s="120" t="s">
        <v>23</v>
      </c>
      <c r="B114">
        <v>24.649244158658838</v>
      </c>
      <c r="C114">
        <v>23.38502174089454</v>
      </c>
      <c r="H114" s="75" t="s">
        <v>24</v>
      </c>
      <c r="I114">
        <v>8.7376909738778499E-2</v>
      </c>
      <c r="J114">
        <v>0.12315927275062941</v>
      </c>
      <c r="P114" s="75" t="s">
        <v>25</v>
      </c>
      <c r="Q114">
        <v>46.92492104122239</v>
      </c>
      <c r="R114">
        <v>123.6467382804655</v>
      </c>
    </row>
    <row r="115" spans="1:18" x14ac:dyDescent="0.25">
      <c r="A115" s="120" t="s">
        <v>26</v>
      </c>
      <c r="B115">
        <v>20.952956829823201</v>
      </c>
      <c r="C115">
        <v>20.218734524350811</v>
      </c>
      <c r="H115" s="75" t="s">
        <v>27</v>
      </c>
      <c r="I115">
        <v>0.13975677940689829</v>
      </c>
      <c r="J115">
        <v>0.1926815299354144</v>
      </c>
    </row>
    <row r="116" spans="1:18" x14ac:dyDescent="0.25">
      <c r="H116" s="75" t="s">
        <v>28</v>
      </c>
      <c r="I116">
        <v>9.2158942237239999E-2</v>
      </c>
      <c r="J116">
        <v>9.3243574647131844E-2</v>
      </c>
    </row>
    <row r="117" spans="1:18" x14ac:dyDescent="0.25">
      <c r="H117" s="75" t="s">
        <v>29</v>
      </c>
      <c r="I117">
        <v>0.21472193188396091</v>
      </c>
      <c r="J117">
        <v>0.13980487947537809</v>
      </c>
      <c r="P117" s="75" t="s">
        <v>30</v>
      </c>
      <c r="Q117">
        <v>1213.760068255054</v>
      </c>
    </row>
    <row r="118" spans="1:18" x14ac:dyDescent="0.25">
      <c r="H118" s="75" t="s">
        <v>31</v>
      </c>
      <c r="I118">
        <v>0.16812726947066031</v>
      </c>
      <c r="J118">
        <v>0.15855092081887009</v>
      </c>
    </row>
    <row r="119" spans="1:18" x14ac:dyDescent="0.25">
      <c r="H119" s="75" t="s">
        <v>32</v>
      </c>
      <c r="I119">
        <v>0.21774845671050039</v>
      </c>
      <c r="J119">
        <v>0.1327109218907874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7.2185568103310356</v>
      </c>
      <c r="C146">
        <v>3.37896546207975</v>
      </c>
    </row>
    <row r="147" spans="1:25" x14ac:dyDescent="0.25">
      <c r="A147" s="120" t="s">
        <v>20</v>
      </c>
      <c r="B147">
        <v>133.0145912124672</v>
      </c>
      <c r="C147">
        <v>35.749737572424699</v>
      </c>
    </row>
    <row r="148" spans="1:25" x14ac:dyDescent="0.25">
      <c r="A148" s="120" t="s">
        <v>23</v>
      </c>
      <c r="B148">
        <v>550.88644075945729</v>
      </c>
      <c r="C148">
        <v>14.337743119083401</v>
      </c>
    </row>
    <row r="149" spans="1:25" x14ac:dyDescent="0.25">
      <c r="A149" s="120" t="s">
        <v>26</v>
      </c>
      <c r="B149">
        <v>10.03750719202583</v>
      </c>
      <c r="C149">
        <v>10.56654231571757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76"/>
      <c r="B159" s="76" t="s">
        <v>15</v>
      </c>
      <c r="C159" s="76" t="s">
        <v>66</v>
      </c>
      <c r="D159" s="76" t="s">
        <v>67</v>
      </c>
      <c r="H159" s="76"/>
      <c r="I159" s="76" t="s">
        <v>16</v>
      </c>
      <c r="J159" s="76" t="s">
        <v>68</v>
      </c>
      <c r="K159" s="76" t="s">
        <v>69</v>
      </c>
      <c r="O159" s="76"/>
      <c r="P159" s="76" t="s">
        <v>15</v>
      </c>
      <c r="Q159" s="76" t="s">
        <v>16</v>
      </c>
      <c r="W159" s="76"/>
      <c r="X159" s="76" t="s">
        <v>15</v>
      </c>
      <c r="Y159" s="76" t="s">
        <v>16</v>
      </c>
    </row>
    <row r="160" spans="1:25" x14ac:dyDescent="0.25">
      <c r="A160" s="76" t="s">
        <v>17</v>
      </c>
      <c r="B160">
        <v>1.5731000915822099E-3</v>
      </c>
      <c r="C160">
        <v>-7.2129595979700367E-2</v>
      </c>
      <c r="D160">
        <v>-6.883670693161191E-2</v>
      </c>
      <c r="H160" s="76" t="s">
        <v>70</v>
      </c>
      <c r="I160">
        <v>-3.5771202965293167E-2</v>
      </c>
      <c r="J160">
        <v>-8.9766089987724534E-2</v>
      </c>
      <c r="K160">
        <v>-8.5368706682583104E-2</v>
      </c>
      <c r="O160" s="76" t="s">
        <v>71</v>
      </c>
      <c r="P160">
        <v>-3.8975607307877087E-2</v>
      </c>
      <c r="Q160">
        <v>-5.5787278582559142E-2</v>
      </c>
      <c r="W160" s="76" t="s">
        <v>18</v>
      </c>
      <c r="X160">
        <v>-9.8365908177885254E-3</v>
      </c>
      <c r="Y160">
        <v>-2.7611703102806098E-2</v>
      </c>
    </row>
    <row r="161" spans="1:25" x14ac:dyDescent="0.25">
      <c r="A161" s="76" t="s">
        <v>20</v>
      </c>
      <c r="B161">
        <v>-3.2982183367949773E-2</v>
      </c>
      <c r="C161">
        <v>2.422345988627754E-2</v>
      </c>
      <c r="D161">
        <v>3.2512785056218928E-2</v>
      </c>
      <c r="H161" s="76" t="s">
        <v>72</v>
      </c>
      <c r="I161">
        <v>-3.2080257348702797E-2</v>
      </c>
      <c r="J161">
        <v>-4.8202999836730022E-2</v>
      </c>
      <c r="K161">
        <v>-4.4326311111332881E-2</v>
      </c>
      <c r="O161" s="76" t="s">
        <v>73</v>
      </c>
      <c r="P161">
        <v>0.11249324190774861</v>
      </c>
      <c r="Q161">
        <v>0.1113192611847184</v>
      </c>
      <c r="W161" s="76" t="s">
        <v>21</v>
      </c>
      <c r="X161">
        <v>-2.342046392807574E-2</v>
      </c>
      <c r="Y161">
        <v>5.0595501785435593E-2</v>
      </c>
    </row>
    <row r="162" spans="1:25" x14ac:dyDescent="0.25">
      <c r="A162" s="76" t="s">
        <v>23</v>
      </c>
      <c r="B162">
        <v>4.4307359443592792E-2</v>
      </c>
      <c r="C162">
        <v>-7.0244928320137373E-2</v>
      </c>
      <c r="D162">
        <v>-6.7321031928344904E-2</v>
      </c>
      <c r="H162" s="76" t="s">
        <v>74</v>
      </c>
      <c r="I162">
        <v>3.9355934787653903E-2</v>
      </c>
      <c r="J162">
        <v>-5.0249707411323249E-3</v>
      </c>
      <c r="K162">
        <v>9.1539956368468893E-3</v>
      </c>
      <c r="O162" s="76" t="s">
        <v>75</v>
      </c>
      <c r="P162">
        <v>-4.2082915716114257E-2</v>
      </c>
      <c r="Q162">
        <v>4.5818198914452213E-2</v>
      </c>
      <c r="W162" s="76" t="s">
        <v>24</v>
      </c>
      <c r="X162">
        <v>7.4058916081541734E-2</v>
      </c>
      <c r="Y162">
        <v>0.11554298602352669</v>
      </c>
    </row>
    <row r="163" spans="1:25" x14ac:dyDescent="0.25">
      <c r="A163" s="76" t="s">
        <v>26</v>
      </c>
      <c r="B163">
        <v>8.1209182698936414E-2</v>
      </c>
      <c r="C163">
        <v>7.9226194067525714E-3</v>
      </c>
      <c r="D163">
        <v>-4.1764345917653942E-3</v>
      </c>
      <c r="H163" s="76" t="s">
        <v>76</v>
      </c>
      <c r="I163">
        <v>6.7881206491967484E-3</v>
      </c>
      <c r="J163">
        <v>-3.7677961914933437E-2</v>
      </c>
      <c r="K163">
        <v>-2.130870387925789E-2</v>
      </c>
      <c r="O163" s="76" t="s">
        <v>77</v>
      </c>
      <c r="P163">
        <v>-5.7596662515725358E-2</v>
      </c>
      <c r="Q163">
        <v>-1.6796054306015789E-3</v>
      </c>
      <c r="W163" s="76" t="s">
        <v>27</v>
      </c>
      <c r="X163">
        <v>7.1678388821340339E-2</v>
      </c>
      <c r="Y163">
        <v>7.7150530313668156E-2</v>
      </c>
    </row>
    <row r="164" spans="1:25" x14ac:dyDescent="0.25">
      <c r="W164" s="76" t="s">
        <v>28</v>
      </c>
      <c r="X164">
        <v>-2.974644942771788E-2</v>
      </c>
      <c r="Y164">
        <v>1.670070223339272E-2</v>
      </c>
    </row>
    <row r="165" spans="1:25" x14ac:dyDescent="0.25">
      <c r="W165" s="76" t="s">
        <v>29</v>
      </c>
      <c r="X165">
        <v>-3.2704608757902862E-2</v>
      </c>
      <c r="Y165">
        <v>2.2483036091700159E-2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76" t="s">
        <v>31</v>
      </c>
      <c r="X166">
        <v>9.9658723173470284E-2</v>
      </c>
      <c r="Y166">
        <v>8.5267431841696065E-2</v>
      </c>
    </row>
    <row r="167" spans="1:25" x14ac:dyDescent="0.25">
      <c r="A167" s="76"/>
      <c r="B167" s="76" t="s">
        <v>15</v>
      </c>
      <c r="C167" s="76" t="s">
        <v>66</v>
      </c>
      <c r="D167" s="76" t="s">
        <v>67</v>
      </c>
      <c r="H167" s="76"/>
      <c r="I167" s="76" t="s">
        <v>16</v>
      </c>
      <c r="J167" s="76" t="s">
        <v>68</v>
      </c>
      <c r="K167" s="76" t="s">
        <v>69</v>
      </c>
      <c r="O167" s="76"/>
      <c r="P167" s="76" t="s">
        <v>15</v>
      </c>
      <c r="Q167" s="76" t="s">
        <v>16</v>
      </c>
      <c r="W167" s="76" t="s">
        <v>32</v>
      </c>
      <c r="X167">
        <v>2.7114571027665371E-2</v>
      </c>
      <c r="Y167">
        <v>-7.5072275223126549E-3</v>
      </c>
    </row>
    <row r="168" spans="1:25" x14ac:dyDescent="0.25">
      <c r="A168" s="76" t="s">
        <v>17</v>
      </c>
      <c r="B168">
        <v>0.32969736689703583</v>
      </c>
      <c r="C168">
        <v>0.10049662866051461</v>
      </c>
      <c r="D168">
        <v>0.11928779890139329</v>
      </c>
      <c r="H168" s="76" t="s">
        <v>70</v>
      </c>
      <c r="I168">
        <v>0.53888429292138129</v>
      </c>
      <c r="J168">
        <v>0.40023996409973478</v>
      </c>
      <c r="K168">
        <v>0.38831566360936531</v>
      </c>
      <c r="O168" s="76" t="s">
        <v>71</v>
      </c>
      <c r="P168">
        <v>0.23296572929047549</v>
      </c>
      <c r="Q168">
        <v>0.2257222518026922</v>
      </c>
    </row>
    <row r="169" spans="1:25" x14ac:dyDescent="0.25">
      <c r="A169" s="76" t="s">
        <v>20</v>
      </c>
      <c r="B169">
        <v>0.58265105905085091</v>
      </c>
      <c r="C169">
        <v>-0.1508256539838623</v>
      </c>
      <c r="D169">
        <v>-0.14295287119854069</v>
      </c>
      <c r="H169" s="76" t="s">
        <v>72</v>
      </c>
      <c r="I169">
        <v>-1.1943295835376009E-2</v>
      </c>
      <c r="J169">
        <v>0.39769789849244119</v>
      </c>
      <c r="K169">
        <v>0.3888023314245867</v>
      </c>
      <c r="O169" s="76" t="s">
        <v>73</v>
      </c>
      <c r="P169">
        <v>0.5958685627618806</v>
      </c>
      <c r="Q169">
        <v>0.60883848607130819</v>
      </c>
    </row>
    <row r="170" spans="1:25" x14ac:dyDescent="0.25">
      <c r="A170" s="76" t="s">
        <v>23</v>
      </c>
      <c r="B170">
        <v>0.30410153519923688</v>
      </c>
      <c r="C170">
        <v>0.1090343451287733</v>
      </c>
      <c r="D170">
        <v>0.1124997848643406</v>
      </c>
      <c r="H170" s="76" t="s">
        <v>74</v>
      </c>
      <c r="I170">
        <v>5.8076375861623272E-2</v>
      </c>
      <c r="J170">
        <v>-0.18742590781834681</v>
      </c>
      <c r="K170">
        <v>-0.18327177265555539</v>
      </c>
      <c r="O170" s="76" t="s">
        <v>75</v>
      </c>
      <c r="P170">
        <v>0.44403718944771792</v>
      </c>
      <c r="Q170">
        <v>0.45674160221295751</v>
      </c>
      <c r="W170" s="120" t="s">
        <v>79</v>
      </c>
    </row>
    <row r="171" spans="1:25" x14ac:dyDescent="0.25">
      <c r="A171" s="76" t="s">
        <v>26</v>
      </c>
      <c r="B171">
        <v>0.46245258426652969</v>
      </c>
      <c r="C171">
        <v>4.8556178679075579E-2</v>
      </c>
      <c r="D171">
        <v>6.1871544786317477E-2</v>
      </c>
      <c r="H171" s="76" t="s">
        <v>76</v>
      </c>
      <c r="I171">
        <v>0.43485714637050471</v>
      </c>
      <c r="J171">
        <v>-0.27284033807899849</v>
      </c>
      <c r="K171">
        <v>-0.25729561569384291</v>
      </c>
      <c r="O171" s="76" t="s">
        <v>77</v>
      </c>
      <c r="P171">
        <v>0.42627880521506328</v>
      </c>
      <c r="Q171">
        <v>0.41291166519271122</v>
      </c>
      <c r="W171" s="76"/>
      <c r="X171" s="76" t="s">
        <v>15</v>
      </c>
      <c r="Y171" s="76" t="s">
        <v>16</v>
      </c>
    </row>
    <row r="172" spans="1:25" x14ac:dyDescent="0.25">
      <c r="W172" s="76" t="s">
        <v>18</v>
      </c>
      <c r="X172">
        <v>0.4664537232790722</v>
      </c>
      <c r="Y172">
        <v>0.47262989844044401</v>
      </c>
    </row>
    <row r="173" spans="1:25" x14ac:dyDescent="0.25">
      <c r="W173" s="76" t="s">
        <v>21</v>
      </c>
      <c r="X173">
        <v>0.67627479083794961</v>
      </c>
      <c r="Y173">
        <v>0.68149895364448421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76" t="s">
        <v>24</v>
      </c>
      <c r="X174">
        <v>0.48024259751163861</v>
      </c>
      <c r="Y174">
        <v>0.43090829776044409</v>
      </c>
    </row>
    <row r="175" spans="1:25" x14ac:dyDescent="0.25">
      <c r="A175" s="76"/>
      <c r="B175" s="76" t="s">
        <v>15</v>
      </c>
      <c r="C175" s="76" t="s">
        <v>66</v>
      </c>
      <c r="D175" s="76" t="s">
        <v>67</v>
      </c>
      <c r="H175" s="76"/>
      <c r="I175" s="76" t="s">
        <v>16</v>
      </c>
      <c r="J175" s="76" t="s">
        <v>68</v>
      </c>
      <c r="K175" s="76" t="s">
        <v>69</v>
      </c>
      <c r="O175" s="76"/>
      <c r="P175" s="76" t="s">
        <v>15</v>
      </c>
      <c r="Q175" s="76" t="s">
        <v>16</v>
      </c>
      <c r="W175" s="76" t="s">
        <v>27</v>
      </c>
      <c r="X175">
        <v>0.65606472259263116</v>
      </c>
      <c r="Y175">
        <v>0.6681773467520663</v>
      </c>
    </row>
    <row r="176" spans="1:25" x14ac:dyDescent="0.25">
      <c r="A176" s="76" t="s">
        <v>17</v>
      </c>
      <c r="B176">
        <v>0.2226964605075997</v>
      </c>
      <c r="C176">
        <v>-0.15680669394535071</v>
      </c>
      <c r="D176">
        <v>-0.1955339387729973</v>
      </c>
      <c r="H176" s="76" t="s">
        <v>70</v>
      </c>
      <c r="I176">
        <v>-7.2624663829672836E-2</v>
      </c>
      <c r="J176">
        <v>0.21529864338586649</v>
      </c>
      <c r="K176">
        <v>0.21660144984477511</v>
      </c>
      <c r="O176" s="76" t="s">
        <v>71</v>
      </c>
      <c r="P176">
        <v>-0.11197606660799959</v>
      </c>
      <c r="Q176">
        <v>-0.23372672418275681</v>
      </c>
      <c r="W176" s="76" t="s">
        <v>28</v>
      </c>
      <c r="X176">
        <v>0.46834713886277662</v>
      </c>
      <c r="Y176">
        <v>0.47315931185286542</v>
      </c>
    </row>
    <row r="177" spans="1:25" x14ac:dyDescent="0.25">
      <c r="A177" s="76" t="s">
        <v>20</v>
      </c>
      <c r="B177">
        <v>0.36040605712635387</v>
      </c>
      <c r="C177">
        <v>-0.1068863469361301</v>
      </c>
      <c r="D177">
        <v>-0.1279614090934742</v>
      </c>
      <c r="H177" s="76" t="s">
        <v>72</v>
      </c>
      <c r="I177">
        <v>-0.17241624107478359</v>
      </c>
      <c r="J177">
        <v>0.2920649502978559</v>
      </c>
      <c r="K177">
        <v>0.26228835180101712</v>
      </c>
      <c r="O177" s="76" t="s">
        <v>73</v>
      </c>
      <c r="P177">
        <v>-0.1179549849143222</v>
      </c>
      <c r="Q177">
        <v>1.8967928118209649E-2</v>
      </c>
      <c r="W177" s="76" t="s">
        <v>29</v>
      </c>
      <c r="X177">
        <v>0.52661252396292513</v>
      </c>
      <c r="Y177">
        <v>0.52758760942784788</v>
      </c>
    </row>
    <row r="178" spans="1:25" x14ac:dyDescent="0.25">
      <c r="A178" s="76" t="s">
        <v>23</v>
      </c>
      <c r="B178">
        <v>-0.1222254492469671</v>
      </c>
      <c r="C178">
        <v>-7.7777838757405751E-2</v>
      </c>
      <c r="D178">
        <v>-5.1071097302994597E-2</v>
      </c>
      <c r="H178" s="76" t="s">
        <v>74</v>
      </c>
      <c r="I178">
        <v>6.9793813392681939E-2</v>
      </c>
      <c r="J178">
        <v>-0.1145532674287587</v>
      </c>
      <c r="K178">
        <v>-0.1253864893434668</v>
      </c>
      <c r="O178" s="76" t="s">
        <v>75</v>
      </c>
      <c r="P178">
        <v>0.24841873921951901</v>
      </c>
      <c r="Q178">
        <v>0.211854811784769</v>
      </c>
      <c r="W178" s="76" t="s">
        <v>31</v>
      </c>
      <c r="X178">
        <v>0.63139127187629862</v>
      </c>
      <c r="Y178">
        <v>0.62356418110703571</v>
      </c>
    </row>
    <row r="179" spans="1:25" x14ac:dyDescent="0.25">
      <c r="A179" s="76" t="s">
        <v>26</v>
      </c>
      <c r="B179">
        <v>-8.2517461027504152E-2</v>
      </c>
      <c r="C179">
        <v>-0.20456026068223099</v>
      </c>
      <c r="D179">
        <v>-0.2311648559379999</v>
      </c>
      <c r="H179" s="76" t="s">
        <v>76</v>
      </c>
      <c r="I179">
        <v>-0.25081027609873491</v>
      </c>
      <c r="J179">
        <v>2.095722956403551E-2</v>
      </c>
      <c r="K179">
        <v>9.8154228214945974E-2</v>
      </c>
      <c r="O179" s="76" t="s">
        <v>77</v>
      </c>
      <c r="P179">
        <v>6.0451653889231514E-3</v>
      </c>
      <c r="Q179">
        <v>9.9430063010645595E-2</v>
      </c>
      <c r="W179" s="76" t="s">
        <v>32</v>
      </c>
      <c r="X179">
        <v>0.15054065608444819</v>
      </c>
      <c r="Y179">
        <v>0.13293836430530381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76"/>
      <c r="B183" s="76" t="s">
        <v>15</v>
      </c>
      <c r="C183" s="76" t="s">
        <v>66</v>
      </c>
      <c r="D183" s="76" t="s">
        <v>67</v>
      </c>
      <c r="H183" s="76"/>
      <c r="I183" s="76" t="s">
        <v>16</v>
      </c>
      <c r="J183" s="76" t="s">
        <v>68</v>
      </c>
      <c r="K183" s="76" t="s">
        <v>69</v>
      </c>
      <c r="O183" s="76"/>
      <c r="P183" s="76" t="s">
        <v>15</v>
      </c>
      <c r="Q183" s="76" t="s">
        <v>16</v>
      </c>
      <c r="W183" s="76"/>
      <c r="X183" s="76" t="s">
        <v>15</v>
      </c>
      <c r="Y183" s="76" t="s">
        <v>16</v>
      </c>
    </row>
    <row r="184" spans="1:25" x14ac:dyDescent="0.25">
      <c r="A184" s="76" t="s">
        <v>17</v>
      </c>
      <c r="B184">
        <v>0.49683001563423052</v>
      </c>
      <c r="C184">
        <v>0.25045147461343931</v>
      </c>
      <c r="D184">
        <v>4.3461439239611217E-2</v>
      </c>
      <c r="H184" s="76" t="s">
        <v>70</v>
      </c>
      <c r="I184">
        <v>0.29745299845422662</v>
      </c>
      <c r="J184">
        <v>0.1644953512464449</v>
      </c>
      <c r="K184">
        <v>-9.876777789719117E-2</v>
      </c>
      <c r="O184" s="76" t="s">
        <v>71</v>
      </c>
      <c r="P184">
        <v>0.4175089970365839</v>
      </c>
      <c r="Q184">
        <v>0.42400911066171842</v>
      </c>
      <c r="W184" s="76" t="s">
        <v>18</v>
      </c>
      <c r="X184">
        <v>9.1116661255281672E-2</v>
      </c>
      <c r="Y184">
        <v>0.10974419047045091</v>
      </c>
    </row>
    <row r="185" spans="1:25" x14ac:dyDescent="0.25">
      <c r="A185" s="76" t="s">
        <v>20</v>
      </c>
      <c r="B185">
        <v>0.54675156961791993</v>
      </c>
      <c r="C185">
        <v>0.26386049691276903</v>
      </c>
      <c r="D185">
        <v>3.6168830995265723E-2</v>
      </c>
      <c r="H185" s="76" t="s">
        <v>72</v>
      </c>
      <c r="I185">
        <v>0.48659757030349582</v>
      </c>
      <c r="J185">
        <v>0.15576212802290221</v>
      </c>
      <c r="K185">
        <v>-9.8550969154525755E-2</v>
      </c>
      <c r="O185" s="76" t="s">
        <v>73</v>
      </c>
      <c r="P185">
        <v>0.34650886041801687</v>
      </c>
      <c r="Q185">
        <v>0.21991529954076691</v>
      </c>
      <c r="W185" s="76" t="s">
        <v>21</v>
      </c>
      <c r="X185">
        <v>0.30170442377546253</v>
      </c>
      <c r="Y185">
        <v>0.18301338990388219</v>
      </c>
    </row>
    <row r="186" spans="1:25" x14ac:dyDescent="0.25">
      <c r="A186" s="76" t="s">
        <v>23</v>
      </c>
      <c r="B186">
        <v>0.36059050133670778</v>
      </c>
      <c r="C186">
        <v>0.19012858239841129</v>
      </c>
      <c r="D186">
        <v>2.4461357838501448E-2</v>
      </c>
      <c r="H186" s="76" t="s">
        <v>74</v>
      </c>
      <c r="I186">
        <v>0.63865873405954665</v>
      </c>
      <c r="J186">
        <v>0.21831414768818741</v>
      </c>
      <c r="K186">
        <v>-0.1114961409262078</v>
      </c>
      <c r="O186" s="76" t="s">
        <v>75</v>
      </c>
      <c r="P186">
        <v>0.53444854500248362</v>
      </c>
      <c r="Q186">
        <v>0.60499211162734257</v>
      </c>
      <c r="W186" s="76" t="s">
        <v>24</v>
      </c>
      <c r="X186">
        <v>-0.1114522947353624</v>
      </c>
      <c r="Y186">
        <v>5.5675750235326969E-2</v>
      </c>
    </row>
    <row r="187" spans="1:25" x14ac:dyDescent="0.25">
      <c r="A187" s="76" t="s">
        <v>26</v>
      </c>
      <c r="B187">
        <v>0.420387395548385</v>
      </c>
      <c r="C187">
        <v>0.1613612096138945</v>
      </c>
      <c r="D187">
        <v>-6.1934696321184819E-2</v>
      </c>
      <c r="H187" s="76" t="s">
        <v>76</v>
      </c>
      <c r="I187">
        <v>0.23202472667798199</v>
      </c>
      <c r="J187">
        <v>0.2248837284160761</v>
      </c>
      <c r="K187">
        <v>-1.426260274114313E-3</v>
      </c>
      <c r="O187" s="76" t="s">
        <v>77</v>
      </c>
      <c r="P187">
        <v>0.21854764417726741</v>
      </c>
      <c r="Q187">
        <v>0.28319370361715263</v>
      </c>
      <c r="W187" s="76" t="s">
        <v>27</v>
      </c>
      <c r="X187">
        <v>7.3644370041796053E-2</v>
      </c>
      <c r="Y187">
        <v>6.6101994861845995E-2</v>
      </c>
    </row>
    <row r="188" spans="1:25" x14ac:dyDescent="0.25">
      <c r="W188" s="76" t="s">
        <v>28</v>
      </c>
      <c r="X188">
        <v>3.050510404392686E-2</v>
      </c>
      <c r="Y188">
        <v>5.0398036907190108E-2</v>
      </c>
    </row>
    <row r="189" spans="1:25" x14ac:dyDescent="0.25">
      <c r="W189" s="76" t="s">
        <v>29</v>
      </c>
      <c r="X189">
        <v>-0.1293568293540521</v>
      </c>
      <c r="Y189">
        <v>-0.27239518407349889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76" t="s">
        <v>31</v>
      </c>
      <c r="X190">
        <v>0.20764808318590369</v>
      </c>
      <c r="Y190">
        <v>-6.9815924029479878E-2</v>
      </c>
    </row>
    <row r="191" spans="1:25" x14ac:dyDescent="0.25">
      <c r="A191" s="76"/>
      <c r="B191" s="76" t="s">
        <v>15</v>
      </c>
      <c r="C191" s="76" t="s">
        <v>66</v>
      </c>
      <c r="D191" s="76" t="s">
        <v>67</v>
      </c>
      <c r="H191" s="76"/>
      <c r="I191" s="76" t="s">
        <v>16</v>
      </c>
      <c r="J191" s="76" t="s">
        <v>68</v>
      </c>
      <c r="K191" s="76" t="s">
        <v>69</v>
      </c>
      <c r="O191" s="76"/>
      <c r="P191" s="76" t="s">
        <v>15</v>
      </c>
      <c r="Q191" s="76" t="s">
        <v>16</v>
      </c>
      <c r="W191" s="76" t="s">
        <v>32</v>
      </c>
      <c r="X191">
        <v>2.9885391563185051E-2</v>
      </c>
      <c r="Y191">
        <v>-0.1835438217126647</v>
      </c>
    </row>
    <row r="192" spans="1:25" x14ac:dyDescent="0.25">
      <c r="A192" s="76" t="s">
        <v>17</v>
      </c>
      <c r="B192">
        <v>-5.859337458701689E-2</v>
      </c>
      <c r="C192">
        <v>5.2266285562395133E-2</v>
      </c>
      <c r="D192">
        <v>4.7439058146790627E-2</v>
      </c>
      <c r="H192" s="76" t="s">
        <v>70</v>
      </c>
      <c r="I192">
        <v>-6.2287376732506942E-2</v>
      </c>
      <c r="J192">
        <v>7.4632733016587571E-2</v>
      </c>
      <c r="K192">
        <v>5.9748174741016111E-2</v>
      </c>
      <c r="O192" s="76" t="s">
        <v>71</v>
      </c>
      <c r="P192">
        <v>-4.850230152526664E-2</v>
      </c>
      <c r="Q192">
        <v>-7.2783306011271656E-2</v>
      </c>
    </row>
    <row r="193" spans="1:25" x14ac:dyDescent="0.25">
      <c r="A193" s="76" t="s">
        <v>20</v>
      </c>
      <c r="B193">
        <v>5.0487016899037097E-2</v>
      </c>
      <c r="C193">
        <v>8.8190412058537018E-2</v>
      </c>
      <c r="D193">
        <v>8.3666584118280582E-2</v>
      </c>
      <c r="H193" s="76" t="s">
        <v>72</v>
      </c>
      <c r="I193">
        <v>-7.8156008502997157E-2</v>
      </c>
      <c r="J193">
        <v>2.3004407448450968E-2</v>
      </c>
      <c r="K193">
        <v>1.3762762963975789E-2</v>
      </c>
      <c r="O193" s="76" t="s">
        <v>73</v>
      </c>
      <c r="P193">
        <v>-5.1721122927574317E-2</v>
      </c>
      <c r="Q193">
        <v>-2.7014530225462199E-2</v>
      </c>
    </row>
    <row r="194" spans="1:25" x14ac:dyDescent="0.25">
      <c r="A194" s="76" t="s">
        <v>23</v>
      </c>
      <c r="B194">
        <v>-1.677126126009567E-2</v>
      </c>
      <c r="C194">
        <v>6.6297271277012779E-2</v>
      </c>
      <c r="D194">
        <v>6.4475950287078462E-2</v>
      </c>
      <c r="H194" s="76" t="s">
        <v>74</v>
      </c>
      <c r="I194">
        <v>-0.1293836987189452</v>
      </c>
      <c r="J194">
        <v>-3.7534512069466508E-2</v>
      </c>
      <c r="K194">
        <v>-3.7477887552331023E-2</v>
      </c>
      <c r="O194" s="76" t="s">
        <v>75</v>
      </c>
      <c r="P194">
        <v>-2.4195086756132859E-2</v>
      </c>
      <c r="Q194">
        <v>-0.1377833804787103</v>
      </c>
      <c r="W194" s="120" t="s">
        <v>84</v>
      </c>
    </row>
    <row r="195" spans="1:25" x14ac:dyDescent="0.25">
      <c r="A195" s="76" t="s">
        <v>26</v>
      </c>
      <c r="B195">
        <v>-9.600104759053564E-2</v>
      </c>
      <c r="C195">
        <v>-1.0984397444236261E-2</v>
      </c>
      <c r="D195">
        <v>-2.821384252855906E-3</v>
      </c>
      <c r="H195" s="76" t="s">
        <v>76</v>
      </c>
      <c r="I195">
        <v>6.0693828231879413E-3</v>
      </c>
      <c r="J195">
        <v>7.8785852649168639E-2</v>
      </c>
      <c r="K195">
        <v>6.5212648343015378E-2</v>
      </c>
      <c r="O195" s="76" t="s">
        <v>77</v>
      </c>
      <c r="P195">
        <v>3.4241841110623707E-2</v>
      </c>
      <c r="Q195">
        <v>1.030328566102553E-2</v>
      </c>
      <c r="W195" s="76"/>
      <c r="X195" s="76" t="s">
        <v>15</v>
      </c>
      <c r="Y195" s="76" t="s">
        <v>16</v>
      </c>
    </row>
    <row r="196" spans="1:25" x14ac:dyDescent="0.25">
      <c r="W196" s="76" t="s">
        <v>18</v>
      </c>
      <c r="X196">
        <v>0.46840199877727112</v>
      </c>
      <c r="Y196">
        <v>0.50003688641024291</v>
      </c>
    </row>
    <row r="197" spans="1:25" x14ac:dyDescent="0.25">
      <c r="W197" s="76" t="s">
        <v>21</v>
      </c>
      <c r="X197">
        <v>0.54218886597713423</v>
      </c>
      <c r="Y197">
        <v>0.59937473566987731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76" t="s">
        <v>24</v>
      </c>
      <c r="X198">
        <v>0.3351775314332478</v>
      </c>
      <c r="Y198">
        <v>0.20562168523909141</v>
      </c>
    </row>
    <row r="199" spans="1:25" x14ac:dyDescent="0.25">
      <c r="A199" s="76"/>
      <c r="B199" s="76" t="s">
        <v>15</v>
      </c>
      <c r="C199" s="76" t="s">
        <v>66</v>
      </c>
      <c r="D199" s="76" t="s">
        <v>67</v>
      </c>
      <c r="H199" s="76"/>
      <c r="I199" s="76" t="s">
        <v>16</v>
      </c>
      <c r="J199" s="76" t="s">
        <v>68</v>
      </c>
      <c r="K199" s="76" t="s">
        <v>69</v>
      </c>
      <c r="O199" s="76"/>
      <c r="P199" s="76" t="s">
        <v>15</v>
      </c>
      <c r="Q199" s="76" t="s">
        <v>16</v>
      </c>
      <c r="W199" s="76" t="s">
        <v>27</v>
      </c>
      <c r="X199">
        <v>0.36123011314346049</v>
      </c>
      <c r="Y199">
        <v>0.25205482689292069</v>
      </c>
    </row>
    <row r="200" spans="1:25" x14ac:dyDescent="0.25">
      <c r="A200" s="76" t="s">
        <v>17</v>
      </c>
      <c r="B200">
        <v>0.16613055804180241</v>
      </c>
      <c r="C200">
        <v>3.2739500355818628E-3</v>
      </c>
      <c r="D200">
        <v>-4.0845185921013069E-3</v>
      </c>
      <c r="H200" s="76" t="s">
        <v>70</v>
      </c>
      <c r="I200">
        <v>0.1446912553036396</v>
      </c>
      <c r="J200">
        <v>8.6455781139380433E-2</v>
      </c>
      <c r="K200">
        <v>8.605199774569211E-2</v>
      </c>
      <c r="O200" s="76" t="s">
        <v>71</v>
      </c>
      <c r="P200">
        <v>0.1032967370477208</v>
      </c>
      <c r="Q200">
        <v>0.10721621989284701</v>
      </c>
      <c r="W200" s="76" t="s">
        <v>28</v>
      </c>
      <c r="X200">
        <v>0.35922975144111541</v>
      </c>
      <c r="Y200">
        <v>0.38675365503181791</v>
      </c>
    </row>
    <row r="201" spans="1:25" x14ac:dyDescent="0.25">
      <c r="A201" s="76" t="s">
        <v>20</v>
      </c>
      <c r="B201">
        <v>0.1071468518067976</v>
      </c>
      <c r="C201">
        <v>4.1411738640564459E-2</v>
      </c>
      <c r="D201">
        <v>3.2834247449490969E-2</v>
      </c>
      <c r="H201" s="76" t="s">
        <v>72</v>
      </c>
      <c r="I201">
        <v>0.106185066441413</v>
      </c>
      <c r="J201">
        <v>-4.5097343806641432E-2</v>
      </c>
      <c r="K201">
        <v>-4.944892964851872E-2</v>
      </c>
      <c r="O201" s="76" t="s">
        <v>73</v>
      </c>
      <c r="P201">
        <v>-3.0497820986979781E-2</v>
      </c>
      <c r="Q201">
        <v>6.6232020290877713E-2</v>
      </c>
      <c r="W201" s="76" t="s">
        <v>29</v>
      </c>
      <c r="X201">
        <v>0.32169906196586701</v>
      </c>
      <c r="Y201">
        <v>0.32382820345977881</v>
      </c>
    </row>
    <row r="202" spans="1:25" x14ac:dyDescent="0.25">
      <c r="A202" s="76" t="s">
        <v>23</v>
      </c>
      <c r="B202">
        <v>2.1737615875582719E-2</v>
      </c>
      <c r="C202">
        <v>2.5590511827166072E-2</v>
      </c>
      <c r="D202">
        <v>1.874965085783387E-2</v>
      </c>
      <c r="H202" s="76" t="s">
        <v>74</v>
      </c>
      <c r="I202">
        <v>0.32751095181891238</v>
      </c>
      <c r="J202">
        <v>3.0809179488138851E-2</v>
      </c>
      <c r="K202">
        <v>3.665282922914239E-2</v>
      </c>
      <c r="O202" s="76" t="s">
        <v>75</v>
      </c>
      <c r="P202">
        <v>0.15102398649276871</v>
      </c>
      <c r="Q202">
        <v>0.29251096201637278</v>
      </c>
      <c r="W202" s="76" t="s">
        <v>31</v>
      </c>
      <c r="X202">
        <v>0.5030754251833317</v>
      </c>
      <c r="Y202">
        <v>0.46928503961717272</v>
      </c>
    </row>
    <row r="203" spans="1:25" x14ac:dyDescent="0.25">
      <c r="A203" s="76" t="s">
        <v>26</v>
      </c>
      <c r="B203">
        <v>9.8519559956213101E-3</v>
      </c>
      <c r="C203">
        <v>-4.4332551154419378E-2</v>
      </c>
      <c r="D203">
        <v>-4.032033020522853E-2</v>
      </c>
      <c r="H203" s="76" t="s">
        <v>76</v>
      </c>
      <c r="I203">
        <v>0.1501937286535294</v>
      </c>
      <c r="J203">
        <v>0.14917358159937419</v>
      </c>
      <c r="K203">
        <v>0.1449391420440545</v>
      </c>
      <c r="O203" s="76" t="s">
        <v>77</v>
      </c>
      <c r="P203">
        <v>0.16090667372044309</v>
      </c>
      <c r="Q203">
        <v>0.21270529868085669</v>
      </c>
      <c r="W203" s="76" t="s">
        <v>32</v>
      </c>
      <c r="X203">
        <v>0.49122895595014249</v>
      </c>
      <c r="Y203">
        <v>0.49885845079014068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76"/>
      <c r="B207" s="76" t="s">
        <v>15</v>
      </c>
      <c r="C207" s="76" t="s">
        <v>66</v>
      </c>
      <c r="D207" s="76" t="s">
        <v>67</v>
      </c>
      <c r="H207" s="76"/>
      <c r="I207" s="76" t="s">
        <v>16</v>
      </c>
      <c r="J207" s="76" t="s">
        <v>68</v>
      </c>
      <c r="K207" s="76" t="s">
        <v>69</v>
      </c>
      <c r="O207" s="76"/>
      <c r="P207" s="76" t="s">
        <v>15</v>
      </c>
      <c r="Q207" s="76" t="s">
        <v>16</v>
      </c>
      <c r="W207" s="76"/>
      <c r="X207" s="76" t="s">
        <v>15</v>
      </c>
      <c r="Y207" s="76" t="s">
        <v>16</v>
      </c>
    </row>
    <row r="208" spans="1:25" x14ac:dyDescent="0.25">
      <c r="A208" s="76" t="s">
        <v>17</v>
      </c>
      <c r="B208">
        <v>0.49633414911465318</v>
      </c>
      <c r="C208">
        <v>0.3775655397028112</v>
      </c>
      <c r="D208">
        <v>0.36753385658479121</v>
      </c>
      <c r="H208" s="76" t="s">
        <v>70</v>
      </c>
      <c r="I208">
        <v>0.42820840909253188</v>
      </c>
      <c r="J208">
        <v>0.50595191446948251</v>
      </c>
      <c r="K208">
        <v>0.49119592045458638</v>
      </c>
      <c r="O208" s="76" t="s">
        <v>71</v>
      </c>
      <c r="P208">
        <v>0.47713792055550258</v>
      </c>
      <c r="Q208">
        <v>0.46020725544935898</v>
      </c>
      <c r="W208" s="76" t="s">
        <v>18</v>
      </c>
      <c r="X208">
        <v>-5.4278315642905868E-2</v>
      </c>
      <c r="Y208">
        <v>-4.195978895296025E-2</v>
      </c>
    </row>
    <row r="209" spans="1:25" x14ac:dyDescent="0.25">
      <c r="A209" s="76" t="s">
        <v>20</v>
      </c>
      <c r="B209">
        <v>0.33652902133185392</v>
      </c>
      <c r="C209">
        <v>0.2903996683569332</v>
      </c>
      <c r="D209">
        <v>0.31106152411372129</v>
      </c>
      <c r="H209" s="76" t="s">
        <v>72</v>
      </c>
      <c r="I209">
        <v>0.50586776615885898</v>
      </c>
      <c r="J209">
        <v>0.64604746433081062</v>
      </c>
      <c r="K209">
        <v>0.62531258510797116</v>
      </c>
      <c r="O209" s="76" t="s">
        <v>73</v>
      </c>
      <c r="P209">
        <v>0.50436073941729387</v>
      </c>
      <c r="Q209">
        <v>0.48610429372036329</v>
      </c>
      <c r="W209" s="76" t="s">
        <v>21</v>
      </c>
      <c r="X209">
        <v>-2.2836008333025268E-2</v>
      </c>
      <c r="Y209">
        <v>-0.1211746594762642</v>
      </c>
    </row>
    <row r="210" spans="1:25" x14ac:dyDescent="0.25">
      <c r="A210" s="76" t="s">
        <v>23</v>
      </c>
      <c r="B210">
        <v>0.3327251013156155</v>
      </c>
      <c r="C210">
        <v>0.3782897318462537</v>
      </c>
      <c r="D210">
        <v>0.37550131950600901</v>
      </c>
      <c r="H210" s="76" t="s">
        <v>74</v>
      </c>
      <c r="I210">
        <v>0.26972383905906733</v>
      </c>
      <c r="J210">
        <v>0.19820026104918639</v>
      </c>
      <c r="K210">
        <v>0.2253373191347369</v>
      </c>
      <c r="O210" s="76" t="s">
        <v>75</v>
      </c>
      <c r="P210">
        <v>0.2590671144278392</v>
      </c>
      <c r="Q210">
        <v>0.28730039660097839</v>
      </c>
      <c r="W210" s="76" t="s">
        <v>24</v>
      </c>
      <c r="X210">
        <v>-2.9837661592363611E-2</v>
      </c>
      <c r="Y210">
        <v>-9.513571373119073E-2</v>
      </c>
    </row>
    <row r="211" spans="1:25" x14ac:dyDescent="0.25">
      <c r="A211" s="76" t="s">
        <v>26</v>
      </c>
      <c r="B211">
        <v>0.349308231999161</v>
      </c>
      <c r="C211">
        <v>0.24006108885166269</v>
      </c>
      <c r="D211">
        <v>0.22712599049779439</v>
      </c>
      <c r="H211" s="76" t="s">
        <v>76</v>
      </c>
      <c r="I211">
        <v>-0.31995353623028461</v>
      </c>
      <c r="J211">
        <v>-0.46766289505790948</v>
      </c>
      <c r="K211">
        <v>-0.45811096919479982</v>
      </c>
      <c r="O211" s="76" t="s">
        <v>77</v>
      </c>
      <c r="P211">
        <v>-0.2293005478133322</v>
      </c>
      <c r="Q211">
        <v>-0.2151545511673639</v>
      </c>
      <c r="W211" s="76" t="s">
        <v>27</v>
      </c>
      <c r="X211">
        <v>6.6815024242581761E-2</v>
      </c>
      <c r="Y211">
        <v>3.7871479402380732E-2</v>
      </c>
    </row>
    <row r="212" spans="1:25" x14ac:dyDescent="0.25">
      <c r="W212" s="76" t="s">
        <v>28</v>
      </c>
      <c r="X212">
        <v>-4.2284990621153408E-2</v>
      </c>
      <c r="Y212">
        <v>-1.612769621287085E-2</v>
      </c>
    </row>
    <row r="213" spans="1:25" x14ac:dyDescent="0.25">
      <c r="W213" s="76" t="s">
        <v>29</v>
      </c>
      <c r="X213">
        <v>2.7956088879782289E-2</v>
      </c>
      <c r="Y213">
        <v>9.0253536882049235E-3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76" t="s">
        <v>31</v>
      </c>
      <c r="X214">
        <v>-1.4644232435240601E-2</v>
      </c>
      <c r="Y214">
        <v>-5.9992695230970689E-3</v>
      </c>
    </row>
    <row r="215" spans="1:25" x14ac:dyDescent="0.25">
      <c r="A215" s="76"/>
      <c r="B215" s="76" t="s">
        <v>15</v>
      </c>
      <c r="C215" s="76" t="s">
        <v>66</v>
      </c>
      <c r="D215" s="76" t="s">
        <v>67</v>
      </c>
      <c r="H215" s="76"/>
      <c r="I215" s="76" t="s">
        <v>16</v>
      </c>
      <c r="J215" s="76" t="s">
        <v>68</v>
      </c>
      <c r="K215" s="76" t="s">
        <v>69</v>
      </c>
      <c r="O215" s="76"/>
      <c r="P215" s="76" t="s">
        <v>15</v>
      </c>
      <c r="Q215" s="76" t="s">
        <v>16</v>
      </c>
      <c r="W215" s="76" t="s">
        <v>32</v>
      </c>
      <c r="X215">
        <v>-3.7565591930299597E-2</v>
      </c>
      <c r="Y215">
        <v>-3.036150963901398E-3</v>
      </c>
    </row>
    <row r="216" spans="1:25" x14ac:dyDescent="0.25">
      <c r="A216" s="76" t="s">
        <v>17</v>
      </c>
      <c r="B216">
        <v>2.485756075107633E-2</v>
      </c>
      <c r="C216">
        <v>5.021832768947037E-2</v>
      </c>
      <c r="D216">
        <v>4.9707392589435517E-2</v>
      </c>
      <c r="H216" s="76" t="s">
        <v>70</v>
      </c>
      <c r="I216">
        <v>-7.6034789972947284E-2</v>
      </c>
      <c r="J216">
        <v>1.620497207433487E-2</v>
      </c>
      <c r="K216">
        <v>4.2684918912708147E-2</v>
      </c>
      <c r="O216" s="76" t="s">
        <v>71</v>
      </c>
      <c r="P216">
        <v>2.830913659125989E-2</v>
      </c>
      <c r="Q216">
        <v>2.2799682051667068E-3</v>
      </c>
    </row>
    <row r="217" spans="1:25" x14ac:dyDescent="0.25">
      <c r="A217" s="76" t="s">
        <v>20</v>
      </c>
      <c r="B217">
        <v>8.514793675531869E-2</v>
      </c>
      <c r="C217">
        <v>3.5493667080593672E-3</v>
      </c>
      <c r="D217">
        <v>2.145349512024795E-2</v>
      </c>
      <c r="H217" s="76" t="s">
        <v>72</v>
      </c>
      <c r="I217">
        <v>0.1030984457492581</v>
      </c>
      <c r="J217">
        <v>7.8370060288740287E-2</v>
      </c>
      <c r="K217">
        <v>8.364755671689944E-2</v>
      </c>
      <c r="O217" s="76" t="s">
        <v>73</v>
      </c>
      <c r="P217">
        <v>2.8763602420444159E-3</v>
      </c>
      <c r="Q217">
        <v>1.5386223054157549E-2</v>
      </c>
    </row>
    <row r="218" spans="1:25" x14ac:dyDescent="0.25">
      <c r="A218" s="76" t="s">
        <v>23</v>
      </c>
      <c r="B218">
        <v>4.6788006865402847E-2</v>
      </c>
      <c r="C218">
        <v>1.241135288501681E-2</v>
      </c>
      <c r="D218">
        <v>-1.881995434702957E-3</v>
      </c>
      <c r="H218" s="76" t="s">
        <v>74</v>
      </c>
      <c r="I218">
        <v>5.7274234914984389E-3</v>
      </c>
      <c r="J218">
        <v>-2.8030042074229392E-2</v>
      </c>
      <c r="K218">
        <v>-2.5788417209037808E-3</v>
      </c>
      <c r="O218" s="76" t="s">
        <v>75</v>
      </c>
      <c r="P218">
        <v>7.5314153119901986E-2</v>
      </c>
      <c r="Q218">
        <v>2.574519187038992E-2</v>
      </c>
      <c r="W218" s="120" t="s">
        <v>89</v>
      </c>
    </row>
    <row r="219" spans="1:25" x14ac:dyDescent="0.25">
      <c r="A219" s="76" t="s">
        <v>26</v>
      </c>
      <c r="B219">
        <v>7.7594322640568147E-2</v>
      </c>
      <c r="C219">
        <v>4.4256475789814842E-2</v>
      </c>
      <c r="D219">
        <v>4.9781230357744267E-2</v>
      </c>
      <c r="H219" s="76" t="s">
        <v>76</v>
      </c>
      <c r="I219">
        <v>-6.6575006739064815E-2</v>
      </c>
      <c r="J219">
        <v>-9.8654627512245047E-2</v>
      </c>
      <c r="K219">
        <v>-6.4663618809913739E-2</v>
      </c>
      <c r="O219" s="76" t="s">
        <v>77</v>
      </c>
      <c r="P219">
        <v>-5.6383864379508652E-3</v>
      </c>
      <c r="Q219">
        <v>-8.3653928110945977E-2</v>
      </c>
      <c r="W219" s="76"/>
      <c r="X219" s="76" t="s">
        <v>15</v>
      </c>
      <c r="Y219" s="76" t="s">
        <v>16</v>
      </c>
    </row>
    <row r="220" spans="1:25" x14ac:dyDescent="0.25">
      <c r="W220" s="76" t="s">
        <v>18</v>
      </c>
      <c r="X220">
        <v>0.1031760897266728</v>
      </c>
      <c r="Y220">
        <v>6.9714798248557974E-2</v>
      </c>
    </row>
    <row r="221" spans="1:25" x14ac:dyDescent="0.25">
      <c r="W221" s="76" t="s">
        <v>21</v>
      </c>
      <c r="X221">
        <v>0.1644067714294061</v>
      </c>
      <c r="Y221">
        <v>0.25637095910036373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76" t="s">
        <v>24</v>
      </c>
      <c r="X222">
        <v>-0.20988229413795109</v>
      </c>
      <c r="Y222">
        <v>-0.23524602883607751</v>
      </c>
    </row>
    <row r="223" spans="1:25" x14ac:dyDescent="0.25">
      <c r="A223" s="76"/>
      <c r="B223" s="76" t="s">
        <v>15</v>
      </c>
      <c r="C223" s="76" t="s">
        <v>66</v>
      </c>
      <c r="D223" s="76" t="s">
        <v>67</v>
      </c>
      <c r="H223" s="76"/>
      <c r="I223" s="76" t="s">
        <v>16</v>
      </c>
      <c r="J223" s="76" t="s">
        <v>68</v>
      </c>
      <c r="K223" s="76" t="s">
        <v>69</v>
      </c>
      <c r="O223" s="76"/>
      <c r="P223" s="76" t="s">
        <v>15</v>
      </c>
      <c r="Q223" s="76" t="s">
        <v>16</v>
      </c>
      <c r="W223" s="76" t="s">
        <v>27</v>
      </c>
      <c r="X223">
        <v>-6.7118977450225048E-2</v>
      </c>
      <c r="Y223">
        <v>-0.15570725345709899</v>
      </c>
    </row>
    <row r="224" spans="1:25" x14ac:dyDescent="0.25">
      <c r="A224" s="76" t="s">
        <v>17</v>
      </c>
      <c r="B224">
        <v>2.899178321926052E-2</v>
      </c>
      <c r="C224">
        <v>5.9300250065832838E-2</v>
      </c>
      <c r="D224">
        <v>5.8724010661318563E-2</v>
      </c>
      <c r="H224" s="76" t="s">
        <v>70</v>
      </c>
      <c r="I224">
        <v>-2.7851575121417199E-2</v>
      </c>
      <c r="J224">
        <v>-8.3544072639305342E-2</v>
      </c>
      <c r="K224">
        <v>-0.10773958239218009</v>
      </c>
      <c r="O224" s="76" t="s">
        <v>71</v>
      </c>
      <c r="P224">
        <v>-4.4195525412840067E-2</v>
      </c>
      <c r="Q224">
        <v>-1.384475808061209E-2</v>
      </c>
      <c r="W224" s="76" t="s">
        <v>28</v>
      </c>
      <c r="X224">
        <v>5.6550065334665757E-2</v>
      </c>
      <c r="Y224">
        <v>7.695915797838912E-2</v>
      </c>
    </row>
    <row r="225" spans="1:25" x14ac:dyDescent="0.25">
      <c r="A225" s="76" t="s">
        <v>20</v>
      </c>
      <c r="B225">
        <v>-5.0800698301010798E-2</v>
      </c>
      <c r="C225">
        <v>7.7224020753911812E-2</v>
      </c>
      <c r="D225">
        <v>6.3408710299639057E-2</v>
      </c>
      <c r="H225" s="76" t="s">
        <v>72</v>
      </c>
      <c r="I225">
        <v>-4.3947856074696839E-2</v>
      </c>
      <c r="J225">
        <v>-1.211595469777329E-2</v>
      </c>
      <c r="K225">
        <v>-2.755176952079097E-2</v>
      </c>
      <c r="O225" s="76" t="s">
        <v>73</v>
      </c>
      <c r="P225">
        <v>-1.5657425769249139E-2</v>
      </c>
      <c r="Q225">
        <v>-3.3301604315041179E-2</v>
      </c>
      <c r="W225" s="76" t="s">
        <v>29</v>
      </c>
      <c r="X225">
        <v>6.9724195059513411E-2</v>
      </c>
      <c r="Y225">
        <v>0.1130842594802384</v>
      </c>
    </row>
    <row r="226" spans="1:25" x14ac:dyDescent="0.25">
      <c r="A226" s="76" t="s">
        <v>23</v>
      </c>
      <c r="B226">
        <v>4.448409362194569E-3</v>
      </c>
      <c r="C226">
        <v>1.0021384609503079E-2</v>
      </c>
      <c r="D226">
        <v>-4.4689768622878483E-3</v>
      </c>
      <c r="H226" s="76" t="s">
        <v>74</v>
      </c>
      <c r="I226">
        <v>9.13506644097066E-2</v>
      </c>
      <c r="J226">
        <v>4.3102254745658861E-2</v>
      </c>
      <c r="K226">
        <v>3.0222783938460271E-2</v>
      </c>
      <c r="O226" s="76" t="s">
        <v>75</v>
      </c>
      <c r="P226">
        <v>6.9204526089847132E-2</v>
      </c>
      <c r="Q226">
        <v>8.3292095804300484E-2</v>
      </c>
      <c r="W226" s="76" t="s">
        <v>31</v>
      </c>
      <c r="X226">
        <v>0.15241824529605069</v>
      </c>
      <c r="Y226">
        <v>-7.5952577845948846E-2</v>
      </c>
    </row>
    <row r="227" spans="1:25" x14ac:dyDescent="0.25">
      <c r="A227" s="76" t="s">
        <v>26</v>
      </c>
      <c r="B227">
        <v>-5.6896916027676658E-2</v>
      </c>
      <c r="C227">
        <v>-4.2416524979413638E-3</v>
      </c>
      <c r="D227">
        <v>-1.203258231018178E-2</v>
      </c>
      <c r="H227" s="76" t="s">
        <v>76</v>
      </c>
      <c r="I227">
        <v>0.1228939594853827</v>
      </c>
      <c r="J227">
        <v>0.10650500430259641</v>
      </c>
      <c r="K227">
        <v>7.5297909898394716E-2</v>
      </c>
      <c r="O227" s="76" t="s">
        <v>77</v>
      </c>
      <c r="P227">
        <v>-2.9315320690018291E-2</v>
      </c>
      <c r="Q227">
        <v>0.1214548552628123</v>
      </c>
      <c r="W227" s="76" t="s">
        <v>32</v>
      </c>
      <c r="X227">
        <v>7.3540793397087259E-2</v>
      </c>
      <c r="Y227">
        <v>-8.3822162590608974E-3</v>
      </c>
    </row>
    <row r="230" spans="1:25" x14ac:dyDescent="0.25">
      <c r="W230" s="120" t="s">
        <v>91</v>
      </c>
    </row>
    <row r="231" spans="1:25" x14ac:dyDescent="0.25">
      <c r="W231" s="76"/>
      <c r="X231" s="76" t="s">
        <v>15</v>
      </c>
      <c r="Y231" s="76" t="s">
        <v>16</v>
      </c>
    </row>
    <row r="232" spans="1:25" x14ac:dyDescent="0.25">
      <c r="W232" s="76" t="s">
        <v>18</v>
      </c>
      <c r="X232">
        <v>0.32825174279724162</v>
      </c>
      <c r="Y232">
        <v>0.32641025062361789</v>
      </c>
    </row>
    <row r="233" spans="1:25" x14ac:dyDescent="0.25">
      <c r="W233" s="76" t="s">
        <v>21</v>
      </c>
      <c r="X233">
        <v>0.48477784743816521</v>
      </c>
      <c r="Y233">
        <v>0.50555908845067477</v>
      </c>
    </row>
    <row r="234" spans="1:25" x14ac:dyDescent="0.25">
      <c r="W234" s="76" t="s">
        <v>24</v>
      </c>
      <c r="X234">
        <v>0.41778079971713222</v>
      </c>
      <c r="Y234">
        <v>0.3945714157807742</v>
      </c>
    </row>
    <row r="235" spans="1:25" x14ac:dyDescent="0.25">
      <c r="W235" s="76" t="s">
        <v>27</v>
      </c>
      <c r="X235">
        <v>0.50199926440050258</v>
      </c>
      <c r="Y235">
        <v>0.48167330214940229</v>
      </c>
    </row>
    <row r="236" spans="1:25" x14ac:dyDescent="0.25">
      <c r="W236" s="76" t="s">
        <v>28</v>
      </c>
      <c r="X236">
        <v>0.1363798973709307</v>
      </c>
      <c r="Y236">
        <v>0.11605566108514739</v>
      </c>
    </row>
    <row r="237" spans="1:25" x14ac:dyDescent="0.25">
      <c r="W237" s="76" t="s">
        <v>29</v>
      </c>
      <c r="X237">
        <v>0.54495262698879687</v>
      </c>
      <c r="Y237">
        <v>0.54395991998964965</v>
      </c>
    </row>
    <row r="238" spans="1:25" x14ac:dyDescent="0.25">
      <c r="W238" s="76" t="s">
        <v>31</v>
      </c>
      <c r="X238">
        <v>0.54870623883099767</v>
      </c>
      <c r="Y238">
        <v>0.53430404842243939</v>
      </c>
    </row>
    <row r="239" spans="1:25" x14ac:dyDescent="0.25">
      <c r="W239" s="76" t="s">
        <v>32</v>
      </c>
      <c r="X239">
        <v>0.50484896348900354</v>
      </c>
      <c r="Y239">
        <v>0.49174557466028168</v>
      </c>
    </row>
    <row r="242" spans="1:25" x14ac:dyDescent="0.25">
      <c r="W242" s="120" t="s">
        <v>92</v>
      </c>
    </row>
    <row r="243" spans="1:25" x14ac:dyDescent="0.25">
      <c r="W243" s="76"/>
      <c r="X243" s="76" t="s">
        <v>15</v>
      </c>
      <c r="Y243" s="76" t="s">
        <v>16</v>
      </c>
    </row>
    <row r="244" spans="1:25" x14ac:dyDescent="0.25">
      <c r="W244" s="76" t="s">
        <v>18</v>
      </c>
      <c r="X244">
        <v>2.884661162213074E-2</v>
      </c>
      <c r="Y244">
        <v>1.5319702568084291E-2</v>
      </c>
    </row>
    <row r="245" spans="1:25" x14ac:dyDescent="0.25">
      <c r="W245" s="76" t="s">
        <v>21</v>
      </c>
      <c r="X245">
        <v>6.0305794606273201E-2</v>
      </c>
      <c r="Y245">
        <v>3.3710643329347749E-2</v>
      </c>
    </row>
    <row r="246" spans="1:25" x14ac:dyDescent="0.25">
      <c r="W246" s="76" t="s">
        <v>24</v>
      </c>
      <c r="X246">
        <v>2.5990458955734669E-2</v>
      </c>
      <c r="Y246">
        <v>9.3088811317004791E-2</v>
      </c>
    </row>
    <row r="247" spans="1:25" x14ac:dyDescent="0.25">
      <c r="W247" s="76" t="s">
        <v>27</v>
      </c>
      <c r="X247">
        <v>6.7077920169380523E-2</v>
      </c>
      <c r="Y247">
        <v>9.9031463692352564E-2</v>
      </c>
    </row>
    <row r="248" spans="1:25" x14ac:dyDescent="0.25">
      <c r="W248" s="76" t="s">
        <v>28</v>
      </c>
      <c r="X248">
        <v>2.9909829300239481E-2</v>
      </c>
      <c r="Y248">
        <v>-4.938129241341415E-3</v>
      </c>
    </row>
    <row r="249" spans="1:25" x14ac:dyDescent="0.25">
      <c r="W249" s="76" t="s">
        <v>29</v>
      </c>
      <c r="X249">
        <v>-9.2424880166385641E-4</v>
      </c>
      <c r="Y249">
        <v>-4.6482854714039727E-2</v>
      </c>
    </row>
    <row r="250" spans="1:25" x14ac:dyDescent="0.25">
      <c r="W250" s="76" t="s">
        <v>31</v>
      </c>
      <c r="X250">
        <v>-2.2208029022848089E-2</v>
      </c>
      <c r="Y250">
        <v>7.4591778197321559E-2</v>
      </c>
    </row>
    <row r="251" spans="1:25" x14ac:dyDescent="0.25">
      <c r="W251" s="76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76"/>
      <c r="X255" s="76" t="s">
        <v>15</v>
      </c>
      <c r="Y255" s="76" t="s">
        <v>16</v>
      </c>
    </row>
    <row r="256" spans="1:25" x14ac:dyDescent="0.25">
      <c r="W256" s="76" t="s">
        <v>18</v>
      </c>
      <c r="X256">
        <v>2.508847842310187E-2</v>
      </c>
      <c r="Y256">
        <v>7.4142189921558674E-2</v>
      </c>
    </row>
    <row r="257" spans="1:25" x14ac:dyDescent="0.25">
      <c r="W257" s="76" t="s">
        <v>21</v>
      </c>
      <c r="X257">
        <v>6.699624541459398E-2</v>
      </c>
      <c r="Y257">
        <v>7.277463784143863E-2</v>
      </c>
    </row>
    <row r="258" spans="1:25" x14ac:dyDescent="0.25">
      <c r="A258" s="120" t="s">
        <v>95</v>
      </c>
      <c r="J258" s="120" t="s">
        <v>96</v>
      </c>
      <c r="W258" s="76" t="s">
        <v>24</v>
      </c>
      <c r="X258">
        <v>-6.4429895101646234E-2</v>
      </c>
      <c r="Y258">
        <v>9.8544023523328942E-4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76" t="s">
        <v>27</v>
      </c>
      <c r="X259">
        <v>-6.4025490573751303E-3</v>
      </c>
      <c r="Y259">
        <v>-1.130128088664791E-2</v>
      </c>
    </row>
    <row r="260" spans="1:25" x14ac:dyDescent="0.25">
      <c r="A260" s="107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107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6" t="s">
        <v>28</v>
      </c>
      <c r="X260">
        <v>-1.6949113006667439E-2</v>
      </c>
      <c r="Y260">
        <v>9.4490962310520149E-2</v>
      </c>
    </row>
    <row r="261" spans="1:25" x14ac:dyDescent="0.25">
      <c r="A261" s="107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107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6" t="s">
        <v>29</v>
      </c>
      <c r="X261">
        <v>-4.3281105183646931E-2</v>
      </c>
      <c r="Y261">
        <v>0.1092762586379363</v>
      </c>
    </row>
    <row r="262" spans="1:25" x14ac:dyDescent="0.25">
      <c r="A262" s="107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76" t="s">
        <v>31</v>
      </c>
      <c r="X262">
        <v>4.2383619280826103E-2</v>
      </c>
      <c r="Y262">
        <v>5.2015837050348899E-3</v>
      </c>
    </row>
    <row r="263" spans="1:25" x14ac:dyDescent="0.25">
      <c r="A263" s="107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76" t="s">
        <v>32</v>
      </c>
      <c r="X263">
        <v>-3.348002519357967E-2</v>
      </c>
      <c r="Y263">
        <v>-1.185416137890259E-2</v>
      </c>
    </row>
    <row r="264" spans="1:25" x14ac:dyDescent="0.25">
      <c r="A264" s="107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07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07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07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107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107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07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07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07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07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07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07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107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07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107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07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07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07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07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07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07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107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07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107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07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07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07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07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07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07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107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07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107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07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07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07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07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07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07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107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07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107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07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07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07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07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07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07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107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07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107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07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07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07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07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07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07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107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07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107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07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07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07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07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07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07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107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07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107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07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07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07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07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07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07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07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07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98" t="s">
        <v>15</v>
      </c>
      <c r="D408" s="98" t="s">
        <v>101</v>
      </c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72.836098532137939</v>
      </c>
      <c r="L409" s="99" t="s">
        <v>132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98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98" t="s">
        <v>133</v>
      </c>
      <c r="H410">
        <v>149.70138832628729</v>
      </c>
      <c r="L410" s="99" t="s">
        <v>133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98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98" t="s">
        <v>134</v>
      </c>
      <c r="H411">
        <v>50.901729026627663</v>
      </c>
      <c r="L411" s="99" t="s">
        <v>134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98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98" t="s">
        <v>135</v>
      </c>
      <c r="H412">
        <v>76.745677153314858</v>
      </c>
      <c r="L412" s="99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98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98" t="s">
        <v>136</v>
      </c>
      <c r="H413">
        <v>66.055577397437617</v>
      </c>
      <c r="L413" s="99" t="s">
        <v>136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98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98" t="s">
        <v>137</v>
      </c>
      <c r="H414">
        <v>40.934827786774157</v>
      </c>
      <c r="L414" s="99" t="s">
        <v>137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98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98" t="s">
        <v>138</v>
      </c>
      <c r="H415">
        <v>52.744745596711482</v>
      </c>
      <c r="L415" s="99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98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98" t="s">
        <v>139</v>
      </c>
      <c r="H416">
        <v>41.677849188190301</v>
      </c>
      <c r="L416" s="99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98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98" t="s">
        <v>140</v>
      </c>
      <c r="H417">
        <v>72.806048445016771</v>
      </c>
      <c r="L417" s="99" t="s">
        <v>140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98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98" t="s">
        <v>141</v>
      </c>
      <c r="H418">
        <v>56.681006615863907</v>
      </c>
      <c r="L418" s="99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98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98" t="s">
        <v>142</v>
      </c>
      <c r="H419">
        <v>103.5649949091988</v>
      </c>
      <c r="L419" s="99" t="s">
        <v>142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98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98" t="s">
        <v>143</v>
      </c>
      <c r="H420">
        <v>56.337469205201863</v>
      </c>
      <c r="L420" s="99" t="s">
        <v>143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98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98" t="s">
        <v>15</v>
      </c>
      <c r="D431" s="98" t="s">
        <v>101</v>
      </c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49.09482144145484</v>
      </c>
      <c r="L432" s="99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98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98" t="s">
        <v>133</v>
      </c>
      <c r="H433">
        <v>25.133045380009619</v>
      </c>
      <c r="L433" s="99" t="s">
        <v>147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98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98" t="s">
        <v>134</v>
      </c>
      <c r="H434">
        <v>13.04569001620251</v>
      </c>
      <c r="L434" s="99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98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98" t="s">
        <v>135</v>
      </c>
      <c r="H435">
        <v>21.30526786814896</v>
      </c>
      <c r="L435" s="99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98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98" t="s">
        <v>136</v>
      </c>
      <c r="H436">
        <v>22.78942343577399</v>
      </c>
      <c r="L436" s="99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98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98" t="s">
        <v>137</v>
      </c>
      <c r="H437">
        <v>15.02569244949566</v>
      </c>
      <c r="L437" s="99" t="s">
        <v>151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98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98" t="s">
        <v>138</v>
      </c>
      <c r="H438">
        <v>15.94547301407143</v>
      </c>
      <c r="L438" s="99" t="s">
        <v>152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98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98" t="s">
        <v>139</v>
      </c>
      <c r="H439">
        <v>7.0833301171340342</v>
      </c>
    </row>
    <row r="440" spans="1:20" x14ac:dyDescent="0.25">
      <c r="A440" s="98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98" t="s">
        <v>140</v>
      </c>
      <c r="H440">
        <v>10.6651285773168</v>
      </c>
    </row>
    <row r="441" spans="1:20" x14ac:dyDescent="0.25">
      <c r="A441" s="98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98" t="s">
        <v>141</v>
      </c>
      <c r="H441">
        <v>12.794260196363201</v>
      </c>
    </row>
    <row r="442" spans="1:20" x14ac:dyDescent="0.25">
      <c r="A442" s="98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98" t="s">
        <v>142</v>
      </c>
      <c r="H442">
        <v>10.516529089689</v>
      </c>
    </row>
    <row r="443" spans="1:20" x14ac:dyDescent="0.25">
      <c r="A443" s="98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98" t="s">
        <v>143</v>
      </c>
      <c r="H443">
        <v>8.7778897932470024</v>
      </c>
    </row>
    <row r="444" spans="1:20" x14ac:dyDescent="0.25">
      <c r="A444" s="98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98" t="s">
        <v>15</v>
      </c>
      <c r="D454" s="98" t="s">
        <v>101</v>
      </c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469.14987834781448</v>
      </c>
      <c r="L455" s="99" t="s">
        <v>146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98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98" t="s">
        <v>147</v>
      </c>
      <c r="H456">
        <v>749.23236031515341</v>
      </c>
      <c r="L456" s="99" t="s">
        <v>147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98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98" t="s">
        <v>148</v>
      </c>
      <c r="H457">
        <v>667.70257561459266</v>
      </c>
      <c r="L457" s="99" t="s">
        <v>148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98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98" t="s">
        <v>149</v>
      </c>
      <c r="H458">
        <v>79.885845930168202</v>
      </c>
      <c r="L458" s="99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98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98" t="s">
        <v>150</v>
      </c>
      <c r="H459">
        <v>35.235410784467938</v>
      </c>
    </row>
    <row r="460" spans="1:20" x14ac:dyDescent="0.25">
      <c r="A460" s="98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98" t="s">
        <v>151</v>
      </c>
      <c r="H460">
        <v>8.6024118231523357</v>
      </c>
    </row>
    <row r="461" spans="1:20" x14ac:dyDescent="0.25">
      <c r="A461" s="98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98" t="s">
        <v>152</v>
      </c>
      <c r="H461">
        <v>17.199122785835559</v>
      </c>
    </row>
    <row r="462" spans="1:20" x14ac:dyDescent="0.25">
      <c r="A462" s="98" t="s">
        <v>152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98" t="s">
        <v>15</v>
      </c>
      <c r="D477" s="98" t="s">
        <v>101</v>
      </c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70.973067294987487</v>
      </c>
      <c r="L478" s="99" t="s">
        <v>132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98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98" t="s">
        <v>147</v>
      </c>
      <c r="H479">
        <v>19.006892140893509</v>
      </c>
      <c r="L479" s="99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98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98" t="s">
        <v>148</v>
      </c>
      <c r="H480">
        <v>32.356920435343383</v>
      </c>
      <c r="L480" s="99" t="s">
        <v>134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98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98" t="s">
        <v>149</v>
      </c>
      <c r="H481">
        <v>19.455034390077429</v>
      </c>
      <c r="L481" s="99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98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99" t="s">
        <v>136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99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99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99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99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99" t="s">
        <v>141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99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99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98" t="s">
        <v>15</v>
      </c>
      <c r="D500" s="98" t="s">
        <v>101</v>
      </c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358.35738547222297</v>
      </c>
      <c r="L501" s="99" t="s">
        <v>132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98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98" t="s">
        <v>133</v>
      </c>
      <c r="H502">
        <v>405.71556601569262</v>
      </c>
      <c r="L502" s="99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98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98" t="s">
        <v>134</v>
      </c>
      <c r="H503">
        <v>202.42449476146609</v>
      </c>
      <c r="L503" s="99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98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98" t="s">
        <v>135</v>
      </c>
      <c r="H504">
        <v>611.86660404970917</v>
      </c>
      <c r="L504" s="99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98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98" t="s">
        <v>136</v>
      </c>
      <c r="H505">
        <v>2564.2162815633519</v>
      </c>
      <c r="L505" s="99" t="s">
        <v>136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98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98" t="s">
        <v>137</v>
      </c>
      <c r="H506">
        <v>3397.7563517193021</v>
      </c>
      <c r="L506" s="99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98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98" t="s">
        <v>138</v>
      </c>
      <c r="H507">
        <v>983.22474503275043</v>
      </c>
      <c r="L507" s="99" t="s">
        <v>138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98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98" t="s">
        <v>139</v>
      </c>
      <c r="H508">
        <v>1643.117225927331</v>
      </c>
      <c r="L508" s="99" t="s">
        <v>139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98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98" t="s">
        <v>140</v>
      </c>
      <c r="H509">
        <v>1198.7938935278039</v>
      </c>
      <c r="L509" s="99" t="s">
        <v>140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98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98" t="s">
        <v>141</v>
      </c>
      <c r="H510">
        <v>676.65299451460578</v>
      </c>
      <c r="L510" s="99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98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98" t="s">
        <v>142</v>
      </c>
      <c r="H511">
        <v>468.50524967918437</v>
      </c>
      <c r="L511" s="99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98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98" t="s">
        <v>143</v>
      </c>
      <c r="H512">
        <v>263.03703309273533</v>
      </c>
      <c r="L512" s="99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98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98" t="s">
        <v>15</v>
      </c>
      <c r="D523" s="98" t="s">
        <v>101</v>
      </c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20.626079506271541</v>
      </c>
      <c r="L524" s="99" t="s">
        <v>132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98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98" t="s">
        <v>133</v>
      </c>
      <c r="H525">
        <v>9.9823808182124676</v>
      </c>
      <c r="L525" s="99" t="s">
        <v>133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98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98" t="s">
        <v>134</v>
      </c>
      <c r="H526">
        <v>11.577811397355219</v>
      </c>
      <c r="L526" s="99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98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98" t="s">
        <v>135</v>
      </c>
      <c r="H527">
        <v>14.600513423130939</v>
      </c>
      <c r="L527" s="99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98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98" t="s">
        <v>136</v>
      </c>
      <c r="H528">
        <v>16.69881666733276</v>
      </c>
      <c r="L528" s="99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98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98" t="s">
        <v>137</v>
      </c>
      <c r="H529">
        <v>10.453930074107751</v>
      </c>
      <c r="L529" s="99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98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98" t="s">
        <v>138</v>
      </c>
      <c r="H530">
        <v>14.462323739774909</v>
      </c>
      <c r="L530" s="99" t="s">
        <v>138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98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98" t="s">
        <v>139</v>
      </c>
      <c r="H531">
        <v>12.30334655066472</v>
      </c>
      <c r="L531" s="99" t="s">
        <v>139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98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98" t="s">
        <v>140</v>
      </c>
      <c r="H532">
        <v>12.756260126781189</v>
      </c>
      <c r="L532" s="99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98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98" t="s">
        <v>141</v>
      </c>
      <c r="H533">
        <v>13.952815036401891</v>
      </c>
      <c r="L533" s="99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98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98" t="s">
        <v>142</v>
      </c>
      <c r="H534">
        <v>36.774057014640782</v>
      </c>
      <c r="L534" s="99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98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98" t="s">
        <v>143</v>
      </c>
      <c r="H535">
        <v>22.383128212731862</v>
      </c>
      <c r="L535" s="99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98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98" t="s">
        <v>15</v>
      </c>
      <c r="D546" s="98" t="s">
        <v>101</v>
      </c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463.24112948515909</v>
      </c>
      <c r="L547" s="99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98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98" t="s">
        <v>133</v>
      </c>
      <c r="H548">
        <v>271.62879495915092</v>
      </c>
      <c r="L548" s="99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8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98" t="s">
        <v>134</v>
      </c>
      <c r="H549">
        <v>433.04362818746802</v>
      </c>
      <c r="L549" s="99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98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98" t="s">
        <v>135</v>
      </c>
      <c r="H550">
        <v>957.30507430913974</v>
      </c>
      <c r="L550" s="99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98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98" t="s">
        <v>136</v>
      </c>
      <c r="H551">
        <v>923.97743019397501</v>
      </c>
      <c r="L551" s="99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98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98" t="s">
        <v>137</v>
      </c>
      <c r="H552">
        <v>604.62828417133699</v>
      </c>
      <c r="L552" s="99" t="s">
        <v>151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98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98" t="s">
        <v>138</v>
      </c>
      <c r="H553">
        <v>283.59899541058343</v>
      </c>
      <c r="L553" s="99" t="s">
        <v>152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98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98" t="s">
        <v>139</v>
      </c>
      <c r="H554">
        <v>462.51928124296859</v>
      </c>
    </row>
    <row r="555" spans="1:20" x14ac:dyDescent="0.25">
      <c r="A555" s="98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98" t="s">
        <v>140</v>
      </c>
      <c r="H555">
        <v>299.55545618783719</v>
      </c>
    </row>
    <row r="556" spans="1:20" x14ac:dyDescent="0.25">
      <c r="A556" s="98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98" t="s">
        <v>141</v>
      </c>
      <c r="H556">
        <v>442.19231358011098</v>
      </c>
    </row>
    <row r="557" spans="1:20" x14ac:dyDescent="0.25">
      <c r="A557" s="98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98" t="s">
        <v>142</v>
      </c>
      <c r="H557">
        <v>947.01432640171436</v>
      </c>
    </row>
    <row r="558" spans="1:20" x14ac:dyDescent="0.25">
      <c r="A558" s="98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98" t="s">
        <v>143</v>
      </c>
      <c r="H558">
        <v>287.05815925141638</v>
      </c>
    </row>
    <row r="559" spans="1:20" x14ac:dyDescent="0.25">
      <c r="A559" s="98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98" t="s">
        <v>15</v>
      </c>
      <c r="D569" s="98" t="s">
        <v>101</v>
      </c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178.21402936849</v>
      </c>
      <c r="L570" s="99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98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98" t="s">
        <v>133</v>
      </c>
      <c r="H571">
        <v>162.57960536152231</v>
      </c>
      <c r="L571" s="99" t="s">
        <v>133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98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98" t="s">
        <v>134</v>
      </c>
      <c r="H572">
        <v>183.8662118221728</v>
      </c>
      <c r="L572" s="99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98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98" t="s">
        <v>135</v>
      </c>
      <c r="H573">
        <v>140.57575067869459</v>
      </c>
      <c r="L573" s="99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98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98" t="s">
        <v>136</v>
      </c>
      <c r="H574">
        <v>127.20065988553679</v>
      </c>
      <c r="L574" s="99" t="s">
        <v>136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98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98" t="s">
        <v>137</v>
      </c>
      <c r="H575">
        <v>99.250653022941151</v>
      </c>
      <c r="L575" s="99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98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98" t="s">
        <v>138</v>
      </c>
      <c r="H576">
        <v>133.32880635989119</v>
      </c>
      <c r="L576" s="99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98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98" t="s">
        <v>139</v>
      </c>
      <c r="H577">
        <v>102.0319658888543</v>
      </c>
      <c r="L577" s="99" t="s">
        <v>139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98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98" t="s">
        <v>140</v>
      </c>
      <c r="H578">
        <v>99.760579139226749</v>
      </c>
      <c r="L578" s="99" t="s">
        <v>140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98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98" t="s">
        <v>141</v>
      </c>
      <c r="H579">
        <v>151.45917624968649</v>
      </c>
      <c r="L579" s="99" t="s">
        <v>141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98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98" t="s">
        <v>142</v>
      </c>
      <c r="H580">
        <v>161.38389110715389</v>
      </c>
      <c r="L580" s="99" t="s">
        <v>142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98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98" t="s">
        <v>143</v>
      </c>
      <c r="H581">
        <v>82.908087567262953</v>
      </c>
      <c r="L581" s="99" t="s">
        <v>143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98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98" t="s">
        <v>15</v>
      </c>
      <c r="D592" s="98" t="s">
        <v>101</v>
      </c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60.569488622547397</v>
      </c>
      <c r="L593" s="99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98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98" t="s">
        <v>147</v>
      </c>
      <c r="H594">
        <v>294.75809227907212</v>
      </c>
      <c r="L594" s="99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98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98" t="s">
        <v>148</v>
      </c>
      <c r="H595">
        <v>484.48031186227132</v>
      </c>
      <c r="L595" s="99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98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98" t="s">
        <v>149</v>
      </c>
      <c r="H596">
        <v>288.94586711729892</v>
      </c>
      <c r="L596" s="99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98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98" t="s">
        <v>150</v>
      </c>
      <c r="H597">
        <v>65.403160052578741</v>
      </c>
      <c r="L597" s="99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98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98" t="s">
        <v>151</v>
      </c>
      <c r="H598">
        <v>22.634619702711412</v>
      </c>
      <c r="L598" s="99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98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98" t="s">
        <v>152</v>
      </c>
      <c r="H599">
        <v>31.15921316878395</v>
      </c>
      <c r="L599" s="99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98" t="s">
        <v>152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99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99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99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99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99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3.02636532158053</v>
      </c>
      <c r="C616">
        <v>1.8355110151770599</v>
      </c>
    </row>
    <row r="617" spans="1:3" x14ac:dyDescent="0.25">
      <c r="A617" s="120" t="s">
        <v>20</v>
      </c>
      <c r="B617">
        <v>14.35476024499834</v>
      </c>
      <c r="C617">
        <v>14.93994218779085</v>
      </c>
    </row>
    <row r="618" spans="1:3" x14ac:dyDescent="0.25">
      <c r="A618" s="120" t="s">
        <v>23</v>
      </c>
      <c r="B618">
        <v>2.4647458033997571</v>
      </c>
      <c r="C618">
        <v>2.8106543909317958</v>
      </c>
    </row>
    <row r="619" spans="1:3" x14ac:dyDescent="0.25">
      <c r="A619" s="120" t="s">
        <v>26</v>
      </c>
      <c r="B619">
        <v>1.7816870285758379</v>
      </c>
      <c r="C619">
        <v>1.2753759978706221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2.6346306620618449</v>
      </c>
      <c r="C629">
        <v>1.619828710583437</v>
      </c>
    </row>
    <row r="630" spans="1:3" x14ac:dyDescent="0.25">
      <c r="A630" s="120" t="s">
        <v>20</v>
      </c>
      <c r="B630">
        <v>12.398005103517949</v>
      </c>
      <c r="C630">
        <v>12.14385911725874</v>
      </c>
    </row>
    <row r="631" spans="1:3" x14ac:dyDescent="0.25">
      <c r="A631" s="120" t="s">
        <v>23</v>
      </c>
      <c r="B631">
        <v>3.0676707765871059</v>
      </c>
      <c r="C631">
        <v>2.6377902354340059</v>
      </c>
    </row>
    <row r="632" spans="1:3" x14ac:dyDescent="0.25">
      <c r="A632" s="120" t="s">
        <v>26</v>
      </c>
      <c r="B632">
        <v>1.7166533606485901</v>
      </c>
      <c r="C632">
        <v>1.724524617127712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3.0024661071413701</v>
      </c>
      <c r="C642">
        <v>2.0136137475020202</v>
      </c>
    </row>
    <row r="643" spans="1:3" x14ac:dyDescent="0.25">
      <c r="A643" s="120" t="s">
        <v>20</v>
      </c>
      <c r="B643">
        <v>17.19548869444197</v>
      </c>
      <c r="C643">
        <v>21.47331238359088</v>
      </c>
    </row>
    <row r="644" spans="1:3" x14ac:dyDescent="0.25">
      <c r="A644" s="120" t="s">
        <v>23</v>
      </c>
      <c r="B644">
        <v>11.25305540450405</v>
      </c>
      <c r="C644">
        <v>7.0278279431930466</v>
      </c>
    </row>
    <row r="645" spans="1:3" x14ac:dyDescent="0.25">
      <c r="A645" s="120" t="s">
        <v>26</v>
      </c>
      <c r="B645">
        <v>3.8631868002063552</v>
      </c>
      <c r="C645">
        <v>4.2510585494177544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2.3560434792150509</v>
      </c>
      <c r="C655">
        <v>1.6286081992648509</v>
      </c>
    </row>
    <row r="656" spans="1:3" x14ac:dyDescent="0.25">
      <c r="A656" s="120" t="s">
        <v>20</v>
      </c>
      <c r="B656">
        <v>12.322490268402911</v>
      </c>
      <c r="C656">
        <v>12.15120224200259</v>
      </c>
    </row>
    <row r="657" spans="1:3" x14ac:dyDescent="0.25">
      <c r="A657" s="120" t="s">
        <v>23</v>
      </c>
      <c r="B657">
        <v>20.24543923297454</v>
      </c>
      <c r="C657">
        <v>5.5563885238847348</v>
      </c>
    </row>
    <row r="658" spans="1:3" x14ac:dyDescent="0.25">
      <c r="A658" s="120" t="s">
        <v>26</v>
      </c>
      <c r="B658">
        <v>2.8491934846782119</v>
      </c>
      <c r="C658">
        <v>4.0864819370859973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4.1857827925986797</v>
      </c>
      <c r="C668">
        <v>2.5506467437537061</v>
      </c>
    </row>
    <row r="669" spans="1:3" x14ac:dyDescent="0.25">
      <c r="A669" s="120" t="s">
        <v>20</v>
      </c>
      <c r="B669">
        <v>39.271030324621528</v>
      </c>
      <c r="C669">
        <v>32.7801720485188</v>
      </c>
    </row>
    <row r="670" spans="1:3" x14ac:dyDescent="0.25">
      <c r="A670" s="120" t="s">
        <v>23</v>
      </c>
      <c r="B670">
        <v>15.36342371581269</v>
      </c>
      <c r="C670">
        <v>8.5984775818471704</v>
      </c>
    </row>
    <row r="671" spans="1:3" x14ac:dyDescent="0.25">
      <c r="A671" s="120" t="s">
        <v>26</v>
      </c>
      <c r="B671">
        <v>5.5796123487520157</v>
      </c>
      <c r="C671">
        <v>4.0380878769544744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2.4726895843777759</v>
      </c>
      <c r="C681">
        <v>1.576896339619255</v>
      </c>
    </row>
    <row r="682" spans="1:3" x14ac:dyDescent="0.25">
      <c r="A682" s="120" t="s">
        <v>20</v>
      </c>
      <c r="B682">
        <v>11.58503814001339</v>
      </c>
      <c r="C682">
        <v>11.95966225453193</v>
      </c>
    </row>
    <row r="683" spans="1:3" x14ac:dyDescent="0.25">
      <c r="A683" s="120" t="s">
        <v>23</v>
      </c>
      <c r="B683">
        <v>3.5157354023162699</v>
      </c>
      <c r="C683">
        <v>2.761019347629436</v>
      </c>
    </row>
    <row r="684" spans="1:3" x14ac:dyDescent="0.25">
      <c r="A684" s="120" t="s">
        <v>26</v>
      </c>
      <c r="B684">
        <v>1.9853536438074211</v>
      </c>
      <c r="C684">
        <v>1.8401377606181579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4.3736106505705532</v>
      </c>
      <c r="C694">
        <v>2.7480838216672039</v>
      </c>
    </row>
    <row r="695" spans="1:3" x14ac:dyDescent="0.25">
      <c r="A695" s="120" t="s">
        <v>20</v>
      </c>
      <c r="B695">
        <v>31.615052061800078</v>
      </c>
      <c r="C695">
        <v>56.523900915683207</v>
      </c>
    </row>
    <row r="696" spans="1:3" x14ac:dyDescent="0.25">
      <c r="A696" s="120" t="s">
        <v>23</v>
      </c>
      <c r="B696">
        <v>17.560967306693051</v>
      </c>
      <c r="C696">
        <v>12.771275154702289</v>
      </c>
    </row>
    <row r="697" spans="1:3" x14ac:dyDescent="0.25">
      <c r="A697" s="120" t="s">
        <v>26</v>
      </c>
      <c r="B697">
        <v>5.2838504460468512</v>
      </c>
      <c r="C697">
        <v>9.4313766526514957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3.363688425655428</v>
      </c>
      <c r="C707">
        <v>2.0222534348685142</v>
      </c>
    </row>
    <row r="708" spans="1:3" x14ac:dyDescent="0.25">
      <c r="A708" s="120" t="s">
        <v>20</v>
      </c>
      <c r="B708">
        <v>16.500358514034609</v>
      </c>
      <c r="C708">
        <v>27.095636008347331</v>
      </c>
    </row>
    <row r="709" spans="1:3" x14ac:dyDescent="0.25">
      <c r="A709" s="120" t="s">
        <v>23</v>
      </c>
      <c r="B709">
        <v>2.150202246044389</v>
      </c>
      <c r="C709">
        <v>2.985077226051629</v>
      </c>
    </row>
    <row r="710" spans="1:3" x14ac:dyDescent="0.25">
      <c r="A710" s="120" t="s">
        <v>26</v>
      </c>
      <c r="B710">
        <v>0.9851725354714217</v>
      </c>
      <c r="C710">
        <v>2.0688732294326622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3.133961608821306</v>
      </c>
      <c r="C720">
        <v>1.818136897116172</v>
      </c>
    </row>
    <row r="721" spans="1:3" x14ac:dyDescent="0.25">
      <c r="A721" s="120" t="s">
        <v>20</v>
      </c>
      <c r="B721">
        <v>16.66845327199578</v>
      </c>
      <c r="C721">
        <v>17.499018660365749</v>
      </c>
    </row>
    <row r="722" spans="1:3" x14ac:dyDescent="0.25">
      <c r="A722" s="120" t="s">
        <v>23</v>
      </c>
      <c r="B722">
        <v>7.7097343157429057</v>
      </c>
      <c r="C722">
        <v>8.0798642889674532</v>
      </c>
    </row>
    <row r="723" spans="1:3" x14ac:dyDescent="0.25">
      <c r="A723" s="120" t="s">
        <v>26</v>
      </c>
      <c r="B723">
        <v>5.1188319060064416</v>
      </c>
      <c r="C723">
        <v>6.2556827961028389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3.1372032029907668</v>
      </c>
      <c r="C736">
        <v>1.7085511457015641</v>
      </c>
    </row>
    <row r="737" spans="1:3" x14ac:dyDescent="0.25">
      <c r="A737" s="120" t="s">
        <v>20</v>
      </c>
      <c r="B737">
        <v>16.83893678570476</v>
      </c>
      <c r="C737">
        <v>13.8177422091563</v>
      </c>
    </row>
    <row r="738" spans="1:3" x14ac:dyDescent="0.25">
      <c r="A738" s="120" t="s">
        <v>23</v>
      </c>
      <c r="B738">
        <v>235.28987447786969</v>
      </c>
      <c r="C738">
        <v>4.352957767224221</v>
      </c>
    </row>
    <row r="739" spans="1:3" x14ac:dyDescent="0.25">
      <c r="A739" s="120" t="s">
        <v>26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workbookViewId="0">
      <selection activeCell="M409" sqref="M409"/>
    </sheetView>
  </sheetViews>
  <sheetFormatPr defaultColWidth="11.42578125" defaultRowHeight="15" x14ac:dyDescent="0.25"/>
  <cols>
    <col min="3" max="3" width="15.42578125" style="119" bestFit="1" customWidth="1"/>
    <col min="5" max="5" width="15.42578125" style="119" bestFit="1" customWidth="1"/>
    <col min="24" max="24" width="15.42578125" style="119" bestFit="1" customWidth="1"/>
    <col min="26" max="26" width="15.42578125" style="119" bestFit="1" customWidth="1"/>
  </cols>
  <sheetData>
    <row r="1" spans="1:42" x14ac:dyDescent="0.25">
      <c r="A1" s="120" t="s">
        <v>0</v>
      </c>
      <c r="B1" s="1" t="s">
        <v>176</v>
      </c>
      <c r="C1" s="120" t="s">
        <v>2</v>
      </c>
      <c r="D1" s="1">
        <v>160</v>
      </c>
    </row>
    <row r="2" spans="1:42" x14ac:dyDescent="0.25">
      <c r="A2" s="120" t="s">
        <v>3</v>
      </c>
      <c r="B2" s="1">
        <v>27</v>
      </c>
      <c r="C2" s="120" t="s">
        <v>4</v>
      </c>
      <c r="D2" s="1">
        <v>56</v>
      </c>
      <c r="H2" s="80" t="s">
        <v>200</v>
      </c>
      <c r="I2" s="80"/>
      <c r="J2" s="80"/>
      <c r="K2" s="80"/>
      <c r="L2" s="80"/>
      <c r="M2" s="80"/>
      <c r="N2" s="80"/>
      <c r="O2" s="80"/>
      <c r="P2" s="80"/>
    </row>
    <row r="3" spans="1:42" x14ac:dyDescent="0.25">
      <c r="A3" s="120" t="s">
        <v>5</v>
      </c>
      <c r="B3" s="1" t="s">
        <v>6</v>
      </c>
      <c r="C3" s="120" t="s">
        <v>7</v>
      </c>
      <c r="D3" s="1" t="s">
        <v>193</v>
      </c>
    </row>
    <row r="4" spans="1:42" x14ac:dyDescent="0.25">
      <c r="A4" s="120" t="s">
        <v>9</v>
      </c>
      <c r="B4" s="1" t="s">
        <v>10</v>
      </c>
      <c r="V4" s="120"/>
    </row>
    <row r="5" spans="1:42" x14ac:dyDescent="0.25">
      <c r="V5" s="120"/>
      <c r="W5" s="120"/>
      <c r="X5" s="120"/>
    </row>
    <row r="6" spans="1:42" x14ac:dyDescent="0.25">
      <c r="B6" s="120" t="s">
        <v>11</v>
      </c>
      <c r="H6" s="120" t="s">
        <v>12</v>
      </c>
      <c r="P6" s="120" t="s">
        <v>13</v>
      </c>
      <c r="V6" s="120"/>
      <c r="W6" s="120"/>
      <c r="X6" s="120"/>
      <c r="Z6" s="120"/>
      <c r="AF6" s="120"/>
      <c r="AH6" s="120"/>
    </row>
    <row r="7" spans="1:42" x14ac:dyDescent="0.25">
      <c r="A7" s="120"/>
      <c r="B7" s="120" t="s">
        <v>14</v>
      </c>
      <c r="C7" s="120" t="s">
        <v>10</v>
      </c>
      <c r="H7" s="77"/>
      <c r="I7" s="77" t="s">
        <v>15</v>
      </c>
      <c r="J7" s="77" t="s">
        <v>16</v>
      </c>
      <c r="P7" s="77"/>
      <c r="Q7" s="77" t="s">
        <v>15</v>
      </c>
      <c r="R7" s="77" t="s">
        <v>16</v>
      </c>
      <c r="V7" s="120"/>
      <c r="W7" s="151"/>
      <c r="X7" s="151"/>
      <c r="Y7" s="151"/>
      <c r="Z7" s="151"/>
      <c r="AA7" s="120"/>
      <c r="AB7" s="120"/>
      <c r="AC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</row>
    <row r="8" spans="1:42" x14ac:dyDescent="0.25">
      <c r="A8" s="120" t="s">
        <v>17</v>
      </c>
      <c r="B8">
        <v>8.2871130008297342</v>
      </c>
      <c r="C8">
        <v>5.750598475409249</v>
      </c>
      <c r="H8" s="77" t="s">
        <v>18</v>
      </c>
      <c r="I8">
        <v>0.10186477664975339</v>
      </c>
      <c r="J8">
        <v>9.015478347551642E-2</v>
      </c>
      <c r="P8" s="77" t="s">
        <v>19</v>
      </c>
      <c r="Q8">
        <v>0.1901319465527638</v>
      </c>
      <c r="R8">
        <v>-7.2534406518343586E-2</v>
      </c>
      <c r="V8" s="120"/>
      <c r="W8" s="120"/>
      <c r="X8" s="120"/>
      <c r="Y8" s="120"/>
      <c r="Z8" s="120"/>
      <c r="AA8" s="120"/>
      <c r="AB8" s="120"/>
      <c r="AC8" s="120"/>
      <c r="AD8" s="120"/>
      <c r="AF8" s="120"/>
      <c r="AH8" s="120"/>
    </row>
    <row r="9" spans="1:42" x14ac:dyDescent="0.25">
      <c r="A9" s="120" t="s">
        <v>20</v>
      </c>
      <c r="B9">
        <v>45.359384590431631</v>
      </c>
      <c r="C9">
        <v>15.091656466156641</v>
      </c>
      <c r="H9" s="77" t="s">
        <v>21</v>
      </c>
      <c r="I9">
        <v>0.24781529118430479</v>
      </c>
      <c r="J9">
        <v>0.191072965354981</v>
      </c>
      <c r="P9" s="77" t="s">
        <v>22</v>
      </c>
      <c r="Q9">
        <v>4.2974671942488492</v>
      </c>
      <c r="R9">
        <v>6.0491105858933087</v>
      </c>
      <c r="V9" s="120"/>
      <c r="AB9" s="120"/>
      <c r="AF9" s="120"/>
      <c r="AH9" s="120"/>
    </row>
    <row r="10" spans="1:42" x14ac:dyDescent="0.25">
      <c r="A10" s="120" t="s">
        <v>23</v>
      </c>
      <c r="B10">
        <v>4.5437615847049768</v>
      </c>
      <c r="C10">
        <v>4.3350674924642592</v>
      </c>
      <c r="H10" s="77" t="s">
        <v>24</v>
      </c>
      <c r="I10">
        <v>7.7013080958530641E-2</v>
      </c>
      <c r="J10">
        <v>0.13924777068347161</v>
      </c>
      <c r="P10" s="77" t="s">
        <v>25</v>
      </c>
      <c r="Q10">
        <v>25.314064620542489</v>
      </c>
      <c r="R10">
        <v>36.255039330334107</v>
      </c>
      <c r="V10" s="120"/>
      <c r="AB10" s="120"/>
      <c r="AF10" s="120"/>
      <c r="AH10" s="120"/>
    </row>
    <row r="11" spans="1:42" x14ac:dyDescent="0.25">
      <c r="A11" s="120" t="s">
        <v>26</v>
      </c>
      <c r="B11">
        <v>3.1591964253075568</v>
      </c>
      <c r="C11">
        <v>6.1914504109550252</v>
      </c>
      <c r="H11" s="77" t="s">
        <v>27</v>
      </c>
      <c r="I11">
        <v>0.1028818300176034</v>
      </c>
      <c r="J11">
        <v>9.8816348249758351E-2</v>
      </c>
      <c r="V11" s="120"/>
      <c r="AB11" s="120"/>
      <c r="AF11" s="120"/>
      <c r="AH11" s="120"/>
    </row>
    <row r="12" spans="1:42" x14ac:dyDescent="0.25">
      <c r="H12" s="77" t="s">
        <v>28</v>
      </c>
      <c r="I12">
        <v>7.2648540562194677E-2</v>
      </c>
      <c r="J12">
        <v>8.6720823621253287E-2</v>
      </c>
      <c r="V12" s="120"/>
      <c r="AB12" s="120"/>
      <c r="AF12" s="120"/>
      <c r="AH12" s="120"/>
    </row>
    <row r="13" spans="1:42" x14ac:dyDescent="0.25">
      <c r="H13" s="77" t="s">
        <v>29</v>
      </c>
      <c r="I13">
        <v>0.17384344712882749</v>
      </c>
      <c r="J13">
        <v>0.102565634381673</v>
      </c>
      <c r="P13" s="77" t="s">
        <v>30</v>
      </c>
      <c r="Q13">
        <v>389.42324632288802</v>
      </c>
      <c r="V13" s="120"/>
      <c r="AB13" s="120"/>
      <c r="AF13" s="120"/>
      <c r="AH13" s="120"/>
    </row>
    <row r="14" spans="1:42" x14ac:dyDescent="0.25">
      <c r="H14" s="77" t="s">
        <v>31</v>
      </c>
      <c r="I14">
        <v>0.10033297141307231</v>
      </c>
      <c r="J14">
        <v>7.4160589609085434E-2</v>
      </c>
      <c r="V14" s="120"/>
      <c r="AB14" s="120"/>
      <c r="AF14" s="120"/>
      <c r="AH14" s="120"/>
    </row>
    <row r="15" spans="1:42" x14ac:dyDescent="0.25">
      <c r="H15" s="77" t="s">
        <v>32</v>
      </c>
      <c r="I15">
        <v>4.7373044469886577E-2</v>
      </c>
      <c r="J15">
        <v>5.4319061321292272E-2</v>
      </c>
      <c r="V15" s="120"/>
      <c r="AB15" s="120"/>
      <c r="AF15" s="120"/>
      <c r="AH15" s="120"/>
    </row>
    <row r="16" spans="1:42" x14ac:dyDescent="0.25">
      <c r="V16" s="120"/>
      <c r="AB16" s="120"/>
      <c r="AF16" s="120"/>
      <c r="AH16" s="120"/>
    </row>
    <row r="17" spans="1:42" x14ac:dyDescent="0.25">
      <c r="V17" s="120"/>
      <c r="AB17" s="120"/>
      <c r="AF17" s="120"/>
      <c r="AH17" s="120"/>
    </row>
    <row r="18" spans="1:42" x14ac:dyDescent="0.25">
      <c r="V18" s="120"/>
      <c r="AB18" s="120"/>
      <c r="AF18" s="120"/>
      <c r="AH18" s="120"/>
    </row>
    <row r="19" spans="1:42" x14ac:dyDescent="0.25">
      <c r="B19" s="120" t="s">
        <v>33</v>
      </c>
      <c r="H19" s="120" t="s">
        <v>34</v>
      </c>
      <c r="P19" s="120" t="s">
        <v>35</v>
      </c>
      <c r="V19" s="120"/>
      <c r="AB19" s="120"/>
      <c r="AF19" s="120"/>
      <c r="AH19" s="120"/>
    </row>
    <row r="20" spans="1:42" x14ac:dyDescent="0.25">
      <c r="A20" s="120"/>
      <c r="B20" s="120" t="s">
        <v>14</v>
      </c>
      <c r="C20" s="120" t="s">
        <v>10</v>
      </c>
      <c r="H20" s="77"/>
      <c r="I20" s="77" t="s">
        <v>15</v>
      </c>
      <c r="J20" s="77" t="s">
        <v>16</v>
      </c>
      <c r="P20" s="77"/>
      <c r="Q20" s="77" t="s">
        <v>15</v>
      </c>
      <c r="R20" s="77" t="s">
        <v>16</v>
      </c>
      <c r="V20" s="120"/>
      <c r="AF20" s="120"/>
    </row>
    <row r="21" spans="1:42" x14ac:dyDescent="0.25">
      <c r="A21" s="120" t="s">
        <v>17</v>
      </c>
      <c r="B21">
        <v>7.0025870490328588</v>
      </c>
      <c r="C21">
        <v>5.5506824593743556</v>
      </c>
      <c r="H21" s="77" t="s">
        <v>18</v>
      </c>
      <c r="I21">
        <v>0.24633331712620549</v>
      </c>
      <c r="J21">
        <v>0.2079796599297567</v>
      </c>
      <c r="P21" s="77" t="s">
        <v>19</v>
      </c>
      <c r="Q21">
        <v>-0.591931659940796</v>
      </c>
      <c r="R21">
        <v>0.52498676612857198</v>
      </c>
      <c r="V21" s="120"/>
    </row>
    <row r="22" spans="1:42" x14ac:dyDescent="0.25">
      <c r="A22" s="120" t="s">
        <v>20</v>
      </c>
      <c r="B22">
        <v>41.587583455690137</v>
      </c>
      <c r="C22">
        <v>12.198379550581659</v>
      </c>
      <c r="H22" s="77" t="s">
        <v>21</v>
      </c>
      <c r="I22">
        <v>0.27277413124818062</v>
      </c>
      <c r="J22">
        <v>0.26030978330564508</v>
      </c>
      <c r="P22" s="77" t="s">
        <v>22</v>
      </c>
      <c r="Q22">
        <v>3.3364179041024</v>
      </c>
      <c r="R22">
        <v>3.7304991662980709</v>
      </c>
      <c r="V22" s="120"/>
      <c r="W22" s="120"/>
      <c r="X22" s="120"/>
    </row>
    <row r="23" spans="1:42" x14ac:dyDescent="0.25">
      <c r="A23" s="120" t="s">
        <v>23</v>
      </c>
      <c r="B23">
        <v>1.71174167444565</v>
      </c>
      <c r="C23">
        <v>2.4076992100391541</v>
      </c>
      <c r="H23" s="77" t="s">
        <v>24</v>
      </c>
      <c r="I23">
        <v>0.53518381431997541</v>
      </c>
      <c r="J23">
        <v>0.31876594124643309</v>
      </c>
      <c r="P23" s="77" t="s">
        <v>25</v>
      </c>
      <c r="Q23">
        <v>24.09585252221601</v>
      </c>
      <c r="R23">
        <v>25.64117575790296</v>
      </c>
      <c r="V23" s="120"/>
      <c r="AF23" s="120"/>
    </row>
    <row r="24" spans="1:42" x14ac:dyDescent="0.25">
      <c r="A24" s="120" t="s">
        <v>26</v>
      </c>
      <c r="B24">
        <v>1.7275470296270801</v>
      </c>
      <c r="C24">
        <v>3.4429017142904739</v>
      </c>
      <c r="H24" s="77" t="s">
        <v>27</v>
      </c>
      <c r="I24">
        <v>0.45389342103440061</v>
      </c>
      <c r="J24">
        <v>0.58076271411936087</v>
      </c>
      <c r="V24" s="120"/>
      <c r="W24" s="151"/>
      <c r="X24" s="151"/>
      <c r="Y24" s="151"/>
      <c r="Z24" s="151"/>
      <c r="AB24" s="120"/>
      <c r="AC24" s="120"/>
      <c r="AF24" s="120"/>
      <c r="AG24" s="120"/>
      <c r="AH24" s="120"/>
      <c r="AI24" s="120"/>
      <c r="AJ24" s="120"/>
      <c r="AK24" s="120"/>
      <c r="AL24" s="120"/>
      <c r="AM24" s="120"/>
      <c r="AN24" s="120"/>
    </row>
    <row r="25" spans="1:42" x14ac:dyDescent="0.25">
      <c r="H25" s="77" t="s">
        <v>28</v>
      </c>
      <c r="I25">
        <v>0.1946598838414613</v>
      </c>
      <c r="J25">
        <v>0.30173609957610681</v>
      </c>
      <c r="V25" s="120"/>
      <c r="W25" s="120"/>
      <c r="X25" s="120"/>
      <c r="Y25" s="120"/>
      <c r="Z25" s="120"/>
      <c r="AB25" s="120"/>
      <c r="AF25" s="120"/>
    </row>
    <row r="26" spans="1:42" x14ac:dyDescent="0.25">
      <c r="H26" s="77" t="s">
        <v>29</v>
      </c>
      <c r="I26">
        <v>0.32363366211736871</v>
      </c>
      <c r="J26">
        <v>0.28789644871122322</v>
      </c>
      <c r="P26" s="77" t="s">
        <v>30</v>
      </c>
      <c r="Q26">
        <v>155.25903322089999</v>
      </c>
      <c r="V26" s="120"/>
      <c r="AB26" s="120"/>
      <c r="AF26" s="120"/>
    </row>
    <row r="27" spans="1:42" x14ac:dyDescent="0.25">
      <c r="H27" s="77" t="s">
        <v>31</v>
      </c>
      <c r="I27">
        <v>0.55182438658952537</v>
      </c>
      <c r="J27">
        <v>0.43032886741090709</v>
      </c>
      <c r="V27" s="120"/>
      <c r="AB27" s="120"/>
      <c r="AF27" s="120"/>
    </row>
    <row r="28" spans="1:42" x14ac:dyDescent="0.25">
      <c r="H28" s="77" t="s">
        <v>32</v>
      </c>
      <c r="I28">
        <v>0.37636575545965878</v>
      </c>
      <c r="J28">
        <v>0.3554068608295306</v>
      </c>
      <c r="V28" s="120"/>
      <c r="AB28" s="120"/>
    </row>
    <row r="29" spans="1:42" x14ac:dyDescent="0.25">
      <c r="V29" s="120"/>
      <c r="Z29" s="120"/>
      <c r="AB29" s="120"/>
      <c r="AH29" s="120"/>
    </row>
    <row r="30" spans="1:42" x14ac:dyDescent="0.25">
      <c r="V30" s="120"/>
      <c r="Z30" s="120"/>
      <c r="AA30" s="120"/>
      <c r="AB30" s="120"/>
      <c r="AC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</row>
    <row r="31" spans="1:42" x14ac:dyDescent="0.25">
      <c r="V31" s="120"/>
      <c r="Z31" s="120"/>
      <c r="AA31" s="120"/>
      <c r="AB31" s="120"/>
      <c r="AC31" s="120"/>
      <c r="AD31" s="120"/>
      <c r="AH31" s="120"/>
    </row>
    <row r="32" spans="1:42" x14ac:dyDescent="0.25">
      <c r="B32" s="120" t="s">
        <v>36</v>
      </c>
      <c r="H32" s="120" t="s">
        <v>37</v>
      </c>
      <c r="P32" s="120" t="s">
        <v>38</v>
      </c>
      <c r="V32" s="120"/>
      <c r="AB32" s="120"/>
      <c r="AH32" s="120"/>
    </row>
    <row r="33" spans="1:40" x14ac:dyDescent="0.25">
      <c r="A33" s="120"/>
      <c r="B33" s="120" t="s">
        <v>14</v>
      </c>
      <c r="C33" s="120" t="s">
        <v>10</v>
      </c>
      <c r="H33" s="77"/>
      <c r="I33" s="77" t="s">
        <v>15</v>
      </c>
      <c r="J33" s="77" t="s">
        <v>16</v>
      </c>
      <c r="P33" s="77"/>
      <c r="Q33" s="77" t="s">
        <v>15</v>
      </c>
      <c r="R33" s="77" t="s">
        <v>16</v>
      </c>
      <c r="V33" s="120"/>
      <c r="AB33" s="120"/>
    </row>
    <row r="34" spans="1:40" x14ac:dyDescent="0.25">
      <c r="A34" s="120" t="s">
        <v>17</v>
      </c>
      <c r="B34">
        <v>5.7722188469111444</v>
      </c>
      <c r="C34">
        <v>6.1260071072926037</v>
      </c>
      <c r="H34" s="77" t="s">
        <v>18</v>
      </c>
      <c r="I34">
        <v>0.45408309369249372</v>
      </c>
      <c r="J34">
        <v>0.36902325500169941</v>
      </c>
      <c r="P34" s="77" t="s">
        <v>19</v>
      </c>
      <c r="Q34">
        <v>-0.79319013649106085</v>
      </c>
      <c r="R34">
        <v>1.257197597386998</v>
      </c>
      <c r="V34" s="120"/>
      <c r="AB34" s="120"/>
    </row>
    <row r="35" spans="1:40" x14ac:dyDescent="0.25">
      <c r="A35" s="120" t="s">
        <v>20</v>
      </c>
      <c r="B35">
        <v>36.400631562842833</v>
      </c>
      <c r="C35">
        <v>30.902377939711581</v>
      </c>
      <c r="H35" s="77" t="s">
        <v>21</v>
      </c>
      <c r="I35">
        <v>0.40927235118274291</v>
      </c>
      <c r="J35">
        <v>0.3199470127516299</v>
      </c>
      <c r="P35" s="77" t="s">
        <v>22</v>
      </c>
      <c r="Q35">
        <v>25.225415461315979</v>
      </c>
      <c r="R35">
        <v>22.781237251776641</v>
      </c>
      <c r="V35" s="120"/>
      <c r="AB35" s="120"/>
    </row>
    <row r="36" spans="1:40" x14ac:dyDescent="0.25">
      <c r="A36" s="120" t="s">
        <v>23</v>
      </c>
      <c r="B36">
        <v>30.890946599134669</v>
      </c>
      <c r="C36">
        <v>33.562124406458423</v>
      </c>
      <c r="H36" s="77" t="s">
        <v>24</v>
      </c>
      <c r="I36">
        <v>0.66994070498149738</v>
      </c>
      <c r="J36">
        <v>0.76943357264109247</v>
      </c>
      <c r="P36" s="77" t="s">
        <v>25</v>
      </c>
      <c r="Q36">
        <v>88.100921636975372</v>
      </c>
      <c r="R36">
        <v>86.043145617541541</v>
      </c>
      <c r="V36" s="120"/>
      <c r="AB36" s="120"/>
    </row>
    <row r="37" spans="1:40" x14ac:dyDescent="0.25">
      <c r="A37" s="120" t="s">
        <v>26</v>
      </c>
      <c r="B37">
        <v>12.15303067285592</v>
      </c>
      <c r="C37">
        <v>17.321565706600079</v>
      </c>
      <c r="H37" s="77" t="s">
        <v>27</v>
      </c>
      <c r="I37">
        <v>0.67328639256971534</v>
      </c>
      <c r="J37">
        <v>0.79097513510027495</v>
      </c>
      <c r="V37" s="120"/>
      <c r="AB37" s="120"/>
    </row>
    <row r="38" spans="1:40" x14ac:dyDescent="0.25">
      <c r="H38" s="77" t="s">
        <v>28</v>
      </c>
      <c r="I38">
        <v>0.3818301665620768</v>
      </c>
      <c r="J38">
        <v>0.49966412468374888</v>
      </c>
      <c r="V38" s="120"/>
      <c r="AB38" s="120"/>
    </row>
    <row r="39" spans="1:40" x14ac:dyDescent="0.25">
      <c r="H39" s="77" t="s">
        <v>29</v>
      </c>
      <c r="I39">
        <v>0.40082487770548869</v>
      </c>
      <c r="J39">
        <v>0.43555762856516089</v>
      </c>
      <c r="P39" s="77" t="s">
        <v>30</v>
      </c>
      <c r="Q39">
        <v>1240.451391954163</v>
      </c>
      <c r="V39" s="120"/>
      <c r="AB39" s="120"/>
    </row>
    <row r="40" spans="1:40" x14ac:dyDescent="0.25">
      <c r="H40" s="77" t="s">
        <v>31</v>
      </c>
      <c r="I40">
        <v>0.58931388056856715</v>
      </c>
      <c r="J40">
        <v>0.54635878323000775</v>
      </c>
      <c r="V40" s="120"/>
      <c r="AB40" s="120"/>
      <c r="AF40" s="120"/>
    </row>
    <row r="41" spans="1:40" x14ac:dyDescent="0.25">
      <c r="H41" s="77" t="s">
        <v>32</v>
      </c>
      <c r="I41">
        <v>0.56916673388507855</v>
      </c>
      <c r="J41">
        <v>0.67445508421090716</v>
      </c>
      <c r="V41" s="120"/>
      <c r="W41" s="151"/>
      <c r="X41" s="151"/>
      <c r="Y41" s="151"/>
      <c r="Z41" s="151"/>
      <c r="AB41" s="120"/>
      <c r="AC41" s="120"/>
      <c r="AF41" s="120"/>
      <c r="AG41" s="120"/>
      <c r="AH41" s="120"/>
      <c r="AI41" s="120"/>
      <c r="AJ41" s="120"/>
      <c r="AK41" s="120"/>
      <c r="AL41" s="120"/>
      <c r="AM41" s="120"/>
      <c r="AN41" s="120"/>
    </row>
    <row r="42" spans="1:40" x14ac:dyDescent="0.25">
      <c r="V42" s="120"/>
      <c r="W42" s="120"/>
      <c r="X42" s="120"/>
      <c r="Y42" s="120"/>
      <c r="Z42" s="120"/>
      <c r="AB42" s="120"/>
      <c r="AF42" s="120"/>
    </row>
    <row r="43" spans="1:40" x14ac:dyDescent="0.25">
      <c r="V43" s="120"/>
      <c r="AB43" s="120"/>
      <c r="AF43" s="120"/>
    </row>
    <row r="44" spans="1:40" x14ac:dyDescent="0.25">
      <c r="V44" s="120"/>
      <c r="AB44" s="120"/>
      <c r="AF44" s="120"/>
    </row>
    <row r="45" spans="1:40" x14ac:dyDescent="0.25">
      <c r="B45" s="120" t="s">
        <v>39</v>
      </c>
      <c r="H45" s="120" t="s">
        <v>40</v>
      </c>
      <c r="P45" s="120" t="s">
        <v>41</v>
      </c>
      <c r="V45" s="120"/>
      <c r="W45" s="120"/>
      <c r="X45" s="120"/>
    </row>
    <row r="46" spans="1:40" x14ac:dyDescent="0.25">
      <c r="A46" s="120"/>
      <c r="B46" s="120" t="s">
        <v>14</v>
      </c>
      <c r="C46" s="120" t="s">
        <v>10</v>
      </c>
      <c r="H46" s="77"/>
      <c r="I46" s="77" t="s">
        <v>15</v>
      </c>
      <c r="J46" s="77" t="s">
        <v>16</v>
      </c>
      <c r="P46" s="77"/>
      <c r="Q46" s="77" t="s">
        <v>15</v>
      </c>
      <c r="R46" s="77" t="s">
        <v>16</v>
      </c>
      <c r="V46" s="120"/>
      <c r="W46" s="120"/>
      <c r="X46" s="120"/>
    </row>
    <row r="47" spans="1:40" x14ac:dyDescent="0.25">
      <c r="A47" s="120" t="s">
        <v>17</v>
      </c>
      <c r="B47">
        <v>6.4034928640577924</v>
      </c>
      <c r="C47">
        <v>6.9783430670631708</v>
      </c>
      <c r="H47" s="77" t="s">
        <v>18</v>
      </c>
      <c r="I47">
        <v>4.5957986093295128E-2</v>
      </c>
      <c r="J47">
        <v>4.9771589094654241E-2</v>
      </c>
      <c r="P47" s="77" t="s">
        <v>19</v>
      </c>
      <c r="Q47">
        <v>-1.189132878486163</v>
      </c>
      <c r="R47">
        <v>2.916154123791197</v>
      </c>
      <c r="V47" s="120"/>
      <c r="W47" s="120"/>
      <c r="X47" s="120"/>
    </row>
    <row r="48" spans="1:40" x14ac:dyDescent="0.25">
      <c r="A48" s="120" t="s">
        <v>20</v>
      </c>
      <c r="B48">
        <v>47.426212992101817</v>
      </c>
      <c r="C48">
        <v>16.706741112063131</v>
      </c>
      <c r="H48" s="77" t="s">
        <v>21</v>
      </c>
      <c r="I48">
        <v>0.25218857987986387</v>
      </c>
      <c r="J48">
        <v>0.15056715594536441</v>
      </c>
      <c r="P48" s="77" t="s">
        <v>22</v>
      </c>
      <c r="Q48">
        <v>8.1033749171469172</v>
      </c>
      <c r="R48">
        <v>26.182876218313879</v>
      </c>
      <c r="V48" s="120"/>
    </row>
    <row r="49" spans="1:42" x14ac:dyDescent="0.25">
      <c r="A49" s="120" t="s">
        <v>23</v>
      </c>
      <c r="B49">
        <v>38.827244370365037</v>
      </c>
      <c r="C49">
        <v>18.788661639132531</v>
      </c>
      <c r="H49" s="77" t="s">
        <v>24</v>
      </c>
      <c r="I49">
        <v>9.5101039696021211E-2</v>
      </c>
      <c r="J49">
        <v>0.1229820125599307</v>
      </c>
      <c r="P49" s="77" t="s">
        <v>25</v>
      </c>
      <c r="Q49">
        <v>37.535229329330321</v>
      </c>
      <c r="R49">
        <v>94.080140207890395</v>
      </c>
      <c r="V49" s="120"/>
    </row>
    <row r="50" spans="1:42" x14ac:dyDescent="0.25">
      <c r="A50" s="120" t="s">
        <v>26</v>
      </c>
      <c r="B50">
        <v>17.704879078774571</v>
      </c>
      <c r="C50">
        <v>9.8472760028484227</v>
      </c>
      <c r="H50" s="77" t="s">
        <v>27</v>
      </c>
      <c r="I50">
        <v>6.9393037339092647E-2</v>
      </c>
      <c r="J50">
        <v>7.0817136903567543E-2</v>
      </c>
      <c r="V50" s="120"/>
    </row>
    <row r="51" spans="1:42" x14ac:dyDescent="0.25">
      <c r="H51" s="77" t="s">
        <v>28</v>
      </c>
      <c r="I51">
        <v>6.2889919906344155E-2</v>
      </c>
      <c r="J51">
        <v>0.14411020890769929</v>
      </c>
      <c r="V51" s="120"/>
    </row>
    <row r="52" spans="1:42" x14ac:dyDescent="0.25">
      <c r="H52" s="77" t="s">
        <v>29</v>
      </c>
      <c r="I52">
        <v>0.26166440636665872</v>
      </c>
      <c r="J52">
        <v>0.1232293221976639</v>
      </c>
      <c r="P52" s="77" t="s">
        <v>30</v>
      </c>
      <c r="Q52">
        <v>1509.2315435835051</v>
      </c>
      <c r="V52" s="120"/>
      <c r="W52" s="120"/>
      <c r="X52" s="120"/>
      <c r="Z52" s="120"/>
      <c r="AH52" s="120"/>
    </row>
    <row r="53" spans="1:42" x14ac:dyDescent="0.25">
      <c r="H53" s="77" t="s">
        <v>31</v>
      </c>
      <c r="I53">
        <v>7.9436100614612759E-2</v>
      </c>
      <c r="J53">
        <v>0.1219442945143322</v>
      </c>
      <c r="V53" s="120"/>
      <c r="Z53" s="120"/>
      <c r="AA53" s="120"/>
      <c r="AC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</row>
    <row r="54" spans="1:42" x14ac:dyDescent="0.25">
      <c r="H54" s="77" t="s">
        <v>32</v>
      </c>
      <c r="I54">
        <v>0.18353898619911979</v>
      </c>
      <c r="J54">
        <v>8.9655999284074292E-2</v>
      </c>
      <c r="V54" s="120"/>
      <c r="Z54" s="120"/>
      <c r="AA54" s="120"/>
      <c r="AB54" s="120"/>
      <c r="AC54" s="120"/>
      <c r="AD54" s="120"/>
      <c r="AH54" s="120"/>
    </row>
    <row r="55" spans="1:42" x14ac:dyDescent="0.25">
      <c r="V55" s="120"/>
      <c r="AB55" s="120"/>
      <c r="AH55" s="120"/>
    </row>
    <row r="56" spans="1:42" x14ac:dyDescent="0.25">
      <c r="V56" s="120"/>
    </row>
    <row r="57" spans="1:42" x14ac:dyDescent="0.25">
      <c r="V57" s="120"/>
      <c r="W57" s="120"/>
      <c r="X57" s="120"/>
      <c r="AF57" s="120"/>
    </row>
    <row r="58" spans="1:42" x14ac:dyDescent="0.25">
      <c r="B58" s="120" t="s">
        <v>42</v>
      </c>
      <c r="H58" s="120" t="s">
        <v>43</v>
      </c>
      <c r="P58" s="120" t="s">
        <v>44</v>
      </c>
      <c r="V58" s="120"/>
      <c r="W58" s="151"/>
      <c r="X58" s="151"/>
      <c r="Y58" s="151"/>
      <c r="Z58" s="151"/>
      <c r="AB58" s="120"/>
      <c r="AC58" s="120"/>
      <c r="AF58" s="120"/>
      <c r="AG58" s="120"/>
      <c r="AH58" s="120"/>
      <c r="AI58" s="120"/>
      <c r="AJ58" s="120"/>
      <c r="AK58" s="120"/>
      <c r="AL58" s="120"/>
      <c r="AM58" s="120"/>
      <c r="AN58" s="120"/>
    </row>
    <row r="59" spans="1:42" x14ac:dyDescent="0.25">
      <c r="A59" s="120"/>
      <c r="B59" s="120" t="s">
        <v>14</v>
      </c>
      <c r="C59" s="120" t="s">
        <v>10</v>
      </c>
      <c r="H59" s="77"/>
      <c r="I59" s="77" t="s">
        <v>15</v>
      </c>
      <c r="J59" s="77" t="s">
        <v>16</v>
      </c>
      <c r="P59" s="77"/>
      <c r="Q59" s="77" t="s">
        <v>15</v>
      </c>
      <c r="R59" s="77" t="s">
        <v>16</v>
      </c>
      <c r="V59" s="120"/>
      <c r="W59" s="120"/>
      <c r="X59" s="120"/>
      <c r="Y59" s="120"/>
      <c r="Z59" s="120"/>
      <c r="AB59" s="120"/>
      <c r="AF59" s="120"/>
    </row>
    <row r="60" spans="1:42" x14ac:dyDescent="0.25">
      <c r="A60" s="120" t="s">
        <v>17</v>
      </c>
      <c r="B60">
        <v>9.0949044918527573</v>
      </c>
      <c r="C60">
        <v>8.2549348762612329</v>
      </c>
      <c r="H60" s="77" t="s">
        <v>18</v>
      </c>
      <c r="I60">
        <v>6.1653894502224443E-2</v>
      </c>
      <c r="J60">
        <v>9.647739708906039E-2</v>
      </c>
      <c r="P60" s="77" t="s">
        <v>19</v>
      </c>
      <c r="Q60">
        <v>-1.076181153170706</v>
      </c>
      <c r="R60">
        <v>1.661438580534536</v>
      </c>
      <c r="V60" s="120"/>
      <c r="AB60" s="120"/>
      <c r="AF60" s="120"/>
    </row>
    <row r="61" spans="1:42" x14ac:dyDescent="0.25">
      <c r="A61" s="120" t="s">
        <v>20</v>
      </c>
      <c r="B61">
        <v>84.152444684534672</v>
      </c>
      <c r="C61">
        <v>22.80676116325181</v>
      </c>
      <c r="H61" s="77" t="s">
        <v>21</v>
      </c>
      <c r="I61">
        <v>7.0111490554513656E-2</v>
      </c>
      <c r="J61">
        <v>0.1104653794146864</v>
      </c>
      <c r="P61" s="77" t="s">
        <v>22</v>
      </c>
      <c r="Q61">
        <v>9.2827665295128252</v>
      </c>
      <c r="R61">
        <v>13.25757224900434</v>
      </c>
      <c r="V61" s="120"/>
      <c r="AB61" s="120"/>
      <c r="AF61" s="120"/>
    </row>
    <row r="62" spans="1:42" x14ac:dyDescent="0.25">
      <c r="A62" s="120" t="s">
        <v>23</v>
      </c>
      <c r="B62">
        <v>5.1946877278136601</v>
      </c>
      <c r="C62">
        <v>9.1444642195540684</v>
      </c>
      <c r="H62" s="77" t="s">
        <v>24</v>
      </c>
      <c r="I62">
        <v>0.1149174771562544</v>
      </c>
      <c r="J62">
        <v>8.2093235710852946E-2</v>
      </c>
      <c r="P62" s="77" t="s">
        <v>25</v>
      </c>
      <c r="Q62">
        <v>43.392213160514068</v>
      </c>
      <c r="R62">
        <v>68.069849523148491</v>
      </c>
      <c r="V62" s="120"/>
      <c r="AF62" s="120"/>
    </row>
    <row r="63" spans="1:42" x14ac:dyDescent="0.25">
      <c r="A63" s="120" t="s">
        <v>26</v>
      </c>
      <c r="B63">
        <v>6.2414555448432392</v>
      </c>
      <c r="C63">
        <v>13.46248834433162</v>
      </c>
      <c r="H63" s="77" t="s">
        <v>27</v>
      </c>
      <c r="I63">
        <v>8.2975226085239565E-2</v>
      </c>
      <c r="J63">
        <v>8.4486095134292574E-2</v>
      </c>
      <c r="V63" s="120"/>
      <c r="AF63" s="120"/>
    </row>
    <row r="64" spans="1:42" x14ac:dyDescent="0.25">
      <c r="H64" s="77" t="s">
        <v>28</v>
      </c>
      <c r="I64">
        <v>4.7702776593831611E-2</v>
      </c>
      <c r="J64">
        <v>7.533978261850717E-2</v>
      </c>
      <c r="V64" s="120"/>
      <c r="AF64" s="120"/>
    </row>
    <row r="65" spans="1:42" x14ac:dyDescent="0.25">
      <c r="H65" s="77" t="s">
        <v>29</v>
      </c>
      <c r="I65">
        <v>0.23522280436347781</v>
      </c>
      <c r="J65">
        <v>0.22773439708010371</v>
      </c>
      <c r="P65" s="77" t="s">
        <v>30</v>
      </c>
      <c r="Q65">
        <v>1080.574646787041</v>
      </c>
      <c r="V65" s="120"/>
      <c r="AF65" s="120"/>
    </row>
    <row r="66" spans="1:42" x14ac:dyDescent="0.25">
      <c r="H66" s="77" t="s">
        <v>31</v>
      </c>
      <c r="I66">
        <v>0.10216429835717659</v>
      </c>
      <c r="J66">
        <v>0.16268850200690341</v>
      </c>
      <c r="V66" s="120"/>
      <c r="AF66" s="120"/>
    </row>
    <row r="67" spans="1:42" x14ac:dyDescent="0.25">
      <c r="H67" s="77" t="s">
        <v>32</v>
      </c>
      <c r="I67">
        <v>0.1611479124958847</v>
      </c>
      <c r="J67">
        <v>7.3671708191924132E-2</v>
      </c>
      <c r="V67" s="120"/>
      <c r="W67" s="120"/>
      <c r="X67" s="120"/>
      <c r="AF67" s="120"/>
    </row>
    <row r="68" spans="1:42" x14ac:dyDescent="0.25">
      <c r="V68" s="120"/>
      <c r="AF68" s="120"/>
    </row>
    <row r="69" spans="1:42" x14ac:dyDescent="0.25">
      <c r="V69" s="120"/>
      <c r="AF69" s="120"/>
    </row>
    <row r="70" spans="1:42" x14ac:dyDescent="0.25">
      <c r="V70" s="120"/>
      <c r="W70" s="120"/>
      <c r="X70" s="120"/>
      <c r="AF70" s="120"/>
    </row>
    <row r="71" spans="1:42" x14ac:dyDescent="0.25">
      <c r="B71" s="120" t="s">
        <v>45</v>
      </c>
      <c r="H71" s="120" t="s">
        <v>46</v>
      </c>
      <c r="P71" s="120" t="s">
        <v>47</v>
      </c>
      <c r="V71" s="120"/>
      <c r="W71" s="120"/>
      <c r="X71" s="120"/>
      <c r="AF71" s="120"/>
    </row>
    <row r="72" spans="1:42" x14ac:dyDescent="0.25">
      <c r="A72" s="120"/>
      <c r="B72" s="120" t="s">
        <v>14</v>
      </c>
      <c r="C72" s="120" t="s">
        <v>10</v>
      </c>
      <c r="H72" s="77"/>
      <c r="I72" s="77" t="s">
        <v>15</v>
      </c>
      <c r="J72" s="77" t="s">
        <v>16</v>
      </c>
      <c r="P72" s="77"/>
      <c r="Q72" s="77" t="s">
        <v>15</v>
      </c>
      <c r="R72" s="77" t="s">
        <v>16</v>
      </c>
      <c r="V72" s="120"/>
      <c r="W72" s="120"/>
      <c r="X72" s="120"/>
    </row>
    <row r="73" spans="1:42" x14ac:dyDescent="0.25">
      <c r="A73" s="120" t="s">
        <v>17</v>
      </c>
      <c r="B73">
        <v>6.9833572953718406</v>
      </c>
      <c r="C73">
        <v>5.901463727443625</v>
      </c>
      <c r="H73" s="77" t="s">
        <v>18</v>
      </c>
      <c r="I73">
        <v>0.12151785628005241</v>
      </c>
      <c r="J73">
        <v>0.12819976344036221</v>
      </c>
      <c r="P73" s="77" t="s">
        <v>19</v>
      </c>
      <c r="Q73">
        <v>-1.5609875019833141E-2</v>
      </c>
      <c r="R73">
        <v>-5.572735284918523E-2</v>
      </c>
      <c r="V73" s="120"/>
    </row>
    <row r="74" spans="1:42" x14ac:dyDescent="0.25">
      <c r="A74" s="120" t="s">
        <v>20</v>
      </c>
      <c r="B74">
        <v>32.667809469966137</v>
      </c>
      <c r="C74">
        <v>13.484775774780131</v>
      </c>
      <c r="H74" s="77" t="s">
        <v>21</v>
      </c>
      <c r="I74">
        <v>4.2138969564491827E-2</v>
      </c>
      <c r="J74">
        <v>4.9220304237564502E-2</v>
      </c>
      <c r="P74" s="77" t="s">
        <v>22</v>
      </c>
      <c r="Q74">
        <v>2.0168995687766569</v>
      </c>
      <c r="R74">
        <v>4.3893729588169501</v>
      </c>
      <c r="V74" s="120"/>
      <c r="AF74" s="120"/>
    </row>
    <row r="75" spans="1:42" x14ac:dyDescent="0.25">
      <c r="A75" s="120" t="s">
        <v>23</v>
      </c>
      <c r="B75">
        <v>2.1041584223833611</v>
      </c>
      <c r="C75">
        <v>2.707122904504482</v>
      </c>
      <c r="H75" s="77" t="s">
        <v>24</v>
      </c>
      <c r="I75">
        <v>9.0009771987017678E-2</v>
      </c>
      <c r="J75">
        <v>0.10650670095521191</v>
      </c>
      <c r="P75" s="77" t="s">
        <v>25</v>
      </c>
      <c r="Q75">
        <v>11.281966710479431</v>
      </c>
      <c r="R75">
        <v>24.21756641478277</v>
      </c>
      <c r="V75" s="120"/>
      <c r="W75" s="151"/>
      <c r="X75" s="151"/>
      <c r="Y75" s="151"/>
      <c r="Z75" s="151"/>
      <c r="AB75" s="120"/>
      <c r="AC75" s="120"/>
      <c r="AF75" s="120"/>
      <c r="AG75" s="120"/>
      <c r="AH75" s="120"/>
      <c r="AI75" s="120"/>
      <c r="AJ75" s="120"/>
      <c r="AK75" s="120"/>
      <c r="AL75" s="120"/>
      <c r="AM75" s="120"/>
      <c r="AN75" s="120"/>
    </row>
    <row r="76" spans="1:42" x14ac:dyDescent="0.25">
      <c r="A76" s="120" t="s">
        <v>26</v>
      </c>
      <c r="B76">
        <v>2.4840539164335951</v>
      </c>
      <c r="C76">
        <v>4.2558225044936364</v>
      </c>
      <c r="H76" s="77" t="s">
        <v>27</v>
      </c>
      <c r="I76">
        <v>0.16959581598770079</v>
      </c>
      <c r="J76">
        <v>0.13174770580071471</v>
      </c>
      <c r="V76" s="120"/>
      <c r="W76" s="120"/>
      <c r="X76" s="120"/>
      <c r="Y76" s="120"/>
      <c r="Z76" s="120"/>
      <c r="AA76" s="120"/>
      <c r="AB76" s="120"/>
      <c r="AC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</row>
    <row r="77" spans="1:42" x14ac:dyDescent="0.25">
      <c r="H77" s="77" t="s">
        <v>28</v>
      </c>
      <c r="I77">
        <v>0.22445363776052191</v>
      </c>
      <c r="J77">
        <v>0.19084683917523471</v>
      </c>
      <c r="V77" s="120"/>
      <c r="Z77" s="120"/>
      <c r="AA77" s="120"/>
      <c r="AB77" s="120"/>
      <c r="AC77" s="120"/>
      <c r="AD77" s="120"/>
      <c r="AF77" s="120"/>
      <c r="AH77" s="120"/>
    </row>
    <row r="78" spans="1:42" x14ac:dyDescent="0.25">
      <c r="H78" s="77" t="s">
        <v>29</v>
      </c>
      <c r="I78">
        <v>0.11101314594738849</v>
      </c>
      <c r="J78">
        <v>0.10365375947517649</v>
      </c>
      <c r="P78" s="77" t="s">
        <v>30</v>
      </c>
      <c r="Q78">
        <v>124.8734597207644</v>
      </c>
      <c r="V78" s="120"/>
      <c r="AB78" s="120"/>
      <c r="AF78" s="120"/>
      <c r="AH78" s="120"/>
    </row>
    <row r="79" spans="1:42" x14ac:dyDescent="0.25">
      <c r="H79" s="77" t="s">
        <v>31</v>
      </c>
      <c r="I79">
        <v>9.8203139455295158E-2</v>
      </c>
      <c r="J79">
        <v>0.1074670118317526</v>
      </c>
      <c r="V79" s="120"/>
      <c r="AB79" s="120"/>
      <c r="AF79" s="120"/>
      <c r="AH79" s="120"/>
    </row>
    <row r="80" spans="1:42" x14ac:dyDescent="0.25">
      <c r="H80" s="77" t="s">
        <v>32</v>
      </c>
      <c r="I80">
        <v>9.372138201353894E-2</v>
      </c>
      <c r="J80">
        <v>0.16949228451944959</v>
      </c>
      <c r="V80" s="120"/>
      <c r="AB80" s="120"/>
      <c r="AF80" s="120"/>
      <c r="AH80" s="120"/>
    </row>
    <row r="81" spans="1:40" x14ac:dyDescent="0.25">
      <c r="V81" s="120"/>
      <c r="AB81" s="120"/>
      <c r="AF81" s="120"/>
      <c r="AH81" s="120"/>
    </row>
    <row r="82" spans="1:40" x14ac:dyDescent="0.25">
      <c r="V82" s="120"/>
      <c r="AB82" s="120"/>
      <c r="AF82" s="120"/>
      <c r="AH82" s="120"/>
    </row>
    <row r="83" spans="1:40" x14ac:dyDescent="0.25">
      <c r="V83" s="120"/>
      <c r="AB83" s="120"/>
      <c r="AF83" s="120"/>
      <c r="AH83" s="120"/>
    </row>
    <row r="84" spans="1:40" x14ac:dyDescent="0.25">
      <c r="B84" s="120" t="s">
        <v>48</v>
      </c>
      <c r="H84" s="120" t="s">
        <v>49</v>
      </c>
      <c r="P84" s="120" t="s">
        <v>50</v>
      </c>
      <c r="V84" s="120"/>
      <c r="AB84" s="120"/>
      <c r="AF84" s="120"/>
      <c r="AH84" s="120"/>
    </row>
    <row r="85" spans="1:40" x14ac:dyDescent="0.25">
      <c r="A85" s="120"/>
      <c r="B85" s="120" t="s">
        <v>14</v>
      </c>
      <c r="C85" s="120" t="s">
        <v>10</v>
      </c>
      <c r="H85" s="77"/>
      <c r="I85" s="77" t="s">
        <v>15</v>
      </c>
      <c r="J85" s="77" t="s">
        <v>16</v>
      </c>
      <c r="P85" s="77"/>
      <c r="Q85" s="77" t="s">
        <v>15</v>
      </c>
      <c r="R85" s="77" t="s">
        <v>16</v>
      </c>
      <c r="V85" s="120"/>
      <c r="AB85" s="120"/>
      <c r="AF85" s="120"/>
      <c r="AH85" s="120"/>
    </row>
    <row r="86" spans="1:40" x14ac:dyDescent="0.25">
      <c r="A86" s="120" t="s">
        <v>17</v>
      </c>
      <c r="B86">
        <v>32.435987943376908</v>
      </c>
      <c r="C86">
        <v>17.906799735019881</v>
      </c>
      <c r="H86" s="77" t="s">
        <v>18</v>
      </c>
      <c r="I86">
        <v>0.34091088848655149</v>
      </c>
      <c r="J86">
        <v>0.32072078265740739</v>
      </c>
      <c r="P86" s="77" t="s">
        <v>19</v>
      </c>
      <c r="Q86">
        <v>1.8899921930142021</v>
      </c>
      <c r="R86">
        <v>-2.486038398126575</v>
      </c>
      <c r="V86" s="120"/>
      <c r="AB86" s="120"/>
      <c r="AF86" s="120"/>
      <c r="AH86" s="120"/>
    </row>
    <row r="87" spans="1:40" x14ac:dyDescent="0.25">
      <c r="A87" s="120" t="s">
        <v>20</v>
      </c>
      <c r="B87">
        <v>391.82834266547991</v>
      </c>
      <c r="C87">
        <v>337.13833984044493</v>
      </c>
      <c r="H87" s="77" t="s">
        <v>21</v>
      </c>
      <c r="I87">
        <v>0.614421444670746</v>
      </c>
      <c r="J87">
        <v>0.33782637344788891</v>
      </c>
      <c r="P87" s="77" t="s">
        <v>22</v>
      </c>
      <c r="Q87">
        <v>27.99615192859623</v>
      </c>
      <c r="R87">
        <v>37.028183142501142</v>
      </c>
      <c r="V87" s="120"/>
      <c r="AB87" s="120"/>
      <c r="AF87" s="120"/>
      <c r="AH87" s="120"/>
    </row>
    <row r="88" spans="1:40" x14ac:dyDescent="0.25">
      <c r="A88" s="120" t="s">
        <v>23</v>
      </c>
      <c r="B88">
        <v>42.107556165588612</v>
      </c>
      <c r="C88">
        <v>101.27183544527129</v>
      </c>
      <c r="H88" s="77" t="s">
        <v>24</v>
      </c>
      <c r="I88">
        <v>0.39570062931867511</v>
      </c>
      <c r="J88">
        <v>0.58803942273209631</v>
      </c>
      <c r="P88" s="77" t="s">
        <v>25</v>
      </c>
      <c r="Q88">
        <v>185.5834130724883</v>
      </c>
      <c r="R88">
        <v>191.61321384249129</v>
      </c>
      <c r="V88" s="120"/>
      <c r="AB88" s="120"/>
      <c r="AF88" s="120"/>
      <c r="AH88" s="120"/>
    </row>
    <row r="89" spans="1:40" x14ac:dyDescent="0.25">
      <c r="A89" s="120" t="s">
        <v>26</v>
      </c>
      <c r="B89">
        <v>48.140192235953712</v>
      </c>
      <c r="C89" s="68">
        <v>633.58398538514405</v>
      </c>
      <c r="H89" s="77" t="s">
        <v>27</v>
      </c>
      <c r="I89">
        <v>0.3605699305019236</v>
      </c>
      <c r="J89">
        <v>0.41021623264510748</v>
      </c>
      <c r="V89" s="120"/>
      <c r="W89" s="120"/>
      <c r="X89" s="120"/>
    </row>
    <row r="90" spans="1:40" x14ac:dyDescent="0.25">
      <c r="H90" s="77" t="s">
        <v>28</v>
      </c>
      <c r="I90">
        <v>0.36576379488998462</v>
      </c>
      <c r="J90">
        <v>0.50631719725639923</v>
      </c>
      <c r="V90" s="120"/>
    </row>
    <row r="91" spans="1:40" x14ac:dyDescent="0.25">
      <c r="H91" s="77" t="s">
        <v>29</v>
      </c>
      <c r="I91">
        <v>0.32637814663971348</v>
      </c>
      <c r="J91">
        <v>0.32596956506261532</v>
      </c>
      <c r="P91" s="77" t="s">
        <v>30</v>
      </c>
      <c r="Q91">
        <v>14553.95009839542</v>
      </c>
      <c r="V91" s="120"/>
      <c r="AF91" s="120"/>
    </row>
    <row r="92" spans="1:40" x14ac:dyDescent="0.25">
      <c r="H92" s="77" t="s">
        <v>31</v>
      </c>
      <c r="I92">
        <v>0.56576113484786461</v>
      </c>
      <c r="J92">
        <v>0.66500145696500967</v>
      </c>
      <c r="V92" s="120"/>
      <c r="W92" s="151"/>
      <c r="X92" s="151"/>
      <c r="Y92" s="151"/>
      <c r="Z92" s="151"/>
      <c r="AB92" s="120"/>
      <c r="AC92" s="120"/>
      <c r="AF92" s="120"/>
      <c r="AG92" s="120"/>
      <c r="AH92" s="120"/>
      <c r="AI92" s="120"/>
      <c r="AJ92" s="120"/>
      <c r="AK92" s="120"/>
      <c r="AL92" s="120"/>
      <c r="AM92" s="120"/>
      <c r="AN92" s="120"/>
    </row>
    <row r="93" spans="1:40" x14ac:dyDescent="0.25">
      <c r="H93" s="77" t="s">
        <v>32</v>
      </c>
      <c r="I93">
        <v>0.42212500814223608</v>
      </c>
      <c r="J93">
        <v>0.55187669370039083</v>
      </c>
      <c r="V93" s="120"/>
      <c r="W93" s="120"/>
      <c r="X93" s="120"/>
      <c r="Y93" s="120"/>
      <c r="Z93" s="120"/>
      <c r="AB93" s="120"/>
      <c r="AF93" s="120"/>
    </row>
    <row r="94" spans="1:40" x14ac:dyDescent="0.25">
      <c r="V94" s="120"/>
      <c r="AB94" s="120"/>
      <c r="AF94" s="120"/>
    </row>
    <row r="95" spans="1:40" x14ac:dyDescent="0.25">
      <c r="V95" s="120"/>
      <c r="AB95" s="120"/>
      <c r="AF95" s="120"/>
    </row>
    <row r="96" spans="1:40" x14ac:dyDescent="0.25">
      <c r="V96" s="120"/>
      <c r="AB96" s="120"/>
      <c r="AF96" s="120"/>
    </row>
    <row r="97" spans="1:42" x14ac:dyDescent="0.25">
      <c r="B97" s="120" t="s">
        <v>51</v>
      </c>
      <c r="H97" s="120" t="s">
        <v>52</v>
      </c>
      <c r="P97" s="120" t="s">
        <v>53</v>
      </c>
      <c r="V97" s="120"/>
      <c r="AB97" s="120"/>
      <c r="AF97" s="120"/>
    </row>
    <row r="98" spans="1:42" x14ac:dyDescent="0.25">
      <c r="A98" s="120"/>
      <c r="B98" s="120" t="s">
        <v>14</v>
      </c>
      <c r="C98" s="120" t="s">
        <v>10</v>
      </c>
      <c r="H98" s="77"/>
      <c r="I98" s="77" t="s">
        <v>15</v>
      </c>
      <c r="J98" s="77" t="s">
        <v>16</v>
      </c>
      <c r="P98" s="77"/>
      <c r="Q98" s="77" t="s">
        <v>15</v>
      </c>
      <c r="R98" s="77" t="s">
        <v>16</v>
      </c>
      <c r="V98" s="120"/>
      <c r="Z98" s="120"/>
      <c r="AB98" s="120"/>
      <c r="AF98" s="120"/>
      <c r="AH98" s="120"/>
    </row>
    <row r="99" spans="1:42" x14ac:dyDescent="0.25">
      <c r="A99" s="120" t="s">
        <v>17</v>
      </c>
      <c r="B99">
        <v>7.1400631341779004</v>
      </c>
      <c r="C99">
        <v>5.708481863964014</v>
      </c>
      <c r="H99" s="77" t="s">
        <v>18</v>
      </c>
      <c r="I99">
        <v>0.1134598835192053</v>
      </c>
      <c r="J99">
        <v>0.1091594963143693</v>
      </c>
      <c r="P99" s="77" t="s">
        <v>19</v>
      </c>
      <c r="Q99">
        <v>-0.2397522537025171</v>
      </c>
      <c r="R99">
        <v>0.56097840175000913</v>
      </c>
      <c r="V99" s="120"/>
      <c r="Z99" s="120"/>
      <c r="AA99" s="120"/>
      <c r="AB99" s="120"/>
      <c r="AC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</row>
    <row r="100" spans="1:42" x14ac:dyDescent="0.25">
      <c r="A100" s="120" t="s">
        <v>20</v>
      </c>
      <c r="B100">
        <v>37.169305771144579</v>
      </c>
      <c r="C100">
        <v>18.915420561105211</v>
      </c>
      <c r="H100" s="77" t="s">
        <v>21</v>
      </c>
      <c r="I100">
        <v>0.1059598066706941</v>
      </c>
      <c r="J100">
        <v>0.1114305803916369</v>
      </c>
      <c r="P100" s="77" t="s">
        <v>22</v>
      </c>
      <c r="Q100">
        <v>3.4439826391681332</v>
      </c>
      <c r="R100">
        <v>5.2944938382504283</v>
      </c>
      <c r="V100" s="120"/>
      <c r="Z100" s="120"/>
      <c r="AA100" s="120"/>
      <c r="AB100" s="120"/>
      <c r="AC100" s="120"/>
      <c r="AD100" s="120"/>
      <c r="AF100" s="120"/>
      <c r="AH100" s="120"/>
    </row>
    <row r="101" spans="1:42" x14ac:dyDescent="0.25">
      <c r="A101" s="120" t="s">
        <v>23</v>
      </c>
      <c r="B101">
        <v>4.5948899711141449</v>
      </c>
      <c r="C101">
        <v>6.6319548329177413</v>
      </c>
      <c r="H101" s="77" t="s">
        <v>24</v>
      </c>
      <c r="I101">
        <v>8.8630852464900378E-2</v>
      </c>
      <c r="J101">
        <v>8.346897965595268E-2</v>
      </c>
      <c r="P101" s="77" t="s">
        <v>25</v>
      </c>
      <c r="Q101">
        <v>23.65111020861216</v>
      </c>
      <c r="R101">
        <v>30.862799590916399</v>
      </c>
      <c r="V101" s="120"/>
      <c r="AB101" s="120"/>
      <c r="AF101" s="120"/>
      <c r="AH101" s="120"/>
    </row>
    <row r="102" spans="1:42" x14ac:dyDescent="0.25">
      <c r="A102" s="120" t="s">
        <v>26</v>
      </c>
      <c r="B102">
        <v>2.924246059703528</v>
      </c>
      <c r="C102" s="68">
        <v>468.78119867173473</v>
      </c>
      <c r="H102" s="77" t="s">
        <v>27</v>
      </c>
      <c r="I102">
        <v>9.2105786266298464E-2</v>
      </c>
      <c r="J102">
        <v>0.125575859193855</v>
      </c>
      <c r="V102" s="120"/>
      <c r="AB102" s="120"/>
      <c r="AF102" s="120"/>
      <c r="AH102" s="120"/>
    </row>
    <row r="103" spans="1:42" x14ac:dyDescent="0.25">
      <c r="H103" s="77" t="s">
        <v>28</v>
      </c>
      <c r="I103">
        <v>9.4151763144639258E-2</v>
      </c>
      <c r="J103">
        <v>8.93879396140628E-2</v>
      </c>
      <c r="V103" s="120"/>
      <c r="AB103" s="120"/>
      <c r="AF103" s="120"/>
      <c r="AH103" s="120"/>
    </row>
    <row r="104" spans="1:42" x14ac:dyDescent="0.25">
      <c r="H104" s="77" t="s">
        <v>29</v>
      </c>
      <c r="I104">
        <v>0.10607708870028131</v>
      </c>
      <c r="J104">
        <v>5.4454377006056133E-2</v>
      </c>
      <c r="P104" s="77" t="s">
        <v>30</v>
      </c>
      <c r="Q104">
        <v>318.77041984888803</v>
      </c>
      <c r="V104" s="120"/>
      <c r="AB104" s="120"/>
      <c r="AF104" s="120"/>
      <c r="AH104" s="120"/>
    </row>
    <row r="105" spans="1:42" x14ac:dyDescent="0.25">
      <c r="H105" s="77" t="s">
        <v>31</v>
      </c>
      <c r="I105">
        <v>9.0889692479296777E-2</v>
      </c>
      <c r="J105">
        <v>7.9303165402158371E-2</v>
      </c>
      <c r="V105" s="120"/>
      <c r="AB105" s="120"/>
      <c r="AF105" s="120"/>
      <c r="AH105" s="120"/>
    </row>
    <row r="106" spans="1:42" x14ac:dyDescent="0.25">
      <c r="H106" s="77" t="s">
        <v>32</v>
      </c>
      <c r="I106">
        <v>8.4068627995202677E-2</v>
      </c>
      <c r="J106">
        <v>8.1654271715561513E-2</v>
      </c>
      <c r="V106" s="120"/>
      <c r="AB106" s="120"/>
      <c r="AH106" s="120"/>
    </row>
    <row r="107" spans="1:42" x14ac:dyDescent="0.25">
      <c r="V107" s="120"/>
      <c r="AB107" s="120"/>
      <c r="AH107" s="120"/>
    </row>
    <row r="108" spans="1:42" x14ac:dyDescent="0.25">
      <c r="V108" s="120"/>
      <c r="AB108" s="120"/>
      <c r="AF108" s="120"/>
      <c r="AH108" s="120"/>
    </row>
    <row r="109" spans="1:42" x14ac:dyDescent="0.25">
      <c r="V109" s="120"/>
      <c r="W109" s="151"/>
      <c r="X109" s="151"/>
      <c r="Y109" s="151"/>
      <c r="Z109" s="151"/>
      <c r="AB109" s="120"/>
      <c r="AC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</row>
    <row r="110" spans="1:42" x14ac:dyDescent="0.25">
      <c r="B110" s="120" t="s">
        <v>54</v>
      </c>
      <c r="H110" s="120" t="s">
        <v>55</v>
      </c>
      <c r="P110" s="120" t="s">
        <v>56</v>
      </c>
      <c r="V110" s="120"/>
      <c r="W110" s="120"/>
      <c r="X110" s="120"/>
      <c r="Y110" s="120"/>
      <c r="Z110" s="120"/>
      <c r="AB110" s="120"/>
      <c r="AF110" s="120"/>
      <c r="AH110" s="120"/>
    </row>
    <row r="111" spans="1:42" x14ac:dyDescent="0.25">
      <c r="A111" s="120"/>
      <c r="B111" s="120" t="s">
        <v>14</v>
      </c>
      <c r="C111" s="120" t="s">
        <v>10</v>
      </c>
      <c r="H111" s="77"/>
      <c r="I111" s="77" t="s">
        <v>15</v>
      </c>
      <c r="J111" s="77" t="s">
        <v>16</v>
      </c>
      <c r="P111" s="77"/>
      <c r="Q111" s="77" t="s">
        <v>15</v>
      </c>
      <c r="R111" s="77" t="s">
        <v>16</v>
      </c>
      <c r="V111" s="120"/>
      <c r="AB111" s="120"/>
      <c r="AF111" s="120"/>
      <c r="AH111" s="120"/>
    </row>
    <row r="112" spans="1:42" x14ac:dyDescent="0.25">
      <c r="A112" s="120" t="s">
        <v>17</v>
      </c>
      <c r="B112">
        <v>6.8777920405768302</v>
      </c>
      <c r="C112">
        <v>6.5610495952050041</v>
      </c>
      <c r="H112" s="77" t="s">
        <v>18</v>
      </c>
      <c r="I112">
        <v>0.18233714644398291</v>
      </c>
      <c r="J112">
        <v>0.25619530193353762</v>
      </c>
      <c r="P112" s="77" t="s">
        <v>19</v>
      </c>
      <c r="Q112">
        <v>-1.6794528590269631</v>
      </c>
      <c r="R112">
        <v>-0.31665947147834012</v>
      </c>
      <c r="V112" s="120"/>
      <c r="AB112" s="120"/>
      <c r="AF112" s="120"/>
    </row>
    <row r="113" spans="1:42" x14ac:dyDescent="0.25">
      <c r="A113" s="120" t="s">
        <v>20</v>
      </c>
      <c r="B113">
        <v>77.855205431547532</v>
      </c>
      <c r="C113">
        <v>8.5666562724741322</v>
      </c>
      <c r="H113" s="77" t="s">
        <v>21</v>
      </c>
      <c r="I113">
        <v>0.22317551716997611</v>
      </c>
      <c r="J113">
        <v>0.25515786635849552</v>
      </c>
      <c r="P113" s="77" t="s">
        <v>22</v>
      </c>
      <c r="Q113">
        <v>5.3284974928651057</v>
      </c>
      <c r="R113">
        <v>21.190454692036599</v>
      </c>
      <c r="V113" s="120"/>
      <c r="AB113" s="120"/>
    </row>
    <row r="114" spans="1:42" x14ac:dyDescent="0.25">
      <c r="A114" s="120" t="s">
        <v>23</v>
      </c>
      <c r="B114">
        <v>39.780258040674191</v>
      </c>
      <c r="C114">
        <v>37.829569263627931</v>
      </c>
      <c r="H114" s="77" t="s">
        <v>24</v>
      </c>
      <c r="I114">
        <v>0.227453823112584</v>
      </c>
      <c r="J114">
        <v>0.26787928418450802</v>
      </c>
      <c r="P114" s="77" t="s">
        <v>25</v>
      </c>
      <c r="Q114">
        <v>28.360882858980151</v>
      </c>
      <c r="R114">
        <v>86.013202533875955</v>
      </c>
      <c r="V114" s="120"/>
      <c r="AB114" s="120"/>
    </row>
    <row r="115" spans="1:42" x14ac:dyDescent="0.25">
      <c r="A115" s="120" t="s">
        <v>26</v>
      </c>
      <c r="B115">
        <v>16.145525356829811</v>
      </c>
      <c r="C115">
        <v>22.326331761966259</v>
      </c>
      <c r="H115" s="77" t="s">
        <v>27</v>
      </c>
      <c r="I115">
        <v>0.2014000429609602</v>
      </c>
      <c r="J115">
        <v>0.25601880048690279</v>
      </c>
      <c r="V115" s="120"/>
      <c r="AB115" s="120"/>
    </row>
    <row r="116" spans="1:42" x14ac:dyDescent="0.25">
      <c r="H116" s="77" t="s">
        <v>28</v>
      </c>
      <c r="I116">
        <v>0.20416519083054641</v>
      </c>
      <c r="J116">
        <v>0.35613330977870122</v>
      </c>
      <c r="V116" s="120"/>
      <c r="AB116" s="120"/>
    </row>
    <row r="117" spans="1:42" x14ac:dyDescent="0.25">
      <c r="H117" s="77" t="s">
        <v>29</v>
      </c>
      <c r="I117">
        <v>0.27332944107708812</v>
      </c>
      <c r="J117">
        <v>0.29801755435609212</v>
      </c>
      <c r="P117" s="77" t="s">
        <v>30</v>
      </c>
      <c r="Q117">
        <v>1126.389584056313</v>
      </c>
      <c r="V117" s="120"/>
      <c r="AB117" s="120"/>
    </row>
    <row r="118" spans="1:42" x14ac:dyDescent="0.25">
      <c r="H118" s="77" t="s">
        <v>31</v>
      </c>
      <c r="I118">
        <v>0.2058351548435185</v>
      </c>
      <c r="J118">
        <v>0.3707323126086145</v>
      </c>
      <c r="V118" s="120"/>
      <c r="AB118" s="120"/>
    </row>
    <row r="119" spans="1:42" x14ac:dyDescent="0.25">
      <c r="H119" s="77" t="s">
        <v>32</v>
      </c>
      <c r="I119">
        <v>0.11777525112749419</v>
      </c>
      <c r="J119">
        <v>0.13020928676356389</v>
      </c>
      <c r="V119" s="120"/>
      <c r="AB119" s="120"/>
    </row>
    <row r="120" spans="1:42" x14ac:dyDescent="0.25">
      <c r="V120" s="120"/>
      <c r="AB120" s="120"/>
    </row>
    <row r="121" spans="1:42" x14ac:dyDescent="0.25">
      <c r="V121" s="120"/>
      <c r="Z121" s="120"/>
      <c r="AB121" s="120"/>
      <c r="AH121" s="120"/>
    </row>
    <row r="122" spans="1:42" x14ac:dyDescent="0.25">
      <c r="V122" s="120"/>
      <c r="Z122" s="120"/>
      <c r="AA122" s="120"/>
      <c r="AB122" s="120"/>
      <c r="AC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</row>
    <row r="123" spans="1:42" x14ac:dyDescent="0.25">
      <c r="V123" s="120"/>
      <c r="Z123" s="120"/>
      <c r="AA123" s="120"/>
      <c r="AB123" s="120"/>
      <c r="AC123" s="120"/>
      <c r="AD123" s="120"/>
      <c r="AH123" s="120"/>
    </row>
    <row r="124" spans="1:42" x14ac:dyDescent="0.25">
      <c r="V124" s="120"/>
      <c r="AB124" s="120"/>
      <c r="AH124" s="120"/>
    </row>
    <row r="125" spans="1:42" x14ac:dyDescent="0.25">
      <c r="V125" s="120"/>
      <c r="AB125" s="120"/>
      <c r="AF125" s="120"/>
      <c r="AH125" s="120"/>
    </row>
    <row r="126" spans="1:42" x14ac:dyDescent="0.25">
      <c r="V126" s="120"/>
      <c r="W126" s="151"/>
      <c r="X126" s="151"/>
      <c r="Y126" s="151"/>
      <c r="Z126" s="151"/>
      <c r="AB126" s="120"/>
      <c r="AC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</row>
    <row r="127" spans="1:42" x14ac:dyDescent="0.25">
      <c r="V127" s="120"/>
      <c r="W127" s="120"/>
      <c r="X127" s="120"/>
      <c r="Y127" s="120"/>
      <c r="Z127" s="120"/>
      <c r="AB127" s="120"/>
      <c r="AF127" s="120"/>
      <c r="AH127" s="120"/>
    </row>
    <row r="128" spans="1:42" x14ac:dyDescent="0.25">
      <c r="V128" s="120"/>
      <c r="AB128" s="120"/>
      <c r="AF128" s="120"/>
      <c r="AH128" s="120"/>
    </row>
    <row r="129" spans="2:40" x14ac:dyDescent="0.25">
      <c r="V129" s="120"/>
      <c r="AB129" s="120"/>
      <c r="AF129" s="120"/>
      <c r="AH129" s="120"/>
    </row>
    <row r="130" spans="2:40" x14ac:dyDescent="0.25">
      <c r="V130" s="120"/>
      <c r="AB130" s="120"/>
      <c r="AF130" s="120"/>
      <c r="AH130" s="120"/>
    </row>
    <row r="131" spans="2:40" x14ac:dyDescent="0.25">
      <c r="V131" s="120"/>
      <c r="AB131" s="120"/>
      <c r="AF131" s="120"/>
      <c r="AH131" s="120"/>
    </row>
    <row r="132" spans="2:40" x14ac:dyDescent="0.25">
      <c r="V132" s="120"/>
      <c r="AB132" s="120"/>
      <c r="AF132" s="120"/>
      <c r="AH132" s="120"/>
    </row>
    <row r="133" spans="2:40" x14ac:dyDescent="0.25">
      <c r="V133" s="120"/>
      <c r="AB133" s="120"/>
      <c r="AF133" s="120"/>
      <c r="AH133" s="120"/>
    </row>
    <row r="134" spans="2:40" x14ac:dyDescent="0.25">
      <c r="V134" s="120"/>
      <c r="AB134" s="120"/>
      <c r="AF134" s="120"/>
      <c r="AH134" s="120"/>
    </row>
    <row r="135" spans="2:40" x14ac:dyDescent="0.25">
      <c r="V135" s="120"/>
      <c r="AB135" s="120"/>
      <c r="AF135" s="120"/>
    </row>
    <row r="136" spans="2:40" x14ac:dyDescent="0.25">
      <c r="V136" s="120"/>
      <c r="AB136" s="120"/>
      <c r="AF136" s="120"/>
    </row>
    <row r="137" spans="2:40" x14ac:dyDescent="0.25">
      <c r="V137" s="120"/>
      <c r="AB137" s="120"/>
      <c r="AF137" s="120"/>
    </row>
    <row r="138" spans="2:40" x14ac:dyDescent="0.25">
      <c r="V138" s="120"/>
      <c r="AB138" s="120"/>
      <c r="AF138" s="120"/>
    </row>
    <row r="139" spans="2:40" x14ac:dyDescent="0.25">
      <c r="V139" s="120"/>
      <c r="AB139" s="120"/>
      <c r="AF139" s="120"/>
    </row>
    <row r="142" spans="2:40" x14ac:dyDescent="0.25">
      <c r="V142" s="120"/>
      <c r="AF142" s="120"/>
    </row>
    <row r="143" spans="2:40" x14ac:dyDescent="0.25">
      <c r="V143" s="120"/>
      <c r="W143" s="151"/>
      <c r="X143" s="151"/>
      <c r="Y143" s="151"/>
      <c r="Z143" s="151"/>
      <c r="AB143" s="120"/>
      <c r="AC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</row>
    <row r="144" spans="2:40" x14ac:dyDescent="0.25">
      <c r="B144" s="120" t="s">
        <v>57</v>
      </c>
      <c r="V144" s="120"/>
      <c r="W144" s="120"/>
      <c r="X144" s="120"/>
      <c r="Y144" s="120"/>
      <c r="Z144" s="120"/>
      <c r="AB144" s="120"/>
      <c r="AF144" s="120"/>
      <c r="AH144" s="120"/>
    </row>
    <row r="145" spans="1:42" x14ac:dyDescent="0.25">
      <c r="A145" s="120"/>
      <c r="B145" s="120" t="s">
        <v>14</v>
      </c>
      <c r="C145" s="120" t="s">
        <v>10</v>
      </c>
      <c r="V145" s="120"/>
      <c r="Z145" s="120"/>
      <c r="AA145" s="120"/>
      <c r="AB145" s="120"/>
      <c r="AC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</row>
    <row r="146" spans="1:42" x14ac:dyDescent="0.25">
      <c r="A146" s="120" t="s">
        <v>17</v>
      </c>
      <c r="B146">
        <v>8.3914944754229719</v>
      </c>
      <c r="C146">
        <v>4.8500727265520824</v>
      </c>
      <c r="V146" s="120"/>
      <c r="Z146" s="120"/>
      <c r="AA146" s="120"/>
      <c r="AB146" s="120"/>
      <c r="AC146" s="120"/>
      <c r="AD146" s="120"/>
      <c r="AF146" s="120"/>
      <c r="AH146" s="120"/>
    </row>
    <row r="147" spans="1:42" x14ac:dyDescent="0.25">
      <c r="A147" s="120" t="s">
        <v>20</v>
      </c>
      <c r="B147">
        <v>35.369789193959107</v>
      </c>
      <c r="C147">
        <v>6.417139697971372</v>
      </c>
      <c r="V147" s="120"/>
      <c r="AB147" s="120"/>
      <c r="AF147" s="120"/>
      <c r="AH147" s="120"/>
    </row>
    <row r="148" spans="1:42" x14ac:dyDescent="0.25">
      <c r="A148" s="120" t="s">
        <v>23</v>
      </c>
      <c r="B148">
        <v>7.4329342603736626</v>
      </c>
      <c r="C148">
        <v>5.893570258167431</v>
      </c>
      <c r="V148" s="120"/>
      <c r="AB148" s="120"/>
      <c r="AF148" s="120"/>
    </row>
    <row r="149" spans="1:42" x14ac:dyDescent="0.25">
      <c r="A149" s="120" t="s">
        <v>26</v>
      </c>
      <c r="B149">
        <v>2.2732109603535879</v>
      </c>
      <c r="C149">
        <v>3.939579121815286</v>
      </c>
      <c r="V149" s="120"/>
      <c r="AB149" s="120"/>
      <c r="AF149" s="120"/>
    </row>
    <row r="150" spans="1:42" x14ac:dyDescent="0.25">
      <c r="V150" s="120"/>
      <c r="AB150" s="120"/>
      <c r="AF150" s="120"/>
    </row>
    <row r="151" spans="1:42" x14ac:dyDescent="0.25">
      <c r="A151" s="120" t="s">
        <v>58</v>
      </c>
      <c r="V151" s="120"/>
      <c r="AB151" s="120"/>
      <c r="AF151" s="120"/>
    </row>
    <row r="152" spans="1:42" x14ac:dyDescent="0.25">
      <c r="V152" s="120"/>
      <c r="AB152" s="120"/>
      <c r="AF152" s="120"/>
    </row>
    <row r="153" spans="1:42" x14ac:dyDescent="0.25">
      <c r="V153" s="120"/>
      <c r="AB153" s="120"/>
      <c r="AF153" s="120"/>
    </row>
    <row r="154" spans="1:42" x14ac:dyDescent="0.25">
      <c r="A154" t="s">
        <v>59</v>
      </c>
      <c r="H154" t="s">
        <v>60</v>
      </c>
      <c r="O154" t="s">
        <v>61</v>
      </c>
      <c r="V154" s="120"/>
      <c r="AB154" s="120"/>
      <c r="AF154" s="120"/>
    </row>
    <row r="155" spans="1:42" x14ac:dyDescent="0.25">
      <c r="A155" t="s">
        <v>62</v>
      </c>
      <c r="H155" t="s">
        <v>63</v>
      </c>
      <c r="O155" t="s">
        <v>63</v>
      </c>
      <c r="V155" s="120"/>
      <c r="AB155" s="120"/>
      <c r="AF155" s="120"/>
    </row>
    <row r="156" spans="1:42" x14ac:dyDescent="0.25">
      <c r="V156" s="120"/>
      <c r="AB156" s="120"/>
      <c r="AF156" s="120"/>
    </row>
    <row r="157" spans="1:42" x14ac:dyDescent="0.25">
      <c r="V157" s="120"/>
      <c r="AB157" s="120"/>
    </row>
    <row r="158" spans="1:42" x14ac:dyDescent="0.25">
      <c r="A158" s="120" t="s">
        <v>64</v>
      </c>
      <c r="H158" s="120" t="s">
        <v>64</v>
      </c>
      <c r="O158" s="120" t="s">
        <v>64</v>
      </c>
      <c r="V158" s="120"/>
      <c r="W158" s="120" t="s">
        <v>65</v>
      </c>
    </row>
    <row r="159" spans="1:42" x14ac:dyDescent="0.25">
      <c r="A159" s="78"/>
      <c r="B159" s="78" t="s">
        <v>15</v>
      </c>
      <c r="C159" s="78" t="s">
        <v>66</v>
      </c>
      <c r="D159" s="78" t="s">
        <v>67</v>
      </c>
      <c r="H159" s="78"/>
      <c r="I159" s="78" t="s">
        <v>16</v>
      </c>
      <c r="J159" s="78" t="s">
        <v>68</v>
      </c>
      <c r="K159" s="78" t="s">
        <v>69</v>
      </c>
      <c r="O159" s="78"/>
      <c r="P159" s="78" t="s">
        <v>15</v>
      </c>
      <c r="Q159" s="78" t="s">
        <v>16</v>
      </c>
      <c r="W159" s="78"/>
      <c r="X159" s="78" t="s">
        <v>15</v>
      </c>
      <c r="Y159" s="78" t="s">
        <v>16</v>
      </c>
    </row>
    <row r="160" spans="1:42" x14ac:dyDescent="0.25">
      <c r="A160" s="78" t="s">
        <v>17</v>
      </c>
      <c r="B160">
        <v>1.801473587872604E-2</v>
      </c>
      <c r="C160">
        <v>7.0118600835573766E-2</v>
      </c>
      <c r="D160">
        <v>5.7273290674659999E-2</v>
      </c>
      <c r="H160" s="78" t="s">
        <v>70</v>
      </c>
      <c r="I160">
        <v>-0.1353933198217552</v>
      </c>
      <c r="J160">
        <v>-2.548883177050025E-2</v>
      </c>
      <c r="K160">
        <v>-2.7419516742485911E-2</v>
      </c>
      <c r="O160" s="78" t="s">
        <v>71</v>
      </c>
      <c r="P160">
        <v>-9.7564832189898903E-3</v>
      </c>
      <c r="Q160">
        <v>-0.1030542021321849</v>
      </c>
      <c r="W160" s="78" t="s">
        <v>18</v>
      </c>
      <c r="X160">
        <v>-2.3428207708844909E-2</v>
      </c>
      <c r="Y160">
        <v>-0.1053293222300215</v>
      </c>
    </row>
    <row r="161" spans="1:42" x14ac:dyDescent="0.25">
      <c r="A161" s="78" t="s">
        <v>20</v>
      </c>
      <c r="B161">
        <v>0.12729580088902751</v>
      </c>
      <c r="C161">
        <v>-7.4610739104884527E-2</v>
      </c>
      <c r="D161">
        <v>-7.8011945093280771E-2</v>
      </c>
      <c r="H161" s="78" t="s">
        <v>72</v>
      </c>
      <c r="I161">
        <v>-4.8367939871326822E-2</v>
      </c>
      <c r="J161">
        <v>2.7000599578491619E-2</v>
      </c>
      <c r="K161">
        <v>2.462491625324387E-2</v>
      </c>
      <c r="O161" s="78" t="s">
        <v>73</v>
      </c>
      <c r="P161">
        <v>-4.955550795784823E-2</v>
      </c>
      <c r="Q161">
        <v>-6.2224704820322559E-2</v>
      </c>
      <c r="W161" s="78" t="s">
        <v>21</v>
      </c>
      <c r="X161">
        <v>0.11101560334877569</v>
      </c>
      <c r="Y161">
        <v>0.1233449484236213</v>
      </c>
    </row>
    <row r="162" spans="1:42" x14ac:dyDescent="0.25">
      <c r="A162" s="78" t="s">
        <v>23</v>
      </c>
      <c r="B162">
        <v>1.2299356709445529E-2</v>
      </c>
      <c r="C162">
        <v>2.0970088285188052E-2</v>
      </c>
      <c r="D162">
        <v>2.7569743454055141E-2</v>
      </c>
      <c r="H162" s="78" t="s">
        <v>74</v>
      </c>
      <c r="I162">
        <v>0.13067870631914061</v>
      </c>
      <c r="J162">
        <v>-6.2509796273620646E-2</v>
      </c>
      <c r="K162">
        <v>-6.5161767696998163E-2</v>
      </c>
      <c r="O162" s="78" t="s">
        <v>75</v>
      </c>
      <c r="P162">
        <v>0.12515441468707661</v>
      </c>
      <c r="Q162">
        <v>0.142967141434762</v>
      </c>
      <c r="W162" s="78" t="s">
        <v>24</v>
      </c>
      <c r="X162">
        <v>0.13798351803180861</v>
      </c>
      <c r="Y162">
        <v>0.16922705294114701</v>
      </c>
    </row>
    <row r="163" spans="1:42" x14ac:dyDescent="0.25">
      <c r="A163" s="78" t="s">
        <v>26</v>
      </c>
      <c r="B163">
        <v>-1.9209872628560141E-2</v>
      </c>
      <c r="C163">
        <v>-1.1470616911308171E-2</v>
      </c>
      <c r="D163">
        <v>-7.8212690901151485E-3</v>
      </c>
      <c r="H163" s="78" t="s">
        <v>76</v>
      </c>
      <c r="I163">
        <v>-6.6203893726407307E-3</v>
      </c>
      <c r="J163">
        <v>-4.0663381789683102E-2</v>
      </c>
      <c r="K163">
        <v>-2.6558401083766871E-2</v>
      </c>
      <c r="O163" s="78" t="s">
        <v>77</v>
      </c>
      <c r="P163">
        <v>-1.736744215864669E-2</v>
      </c>
      <c r="Q163">
        <v>-3.6680027505812757E-2</v>
      </c>
      <c r="W163" s="78" t="s">
        <v>27</v>
      </c>
      <c r="X163">
        <v>-4.1956927627355603E-2</v>
      </c>
      <c r="Y163">
        <v>1.6243428810810909E-2</v>
      </c>
    </row>
    <row r="164" spans="1:42" x14ac:dyDescent="0.25">
      <c r="W164" s="78" t="s">
        <v>28</v>
      </c>
      <c r="X164">
        <v>-4.1466456801367457E-2</v>
      </c>
      <c r="Y164">
        <v>-3.1064090652750929E-2</v>
      </c>
    </row>
    <row r="165" spans="1:42" x14ac:dyDescent="0.25">
      <c r="W165" s="78" t="s">
        <v>29</v>
      </c>
      <c r="X165">
        <v>7.6044245591566188E-3</v>
      </c>
      <c r="Y165">
        <v>3.1449950219038501E-3</v>
      </c>
    </row>
    <row r="166" spans="1:42" x14ac:dyDescent="0.25">
      <c r="A166" s="120" t="s">
        <v>78</v>
      </c>
      <c r="H166" s="120" t="s">
        <v>78</v>
      </c>
      <c r="O166" s="120" t="s">
        <v>78</v>
      </c>
      <c r="W166" s="78" t="s">
        <v>31</v>
      </c>
      <c r="X166">
        <v>9.8817956489151201E-3</v>
      </c>
      <c r="Y166">
        <v>5.5504165066610579E-2</v>
      </c>
    </row>
    <row r="167" spans="1:42" x14ac:dyDescent="0.25">
      <c r="A167" s="78"/>
      <c r="B167" s="78" t="s">
        <v>15</v>
      </c>
      <c r="C167" s="78" t="s">
        <v>66</v>
      </c>
      <c r="D167" s="78" t="s">
        <v>67</v>
      </c>
      <c r="H167" s="78"/>
      <c r="I167" s="78" t="s">
        <v>16</v>
      </c>
      <c r="J167" s="78" t="s">
        <v>68</v>
      </c>
      <c r="K167" s="78" t="s">
        <v>69</v>
      </c>
      <c r="O167" s="78"/>
      <c r="P167" s="78" t="s">
        <v>15</v>
      </c>
      <c r="Q167" s="78" t="s">
        <v>16</v>
      </c>
      <c r="W167" s="78" t="s">
        <v>32</v>
      </c>
      <c r="X167">
        <v>-6.406590768057728E-2</v>
      </c>
      <c r="Y167">
        <v>-5.5992637381331908E-2</v>
      </c>
      <c r="Z167" s="120" t="s">
        <v>163</v>
      </c>
      <c r="AH167" s="120"/>
    </row>
    <row r="168" spans="1:42" x14ac:dyDescent="0.25">
      <c r="A168" s="78" t="s">
        <v>17</v>
      </c>
      <c r="B168">
        <v>-0.2033912605550614</v>
      </c>
      <c r="C168">
        <v>-1.6362498129544111E-2</v>
      </c>
      <c r="D168">
        <v>-9.4398816079222288E-3</v>
      </c>
      <c r="H168" s="78" t="s">
        <v>70</v>
      </c>
      <c r="I168">
        <v>0.5557424562942761</v>
      </c>
      <c r="J168">
        <v>-0.47779528448124409</v>
      </c>
      <c r="K168">
        <v>-0.45831359783293529</v>
      </c>
      <c r="O168" s="78" t="s">
        <v>71</v>
      </c>
      <c r="P168">
        <v>0.82922122362014972</v>
      </c>
      <c r="Q168">
        <v>0.82958144513035303</v>
      </c>
      <c r="Z168" s="120"/>
      <c r="AA168" s="120"/>
      <c r="AC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</row>
    <row r="169" spans="1:42" x14ac:dyDescent="0.25">
      <c r="A169" s="78" t="s">
        <v>20</v>
      </c>
      <c r="B169">
        <v>-0.19829966280471231</v>
      </c>
      <c r="C169">
        <v>0.133844736437081</v>
      </c>
      <c r="D169">
        <v>0.14731381557235279</v>
      </c>
      <c r="H169" s="78" t="s">
        <v>72</v>
      </c>
      <c r="I169">
        <v>0.82074180864393298</v>
      </c>
      <c r="J169">
        <v>-0.56832433242997149</v>
      </c>
      <c r="K169">
        <v>-0.55622475655141368</v>
      </c>
      <c r="O169" s="78" t="s">
        <v>73</v>
      </c>
      <c r="P169">
        <v>0.55783706730910643</v>
      </c>
      <c r="Q169">
        <v>0.56266614291472472</v>
      </c>
      <c r="Z169" s="120"/>
      <c r="AA169" s="120"/>
      <c r="AB169" s="120"/>
      <c r="AC169" s="120"/>
      <c r="AD169" s="120"/>
      <c r="AH169" s="120"/>
    </row>
    <row r="170" spans="1:42" x14ac:dyDescent="0.25">
      <c r="A170" s="78" t="s">
        <v>23</v>
      </c>
      <c r="B170">
        <v>0.6993440877392646</v>
      </c>
      <c r="C170">
        <v>-0.49785919930473532</v>
      </c>
      <c r="D170">
        <v>-0.50461545982370426</v>
      </c>
      <c r="H170" s="78" t="s">
        <v>74</v>
      </c>
      <c r="I170">
        <v>-0.44701157475497288</v>
      </c>
      <c r="J170">
        <v>0.29580477737343203</v>
      </c>
      <c r="K170">
        <v>0.30072931816881349</v>
      </c>
      <c r="O170" s="78" t="s">
        <v>75</v>
      </c>
      <c r="P170">
        <v>-0.2976129374071757</v>
      </c>
      <c r="Q170">
        <v>-0.25529960069545021</v>
      </c>
      <c r="V170" s="120"/>
      <c r="W170" s="120" t="s">
        <v>79</v>
      </c>
      <c r="AB170" s="120"/>
      <c r="AH170" s="120"/>
    </row>
    <row r="171" spans="1:42" x14ac:dyDescent="0.25">
      <c r="A171" s="78" t="s">
        <v>26</v>
      </c>
      <c r="B171">
        <v>0.73117839863489453</v>
      </c>
      <c r="C171">
        <v>-0.52024666150243781</v>
      </c>
      <c r="D171">
        <v>-0.52115656601108828</v>
      </c>
      <c r="H171" s="78" t="s">
        <v>76</v>
      </c>
      <c r="I171">
        <v>0.83787337016996599</v>
      </c>
      <c r="J171">
        <v>-0.49139510735913411</v>
      </c>
      <c r="K171">
        <v>-0.46934977803074962</v>
      </c>
      <c r="O171" s="78" t="s">
        <v>77</v>
      </c>
      <c r="P171">
        <v>0.45532502517685031</v>
      </c>
      <c r="Q171">
        <v>0.46241755642997118</v>
      </c>
      <c r="V171" s="120"/>
      <c r="W171" s="78"/>
      <c r="X171" s="78" t="s">
        <v>15</v>
      </c>
      <c r="Y171" s="78" t="s">
        <v>16</v>
      </c>
      <c r="AB171" s="120"/>
      <c r="AH171" s="120"/>
    </row>
    <row r="172" spans="1:42" x14ac:dyDescent="0.25">
      <c r="V172" s="120"/>
      <c r="W172" s="78" t="s">
        <v>18</v>
      </c>
      <c r="X172">
        <v>-0.1310639381793389</v>
      </c>
      <c r="Y172">
        <v>-0.14182701586252741</v>
      </c>
      <c r="AB172" s="120"/>
      <c r="AH172" s="120"/>
    </row>
    <row r="173" spans="1:42" x14ac:dyDescent="0.25">
      <c r="V173" s="120"/>
      <c r="W173" s="78" t="s">
        <v>21</v>
      </c>
      <c r="X173">
        <v>-6.8582589830121277E-2</v>
      </c>
      <c r="Y173">
        <v>-7.4425060589771136E-2</v>
      </c>
      <c r="AB173" s="120"/>
      <c r="AH173" s="120"/>
    </row>
    <row r="174" spans="1:42" x14ac:dyDescent="0.25">
      <c r="A174" s="120" t="s">
        <v>80</v>
      </c>
      <c r="H174" s="120" t="s">
        <v>80</v>
      </c>
      <c r="O174" s="120" t="s">
        <v>80</v>
      </c>
      <c r="V174" s="120"/>
      <c r="W174" s="78" t="s">
        <v>24</v>
      </c>
      <c r="X174">
        <v>0.76846289360390074</v>
      </c>
      <c r="Y174">
        <v>0.77377550530922634</v>
      </c>
      <c r="AB174" s="120"/>
      <c r="AH174" s="120"/>
    </row>
    <row r="175" spans="1:42" x14ac:dyDescent="0.25">
      <c r="A175" s="78"/>
      <c r="B175" s="78" t="s">
        <v>15</v>
      </c>
      <c r="C175" s="78" t="s">
        <v>66</v>
      </c>
      <c r="D175" s="78" t="s">
        <v>67</v>
      </c>
      <c r="H175" s="78"/>
      <c r="I175" s="78" t="s">
        <v>16</v>
      </c>
      <c r="J175" s="78" t="s">
        <v>68</v>
      </c>
      <c r="K175" s="78" t="s">
        <v>69</v>
      </c>
      <c r="O175" s="78"/>
      <c r="P175" s="78" t="s">
        <v>15</v>
      </c>
      <c r="Q175" s="78" t="s">
        <v>16</v>
      </c>
      <c r="V175" s="120"/>
      <c r="W175" s="78" t="s">
        <v>27</v>
      </c>
      <c r="X175">
        <v>0.76385388246740404</v>
      </c>
      <c r="Y175">
        <v>0.76226367799632411</v>
      </c>
      <c r="AB175" s="120"/>
      <c r="AH175" s="120"/>
    </row>
    <row r="176" spans="1:42" x14ac:dyDescent="0.25">
      <c r="A176" s="78" t="s">
        <v>17</v>
      </c>
      <c r="B176">
        <v>-0.18958210084309951</v>
      </c>
      <c r="C176">
        <v>9.5000971690596375E-2</v>
      </c>
      <c r="D176">
        <v>0.1202087950127798</v>
      </c>
      <c r="H176" s="78" t="s">
        <v>70</v>
      </c>
      <c r="I176">
        <v>0.75787506950104588</v>
      </c>
      <c r="J176">
        <v>7.6790149537713376E-2</v>
      </c>
      <c r="K176">
        <v>3.5180419024022309E-2</v>
      </c>
      <c r="O176" s="78" t="s">
        <v>71</v>
      </c>
      <c r="P176">
        <v>0.65171118667352645</v>
      </c>
      <c r="Q176">
        <v>0.6614620358444282</v>
      </c>
      <c r="V176" s="120"/>
      <c r="W176" s="78" t="s">
        <v>28</v>
      </c>
      <c r="X176">
        <v>9.6793939857632946E-2</v>
      </c>
      <c r="Y176">
        <v>9.9563642933058499E-2</v>
      </c>
      <c r="AB176" s="120"/>
      <c r="AH176" s="120"/>
    </row>
    <row r="177" spans="1:42" x14ac:dyDescent="0.25">
      <c r="A177" s="78" t="s">
        <v>20</v>
      </c>
      <c r="B177">
        <v>-0.1176006308992831</v>
      </c>
      <c r="C177">
        <v>-0.17267387268885401</v>
      </c>
      <c r="D177">
        <v>-0.14650770803866359</v>
      </c>
      <c r="H177" s="78" t="s">
        <v>72</v>
      </c>
      <c r="I177">
        <v>0.64493260785290474</v>
      </c>
      <c r="J177">
        <v>0.12586566381096231</v>
      </c>
      <c r="K177">
        <v>7.3285934714790155E-2</v>
      </c>
      <c r="O177" s="78" t="s">
        <v>73</v>
      </c>
      <c r="P177">
        <v>0.7152055362056412</v>
      </c>
      <c r="Q177">
        <v>0.78372550806975694</v>
      </c>
      <c r="V177" s="120"/>
      <c r="W177" s="78" t="s">
        <v>29</v>
      </c>
      <c r="X177">
        <v>0.29075768288591608</v>
      </c>
      <c r="Y177">
        <v>0.2478912987933195</v>
      </c>
      <c r="AB177" s="120"/>
      <c r="AH177" s="120"/>
    </row>
    <row r="178" spans="1:42" x14ac:dyDescent="0.25">
      <c r="A178" s="78" t="s">
        <v>23</v>
      </c>
      <c r="B178">
        <v>0.32619884510023139</v>
      </c>
      <c r="C178">
        <v>0.1917851688409819</v>
      </c>
      <c r="D178">
        <v>0.1688654484172786</v>
      </c>
      <c r="H178" s="78" t="s">
        <v>74</v>
      </c>
      <c r="I178">
        <v>-0.51444588742623321</v>
      </c>
      <c r="J178">
        <v>-0.30044559117732378</v>
      </c>
      <c r="K178">
        <v>-0.26233584868787191</v>
      </c>
      <c r="O178" s="78" t="s">
        <v>75</v>
      </c>
      <c r="P178">
        <v>-0.48312559199524951</v>
      </c>
      <c r="Q178">
        <v>-0.55410638210423291</v>
      </c>
      <c r="V178" s="120"/>
      <c r="W178" s="78" t="s">
        <v>31</v>
      </c>
      <c r="X178">
        <v>0.81559368807922272</v>
      </c>
      <c r="Y178">
        <v>0.80337108863548967</v>
      </c>
      <c r="AB178" s="120"/>
      <c r="AH178" s="120"/>
    </row>
    <row r="179" spans="1:42" x14ac:dyDescent="0.25">
      <c r="A179" s="78" t="s">
        <v>26</v>
      </c>
      <c r="B179">
        <v>0.38942665215999228</v>
      </c>
      <c r="C179">
        <v>-0.15455821781144499</v>
      </c>
      <c r="D179">
        <v>-0.18817460561749499</v>
      </c>
      <c r="H179" s="78" t="s">
        <v>76</v>
      </c>
      <c r="I179">
        <v>0.48524115731546208</v>
      </c>
      <c r="J179">
        <v>-0.19354853599295641</v>
      </c>
      <c r="K179">
        <v>-0.2112077069755362</v>
      </c>
      <c r="O179" s="78" t="s">
        <v>77</v>
      </c>
      <c r="P179">
        <v>0.57712063088282106</v>
      </c>
      <c r="Q179">
        <v>0.73800423946638294</v>
      </c>
      <c r="V179" s="120"/>
      <c r="W179" s="78" t="s">
        <v>32</v>
      </c>
      <c r="X179">
        <v>0.82704776659065038</v>
      </c>
      <c r="Y179">
        <v>0.82403029934219463</v>
      </c>
      <c r="AB179" s="120"/>
      <c r="AH179" s="120"/>
    </row>
    <row r="180" spans="1:42" x14ac:dyDescent="0.25">
      <c r="V180" s="120"/>
      <c r="AB180" s="120"/>
      <c r="AH180" s="120"/>
    </row>
    <row r="181" spans="1:42" x14ac:dyDescent="0.25">
      <c r="V181" s="120"/>
    </row>
    <row r="182" spans="1:42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42" x14ac:dyDescent="0.25">
      <c r="A183" s="78"/>
      <c r="B183" s="78" t="s">
        <v>15</v>
      </c>
      <c r="C183" s="78" t="s">
        <v>66</v>
      </c>
      <c r="D183" s="78" t="s">
        <v>67</v>
      </c>
      <c r="H183" s="78"/>
      <c r="I183" s="78" t="s">
        <v>16</v>
      </c>
      <c r="J183" s="78" t="s">
        <v>68</v>
      </c>
      <c r="K183" s="78" t="s">
        <v>69</v>
      </c>
      <c r="O183" s="78"/>
      <c r="P183" s="78" t="s">
        <v>15</v>
      </c>
      <c r="Q183" s="78" t="s">
        <v>16</v>
      </c>
      <c r="W183" s="78"/>
      <c r="X183" s="78" t="s">
        <v>15</v>
      </c>
      <c r="Y183" s="78" t="s">
        <v>16</v>
      </c>
    </row>
    <row r="184" spans="1:42" x14ac:dyDescent="0.25">
      <c r="A184" s="78" t="s">
        <v>17</v>
      </c>
      <c r="B184">
        <v>0.26037842114730397</v>
      </c>
      <c r="C184">
        <v>-9.6086316340229551E-3</v>
      </c>
      <c r="D184">
        <v>2.3130875096149049E-2</v>
      </c>
      <c r="H184" s="78" t="s">
        <v>70</v>
      </c>
      <c r="I184">
        <v>0.2237771414923353</v>
      </c>
      <c r="J184">
        <v>-2.5009599822511649E-2</v>
      </c>
      <c r="K184">
        <v>-2.929437443764869E-3</v>
      </c>
      <c r="O184" s="78" t="s">
        <v>71</v>
      </c>
      <c r="P184">
        <v>-9.297305847725576E-2</v>
      </c>
      <c r="Q184">
        <v>-0.15233540257973169</v>
      </c>
      <c r="W184" s="78" t="s">
        <v>18</v>
      </c>
      <c r="X184">
        <v>-0.13690566018142411</v>
      </c>
      <c r="Y184">
        <v>-0.1033916093495308</v>
      </c>
    </row>
    <row r="185" spans="1:42" x14ac:dyDescent="0.25">
      <c r="A185" s="78" t="s">
        <v>20</v>
      </c>
      <c r="B185">
        <v>0.32554929195346372</v>
      </c>
      <c r="C185">
        <v>-3.0523740929601369E-2</v>
      </c>
      <c r="D185">
        <v>-2.3415374235107281E-3</v>
      </c>
      <c r="H185" s="78" t="s">
        <v>72</v>
      </c>
      <c r="I185">
        <v>-0.1127197893050837</v>
      </c>
      <c r="J185">
        <v>2.7706776550001751E-2</v>
      </c>
      <c r="K185">
        <v>2.7748408059748649E-2</v>
      </c>
      <c r="O185" s="78" t="s">
        <v>73</v>
      </c>
      <c r="P185">
        <v>4.0205426946825273E-2</v>
      </c>
      <c r="Q185">
        <v>3.0189329070185629E-2</v>
      </c>
      <c r="W185" s="78" t="s">
        <v>21</v>
      </c>
      <c r="X185">
        <v>-0.23537226885658441</v>
      </c>
      <c r="Y185">
        <v>-0.2602119752430071</v>
      </c>
    </row>
    <row r="186" spans="1:42" x14ac:dyDescent="0.25">
      <c r="A186" s="78" t="s">
        <v>23</v>
      </c>
      <c r="B186">
        <v>0.13106395629374551</v>
      </c>
      <c r="C186">
        <v>3.7588513248242472E-2</v>
      </c>
      <c r="D186">
        <v>3.3849235714842683E-2</v>
      </c>
      <c r="H186" s="78" t="s">
        <v>74</v>
      </c>
      <c r="I186">
        <v>0.12710696913522149</v>
      </c>
      <c r="J186">
        <v>-1.451954620522994E-3</v>
      </c>
      <c r="K186">
        <v>1.0529997361910419E-2</v>
      </c>
      <c r="O186" s="78" t="s">
        <v>75</v>
      </c>
      <c r="P186">
        <v>0.33331045282674659</v>
      </c>
      <c r="Q186">
        <v>0.1264978923564769</v>
      </c>
      <c r="W186" s="78" t="s">
        <v>24</v>
      </c>
      <c r="X186">
        <v>0.58771833443182986</v>
      </c>
      <c r="Y186">
        <v>0.74495426509042006</v>
      </c>
    </row>
    <row r="187" spans="1:42" x14ac:dyDescent="0.25">
      <c r="A187" s="78" t="s">
        <v>26</v>
      </c>
      <c r="B187">
        <v>-5.817073738886977E-2</v>
      </c>
      <c r="C187">
        <v>-2.4497692685732049E-2</v>
      </c>
      <c r="D187">
        <v>-1.8479296831013362E-2</v>
      </c>
      <c r="H187" s="78" t="s">
        <v>76</v>
      </c>
      <c r="I187">
        <v>7.0179125156740935E-2</v>
      </c>
      <c r="J187">
        <v>3.7753987812235233E-2</v>
      </c>
      <c r="K187">
        <v>4.7351336906932627E-2</v>
      </c>
      <c r="O187" s="78" t="s">
        <v>77</v>
      </c>
      <c r="P187">
        <v>0.14253301606889021</v>
      </c>
      <c r="Q187">
        <v>7.7201886399947614E-2</v>
      </c>
      <c r="W187" s="78" t="s">
        <v>27</v>
      </c>
      <c r="X187">
        <v>0.72381319772520358</v>
      </c>
      <c r="Y187">
        <v>0.81984334943687964</v>
      </c>
    </row>
    <row r="188" spans="1:42" x14ac:dyDescent="0.25">
      <c r="W188" s="78" t="s">
        <v>28</v>
      </c>
      <c r="X188">
        <v>7.3108588163531898E-2</v>
      </c>
      <c r="Y188">
        <v>0.17446018663762461</v>
      </c>
    </row>
    <row r="189" spans="1:42" x14ac:dyDescent="0.25">
      <c r="W189" s="78" t="s">
        <v>29</v>
      </c>
      <c r="X189">
        <v>-0.29667302320945882</v>
      </c>
      <c r="Y189">
        <v>-8.826668045677416E-2</v>
      </c>
    </row>
    <row r="190" spans="1:42" x14ac:dyDescent="0.25">
      <c r="A190" s="120" t="s">
        <v>83</v>
      </c>
      <c r="H190" s="120" t="s">
        <v>83</v>
      </c>
      <c r="O190" s="120" t="s">
        <v>83</v>
      </c>
      <c r="W190" s="78" t="s">
        <v>31</v>
      </c>
      <c r="X190">
        <v>0.71562174898007958</v>
      </c>
      <c r="Y190">
        <v>0.8314625433263696</v>
      </c>
      <c r="Z190" s="120" t="s">
        <v>165</v>
      </c>
      <c r="AH190" s="120"/>
    </row>
    <row r="191" spans="1:42" x14ac:dyDescent="0.25">
      <c r="A191" s="78"/>
      <c r="B191" s="78" t="s">
        <v>15</v>
      </c>
      <c r="C191" s="78" t="s">
        <v>66</v>
      </c>
      <c r="D191" s="78" t="s">
        <v>67</v>
      </c>
      <c r="H191" s="78"/>
      <c r="I191" s="78" t="s">
        <v>16</v>
      </c>
      <c r="J191" s="78" t="s">
        <v>68</v>
      </c>
      <c r="K191" s="78" t="s">
        <v>69</v>
      </c>
      <c r="O191" s="78"/>
      <c r="P191" s="78" t="s">
        <v>15</v>
      </c>
      <c r="Q191" s="78" t="s">
        <v>16</v>
      </c>
      <c r="W191" s="78" t="s">
        <v>32</v>
      </c>
      <c r="X191">
        <v>0.64970026916191292</v>
      </c>
      <c r="Y191">
        <v>0.71029249764140412</v>
      </c>
      <c r="Z191" s="120"/>
      <c r="AA191" s="120"/>
      <c r="AC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</row>
    <row r="192" spans="1:42" x14ac:dyDescent="0.25">
      <c r="A192" s="78" t="s">
        <v>17</v>
      </c>
      <c r="B192">
        <v>-7.1853227163817465E-2</v>
      </c>
      <c r="C192">
        <v>7.396151407182092E-3</v>
      </c>
      <c r="D192">
        <v>2.4362438801986019E-2</v>
      </c>
      <c r="H192" s="78" t="s">
        <v>70</v>
      </c>
      <c r="I192">
        <v>3.1734248863727887E-2</v>
      </c>
      <c r="J192">
        <v>-2.033779548876739E-2</v>
      </c>
      <c r="K192">
        <v>-1.3315763772016251E-2</v>
      </c>
      <c r="O192" s="78" t="s">
        <v>71</v>
      </c>
      <c r="P192">
        <v>2.121545675433827E-2</v>
      </c>
      <c r="Q192">
        <v>5.3614418534311627E-2</v>
      </c>
      <c r="Z192" s="120"/>
      <c r="AA192" s="120"/>
      <c r="AB192" s="120"/>
      <c r="AC192" s="120"/>
      <c r="AD192" s="120"/>
      <c r="AH192" s="120"/>
    </row>
    <row r="193" spans="1:34" x14ac:dyDescent="0.25">
      <c r="A193" s="78" t="s">
        <v>20</v>
      </c>
      <c r="B193">
        <v>-6.17622429929858E-3</v>
      </c>
      <c r="C193">
        <v>-1.302729163195605E-2</v>
      </c>
      <c r="D193">
        <v>-1.0692020196770449E-3</v>
      </c>
      <c r="H193" s="78" t="s">
        <v>72</v>
      </c>
      <c r="I193">
        <v>5.3736319546987293E-2</v>
      </c>
      <c r="J193">
        <v>-2.1691640812895401E-3</v>
      </c>
      <c r="K193">
        <v>-1.7558016184726601E-2</v>
      </c>
      <c r="O193" s="78" t="s">
        <v>73</v>
      </c>
      <c r="P193">
        <v>1.9466625665699911E-3</v>
      </c>
      <c r="Q193">
        <v>1.2519663558005189E-2</v>
      </c>
      <c r="V193" s="120"/>
      <c r="AB193" s="120"/>
      <c r="AH193" s="120"/>
    </row>
    <row r="194" spans="1:34" x14ac:dyDescent="0.25">
      <c r="A194" s="78" t="s">
        <v>23</v>
      </c>
      <c r="B194">
        <v>0.13455003888692491</v>
      </c>
      <c r="C194">
        <v>-3.9856902619840109E-3</v>
      </c>
      <c r="D194">
        <v>-7.9998040589532964E-3</v>
      </c>
      <c r="H194" s="78" t="s">
        <v>74</v>
      </c>
      <c r="I194">
        <v>9.5730010226137335E-2</v>
      </c>
      <c r="J194">
        <v>-1.718648107371807E-2</v>
      </c>
      <c r="K194">
        <v>-1.449187462797525E-2</v>
      </c>
      <c r="O194" s="78" t="s">
        <v>75</v>
      </c>
      <c r="P194">
        <v>-2.2984252811730471E-2</v>
      </c>
      <c r="Q194">
        <v>9.7090796414530584E-2</v>
      </c>
      <c r="V194" s="120"/>
      <c r="W194" s="120" t="s">
        <v>84</v>
      </c>
      <c r="AH194" s="120"/>
    </row>
    <row r="195" spans="1:34" x14ac:dyDescent="0.25">
      <c r="A195" s="78" t="s">
        <v>26</v>
      </c>
      <c r="B195">
        <v>2.0704141381731649E-2</v>
      </c>
      <c r="C195">
        <v>-1.025963303485224E-2</v>
      </c>
      <c r="D195">
        <v>2.8947495368253601E-3</v>
      </c>
      <c r="H195" s="78" t="s">
        <v>76</v>
      </c>
      <c r="I195">
        <v>3.3957544636464283E-2</v>
      </c>
      <c r="J195">
        <v>-5.2446723723716129E-2</v>
      </c>
      <c r="K195">
        <v>-4.5040254956566238E-2</v>
      </c>
      <c r="O195" s="78" t="s">
        <v>77</v>
      </c>
      <c r="P195">
        <v>-1.6727452574234539E-2</v>
      </c>
      <c r="Q195">
        <v>2.4055279754752419E-2</v>
      </c>
      <c r="W195" s="78"/>
      <c r="X195" s="78" t="s">
        <v>15</v>
      </c>
      <c r="Y195" s="78" t="s">
        <v>16</v>
      </c>
      <c r="AH195" s="120"/>
    </row>
    <row r="196" spans="1:34" x14ac:dyDescent="0.25">
      <c r="W196" s="78" t="s">
        <v>18</v>
      </c>
      <c r="X196">
        <v>0.13008949796911831</v>
      </c>
      <c r="Y196">
        <v>0.1540539468331289</v>
      </c>
      <c r="AH196" s="120"/>
    </row>
    <row r="197" spans="1:34" x14ac:dyDescent="0.25">
      <c r="W197" s="78" t="s">
        <v>21</v>
      </c>
      <c r="X197">
        <v>0.30239400731914939</v>
      </c>
      <c r="Y197">
        <v>0.108747802941392</v>
      </c>
      <c r="AH197" s="120"/>
    </row>
    <row r="198" spans="1:34" x14ac:dyDescent="0.25">
      <c r="A198" s="120" t="s">
        <v>85</v>
      </c>
      <c r="H198" s="120" t="s">
        <v>85</v>
      </c>
      <c r="O198" s="120" t="s">
        <v>85</v>
      </c>
      <c r="W198" s="78" t="s">
        <v>24</v>
      </c>
      <c r="X198">
        <v>-0.1777984504858135</v>
      </c>
      <c r="Y198">
        <v>-0.1335271599115756</v>
      </c>
      <c r="AH198" s="120"/>
    </row>
    <row r="199" spans="1:34" x14ac:dyDescent="0.25">
      <c r="A199" s="78"/>
      <c r="B199" s="78" t="s">
        <v>15</v>
      </c>
      <c r="C199" s="78" t="s">
        <v>66</v>
      </c>
      <c r="D199" s="78" t="s">
        <v>67</v>
      </c>
      <c r="H199" s="78"/>
      <c r="I199" s="78" t="s">
        <v>16</v>
      </c>
      <c r="J199" s="78" t="s">
        <v>68</v>
      </c>
      <c r="K199" s="78" t="s">
        <v>69</v>
      </c>
      <c r="O199" s="78"/>
      <c r="P199" s="78" t="s">
        <v>15</v>
      </c>
      <c r="Q199" s="78" t="s">
        <v>16</v>
      </c>
      <c r="W199" s="78" t="s">
        <v>27</v>
      </c>
      <c r="X199">
        <v>-0.1491193096849211</v>
      </c>
      <c r="Y199">
        <v>-0.10909988161439819</v>
      </c>
      <c r="AH199" s="120"/>
    </row>
    <row r="200" spans="1:34" x14ac:dyDescent="0.25">
      <c r="A200" s="78" t="s">
        <v>17</v>
      </c>
      <c r="B200">
        <v>5.8479338936869071E-3</v>
      </c>
      <c r="C200">
        <v>2.1743021806151699E-2</v>
      </c>
      <c r="D200">
        <v>-1.407247809879322E-3</v>
      </c>
      <c r="H200" s="78" t="s">
        <v>70</v>
      </c>
      <c r="I200">
        <v>-0.1030946679656088</v>
      </c>
      <c r="J200">
        <v>2.8802828439154389E-2</v>
      </c>
      <c r="K200">
        <v>1.613949114561531E-2</v>
      </c>
      <c r="O200" s="78" t="s">
        <v>71</v>
      </c>
      <c r="P200">
        <v>3.9601674104027991E-2</v>
      </c>
      <c r="Q200">
        <v>-0.1167250347773469</v>
      </c>
      <c r="W200" s="78" t="s">
        <v>28</v>
      </c>
      <c r="X200">
        <v>-9.4310796555591297E-3</v>
      </c>
      <c r="Y200">
        <v>3.1121024934550938E-4</v>
      </c>
      <c r="AH200" s="120"/>
    </row>
    <row r="201" spans="1:34" x14ac:dyDescent="0.25">
      <c r="A201" s="78" t="s">
        <v>20</v>
      </c>
      <c r="B201">
        <v>0.1060635867628649</v>
      </c>
      <c r="C201">
        <v>6.8414553211758336E-2</v>
      </c>
      <c r="D201">
        <v>6.6276540526979011E-2</v>
      </c>
      <c r="H201" s="78" t="s">
        <v>72</v>
      </c>
      <c r="I201">
        <v>5.4723932840630138E-2</v>
      </c>
      <c r="J201">
        <v>2.1313705345347039E-3</v>
      </c>
      <c r="K201">
        <v>1.6659769267175231E-2</v>
      </c>
      <c r="O201" s="78" t="s">
        <v>73</v>
      </c>
      <c r="P201">
        <v>9.0765868690072013E-2</v>
      </c>
      <c r="Q201">
        <v>3.6943306115779707E-2</v>
      </c>
      <c r="W201" s="78" t="s">
        <v>29</v>
      </c>
      <c r="X201">
        <v>0.1039742662076652</v>
      </c>
      <c r="Y201">
        <v>5.1803940266001297E-2</v>
      </c>
      <c r="AH201" s="120"/>
    </row>
    <row r="202" spans="1:34" x14ac:dyDescent="0.25">
      <c r="A202" s="78" t="s">
        <v>23</v>
      </c>
      <c r="B202">
        <v>-7.5599204760757072E-2</v>
      </c>
      <c r="C202">
        <v>-7.4277454960640808E-3</v>
      </c>
      <c r="D202">
        <v>-1.349973542083625E-2</v>
      </c>
      <c r="H202" s="78" t="s">
        <v>74</v>
      </c>
      <c r="I202">
        <v>-1.3085822468355541E-2</v>
      </c>
      <c r="J202">
        <v>3.8470631610681351E-2</v>
      </c>
      <c r="K202">
        <v>2.8313965627666429E-2</v>
      </c>
      <c r="O202" s="78" t="s">
        <v>75</v>
      </c>
      <c r="P202">
        <v>9.9243093192799267E-2</v>
      </c>
      <c r="Q202">
        <v>-1.3676114900948321E-2</v>
      </c>
      <c r="W202" s="78" t="s">
        <v>31</v>
      </c>
      <c r="X202">
        <v>-7.9467495191575584E-3</v>
      </c>
      <c r="Y202">
        <v>-6.5808711700837325E-2</v>
      </c>
      <c r="AH202" s="120"/>
    </row>
    <row r="203" spans="1:34" x14ac:dyDescent="0.25">
      <c r="A203" s="78" t="s">
        <v>26</v>
      </c>
      <c r="B203">
        <v>6.4962290021026436E-2</v>
      </c>
      <c r="C203">
        <v>-4.5193330045260147E-2</v>
      </c>
      <c r="D203">
        <v>-4.8565189529087387E-2</v>
      </c>
      <c r="H203" s="78" t="s">
        <v>76</v>
      </c>
      <c r="I203">
        <v>-1.3133949651444651E-2</v>
      </c>
      <c r="J203">
        <v>3.9953221144688973E-2</v>
      </c>
      <c r="K203">
        <v>1.9910888934599091E-2</v>
      </c>
      <c r="O203" s="78" t="s">
        <v>77</v>
      </c>
      <c r="P203">
        <v>-1.0701791139021651E-2</v>
      </c>
      <c r="Q203">
        <v>-1.2975764339550369E-2</v>
      </c>
      <c r="W203" s="78" t="s">
        <v>32</v>
      </c>
      <c r="X203">
        <v>-9.5349525258164286E-2</v>
      </c>
      <c r="Y203">
        <v>-0.12970250109632611</v>
      </c>
      <c r="AH203" s="120"/>
    </row>
    <row r="206" spans="1:34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34" x14ac:dyDescent="0.25">
      <c r="A207" s="78"/>
      <c r="B207" s="78" t="s">
        <v>15</v>
      </c>
      <c r="C207" s="78" t="s">
        <v>66</v>
      </c>
      <c r="D207" s="78" t="s">
        <v>67</v>
      </c>
      <c r="H207" s="78"/>
      <c r="I207" s="78" t="s">
        <v>16</v>
      </c>
      <c r="J207" s="78" t="s">
        <v>68</v>
      </c>
      <c r="K207" s="78" t="s">
        <v>69</v>
      </c>
      <c r="O207" s="78"/>
      <c r="P207" s="78" t="s">
        <v>15</v>
      </c>
      <c r="Q207" s="78" t="s">
        <v>16</v>
      </c>
      <c r="W207" s="78"/>
      <c r="X207" s="78" t="s">
        <v>15</v>
      </c>
      <c r="Y207" s="78" t="s">
        <v>16</v>
      </c>
    </row>
    <row r="208" spans="1:34" x14ac:dyDescent="0.25">
      <c r="A208" s="78" t="s">
        <v>17</v>
      </c>
      <c r="B208">
        <v>0.39025732035453509</v>
      </c>
      <c r="C208">
        <v>0.19806312919462499</v>
      </c>
      <c r="D208">
        <v>0.1763686461542974</v>
      </c>
      <c r="H208" s="78" t="s">
        <v>70</v>
      </c>
      <c r="I208">
        <v>0.85250936993896587</v>
      </c>
      <c r="J208">
        <v>0.43931504438447577</v>
      </c>
      <c r="K208">
        <v>0.43511679169344841</v>
      </c>
      <c r="O208" s="78" t="s">
        <v>71</v>
      </c>
      <c r="P208">
        <v>0.23384896069832389</v>
      </c>
      <c r="Q208">
        <v>0.84289460118204551</v>
      </c>
      <c r="W208" s="78" t="s">
        <v>18</v>
      </c>
      <c r="X208">
        <v>-1.8678503324851499E-2</v>
      </c>
      <c r="Y208">
        <v>1.731148892918264E-2</v>
      </c>
    </row>
    <row r="209" spans="1:25" x14ac:dyDescent="0.25">
      <c r="A209" s="78" t="s">
        <v>20</v>
      </c>
      <c r="B209">
        <v>0.66109089714023095</v>
      </c>
      <c r="C209">
        <v>0.2207866668941125</v>
      </c>
      <c r="D209">
        <v>0.19637330621686641</v>
      </c>
      <c r="H209" s="78" t="s">
        <v>72</v>
      </c>
      <c r="I209">
        <v>0.85537592190430345</v>
      </c>
      <c r="J209">
        <v>0.53369035270233001</v>
      </c>
      <c r="K209">
        <v>0.52477496779462918</v>
      </c>
      <c r="O209" s="78" t="s">
        <v>73</v>
      </c>
      <c r="P209">
        <v>0.35692278112806369</v>
      </c>
      <c r="Q209">
        <v>0.85085047509936262</v>
      </c>
      <c r="W209" s="78" t="s">
        <v>21</v>
      </c>
      <c r="X209">
        <v>6.3413054920041876E-4</v>
      </c>
      <c r="Y209">
        <v>8.4620367212989642E-2</v>
      </c>
    </row>
    <row r="210" spans="1:25" x14ac:dyDescent="0.25">
      <c r="A210" s="78" t="s">
        <v>23</v>
      </c>
      <c r="B210">
        <v>0.1905220141990997</v>
      </c>
      <c r="C210">
        <v>0.1023340411821984</v>
      </c>
      <c r="D210">
        <v>0.1071808308771466</v>
      </c>
      <c r="H210" s="78" t="s">
        <v>74</v>
      </c>
      <c r="I210">
        <v>-0.1785929671689313</v>
      </c>
      <c r="J210">
        <v>-6.347496184014019E-2</v>
      </c>
      <c r="K210">
        <v>-7.1207590089235523E-2</v>
      </c>
      <c r="O210" s="78" t="s">
        <v>75</v>
      </c>
      <c r="P210">
        <v>0.40389445556627929</v>
      </c>
      <c r="Q210">
        <v>-0.1745778844716748</v>
      </c>
      <c r="W210" s="78" t="s">
        <v>24</v>
      </c>
      <c r="X210">
        <v>0.15601498108079079</v>
      </c>
      <c r="Y210">
        <v>1.552521868576001E-2</v>
      </c>
    </row>
    <row r="211" spans="1:25" x14ac:dyDescent="0.25">
      <c r="A211" s="78" t="s">
        <v>26</v>
      </c>
      <c r="B211">
        <v>8.304484969381877E-2</v>
      </c>
      <c r="C211">
        <v>0.2687244837800688</v>
      </c>
      <c r="D211">
        <v>0.2757626124714338</v>
      </c>
      <c r="H211" s="78" t="s">
        <v>76</v>
      </c>
      <c r="I211">
        <v>0.81190019201571928</v>
      </c>
      <c r="J211">
        <v>0.61153289030589597</v>
      </c>
      <c r="K211">
        <v>0.59334591326815511</v>
      </c>
      <c r="O211" s="78" t="s">
        <v>77</v>
      </c>
      <c r="P211">
        <v>0.53836012549988144</v>
      </c>
      <c r="Q211">
        <v>0.80087928192449509</v>
      </c>
      <c r="W211" s="78" t="s">
        <v>27</v>
      </c>
      <c r="X211">
        <v>1.2493936631894929E-2</v>
      </c>
      <c r="Y211">
        <v>-1.086462488274937E-2</v>
      </c>
    </row>
    <row r="212" spans="1:25" x14ac:dyDescent="0.25">
      <c r="W212" s="78" t="s">
        <v>28</v>
      </c>
      <c r="X212">
        <v>2.62624193852994E-3</v>
      </c>
      <c r="Y212">
        <v>4.5944236797830287E-3</v>
      </c>
    </row>
    <row r="213" spans="1:25" x14ac:dyDescent="0.25">
      <c r="W213" s="78" t="s">
        <v>29</v>
      </c>
      <c r="X213">
        <v>-5.6835825664270506E-3</v>
      </c>
      <c r="Y213">
        <v>2.722175073696511E-2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78" t="s">
        <v>31</v>
      </c>
      <c r="X214">
        <v>0.1159961189308351</v>
      </c>
      <c r="Y214">
        <v>-1.0625440748760611E-2</v>
      </c>
    </row>
    <row r="215" spans="1:25" x14ac:dyDescent="0.25">
      <c r="A215" s="78"/>
      <c r="B215" s="78" t="s">
        <v>15</v>
      </c>
      <c r="C215" s="78" t="s">
        <v>66</v>
      </c>
      <c r="D215" s="78" t="s">
        <v>67</v>
      </c>
      <c r="H215" s="78"/>
      <c r="I215" s="78" t="s">
        <v>16</v>
      </c>
      <c r="J215" s="78" t="s">
        <v>68</v>
      </c>
      <c r="K215" s="78" t="s">
        <v>69</v>
      </c>
      <c r="O215" s="78"/>
      <c r="P215" s="78" t="s">
        <v>15</v>
      </c>
      <c r="Q215" s="78" t="s">
        <v>16</v>
      </c>
      <c r="W215" s="78" t="s">
        <v>32</v>
      </c>
      <c r="X215">
        <v>2.03547511966275E-2</v>
      </c>
      <c r="Y215">
        <v>5.2867513132057488E-2</v>
      </c>
    </row>
    <row r="216" spans="1:25" x14ac:dyDescent="0.25">
      <c r="A216" s="78" t="s">
        <v>17</v>
      </c>
      <c r="B216">
        <v>-8.0594827786479764E-2</v>
      </c>
      <c r="C216">
        <v>-0.1158115501702305</v>
      </c>
      <c r="D216">
        <v>-9.5226236018261023E-2</v>
      </c>
      <c r="H216" s="78" t="s">
        <v>70</v>
      </c>
      <c r="I216">
        <v>-6.7621538189739316E-2</v>
      </c>
      <c r="J216">
        <v>1.9565591098207769E-2</v>
      </c>
      <c r="K216">
        <v>3.014266698020375E-2</v>
      </c>
      <c r="O216" s="78" t="s">
        <v>71</v>
      </c>
      <c r="P216">
        <v>-4.5206177479139742E-2</v>
      </c>
      <c r="Q216">
        <v>-1.500502536222992E-2</v>
      </c>
    </row>
    <row r="217" spans="1:25" x14ac:dyDescent="0.25">
      <c r="A217" s="78" t="s">
        <v>20</v>
      </c>
      <c r="B217">
        <v>1.1247531731397999E-2</v>
      </c>
      <c r="C217">
        <v>6.0154166091706963E-2</v>
      </c>
      <c r="D217">
        <v>5.946931669176856E-2</v>
      </c>
      <c r="H217" s="78" t="s">
        <v>72</v>
      </c>
      <c r="I217">
        <v>-6.0279572869530998E-3</v>
      </c>
      <c r="J217">
        <v>8.1243009921033796E-2</v>
      </c>
      <c r="K217">
        <v>8.5372936176975084E-2</v>
      </c>
      <c r="O217" s="78" t="s">
        <v>73</v>
      </c>
      <c r="P217">
        <v>-8.7560003988840609E-4</v>
      </c>
      <c r="Q217">
        <v>-1.8223405050085489E-2</v>
      </c>
    </row>
    <row r="218" spans="1:25" x14ac:dyDescent="0.25">
      <c r="A218" s="78" t="s">
        <v>23</v>
      </c>
      <c r="B218">
        <v>-2.514493986175971E-2</v>
      </c>
      <c r="C218">
        <v>5.1375705704251193E-2</v>
      </c>
      <c r="D218">
        <v>5.1258375653181289E-2</v>
      </c>
      <c r="H218" s="78" t="s">
        <v>74</v>
      </c>
      <c r="I218">
        <v>7.6323625280259252E-2</v>
      </c>
      <c r="J218">
        <v>-1.2735177183960569E-2</v>
      </c>
      <c r="K218">
        <v>-9.4260886691142857E-3</v>
      </c>
      <c r="O218" s="78" t="s">
        <v>75</v>
      </c>
      <c r="P218">
        <v>1.04431039598983E-2</v>
      </c>
      <c r="Q218">
        <v>7.9486233065737863E-2</v>
      </c>
      <c r="W218" s="120" t="s">
        <v>89</v>
      </c>
    </row>
    <row r="219" spans="1:25" x14ac:dyDescent="0.25">
      <c r="A219" s="78" t="s">
        <v>26</v>
      </c>
      <c r="B219">
        <v>-5.3862253735992557E-2</v>
      </c>
      <c r="C219">
        <v>-2.362290246618216E-2</v>
      </c>
      <c r="D219">
        <v>-3.0544394895907871E-2</v>
      </c>
      <c r="H219" s="78" t="s">
        <v>76</v>
      </c>
      <c r="I219">
        <v>-4.7093308887969247E-2</v>
      </c>
      <c r="J219">
        <v>-0.1084739137050585</v>
      </c>
      <c r="K219">
        <v>-0.1024382764064156</v>
      </c>
      <c r="O219" s="78" t="s">
        <v>77</v>
      </c>
      <c r="P219">
        <v>1.348996500732656E-3</v>
      </c>
      <c r="Q219">
        <v>-5.3340949006250027E-2</v>
      </c>
      <c r="W219" s="78"/>
      <c r="X219" s="78" t="s">
        <v>15</v>
      </c>
      <c r="Y219" s="78" t="s">
        <v>16</v>
      </c>
    </row>
    <row r="220" spans="1:25" x14ac:dyDescent="0.25">
      <c r="W220" s="78" t="s">
        <v>18</v>
      </c>
      <c r="X220">
        <v>4.524748471534705E-2</v>
      </c>
      <c r="Y220">
        <v>-6.8517347809420481E-2</v>
      </c>
    </row>
    <row r="221" spans="1:25" x14ac:dyDescent="0.25">
      <c r="W221" s="78" t="s">
        <v>21</v>
      </c>
      <c r="X221">
        <v>8.5987531625768762E-2</v>
      </c>
      <c r="Y221">
        <v>-9.7722683276351367E-3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78" t="s">
        <v>24</v>
      </c>
      <c r="X222">
        <v>0.1143517713628332</v>
      </c>
      <c r="Y222">
        <v>9.9099680831410283E-2</v>
      </c>
    </row>
    <row r="223" spans="1:25" x14ac:dyDescent="0.25">
      <c r="A223" s="78"/>
      <c r="B223" s="78" t="s">
        <v>15</v>
      </c>
      <c r="C223" s="78" t="s">
        <v>66</v>
      </c>
      <c r="D223" s="78" t="s">
        <v>67</v>
      </c>
      <c r="H223" s="78"/>
      <c r="I223" s="78" t="s">
        <v>16</v>
      </c>
      <c r="J223" s="78" t="s">
        <v>68</v>
      </c>
      <c r="K223" s="78" t="s">
        <v>69</v>
      </c>
      <c r="O223" s="78"/>
      <c r="P223" s="78" t="s">
        <v>15</v>
      </c>
      <c r="Q223" s="78" t="s">
        <v>16</v>
      </c>
      <c r="W223" s="78" t="s">
        <v>27</v>
      </c>
      <c r="X223">
        <v>1.465595640246091E-2</v>
      </c>
      <c r="Y223">
        <v>3.8691355140786657E-2</v>
      </c>
    </row>
    <row r="224" spans="1:25" x14ac:dyDescent="0.25">
      <c r="A224" s="78" t="s">
        <v>17</v>
      </c>
      <c r="B224">
        <v>0.40489360645592831</v>
      </c>
      <c r="C224">
        <v>1.718263825342474E-2</v>
      </c>
      <c r="D224">
        <v>-0.15930442565810271</v>
      </c>
      <c r="H224" s="78" t="s">
        <v>70</v>
      </c>
      <c r="I224">
        <v>0.26398063496271862</v>
      </c>
      <c r="J224">
        <v>0.26530422104246659</v>
      </c>
      <c r="K224">
        <v>-6.6744546318222936E-2</v>
      </c>
      <c r="O224" s="78" t="s">
        <v>71</v>
      </c>
      <c r="P224">
        <v>8.0397241042155745E-2</v>
      </c>
      <c r="Q224">
        <v>0.19463651480843061</v>
      </c>
      <c r="W224" s="78" t="s">
        <v>28</v>
      </c>
      <c r="X224">
        <v>6.1664519400051111E-2</v>
      </c>
      <c r="Y224">
        <v>3.1396938192487941E-2</v>
      </c>
    </row>
    <row r="225" spans="1:25" x14ac:dyDescent="0.25">
      <c r="A225" s="78" t="s">
        <v>20</v>
      </c>
      <c r="B225">
        <v>0.33031320132873132</v>
      </c>
      <c r="C225">
        <v>8.1332348738554893E-3</v>
      </c>
      <c r="D225">
        <v>-0.14393968842269289</v>
      </c>
      <c r="H225" s="78" t="s">
        <v>72</v>
      </c>
      <c r="I225">
        <v>0.19722377213591141</v>
      </c>
      <c r="J225">
        <v>6.3195893888329052E-2</v>
      </c>
      <c r="K225">
        <v>-3.6723388821989743E-2</v>
      </c>
      <c r="O225" s="78" t="s">
        <v>73</v>
      </c>
      <c r="P225">
        <v>0.22547036828110539</v>
      </c>
      <c r="Q225">
        <v>0.27998172325427129</v>
      </c>
      <c r="W225" s="78" t="s">
        <v>29</v>
      </c>
      <c r="X225">
        <v>-1.51238923759822E-3</v>
      </c>
      <c r="Y225">
        <v>-9.9421735227361308E-3</v>
      </c>
    </row>
    <row r="226" spans="1:25" x14ac:dyDescent="0.25">
      <c r="A226" s="78" t="s">
        <v>23</v>
      </c>
      <c r="B226">
        <v>0.2043528380761421</v>
      </c>
      <c r="C226">
        <v>-5.1584111982430729E-2</v>
      </c>
      <c r="D226">
        <v>-0.20967373153943941</v>
      </c>
      <c r="H226" s="78" t="s">
        <v>74</v>
      </c>
      <c r="I226">
        <v>0.37557441493363741</v>
      </c>
      <c r="J226">
        <v>0.233275977682913</v>
      </c>
      <c r="K226">
        <v>-5.0967153879313207E-2</v>
      </c>
      <c r="O226" s="78" t="s">
        <v>75</v>
      </c>
      <c r="P226">
        <v>0.33094864387096717</v>
      </c>
      <c r="Q226">
        <v>0.36656328886750922</v>
      </c>
      <c r="W226" s="78" t="s">
        <v>31</v>
      </c>
      <c r="X226">
        <v>1.713117449775841E-2</v>
      </c>
      <c r="Y226">
        <v>7.7151784222058387E-2</v>
      </c>
    </row>
    <row r="227" spans="1:25" x14ac:dyDescent="0.25">
      <c r="A227" s="78" t="s">
        <v>26</v>
      </c>
      <c r="B227">
        <v>8.0371504116154624E-2</v>
      </c>
      <c r="C227">
        <v>-9.0736051985909866E-2</v>
      </c>
      <c r="D227">
        <v>-0.14956466861660081</v>
      </c>
      <c r="H227" s="78" t="s">
        <v>76</v>
      </c>
      <c r="I227">
        <v>0.15977713572007371</v>
      </c>
      <c r="J227">
        <v>0.34229123308780018</v>
      </c>
      <c r="K227">
        <v>-2.964982072407924E-3</v>
      </c>
      <c r="O227" s="78" t="s">
        <v>77</v>
      </c>
      <c r="P227">
        <v>0.1832450245060625</v>
      </c>
      <c r="Q227">
        <v>0.18547481201446939</v>
      </c>
      <c r="W227" s="78" t="s">
        <v>32</v>
      </c>
      <c r="X227">
        <v>4.5311507035419168E-2</v>
      </c>
      <c r="Y227">
        <v>6.7169695419334596E-2</v>
      </c>
    </row>
    <row r="230" spans="1:25" x14ac:dyDescent="0.25">
      <c r="W230" s="120" t="s">
        <v>91</v>
      </c>
    </row>
    <row r="231" spans="1:25" x14ac:dyDescent="0.25">
      <c r="W231" s="78"/>
      <c r="X231" s="78" t="s">
        <v>15</v>
      </c>
      <c r="Y231" s="78" t="s">
        <v>16</v>
      </c>
    </row>
    <row r="232" spans="1:25" x14ac:dyDescent="0.25">
      <c r="W232" s="78" t="s">
        <v>18</v>
      </c>
      <c r="X232">
        <v>0.30781303556776107</v>
      </c>
      <c r="Y232">
        <v>0.28286869350630428</v>
      </c>
    </row>
    <row r="233" spans="1:25" x14ac:dyDescent="0.25">
      <c r="W233" s="78" t="s">
        <v>21</v>
      </c>
      <c r="X233">
        <v>0.65583897587708329</v>
      </c>
      <c r="Y233">
        <v>0.3305037037424724</v>
      </c>
    </row>
    <row r="234" spans="1:25" x14ac:dyDescent="0.25">
      <c r="W234" s="78" t="s">
        <v>24</v>
      </c>
      <c r="X234">
        <v>0.50317247619952721</v>
      </c>
      <c r="Y234">
        <v>0.76487290420553666</v>
      </c>
    </row>
    <row r="235" spans="1:25" x14ac:dyDescent="0.25">
      <c r="W235" s="78" t="s">
        <v>27</v>
      </c>
      <c r="X235">
        <v>0.33350568412304088</v>
      </c>
      <c r="Y235">
        <v>0.78696235709964613</v>
      </c>
    </row>
    <row r="236" spans="1:25" x14ac:dyDescent="0.25">
      <c r="W236" s="78" t="s">
        <v>28</v>
      </c>
      <c r="X236">
        <v>6.8896203019035485E-2</v>
      </c>
      <c r="Y236">
        <v>-4.3788941985951207E-2</v>
      </c>
    </row>
    <row r="237" spans="1:25" x14ac:dyDescent="0.25">
      <c r="W237" s="78" t="s">
        <v>29</v>
      </c>
      <c r="X237">
        <v>0.36170354818530559</v>
      </c>
      <c r="Y237">
        <v>8.8486284600586843E-2</v>
      </c>
    </row>
    <row r="238" spans="1:25" x14ac:dyDescent="0.25">
      <c r="W238" s="78" t="s">
        <v>31</v>
      </c>
      <c r="X238">
        <v>0.56143296836633627</v>
      </c>
      <c r="Y238">
        <v>0.78695527497714191</v>
      </c>
    </row>
    <row r="239" spans="1:25" x14ac:dyDescent="0.25">
      <c r="W239" s="78" t="s">
        <v>32</v>
      </c>
      <c r="X239">
        <v>0.34196522993692841</v>
      </c>
      <c r="Y239">
        <v>0.83768177062616744</v>
      </c>
    </row>
    <row r="242" spans="1:25" x14ac:dyDescent="0.25">
      <c r="W242" s="120" t="s">
        <v>92</v>
      </c>
    </row>
    <row r="243" spans="1:25" x14ac:dyDescent="0.25">
      <c r="W243" s="78"/>
      <c r="X243" s="78" t="s">
        <v>15</v>
      </c>
      <c r="Y243" s="78" t="s">
        <v>16</v>
      </c>
    </row>
    <row r="244" spans="1:25" x14ac:dyDescent="0.25">
      <c r="W244" s="78" t="s">
        <v>18</v>
      </c>
      <c r="X244">
        <v>-3.6573423091549893E-2</v>
      </c>
      <c r="Y244">
        <v>-3.2665372187710942E-2</v>
      </c>
    </row>
    <row r="245" spans="1:25" x14ac:dyDescent="0.25">
      <c r="W245" s="78" t="s">
        <v>21</v>
      </c>
      <c r="X245">
        <v>9.167178404095859E-3</v>
      </c>
      <c r="Y245">
        <v>6.4574532353173772E-2</v>
      </c>
    </row>
    <row r="246" spans="1:25" x14ac:dyDescent="0.25">
      <c r="W246" s="78" t="s">
        <v>24</v>
      </c>
      <c r="X246">
        <v>7.9004007276263499E-2</v>
      </c>
      <c r="Y246">
        <v>6.9539594186862425E-2</v>
      </c>
    </row>
    <row r="247" spans="1:25" x14ac:dyDescent="0.25">
      <c r="W247" s="78" t="s">
        <v>27</v>
      </c>
      <c r="X247">
        <v>1.231344924642392E-2</v>
      </c>
      <c r="Y247">
        <v>5.1906120927123059E-2</v>
      </c>
    </row>
    <row r="248" spans="1:25" x14ac:dyDescent="0.25">
      <c r="W248" s="78" t="s">
        <v>28</v>
      </c>
      <c r="X248">
        <v>2.6427843210638929E-3</v>
      </c>
      <c r="Y248">
        <v>-6.894034109065755E-3</v>
      </c>
    </row>
    <row r="249" spans="1:25" x14ac:dyDescent="0.25">
      <c r="W249" s="78" t="s">
        <v>29</v>
      </c>
      <c r="X249">
        <v>4.1186827435947216E-3</v>
      </c>
      <c r="Y249">
        <v>-4.3948077144709913E-2</v>
      </c>
    </row>
    <row r="250" spans="1:25" x14ac:dyDescent="0.25">
      <c r="W250" s="78" t="s">
        <v>31</v>
      </c>
      <c r="X250">
        <v>1.602863095664845E-2</v>
      </c>
      <c r="Y250">
        <v>8.7433341167856554E-5</v>
      </c>
    </row>
    <row r="251" spans="1:25" x14ac:dyDescent="0.25">
      <c r="W251" s="78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78"/>
      <c r="X255" s="78" t="s">
        <v>15</v>
      </c>
      <c r="Y255" s="78" t="s">
        <v>16</v>
      </c>
    </row>
    <row r="256" spans="1:25" x14ac:dyDescent="0.25">
      <c r="W256" s="78" t="s">
        <v>18</v>
      </c>
      <c r="X256">
        <v>0.38882125685577529</v>
      </c>
      <c r="Y256">
        <v>0.36585795804118532</v>
      </c>
    </row>
    <row r="257" spans="1:25" x14ac:dyDescent="0.25">
      <c r="W257" s="78" t="s">
        <v>21</v>
      </c>
      <c r="X257">
        <v>0.32101681338099708</v>
      </c>
      <c r="Y257">
        <v>0.37337156884497591</v>
      </c>
    </row>
    <row r="258" spans="1:25" x14ac:dyDescent="0.25">
      <c r="A258" s="120" t="s">
        <v>95</v>
      </c>
      <c r="J258" s="120" t="s">
        <v>96</v>
      </c>
      <c r="W258" s="78" t="s">
        <v>24</v>
      </c>
      <c r="X258">
        <v>0.32970291742758678</v>
      </c>
      <c r="Y258">
        <v>0.41827938477608512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78" t="s">
        <v>27</v>
      </c>
      <c r="X259">
        <v>0.27332024946791228</v>
      </c>
      <c r="Y259">
        <v>0.3415816751804468</v>
      </c>
    </row>
    <row r="260" spans="1:25" x14ac:dyDescent="0.25">
      <c r="A260" s="107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107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8" t="s">
        <v>28</v>
      </c>
      <c r="X260">
        <v>0.29841918800914868</v>
      </c>
      <c r="Y260">
        <v>0.31904976543795199</v>
      </c>
    </row>
    <row r="261" spans="1:25" x14ac:dyDescent="0.25">
      <c r="A261" s="107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107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8" t="s">
        <v>29</v>
      </c>
      <c r="X261">
        <v>0.20650484160892829</v>
      </c>
      <c r="Y261">
        <v>0.2168065648251839</v>
      </c>
    </row>
    <row r="262" spans="1:25" x14ac:dyDescent="0.25">
      <c r="A262" s="107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78" t="s">
        <v>31</v>
      </c>
      <c r="X262">
        <v>0.21828009307749921</v>
      </c>
      <c r="Y262">
        <v>0.27624629508016102</v>
      </c>
    </row>
    <row r="263" spans="1:25" x14ac:dyDescent="0.25">
      <c r="A263" s="107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78" t="s">
        <v>32</v>
      </c>
      <c r="X263">
        <v>6.8544309473297441E-2</v>
      </c>
      <c r="Y263">
        <v>0.17971319263076099</v>
      </c>
    </row>
    <row r="264" spans="1:25" x14ac:dyDescent="0.25">
      <c r="A264" s="107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07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07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07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107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07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107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07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07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07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07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07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07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107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07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107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07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07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07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07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07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07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107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07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107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07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07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07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07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07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07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107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07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107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07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07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07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07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07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07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107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07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107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07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07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07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07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07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07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107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07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107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07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07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07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07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07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07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107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07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107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07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07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07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07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07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07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107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07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107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07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07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07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07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07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07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20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07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98"/>
      <c r="B408" s="152" t="s">
        <v>15</v>
      </c>
      <c r="C408" s="153"/>
      <c r="D408" s="152" t="s">
        <v>101</v>
      </c>
      <c r="E408" s="153"/>
      <c r="G408" s="98"/>
      <c r="H408" s="98" t="s">
        <v>121</v>
      </c>
      <c r="L408" s="99"/>
      <c r="M408" s="99" t="s">
        <v>122</v>
      </c>
      <c r="N408" s="99" t="s">
        <v>123</v>
      </c>
      <c r="O408" s="99" t="s">
        <v>124</v>
      </c>
      <c r="P408" s="99" t="s">
        <v>125</v>
      </c>
      <c r="Q408" s="99" t="s">
        <v>126</v>
      </c>
      <c r="R408" s="99" t="s">
        <v>127</v>
      </c>
      <c r="S408" s="99" t="s">
        <v>128</v>
      </c>
      <c r="T408" s="99" t="s">
        <v>129</v>
      </c>
    </row>
    <row r="409" spans="1:20" x14ac:dyDescent="0.25">
      <c r="A409" s="98"/>
      <c r="B409" s="98" t="s">
        <v>130</v>
      </c>
      <c r="C409" s="98" t="s">
        <v>131</v>
      </c>
      <c r="D409" s="98" t="s">
        <v>130</v>
      </c>
      <c r="E409" s="98" t="s">
        <v>131</v>
      </c>
      <c r="G409" s="98" t="s">
        <v>132</v>
      </c>
      <c r="H409">
        <v>290.35194423900492</v>
      </c>
      <c r="L409" s="99" t="s">
        <v>132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98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98" t="s">
        <v>133</v>
      </c>
      <c r="H410">
        <v>195.09947390019099</v>
      </c>
      <c r="L410" s="99" t="s">
        <v>133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98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98" t="s">
        <v>134</v>
      </c>
      <c r="H411">
        <v>170.17628872978241</v>
      </c>
      <c r="L411" s="99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98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98" t="s">
        <v>135</v>
      </c>
      <c r="H412">
        <v>85.185999955737913</v>
      </c>
      <c r="L412" s="99" t="s">
        <v>135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98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98" t="s">
        <v>136</v>
      </c>
      <c r="H413">
        <v>57.240302892368213</v>
      </c>
      <c r="L413" s="99" t="s">
        <v>136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98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98" t="s">
        <v>137</v>
      </c>
      <c r="H414">
        <v>46.512961242956493</v>
      </c>
      <c r="L414" s="99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98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98" t="s">
        <v>138</v>
      </c>
      <c r="H415">
        <v>68.898484445446044</v>
      </c>
      <c r="L415" s="99" t="s">
        <v>138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98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98" t="s">
        <v>139</v>
      </c>
      <c r="H416">
        <v>70.455207998475203</v>
      </c>
      <c r="L416" s="99" t="s">
        <v>139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98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98" t="s">
        <v>140</v>
      </c>
      <c r="H417">
        <v>41.99382360607634</v>
      </c>
      <c r="L417" s="99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98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98" t="s">
        <v>141</v>
      </c>
      <c r="H418">
        <v>90.591567432935534</v>
      </c>
      <c r="L418" s="99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98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98" t="s">
        <v>142</v>
      </c>
      <c r="H419">
        <v>53.529450516595674</v>
      </c>
      <c r="L419" s="99" t="s">
        <v>142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98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98" t="s">
        <v>143</v>
      </c>
      <c r="H420">
        <v>59.684260504740507</v>
      </c>
      <c r="L420" s="99" t="s">
        <v>143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98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98"/>
      <c r="B431" s="152" t="s">
        <v>15</v>
      </c>
      <c r="C431" s="153"/>
      <c r="D431" s="152" t="s">
        <v>101</v>
      </c>
      <c r="E431" s="153"/>
      <c r="G431" s="98"/>
      <c r="H431" s="98" t="s">
        <v>121</v>
      </c>
      <c r="L431" s="99"/>
      <c r="M431" s="99" t="s">
        <v>122</v>
      </c>
      <c r="N431" s="99" t="s">
        <v>123</v>
      </c>
      <c r="O431" s="99" t="s">
        <v>124</v>
      </c>
      <c r="P431" s="99" t="s">
        <v>125</v>
      </c>
      <c r="Q431" s="99" t="s">
        <v>126</v>
      </c>
      <c r="R431" s="99" t="s">
        <v>127</v>
      </c>
      <c r="S431" s="99" t="s">
        <v>128</v>
      </c>
      <c r="T431" s="99" t="s">
        <v>129</v>
      </c>
    </row>
    <row r="432" spans="1:20" x14ac:dyDescent="0.25">
      <c r="A432" s="98"/>
      <c r="B432" s="98" t="s">
        <v>130</v>
      </c>
      <c r="C432" s="98" t="s">
        <v>131</v>
      </c>
      <c r="D432" s="98" t="s">
        <v>130</v>
      </c>
      <c r="E432" s="98" t="s">
        <v>131</v>
      </c>
      <c r="G432" s="98" t="s">
        <v>132</v>
      </c>
      <c r="H432">
        <v>91.149194085451896</v>
      </c>
      <c r="L432" s="99" t="s">
        <v>146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98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98" t="s">
        <v>133</v>
      </c>
      <c r="H433">
        <v>46.634727200700112</v>
      </c>
      <c r="L433" s="99" t="s">
        <v>147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98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98" t="s">
        <v>134</v>
      </c>
      <c r="H434">
        <v>9.842678888231875</v>
      </c>
      <c r="L434" s="99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98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98" t="s">
        <v>135</v>
      </c>
      <c r="H435">
        <v>22.684006707942949</v>
      </c>
      <c r="L435" s="99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98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98" t="s">
        <v>136</v>
      </c>
      <c r="H436">
        <v>13.034561267868151</v>
      </c>
      <c r="L436" s="99" t="s">
        <v>150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98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98" t="s">
        <v>137</v>
      </c>
      <c r="H437">
        <v>16.80190839314729</v>
      </c>
      <c r="L437" s="99" t="s">
        <v>151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98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98" t="s">
        <v>138</v>
      </c>
      <c r="H438">
        <v>17.565568569336801</v>
      </c>
      <c r="L438" s="99" t="s">
        <v>152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98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98" t="s">
        <v>139</v>
      </c>
      <c r="H439">
        <v>13.480416194632429</v>
      </c>
    </row>
    <row r="440" spans="1:20" x14ac:dyDescent="0.25">
      <c r="A440" s="98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98" t="s">
        <v>140</v>
      </c>
      <c r="H440">
        <v>12.184265915779051</v>
      </c>
    </row>
    <row r="441" spans="1:20" x14ac:dyDescent="0.25">
      <c r="A441" s="98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98" t="s">
        <v>141</v>
      </c>
      <c r="H441">
        <v>21.12841880522339</v>
      </c>
    </row>
    <row r="442" spans="1:20" x14ac:dyDescent="0.25">
      <c r="A442" s="98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98" t="s">
        <v>142</v>
      </c>
      <c r="H442">
        <v>14.833221715194281</v>
      </c>
    </row>
    <row r="443" spans="1:20" x14ac:dyDescent="0.25">
      <c r="A443" s="98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98" t="s">
        <v>143</v>
      </c>
      <c r="H443">
        <v>12.456131665077409</v>
      </c>
    </row>
    <row r="444" spans="1:20" x14ac:dyDescent="0.25">
      <c r="A444" s="98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98"/>
      <c r="B454" s="152" t="s">
        <v>15</v>
      </c>
      <c r="C454" s="153"/>
      <c r="D454" s="152" t="s">
        <v>101</v>
      </c>
      <c r="E454" s="153"/>
      <c r="G454" s="98"/>
      <c r="H454" s="98" t="s">
        <v>121</v>
      </c>
      <c r="L454" s="99"/>
      <c r="M454" s="99" t="s">
        <v>122</v>
      </c>
      <c r="N454" s="99" t="s">
        <v>123</v>
      </c>
      <c r="O454" s="99" t="s">
        <v>124</v>
      </c>
      <c r="P454" s="99" t="s">
        <v>125</v>
      </c>
      <c r="Q454" s="99" t="s">
        <v>126</v>
      </c>
      <c r="R454" s="99" t="s">
        <v>127</v>
      </c>
      <c r="S454" s="99" t="s">
        <v>128</v>
      </c>
      <c r="T454" s="99" t="s">
        <v>129</v>
      </c>
    </row>
    <row r="455" spans="1:20" x14ac:dyDescent="0.25">
      <c r="A455" s="98"/>
      <c r="B455" s="98" t="s">
        <v>130</v>
      </c>
      <c r="C455" s="98" t="s">
        <v>131</v>
      </c>
      <c r="D455" s="98" t="s">
        <v>130</v>
      </c>
      <c r="E455" s="98" t="s">
        <v>131</v>
      </c>
      <c r="G455" s="98" t="s">
        <v>146</v>
      </c>
      <c r="H455">
        <v>29.60939083070781</v>
      </c>
      <c r="L455" s="99" t="s">
        <v>146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98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98" t="s">
        <v>147</v>
      </c>
      <c r="H456">
        <v>1019.72056610456</v>
      </c>
      <c r="L456" s="99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98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98" t="s">
        <v>148</v>
      </c>
      <c r="H457">
        <v>625.74925373506005</v>
      </c>
      <c r="L457" s="99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8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98" t="s">
        <v>149</v>
      </c>
      <c r="H458">
        <v>111.0931022727473</v>
      </c>
      <c r="L458" s="99" t="s">
        <v>149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98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98" t="s">
        <v>150</v>
      </c>
      <c r="H459">
        <v>4.5124461659525563</v>
      </c>
      <c r="L459" s="99" t="s">
        <v>150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98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98" t="s">
        <v>151</v>
      </c>
      <c r="H460">
        <v>10.70377775058425</v>
      </c>
      <c r="L460" s="99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98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98" t="s">
        <v>152</v>
      </c>
      <c r="H461">
        <v>11.815880050420439</v>
      </c>
    </row>
    <row r="462" spans="1:20" x14ac:dyDescent="0.25">
      <c r="A462" s="98" t="s">
        <v>152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98"/>
      <c r="B477" s="152" t="s">
        <v>15</v>
      </c>
      <c r="C477" s="153"/>
      <c r="D477" s="152" t="s">
        <v>101</v>
      </c>
      <c r="E477" s="153"/>
      <c r="G477" s="98"/>
      <c r="H477" s="98" t="s">
        <v>121</v>
      </c>
      <c r="L477" s="99"/>
      <c r="M477" s="99" t="s">
        <v>122</v>
      </c>
      <c r="N477" s="99" t="s">
        <v>123</v>
      </c>
      <c r="O477" s="99" t="s">
        <v>124</v>
      </c>
      <c r="P477" s="99" t="s">
        <v>125</v>
      </c>
      <c r="Q477" s="99" t="s">
        <v>126</v>
      </c>
      <c r="R477" s="99" t="s">
        <v>127</v>
      </c>
      <c r="S477" s="99" t="s">
        <v>128</v>
      </c>
      <c r="T477" s="99" t="s">
        <v>129</v>
      </c>
    </row>
    <row r="478" spans="1:20" x14ac:dyDescent="0.25">
      <c r="A478" s="98"/>
      <c r="B478" s="98" t="s">
        <v>130</v>
      </c>
      <c r="C478" s="98" t="s">
        <v>131</v>
      </c>
      <c r="D478" s="98" t="s">
        <v>130</v>
      </c>
      <c r="E478" s="98" t="s">
        <v>131</v>
      </c>
      <c r="G478" s="98" t="s">
        <v>146</v>
      </c>
      <c r="H478">
        <v>14.71303370859475</v>
      </c>
      <c r="L478" s="99" t="s">
        <v>132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98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98" t="s">
        <v>147</v>
      </c>
      <c r="H479">
        <v>158.91897104183849</v>
      </c>
      <c r="L479" s="99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98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98" t="s">
        <v>148</v>
      </c>
      <c r="H480">
        <v>848.40965540517311</v>
      </c>
      <c r="L480" s="99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98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98" t="s">
        <v>149</v>
      </c>
      <c r="H481">
        <v>441.79896444810981</v>
      </c>
      <c r="L481" s="99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98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98" t="s">
        <v>150</v>
      </c>
      <c r="H482">
        <v>22.564385899923771</v>
      </c>
      <c r="L482" s="99" t="s">
        <v>136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98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98" t="s">
        <v>151</v>
      </c>
      <c r="H483">
        <v>63.130258005343549</v>
      </c>
      <c r="L483" s="99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98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99" t="s">
        <v>138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99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99" t="s">
        <v>140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99" t="s">
        <v>141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99" t="s">
        <v>142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99" t="s">
        <v>143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98"/>
      <c r="B500" s="152" t="s">
        <v>15</v>
      </c>
      <c r="C500" s="153"/>
      <c r="D500" s="152" t="s">
        <v>101</v>
      </c>
      <c r="E500" s="153"/>
      <c r="G500" s="98"/>
      <c r="H500" s="98" t="s">
        <v>121</v>
      </c>
      <c r="L500" s="99"/>
      <c r="M500" s="99" t="s">
        <v>122</v>
      </c>
      <c r="N500" s="99" t="s">
        <v>123</v>
      </c>
      <c r="O500" s="99" t="s">
        <v>124</v>
      </c>
      <c r="P500" s="99" t="s">
        <v>125</v>
      </c>
      <c r="Q500" s="99" t="s">
        <v>126</v>
      </c>
      <c r="R500" s="99" t="s">
        <v>127</v>
      </c>
      <c r="S500" s="99" t="s">
        <v>128</v>
      </c>
      <c r="T500" s="99" t="s">
        <v>129</v>
      </c>
    </row>
    <row r="501" spans="1:20" x14ac:dyDescent="0.25">
      <c r="A501" s="98"/>
      <c r="B501" s="98" t="s">
        <v>130</v>
      </c>
      <c r="C501" s="98" t="s">
        <v>131</v>
      </c>
      <c r="D501" s="98" t="s">
        <v>130</v>
      </c>
      <c r="E501" s="98" t="s">
        <v>131</v>
      </c>
      <c r="G501" s="98" t="s">
        <v>132</v>
      </c>
      <c r="H501">
        <v>210.99059017528751</v>
      </c>
      <c r="L501" s="99" t="s">
        <v>132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98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98" t="s">
        <v>133</v>
      </c>
      <c r="H502">
        <v>517.49629368681599</v>
      </c>
      <c r="L502" s="99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98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98" t="s">
        <v>134</v>
      </c>
      <c r="H503">
        <v>250.6713944900122</v>
      </c>
      <c r="L503" s="99" t="s">
        <v>134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98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98" t="s">
        <v>135</v>
      </c>
      <c r="H504">
        <v>365.28993470951588</v>
      </c>
      <c r="L504" s="99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98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98" t="s">
        <v>136</v>
      </c>
      <c r="H505">
        <v>724.70262509233487</v>
      </c>
      <c r="L505" s="99" t="s">
        <v>136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98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98" t="s">
        <v>137</v>
      </c>
      <c r="H506">
        <v>432.04732505331413</v>
      </c>
      <c r="L506" s="99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98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98" t="s">
        <v>138</v>
      </c>
      <c r="H507">
        <v>443.85015449927749</v>
      </c>
      <c r="L507" s="99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98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98" t="s">
        <v>139</v>
      </c>
      <c r="H508">
        <v>274.85293686446948</v>
      </c>
      <c r="L508" s="99" t="s">
        <v>139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98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98" t="s">
        <v>140</v>
      </c>
      <c r="H509">
        <v>342.49764556421559</v>
      </c>
      <c r="L509" s="99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98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98" t="s">
        <v>141</v>
      </c>
      <c r="H510">
        <v>268.92288722867369</v>
      </c>
      <c r="L510" s="99" t="s">
        <v>141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98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98" t="s">
        <v>142</v>
      </c>
      <c r="H511">
        <v>378.85831203831572</v>
      </c>
      <c r="L511" s="99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98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98" t="s">
        <v>143</v>
      </c>
      <c r="H512">
        <v>602.65380594147837</v>
      </c>
      <c r="L512" s="99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98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98"/>
      <c r="B523" s="152" t="s">
        <v>15</v>
      </c>
      <c r="C523" s="153"/>
      <c r="D523" s="152" t="s">
        <v>101</v>
      </c>
      <c r="E523" s="153"/>
      <c r="G523" s="98"/>
      <c r="H523" s="98" t="s">
        <v>121</v>
      </c>
      <c r="L523" s="99"/>
      <c r="M523" s="99" t="s">
        <v>122</v>
      </c>
      <c r="N523" s="99" t="s">
        <v>123</v>
      </c>
      <c r="O523" s="99" t="s">
        <v>124</v>
      </c>
      <c r="P523" s="99" t="s">
        <v>125</v>
      </c>
      <c r="Q523" s="99" t="s">
        <v>126</v>
      </c>
      <c r="R523" s="99" t="s">
        <v>127</v>
      </c>
      <c r="S523" s="99" t="s">
        <v>128</v>
      </c>
      <c r="T523" s="99" t="s">
        <v>129</v>
      </c>
    </row>
    <row r="524" spans="1:20" x14ac:dyDescent="0.25">
      <c r="A524" s="98"/>
      <c r="B524" s="98" t="s">
        <v>130</v>
      </c>
      <c r="C524" s="98" t="s">
        <v>131</v>
      </c>
      <c r="D524" s="98" t="s">
        <v>130</v>
      </c>
      <c r="E524" s="98" t="s">
        <v>131</v>
      </c>
      <c r="G524" s="98" t="s">
        <v>132</v>
      </c>
      <c r="H524">
        <v>39.712096984811573</v>
      </c>
      <c r="L524" s="99" t="s">
        <v>132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98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98" t="s">
        <v>133</v>
      </c>
      <c r="H525">
        <v>36.539646150208057</v>
      </c>
      <c r="L525" s="99" t="s">
        <v>133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98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98" t="s">
        <v>134</v>
      </c>
      <c r="H526">
        <v>19.243330920174209</v>
      </c>
      <c r="L526" s="99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98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98" t="s">
        <v>135</v>
      </c>
      <c r="H527">
        <v>27.622792403854429</v>
      </c>
      <c r="L527" s="99" t="s">
        <v>135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98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98" t="s">
        <v>136</v>
      </c>
      <c r="H528">
        <v>14.65585115550752</v>
      </c>
      <c r="L528" s="99" t="s">
        <v>136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98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98" t="s">
        <v>137</v>
      </c>
      <c r="H529">
        <v>17.19383955217187</v>
      </c>
      <c r="L529" s="99" t="s">
        <v>137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98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98" t="s">
        <v>138</v>
      </c>
      <c r="H530">
        <v>9.7253431287259016</v>
      </c>
      <c r="L530" s="99" t="s">
        <v>138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98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98" t="s">
        <v>139</v>
      </c>
      <c r="H531">
        <v>19.89790707585362</v>
      </c>
      <c r="L531" s="99" t="s">
        <v>139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98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98" t="s">
        <v>140</v>
      </c>
      <c r="H532">
        <v>24.359895697063649</v>
      </c>
      <c r="L532" s="99" t="s">
        <v>140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98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98" t="s">
        <v>141</v>
      </c>
      <c r="H533">
        <v>21.8727667881993</v>
      </c>
      <c r="L533" s="99" t="s">
        <v>141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98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98" t="s">
        <v>142</v>
      </c>
      <c r="H534">
        <v>37.075298763732569</v>
      </c>
      <c r="L534" s="99" t="s">
        <v>142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98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98" t="s">
        <v>143</v>
      </c>
      <c r="H535">
        <v>11.60928269285041</v>
      </c>
      <c r="L535" s="99" t="s">
        <v>143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98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98"/>
      <c r="B546" s="152" t="s">
        <v>15</v>
      </c>
      <c r="C546" s="153"/>
      <c r="D546" s="152" t="s">
        <v>101</v>
      </c>
      <c r="E546" s="153"/>
      <c r="G546" s="98"/>
      <c r="H546" s="98" t="s">
        <v>121</v>
      </c>
      <c r="L546" s="99"/>
      <c r="M546" s="99" t="s">
        <v>122</v>
      </c>
      <c r="N546" s="99" t="s">
        <v>123</v>
      </c>
      <c r="O546" s="99" t="s">
        <v>124</v>
      </c>
      <c r="P546" s="99" t="s">
        <v>125</v>
      </c>
      <c r="Q546" s="99" t="s">
        <v>126</v>
      </c>
      <c r="R546" s="99" t="s">
        <v>127</v>
      </c>
      <c r="S546" s="99" t="s">
        <v>128</v>
      </c>
      <c r="T546" s="99" t="s">
        <v>129</v>
      </c>
    </row>
    <row r="547" spans="1:20" x14ac:dyDescent="0.25">
      <c r="A547" s="98"/>
      <c r="B547" s="98" t="s">
        <v>130</v>
      </c>
      <c r="C547" s="98" t="s">
        <v>131</v>
      </c>
      <c r="D547" s="98" t="s">
        <v>130</v>
      </c>
      <c r="E547" s="98" t="s">
        <v>131</v>
      </c>
      <c r="G547" s="98" t="s">
        <v>132</v>
      </c>
      <c r="H547">
        <v>813.81656189549449</v>
      </c>
      <c r="L547" s="99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98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98" t="s">
        <v>133</v>
      </c>
      <c r="H548">
        <v>422.52628427187119</v>
      </c>
      <c r="L548" s="99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98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98" t="s">
        <v>134</v>
      </c>
      <c r="H549">
        <v>236.49319985726751</v>
      </c>
      <c r="L549" s="99" t="s">
        <v>148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98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98" t="s">
        <v>135</v>
      </c>
      <c r="H550">
        <v>687.33368771183666</v>
      </c>
      <c r="L550" s="99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98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98" t="s">
        <v>136</v>
      </c>
      <c r="H551">
        <v>309.30831502176221</v>
      </c>
      <c r="L551" s="99" t="s">
        <v>150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98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98" t="s">
        <v>137</v>
      </c>
      <c r="H552">
        <v>203.8813280149275</v>
      </c>
      <c r="L552" s="99" t="s">
        <v>151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98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98" t="s">
        <v>138</v>
      </c>
      <c r="H553">
        <v>8428.1243134081815</v>
      </c>
      <c r="L553" s="99" t="s">
        <v>152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98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98" t="s">
        <v>139</v>
      </c>
      <c r="H554">
        <v>5477.9910066084767</v>
      </c>
    </row>
    <row r="555" spans="1:20" x14ac:dyDescent="0.25">
      <c r="A555" s="98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98" t="s">
        <v>140</v>
      </c>
      <c r="H555">
        <v>1491.7412868612839</v>
      </c>
    </row>
    <row r="556" spans="1:20" x14ac:dyDescent="0.25">
      <c r="A556" s="98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98" t="s">
        <v>141</v>
      </c>
      <c r="H556">
        <v>1079.8496772856599</v>
      </c>
    </row>
    <row r="557" spans="1:20" x14ac:dyDescent="0.25">
      <c r="A557" s="98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98" t="s">
        <v>142</v>
      </c>
      <c r="H557">
        <v>218.24831403090741</v>
      </c>
    </row>
    <row r="558" spans="1:20" x14ac:dyDescent="0.25">
      <c r="A558" s="98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98" t="s">
        <v>143</v>
      </c>
      <c r="H558">
        <v>561.18510742462104</v>
      </c>
    </row>
    <row r="559" spans="1:20" x14ac:dyDescent="0.25">
      <c r="A559" s="98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98"/>
      <c r="B569" s="152" t="s">
        <v>15</v>
      </c>
      <c r="C569" s="153"/>
      <c r="D569" s="152" t="s">
        <v>101</v>
      </c>
      <c r="E569" s="153"/>
      <c r="G569" s="98"/>
      <c r="H569" s="98" t="s">
        <v>121</v>
      </c>
      <c r="L569" s="99"/>
      <c r="M569" s="99" t="s">
        <v>122</v>
      </c>
      <c r="N569" s="99" t="s">
        <v>123</v>
      </c>
      <c r="O569" s="99" t="s">
        <v>124</v>
      </c>
      <c r="P569" s="99" t="s">
        <v>125</v>
      </c>
      <c r="Q569" s="99" t="s">
        <v>126</v>
      </c>
      <c r="R569" s="99" t="s">
        <v>127</v>
      </c>
      <c r="S569" s="99" t="s">
        <v>128</v>
      </c>
      <c r="T569" s="99" t="s">
        <v>129</v>
      </c>
    </row>
    <row r="570" spans="1:20" x14ac:dyDescent="0.25">
      <c r="A570" s="98"/>
      <c r="B570" s="98" t="s">
        <v>130</v>
      </c>
      <c r="C570" s="98" t="s">
        <v>131</v>
      </c>
      <c r="D570" s="98" t="s">
        <v>130</v>
      </c>
      <c r="E570" s="98" t="s">
        <v>131</v>
      </c>
      <c r="G570" s="98" t="s">
        <v>132</v>
      </c>
      <c r="H570">
        <v>201.93779710527801</v>
      </c>
      <c r="L570" s="99" t="s">
        <v>132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98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98" t="s">
        <v>133</v>
      </c>
      <c r="H571">
        <v>133.64905586527911</v>
      </c>
      <c r="L571" s="99" t="s">
        <v>133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98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98" t="s">
        <v>134</v>
      </c>
      <c r="H572">
        <v>108.98498474089619</v>
      </c>
      <c r="L572" s="99" t="s">
        <v>134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98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98" t="s">
        <v>135</v>
      </c>
      <c r="H573">
        <v>127.50598762197571</v>
      </c>
      <c r="L573" s="99" t="s">
        <v>135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98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98" t="s">
        <v>136</v>
      </c>
      <c r="H574">
        <v>153.64370071216831</v>
      </c>
      <c r="L574" s="99" t="s">
        <v>136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98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98" t="s">
        <v>137</v>
      </c>
      <c r="H575">
        <v>173.96701278334751</v>
      </c>
      <c r="L575" s="99" t="s">
        <v>137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98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98" t="s">
        <v>138</v>
      </c>
      <c r="H576">
        <v>99.81841631714758</v>
      </c>
      <c r="L576" s="99" t="s">
        <v>138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98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98" t="s">
        <v>139</v>
      </c>
      <c r="H577">
        <v>104.8670538118778</v>
      </c>
      <c r="L577" s="99" t="s">
        <v>139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98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98" t="s">
        <v>140</v>
      </c>
      <c r="H578">
        <v>57.792463694425336</v>
      </c>
      <c r="L578" s="99" t="s">
        <v>140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98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98" t="s">
        <v>141</v>
      </c>
      <c r="H579">
        <v>121.6552561859081</v>
      </c>
      <c r="L579" s="99" t="s">
        <v>141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98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98" t="s">
        <v>142</v>
      </c>
      <c r="H580">
        <v>109.11862364296429</v>
      </c>
      <c r="L580" s="99" t="s">
        <v>142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98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98" t="s">
        <v>143</v>
      </c>
      <c r="H581">
        <v>129.9549755566602</v>
      </c>
      <c r="L581" s="99" t="s">
        <v>143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98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98"/>
      <c r="B592" s="152" t="s">
        <v>15</v>
      </c>
      <c r="C592" s="153"/>
      <c r="D592" s="152" t="s">
        <v>101</v>
      </c>
      <c r="E592" s="153"/>
      <c r="G592" s="98"/>
      <c r="H592" s="98" t="s">
        <v>121</v>
      </c>
      <c r="L592" s="99"/>
      <c r="M592" s="99" t="s">
        <v>122</v>
      </c>
      <c r="N592" s="99" t="s">
        <v>123</v>
      </c>
      <c r="O592" s="99" t="s">
        <v>124</v>
      </c>
      <c r="P592" s="99" t="s">
        <v>125</v>
      </c>
      <c r="Q592" s="99" t="s">
        <v>126</v>
      </c>
      <c r="R592" s="99" t="s">
        <v>127</v>
      </c>
      <c r="S592" s="99" t="s">
        <v>128</v>
      </c>
      <c r="T592" s="99" t="s">
        <v>129</v>
      </c>
    </row>
    <row r="593" spans="1:20" x14ac:dyDescent="0.25">
      <c r="A593" s="98"/>
      <c r="B593" s="98" t="s">
        <v>130</v>
      </c>
      <c r="C593" s="98" t="s">
        <v>131</v>
      </c>
      <c r="D593" s="98" t="s">
        <v>130</v>
      </c>
      <c r="E593" s="98" t="s">
        <v>131</v>
      </c>
      <c r="G593" s="98" t="s">
        <v>146</v>
      </c>
      <c r="H593">
        <v>32.32666322420031</v>
      </c>
      <c r="L593" s="99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98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98" t="s">
        <v>147</v>
      </c>
      <c r="H594">
        <v>187.62392495772261</v>
      </c>
      <c r="L594" s="99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98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98" t="s">
        <v>148</v>
      </c>
      <c r="H595">
        <v>753.37154901399833</v>
      </c>
      <c r="L595" s="99" t="s">
        <v>134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98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98" t="s">
        <v>149</v>
      </c>
      <c r="H596">
        <v>520.18609709201257</v>
      </c>
      <c r="L596" s="99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98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98" t="s">
        <v>150</v>
      </c>
      <c r="H597">
        <v>59.339050132928477</v>
      </c>
      <c r="L597" s="99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98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98" t="s">
        <v>151</v>
      </c>
      <c r="H598">
        <v>86.486404061097502</v>
      </c>
      <c r="L598" s="99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98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98" t="s">
        <v>152</v>
      </c>
      <c r="H599">
        <v>187.02388744393679</v>
      </c>
      <c r="L599" s="99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98" t="s">
        <v>152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99" t="s">
        <v>139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99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99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99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99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4.1863288593604731</v>
      </c>
      <c r="C616">
        <v>2.3819987749672329</v>
      </c>
    </row>
    <row r="617" spans="1:3" x14ac:dyDescent="0.25">
      <c r="A617" s="120" t="s">
        <v>20</v>
      </c>
      <c r="B617">
        <v>23.902995005768599</v>
      </c>
      <c r="C617">
        <v>4.0770976929454443</v>
      </c>
    </row>
    <row r="618" spans="1:3" x14ac:dyDescent="0.25">
      <c r="A618" s="120" t="s">
        <v>23</v>
      </c>
      <c r="B618">
        <v>1.4810655968636359</v>
      </c>
      <c r="C618">
        <v>2.0632538792010582</v>
      </c>
    </row>
    <row r="619" spans="1:3" x14ac:dyDescent="0.25">
      <c r="A619" s="120" t="s">
        <v>26</v>
      </c>
      <c r="B619">
        <v>0.86448020081211441</v>
      </c>
      <c r="C619">
        <v>2.958264488083699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4.0300470031793312</v>
      </c>
      <c r="C629">
        <v>2.3785251004190719</v>
      </c>
    </row>
    <row r="630" spans="1:3" x14ac:dyDescent="0.25">
      <c r="A630" s="120" t="s">
        <v>20</v>
      </c>
      <c r="B630">
        <v>22.41454869090542</v>
      </c>
      <c r="C630">
        <v>6.7302165473268643</v>
      </c>
    </row>
    <row r="631" spans="1:3" x14ac:dyDescent="0.25">
      <c r="A631" s="120" t="s">
        <v>23</v>
      </c>
      <c r="B631">
        <v>1.244481406129911</v>
      </c>
      <c r="C631">
        <v>1.747879260543038</v>
      </c>
    </row>
    <row r="632" spans="1:3" x14ac:dyDescent="0.25">
      <c r="A632" s="120" t="s">
        <v>26</v>
      </c>
      <c r="B632">
        <v>0.71747421380131216</v>
      </c>
      <c r="C632">
        <v>1.9599415282540631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2.66423751145508</v>
      </c>
      <c r="C642">
        <v>2.3308959338249289</v>
      </c>
    </row>
    <row r="643" spans="1:3" x14ac:dyDescent="0.25">
      <c r="A643" s="120" t="s">
        <v>20</v>
      </c>
      <c r="B643">
        <v>15.950793189175741</v>
      </c>
      <c r="C643">
        <v>6.9821690110945704</v>
      </c>
    </row>
    <row r="644" spans="1:3" x14ac:dyDescent="0.25">
      <c r="A644" s="120" t="s">
        <v>23</v>
      </c>
      <c r="B644">
        <v>4.6299953419419024</v>
      </c>
      <c r="C644">
        <v>7.470459568770325</v>
      </c>
    </row>
    <row r="645" spans="1:3" x14ac:dyDescent="0.25">
      <c r="A645" s="120" t="s">
        <v>26</v>
      </c>
      <c r="B645">
        <v>2.143569439016447</v>
      </c>
      <c r="C645">
        <v>4.5286580304301136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3.099188625596716</v>
      </c>
      <c r="C655">
        <v>2.4910974665704262</v>
      </c>
    </row>
    <row r="656" spans="1:3" x14ac:dyDescent="0.25">
      <c r="A656" s="120" t="s">
        <v>20</v>
      </c>
      <c r="B656">
        <v>21.7066028644293</v>
      </c>
      <c r="C656">
        <v>7.1243108430476649</v>
      </c>
    </row>
    <row r="657" spans="1:3" x14ac:dyDescent="0.25">
      <c r="A657" s="120" t="s">
        <v>23</v>
      </c>
      <c r="B657">
        <v>5.6648428671882716</v>
      </c>
      <c r="C657">
        <v>4.5712131784077874</v>
      </c>
    </row>
    <row r="658" spans="1:3" x14ac:dyDescent="0.25">
      <c r="A658" s="120" t="s">
        <v>26</v>
      </c>
      <c r="B658">
        <v>2.8151235866062172</v>
      </c>
      <c r="C658">
        <v>3.3594229141728951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4.0019635512219143</v>
      </c>
      <c r="C668">
        <v>2.6884519614127398</v>
      </c>
    </row>
    <row r="669" spans="1:3" x14ac:dyDescent="0.25">
      <c r="A669" s="120" t="s">
        <v>20</v>
      </c>
      <c r="B669">
        <v>24.896975073366718</v>
      </c>
      <c r="C669">
        <v>6.123998762862743</v>
      </c>
    </row>
    <row r="670" spans="1:3" x14ac:dyDescent="0.25">
      <c r="A670" s="120" t="s">
        <v>23</v>
      </c>
      <c r="B670">
        <v>2.099746669897395</v>
      </c>
      <c r="C670">
        <v>3.092152603543826</v>
      </c>
    </row>
    <row r="671" spans="1:3" x14ac:dyDescent="0.25">
      <c r="A671" s="120" t="s">
        <v>26</v>
      </c>
      <c r="B671">
        <v>1.1631277116863581</v>
      </c>
      <c r="C671">
        <v>7.0718020813153437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3.73027423004666</v>
      </c>
      <c r="C681">
        <v>2.3583963781184689</v>
      </c>
    </row>
    <row r="682" spans="1:3" x14ac:dyDescent="0.25">
      <c r="A682" s="120" t="s">
        <v>20</v>
      </c>
      <c r="B682">
        <v>20.492999961070851</v>
      </c>
      <c r="C682">
        <v>6.5948801421996803</v>
      </c>
    </row>
    <row r="683" spans="1:3" x14ac:dyDescent="0.25">
      <c r="A683" s="120" t="s">
        <v>23</v>
      </c>
      <c r="B683">
        <v>1.274328295900792</v>
      </c>
      <c r="C683">
        <v>1.7750665806016881</v>
      </c>
    </row>
    <row r="684" spans="1:3" x14ac:dyDescent="0.25">
      <c r="A684" s="120" t="s">
        <v>26</v>
      </c>
      <c r="B684">
        <v>0.74420894460095421</v>
      </c>
      <c r="C684">
        <v>2.0367350820808201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6.6994853400531031</v>
      </c>
      <c r="C694">
        <v>3.8068048242644288</v>
      </c>
    </row>
    <row r="695" spans="1:3" x14ac:dyDescent="0.25">
      <c r="A695" s="120" t="s">
        <v>20</v>
      </c>
      <c r="B695">
        <v>47.839726992940733</v>
      </c>
      <c r="C695">
        <v>36.28447241131677</v>
      </c>
    </row>
    <row r="696" spans="1:3" x14ac:dyDescent="0.25">
      <c r="A696" s="120" t="s">
        <v>23</v>
      </c>
      <c r="B696">
        <v>4.9119636081652907</v>
      </c>
      <c r="C696">
        <v>11.626070304822809</v>
      </c>
    </row>
    <row r="697" spans="1:3" x14ac:dyDescent="0.25">
      <c r="A697" s="120" t="s">
        <v>26</v>
      </c>
      <c r="B697">
        <v>3.9656935399488988</v>
      </c>
      <c r="C697">
        <v>52.046853178417713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3.4315075594978999</v>
      </c>
      <c r="C707">
        <v>2.4460946659817671</v>
      </c>
    </row>
    <row r="708" spans="1:3" x14ac:dyDescent="0.25">
      <c r="A708" s="120" t="s">
        <v>20</v>
      </c>
      <c r="B708">
        <v>16.62235921978278</v>
      </c>
      <c r="C708">
        <v>5.3310038371193791</v>
      </c>
    </row>
    <row r="709" spans="1:3" x14ac:dyDescent="0.25">
      <c r="A709" s="120" t="s">
        <v>23</v>
      </c>
      <c r="B709">
        <v>1.486885006328754</v>
      </c>
      <c r="C709">
        <v>2.2225184729716121</v>
      </c>
    </row>
    <row r="710" spans="1:3" x14ac:dyDescent="0.25">
      <c r="A710" s="120" t="s">
        <v>26</v>
      </c>
      <c r="B710">
        <v>0.84263772282059457</v>
      </c>
      <c r="C710">
        <v>18.328125905453131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3.22927441280831</v>
      </c>
      <c r="C720">
        <v>2.3190958424230899</v>
      </c>
    </row>
    <row r="721" spans="1:3" x14ac:dyDescent="0.25">
      <c r="A721" s="120" t="s">
        <v>20</v>
      </c>
      <c r="B721">
        <v>24.548687279963051</v>
      </c>
      <c r="C721">
        <v>3.998976249420235</v>
      </c>
    </row>
    <row r="722" spans="1:3" x14ac:dyDescent="0.25">
      <c r="A722" s="120" t="s">
        <v>23</v>
      </c>
      <c r="B722">
        <v>6.3454966008048421</v>
      </c>
      <c r="C722">
        <v>6.1359861343745097</v>
      </c>
    </row>
    <row r="723" spans="1:3" x14ac:dyDescent="0.25">
      <c r="A723" s="120" t="s">
        <v>26</v>
      </c>
      <c r="B723">
        <v>3.467746541831195</v>
      </c>
      <c r="C723">
        <v>4.3326768381752423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2.7235608924892669</v>
      </c>
      <c r="C736">
        <v>2.1907173979347232</v>
      </c>
    </row>
    <row r="737" spans="1:3" x14ac:dyDescent="0.25">
      <c r="A737" s="120" t="s">
        <v>20</v>
      </c>
      <c r="B737">
        <v>19.00149432462602</v>
      </c>
      <c r="C737">
        <v>2.9163372307593121</v>
      </c>
    </row>
    <row r="738" spans="1:3" x14ac:dyDescent="0.25">
      <c r="A738" s="120" t="s">
        <v>23</v>
      </c>
      <c r="B738">
        <v>2.233522595447563</v>
      </c>
      <c r="C738">
        <v>2.3012229555988069</v>
      </c>
    </row>
    <row r="739" spans="1:3" x14ac:dyDescent="0.25">
      <c r="A739" s="120" t="s">
        <v>26</v>
      </c>
      <c r="B739">
        <v>0.93986899909342481</v>
      </c>
      <c r="C739">
        <v>2.101575279553038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cols>
    <col min="1" max="9" width="11.42578125" style="119" customWidth="1"/>
    <col min="10" max="16384" width="11.42578125" style="119"/>
  </cols>
  <sheetData>
    <row r="1" spans="1:18" x14ac:dyDescent="0.25">
      <c r="A1" s="120" t="s">
        <v>0</v>
      </c>
      <c r="B1" s="1" t="s">
        <v>1</v>
      </c>
      <c r="C1" s="120" t="s">
        <v>2</v>
      </c>
      <c r="D1" s="146">
        <v>174</v>
      </c>
    </row>
    <row r="2" spans="1:18" x14ac:dyDescent="0.25">
      <c r="A2" s="120" t="s">
        <v>3</v>
      </c>
      <c r="B2" s="146">
        <v>28</v>
      </c>
      <c r="C2" s="120" t="s">
        <v>4</v>
      </c>
      <c r="D2" s="146">
        <v>64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8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113"/>
      <c r="I7" s="113" t="s">
        <v>15</v>
      </c>
      <c r="J7" s="113" t="s">
        <v>16</v>
      </c>
      <c r="P7" s="113"/>
      <c r="Q7" s="113" t="s">
        <v>15</v>
      </c>
      <c r="R7" s="113" t="s">
        <v>16</v>
      </c>
    </row>
    <row r="8" spans="1:18" x14ac:dyDescent="0.25">
      <c r="A8" s="120" t="s">
        <v>17</v>
      </c>
      <c r="B8">
        <v>3.1526410673659031</v>
      </c>
      <c r="C8">
        <v>8.1196273920011492</v>
      </c>
      <c r="H8" s="113" t="s">
        <v>18</v>
      </c>
      <c r="I8">
        <v>8.1860077942323181E-2</v>
      </c>
      <c r="J8">
        <v>7.5403438246441454E-2</v>
      </c>
      <c r="P8" s="113" t="s">
        <v>19</v>
      </c>
      <c r="Q8">
        <v>-0.49339826986722768</v>
      </c>
      <c r="R8">
        <v>-0.13322098299124721</v>
      </c>
    </row>
    <row r="9" spans="1:18" x14ac:dyDescent="0.25">
      <c r="A9" s="120" t="s">
        <v>20</v>
      </c>
      <c r="B9">
        <v>10.016204519495849</v>
      </c>
      <c r="C9">
        <v>6.3905201940444272</v>
      </c>
      <c r="H9" s="113" t="s">
        <v>21</v>
      </c>
      <c r="I9">
        <v>6.1693141912089119E-2</v>
      </c>
      <c r="J9">
        <v>6.4507446969272422E-2</v>
      </c>
      <c r="P9" s="113" t="s">
        <v>22</v>
      </c>
      <c r="Q9">
        <v>5.6890080892842718</v>
      </c>
      <c r="R9">
        <v>7.8311913585830499</v>
      </c>
    </row>
    <row r="10" spans="1:18" x14ac:dyDescent="0.25">
      <c r="A10" s="120" t="s">
        <v>23</v>
      </c>
      <c r="B10">
        <v>9.7100739933699849</v>
      </c>
      <c r="C10">
        <v>7.2794655856954531</v>
      </c>
      <c r="H10" s="113" t="s">
        <v>24</v>
      </c>
      <c r="I10">
        <v>0.14486379748890679</v>
      </c>
      <c r="J10">
        <v>0.19496501799825861</v>
      </c>
      <c r="P10" s="113" t="s">
        <v>25</v>
      </c>
      <c r="Q10">
        <v>32.431179523255857</v>
      </c>
      <c r="R10">
        <v>49.587007883668747</v>
      </c>
    </row>
    <row r="11" spans="1:18" x14ac:dyDescent="0.25">
      <c r="A11" s="120" t="s">
        <v>26</v>
      </c>
      <c r="B11">
        <v>15.20193603150244</v>
      </c>
      <c r="C11">
        <v>3.8444260240738761</v>
      </c>
      <c r="H11" s="113" t="s">
        <v>27</v>
      </c>
      <c r="I11">
        <v>9.4638527476581594E-2</v>
      </c>
      <c r="J11">
        <v>0.12895424613535619</v>
      </c>
    </row>
    <row r="12" spans="1:18" x14ac:dyDescent="0.25">
      <c r="H12" s="113" t="s">
        <v>28</v>
      </c>
      <c r="I12">
        <v>7.4601670403178388E-2</v>
      </c>
      <c r="J12">
        <v>7.5433218887659026E-2</v>
      </c>
    </row>
    <row r="13" spans="1:18" x14ac:dyDescent="0.25">
      <c r="H13" s="113" t="s">
        <v>29</v>
      </c>
      <c r="I13">
        <v>9.3097647904452643E-2</v>
      </c>
      <c r="J13">
        <v>0.10144781780117181</v>
      </c>
      <c r="P13" s="113" t="s">
        <v>30</v>
      </c>
      <c r="Q13">
        <v>595.29125410153665</v>
      </c>
    </row>
    <row r="14" spans="1:18" x14ac:dyDescent="0.25">
      <c r="H14" s="113" t="s">
        <v>31</v>
      </c>
      <c r="I14">
        <v>0.1072877567948209</v>
      </c>
      <c r="J14">
        <v>9.7162906086015577E-2</v>
      </c>
    </row>
    <row r="15" spans="1:18" x14ac:dyDescent="0.25">
      <c r="H15" s="113" t="s">
        <v>32</v>
      </c>
      <c r="I15">
        <v>0.1812458207671363</v>
      </c>
      <c r="J15">
        <v>0.1624199269689672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113"/>
      <c r="I20" s="113" t="s">
        <v>15</v>
      </c>
      <c r="J20" s="113" t="s">
        <v>16</v>
      </c>
      <c r="P20" s="113"/>
      <c r="Q20" s="113" t="s">
        <v>15</v>
      </c>
      <c r="R20" s="113" t="s">
        <v>16</v>
      </c>
    </row>
    <row r="21" spans="1:18" x14ac:dyDescent="0.25">
      <c r="A21" s="120" t="s">
        <v>17</v>
      </c>
      <c r="B21">
        <v>4.2813496525823878</v>
      </c>
      <c r="C21">
        <v>10.14623478085038</v>
      </c>
      <c r="H21" s="113" t="s">
        <v>18</v>
      </c>
      <c r="I21">
        <v>0.4195175521593586</v>
      </c>
      <c r="J21">
        <v>0.33884416251693639</v>
      </c>
      <c r="P21" s="113" t="s">
        <v>19</v>
      </c>
      <c r="Q21">
        <v>1.9016963551497741</v>
      </c>
      <c r="R21">
        <v>-0.56534497114169602</v>
      </c>
    </row>
    <row r="22" spans="1:18" x14ac:dyDescent="0.25">
      <c r="A22" s="120" t="s">
        <v>20</v>
      </c>
      <c r="B22">
        <v>13.37616652971268</v>
      </c>
      <c r="C22">
        <v>10.071464449485219</v>
      </c>
      <c r="H22" s="113" t="s">
        <v>21</v>
      </c>
      <c r="I22">
        <v>0.44958352378938782</v>
      </c>
      <c r="J22">
        <v>0.51797389743946498</v>
      </c>
      <c r="P22" s="113" t="s">
        <v>22</v>
      </c>
      <c r="Q22">
        <v>6.6924134761433081</v>
      </c>
      <c r="R22">
        <v>7.2604565059535471</v>
      </c>
    </row>
    <row r="23" spans="1:18" x14ac:dyDescent="0.25">
      <c r="A23" s="120" t="s">
        <v>23</v>
      </c>
      <c r="B23">
        <v>4.1896040182508054</v>
      </c>
      <c r="C23">
        <v>3.9666318202796762</v>
      </c>
      <c r="H23" s="113" t="s">
        <v>24</v>
      </c>
      <c r="I23">
        <v>0.52296573372086874</v>
      </c>
      <c r="J23">
        <v>0.59967544885079527</v>
      </c>
      <c r="P23" s="113" t="s">
        <v>25</v>
      </c>
      <c r="Q23">
        <v>111.12609689527871</v>
      </c>
      <c r="R23">
        <v>58.280669227041898</v>
      </c>
    </row>
    <row r="24" spans="1:18" x14ac:dyDescent="0.25">
      <c r="A24" s="120" t="s">
        <v>26</v>
      </c>
      <c r="B24">
        <v>7.3838795395001613</v>
      </c>
      <c r="C24">
        <v>3.9338628117112662</v>
      </c>
      <c r="H24" s="113" t="s">
        <v>27</v>
      </c>
      <c r="I24">
        <v>0.43082245371027411</v>
      </c>
      <c r="J24">
        <v>0.42042524373427759</v>
      </c>
    </row>
    <row r="25" spans="1:18" x14ac:dyDescent="0.25">
      <c r="H25" s="113" t="s">
        <v>28</v>
      </c>
      <c r="I25">
        <v>0.42436934824985451</v>
      </c>
      <c r="J25">
        <v>0.3456216279161361</v>
      </c>
    </row>
    <row r="26" spans="1:18" x14ac:dyDescent="0.25">
      <c r="H26" s="113" t="s">
        <v>29</v>
      </c>
      <c r="I26">
        <v>0.44327227353095772</v>
      </c>
      <c r="J26">
        <v>0.35041293249958871</v>
      </c>
      <c r="P26" s="113" t="s">
        <v>30</v>
      </c>
      <c r="Q26">
        <v>3328.1585339362741</v>
      </c>
    </row>
    <row r="27" spans="1:18" x14ac:dyDescent="0.25">
      <c r="H27" s="113" t="s">
        <v>31</v>
      </c>
      <c r="I27">
        <v>0.31338132875900582</v>
      </c>
      <c r="J27">
        <v>0.42441375488374999</v>
      </c>
    </row>
    <row r="28" spans="1:18" x14ac:dyDescent="0.25">
      <c r="H28" s="113" t="s">
        <v>32</v>
      </c>
      <c r="I28">
        <v>0.45258605482598591</v>
      </c>
      <c r="J28">
        <v>0.35007091408036628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113"/>
      <c r="I33" s="113" t="s">
        <v>15</v>
      </c>
      <c r="J33" s="113" t="s">
        <v>16</v>
      </c>
      <c r="P33" s="113"/>
      <c r="Q33" s="113" t="s">
        <v>15</v>
      </c>
      <c r="R33" s="113" t="s">
        <v>16</v>
      </c>
    </row>
    <row r="34" spans="1:18" x14ac:dyDescent="0.25">
      <c r="A34" s="120" t="s">
        <v>17</v>
      </c>
      <c r="B34">
        <v>3.0874130498210088</v>
      </c>
      <c r="C34">
        <v>8.6862881451906517</v>
      </c>
      <c r="H34" s="113" t="s">
        <v>18</v>
      </c>
      <c r="I34">
        <v>0.73172986357396563</v>
      </c>
      <c r="J34">
        <v>0.89158100367768867</v>
      </c>
      <c r="P34" s="113" t="s">
        <v>19</v>
      </c>
      <c r="Q34">
        <v>-0.71398984943621147</v>
      </c>
      <c r="R34">
        <v>0.94790516045351214</v>
      </c>
    </row>
    <row r="35" spans="1:18" x14ac:dyDescent="0.25">
      <c r="A35" s="120" t="s">
        <v>20</v>
      </c>
      <c r="B35">
        <v>9.6098906920838232</v>
      </c>
      <c r="C35">
        <v>9.0372776207858543</v>
      </c>
      <c r="H35" s="113" t="s">
        <v>21</v>
      </c>
      <c r="I35">
        <v>0.62044998008017704</v>
      </c>
      <c r="J35">
        <v>0.67385544604128211</v>
      </c>
      <c r="P35" s="113" t="s">
        <v>22</v>
      </c>
      <c r="Q35">
        <v>32.494452489207951</v>
      </c>
      <c r="R35">
        <v>35.596152126849972</v>
      </c>
    </row>
    <row r="36" spans="1:18" x14ac:dyDescent="0.25">
      <c r="A36" s="120" t="s">
        <v>23</v>
      </c>
      <c r="B36">
        <v>29.969782777601601</v>
      </c>
      <c r="C36">
        <v>21.403281206305071</v>
      </c>
      <c r="H36" s="113" t="s">
        <v>24</v>
      </c>
      <c r="I36">
        <v>0.81304125456089482</v>
      </c>
      <c r="J36">
        <v>0.82695737984419149</v>
      </c>
      <c r="P36" s="113" t="s">
        <v>25</v>
      </c>
      <c r="Q36">
        <v>104.1616105166182</v>
      </c>
      <c r="R36">
        <v>114.55440986535891</v>
      </c>
    </row>
    <row r="37" spans="1:18" x14ac:dyDescent="0.25">
      <c r="A37" s="120" t="s">
        <v>26</v>
      </c>
      <c r="B37">
        <v>31.028424592678839</v>
      </c>
      <c r="C37">
        <v>27.369973408197151</v>
      </c>
      <c r="H37" s="113" t="s">
        <v>27</v>
      </c>
      <c r="I37">
        <v>0.65398157554810488</v>
      </c>
      <c r="J37">
        <v>0.78466152465992867</v>
      </c>
    </row>
    <row r="38" spans="1:18" x14ac:dyDescent="0.25">
      <c r="H38" s="113" t="s">
        <v>28</v>
      </c>
      <c r="I38">
        <v>0.8332309320687562</v>
      </c>
      <c r="J38">
        <v>0.79844180698002853</v>
      </c>
    </row>
    <row r="39" spans="1:18" x14ac:dyDescent="0.25">
      <c r="H39" s="113" t="s">
        <v>29</v>
      </c>
      <c r="I39">
        <v>0.80201510301050782</v>
      </c>
      <c r="J39">
        <v>0.70447219474652412</v>
      </c>
      <c r="P39" s="113" t="s">
        <v>30</v>
      </c>
      <c r="Q39">
        <v>2379.8818940938631</v>
      </c>
    </row>
    <row r="40" spans="1:18" x14ac:dyDescent="0.25">
      <c r="H40" s="113" t="s">
        <v>31</v>
      </c>
      <c r="I40">
        <v>0.61026159903398369</v>
      </c>
      <c r="J40">
        <v>0.70813308928870988</v>
      </c>
    </row>
    <row r="41" spans="1:18" x14ac:dyDescent="0.25">
      <c r="H41" s="113" t="s">
        <v>32</v>
      </c>
      <c r="I41">
        <v>0.72292598849390399</v>
      </c>
      <c r="J41">
        <v>0.73913414720047144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113"/>
      <c r="I46" s="113" t="s">
        <v>15</v>
      </c>
      <c r="J46" s="113" t="s">
        <v>16</v>
      </c>
      <c r="P46" s="113"/>
      <c r="Q46" s="113" t="s">
        <v>15</v>
      </c>
      <c r="R46" s="113" t="s">
        <v>16</v>
      </c>
    </row>
    <row r="47" spans="1:18" x14ac:dyDescent="0.25">
      <c r="A47" s="120" t="s">
        <v>17</v>
      </c>
      <c r="B47">
        <v>3.3990282696518239</v>
      </c>
      <c r="C47">
        <v>7.2025874620665409</v>
      </c>
      <c r="H47" s="113" t="s">
        <v>18</v>
      </c>
      <c r="I47">
        <v>0.13281858557581361</v>
      </c>
      <c r="J47">
        <v>8.3324203123435123E-2</v>
      </c>
      <c r="P47" s="113" t="s">
        <v>19</v>
      </c>
      <c r="Q47">
        <v>2.269005360772236</v>
      </c>
      <c r="R47">
        <v>-3.024294195643686</v>
      </c>
    </row>
    <row r="48" spans="1:18" x14ac:dyDescent="0.25">
      <c r="A48" s="120" t="s">
        <v>20</v>
      </c>
      <c r="B48">
        <v>6.7675419104954937</v>
      </c>
      <c r="C48">
        <v>6.9845945628988186</v>
      </c>
      <c r="H48" s="113" t="s">
        <v>21</v>
      </c>
      <c r="I48">
        <v>0.27196177512812159</v>
      </c>
      <c r="J48">
        <v>0.1428293088257708</v>
      </c>
      <c r="P48" s="113" t="s">
        <v>22</v>
      </c>
      <c r="Q48">
        <v>20.346111172860681</v>
      </c>
      <c r="R48">
        <v>38.811268039910757</v>
      </c>
    </row>
    <row r="49" spans="1:18" x14ac:dyDescent="0.25">
      <c r="A49" s="120" t="s">
        <v>23</v>
      </c>
      <c r="B49">
        <v>31.995218018526309</v>
      </c>
      <c r="C49">
        <v>10.632405693416271</v>
      </c>
      <c r="H49" s="113" t="s">
        <v>24</v>
      </c>
      <c r="I49">
        <v>0.27765830453444418</v>
      </c>
      <c r="J49">
        <v>0.23497896236444091</v>
      </c>
      <c r="P49" s="113" t="s">
        <v>25</v>
      </c>
      <c r="Q49">
        <v>67.056783550992009</v>
      </c>
      <c r="R49">
        <v>112.5620942891433</v>
      </c>
    </row>
    <row r="50" spans="1:18" x14ac:dyDescent="0.25">
      <c r="A50" s="120" t="s">
        <v>26</v>
      </c>
      <c r="B50">
        <v>30.294413300323608</v>
      </c>
      <c r="C50">
        <v>13.72952396342774</v>
      </c>
      <c r="H50" s="113" t="s">
        <v>27</v>
      </c>
      <c r="I50">
        <v>0.22177147848878401</v>
      </c>
      <c r="J50">
        <v>0.23151563673500841</v>
      </c>
    </row>
    <row r="51" spans="1:18" x14ac:dyDescent="0.25">
      <c r="H51" s="113" t="s">
        <v>28</v>
      </c>
      <c r="I51">
        <v>0.12403654286951479</v>
      </c>
      <c r="J51">
        <v>7.9750013304194234E-2</v>
      </c>
    </row>
    <row r="52" spans="1:18" x14ac:dyDescent="0.25">
      <c r="H52" s="113" t="s">
        <v>29</v>
      </c>
      <c r="I52">
        <v>0.24212698821645029</v>
      </c>
      <c r="J52">
        <v>0.14763742066003399</v>
      </c>
      <c r="P52" s="113" t="s">
        <v>30</v>
      </c>
      <c r="Q52">
        <v>1638.4314848122131</v>
      </c>
    </row>
    <row r="53" spans="1:18" x14ac:dyDescent="0.25">
      <c r="H53" s="113" t="s">
        <v>31</v>
      </c>
      <c r="I53">
        <v>0.14090805968159659</v>
      </c>
      <c r="J53">
        <v>0.19413442181751969</v>
      </c>
    </row>
    <row r="54" spans="1:18" x14ac:dyDescent="0.25">
      <c r="H54" s="113" t="s">
        <v>32</v>
      </c>
      <c r="I54">
        <v>0.4534168763667511</v>
      </c>
      <c r="J54">
        <v>0.35394122986210508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113"/>
      <c r="I59" s="113" t="s">
        <v>15</v>
      </c>
      <c r="J59" s="113" t="s">
        <v>16</v>
      </c>
      <c r="P59" s="113"/>
      <c r="Q59" s="113" t="s">
        <v>15</v>
      </c>
      <c r="R59" s="113" t="s">
        <v>16</v>
      </c>
    </row>
    <row r="60" spans="1:18" x14ac:dyDescent="0.25">
      <c r="A60" s="120" t="s">
        <v>17</v>
      </c>
      <c r="B60">
        <v>3.1055497128429121</v>
      </c>
      <c r="C60">
        <v>7.3865854322368554</v>
      </c>
      <c r="H60" s="113" t="s">
        <v>18</v>
      </c>
      <c r="I60">
        <v>9.2389378792762017E-2</v>
      </c>
      <c r="J60">
        <v>0.14355805330764099</v>
      </c>
      <c r="P60" s="113" t="s">
        <v>19</v>
      </c>
      <c r="Q60">
        <v>-3.4182931808771869E-2</v>
      </c>
      <c r="R60">
        <v>0.38456348355677861</v>
      </c>
    </row>
    <row r="61" spans="1:18" x14ac:dyDescent="0.25">
      <c r="A61" s="120" t="s">
        <v>20</v>
      </c>
      <c r="B61">
        <v>10.069605914035209</v>
      </c>
      <c r="C61">
        <v>11.52629087014053</v>
      </c>
      <c r="H61" s="113" t="s">
        <v>21</v>
      </c>
      <c r="I61">
        <v>0.14559100217192869</v>
      </c>
      <c r="J61">
        <v>0.10304648394767491</v>
      </c>
      <c r="P61" s="113" t="s">
        <v>22</v>
      </c>
      <c r="Q61">
        <v>8.3673787280515519</v>
      </c>
      <c r="R61">
        <v>10.710580336892219</v>
      </c>
    </row>
    <row r="62" spans="1:18" x14ac:dyDescent="0.25">
      <c r="A62" s="120" t="s">
        <v>23</v>
      </c>
      <c r="B62">
        <v>10.21979092976737</v>
      </c>
      <c r="C62">
        <v>7.4048237903461489</v>
      </c>
      <c r="H62" s="113" t="s">
        <v>24</v>
      </c>
      <c r="I62">
        <v>0.23954331802120021</v>
      </c>
      <c r="J62">
        <v>0.1916607809613087</v>
      </c>
      <c r="P62" s="113" t="s">
        <v>25</v>
      </c>
      <c r="Q62">
        <v>39.45705627895363</v>
      </c>
      <c r="R62">
        <v>64.496389795328469</v>
      </c>
    </row>
    <row r="63" spans="1:18" x14ac:dyDescent="0.25">
      <c r="A63" s="120" t="s">
        <v>26</v>
      </c>
      <c r="B63">
        <v>14.39522942665773</v>
      </c>
      <c r="C63">
        <v>6.3908782839946863</v>
      </c>
      <c r="H63" s="113" t="s">
        <v>27</v>
      </c>
      <c r="I63">
        <v>9.5470343767946386E-2</v>
      </c>
      <c r="J63">
        <v>8.7288113274011522E-2</v>
      </c>
    </row>
    <row r="64" spans="1:18" x14ac:dyDescent="0.25">
      <c r="H64" s="113" t="s">
        <v>28</v>
      </c>
      <c r="I64">
        <v>0.1363384647625315</v>
      </c>
      <c r="J64">
        <v>6.8345177002570631E-2</v>
      </c>
    </row>
    <row r="65" spans="1:18" x14ac:dyDescent="0.25">
      <c r="H65" s="113" t="s">
        <v>29</v>
      </c>
      <c r="I65">
        <v>0.1429874550489352</v>
      </c>
      <c r="J65">
        <v>0.11320637814631281</v>
      </c>
      <c r="P65" s="113" t="s">
        <v>30</v>
      </c>
      <c r="Q65">
        <v>1206.3119565100169</v>
      </c>
    </row>
    <row r="66" spans="1:18" x14ac:dyDescent="0.25">
      <c r="H66" s="113" t="s">
        <v>31</v>
      </c>
      <c r="I66">
        <v>0.33476584319781211</v>
      </c>
      <c r="J66">
        <v>0.31246719636794562</v>
      </c>
    </row>
    <row r="67" spans="1:18" x14ac:dyDescent="0.25">
      <c r="H67" s="113" t="s">
        <v>32</v>
      </c>
      <c r="I67">
        <v>0.10722031428091131</v>
      </c>
      <c r="J67">
        <v>0.1061608402480155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113"/>
      <c r="I72" s="113" t="s">
        <v>15</v>
      </c>
      <c r="J72" s="113" t="s">
        <v>16</v>
      </c>
      <c r="P72" s="113"/>
      <c r="Q72" s="113" t="s">
        <v>15</v>
      </c>
      <c r="R72" s="113" t="s">
        <v>16</v>
      </c>
    </row>
    <row r="73" spans="1:18" x14ac:dyDescent="0.25">
      <c r="A73" s="120" t="s">
        <v>17</v>
      </c>
      <c r="B73">
        <v>3.2648005168928149</v>
      </c>
      <c r="C73">
        <v>7.4244666980834557</v>
      </c>
      <c r="H73" s="113" t="s">
        <v>18</v>
      </c>
      <c r="I73">
        <v>5.4865443315714517E-2</v>
      </c>
      <c r="J73">
        <v>8.6841768340629663E-2</v>
      </c>
      <c r="P73" s="113" t="s">
        <v>19</v>
      </c>
      <c r="Q73">
        <v>2.327212753937519E-2</v>
      </c>
      <c r="R73">
        <v>0.16653552107763669</v>
      </c>
    </row>
    <row r="74" spans="1:18" x14ac:dyDescent="0.25">
      <c r="A74" s="120" t="s">
        <v>20</v>
      </c>
      <c r="B74">
        <v>11.31574986708123</v>
      </c>
      <c r="C74">
        <v>9.3907428305890654</v>
      </c>
      <c r="H74" s="113" t="s">
        <v>21</v>
      </c>
      <c r="I74">
        <v>0.16914242153644379</v>
      </c>
      <c r="J74">
        <v>0.13289269832549441</v>
      </c>
      <c r="P74" s="113" t="s">
        <v>22</v>
      </c>
      <c r="Q74">
        <v>3.576707467243275</v>
      </c>
      <c r="R74">
        <v>5.6804659354847384</v>
      </c>
    </row>
    <row r="75" spans="1:18" x14ac:dyDescent="0.25">
      <c r="A75" s="120" t="s">
        <v>23</v>
      </c>
      <c r="B75">
        <v>2.9589944315948151</v>
      </c>
      <c r="C75">
        <v>3.8815227118837572</v>
      </c>
      <c r="H75" s="113" t="s">
        <v>24</v>
      </c>
      <c r="I75">
        <v>0.1297563577555006</v>
      </c>
      <c r="J75">
        <v>0.1071773146737947</v>
      </c>
      <c r="P75" s="113" t="s">
        <v>25</v>
      </c>
      <c r="Q75">
        <v>20.521135502475278</v>
      </c>
      <c r="R75">
        <v>31.441279529319289</v>
      </c>
    </row>
    <row r="76" spans="1:18" x14ac:dyDescent="0.25">
      <c r="A76" s="120" t="s">
        <v>26</v>
      </c>
      <c r="B76">
        <v>7.2722286594306347</v>
      </c>
      <c r="C76">
        <v>4.3204044709425631</v>
      </c>
      <c r="H76" s="113" t="s">
        <v>27</v>
      </c>
      <c r="I76">
        <v>5.559469379228562E-2</v>
      </c>
      <c r="J76">
        <v>7.9922684259378582E-2</v>
      </c>
    </row>
    <row r="77" spans="1:18" x14ac:dyDescent="0.25">
      <c r="H77" s="113" t="s">
        <v>28</v>
      </c>
      <c r="I77">
        <v>0.14082791365528391</v>
      </c>
      <c r="J77">
        <v>0.1155254483443119</v>
      </c>
    </row>
    <row r="78" spans="1:18" x14ac:dyDescent="0.25">
      <c r="H78" s="113" t="s">
        <v>29</v>
      </c>
      <c r="I78">
        <v>0.23922465438331311</v>
      </c>
      <c r="J78">
        <v>0.14047355147783511</v>
      </c>
      <c r="P78" s="113" t="s">
        <v>30</v>
      </c>
      <c r="Q78">
        <v>166.88644554147581</v>
      </c>
    </row>
    <row r="79" spans="1:18" x14ac:dyDescent="0.25">
      <c r="H79" s="113" t="s">
        <v>31</v>
      </c>
      <c r="I79">
        <v>0.15870062460115061</v>
      </c>
      <c r="J79">
        <v>0.15512444696552871</v>
      </c>
    </row>
    <row r="80" spans="1:18" x14ac:dyDescent="0.25">
      <c r="H80" s="113" t="s">
        <v>32</v>
      </c>
      <c r="I80">
        <v>9.9172925519478511E-2</v>
      </c>
      <c r="J80">
        <v>7.1390706568038267E-2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113"/>
      <c r="I85" s="113" t="s">
        <v>15</v>
      </c>
      <c r="J85" s="113" t="s">
        <v>16</v>
      </c>
      <c r="P85" s="113"/>
      <c r="Q85" s="113" t="s">
        <v>15</v>
      </c>
      <c r="R85" s="113" t="s">
        <v>16</v>
      </c>
    </row>
    <row r="86" spans="1:18" x14ac:dyDescent="0.25">
      <c r="A86" s="120" t="s">
        <v>17</v>
      </c>
      <c r="B86">
        <v>3.5180064883976332</v>
      </c>
      <c r="C86">
        <v>7.8361567369198024</v>
      </c>
      <c r="H86" s="113" t="s">
        <v>18</v>
      </c>
      <c r="I86">
        <v>0.19724278362743811</v>
      </c>
      <c r="J86">
        <v>0.40781077347632111</v>
      </c>
      <c r="P86" s="113" t="s">
        <v>19</v>
      </c>
      <c r="Q86">
        <v>1.007024886617168</v>
      </c>
      <c r="R86">
        <v>-1.8073787793267531</v>
      </c>
    </row>
    <row r="87" spans="1:18" x14ac:dyDescent="0.25">
      <c r="A87" s="120" t="s">
        <v>20</v>
      </c>
      <c r="B87">
        <v>17.003468993268179</v>
      </c>
      <c r="C87">
        <v>12.912416219305831</v>
      </c>
      <c r="H87" s="113" t="s">
        <v>21</v>
      </c>
      <c r="I87">
        <v>0.36402440607200198</v>
      </c>
      <c r="J87">
        <v>0.36422951770200568</v>
      </c>
      <c r="P87" s="113" t="s">
        <v>22</v>
      </c>
      <c r="Q87">
        <v>41.621893737764083</v>
      </c>
      <c r="R87">
        <v>44.192839041901173</v>
      </c>
    </row>
    <row r="88" spans="1:18" x14ac:dyDescent="0.25">
      <c r="A88" s="120" t="s">
        <v>23</v>
      </c>
      <c r="B88">
        <v>22.432083209391021</v>
      </c>
      <c r="C88">
        <v>51.256978509920053</v>
      </c>
      <c r="H88" s="113" t="s">
        <v>24</v>
      </c>
      <c r="I88">
        <v>0.34967585110355348</v>
      </c>
      <c r="J88">
        <v>0.27453623890967382</v>
      </c>
      <c r="P88" s="113" t="s">
        <v>25</v>
      </c>
      <c r="Q88">
        <v>168.6137516802784</v>
      </c>
      <c r="R88">
        <v>173.88363649816071</v>
      </c>
    </row>
    <row r="89" spans="1:18" x14ac:dyDescent="0.25">
      <c r="A89" s="120" t="s">
        <v>26</v>
      </c>
      <c r="B89">
        <v>29.423330295095589</v>
      </c>
      <c r="C89">
        <v>51.624837933505511</v>
      </c>
      <c r="H89" s="113" t="s">
        <v>27</v>
      </c>
      <c r="I89">
        <v>0.25392098565804871</v>
      </c>
      <c r="J89">
        <v>0.32194387762875881</v>
      </c>
    </row>
    <row r="90" spans="1:18" x14ac:dyDescent="0.25">
      <c r="H90" s="113" t="s">
        <v>28</v>
      </c>
      <c r="I90">
        <v>0.31507068746215378</v>
      </c>
      <c r="J90">
        <v>0.22322893208290659</v>
      </c>
    </row>
    <row r="91" spans="1:18" x14ac:dyDescent="0.25">
      <c r="H91" s="113" t="s">
        <v>29</v>
      </c>
      <c r="I91">
        <v>0.45750283992390289</v>
      </c>
      <c r="J91">
        <v>0.30506899959287381</v>
      </c>
      <c r="P91" s="113" t="s">
        <v>30</v>
      </c>
      <c r="Q91">
        <v>12771.381954954441</v>
      </c>
    </row>
    <row r="92" spans="1:18" x14ac:dyDescent="0.25">
      <c r="H92" s="113" t="s">
        <v>31</v>
      </c>
      <c r="I92">
        <v>0.64015585383821239</v>
      </c>
      <c r="J92">
        <v>0.69392150064169078</v>
      </c>
    </row>
    <row r="93" spans="1:18" x14ac:dyDescent="0.25">
      <c r="H93" s="113" t="s">
        <v>32</v>
      </c>
      <c r="I93">
        <v>0.38039654114292931</v>
      </c>
      <c r="J93">
        <v>0.53835798679418612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113"/>
      <c r="I98" s="113" t="s">
        <v>15</v>
      </c>
      <c r="J98" s="113" t="s">
        <v>16</v>
      </c>
      <c r="P98" s="113"/>
      <c r="Q98" s="113" t="s">
        <v>15</v>
      </c>
      <c r="R98" s="113" t="s">
        <v>16</v>
      </c>
    </row>
    <row r="99" spans="1:18" x14ac:dyDescent="0.25">
      <c r="A99" s="120" t="s">
        <v>17</v>
      </c>
      <c r="B99">
        <v>3.4674709807452389</v>
      </c>
      <c r="C99">
        <v>8.4222592997543124</v>
      </c>
      <c r="H99" s="113" t="s">
        <v>18</v>
      </c>
      <c r="I99">
        <v>0.1144196303828281</v>
      </c>
      <c r="J99">
        <v>7.2218079800777005E-2</v>
      </c>
      <c r="P99" s="113" t="s">
        <v>19</v>
      </c>
      <c r="Q99">
        <v>-2.0376149157965542</v>
      </c>
      <c r="R99">
        <v>0.76610682892949156</v>
      </c>
    </row>
    <row r="100" spans="1:18" x14ac:dyDescent="0.25">
      <c r="A100" s="120" t="s">
        <v>20</v>
      </c>
      <c r="B100">
        <v>9.3186240300449885</v>
      </c>
      <c r="C100">
        <v>9.7156949527145855</v>
      </c>
      <c r="H100" s="113" t="s">
        <v>21</v>
      </c>
      <c r="I100">
        <v>9.6779179019646402E-2</v>
      </c>
      <c r="J100">
        <v>0.11136220111043529</v>
      </c>
      <c r="P100" s="113" t="s">
        <v>22</v>
      </c>
      <c r="Q100">
        <v>5.1488206266273444</v>
      </c>
      <c r="R100">
        <v>7.0334134800100641</v>
      </c>
    </row>
    <row r="101" spans="1:18" x14ac:dyDescent="0.25">
      <c r="A101" s="120" t="s">
        <v>23</v>
      </c>
      <c r="B101">
        <v>7.2012755448326846</v>
      </c>
      <c r="C101">
        <v>10.774206628513969</v>
      </c>
      <c r="H101" s="113" t="s">
        <v>24</v>
      </c>
      <c r="I101">
        <v>7.422695734377964E-2</v>
      </c>
      <c r="J101">
        <v>8.542095576868064E-2</v>
      </c>
      <c r="P101" s="113" t="s">
        <v>25</v>
      </c>
      <c r="Q101">
        <v>70.701801088089184</v>
      </c>
      <c r="R101">
        <v>47.289748064133192</v>
      </c>
    </row>
    <row r="102" spans="1:18" x14ac:dyDescent="0.25">
      <c r="A102" s="120" t="s">
        <v>26</v>
      </c>
      <c r="B102">
        <v>8.7909121413506401</v>
      </c>
      <c r="C102">
        <v>17.680746763221428</v>
      </c>
      <c r="H102" s="113" t="s">
        <v>27</v>
      </c>
      <c r="I102">
        <v>9.7883862792282367E-2</v>
      </c>
      <c r="J102">
        <v>8.1857657963572736E-2</v>
      </c>
    </row>
    <row r="103" spans="1:18" x14ac:dyDescent="0.25">
      <c r="H103" s="113" t="s">
        <v>28</v>
      </c>
      <c r="I103">
        <v>8.0687392853912146E-2</v>
      </c>
      <c r="J103">
        <v>7.9888174976487161E-2</v>
      </c>
    </row>
    <row r="104" spans="1:18" x14ac:dyDescent="0.25">
      <c r="H104" s="113" t="s">
        <v>29</v>
      </c>
      <c r="I104">
        <v>0.13323651345260989</v>
      </c>
      <c r="J104">
        <v>9.1042874069449484E-2</v>
      </c>
      <c r="P104" s="113" t="s">
        <v>30</v>
      </c>
      <c r="Q104">
        <v>1400.3492738066309</v>
      </c>
    </row>
    <row r="105" spans="1:18" x14ac:dyDescent="0.25">
      <c r="H105" s="113" t="s">
        <v>31</v>
      </c>
      <c r="I105">
        <v>0.1071762374542365</v>
      </c>
      <c r="J105">
        <v>7.0463961616811496E-2</v>
      </c>
    </row>
    <row r="106" spans="1:18" x14ac:dyDescent="0.25">
      <c r="H106" s="113" t="s">
        <v>32</v>
      </c>
      <c r="I106">
        <v>7.7848842644322527E-2</v>
      </c>
      <c r="J106">
        <v>6.5423069473598716E-2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113"/>
      <c r="I111" s="113" t="s">
        <v>15</v>
      </c>
      <c r="J111" s="113" t="s">
        <v>16</v>
      </c>
      <c r="P111" s="113"/>
      <c r="Q111" s="113" t="s">
        <v>15</v>
      </c>
      <c r="R111" s="113" t="s">
        <v>16</v>
      </c>
    </row>
    <row r="112" spans="1:18" x14ac:dyDescent="0.25">
      <c r="A112" s="120" t="s">
        <v>17</v>
      </c>
      <c r="B112">
        <v>3.2427528208398888</v>
      </c>
      <c r="C112">
        <v>6.8207597955386374</v>
      </c>
      <c r="H112" s="113" t="s">
        <v>18</v>
      </c>
      <c r="I112">
        <v>8.6592175163091284E-2</v>
      </c>
      <c r="J112">
        <v>6.2676015258471829E-2</v>
      </c>
      <c r="P112" s="113" t="s">
        <v>19</v>
      </c>
      <c r="Q112">
        <v>0.65498975428960582</v>
      </c>
      <c r="R112">
        <v>-3.1535108321290992</v>
      </c>
    </row>
    <row r="113" spans="1:18" x14ac:dyDescent="0.25">
      <c r="A113" s="120" t="s">
        <v>20</v>
      </c>
      <c r="B113">
        <v>8.9554745330404586</v>
      </c>
      <c r="C113">
        <v>6.1364494524813296</v>
      </c>
      <c r="H113" s="113" t="s">
        <v>21</v>
      </c>
      <c r="I113">
        <v>5.9446974332208948E-2</v>
      </c>
      <c r="J113">
        <v>8.576340849995312E-2</v>
      </c>
      <c r="P113" s="113" t="s">
        <v>22</v>
      </c>
      <c r="Q113">
        <v>13.390389628040429</v>
      </c>
      <c r="R113">
        <v>33.708772253277189</v>
      </c>
    </row>
    <row r="114" spans="1:18" x14ac:dyDescent="0.25">
      <c r="A114" s="120" t="s">
        <v>23</v>
      </c>
      <c r="B114">
        <v>18.38923386320716</v>
      </c>
      <c r="C114">
        <v>34.25570671355085</v>
      </c>
      <c r="H114" s="113" t="s">
        <v>24</v>
      </c>
      <c r="I114">
        <v>0.30145598553840991</v>
      </c>
      <c r="J114">
        <v>0.19083678499830881</v>
      </c>
      <c r="P114" s="113" t="s">
        <v>25</v>
      </c>
      <c r="Q114">
        <v>52.701302842827531</v>
      </c>
      <c r="R114">
        <v>127.58650475788011</v>
      </c>
    </row>
    <row r="115" spans="1:18" x14ac:dyDescent="0.25">
      <c r="A115" s="120" t="s">
        <v>26</v>
      </c>
      <c r="B115">
        <v>21.664183457235971</v>
      </c>
      <c r="C115">
        <v>34.912749069643347</v>
      </c>
      <c r="H115" s="113" t="s">
        <v>27</v>
      </c>
      <c r="I115">
        <v>0.17634401485302989</v>
      </c>
      <c r="J115">
        <v>0.1162079400348239</v>
      </c>
    </row>
    <row r="116" spans="1:18" x14ac:dyDescent="0.25">
      <c r="H116" s="113" t="s">
        <v>28</v>
      </c>
      <c r="I116">
        <v>0.1050784723399166</v>
      </c>
      <c r="J116">
        <v>6.8277091266424964E-2</v>
      </c>
    </row>
    <row r="117" spans="1:18" x14ac:dyDescent="0.25">
      <c r="H117" s="113" t="s">
        <v>29</v>
      </c>
      <c r="I117">
        <v>9.0739207210047593E-2</v>
      </c>
      <c r="J117">
        <v>8.0078637293342289E-2</v>
      </c>
      <c r="P117" s="113" t="s">
        <v>30</v>
      </c>
      <c r="Q117">
        <v>1724.918377848443</v>
      </c>
    </row>
    <row r="118" spans="1:18" x14ac:dyDescent="0.25">
      <c r="H118" s="113" t="s">
        <v>31</v>
      </c>
      <c r="I118">
        <v>0.17641462604010741</v>
      </c>
      <c r="J118">
        <v>0.17330286464413749</v>
      </c>
    </row>
    <row r="119" spans="1:18" x14ac:dyDescent="0.25">
      <c r="H119" s="113" t="s">
        <v>32</v>
      </c>
      <c r="I119">
        <v>0.11868321165404699</v>
      </c>
      <c r="J119">
        <v>0.1252789549065359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2.3113458934363749</v>
      </c>
      <c r="C146">
        <v>6.7635888250718299</v>
      </c>
    </row>
    <row r="147" spans="1:25" x14ac:dyDescent="0.25">
      <c r="A147" s="120" t="s">
        <v>20</v>
      </c>
      <c r="B147">
        <v>6.216570185691908</v>
      </c>
      <c r="C147">
        <v>3.3421440202276602</v>
      </c>
    </row>
    <row r="148" spans="1:25" x14ac:dyDescent="0.25">
      <c r="A148" s="120" t="s">
        <v>23</v>
      </c>
      <c r="B148">
        <v>1.692149070226125</v>
      </c>
      <c r="C148">
        <v>2.3096676547158399</v>
      </c>
    </row>
    <row r="149" spans="1:25" x14ac:dyDescent="0.25">
      <c r="A149" s="120" t="s">
        <v>26</v>
      </c>
      <c r="B149">
        <v>7.5716219176287476</v>
      </c>
      <c r="C149">
        <v>2.231163583046337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114"/>
      <c r="B159" s="114" t="s">
        <v>15</v>
      </c>
      <c r="C159" s="114" t="s">
        <v>66</v>
      </c>
      <c r="D159" s="114" t="s">
        <v>67</v>
      </c>
      <c r="H159" s="114"/>
      <c r="I159" s="114" t="s">
        <v>16</v>
      </c>
      <c r="J159" s="114" t="s">
        <v>68</v>
      </c>
      <c r="K159" s="114" t="s">
        <v>69</v>
      </c>
      <c r="O159" s="114"/>
      <c r="P159" s="114" t="s">
        <v>15</v>
      </c>
      <c r="Q159" s="114" t="s">
        <v>16</v>
      </c>
      <c r="W159" s="114"/>
      <c r="X159" s="114" t="s">
        <v>15</v>
      </c>
      <c r="Y159" s="114" t="s">
        <v>16</v>
      </c>
    </row>
    <row r="160" spans="1:25" x14ac:dyDescent="0.25">
      <c r="A160" s="114" t="s">
        <v>17</v>
      </c>
      <c r="B160">
        <v>0.18350702638515279</v>
      </c>
      <c r="C160">
        <v>5.8689094121170821E-2</v>
      </c>
      <c r="D160">
        <v>7.1600846785917188E-2</v>
      </c>
      <c r="H160" s="114" t="s">
        <v>70</v>
      </c>
      <c r="I160">
        <v>-1.645805247002561E-2</v>
      </c>
      <c r="J160">
        <v>-3.9372894504132068E-2</v>
      </c>
      <c r="K160">
        <v>-4.6037774322538333E-2</v>
      </c>
      <c r="O160" s="114" t="s">
        <v>71</v>
      </c>
      <c r="P160">
        <v>-4.6805551769357828E-2</v>
      </c>
      <c r="Q160">
        <v>-4.967109171081005E-2</v>
      </c>
      <c r="W160" s="114" t="s">
        <v>18</v>
      </c>
      <c r="X160">
        <v>4.2789165033939321E-2</v>
      </c>
      <c r="Y160">
        <v>1.4106853873914429E-2</v>
      </c>
    </row>
    <row r="161" spans="1:25" x14ac:dyDescent="0.25">
      <c r="A161" s="114" t="s">
        <v>20</v>
      </c>
      <c r="B161">
        <v>2.9121376006402311E-3</v>
      </c>
      <c r="C161">
        <v>2.7969269910224411E-2</v>
      </c>
      <c r="D161">
        <v>3.2245091893892783E-2</v>
      </c>
      <c r="H161" s="114" t="s">
        <v>72</v>
      </c>
      <c r="I161">
        <v>0.11790986380097471</v>
      </c>
      <c r="J161">
        <v>-7.8445819503939179E-3</v>
      </c>
      <c r="K161">
        <v>-5.8280183387174741E-3</v>
      </c>
      <c r="O161" s="114" t="s">
        <v>73</v>
      </c>
      <c r="P161">
        <v>0.2285109867000947</v>
      </c>
      <c r="Q161">
        <v>0.11079114653607471</v>
      </c>
      <c r="W161" s="114" t="s">
        <v>21</v>
      </c>
      <c r="X161">
        <v>0.12244947537186721</v>
      </c>
      <c r="Y161">
        <v>8.5843625455692005E-2</v>
      </c>
    </row>
    <row r="162" spans="1:25" x14ac:dyDescent="0.25">
      <c r="A162" s="114" t="s">
        <v>23</v>
      </c>
      <c r="B162">
        <v>6.9309992795909159E-2</v>
      </c>
      <c r="C162">
        <v>-2.8098025772567831E-2</v>
      </c>
      <c r="D162">
        <v>-9.4572888165869954E-3</v>
      </c>
      <c r="H162" s="114" t="s">
        <v>74</v>
      </c>
      <c r="I162">
        <v>0.13807794916541569</v>
      </c>
      <c r="J162">
        <v>5.690215094007809E-2</v>
      </c>
      <c r="K162">
        <v>5.6782020663301673E-2</v>
      </c>
      <c r="O162" s="114" t="s">
        <v>75</v>
      </c>
      <c r="P162">
        <v>0.14447491486228861</v>
      </c>
      <c r="Q162">
        <v>0.1068357399834559</v>
      </c>
      <c r="W162" s="114" t="s">
        <v>24</v>
      </c>
      <c r="X162">
        <v>-6.71278748467838E-2</v>
      </c>
      <c r="Y162">
        <v>-5.9439756620553889E-2</v>
      </c>
    </row>
    <row r="163" spans="1:25" x14ac:dyDescent="0.25">
      <c r="A163" s="114" t="s">
        <v>26</v>
      </c>
      <c r="B163">
        <v>3.1347208398080299E-2</v>
      </c>
      <c r="C163">
        <v>1.9162774271515111E-3</v>
      </c>
      <c r="D163">
        <v>5.518751576849338E-3</v>
      </c>
      <c r="H163" s="114" t="s">
        <v>76</v>
      </c>
      <c r="I163">
        <v>0.11229797701097879</v>
      </c>
      <c r="J163">
        <v>-2.5066731386938469E-2</v>
      </c>
      <c r="K163">
        <v>-9.4099631004041506E-3</v>
      </c>
      <c r="O163" s="114" t="s">
        <v>77</v>
      </c>
      <c r="P163">
        <v>0.29507255748037331</v>
      </c>
      <c r="Q163">
        <v>0.1501241239225094</v>
      </c>
      <c r="W163" s="114" t="s">
        <v>27</v>
      </c>
      <c r="X163">
        <v>2.0943177001355218E-2</v>
      </c>
      <c r="Y163">
        <v>-5.7266067790214276E-3</v>
      </c>
    </row>
    <row r="164" spans="1:25" x14ac:dyDescent="0.25">
      <c r="W164" s="114" t="s">
        <v>28</v>
      </c>
      <c r="X164">
        <v>0.1128879635302623</v>
      </c>
      <c r="Y164">
        <v>7.503324480660116E-2</v>
      </c>
    </row>
    <row r="165" spans="1:25" x14ac:dyDescent="0.25">
      <c r="W165" s="114" t="s">
        <v>29</v>
      </c>
      <c r="X165">
        <v>0.20696689453195641</v>
      </c>
      <c r="Y165">
        <v>0.12427662950508001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114" t="s">
        <v>31</v>
      </c>
      <c r="X166">
        <v>-1.8617907688169621E-2</v>
      </c>
      <c r="Y166">
        <v>-2.8516305567567481E-2</v>
      </c>
    </row>
    <row r="167" spans="1:25" x14ac:dyDescent="0.25">
      <c r="A167" s="114"/>
      <c r="B167" s="114" t="s">
        <v>15</v>
      </c>
      <c r="C167" s="114" t="s">
        <v>66</v>
      </c>
      <c r="D167" s="114" t="s">
        <v>67</v>
      </c>
      <c r="H167" s="114"/>
      <c r="I167" s="114" t="s">
        <v>16</v>
      </c>
      <c r="J167" s="114" t="s">
        <v>68</v>
      </c>
      <c r="K167" s="114" t="s">
        <v>69</v>
      </c>
      <c r="O167" s="114"/>
      <c r="P167" s="114" t="s">
        <v>15</v>
      </c>
      <c r="Q167" s="114" t="s">
        <v>16</v>
      </c>
      <c r="W167" s="114" t="s">
        <v>32</v>
      </c>
      <c r="X167">
        <v>2.1255105542276288E-3</v>
      </c>
      <c r="Y167">
        <v>-4.314807199191481E-2</v>
      </c>
    </row>
    <row r="168" spans="1:25" x14ac:dyDescent="0.25">
      <c r="A168" s="114" t="s">
        <v>17</v>
      </c>
      <c r="B168">
        <v>0.22159580479678359</v>
      </c>
      <c r="C168">
        <v>0.2345265826580066</v>
      </c>
      <c r="D168">
        <v>0.23512950395705801</v>
      </c>
      <c r="H168" s="114" t="s">
        <v>70</v>
      </c>
      <c r="I168">
        <v>0.53224526584743304</v>
      </c>
      <c r="J168">
        <v>0.53487197492417893</v>
      </c>
      <c r="K168">
        <v>0.43385637664019688</v>
      </c>
      <c r="O168" s="114" t="s">
        <v>71</v>
      </c>
      <c r="P168">
        <v>0.47421866696905218</v>
      </c>
      <c r="Q168">
        <v>0.39684060873526522</v>
      </c>
    </row>
    <row r="169" spans="1:25" x14ac:dyDescent="0.25">
      <c r="A169" s="114" t="s">
        <v>20</v>
      </c>
      <c r="B169">
        <v>0.34178208070532012</v>
      </c>
      <c r="C169">
        <v>0.34401695570602842</v>
      </c>
      <c r="D169">
        <v>0.3403642978367688</v>
      </c>
      <c r="H169" s="114" t="s">
        <v>72</v>
      </c>
      <c r="I169">
        <v>0.38584689895868551</v>
      </c>
      <c r="J169">
        <v>0.36800438779305611</v>
      </c>
      <c r="K169">
        <v>0.28107506935098242</v>
      </c>
      <c r="O169" s="114" t="s">
        <v>73</v>
      </c>
      <c r="P169">
        <v>0.629180719804462</v>
      </c>
      <c r="Q169">
        <v>0.51887529458596038</v>
      </c>
    </row>
    <row r="170" spans="1:25" x14ac:dyDescent="0.25">
      <c r="A170" s="114" t="s">
        <v>23</v>
      </c>
      <c r="B170">
        <v>0.28029950451364238</v>
      </c>
      <c r="C170">
        <v>0.37453922028849251</v>
      </c>
      <c r="D170">
        <v>0.33520266682810268</v>
      </c>
      <c r="H170" s="114" t="s">
        <v>74</v>
      </c>
      <c r="I170">
        <v>0.47464975402021181</v>
      </c>
      <c r="J170">
        <v>0.49099181010786408</v>
      </c>
      <c r="K170">
        <v>0.40164339994126153</v>
      </c>
      <c r="O170" s="114" t="s">
        <v>75</v>
      </c>
      <c r="P170">
        <v>0.5949845902340819</v>
      </c>
      <c r="Q170">
        <v>0.52425268712403861</v>
      </c>
      <c r="W170" s="120" t="s">
        <v>79</v>
      </c>
    </row>
    <row r="171" spans="1:25" x14ac:dyDescent="0.25">
      <c r="A171" s="114" t="s">
        <v>26</v>
      </c>
      <c r="B171">
        <v>0.55308633375325544</v>
      </c>
      <c r="C171">
        <v>0.54102738565116226</v>
      </c>
      <c r="D171">
        <v>0.50681822020732847</v>
      </c>
      <c r="H171" s="114" t="s">
        <v>76</v>
      </c>
      <c r="I171">
        <v>0.50983620638421423</v>
      </c>
      <c r="J171">
        <v>0.52688363271609939</v>
      </c>
      <c r="K171">
        <v>0.43405457345853188</v>
      </c>
      <c r="O171" s="114" t="s">
        <v>77</v>
      </c>
      <c r="P171">
        <v>0.54241956219860565</v>
      </c>
      <c r="Q171">
        <v>0.4488892257200312</v>
      </c>
      <c r="W171" s="114"/>
      <c r="X171" s="114" t="s">
        <v>15</v>
      </c>
      <c r="Y171" s="114" t="s">
        <v>16</v>
      </c>
    </row>
    <row r="172" spans="1:25" x14ac:dyDescent="0.25">
      <c r="W172" s="114" t="s">
        <v>18</v>
      </c>
      <c r="X172">
        <v>0.13017722360988149</v>
      </c>
      <c r="Y172">
        <v>0.1082480269007921</v>
      </c>
    </row>
    <row r="173" spans="1:25" x14ac:dyDescent="0.25">
      <c r="W173" s="114" t="s">
        <v>21</v>
      </c>
      <c r="X173">
        <v>0.30186282214025573</v>
      </c>
      <c r="Y173">
        <v>0.22511063282556221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114" t="s">
        <v>24</v>
      </c>
      <c r="X174">
        <v>0.6351989397891793</v>
      </c>
      <c r="Y174">
        <v>0.52311736941008458</v>
      </c>
    </row>
    <row r="175" spans="1:25" x14ac:dyDescent="0.25">
      <c r="A175" s="114"/>
      <c r="B175" s="114" t="s">
        <v>15</v>
      </c>
      <c r="C175" s="114" t="s">
        <v>66</v>
      </c>
      <c r="D175" s="114" t="s">
        <v>67</v>
      </c>
      <c r="H175" s="114"/>
      <c r="I175" s="114" t="s">
        <v>16</v>
      </c>
      <c r="J175" s="114" t="s">
        <v>68</v>
      </c>
      <c r="K175" s="114" t="s">
        <v>69</v>
      </c>
      <c r="O175" s="114"/>
      <c r="P175" s="114" t="s">
        <v>15</v>
      </c>
      <c r="Q175" s="114" t="s">
        <v>16</v>
      </c>
      <c r="W175" s="114" t="s">
        <v>27</v>
      </c>
      <c r="X175">
        <v>0.63540191359864739</v>
      </c>
      <c r="Y175">
        <v>0.52653431619475466</v>
      </c>
    </row>
    <row r="176" spans="1:25" x14ac:dyDescent="0.25">
      <c r="A176" s="114" t="s">
        <v>17</v>
      </c>
      <c r="B176">
        <v>0.13219172827758061</v>
      </c>
      <c r="C176">
        <v>0.15985870949834169</v>
      </c>
      <c r="D176">
        <v>0.1493890263269663</v>
      </c>
      <c r="H176" s="114" t="s">
        <v>70</v>
      </c>
      <c r="I176">
        <v>4.4323275662943723E-2</v>
      </c>
      <c r="J176">
        <v>0.32260071098223547</v>
      </c>
      <c r="K176">
        <v>0.18245815742162461</v>
      </c>
      <c r="O176" s="114" t="s">
        <v>71</v>
      </c>
      <c r="P176">
        <v>-0.48153340778109949</v>
      </c>
      <c r="Q176">
        <v>-0.1929011142557959</v>
      </c>
      <c r="W176" s="114" t="s">
        <v>28</v>
      </c>
      <c r="X176">
        <v>0.16473639062419901</v>
      </c>
      <c r="Y176">
        <v>0.1393871226979605</v>
      </c>
    </row>
    <row r="177" spans="1:25" x14ac:dyDescent="0.25">
      <c r="A177" s="114" t="s">
        <v>20</v>
      </c>
      <c r="B177">
        <v>5.5939971156684358E-2</v>
      </c>
      <c r="C177">
        <v>-4.3667348891054279E-3</v>
      </c>
      <c r="D177">
        <v>-4.2736559560061782E-2</v>
      </c>
      <c r="H177" s="114" t="s">
        <v>72</v>
      </c>
      <c r="I177">
        <v>-0.18075138390351889</v>
      </c>
      <c r="J177">
        <v>0.213628896524029</v>
      </c>
      <c r="K177">
        <v>9.1423902643400973E-2</v>
      </c>
      <c r="O177" s="114" t="s">
        <v>73</v>
      </c>
      <c r="P177">
        <v>-0.29565160218050479</v>
      </c>
      <c r="Q177">
        <v>6.6449067899111217E-2</v>
      </c>
      <c r="W177" s="114" t="s">
        <v>29</v>
      </c>
      <c r="X177">
        <v>0.16711126223363451</v>
      </c>
      <c r="Y177">
        <v>0.1103042319350843</v>
      </c>
    </row>
    <row r="178" spans="1:25" x14ac:dyDescent="0.25">
      <c r="A178" s="114" t="s">
        <v>23</v>
      </c>
      <c r="B178">
        <v>-0.34938667355793818</v>
      </c>
      <c r="C178">
        <v>0.30090682335618768</v>
      </c>
      <c r="D178">
        <v>0.28932293365909229</v>
      </c>
      <c r="H178" s="114" t="s">
        <v>74</v>
      </c>
      <c r="I178">
        <v>0.10778245870163269</v>
      </c>
      <c r="J178">
        <v>0.31839679181987363</v>
      </c>
      <c r="K178">
        <v>0.166029783534454</v>
      </c>
      <c r="O178" s="114" t="s">
        <v>75</v>
      </c>
      <c r="P178">
        <v>-0.16784891161242901</v>
      </c>
      <c r="Q178">
        <v>8.3652091550429644E-2</v>
      </c>
      <c r="W178" s="114" t="s">
        <v>31</v>
      </c>
      <c r="X178">
        <v>0.63673815903720099</v>
      </c>
      <c r="Y178">
        <v>0.56730803084864945</v>
      </c>
    </row>
    <row r="179" spans="1:25" x14ac:dyDescent="0.25">
      <c r="A179" s="114" t="s">
        <v>26</v>
      </c>
      <c r="B179">
        <v>-0.22011561531202151</v>
      </c>
      <c r="C179">
        <v>0.24568782122660521</v>
      </c>
      <c r="D179">
        <v>0.24764652209440061</v>
      </c>
      <c r="H179" s="114" t="s">
        <v>76</v>
      </c>
      <c r="I179">
        <v>0.22394689548184921</v>
      </c>
      <c r="J179">
        <v>0.1773764322791764</v>
      </c>
      <c r="K179">
        <v>0.1159045942047084</v>
      </c>
      <c r="O179" s="114" t="s">
        <v>77</v>
      </c>
      <c r="P179">
        <v>-0.27592394685158272</v>
      </c>
      <c r="Q179">
        <v>0.13573752067883771</v>
      </c>
      <c r="W179" s="114" t="s">
        <v>32</v>
      </c>
      <c r="X179">
        <v>0.47977739169421518</v>
      </c>
      <c r="Y179">
        <v>0.40313187953862373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114"/>
      <c r="B183" s="114" t="s">
        <v>15</v>
      </c>
      <c r="C183" s="114" t="s">
        <v>66</v>
      </c>
      <c r="D183" s="114" t="s">
        <v>67</v>
      </c>
      <c r="H183" s="114"/>
      <c r="I183" s="114" t="s">
        <v>16</v>
      </c>
      <c r="J183" s="114" t="s">
        <v>68</v>
      </c>
      <c r="K183" s="114" t="s">
        <v>69</v>
      </c>
      <c r="O183" s="114"/>
      <c r="P183" s="114" t="s">
        <v>15</v>
      </c>
      <c r="Q183" s="114" t="s">
        <v>16</v>
      </c>
      <c r="W183" s="114"/>
      <c r="X183" s="114" t="s">
        <v>15</v>
      </c>
      <c r="Y183" s="114" t="s">
        <v>16</v>
      </c>
    </row>
    <row r="184" spans="1:25" x14ac:dyDescent="0.25">
      <c r="A184" s="114" t="s">
        <v>17</v>
      </c>
      <c r="B184">
        <v>3.1521235248698848E-2</v>
      </c>
      <c r="C184">
        <v>-3.2039370860461602E-2</v>
      </c>
      <c r="D184">
        <v>-2.774231016863956E-2</v>
      </c>
      <c r="H184" s="114" t="s">
        <v>70</v>
      </c>
      <c r="I184">
        <v>-1.0696111653140871E-2</v>
      </c>
      <c r="J184">
        <v>7.6505457210873942E-2</v>
      </c>
      <c r="K184">
        <v>8.4969844221494048E-2</v>
      </c>
      <c r="O184" s="114" t="s">
        <v>71</v>
      </c>
      <c r="P184">
        <v>9.9304411336149728E-2</v>
      </c>
      <c r="Q184">
        <v>-6.5537603265164186E-4</v>
      </c>
      <c r="W184" s="114" t="s">
        <v>18</v>
      </c>
      <c r="X184">
        <v>0.17435707986778801</v>
      </c>
      <c r="Y184">
        <v>9.5928170384570466E-2</v>
      </c>
    </row>
    <row r="185" spans="1:25" x14ac:dyDescent="0.25">
      <c r="A185" s="114" t="s">
        <v>20</v>
      </c>
      <c r="B185">
        <v>-8.3908196336562546E-2</v>
      </c>
      <c r="C185">
        <v>-6.5342605027784731E-2</v>
      </c>
      <c r="D185">
        <v>-5.7840430204418647E-2</v>
      </c>
      <c r="H185" s="114" t="s">
        <v>72</v>
      </c>
      <c r="I185">
        <v>7.8871916572300318E-2</v>
      </c>
      <c r="J185">
        <v>-2.4805399392955351E-2</v>
      </c>
      <c r="K185">
        <v>-2.0616827222202459E-2</v>
      </c>
      <c r="O185" s="114" t="s">
        <v>73</v>
      </c>
      <c r="P185">
        <v>0.1109113101083182</v>
      </c>
      <c r="Q185">
        <v>-5.2123877606902333E-2</v>
      </c>
      <c r="W185" s="114" t="s">
        <v>21</v>
      </c>
      <c r="X185">
        <v>0.30412173103616269</v>
      </c>
      <c r="Y185">
        <v>0.16495379958632439</v>
      </c>
    </row>
    <row r="186" spans="1:25" x14ac:dyDescent="0.25">
      <c r="A186" s="114" t="s">
        <v>23</v>
      </c>
      <c r="B186">
        <v>-0.22194942849320631</v>
      </c>
      <c r="C186">
        <v>-0.14382386292697519</v>
      </c>
      <c r="D186">
        <v>-0.12503093081449471</v>
      </c>
      <c r="H186" s="114" t="s">
        <v>74</v>
      </c>
      <c r="I186">
        <v>0.16752777843774441</v>
      </c>
      <c r="J186">
        <v>8.7512254003295018E-3</v>
      </c>
      <c r="K186">
        <v>9.3669759256019315E-3</v>
      </c>
      <c r="O186" s="114" t="s">
        <v>75</v>
      </c>
      <c r="P186">
        <v>-0.2461406450726879</v>
      </c>
      <c r="Q186">
        <v>-5.4024943713411447E-2</v>
      </c>
      <c r="W186" s="114" t="s">
        <v>24</v>
      </c>
      <c r="X186">
        <v>-0.32632010963491181</v>
      </c>
      <c r="Y186">
        <v>3.3514010748335252E-2</v>
      </c>
    </row>
    <row r="187" spans="1:25" x14ac:dyDescent="0.25">
      <c r="A187" s="114" t="s">
        <v>26</v>
      </c>
      <c r="B187">
        <v>7.7844678609636578E-2</v>
      </c>
      <c r="C187">
        <v>8.9730821791777826E-2</v>
      </c>
      <c r="D187">
        <v>8.7587945986158086E-2</v>
      </c>
      <c r="H187" s="114" t="s">
        <v>76</v>
      </c>
      <c r="I187">
        <v>2.1667114699128791E-2</v>
      </c>
      <c r="J187">
        <v>-1.642809725676226E-2</v>
      </c>
      <c r="K187">
        <v>-9.7246947796300384E-3</v>
      </c>
      <c r="O187" s="114" t="s">
        <v>77</v>
      </c>
      <c r="P187">
        <v>-7.7534424638809177E-2</v>
      </c>
      <c r="Q187">
        <v>0.1071811989041634</v>
      </c>
      <c r="W187" s="114" t="s">
        <v>27</v>
      </c>
      <c r="X187">
        <v>-0.30086521646180547</v>
      </c>
      <c r="Y187">
        <v>3.5845133556111158E-2</v>
      </c>
    </row>
    <row r="188" spans="1:25" x14ac:dyDescent="0.25">
      <c r="W188" s="114" t="s">
        <v>28</v>
      </c>
      <c r="X188">
        <v>0.13868615692277991</v>
      </c>
      <c r="Y188">
        <v>7.7748545519048057E-2</v>
      </c>
    </row>
    <row r="189" spans="1:25" x14ac:dyDescent="0.25">
      <c r="W189" s="114" t="s">
        <v>29</v>
      </c>
      <c r="X189">
        <v>0.41291671643268191</v>
      </c>
      <c r="Y189">
        <v>0.223425813109389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114" t="s">
        <v>31</v>
      </c>
      <c r="X190">
        <v>-0.21863872789818459</v>
      </c>
      <c r="Y190">
        <v>-4.6471785128819429E-2</v>
      </c>
    </row>
    <row r="191" spans="1:25" x14ac:dyDescent="0.25">
      <c r="A191" s="114"/>
      <c r="B191" s="114" t="s">
        <v>15</v>
      </c>
      <c r="C191" s="114" t="s">
        <v>66</v>
      </c>
      <c r="D191" s="114" t="s">
        <v>67</v>
      </c>
      <c r="H191" s="114"/>
      <c r="I191" s="114" t="s">
        <v>16</v>
      </c>
      <c r="J191" s="114" t="s">
        <v>68</v>
      </c>
      <c r="K191" s="114" t="s">
        <v>69</v>
      </c>
      <c r="O191" s="114"/>
      <c r="P191" s="114" t="s">
        <v>15</v>
      </c>
      <c r="Q191" s="114" t="s">
        <v>16</v>
      </c>
      <c r="W191" s="114" t="s">
        <v>32</v>
      </c>
      <c r="X191">
        <v>-0.4931642685902714</v>
      </c>
      <c r="Y191">
        <v>-0.2228620104885975</v>
      </c>
    </row>
    <row r="192" spans="1:25" x14ac:dyDescent="0.25">
      <c r="A192" s="114" t="s">
        <v>17</v>
      </c>
      <c r="B192">
        <v>8.5585780228387809E-2</v>
      </c>
      <c r="C192">
        <v>-9.0414022572267327E-2</v>
      </c>
      <c r="D192">
        <v>-9.8325041021868329E-2</v>
      </c>
      <c r="H192" s="114" t="s">
        <v>70</v>
      </c>
      <c r="I192">
        <v>0.1024549656767578</v>
      </c>
      <c r="J192">
        <v>-0.1097550778469558</v>
      </c>
      <c r="K192">
        <v>-0.12997022895104091</v>
      </c>
      <c r="O192" s="114" t="s">
        <v>71</v>
      </c>
      <c r="P192">
        <v>0.21121379750143829</v>
      </c>
      <c r="Q192">
        <v>0.13699075772542529</v>
      </c>
    </row>
    <row r="193" spans="1:25" x14ac:dyDescent="0.25">
      <c r="A193" s="114" t="s">
        <v>20</v>
      </c>
      <c r="B193">
        <v>4.5342075985892273E-2</v>
      </c>
      <c r="C193">
        <v>-6.7960644348463897E-2</v>
      </c>
      <c r="D193">
        <v>-6.3485258861851121E-2</v>
      </c>
      <c r="H193" s="114" t="s">
        <v>72</v>
      </c>
      <c r="I193">
        <v>7.89892241984195E-2</v>
      </c>
      <c r="J193">
        <v>1.0456527195908239E-2</v>
      </c>
      <c r="K193">
        <v>-8.8137645929749729E-4</v>
      </c>
      <c r="O193" s="114" t="s">
        <v>73</v>
      </c>
      <c r="P193">
        <v>7.8304832727143184E-2</v>
      </c>
      <c r="Q193">
        <v>0.20492239175661051</v>
      </c>
    </row>
    <row r="194" spans="1:25" x14ac:dyDescent="0.25">
      <c r="A194" s="114" t="s">
        <v>23</v>
      </c>
      <c r="B194">
        <v>0.48875808621811018</v>
      </c>
      <c r="C194">
        <v>-4.8615552091316128E-2</v>
      </c>
      <c r="D194">
        <v>-7.2361965619335208E-2</v>
      </c>
      <c r="H194" s="114" t="s">
        <v>74</v>
      </c>
      <c r="I194">
        <v>8.9819269876921626E-2</v>
      </c>
      <c r="J194">
        <v>-0.13289750251234919</v>
      </c>
      <c r="K194">
        <v>-0.13232416511919359</v>
      </c>
      <c r="O194" s="114" t="s">
        <v>75</v>
      </c>
      <c r="P194">
        <v>0.15408974370312889</v>
      </c>
      <c r="Q194">
        <v>9.0795860035676301E-2</v>
      </c>
      <c r="W194" s="120" t="s">
        <v>84</v>
      </c>
    </row>
    <row r="195" spans="1:25" x14ac:dyDescent="0.25">
      <c r="A195" s="114" t="s">
        <v>26</v>
      </c>
      <c r="B195">
        <v>0.14506777817367059</v>
      </c>
      <c r="C195">
        <v>4.3577159199792492E-2</v>
      </c>
      <c r="D195">
        <v>3.7864449555616117E-2</v>
      </c>
      <c r="H195" s="114" t="s">
        <v>76</v>
      </c>
      <c r="I195">
        <v>-4.1152556038507697E-2</v>
      </c>
      <c r="J195">
        <v>-0.10122288305117021</v>
      </c>
      <c r="K195">
        <v>-8.521697808016418E-2</v>
      </c>
      <c r="O195" s="114" t="s">
        <v>77</v>
      </c>
      <c r="P195">
        <v>-6.3196917714288772E-2</v>
      </c>
      <c r="Q195">
        <v>-3.4453103141005477E-2</v>
      </c>
      <c r="W195" s="114"/>
      <c r="X195" s="114" t="s">
        <v>15</v>
      </c>
      <c r="Y195" s="114" t="s">
        <v>16</v>
      </c>
    </row>
    <row r="196" spans="1:25" x14ac:dyDescent="0.25">
      <c r="W196" s="114" t="s">
        <v>18</v>
      </c>
      <c r="X196">
        <v>3.6565968777061801E-2</v>
      </c>
      <c r="Y196">
        <v>9.4542969957214062E-2</v>
      </c>
    </row>
    <row r="197" spans="1:25" x14ac:dyDescent="0.25">
      <c r="W197" s="114" t="s">
        <v>21</v>
      </c>
      <c r="X197">
        <v>-0.1085414533752479</v>
      </c>
      <c r="Y197">
        <v>-4.1887993307668812E-2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114" t="s">
        <v>24</v>
      </c>
      <c r="X198">
        <v>1.4634747780301381E-2</v>
      </c>
      <c r="Y198">
        <v>-5.4412154014305568E-2</v>
      </c>
    </row>
    <row r="199" spans="1:25" x14ac:dyDescent="0.25">
      <c r="A199" s="114"/>
      <c r="B199" s="114" t="s">
        <v>15</v>
      </c>
      <c r="C199" s="114" t="s">
        <v>66</v>
      </c>
      <c r="D199" s="114" t="s">
        <v>67</v>
      </c>
      <c r="H199" s="114"/>
      <c r="I199" s="114" t="s">
        <v>16</v>
      </c>
      <c r="J199" s="114" t="s">
        <v>68</v>
      </c>
      <c r="K199" s="114" t="s">
        <v>69</v>
      </c>
      <c r="O199" s="114"/>
      <c r="P199" s="114" t="s">
        <v>15</v>
      </c>
      <c r="Q199" s="114" t="s">
        <v>16</v>
      </c>
      <c r="W199" s="114" t="s">
        <v>27</v>
      </c>
      <c r="X199">
        <v>0.12516336160646899</v>
      </c>
      <c r="Y199">
        <v>1.6734762036857458E-2</v>
      </c>
    </row>
    <row r="200" spans="1:25" x14ac:dyDescent="0.25">
      <c r="A200" s="114" t="s">
        <v>17</v>
      </c>
      <c r="B200">
        <v>2.9208847165743769E-2</v>
      </c>
      <c r="C200">
        <v>-5.4084916753192047E-2</v>
      </c>
      <c r="D200">
        <v>-0.1159925130097786</v>
      </c>
      <c r="H200" s="114" t="s">
        <v>70</v>
      </c>
      <c r="I200">
        <v>0.14136510867048349</v>
      </c>
      <c r="J200">
        <v>-0.16892319512841411</v>
      </c>
      <c r="K200">
        <v>-0.1786505644809232</v>
      </c>
      <c r="O200" s="114" t="s">
        <v>71</v>
      </c>
      <c r="P200">
        <v>0.26351789939965198</v>
      </c>
      <c r="Q200">
        <v>0.37781459632912939</v>
      </c>
      <c r="W200" s="114" t="s">
        <v>28</v>
      </c>
      <c r="X200">
        <v>3.2930278092374032E-2</v>
      </c>
      <c r="Y200">
        <v>8.7772349083255846E-2</v>
      </c>
    </row>
    <row r="201" spans="1:25" x14ac:dyDescent="0.25">
      <c r="A201" s="114" t="s">
        <v>20</v>
      </c>
      <c r="B201">
        <v>0.30715041155784129</v>
      </c>
      <c r="C201">
        <v>0.13922692443404411</v>
      </c>
      <c r="D201">
        <v>2.4589918687068269E-2</v>
      </c>
      <c r="H201" s="114" t="s">
        <v>72</v>
      </c>
      <c r="I201">
        <v>0.22519936386402339</v>
      </c>
      <c r="J201">
        <v>-9.4084352095291618E-2</v>
      </c>
      <c r="K201">
        <v>-0.1212521758732783</v>
      </c>
      <c r="O201" s="114" t="s">
        <v>73</v>
      </c>
      <c r="P201">
        <v>0.19433406133476791</v>
      </c>
      <c r="Q201">
        <v>0.36316455143481802</v>
      </c>
      <c r="W201" s="114" t="s">
        <v>29</v>
      </c>
      <c r="X201">
        <v>-0.13778416071584179</v>
      </c>
      <c r="Y201">
        <v>-1.309353070408268E-2</v>
      </c>
    </row>
    <row r="202" spans="1:25" x14ac:dyDescent="0.25">
      <c r="A202" s="114" t="s">
        <v>23</v>
      </c>
      <c r="B202">
        <v>-0.17734042673525061</v>
      </c>
      <c r="C202">
        <v>7.0087602806007093E-2</v>
      </c>
      <c r="D202">
        <v>0.1236059551434122</v>
      </c>
      <c r="H202" s="114" t="s">
        <v>74</v>
      </c>
      <c r="I202">
        <v>9.8261318609505089E-3</v>
      </c>
      <c r="J202">
        <v>2.9348785245211471E-2</v>
      </c>
      <c r="K202">
        <v>5.6568151627960292E-2</v>
      </c>
      <c r="O202" s="114" t="s">
        <v>75</v>
      </c>
      <c r="P202">
        <v>1.340645832411989E-2</v>
      </c>
      <c r="Q202">
        <v>9.0464585931801039E-2</v>
      </c>
      <c r="W202" s="114" t="s">
        <v>31</v>
      </c>
      <c r="X202">
        <v>0.29203641266328351</v>
      </c>
      <c r="Y202">
        <v>0.15720413737212591</v>
      </c>
    </row>
    <row r="203" spans="1:25" x14ac:dyDescent="0.25">
      <c r="A203" s="114" t="s">
        <v>26</v>
      </c>
      <c r="B203">
        <v>1.487250174979632E-2</v>
      </c>
      <c r="C203">
        <v>-0.10536870697129561</v>
      </c>
      <c r="D203">
        <v>-0.1323297186781921</v>
      </c>
      <c r="H203" s="114" t="s">
        <v>76</v>
      </c>
      <c r="I203">
        <v>0.20252398955837639</v>
      </c>
      <c r="J203">
        <v>-4.4239911625626738E-2</v>
      </c>
      <c r="K203">
        <v>-6.0343445097309573E-2</v>
      </c>
      <c r="O203" s="114" t="s">
        <v>77</v>
      </c>
      <c r="P203">
        <v>-0.1207933361968489</v>
      </c>
      <c r="Q203">
        <v>0.1138368020851848</v>
      </c>
      <c r="W203" s="114" t="s">
        <v>32</v>
      </c>
      <c r="X203">
        <v>0.1189106541394946</v>
      </c>
      <c r="Y203">
        <v>5.7522447335365129E-2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114"/>
      <c r="B207" s="114" t="s">
        <v>15</v>
      </c>
      <c r="C207" s="114" t="s">
        <v>66</v>
      </c>
      <c r="D207" s="114" t="s">
        <v>67</v>
      </c>
      <c r="H207" s="114"/>
      <c r="I207" s="114" t="s">
        <v>16</v>
      </c>
      <c r="J207" s="114" t="s">
        <v>68</v>
      </c>
      <c r="K207" s="114" t="s">
        <v>69</v>
      </c>
      <c r="O207" s="114"/>
      <c r="P207" s="114" t="s">
        <v>15</v>
      </c>
      <c r="Q207" s="114" t="s">
        <v>16</v>
      </c>
      <c r="W207" s="114"/>
      <c r="X207" s="114" t="s">
        <v>15</v>
      </c>
      <c r="Y207" s="114" t="s">
        <v>16</v>
      </c>
    </row>
    <row r="208" spans="1:25" x14ac:dyDescent="0.25">
      <c r="A208" s="114" t="s">
        <v>17</v>
      </c>
      <c r="B208">
        <v>-9.8741738318028308E-2</v>
      </c>
      <c r="C208">
        <v>9.30487033398293E-2</v>
      </c>
      <c r="D208">
        <v>0.10208724156161279</v>
      </c>
      <c r="H208" s="114" t="s">
        <v>70</v>
      </c>
      <c r="I208">
        <v>0.53558063232252151</v>
      </c>
      <c r="J208">
        <v>0.29330217781006179</v>
      </c>
      <c r="K208">
        <v>0.23049236142225091</v>
      </c>
      <c r="O208" s="114" t="s">
        <v>71</v>
      </c>
      <c r="P208">
        <v>0.4458501952247334</v>
      </c>
      <c r="Q208">
        <v>0.55543870837052811</v>
      </c>
      <c r="W208" s="114" t="s">
        <v>18</v>
      </c>
      <c r="X208">
        <v>0.12925054268448591</v>
      </c>
      <c r="Y208">
        <v>5.4754094872140772E-2</v>
      </c>
    </row>
    <row r="209" spans="1:25" x14ac:dyDescent="0.25">
      <c r="A209" s="114" t="s">
        <v>20</v>
      </c>
      <c r="B209">
        <v>0.51912840369356927</v>
      </c>
      <c r="C209">
        <v>0.23286924231769451</v>
      </c>
      <c r="D209">
        <v>0.19368222124044021</v>
      </c>
      <c r="H209" s="114" t="s">
        <v>72</v>
      </c>
      <c r="I209">
        <v>0.57972361315726639</v>
      </c>
      <c r="J209">
        <v>0.41372750578428991</v>
      </c>
      <c r="K209">
        <v>0.32655831378447592</v>
      </c>
      <c r="O209" s="114" t="s">
        <v>73</v>
      </c>
      <c r="P209">
        <v>0.47752307871672278</v>
      </c>
      <c r="Q209">
        <v>0.56916150098129814</v>
      </c>
      <c r="W209" s="114" t="s">
        <v>21</v>
      </c>
      <c r="X209">
        <v>0.1786278911676408</v>
      </c>
      <c r="Y209">
        <v>0.15520825649969669</v>
      </c>
    </row>
    <row r="210" spans="1:25" x14ac:dyDescent="0.25">
      <c r="A210" s="114" t="s">
        <v>23</v>
      </c>
      <c r="B210">
        <v>0.4751487148673999</v>
      </c>
      <c r="C210">
        <v>0.32543153917084122</v>
      </c>
      <c r="D210">
        <v>0.29730564631395229</v>
      </c>
      <c r="H210" s="114" t="s">
        <v>74</v>
      </c>
      <c r="I210">
        <v>0.34221557591186003</v>
      </c>
      <c r="J210">
        <v>0.36888191539089282</v>
      </c>
      <c r="K210">
        <v>0.30014514999587089</v>
      </c>
      <c r="O210" s="114" t="s">
        <v>75</v>
      </c>
      <c r="P210">
        <v>0.45807871559621433</v>
      </c>
      <c r="Q210">
        <v>0.56618377188650071</v>
      </c>
      <c r="W210" s="114" t="s">
        <v>24</v>
      </c>
      <c r="X210">
        <v>0.12463617351950509</v>
      </c>
      <c r="Y210">
        <v>0.17745839718765069</v>
      </c>
    </row>
    <row r="211" spans="1:25" x14ac:dyDescent="0.25">
      <c r="A211" s="114" t="s">
        <v>26</v>
      </c>
      <c r="B211">
        <v>0.38825396508140991</v>
      </c>
      <c r="C211">
        <v>0.26785056360862602</v>
      </c>
      <c r="D211">
        <v>0.21804242775129701</v>
      </c>
      <c r="H211" s="114" t="s">
        <v>76</v>
      </c>
      <c r="I211">
        <v>0.6662671236543839</v>
      </c>
      <c r="J211">
        <v>0.39995062613451998</v>
      </c>
      <c r="K211">
        <v>0.31629175134905368</v>
      </c>
      <c r="O211" s="114" t="s">
        <v>77</v>
      </c>
      <c r="P211">
        <v>0.49197073952061271</v>
      </c>
      <c r="Q211">
        <v>0.55703240685700051</v>
      </c>
      <c r="W211" s="114" t="s">
        <v>27</v>
      </c>
      <c r="X211">
        <v>0.1348543281662713</v>
      </c>
      <c r="Y211">
        <v>7.9456116788316322E-2</v>
      </c>
    </row>
    <row r="212" spans="1:25" x14ac:dyDescent="0.25">
      <c r="W212" s="114" t="s">
        <v>28</v>
      </c>
      <c r="X212">
        <v>0.1041979017088679</v>
      </c>
      <c r="Y212">
        <v>4.450779389998958E-2</v>
      </c>
    </row>
    <row r="213" spans="1:25" x14ac:dyDescent="0.25">
      <c r="W213" s="114" t="s">
        <v>29</v>
      </c>
      <c r="X213">
        <v>2.371732491834639E-2</v>
      </c>
      <c r="Y213">
        <v>3.1940333743448818E-2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114" t="s">
        <v>31</v>
      </c>
      <c r="X214">
        <v>0.52025458441356465</v>
      </c>
      <c r="Y214">
        <v>0.2527875036921759</v>
      </c>
    </row>
    <row r="215" spans="1:25" x14ac:dyDescent="0.25">
      <c r="A215" s="114"/>
      <c r="B215" s="114" t="s">
        <v>15</v>
      </c>
      <c r="C215" s="114" t="s">
        <v>66</v>
      </c>
      <c r="D215" s="114" t="s">
        <v>67</v>
      </c>
      <c r="H215" s="114"/>
      <c r="I215" s="114" t="s">
        <v>16</v>
      </c>
      <c r="J215" s="114" t="s">
        <v>68</v>
      </c>
      <c r="K215" s="114" t="s">
        <v>69</v>
      </c>
      <c r="O215" s="114"/>
      <c r="P215" s="114" t="s">
        <v>15</v>
      </c>
      <c r="Q215" s="114" t="s">
        <v>16</v>
      </c>
      <c r="W215" s="114" t="s">
        <v>32</v>
      </c>
      <c r="X215">
        <v>0.2263516566027847</v>
      </c>
      <c r="Y215">
        <v>0.13976030678171511</v>
      </c>
    </row>
    <row r="216" spans="1:25" x14ac:dyDescent="0.25">
      <c r="A216" s="114" t="s">
        <v>17</v>
      </c>
      <c r="B216">
        <v>2.5480605270001851E-2</v>
      </c>
      <c r="C216">
        <v>2.8395899549421229E-2</v>
      </c>
      <c r="D216">
        <v>4.1274437268137003E-2</v>
      </c>
      <c r="H216" s="114" t="s">
        <v>70</v>
      </c>
      <c r="I216">
        <v>-2.5693016905415741E-2</v>
      </c>
      <c r="J216">
        <v>-4.9447583349596327E-2</v>
      </c>
      <c r="K216">
        <v>-2.8903577965376459E-2</v>
      </c>
      <c r="O216" s="114" t="s">
        <v>71</v>
      </c>
      <c r="P216">
        <v>3.527479930433554E-3</v>
      </c>
      <c r="Q216">
        <v>3.9496186010698528E-2</v>
      </c>
    </row>
    <row r="217" spans="1:25" x14ac:dyDescent="0.25">
      <c r="A217" s="114" t="s">
        <v>20</v>
      </c>
      <c r="B217">
        <v>2.7493792365095221E-2</v>
      </c>
      <c r="C217">
        <v>-2.5821202722793399E-2</v>
      </c>
      <c r="D217">
        <v>-1.842865945250485E-2</v>
      </c>
      <c r="H217" s="114" t="s">
        <v>72</v>
      </c>
      <c r="I217">
        <v>3.1131491502847549E-2</v>
      </c>
      <c r="J217">
        <v>-6.4932183328136245E-2</v>
      </c>
      <c r="K217">
        <v>-4.7437404642068151E-2</v>
      </c>
      <c r="O217" s="114" t="s">
        <v>73</v>
      </c>
      <c r="P217">
        <v>0.1381872858716762</v>
      </c>
      <c r="Q217">
        <v>0.13245355864397931</v>
      </c>
    </row>
    <row r="218" spans="1:25" x14ac:dyDescent="0.25">
      <c r="A218" s="114" t="s">
        <v>23</v>
      </c>
      <c r="B218">
        <v>2.3252465594037128E-2</v>
      </c>
      <c r="C218">
        <v>-3.0348246587340501E-2</v>
      </c>
      <c r="D218">
        <v>-4.8687026050129791E-2</v>
      </c>
      <c r="H218" s="114" t="s">
        <v>74</v>
      </c>
      <c r="I218">
        <v>4.5618904883355127E-2</v>
      </c>
      <c r="J218">
        <v>-7.2071361368963832E-2</v>
      </c>
      <c r="K218">
        <v>-8.4681813952298374E-2</v>
      </c>
      <c r="O218" s="114" t="s">
        <v>75</v>
      </c>
      <c r="P218">
        <v>-2.2338676494027661E-2</v>
      </c>
      <c r="Q218">
        <v>2.4177606788575081E-2</v>
      </c>
      <c r="W218" s="120" t="s">
        <v>89</v>
      </c>
    </row>
    <row r="219" spans="1:25" x14ac:dyDescent="0.25">
      <c r="A219" s="114" t="s">
        <v>26</v>
      </c>
      <c r="B219">
        <v>1.5956636932781609E-2</v>
      </c>
      <c r="C219">
        <v>4.1070058539414929E-2</v>
      </c>
      <c r="D219">
        <v>5.8741910718793103E-2</v>
      </c>
      <c r="H219" s="114" t="s">
        <v>76</v>
      </c>
      <c r="I219">
        <v>2.307637190568811E-2</v>
      </c>
      <c r="J219">
        <v>-6.5953410475136615E-2</v>
      </c>
      <c r="K219">
        <v>-7.5124294011865683E-2</v>
      </c>
      <c r="O219" s="114" t="s">
        <v>77</v>
      </c>
      <c r="P219">
        <v>-6.1689676787395264E-3</v>
      </c>
      <c r="Q219">
        <v>6.4927280858413247E-2</v>
      </c>
      <c r="W219" s="114"/>
      <c r="X219" s="114" t="s">
        <v>15</v>
      </c>
      <c r="Y219" s="114" t="s">
        <v>16</v>
      </c>
    </row>
    <row r="220" spans="1:25" x14ac:dyDescent="0.25">
      <c r="W220" s="114" t="s">
        <v>18</v>
      </c>
      <c r="X220">
        <v>7.920849677818409E-2</v>
      </c>
      <c r="Y220">
        <v>0.21786068981172549</v>
      </c>
    </row>
    <row r="221" spans="1:25" x14ac:dyDescent="0.25">
      <c r="W221" s="114" t="s">
        <v>21</v>
      </c>
      <c r="X221">
        <v>3.862287671386324E-2</v>
      </c>
      <c r="Y221">
        <v>0.12331268458860641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114" t="s">
        <v>24</v>
      </c>
      <c r="X222">
        <v>0.3980724265246679</v>
      </c>
      <c r="Y222">
        <v>0.27271481722081059</v>
      </c>
    </row>
    <row r="223" spans="1:25" x14ac:dyDescent="0.25">
      <c r="A223" s="114"/>
      <c r="B223" s="114" t="s">
        <v>15</v>
      </c>
      <c r="C223" s="114" t="s">
        <v>66</v>
      </c>
      <c r="D223" s="114" t="s">
        <v>67</v>
      </c>
      <c r="H223" s="114"/>
      <c r="I223" s="114" t="s">
        <v>16</v>
      </c>
      <c r="J223" s="114" t="s">
        <v>68</v>
      </c>
      <c r="K223" s="114" t="s">
        <v>69</v>
      </c>
      <c r="O223" s="114"/>
      <c r="P223" s="114" t="s">
        <v>15</v>
      </c>
      <c r="Q223" s="114" t="s">
        <v>16</v>
      </c>
      <c r="W223" s="114" t="s">
        <v>27</v>
      </c>
      <c r="X223">
        <v>3.4494874337270588E-2</v>
      </c>
      <c r="Y223">
        <v>8.8528953515280159E-2</v>
      </c>
    </row>
    <row r="224" spans="1:25" x14ac:dyDescent="0.25">
      <c r="A224" s="114" t="s">
        <v>17</v>
      </c>
      <c r="B224">
        <v>6.0076717121054918E-2</v>
      </c>
      <c r="C224">
        <v>9.3298357003665667E-3</v>
      </c>
      <c r="D224">
        <v>-2.2272685347214799E-2</v>
      </c>
      <c r="H224" s="114" t="s">
        <v>70</v>
      </c>
      <c r="I224">
        <v>0.24469599777328391</v>
      </c>
      <c r="J224">
        <v>8.2145589732238095E-2</v>
      </c>
      <c r="K224">
        <v>5.3473288560330047E-2</v>
      </c>
      <c r="O224" s="114" t="s">
        <v>71</v>
      </c>
      <c r="P224">
        <v>0.31012186625401289</v>
      </c>
      <c r="Q224">
        <v>0.28567452948887972</v>
      </c>
      <c r="W224" s="114" t="s">
        <v>28</v>
      </c>
      <c r="X224">
        <v>4.281684123007954E-2</v>
      </c>
      <c r="Y224">
        <v>0.186259365658105</v>
      </c>
    </row>
    <row r="225" spans="1:25" x14ac:dyDescent="0.25">
      <c r="A225" s="114" t="s">
        <v>20</v>
      </c>
      <c r="B225">
        <v>0.31152906673368419</v>
      </c>
      <c r="C225">
        <v>9.9928760100077507E-2</v>
      </c>
      <c r="D225">
        <v>9.3113743383170799E-2</v>
      </c>
      <c r="H225" s="114" t="s">
        <v>72</v>
      </c>
      <c r="I225">
        <v>0.30152775437930279</v>
      </c>
      <c r="J225">
        <v>-6.8746411488384673E-2</v>
      </c>
      <c r="K225">
        <v>-8.8386242816019242E-2</v>
      </c>
      <c r="O225" s="114" t="s">
        <v>73</v>
      </c>
      <c r="P225">
        <v>0.38981064973504442</v>
      </c>
      <c r="Q225">
        <v>0.23911096589145761</v>
      </c>
      <c r="W225" s="114" t="s">
        <v>29</v>
      </c>
      <c r="X225">
        <v>4.1459157295668958E-2</v>
      </c>
      <c r="Y225">
        <v>0.22780896965690181</v>
      </c>
    </row>
    <row r="226" spans="1:25" x14ac:dyDescent="0.25">
      <c r="A226" s="114" t="s">
        <v>23</v>
      </c>
      <c r="B226">
        <v>0.20202012345766859</v>
      </c>
      <c r="C226">
        <v>-1.232066670094752E-2</v>
      </c>
      <c r="D226">
        <v>-8.9322967195998471E-2</v>
      </c>
      <c r="H226" s="114" t="s">
        <v>74</v>
      </c>
      <c r="I226">
        <v>6.543713022160963E-2</v>
      </c>
      <c r="J226">
        <v>0.13464649481239441</v>
      </c>
      <c r="K226">
        <v>8.9021765318276797E-2</v>
      </c>
      <c r="O226" s="114" t="s">
        <v>75</v>
      </c>
      <c r="P226">
        <v>0.34753988989461421</v>
      </c>
      <c r="Q226">
        <v>0.34771172731293859</v>
      </c>
      <c r="W226" s="114" t="s">
        <v>31</v>
      </c>
      <c r="X226">
        <v>0.34064480598227997</v>
      </c>
      <c r="Y226">
        <v>0.34811374874571283</v>
      </c>
    </row>
    <row r="227" spans="1:25" x14ac:dyDescent="0.25">
      <c r="A227" s="114" t="s">
        <v>26</v>
      </c>
      <c r="B227">
        <v>0.26165176161716569</v>
      </c>
      <c r="C227">
        <v>-1.3582516301996601E-2</v>
      </c>
      <c r="D227">
        <v>-8.5154127896077514E-2</v>
      </c>
      <c r="H227" s="114" t="s">
        <v>76</v>
      </c>
      <c r="I227">
        <v>0.31824667670374313</v>
      </c>
      <c r="J227">
        <v>-5.6859786979818708E-2</v>
      </c>
      <c r="K227">
        <v>-7.2794973723878401E-2</v>
      </c>
      <c r="O227" s="114" t="s">
        <v>77</v>
      </c>
      <c r="P227">
        <v>0.25496026822147078</v>
      </c>
      <c r="Q227">
        <v>0.1112900358820462</v>
      </c>
      <c r="W227" s="114" t="s">
        <v>32</v>
      </c>
      <c r="X227">
        <v>0.23372871397285111</v>
      </c>
      <c r="Y227">
        <v>0.19261155852891751</v>
      </c>
    </row>
    <row r="230" spans="1:25" x14ac:dyDescent="0.25">
      <c r="W230" s="120" t="s">
        <v>91</v>
      </c>
    </row>
    <row r="231" spans="1:25" x14ac:dyDescent="0.25">
      <c r="W231" s="114"/>
      <c r="X231" s="114" t="s">
        <v>15</v>
      </c>
      <c r="Y231" s="114" t="s">
        <v>16</v>
      </c>
    </row>
    <row r="232" spans="1:25" x14ac:dyDescent="0.25">
      <c r="W232" s="114" t="s">
        <v>18</v>
      </c>
      <c r="X232">
        <v>6.5916996940488429E-2</v>
      </c>
      <c r="Y232">
        <v>4.7245613977352822E-2</v>
      </c>
    </row>
    <row r="233" spans="1:25" x14ac:dyDescent="0.25">
      <c r="W233" s="114" t="s">
        <v>21</v>
      </c>
      <c r="X233">
        <v>0.38240112226461059</v>
      </c>
      <c r="Y233">
        <v>0.40382573951647321</v>
      </c>
    </row>
    <row r="234" spans="1:25" x14ac:dyDescent="0.25">
      <c r="W234" s="114" t="s">
        <v>24</v>
      </c>
      <c r="X234">
        <v>0.44946579074576459</v>
      </c>
      <c r="Y234">
        <v>0.53324166768795245</v>
      </c>
    </row>
    <row r="235" spans="1:25" x14ac:dyDescent="0.25">
      <c r="W235" s="114" t="s">
        <v>27</v>
      </c>
      <c r="X235">
        <v>0.4374829651545431</v>
      </c>
      <c r="Y235">
        <v>0.49719930912509502</v>
      </c>
    </row>
    <row r="236" spans="1:25" x14ac:dyDescent="0.25">
      <c r="W236" s="114" t="s">
        <v>28</v>
      </c>
      <c r="X236">
        <v>-1.6035278947617051E-2</v>
      </c>
      <c r="Y236">
        <v>4.029522787271202E-3</v>
      </c>
    </row>
    <row r="237" spans="1:25" x14ac:dyDescent="0.25">
      <c r="W237" s="114" t="s">
        <v>29</v>
      </c>
      <c r="X237">
        <v>9.3377937955143403E-2</v>
      </c>
      <c r="Y237">
        <v>0.15645793895143051</v>
      </c>
    </row>
    <row r="238" spans="1:25" x14ac:dyDescent="0.25">
      <c r="W238" s="114" t="s">
        <v>31</v>
      </c>
      <c r="X238">
        <v>0.56516907499508673</v>
      </c>
      <c r="Y238">
        <v>0.66643970438084843</v>
      </c>
    </row>
    <row r="239" spans="1:25" x14ac:dyDescent="0.25">
      <c r="W239" s="114" t="s">
        <v>32</v>
      </c>
      <c r="X239">
        <v>0.44758119327980811</v>
      </c>
      <c r="Y239">
        <v>0.5508988051610465</v>
      </c>
    </row>
    <row r="242" spans="1:25" x14ac:dyDescent="0.25">
      <c r="W242" s="120" t="s">
        <v>92</v>
      </c>
    </row>
    <row r="243" spans="1:25" x14ac:dyDescent="0.25">
      <c r="W243" s="114"/>
      <c r="X243" s="114" t="s">
        <v>15</v>
      </c>
      <c r="Y243" s="114" t="s">
        <v>16</v>
      </c>
    </row>
    <row r="244" spans="1:25" x14ac:dyDescent="0.25">
      <c r="W244" s="114" t="s">
        <v>18</v>
      </c>
      <c r="X244">
        <v>4.9276043111213683E-2</v>
      </c>
      <c r="Y244">
        <v>4.2047055901382253E-2</v>
      </c>
    </row>
    <row r="245" spans="1:25" x14ac:dyDescent="0.25">
      <c r="W245" s="114" t="s">
        <v>21</v>
      </c>
      <c r="X245">
        <v>-1.565843661922451E-2</v>
      </c>
      <c r="Y245">
        <v>3.7023736263444157E-2</v>
      </c>
    </row>
    <row r="246" spans="1:25" x14ac:dyDescent="0.25">
      <c r="W246" s="114" t="s">
        <v>24</v>
      </c>
      <c r="X246">
        <v>1.1978925514736361E-2</v>
      </c>
      <c r="Y246">
        <v>1.65422029192187E-2</v>
      </c>
    </row>
    <row r="247" spans="1:25" x14ac:dyDescent="0.25">
      <c r="W247" s="114" t="s">
        <v>27</v>
      </c>
      <c r="X247">
        <v>1.048166885684561E-2</v>
      </c>
      <c r="Y247">
        <v>4.2498150518187764E-3</v>
      </c>
    </row>
    <row r="248" spans="1:25" x14ac:dyDescent="0.25">
      <c r="W248" s="114" t="s">
        <v>28</v>
      </c>
      <c r="X248">
        <v>3.5602883395582333E-2</v>
      </c>
      <c r="Y248">
        <v>3.0806727854713691E-2</v>
      </c>
    </row>
    <row r="249" spans="1:25" x14ac:dyDescent="0.25">
      <c r="W249" s="114" t="s">
        <v>29</v>
      </c>
      <c r="X249">
        <v>2.0659233965539259E-3</v>
      </c>
      <c r="Y249">
        <v>6.415088704801368E-2</v>
      </c>
    </row>
    <row r="250" spans="1:25" x14ac:dyDescent="0.25">
      <c r="W250" s="114" t="s">
        <v>31</v>
      </c>
      <c r="X250">
        <v>3.3986987899665207E-2</v>
      </c>
      <c r="Y250">
        <v>8.4606164945728549E-2</v>
      </c>
    </row>
    <row r="251" spans="1:25" x14ac:dyDescent="0.25">
      <c r="W251" s="114" t="s">
        <v>32</v>
      </c>
      <c r="X251">
        <v>6.643239303513844E-2</v>
      </c>
      <c r="Y251">
        <v>8.9531613842276495E-2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114"/>
      <c r="X255" s="114" t="s">
        <v>15</v>
      </c>
      <c r="Y255" s="114" t="s">
        <v>16</v>
      </c>
    </row>
    <row r="256" spans="1:25" x14ac:dyDescent="0.25">
      <c r="W256" s="114" t="s">
        <v>18</v>
      </c>
      <c r="X256">
        <v>0.11395159312025641</v>
      </c>
      <c r="Y256">
        <v>0.1051045291476094</v>
      </c>
    </row>
    <row r="257" spans="1:25" x14ac:dyDescent="0.25">
      <c r="W257" s="114" t="s">
        <v>21</v>
      </c>
      <c r="X257">
        <v>0.31999196213954068</v>
      </c>
      <c r="Y257">
        <v>0.31032581060458708</v>
      </c>
    </row>
    <row r="258" spans="1:25" x14ac:dyDescent="0.25">
      <c r="A258" s="120" t="s">
        <v>95</v>
      </c>
      <c r="J258" s="120" t="s">
        <v>96</v>
      </c>
      <c r="W258" s="114" t="s">
        <v>24</v>
      </c>
      <c r="X258">
        <v>0.44224239531069121</v>
      </c>
      <c r="Y258">
        <v>0.28503897684082341</v>
      </c>
    </row>
    <row r="259" spans="1:25" x14ac:dyDescent="0.25">
      <c r="A259" s="118"/>
      <c r="B259" s="118" t="s">
        <v>97</v>
      </c>
      <c r="C259" s="118" t="s">
        <v>98</v>
      </c>
      <c r="D259" s="118" t="s">
        <v>99</v>
      </c>
      <c r="E259" s="118" t="s">
        <v>100</v>
      </c>
      <c r="J259" s="118"/>
      <c r="K259" s="118" t="s">
        <v>97</v>
      </c>
      <c r="L259" s="118" t="s">
        <v>98</v>
      </c>
      <c r="M259" s="118" t="s">
        <v>99</v>
      </c>
      <c r="N259" s="118" t="s">
        <v>100</v>
      </c>
      <c r="W259" s="114" t="s">
        <v>27</v>
      </c>
      <c r="X259">
        <v>0.3645645983829518</v>
      </c>
      <c r="Y259">
        <v>0.2338212257300806</v>
      </c>
    </row>
    <row r="260" spans="1:25" x14ac:dyDescent="0.25">
      <c r="A260" s="118" t="s">
        <v>18</v>
      </c>
      <c r="B260">
        <v>19.53125</v>
      </c>
      <c r="C260">
        <v>44.629137249178697</v>
      </c>
      <c r="D260">
        <v>22.4609375</v>
      </c>
      <c r="E260">
        <v>50.78125</v>
      </c>
      <c r="J260" s="118" t="s">
        <v>15</v>
      </c>
      <c r="K260">
        <v>6.6666666666666666E-2</v>
      </c>
      <c r="L260">
        <v>1.469753124098778</v>
      </c>
      <c r="M260">
        <v>0.1333333333333333</v>
      </c>
      <c r="N260">
        <v>0.8</v>
      </c>
      <c r="W260" s="114" t="s">
        <v>28</v>
      </c>
      <c r="X260">
        <v>7.9587922882859541E-2</v>
      </c>
      <c r="Y260">
        <v>8.3674652001205274E-2</v>
      </c>
    </row>
    <row r="261" spans="1:25" x14ac:dyDescent="0.25">
      <c r="A261" s="118" t="s">
        <v>28</v>
      </c>
      <c r="B261">
        <v>49.8046875</v>
      </c>
      <c r="C261">
        <v>60.968010907211877</v>
      </c>
      <c r="D261">
        <v>25.390625</v>
      </c>
      <c r="E261">
        <v>66.40625</v>
      </c>
      <c r="J261" s="118" t="s">
        <v>101</v>
      </c>
      <c r="K261">
        <v>3.3333333333333333E-2</v>
      </c>
      <c r="L261">
        <v>1.5119299380057269</v>
      </c>
      <c r="M261">
        <v>0.1</v>
      </c>
      <c r="N261">
        <v>0.8</v>
      </c>
      <c r="W261" s="114" t="s">
        <v>29</v>
      </c>
      <c r="X261">
        <v>0.22410456595177999</v>
      </c>
      <c r="Y261">
        <v>0.28476302658567682</v>
      </c>
    </row>
    <row r="262" spans="1:25" x14ac:dyDescent="0.25">
      <c r="A262" s="118" t="s">
        <v>21</v>
      </c>
      <c r="B262">
        <v>24.4140625</v>
      </c>
      <c r="C262">
        <v>74.622181048910562</v>
      </c>
      <c r="D262">
        <v>58.59375</v>
      </c>
      <c r="E262">
        <v>101.5625</v>
      </c>
      <c r="W262" s="114" t="s">
        <v>31</v>
      </c>
      <c r="X262">
        <v>0.29624775156946997</v>
      </c>
      <c r="Y262">
        <v>0.29071321979341858</v>
      </c>
    </row>
    <row r="263" spans="1:25" x14ac:dyDescent="0.25">
      <c r="A263" s="118" t="s">
        <v>29</v>
      </c>
      <c r="B263">
        <v>49.8046875</v>
      </c>
      <c r="C263">
        <v>84.303073302332706</v>
      </c>
      <c r="D263">
        <v>63.4765625</v>
      </c>
      <c r="E263">
        <v>116.2109375</v>
      </c>
      <c r="W263" s="114" t="s">
        <v>32</v>
      </c>
      <c r="X263">
        <v>0.30439435284339239</v>
      </c>
      <c r="Y263">
        <v>0.28079682680747542</v>
      </c>
    </row>
    <row r="264" spans="1:25" x14ac:dyDescent="0.25">
      <c r="A264" s="118" t="s">
        <v>24</v>
      </c>
      <c r="B264">
        <v>23.4375</v>
      </c>
      <c r="C264">
        <v>111.8865446882658</v>
      </c>
      <c r="D264">
        <v>91.796875</v>
      </c>
      <c r="E264">
        <v>168.9453125</v>
      </c>
    </row>
    <row r="265" spans="1:25" x14ac:dyDescent="0.25">
      <c r="A265" s="118" t="s">
        <v>31</v>
      </c>
      <c r="B265">
        <v>24.4140625</v>
      </c>
      <c r="C265">
        <v>134.7633181983276</v>
      </c>
      <c r="D265">
        <v>108.3984375</v>
      </c>
      <c r="E265">
        <v>209.9609375</v>
      </c>
    </row>
    <row r="266" spans="1:25" x14ac:dyDescent="0.25">
      <c r="A266" s="118" t="s">
        <v>27</v>
      </c>
      <c r="B266">
        <v>22.4609375</v>
      </c>
      <c r="C266">
        <v>65.113573685878464</v>
      </c>
      <c r="D266">
        <v>26.3671875</v>
      </c>
      <c r="E266">
        <v>99.609375</v>
      </c>
    </row>
    <row r="267" spans="1:25" x14ac:dyDescent="0.25">
      <c r="A267" s="118" t="s">
        <v>32</v>
      </c>
      <c r="B267">
        <v>22.4609375</v>
      </c>
      <c r="C267">
        <v>117.5218027872919</v>
      </c>
      <c r="D267">
        <v>75.1953125</v>
      </c>
      <c r="E267">
        <v>202.1484375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18"/>
      <c r="B271" s="118" t="s">
        <v>97</v>
      </c>
      <c r="C271" s="118" t="s">
        <v>98</v>
      </c>
      <c r="D271" s="118" t="s">
        <v>99</v>
      </c>
      <c r="E271" s="118" t="s">
        <v>100</v>
      </c>
      <c r="J271" s="118"/>
      <c r="K271" s="118" t="s">
        <v>97</v>
      </c>
      <c r="L271" s="118" t="s">
        <v>98</v>
      </c>
      <c r="M271" s="118" t="s">
        <v>99</v>
      </c>
      <c r="N271" s="118" t="s">
        <v>100</v>
      </c>
    </row>
    <row r="272" spans="1:25" x14ac:dyDescent="0.25">
      <c r="A272" s="118" t="s">
        <v>18</v>
      </c>
      <c r="B272">
        <v>49.8046875</v>
      </c>
      <c r="C272">
        <v>48.908783207623053</v>
      </c>
      <c r="D272">
        <v>29.296875</v>
      </c>
      <c r="E272">
        <v>61.5234375</v>
      </c>
      <c r="J272" s="118" t="s">
        <v>15</v>
      </c>
      <c r="K272">
        <v>0.14285714285714279</v>
      </c>
      <c r="L272">
        <v>0.31394742896809719</v>
      </c>
      <c r="M272">
        <v>0.14285714285714279</v>
      </c>
      <c r="N272">
        <v>0.2857142857142857</v>
      </c>
    </row>
    <row r="273" spans="1:14" x14ac:dyDescent="0.25">
      <c r="A273" s="118" t="s">
        <v>28</v>
      </c>
      <c r="B273">
        <v>49.8046875</v>
      </c>
      <c r="C273">
        <v>65.960622610735172</v>
      </c>
      <c r="D273">
        <v>30.2734375</v>
      </c>
      <c r="E273">
        <v>90.8203125</v>
      </c>
      <c r="J273" s="118" t="s">
        <v>101</v>
      </c>
      <c r="K273">
        <v>0.14285714285714279</v>
      </c>
      <c r="L273">
        <v>0.35191948207763618</v>
      </c>
      <c r="M273">
        <v>0.14285714285714279</v>
      </c>
      <c r="N273">
        <v>0.2857142857142857</v>
      </c>
    </row>
    <row r="274" spans="1:14" x14ac:dyDescent="0.25">
      <c r="A274" s="118" t="s">
        <v>21</v>
      </c>
      <c r="B274">
        <v>23.4375</v>
      </c>
      <c r="C274">
        <v>75.352008444284323</v>
      </c>
      <c r="D274">
        <v>57.6171875</v>
      </c>
      <c r="E274">
        <v>104.4921875</v>
      </c>
    </row>
    <row r="275" spans="1:14" x14ac:dyDescent="0.25">
      <c r="A275" s="118" t="s">
        <v>29</v>
      </c>
      <c r="B275">
        <v>49.8046875</v>
      </c>
      <c r="C275">
        <v>76.68012851987595</v>
      </c>
      <c r="D275">
        <v>60.546875</v>
      </c>
      <c r="E275">
        <v>104.4921875</v>
      </c>
    </row>
    <row r="276" spans="1:14" x14ac:dyDescent="0.25">
      <c r="A276" s="118" t="s">
        <v>24</v>
      </c>
      <c r="B276">
        <v>21.484375</v>
      </c>
      <c r="C276">
        <v>81.229478478245909</v>
      </c>
      <c r="D276">
        <v>30.2734375</v>
      </c>
      <c r="E276">
        <v>129.8828125</v>
      </c>
    </row>
    <row r="277" spans="1:14" x14ac:dyDescent="0.25">
      <c r="A277" s="118" t="s">
        <v>31</v>
      </c>
      <c r="B277">
        <v>19.53125</v>
      </c>
      <c r="C277">
        <v>249.2726208180531</v>
      </c>
      <c r="D277">
        <v>243.1640625</v>
      </c>
      <c r="E277">
        <v>400.390625</v>
      </c>
    </row>
    <row r="278" spans="1:14" x14ac:dyDescent="0.25">
      <c r="A278" s="118" t="s">
        <v>27</v>
      </c>
      <c r="B278">
        <v>21.484375</v>
      </c>
      <c r="C278">
        <v>68.243328046121178</v>
      </c>
      <c r="D278">
        <v>24.4140625</v>
      </c>
      <c r="E278">
        <v>51.7578125</v>
      </c>
    </row>
    <row r="279" spans="1:14" x14ac:dyDescent="0.25">
      <c r="A279" s="118" t="s">
        <v>32</v>
      </c>
      <c r="B279">
        <v>21.484375</v>
      </c>
      <c r="C279">
        <v>133.08292586522549</v>
      </c>
      <c r="D279">
        <v>38.0859375</v>
      </c>
      <c r="E279">
        <v>301.7578125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18"/>
      <c r="B283" s="118" t="s">
        <v>97</v>
      </c>
      <c r="C283" s="118" t="s">
        <v>98</v>
      </c>
      <c r="D283" s="118" t="s">
        <v>99</v>
      </c>
      <c r="E283" s="118" t="s">
        <v>100</v>
      </c>
      <c r="J283" s="118"/>
      <c r="K283" s="118" t="s">
        <v>97</v>
      </c>
      <c r="L283" s="118" t="s">
        <v>98</v>
      </c>
      <c r="M283" s="118" t="s">
        <v>99</v>
      </c>
      <c r="N283" s="118" t="s">
        <v>100</v>
      </c>
    </row>
    <row r="284" spans="1:14" x14ac:dyDescent="0.25">
      <c r="A284" s="118" t="s">
        <v>18</v>
      </c>
      <c r="B284">
        <v>18.5546875</v>
      </c>
      <c r="C284">
        <v>48.509415025420118</v>
      </c>
      <c r="D284">
        <v>23.4375</v>
      </c>
      <c r="E284">
        <v>55.6640625</v>
      </c>
      <c r="J284" s="118" t="s">
        <v>15</v>
      </c>
      <c r="K284">
        <v>0.33333333333333331</v>
      </c>
      <c r="L284">
        <v>0.44246383949115492</v>
      </c>
      <c r="M284">
        <v>0.33333333333333331</v>
      </c>
      <c r="N284">
        <v>0.33333333333333331</v>
      </c>
    </row>
    <row r="285" spans="1:14" x14ac:dyDescent="0.25">
      <c r="A285" s="118" t="s">
        <v>28</v>
      </c>
      <c r="B285">
        <v>19.53125</v>
      </c>
      <c r="C285">
        <v>45.599715192302611</v>
      </c>
      <c r="D285">
        <v>23.4375</v>
      </c>
      <c r="E285">
        <v>47.8515625</v>
      </c>
      <c r="J285" s="118" t="s">
        <v>101</v>
      </c>
      <c r="K285">
        <v>0.33333333333333331</v>
      </c>
      <c r="L285">
        <v>0.42531301765775598</v>
      </c>
      <c r="M285">
        <v>0.33333333333333331</v>
      </c>
      <c r="N285">
        <v>0.33333333333333331</v>
      </c>
    </row>
    <row r="286" spans="1:14" x14ac:dyDescent="0.25">
      <c r="A286" s="118" t="s">
        <v>21</v>
      </c>
      <c r="B286">
        <v>23.4375</v>
      </c>
      <c r="C286">
        <v>86.984536488613173</v>
      </c>
      <c r="D286">
        <v>65.4296875</v>
      </c>
      <c r="E286">
        <v>127.9296875</v>
      </c>
    </row>
    <row r="287" spans="1:14" x14ac:dyDescent="0.25">
      <c r="A287" s="118" t="s">
        <v>29</v>
      </c>
      <c r="B287">
        <v>25.390625</v>
      </c>
      <c r="C287">
        <v>82.455895520242393</v>
      </c>
      <c r="D287">
        <v>64.453125</v>
      </c>
      <c r="E287">
        <v>111.328125</v>
      </c>
    </row>
    <row r="288" spans="1:14" x14ac:dyDescent="0.25">
      <c r="A288" s="118" t="s">
        <v>24</v>
      </c>
      <c r="B288">
        <v>56.640625</v>
      </c>
      <c r="C288">
        <v>107.1378203793174</v>
      </c>
      <c r="D288">
        <v>83.984375</v>
      </c>
      <c r="E288">
        <v>152.34375</v>
      </c>
    </row>
    <row r="289" spans="1:14" x14ac:dyDescent="0.25">
      <c r="A289" s="118" t="s">
        <v>31</v>
      </c>
      <c r="B289">
        <v>50.78125</v>
      </c>
      <c r="C289">
        <v>115.4726104666961</v>
      </c>
      <c r="D289">
        <v>88.8671875</v>
      </c>
      <c r="E289">
        <v>167.96875</v>
      </c>
    </row>
    <row r="290" spans="1:14" x14ac:dyDescent="0.25">
      <c r="A290" s="118" t="s">
        <v>27</v>
      </c>
      <c r="B290">
        <v>61.5234375</v>
      </c>
      <c r="C290">
        <v>88.67948500477587</v>
      </c>
      <c r="D290">
        <v>71.2890625</v>
      </c>
      <c r="E290">
        <v>125</v>
      </c>
    </row>
    <row r="291" spans="1:14" x14ac:dyDescent="0.25">
      <c r="A291" s="118" t="s">
        <v>32</v>
      </c>
      <c r="B291">
        <v>63.4765625</v>
      </c>
      <c r="C291">
        <v>99.362257413636755</v>
      </c>
      <c r="D291">
        <v>75.1953125</v>
      </c>
      <c r="E291">
        <v>143.5546875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18"/>
      <c r="B295" s="118" t="s">
        <v>97</v>
      </c>
      <c r="C295" s="118" t="s">
        <v>98</v>
      </c>
      <c r="D295" s="118" t="s">
        <v>99</v>
      </c>
      <c r="E295" s="118" t="s">
        <v>100</v>
      </c>
      <c r="J295" s="118"/>
      <c r="K295" s="118" t="s">
        <v>97</v>
      </c>
      <c r="L295" s="118" t="s">
        <v>98</v>
      </c>
      <c r="M295" s="118" t="s">
        <v>99</v>
      </c>
      <c r="N295" s="118" t="s">
        <v>100</v>
      </c>
    </row>
    <row r="296" spans="1:14" x14ac:dyDescent="0.25">
      <c r="A296" s="118" t="s">
        <v>18</v>
      </c>
      <c r="B296">
        <v>19.53125</v>
      </c>
      <c r="C296">
        <v>52.495775615591363</v>
      </c>
      <c r="D296">
        <v>23.4375</v>
      </c>
      <c r="E296">
        <v>60.546875</v>
      </c>
      <c r="J296" s="118" t="s">
        <v>15</v>
      </c>
      <c r="K296">
        <v>6.25E-2</v>
      </c>
      <c r="L296">
        <v>1.0100748217596549</v>
      </c>
      <c r="M296">
        <v>0.1875</v>
      </c>
      <c r="N296">
        <v>0.6875</v>
      </c>
    </row>
    <row r="297" spans="1:14" x14ac:dyDescent="0.25">
      <c r="A297" s="118" t="s">
        <v>28</v>
      </c>
      <c r="B297">
        <v>21.484375</v>
      </c>
      <c r="C297">
        <v>50.871496326458789</v>
      </c>
      <c r="D297">
        <v>24.4140625</v>
      </c>
      <c r="E297">
        <v>57.6171875</v>
      </c>
      <c r="J297" s="118" t="s">
        <v>101</v>
      </c>
      <c r="K297">
        <v>0.125</v>
      </c>
      <c r="L297">
        <v>1.290933048259393</v>
      </c>
      <c r="M297">
        <v>0.375</v>
      </c>
      <c r="N297">
        <v>0.9375</v>
      </c>
    </row>
    <row r="298" spans="1:14" x14ac:dyDescent="0.25">
      <c r="A298" s="118" t="s">
        <v>21</v>
      </c>
      <c r="B298">
        <v>22.4609375</v>
      </c>
      <c r="C298">
        <v>87.798058675652982</v>
      </c>
      <c r="D298">
        <v>61.5234375</v>
      </c>
      <c r="E298">
        <v>137.6953125</v>
      </c>
    </row>
    <row r="299" spans="1:14" x14ac:dyDescent="0.25">
      <c r="A299" s="118" t="s">
        <v>29</v>
      </c>
      <c r="B299">
        <v>72.265625</v>
      </c>
      <c r="C299">
        <v>86.235580359696584</v>
      </c>
      <c r="D299">
        <v>68.359375</v>
      </c>
      <c r="E299">
        <v>123.046875</v>
      </c>
    </row>
    <row r="300" spans="1:14" x14ac:dyDescent="0.25">
      <c r="A300" s="118" t="s">
        <v>24</v>
      </c>
      <c r="B300">
        <v>74.21875</v>
      </c>
      <c r="C300">
        <v>111.5435099791799</v>
      </c>
      <c r="D300">
        <v>89.84375</v>
      </c>
      <c r="E300">
        <v>158.203125</v>
      </c>
    </row>
    <row r="301" spans="1:14" x14ac:dyDescent="0.25">
      <c r="A301" s="118" t="s">
        <v>31</v>
      </c>
      <c r="B301">
        <v>61.5234375</v>
      </c>
      <c r="C301">
        <v>126.93508360634689</v>
      </c>
      <c r="D301">
        <v>103.515625</v>
      </c>
      <c r="E301">
        <v>173.828125</v>
      </c>
    </row>
    <row r="302" spans="1:14" x14ac:dyDescent="0.25">
      <c r="A302" s="118" t="s">
        <v>27</v>
      </c>
      <c r="B302">
        <v>54.6875</v>
      </c>
      <c r="C302">
        <v>94.502820029061084</v>
      </c>
      <c r="D302">
        <v>76.171875</v>
      </c>
      <c r="E302">
        <v>127.9296875</v>
      </c>
    </row>
    <row r="303" spans="1:14" x14ac:dyDescent="0.25">
      <c r="A303" s="118" t="s">
        <v>32</v>
      </c>
      <c r="B303">
        <v>59.5703125</v>
      </c>
      <c r="C303">
        <v>103.5380728307948</v>
      </c>
      <c r="D303">
        <v>83.0078125</v>
      </c>
      <c r="E303">
        <v>150.390625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18"/>
      <c r="B307" s="118" t="s">
        <v>97</v>
      </c>
      <c r="C307" s="118" t="s">
        <v>98</v>
      </c>
      <c r="D307" s="118" t="s">
        <v>99</v>
      </c>
      <c r="E307" s="118" t="s">
        <v>100</v>
      </c>
      <c r="J307" s="118"/>
      <c r="K307" s="118" t="s">
        <v>97</v>
      </c>
      <c r="L307" s="118" t="s">
        <v>98</v>
      </c>
      <c r="M307" s="118" t="s">
        <v>99</v>
      </c>
      <c r="N307" s="118" t="s">
        <v>100</v>
      </c>
    </row>
    <row r="308" spans="1:14" x14ac:dyDescent="0.25">
      <c r="A308" s="118" t="s">
        <v>18</v>
      </c>
      <c r="B308">
        <v>49.8046875</v>
      </c>
      <c r="C308">
        <v>56.147531561208659</v>
      </c>
      <c r="D308">
        <v>26.3671875</v>
      </c>
      <c r="E308">
        <v>85.9375</v>
      </c>
      <c r="J308" s="118" t="s">
        <v>15</v>
      </c>
      <c r="K308">
        <v>0.20833333333333329</v>
      </c>
      <c r="L308">
        <v>4.7176939289721274</v>
      </c>
      <c r="M308">
        <v>0.5</v>
      </c>
      <c r="N308">
        <v>0.95833333333333326</v>
      </c>
    </row>
    <row r="309" spans="1:14" x14ac:dyDescent="0.25">
      <c r="A309" s="118" t="s">
        <v>28</v>
      </c>
      <c r="B309">
        <v>20.5078125</v>
      </c>
      <c r="C309">
        <v>62.035087889530203</v>
      </c>
      <c r="D309">
        <v>25.390625</v>
      </c>
      <c r="E309">
        <v>80.078125</v>
      </c>
      <c r="J309" s="118" t="s">
        <v>101</v>
      </c>
      <c r="K309">
        <v>0.20833333333333329</v>
      </c>
      <c r="L309">
        <v>2.696491011658281</v>
      </c>
      <c r="M309">
        <v>0.33333333333333331</v>
      </c>
      <c r="N309">
        <v>0.875</v>
      </c>
    </row>
    <row r="310" spans="1:14" x14ac:dyDescent="0.25">
      <c r="A310" s="118" t="s">
        <v>21</v>
      </c>
      <c r="B310">
        <v>23.4375</v>
      </c>
      <c r="C310">
        <v>76.714084430750702</v>
      </c>
      <c r="D310">
        <v>61.5234375</v>
      </c>
      <c r="E310">
        <v>104.4921875</v>
      </c>
    </row>
    <row r="311" spans="1:14" x14ac:dyDescent="0.25">
      <c r="A311" s="118" t="s">
        <v>29</v>
      </c>
      <c r="B311">
        <v>49.8046875</v>
      </c>
      <c r="C311">
        <v>86.794763062977509</v>
      </c>
      <c r="D311">
        <v>72.265625</v>
      </c>
      <c r="E311">
        <v>118.1640625</v>
      </c>
    </row>
    <row r="312" spans="1:14" x14ac:dyDescent="0.25">
      <c r="A312" s="118" t="s">
        <v>24</v>
      </c>
      <c r="B312">
        <v>47.8515625</v>
      </c>
      <c r="C312">
        <v>122.18317915590031</v>
      </c>
      <c r="D312">
        <v>100.5859375</v>
      </c>
      <c r="E312">
        <v>175.78125</v>
      </c>
    </row>
    <row r="313" spans="1:14" x14ac:dyDescent="0.25">
      <c r="A313" s="118" t="s">
        <v>31</v>
      </c>
      <c r="B313">
        <v>54.6875</v>
      </c>
      <c r="C313">
        <v>150.0182227361438</v>
      </c>
      <c r="D313">
        <v>126.953125</v>
      </c>
      <c r="E313">
        <v>221.6796875</v>
      </c>
    </row>
    <row r="314" spans="1:14" x14ac:dyDescent="0.25">
      <c r="A314" s="118" t="s">
        <v>27</v>
      </c>
      <c r="B314">
        <v>22.4609375</v>
      </c>
      <c r="C314">
        <v>103.19661955653081</v>
      </c>
      <c r="D314">
        <v>83.0078125</v>
      </c>
      <c r="E314">
        <v>155.2734375</v>
      </c>
    </row>
    <row r="315" spans="1:14" x14ac:dyDescent="0.25">
      <c r="A315" s="118" t="s">
        <v>32</v>
      </c>
      <c r="B315">
        <v>58.59375</v>
      </c>
      <c r="C315">
        <v>111.84742994910511</v>
      </c>
      <c r="D315">
        <v>84.9609375</v>
      </c>
      <c r="E315">
        <v>174.8046875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18"/>
      <c r="B319" s="118" t="s">
        <v>97</v>
      </c>
      <c r="C319" s="118" t="s">
        <v>98</v>
      </c>
      <c r="D319" s="118" t="s">
        <v>99</v>
      </c>
      <c r="E319" s="118" t="s">
        <v>100</v>
      </c>
      <c r="J319" s="118"/>
      <c r="K319" s="118" t="s">
        <v>97</v>
      </c>
      <c r="L319" s="118" t="s">
        <v>98</v>
      </c>
      <c r="M319" s="118" t="s">
        <v>99</v>
      </c>
      <c r="N319" s="118" t="s">
        <v>100</v>
      </c>
    </row>
    <row r="320" spans="1:14" x14ac:dyDescent="0.25">
      <c r="A320" s="118" t="s">
        <v>18</v>
      </c>
      <c r="B320">
        <v>49.8046875</v>
      </c>
      <c r="C320">
        <v>43.014933473235892</v>
      </c>
      <c r="D320">
        <v>23.4375</v>
      </c>
      <c r="E320">
        <v>50.78125</v>
      </c>
      <c r="J320" s="118" t="s">
        <v>15</v>
      </c>
      <c r="K320">
        <v>0.1333333333333333</v>
      </c>
      <c r="L320">
        <v>2.3359960778639541</v>
      </c>
      <c r="M320">
        <v>0.96666666666666667</v>
      </c>
      <c r="N320">
        <v>1.3666666666666669</v>
      </c>
    </row>
    <row r="321" spans="1:14" x14ac:dyDescent="0.25">
      <c r="A321" s="118" t="s">
        <v>28</v>
      </c>
      <c r="B321">
        <v>49.8046875</v>
      </c>
      <c r="C321">
        <v>57.160164521612707</v>
      </c>
      <c r="D321">
        <v>24.4140625</v>
      </c>
      <c r="E321">
        <v>51.7578125</v>
      </c>
      <c r="J321" s="118" t="s">
        <v>101</v>
      </c>
      <c r="K321">
        <v>3.3333333333333333E-2</v>
      </c>
      <c r="L321">
        <v>1.656099396081284</v>
      </c>
      <c r="M321">
        <v>0.1333333333333333</v>
      </c>
      <c r="N321">
        <v>0.6333333333333333</v>
      </c>
    </row>
    <row r="322" spans="1:14" x14ac:dyDescent="0.25">
      <c r="A322" s="118" t="s">
        <v>21</v>
      </c>
      <c r="B322">
        <v>22.4609375</v>
      </c>
      <c r="C322">
        <v>71.916793562052618</v>
      </c>
      <c r="D322">
        <v>57.6171875</v>
      </c>
      <c r="E322">
        <v>99.609375</v>
      </c>
    </row>
    <row r="323" spans="1:14" x14ac:dyDescent="0.25">
      <c r="A323" s="118" t="s">
        <v>29</v>
      </c>
      <c r="B323">
        <v>45.8984375</v>
      </c>
      <c r="C323">
        <v>79.458506927210507</v>
      </c>
      <c r="D323">
        <v>60.546875</v>
      </c>
      <c r="E323">
        <v>110.3515625</v>
      </c>
    </row>
    <row r="324" spans="1:14" x14ac:dyDescent="0.25">
      <c r="A324" s="118" t="s">
        <v>24</v>
      </c>
      <c r="B324">
        <v>22.4609375</v>
      </c>
      <c r="C324">
        <v>82.765154771086983</v>
      </c>
      <c r="D324">
        <v>33.203125</v>
      </c>
      <c r="E324">
        <v>133.7890625</v>
      </c>
    </row>
    <row r="325" spans="1:14" x14ac:dyDescent="0.25">
      <c r="A325" s="118" t="s">
        <v>31</v>
      </c>
      <c r="B325">
        <v>22.4609375</v>
      </c>
      <c r="C325">
        <v>150.7833885710339</v>
      </c>
      <c r="D325">
        <v>118.1640625</v>
      </c>
      <c r="E325">
        <v>250.9765625</v>
      </c>
    </row>
    <row r="326" spans="1:14" x14ac:dyDescent="0.25">
      <c r="A326" s="118" t="s">
        <v>27</v>
      </c>
      <c r="B326">
        <v>22.4609375</v>
      </c>
      <c r="C326">
        <v>65.060474229929639</v>
      </c>
      <c r="D326">
        <v>24.4140625</v>
      </c>
      <c r="E326">
        <v>74.21875</v>
      </c>
    </row>
    <row r="327" spans="1:14" x14ac:dyDescent="0.25">
      <c r="A327" s="118" t="s">
        <v>32</v>
      </c>
      <c r="B327">
        <v>24.4140625</v>
      </c>
      <c r="C327">
        <v>115.10203013562629</v>
      </c>
      <c r="D327">
        <v>59.5703125</v>
      </c>
      <c r="E327">
        <v>183.59375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18"/>
      <c r="B331" s="118" t="s">
        <v>97</v>
      </c>
      <c r="C331" s="118" t="s">
        <v>98</v>
      </c>
      <c r="D331" s="118" t="s">
        <v>99</v>
      </c>
      <c r="E331" s="118" t="s">
        <v>100</v>
      </c>
      <c r="J331" s="118"/>
      <c r="K331" s="118" t="s">
        <v>97</v>
      </c>
      <c r="L331" s="118" t="s">
        <v>98</v>
      </c>
      <c r="M331" s="118" t="s">
        <v>99</v>
      </c>
      <c r="N331" s="118" t="s">
        <v>100</v>
      </c>
    </row>
    <row r="332" spans="1:14" x14ac:dyDescent="0.25">
      <c r="A332" s="118" t="s">
        <v>18</v>
      </c>
      <c r="B332">
        <v>49.8046875</v>
      </c>
      <c r="C332">
        <v>57.556364693699457</v>
      </c>
      <c r="D332">
        <v>27.34375</v>
      </c>
      <c r="E332">
        <v>83.984375</v>
      </c>
      <c r="J332" s="118" t="s">
        <v>15</v>
      </c>
      <c r="K332">
        <v>0.14285714285714279</v>
      </c>
      <c r="L332">
        <v>0.51918257869794693</v>
      </c>
      <c r="M332">
        <v>0.14285714285714279</v>
      </c>
      <c r="N332">
        <v>0.42857142857142849</v>
      </c>
    </row>
    <row r="333" spans="1:14" x14ac:dyDescent="0.25">
      <c r="A333" s="118" t="s">
        <v>28</v>
      </c>
      <c r="B333">
        <v>21.484375</v>
      </c>
      <c r="C333">
        <v>51.333352778520037</v>
      </c>
      <c r="D333">
        <v>25.390625</v>
      </c>
      <c r="E333">
        <v>66.40625</v>
      </c>
      <c r="J333" s="118" t="s">
        <v>101</v>
      </c>
      <c r="K333">
        <v>0.14285714285714279</v>
      </c>
      <c r="L333">
        <v>0.39089249774777018</v>
      </c>
      <c r="M333">
        <v>0.14285714285714279</v>
      </c>
      <c r="N333">
        <v>0.42857142857142849</v>
      </c>
    </row>
    <row r="334" spans="1:14" x14ac:dyDescent="0.25">
      <c r="A334" s="118" t="s">
        <v>21</v>
      </c>
      <c r="B334">
        <v>27.34375</v>
      </c>
      <c r="C334">
        <v>78.253079498359426</v>
      </c>
      <c r="D334">
        <v>59.5703125</v>
      </c>
      <c r="E334">
        <v>108.3984375</v>
      </c>
    </row>
    <row r="335" spans="1:14" x14ac:dyDescent="0.25">
      <c r="A335" s="118" t="s">
        <v>29</v>
      </c>
      <c r="B335">
        <v>45.8984375</v>
      </c>
      <c r="C335">
        <v>82.318595838081791</v>
      </c>
      <c r="D335">
        <v>67.3828125</v>
      </c>
      <c r="E335">
        <v>115.234375</v>
      </c>
    </row>
    <row r="336" spans="1:14" x14ac:dyDescent="0.25">
      <c r="A336" s="118" t="s">
        <v>24</v>
      </c>
      <c r="B336">
        <v>68.359375</v>
      </c>
      <c r="C336">
        <v>112.56314170853059</v>
      </c>
      <c r="D336">
        <v>92.7734375</v>
      </c>
      <c r="E336">
        <v>162.109375</v>
      </c>
    </row>
    <row r="337" spans="1:14" x14ac:dyDescent="0.25">
      <c r="A337" s="118" t="s">
        <v>31</v>
      </c>
      <c r="B337">
        <v>51.7578125</v>
      </c>
      <c r="C337">
        <v>109.897830627575</v>
      </c>
      <c r="D337">
        <v>82.03125</v>
      </c>
      <c r="E337">
        <v>153.3203125</v>
      </c>
    </row>
    <row r="338" spans="1:14" x14ac:dyDescent="0.25">
      <c r="A338" s="118" t="s">
        <v>27</v>
      </c>
      <c r="B338">
        <v>44.921875</v>
      </c>
      <c r="C338">
        <v>87.57280187044303</v>
      </c>
      <c r="D338">
        <v>69.3359375</v>
      </c>
      <c r="E338">
        <v>123.046875</v>
      </c>
    </row>
    <row r="339" spans="1:14" x14ac:dyDescent="0.25">
      <c r="A339" s="118" t="s">
        <v>32</v>
      </c>
      <c r="B339">
        <v>54.6875</v>
      </c>
      <c r="C339">
        <v>85.641105814795651</v>
      </c>
      <c r="D339">
        <v>66.40625</v>
      </c>
      <c r="E339">
        <v>115.234375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18"/>
      <c r="B343" s="118" t="s">
        <v>97</v>
      </c>
      <c r="C343" s="118" t="s">
        <v>98</v>
      </c>
      <c r="D343" s="118" t="s">
        <v>99</v>
      </c>
      <c r="E343" s="118" t="s">
        <v>100</v>
      </c>
      <c r="J343" s="118"/>
      <c r="K343" s="118" t="s">
        <v>97</v>
      </c>
      <c r="L343" s="118" t="s">
        <v>98</v>
      </c>
      <c r="M343" s="118" t="s">
        <v>99</v>
      </c>
      <c r="N343" s="118" t="s">
        <v>100</v>
      </c>
    </row>
    <row r="344" spans="1:14" x14ac:dyDescent="0.25">
      <c r="A344" s="118" t="s">
        <v>18</v>
      </c>
      <c r="B344">
        <v>49.8046875</v>
      </c>
      <c r="C344">
        <v>54.93866340346014</v>
      </c>
      <c r="D344">
        <v>26.3671875</v>
      </c>
      <c r="E344">
        <v>78.125</v>
      </c>
      <c r="J344" s="118" t="s">
        <v>15</v>
      </c>
      <c r="K344">
        <v>3.3333333333333333E-2</v>
      </c>
      <c r="L344">
        <v>2.7454661571090728</v>
      </c>
      <c r="M344">
        <v>0.16666666666666671</v>
      </c>
      <c r="N344">
        <v>0.43333333333333329</v>
      </c>
    </row>
    <row r="345" spans="1:14" x14ac:dyDescent="0.25">
      <c r="A345" s="118" t="s">
        <v>28</v>
      </c>
      <c r="B345">
        <v>49.8046875</v>
      </c>
      <c r="C345">
        <v>65.977366521517041</v>
      </c>
      <c r="D345">
        <v>28.3203125</v>
      </c>
      <c r="E345">
        <v>93.75</v>
      </c>
      <c r="J345" s="118" t="s">
        <v>101</v>
      </c>
      <c r="K345">
        <v>3.3333333333333333E-2</v>
      </c>
      <c r="L345">
        <v>2.2348769467947118</v>
      </c>
      <c r="M345">
        <v>0.2</v>
      </c>
      <c r="N345">
        <v>0.56666666666666665</v>
      </c>
    </row>
    <row r="346" spans="1:14" x14ac:dyDescent="0.25">
      <c r="A346" s="118" t="s">
        <v>21</v>
      </c>
      <c r="B346">
        <v>20.5078125</v>
      </c>
      <c r="C346">
        <v>82.089070318004715</v>
      </c>
      <c r="D346">
        <v>60.546875</v>
      </c>
      <c r="E346">
        <v>120.1171875</v>
      </c>
    </row>
    <row r="347" spans="1:14" x14ac:dyDescent="0.25">
      <c r="A347" s="118" t="s">
        <v>29</v>
      </c>
      <c r="B347">
        <v>43.9453125</v>
      </c>
      <c r="C347">
        <v>75.134153690839142</v>
      </c>
      <c r="D347">
        <v>58.59375</v>
      </c>
      <c r="E347">
        <v>103.515625</v>
      </c>
    </row>
    <row r="348" spans="1:14" x14ac:dyDescent="0.25">
      <c r="A348" s="118" t="s">
        <v>24</v>
      </c>
      <c r="B348">
        <v>23.4375</v>
      </c>
      <c r="C348">
        <v>118.2671776087742</v>
      </c>
      <c r="D348">
        <v>94.7265625</v>
      </c>
      <c r="E348">
        <v>183.59375</v>
      </c>
    </row>
    <row r="349" spans="1:14" x14ac:dyDescent="0.25">
      <c r="A349" s="118" t="s">
        <v>31</v>
      </c>
      <c r="B349">
        <v>58.59375</v>
      </c>
      <c r="C349">
        <v>218.54078117974021</v>
      </c>
      <c r="D349">
        <v>202.1484375</v>
      </c>
      <c r="E349">
        <v>367.1875</v>
      </c>
    </row>
    <row r="350" spans="1:14" x14ac:dyDescent="0.25">
      <c r="A350" s="118" t="s">
        <v>27</v>
      </c>
      <c r="B350">
        <v>20.5078125</v>
      </c>
      <c r="C350">
        <v>75.85346186568259</v>
      </c>
      <c r="D350">
        <v>26.3671875</v>
      </c>
      <c r="E350">
        <v>121.09375</v>
      </c>
    </row>
    <row r="351" spans="1:14" x14ac:dyDescent="0.25">
      <c r="A351" s="118" t="s">
        <v>32</v>
      </c>
      <c r="B351">
        <v>49.8046875</v>
      </c>
      <c r="C351">
        <v>74.677435101843187</v>
      </c>
      <c r="D351">
        <v>50.78125</v>
      </c>
      <c r="E351">
        <v>100.5859375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18"/>
      <c r="B355" s="118" t="s">
        <v>97</v>
      </c>
      <c r="C355" s="118" t="s">
        <v>98</v>
      </c>
      <c r="D355" s="118" t="s">
        <v>99</v>
      </c>
      <c r="E355" s="118" t="s">
        <v>100</v>
      </c>
      <c r="J355" s="118"/>
      <c r="K355" s="118" t="s">
        <v>97</v>
      </c>
      <c r="L355" s="118" t="s">
        <v>98</v>
      </c>
      <c r="M355" s="118" t="s">
        <v>99</v>
      </c>
      <c r="N355" s="118" t="s">
        <v>100</v>
      </c>
    </row>
    <row r="356" spans="1:14" x14ac:dyDescent="0.25">
      <c r="A356" s="118" t="s">
        <v>18</v>
      </c>
      <c r="B356">
        <v>20.5078125</v>
      </c>
      <c r="C356">
        <v>46.936580458666121</v>
      </c>
      <c r="D356">
        <v>23.4375</v>
      </c>
      <c r="E356">
        <v>54.6875</v>
      </c>
      <c r="J356" s="118" t="s">
        <v>15</v>
      </c>
      <c r="K356">
        <v>3.3333333333333333E-2</v>
      </c>
      <c r="L356">
        <v>0.32749557380867911</v>
      </c>
      <c r="M356">
        <v>0.16666666666666671</v>
      </c>
      <c r="N356">
        <v>0.43333333333333329</v>
      </c>
    </row>
    <row r="357" spans="1:14" x14ac:dyDescent="0.25">
      <c r="A357" s="118" t="s">
        <v>28</v>
      </c>
      <c r="B357">
        <v>20.5078125</v>
      </c>
      <c r="C357">
        <v>55.304444746471923</v>
      </c>
      <c r="D357">
        <v>24.4140625</v>
      </c>
      <c r="E357">
        <v>74.21875</v>
      </c>
      <c r="J357" s="118" t="s">
        <v>101</v>
      </c>
      <c r="K357">
        <v>3.3333333333333333E-2</v>
      </c>
      <c r="L357">
        <v>0.27581266328618348</v>
      </c>
      <c r="M357">
        <v>0.1</v>
      </c>
      <c r="N357">
        <v>0.33333333333333331</v>
      </c>
    </row>
    <row r="358" spans="1:14" x14ac:dyDescent="0.25">
      <c r="A358" s="118" t="s">
        <v>21</v>
      </c>
      <c r="B358">
        <v>19.53125</v>
      </c>
      <c r="C358">
        <v>80.339512675157778</v>
      </c>
      <c r="D358">
        <v>63.4765625</v>
      </c>
      <c r="E358">
        <v>112.3046875</v>
      </c>
    </row>
    <row r="359" spans="1:14" x14ac:dyDescent="0.25">
      <c r="A359" s="118" t="s">
        <v>29</v>
      </c>
      <c r="B359">
        <v>50.78125</v>
      </c>
      <c r="C359">
        <v>96.295179976283222</v>
      </c>
      <c r="D359">
        <v>78.125</v>
      </c>
      <c r="E359">
        <v>134.765625</v>
      </c>
    </row>
    <row r="360" spans="1:14" x14ac:dyDescent="0.25">
      <c r="A360" s="118" t="s">
        <v>24</v>
      </c>
      <c r="B360">
        <v>49.8046875</v>
      </c>
      <c r="C360">
        <v>103.0437942032044</v>
      </c>
      <c r="D360">
        <v>85.9375</v>
      </c>
      <c r="E360">
        <v>140.625</v>
      </c>
    </row>
    <row r="361" spans="1:14" x14ac:dyDescent="0.25">
      <c r="A361" s="118" t="s">
        <v>31</v>
      </c>
      <c r="B361">
        <v>46.875</v>
      </c>
      <c r="C361">
        <v>111.3624241794373</v>
      </c>
      <c r="D361">
        <v>86.9140625</v>
      </c>
      <c r="E361">
        <v>163.0859375</v>
      </c>
    </row>
    <row r="362" spans="1:14" x14ac:dyDescent="0.25">
      <c r="A362" s="118" t="s">
        <v>27</v>
      </c>
      <c r="B362">
        <v>62.5</v>
      </c>
      <c r="C362">
        <v>87.291270855842484</v>
      </c>
      <c r="D362">
        <v>64.453125</v>
      </c>
      <c r="E362">
        <v>139.6484375</v>
      </c>
    </row>
    <row r="363" spans="1:14" x14ac:dyDescent="0.25">
      <c r="A363" s="118" t="s">
        <v>32</v>
      </c>
      <c r="B363">
        <v>48.828125</v>
      </c>
      <c r="C363">
        <v>93.099426989807085</v>
      </c>
      <c r="D363">
        <v>74.21875</v>
      </c>
      <c r="E363">
        <v>132.8125</v>
      </c>
    </row>
    <row r="390" spans="1:5" x14ac:dyDescent="0.25">
      <c r="A390" s="120" t="s">
        <v>118</v>
      </c>
    </row>
    <row r="391" spans="1:5" x14ac:dyDescent="0.25">
      <c r="A391" s="118"/>
      <c r="B391" s="118" t="s">
        <v>97</v>
      </c>
      <c r="C391" s="118" t="s">
        <v>98</v>
      </c>
      <c r="D391" s="118" t="s">
        <v>99</v>
      </c>
      <c r="E391" s="118" t="s">
        <v>100</v>
      </c>
    </row>
    <row r="392" spans="1:5" x14ac:dyDescent="0.25">
      <c r="A392" s="118" t="s">
        <v>18</v>
      </c>
      <c r="B392">
        <v>0.9765625</v>
      </c>
      <c r="C392">
        <v>2.87083980938564</v>
      </c>
      <c r="D392">
        <v>2.9296875</v>
      </c>
      <c r="E392">
        <v>4.8828125</v>
      </c>
    </row>
    <row r="393" spans="1:5" x14ac:dyDescent="0.25">
      <c r="A393" s="118" t="s">
        <v>28</v>
      </c>
      <c r="B393">
        <v>1.953125</v>
      </c>
      <c r="C393">
        <v>2.99199391186092</v>
      </c>
      <c r="D393">
        <v>2.9296875</v>
      </c>
      <c r="E393">
        <v>4.8828125</v>
      </c>
    </row>
    <row r="394" spans="1:5" x14ac:dyDescent="0.25">
      <c r="A394" s="118" t="s">
        <v>21</v>
      </c>
      <c r="B394">
        <v>0.9765625</v>
      </c>
      <c r="C394">
        <v>3.1525192943683749</v>
      </c>
      <c r="D394">
        <v>2.9296875</v>
      </c>
      <c r="E394">
        <v>4.8828125</v>
      </c>
    </row>
    <row r="395" spans="1:5" x14ac:dyDescent="0.25">
      <c r="A395" s="118" t="s">
        <v>29</v>
      </c>
      <c r="B395">
        <v>1.953125</v>
      </c>
      <c r="C395">
        <v>3.146381707897612</v>
      </c>
      <c r="D395">
        <v>2.9296875</v>
      </c>
      <c r="E395">
        <v>4.8828125</v>
      </c>
    </row>
    <row r="396" spans="1:5" x14ac:dyDescent="0.25">
      <c r="A396" s="118" t="s">
        <v>24</v>
      </c>
      <c r="B396">
        <v>1.953125</v>
      </c>
      <c r="C396">
        <v>3.5176154318336339</v>
      </c>
      <c r="D396">
        <v>2.9296875</v>
      </c>
      <c r="E396">
        <v>4.8828125</v>
      </c>
    </row>
    <row r="397" spans="1:5" x14ac:dyDescent="0.25">
      <c r="A397" s="118" t="s">
        <v>31</v>
      </c>
      <c r="B397">
        <v>1.953125</v>
      </c>
      <c r="C397">
        <v>7.0217156281134452</v>
      </c>
      <c r="D397">
        <v>3.90625</v>
      </c>
      <c r="E397">
        <v>5.859375</v>
      </c>
    </row>
    <row r="398" spans="1:5" x14ac:dyDescent="0.25">
      <c r="A398" s="118" t="s">
        <v>27</v>
      </c>
      <c r="B398">
        <v>0.9765625</v>
      </c>
      <c r="C398">
        <v>3.0057806721922349</v>
      </c>
      <c r="D398">
        <v>2.9296875</v>
      </c>
      <c r="E398">
        <v>4.8828125</v>
      </c>
    </row>
    <row r="399" spans="1:5" x14ac:dyDescent="0.25">
      <c r="A399" s="118" t="s">
        <v>32</v>
      </c>
      <c r="B399">
        <v>0.9765625</v>
      </c>
      <c r="C399">
        <v>3.036455372061504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16"/>
      <c r="B408" s="116" t="s">
        <v>15</v>
      </c>
      <c r="D408" s="116" t="s">
        <v>101</v>
      </c>
      <c r="G408" s="116"/>
      <c r="H408" s="116" t="s">
        <v>121</v>
      </c>
      <c r="L408" s="117"/>
      <c r="M408" s="117" t="s">
        <v>122</v>
      </c>
      <c r="N408" s="117" t="s">
        <v>123</v>
      </c>
      <c r="O408" s="117" t="s">
        <v>124</v>
      </c>
      <c r="P408" s="117" t="s">
        <v>125</v>
      </c>
      <c r="Q408" s="117" t="s">
        <v>126</v>
      </c>
      <c r="R408" s="117" t="s">
        <v>127</v>
      </c>
      <c r="S408" s="117" t="s">
        <v>128</v>
      </c>
      <c r="T408" s="117" t="s">
        <v>129</v>
      </c>
    </row>
    <row r="409" spans="1:20" x14ac:dyDescent="0.25">
      <c r="A409" s="116"/>
      <c r="B409" s="116" t="s">
        <v>130</v>
      </c>
      <c r="C409" s="116" t="s">
        <v>131</v>
      </c>
      <c r="D409" s="116" t="s">
        <v>130</v>
      </c>
      <c r="E409" s="116" t="s">
        <v>131</v>
      </c>
      <c r="G409" s="116" t="s">
        <v>132</v>
      </c>
      <c r="H409">
        <v>136.99705032871481</v>
      </c>
      <c r="L409" s="117" t="s">
        <v>132</v>
      </c>
      <c r="M409">
        <v>0.88684687026839948</v>
      </c>
      <c r="N409">
        <v>0.85020945841576601</v>
      </c>
      <c r="O409">
        <v>0.89317537261125579</v>
      </c>
      <c r="P409">
        <v>0.9532032754508688</v>
      </c>
      <c r="Q409">
        <v>1</v>
      </c>
      <c r="R409">
        <v>0.50378751050161796</v>
      </c>
      <c r="S409">
        <v>1</v>
      </c>
      <c r="T409">
        <v>1</v>
      </c>
    </row>
    <row r="410" spans="1:20" x14ac:dyDescent="0.25">
      <c r="A410" s="116" t="s">
        <v>132</v>
      </c>
      <c r="B410">
        <v>3.8609970168454861</v>
      </c>
      <c r="C410">
        <v>-1.5181238165019111</v>
      </c>
      <c r="D410">
        <v>5.759352986577885</v>
      </c>
      <c r="E410">
        <v>-6.6708703620033338</v>
      </c>
      <c r="G410" s="116" t="s">
        <v>133</v>
      </c>
      <c r="H410">
        <v>89.85176371385063</v>
      </c>
      <c r="L410" s="117" t="s">
        <v>133</v>
      </c>
      <c r="M410">
        <v>0.94527831185578715</v>
      </c>
      <c r="N410">
        <v>0.86731649762168905</v>
      </c>
      <c r="O410">
        <v>0.81714455024196397</v>
      </c>
      <c r="P410">
        <v>0.87269144550791089</v>
      </c>
      <c r="Q410">
        <v>0.44636453297604539</v>
      </c>
      <c r="R410">
        <v>0.42753310404452038</v>
      </c>
      <c r="S410">
        <v>0.50048394545056807</v>
      </c>
      <c r="T410">
        <v>0.58909579780346233</v>
      </c>
    </row>
    <row r="411" spans="1:20" x14ac:dyDescent="0.25">
      <c r="A411" s="116" t="s">
        <v>133</v>
      </c>
      <c r="B411">
        <v>2.4055141816335168</v>
      </c>
      <c r="C411">
        <v>0.63559127188290443</v>
      </c>
      <c r="D411">
        <v>4.1533849301378982</v>
      </c>
      <c r="E411">
        <v>1.3128296015383381</v>
      </c>
      <c r="G411" s="116" t="s">
        <v>134</v>
      </c>
      <c r="H411">
        <v>94.504363400603339</v>
      </c>
      <c r="L411" s="117" t="s">
        <v>134</v>
      </c>
      <c r="M411">
        <v>1</v>
      </c>
      <c r="N411">
        <v>0.87361432310195941</v>
      </c>
      <c r="O411">
        <v>1</v>
      </c>
      <c r="P411">
        <v>0.91057800104811637</v>
      </c>
      <c r="Q411">
        <v>0.36131250369870832</v>
      </c>
      <c r="R411">
        <v>0.40664799947937008</v>
      </c>
      <c r="S411">
        <v>0.45905974920888309</v>
      </c>
      <c r="T411">
        <v>0.62280056622452407</v>
      </c>
    </row>
    <row r="412" spans="1:20" x14ac:dyDescent="0.25">
      <c r="A412" s="116" t="s">
        <v>134</v>
      </c>
      <c r="B412">
        <v>4.4673365957815161</v>
      </c>
      <c r="C412">
        <v>0.80709286402125613</v>
      </c>
      <c r="D412">
        <v>4.9755930565028104</v>
      </c>
      <c r="E412">
        <v>-0.1322956531338754</v>
      </c>
      <c r="G412" s="116" t="s">
        <v>135</v>
      </c>
      <c r="H412">
        <v>112.22533500139539</v>
      </c>
      <c r="L412" s="117" t="s">
        <v>135</v>
      </c>
      <c r="M412">
        <v>0.92578350367957196</v>
      </c>
      <c r="N412">
        <v>1</v>
      </c>
      <c r="O412">
        <v>0.95793096018340007</v>
      </c>
      <c r="P412">
        <v>0.89319368641593255</v>
      </c>
      <c r="Q412">
        <v>0.29989944273597657</v>
      </c>
      <c r="R412">
        <v>0.39507106093366762</v>
      </c>
      <c r="S412">
        <v>0.46105926634883232</v>
      </c>
      <c r="T412">
        <v>0.58564486083378842</v>
      </c>
    </row>
    <row r="413" spans="1:20" x14ac:dyDescent="0.25">
      <c r="A413" s="116" t="s">
        <v>135</v>
      </c>
      <c r="B413">
        <v>4.3508984944664943</v>
      </c>
      <c r="C413">
        <v>4.0665350824762871</v>
      </c>
      <c r="D413">
        <v>4.9914901948891988</v>
      </c>
      <c r="E413">
        <v>-4.470433564112132</v>
      </c>
      <c r="G413" s="116" t="s">
        <v>136</v>
      </c>
      <c r="H413">
        <v>126.5460868083364</v>
      </c>
      <c r="L413" s="117" t="s">
        <v>136</v>
      </c>
      <c r="M413">
        <v>0.89794311845080022</v>
      </c>
      <c r="N413">
        <v>0.94056958439232252</v>
      </c>
      <c r="O413">
        <v>0.93609229128691573</v>
      </c>
      <c r="P413">
        <v>0.99513798422614197</v>
      </c>
      <c r="Q413">
        <v>0.32819240745139872</v>
      </c>
      <c r="R413">
        <v>0.45404659027275251</v>
      </c>
      <c r="S413">
        <v>0.4449878890335896</v>
      </c>
      <c r="T413">
        <v>0.58555785063674493</v>
      </c>
    </row>
    <row r="414" spans="1:20" x14ac:dyDescent="0.25">
      <c r="A414" s="116" t="s">
        <v>136</v>
      </c>
      <c r="B414">
        <v>3.8620645974380108</v>
      </c>
      <c r="C414">
        <v>-6.2724189679921816</v>
      </c>
      <c r="D414">
        <v>6.2305777989318374</v>
      </c>
      <c r="E414">
        <v>6.5545411335575743</v>
      </c>
      <c r="G414" s="116" t="s">
        <v>137</v>
      </c>
      <c r="H414">
        <v>117.9468246141998</v>
      </c>
      <c r="L414" s="117" t="s">
        <v>137</v>
      </c>
      <c r="M414">
        <v>0.91794583430254528</v>
      </c>
      <c r="N414">
        <v>0.802270628278272</v>
      </c>
      <c r="O414">
        <v>0.79795770866611937</v>
      </c>
      <c r="P414">
        <v>0.97444461341449451</v>
      </c>
      <c r="Q414">
        <v>0.35069958719880368</v>
      </c>
      <c r="R414">
        <v>0.42654197197254262</v>
      </c>
      <c r="S414">
        <v>0.45157647823173652</v>
      </c>
      <c r="T414">
        <v>0.57460978007292995</v>
      </c>
    </row>
    <row r="415" spans="1:20" x14ac:dyDescent="0.25">
      <c r="A415" s="116" t="s">
        <v>137</v>
      </c>
      <c r="B415">
        <v>3.9668698721359208</v>
      </c>
      <c r="C415">
        <v>-4.2149918120417684</v>
      </c>
      <c r="D415">
        <v>4.8032149341617147</v>
      </c>
      <c r="E415">
        <v>5.9409452731795369</v>
      </c>
      <c r="G415" s="116" t="s">
        <v>138</v>
      </c>
      <c r="H415">
        <v>101.6130043316105</v>
      </c>
      <c r="L415" s="117" t="s">
        <v>138</v>
      </c>
      <c r="M415">
        <v>0.92190342223261146</v>
      </c>
      <c r="N415">
        <v>0.8362727018456062</v>
      </c>
      <c r="O415">
        <v>0.79969558044590516</v>
      </c>
      <c r="P415">
        <v>0.78904878353688468</v>
      </c>
      <c r="Q415">
        <v>0.32802188722564052</v>
      </c>
      <c r="R415">
        <v>0.39011156733418961</v>
      </c>
      <c r="S415">
        <v>0.44079897769751059</v>
      </c>
      <c r="T415">
        <v>0.63842409244915732</v>
      </c>
    </row>
    <row r="416" spans="1:20" x14ac:dyDescent="0.25">
      <c r="A416" s="116" t="s">
        <v>138</v>
      </c>
      <c r="B416">
        <v>3.362491391405976</v>
      </c>
      <c r="C416">
        <v>2.6273632764670238</v>
      </c>
      <c r="D416">
        <v>3.9590129685225639</v>
      </c>
      <c r="E416">
        <v>-1.9370226853313799</v>
      </c>
      <c r="G416" s="116" t="s">
        <v>139</v>
      </c>
      <c r="H416">
        <v>185.49359723768919</v>
      </c>
      <c r="L416" s="117" t="s">
        <v>139</v>
      </c>
      <c r="M416">
        <v>0.8834392207372701</v>
      </c>
      <c r="N416">
        <v>0.80382058798347134</v>
      </c>
      <c r="O416">
        <v>0.93566541549775784</v>
      </c>
      <c r="P416">
        <v>1</v>
      </c>
      <c r="Q416">
        <v>0.36340941876849048</v>
      </c>
      <c r="R416">
        <v>0.48067545315775118</v>
      </c>
      <c r="S416">
        <v>0.46660678938820749</v>
      </c>
      <c r="T416">
        <v>0.71939018781013608</v>
      </c>
    </row>
    <row r="417" spans="1:20" x14ac:dyDescent="0.25">
      <c r="A417" s="116" t="s">
        <v>139</v>
      </c>
      <c r="B417">
        <v>5.0620700882412706</v>
      </c>
      <c r="C417">
        <v>0.73794645723726393</v>
      </c>
      <c r="D417">
        <v>6.3837297382046838</v>
      </c>
      <c r="E417">
        <v>-2.8917638272404771</v>
      </c>
      <c r="G417" s="116" t="s">
        <v>140</v>
      </c>
      <c r="H417">
        <v>86.330173310003346</v>
      </c>
      <c r="L417" s="117" t="s">
        <v>140</v>
      </c>
      <c r="M417">
        <v>0.89530742901717075</v>
      </c>
      <c r="N417">
        <v>0.80412711126310132</v>
      </c>
      <c r="O417">
        <v>0.76229213412671404</v>
      </c>
      <c r="P417">
        <v>0.86921400281670325</v>
      </c>
      <c r="Q417">
        <v>0.35652025060596931</v>
      </c>
      <c r="R417">
        <v>1</v>
      </c>
      <c r="S417">
        <v>0.46734330750365782</v>
      </c>
      <c r="T417">
        <v>0.58291946131784289</v>
      </c>
    </row>
    <row r="418" spans="1:20" x14ac:dyDescent="0.25">
      <c r="A418" s="116" t="s">
        <v>140</v>
      </c>
      <c r="B418">
        <v>2.8881225199627178</v>
      </c>
      <c r="C418">
        <v>-3.7515865746995209</v>
      </c>
      <c r="D418">
        <v>4.0595065219294284</v>
      </c>
      <c r="E418">
        <v>8.0552904175767157</v>
      </c>
      <c r="G418" s="116" t="s">
        <v>141</v>
      </c>
      <c r="H418">
        <v>231.7916461921991</v>
      </c>
      <c r="L418" s="117" t="s">
        <v>141</v>
      </c>
      <c r="M418">
        <v>0.90788774035431186</v>
      </c>
      <c r="N418">
        <v>0.81759332901555659</v>
      </c>
      <c r="O418">
        <v>0.98908998251555635</v>
      </c>
      <c r="P418">
        <v>0.90081289604231007</v>
      </c>
      <c r="Q418">
        <v>0.41640394427266653</v>
      </c>
      <c r="R418">
        <v>0.49819392178716548</v>
      </c>
      <c r="S418">
        <v>0.45674110773074772</v>
      </c>
      <c r="T418">
        <v>0.72938227883247075</v>
      </c>
    </row>
    <row r="419" spans="1:20" x14ac:dyDescent="0.25">
      <c r="A419" s="116" t="s">
        <v>141</v>
      </c>
      <c r="B419">
        <v>6.8108643841188572</v>
      </c>
      <c r="C419">
        <v>3.576234960566294</v>
      </c>
      <c r="D419">
        <v>7.7527851550121838</v>
      </c>
      <c r="E419">
        <v>-5.1780695514730519</v>
      </c>
      <c r="G419" s="116" t="s">
        <v>142</v>
      </c>
      <c r="H419">
        <v>134.72098002349941</v>
      </c>
      <c r="L419" s="117" t="s">
        <v>142</v>
      </c>
      <c r="M419">
        <v>0.93725101191730187</v>
      </c>
      <c r="N419">
        <v>0.80836781910868216</v>
      </c>
      <c r="O419">
        <v>0.77581634714633885</v>
      </c>
      <c r="P419">
        <v>0.8212652080669095</v>
      </c>
      <c r="Q419">
        <v>0.31318932135324029</v>
      </c>
      <c r="R419">
        <v>0.48038558921188512</v>
      </c>
      <c r="S419">
        <v>0.42357075786185039</v>
      </c>
      <c r="T419">
        <v>0.55438667573471023</v>
      </c>
    </row>
    <row r="420" spans="1:20" x14ac:dyDescent="0.25">
      <c r="A420" s="116" t="s">
        <v>142</v>
      </c>
      <c r="B420">
        <v>2.7673291755522018</v>
      </c>
      <c r="C420">
        <v>1.5595879406007429</v>
      </c>
      <c r="D420">
        <v>5.4753093117982354</v>
      </c>
      <c r="E420">
        <v>-5.8013970474861551</v>
      </c>
      <c r="G420" s="116" t="s">
        <v>143</v>
      </c>
      <c r="H420">
        <v>40.091525774434302</v>
      </c>
      <c r="L420" s="117" t="s">
        <v>143</v>
      </c>
      <c r="M420">
        <v>0.92902457686620998</v>
      </c>
      <c r="N420">
        <v>0.80046522910652218</v>
      </c>
      <c r="O420">
        <v>0.87358514701323287</v>
      </c>
      <c r="P420">
        <v>0.95623835830214998</v>
      </c>
      <c r="Q420">
        <v>0.28500626936263751</v>
      </c>
      <c r="R420">
        <v>0.55009433701050803</v>
      </c>
      <c r="S420">
        <v>0.42687903219306061</v>
      </c>
      <c r="T420">
        <v>0.56460755862772583</v>
      </c>
    </row>
    <row r="421" spans="1:20" x14ac:dyDescent="0.25">
      <c r="A421" s="116" t="s">
        <v>143</v>
      </c>
      <c r="B421">
        <v>3.3419732994782452</v>
      </c>
      <c r="C421">
        <v>-4.1754827542168718</v>
      </c>
      <c r="D421">
        <v>4.4156416204514306</v>
      </c>
      <c r="E421">
        <v>3.6210961959048351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16"/>
      <c r="B431" s="116" t="s">
        <v>15</v>
      </c>
      <c r="D431" s="116" t="s">
        <v>101</v>
      </c>
      <c r="G431" s="116"/>
      <c r="H431" s="116" t="s">
        <v>121</v>
      </c>
      <c r="L431" s="117"/>
      <c r="M431" s="117" t="s">
        <v>122</v>
      </c>
      <c r="N431" s="117" t="s">
        <v>123</v>
      </c>
      <c r="O431" s="117" t="s">
        <v>124</v>
      </c>
      <c r="P431" s="117" t="s">
        <v>125</v>
      </c>
      <c r="Q431" s="117" t="s">
        <v>126</v>
      </c>
      <c r="R431" s="117" t="s">
        <v>127</v>
      </c>
      <c r="S431" s="117" t="s">
        <v>128</v>
      </c>
      <c r="T431" s="117" t="s">
        <v>129</v>
      </c>
    </row>
    <row r="432" spans="1:20" x14ac:dyDescent="0.25">
      <c r="A432" s="116"/>
      <c r="B432" s="116" t="s">
        <v>130</v>
      </c>
      <c r="C432" s="116" t="s">
        <v>131</v>
      </c>
      <c r="D432" s="116" t="s">
        <v>130</v>
      </c>
      <c r="E432" s="116" t="s">
        <v>131</v>
      </c>
      <c r="G432" s="116" t="s">
        <v>132</v>
      </c>
      <c r="H432">
        <v>2745.6785046739719</v>
      </c>
      <c r="L432" s="117" t="s">
        <v>146</v>
      </c>
      <c r="M432">
        <v>0.98824498996883692</v>
      </c>
      <c r="N432">
        <v>0.77323531136153789</v>
      </c>
      <c r="O432">
        <v>0.67961442799183625</v>
      </c>
      <c r="P432">
        <v>0.52423452209699284</v>
      </c>
      <c r="Q432">
        <v>0.36118828255496671</v>
      </c>
      <c r="R432">
        <v>0.6183905393517708</v>
      </c>
      <c r="S432">
        <v>0.3625999678474312</v>
      </c>
      <c r="T432">
        <v>0.39536787519561689</v>
      </c>
    </row>
    <row r="433" spans="1:20" x14ac:dyDescent="0.25">
      <c r="A433" s="116" t="s">
        <v>132</v>
      </c>
      <c r="B433">
        <v>20.93814111125457</v>
      </c>
      <c r="C433">
        <v>19.74935615594493</v>
      </c>
      <c r="D433">
        <v>14.755147384102139</v>
      </c>
      <c r="E433">
        <v>-1.910590778390119</v>
      </c>
      <c r="G433" s="116" t="s">
        <v>133</v>
      </c>
      <c r="H433">
        <v>57.351779972062047</v>
      </c>
      <c r="L433" s="117" t="s">
        <v>147</v>
      </c>
      <c r="M433">
        <v>1</v>
      </c>
      <c r="N433">
        <v>1</v>
      </c>
      <c r="O433">
        <v>0.77214687742577992</v>
      </c>
      <c r="P433">
        <v>1</v>
      </c>
      <c r="Q433">
        <v>0.79617280949117464</v>
      </c>
      <c r="R433">
        <v>0.89427617294280115</v>
      </c>
      <c r="S433">
        <v>0.82678313452589147</v>
      </c>
      <c r="T433">
        <v>0.74878032432116359</v>
      </c>
    </row>
    <row r="434" spans="1:20" x14ac:dyDescent="0.25">
      <c r="A434" s="116" t="s">
        <v>133</v>
      </c>
      <c r="B434">
        <v>2.3539202213363088</v>
      </c>
      <c r="C434">
        <v>1.206517186334386</v>
      </c>
      <c r="D434">
        <v>2.661934476032247</v>
      </c>
      <c r="E434">
        <v>-3.6555889608071488</v>
      </c>
      <c r="G434" s="116" t="s">
        <v>134</v>
      </c>
      <c r="H434">
        <v>50.13452656000316</v>
      </c>
      <c r="L434" s="117" t="s">
        <v>148</v>
      </c>
      <c r="M434">
        <v>0.86041952417826439</v>
      </c>
      <c r="N434">
        <v>0.78607335864198746</v>
      </c>
      <c r="O434">
        <v>0.99999999999999989</v>
      </c>
      <c r="P434">
        <v>0.57253933379741462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16" t="s">
        <v>134</v>
      </c>
      <c r="B435">
        <v>2.1007120895909162</v>
      </c>
      <c r="C435">
        <v>3.2709962074062369</v>
      </c>
      <c r="D435">
        <v>2.608372543874808</v>
      </c>
      <c r="E435">
        <v>-4.440699197380729</v>
      </c>
      <c r="G435" s="116" t="s">
        <v>135</v>
      </c>
      <c r="H435">
        <v>16.32895345168858</v>
      </c>
      <c r="L435" s="117" t="s">
        <v>149</v>
      </c>
      <c r="M435">
        <v>0.87601316888658154</v>
      </c>
      <c r="N435">
        <v>0.69975539092895611</v>
      </c>
      <c r="O435">
        <v>0.89538741217617501</v>
      </c>
      <c r="P435">
        <v>0.70619847505719446</v>
      </c>
      <c r="Q435">
        <v>0.43440772937879291</v>
      </c>
      <c r="R435">
        <v>0.37886098090352788</v>
      </c>
      <c r="S435">
        <v>0.41772018276766321</v>
      </c>
      <c r="T435">
        <v>0.24873583697821919</v>
      </c>
    </row>
    <row r="436" spans="1:20" x14ac:dyDescent="0.25">
      <c r="A436" s="116" t="s">
        <v>135</v>
      </c>
      <c r="B436">
        <v>0.55353931530375777</v>
      </c>
      <c r="C436">
        <v>-0.28986130576036651</v>
      </c>
      <c r="D436">
        <v>1.9379573981627389</v>
      </c>
      <c r="E436">
        <v>0.79478800049416354</v>
      </c>
      <c r="G436" s="116" t="s">
        <v>136</v>
      </c>
      <c r="H436">
        <v>26.174015863551549</v>
      </c>
      <c r="L436" s="117" t="s">
        <v>150</v>
      </c>
      <c r="M436">
        <v>0.87965635792538099</v>
      </c>
      <c r="N436">
        <v>0.76592512125135825</v>
      </c>
      <c r="O436">
        <v>0.64206720014996799</v>
      </c>
      <c r="P436">
        <v>0.57409134358108649</v>
      </c>
      <c r="Q436">
        <v>0.21278529895754711</v>
      </c>
      <c r="R436">
        <v>0.27231464989123971</v>
      </c>
      <c r="S436">
        <v>0.22224728692508541</v>
      </c>
      <c r="T436">
        <v>0.13430431938508369</v>
      </c>
    </row>
    <row r="437" spans="1:20" x14ac:dyDescent="0.25">
      <c r="A437" s="116" t="s">
        <v>136</v>
      </c>
      <c r="B437">
        <v>1.276058850010209</v>
      </c>
      <c r="C437">
        <v>-0.85968328706250063</v>
      </c>
      <c r="D437">
        <v>1.7228875049213961</v>
      </c>
      <c r="E437">
        <v>1.0213639954642959</v>
      </c>
      <c r="G437" s="116" t="s">
        <v>137</v>
      </c>
      <c r="H437">
        <v>15.180203748926751</v>
      </c>
      <c r="L437" s="117" t="s">
        <v>151</v>
      </c>
      <c r="M437">
        <v>0.88918667756508962</v>
      </c>
      <c r="N437">
        <v>0.69295458227025564</v>
      </c>
      <c r="O437">
        <v>0.51452349293143151</v>
      </c>
      <c r="P437">
        <v>0.48303052260557527</v>
      </c>
      <c r="Q437">
        <v>0.21103182831672959</v>
      </c>
      <c r="R437">
        <v>0.31962863568169148</v>
      </c>
      <c r="S437">
        <v>0.22946911613435719</v>
      </c>
      <c r="T437">
        <v>0.2062491188982129</v>
      </c>
    </row>
    <row r="438" spans="1:20" x14ac:dyDescent="0.25">
      <c r="A438" s="116" t="s">
        <v>137</v>
      </c>
      <c r="B438">
        <v>1.176277157768582</v>
      </c>
      <c r="C438">
        <v>0.51501046953073604</v>
      </c>
      <c r="D438">
        <v>1.365580091044325</v>
      </c>
      <c r="E438">
        <v>-1.1704398499106949</v>
      </c>
      <c r="G438" s="116" t="s">
        <v>138</v>
      </c>
      <c r="H438">
        <v>24.730825513558859</v>
      </c>
      <c r="L438" s="117" t="s">
        <v>152</v>
      </c>
      <c r="M438">
        <v>0.9946448479040757</v>
      </c>
      <c r="N438">
        <v>0.79570741249420029</v>
      </c>
      <c r="O438">
        <v>0.71768272214067808</v>
      </c>
      <c r="P438">
        <v>0.45603739474432159</v>
      </c>
      <c r="Q438">
        <v>0.20636200756126011</v>
      </c>
      <c r="R438">
        <v>0.36550307230240481</v>
      </c>
      <c r="S438">
        <v>0.26895020775519801</v>
      </c>
      <c r="T438">
        <v>0.38550075745581602</v>
      </c>
    </row>
    <row r="439" spans="1:20" x14ac:dyDescent="0.25">
      <c r="A439" s="116" t="s">
        <v>138</v>
      </c>
      <c r="B439">
        <v>1.558805118138886</v>
      </c>
      <c r="C439">
        <v>3.4580781714553629E-2</v>
      </c>
      <c r="D439">
        <v>2.421685962066781</v>
      </c>
      <c r="E439">
        <v>0.64209715056116645</v>
      </c>
      <c r="G439" s="116" t="s">
        <v>139</v>
      </c>
      <c r="H439">
        <v>24.593228389165461</v>
      </c>
    </row>
    <row r="440" spans="1:20" x14ac:dyDescent="0.25">
      <c r="A440" s="116" t="s">
        <v>139</v>
      </c>
      <c r="B440">
        <v>1.8797792299618541</v>
      </c>
      <c r="C440">
        <v>1.5892163590467829</v>
      </c>
      <c r="D440">
        <v>2.6639503345851949</v>
      </c>
      <c r="E440">
        <v>-2.8556824479474261</v>
      </c>
      <c r="G440" s="116" t="s">
        <v>140</v>
      </c>
      <c r="H440">
        <v>25.8552730160579</v>
      </c>
    </row>
    <row r="441" spans="1:20" x14ac:dyDescent="0.25">
      <c r="A441" s="116" t="s">
        <v>140</v>
      </c>
      <c r="B441">
        <v>1.315663666297008</v>
      </c>
      <c r="C441">
        <v>-0.66787979996106583</v>
      </c>
      <c r="D441">
        <v>3.0731921091354062</v>
      </c>
      <c r="E441">
        <v>1.255669477012521</v>
      </c>
      <c r="G441" s="116" t="s">
        <v>141</v>
      </c>
      <c r="H441">
        <v>24.518542085431779</v>
      </c>
    </row>
    <row r="442" spans="1:20" x14ac:dyDescent="0.25">
      <c r="A442" s="116" t="s">
        <v>141</v>
      </c>
      <c r="B442">
        <v>1.5272084630147069</v>
      </c>
      <c r="C442">
        <v>-0.87301405714860614</v>
      </c>
      <c r="D442">
        <v>1.892628710714509</v>
      </c>
      <c r="E442">
        <v>2.375923831760173</v>
      </c>
      <c r="G442" s="116" t="s">
        <v>142</v>
      </c>
      <c r="H442">
        <v>18.039333979409559</v>
      </c>
    </row>
    <row r="443" spans="1:20" x14ac:dyDescent="0.25">
      <c r="A443" s="116" t="s">
        <v>142</v>
      </c>
      <c r="B443">
        <v>0.86692534080796091</v>
      </c>
      <c r="C443">
        <v>-1.0178781181146219</v>
      </c>
      <c r="D443">
        <v>1.150149568011654</v>
      </c>
      <c r="E443">
        <v>1.40260474641528</v>
      </c>
      <c r="G443" s="116" t="s">
        <v>143</v>
      </c>
      <c r="H443">
        <v>39.416971695299317</v>
      </c>
    </row>
    <row r="444" spans="1:20" x14ac:dyDescent="0.25">
      <c r="A444" s="116" t="s">
        <v>143</v>
      </c>
      <c r="B444">
        <v>1.7460466212361681</v>
      </c>
      <c r="C444">
        <v>0.16229991128927609</v>
      </c>
      <c r="D444">
        <v>2.3868127117145681</v>
      </c>
      <c r="E444">
        <v>-0.24345686572966421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16"/>
      <c r="B454" s="116" t="s">
        <v>15</v>
      </c>
      <c r="D454" s="116" t="s">
        <v>101</v>
      </c>
      <c r="G454" s="116"/>
      <c r="H454" s="116" t="s">
        <v>121</v>
      </c>
      <c r="L454" s="117"/>
      <c r="M454" s="117" t="s">
        <v>122</v>
      </c>
      <c r="N454" s="117" t="s">
        <v>123</v>
      </c>
      <c r="O454" s="117" t="s">
        <v>124</v>
      </c>
      <c r="P454" s="117" t="s">
        <v>125</v>
      </c>
      <c r="Q454" s="117" t="s">
        <v>126</v>
      </c>
      <c r="R454" s="117" t="s">
        <v>127</v>
      </c>
      <c r="S454" s="117" t="s">
        <v>128</v>
      </c>
      <c r="T454" s="117" t="s">
        <v>129</v>
      </c>
    </row>
    <row r="455" spans="1:20" x14ac:dyDescent="0.25">
      <c r="A455" s="116"/>
      <c r="B455" s="116" t="s">
        <v>130</v>
      </c>
      <c r="C455" s="116" t="s">
        <v>131</v>
      </c>
      <c r="D455" s="116" t="s">
        <v>130</v>
      </c>
      <c r="E455" s="116" t="s">
        <v>131</v>
      </c>
      <c r="G455" s="116" t="s">
        <v>146</v>
      </c>
      <c r="H455">
        <v>327.74973215296751</v>
      </c>
      <c r="L455" s="117" t="s">
        <v>146</v>
      </c>
      <c r="M455">
        <v>0.85953712678044814</v>
      </c>
      <c r="N455">
        <v>0.87050596282816117</v>
      </c>
      <c r="O455">
        <v>0.77988253484279524</v>
      </c>
      <c r="P455">
        <v>0.61667248242189721</v>
      </c>
      <c r="Q455">
        <v>0.41752496729106758</v>
      </c>
      <c r="R455">
        <v>0.99486868039670462</v>
      </c>
      <c r="S455">
        <v>0.44275464481150628</v>
      </c>
      <c r="T455">
        <v>0.57088430035649762</v>
      </c>
    </row>
    <row r="456" spans="1:20" x14ac:dyDescent="0.25">
      <c r="A456" s="116" t="s">
        <v>146</v>
      </c>
      <c r="B456">
        <v>24.09304838371661</v>
      </c>
      <c r="C456">
        <v>-75.759914917859305</v>
      </c>
      <c r="D456">
        <v>30.794601602559791</v>
      </c>
      <c r="E456">
        <v>95.57890672041907</v>
      </c>
      <c r="G456" s="116" t="s">
        <v>147</v>
      </c>
      <c r="H456">
        <v>457.77494217141702</v>
      </c>
      <c r="L456" s="117" t="s">
        <v>147</v>
      </c>
      <c r="M456">
        <v>0.86222699845890927</v>
      </c>
      <c r="N456">
        <v>1</v>
      </c>
      <c r="O456">
        <v>1</v>
      </c>
      <c r="P456">
        <v>0.71411810239017193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16" t="s">
        <v>147</v>
      </c>
      <c r="B457">
        <v>4.2978274386265953</v>
      </c>
      <c r="C457">
        <v>-18.215089239526399</v>
      </c>
      <c r="D457">
        <v>6.0398446349025487</v>
      </c>
      <c r="E457">
        <v>10.895584854439839</v>
      </c>
      <c r="G457" s="116" t="s">
        <v>148</v>
      </c>
      <c r="H457">
        <v>1549.2745009452731</v>
      </c>
      <c r="L457" s="117" t="s">
        <v>148</v>
      </c>
      <c r="M457">
        <v>1</v>
      </c>
      <c r="N457">
        <v>0.93713187275752707</v>
      </c>
      <c r="O457">
        <v>0.91115827216645462</v>
      </c>
      <c r="P457">
        <v>1</v>
      </c>
      <c r="Q457">
        <v>0.79909546714056057</v>
      </c>
      <c r="R457">
        <v>0.98307239070577346</v>
      </c>
      <c r="S457">
        <v>0.80126830007454053</v>
      </c>
      <c r="T457">
        <v>0.92831687210262281</v>
      </c>
    </row>
    <row r="458" spans="1:20" x14ac:dyDescent="0.25">
      <c r="A458" s="116" t="s">
        <v>148</v>
      </c>
      <c r="B458">
        <v>35.677542582773889</v>
      </c>
      <c r="C458">
        <v>88.579955432949532</v>
      </c>
      <c r="D458">
        <v>34.381544364685581</v>
      </c>
      <c r="E458">
        <v>-84.190244471132061</v>
      </c>
      <c r="G458" s="116" t="s">
        <v>149</v>
      </c>
      <c r="H458">
        <v>74.156122061065346</v>
      </c>
    </row>
    <row r="459" spans="1:20" x14ac:dyDescent="0.25">
      <c r="A459" s="116" t="s">
        <v>149</v>
      </c>
      <c r="B459">
        <v>3.087866153126718</v>
      </c>
      <c r="C459">
        <v>-6.2944611175406457</v>
      </c>
      <c r="D459">
        <v>10.83771040029537</v>
      </c>
      <c r="E459">
        <v>-5.9880598453149299</v>
      </c>
      <c r="G459" s="116" t="s">
        <v>150</v>
      </c>
      <c r="H459">
        <v>41.262431186879887</v>
      </c>
    </row>
    <row r="460" spans="1:20" x14ac:dyDescent="0.25">
      <c r="A460" s="116" t="s">
        <v>150</v>
      </c>
      <c r="B460">
        <v>3.627372428119179</v>
      </c>
      <c r="C460">
        <v>2.8047041332697402</v>
      </c>
      <c r="D460">
        <v>5.7947235437500773</v>
      </c>
      <c r="E460">
        <v>-5.7753009600416458</v>
      </c>
      <c r="G460" s="116" t="s">
        <v>151</v>
      </c>
      <c r="H460">
        <v>107.2329432235634</v>
      </c>
    </row>
    <row r="461" spans="1:20" x14ac:dyDescent="0.25">
      <c r="A461" s="116" t="s">
        <v>151</v>
      </c>
      <c r="B461">
        <v>5.3585112201770784</v>
      </c>
      <c r="C461">
        <v>10.844466060453451</v>
      </c>
      <c r="D461">
        <v>6.4234359945879067</v>
      </c>
      <c r="E461">
        <v>-14.81926839094278</v>
      </c>
      <c r="G461" s="116" t="s">
        <v>152</v>
      </c>
      <c r="H461">
        <v>71.904025632720632</v>
      </c>
    </row>
    <row r="462" spans="1:20" x14ac:dyDescent="0.25">
      <c r="A462" s="116" t="s">
        <v>152</v>
      </c>
      <c r="B462">
        <v>3.6120422778715708</v>
      </c>
      <c r="C462">
        <v>-6.9638391470974863</v>
      </c>
      <c r="D462">
        <v>4.6436123447857849</v>
      </c>
      <c r="E462">
        <v>10.943714024611269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16"/>
      <c r="B477" s="116" t="s">
        <v>15</v>
      </c>
      <c r="D477" s="116" t="s">
        <v>101</v>
      </c>
      <c r="G477" s="116"/>
      <c r="H477" s="116" t="s">
        <v>121</v>
      </c>
      <c r="L477" s="117"/>
      <c r="M477" s="117" t="s">
        <v>122</v>
      </c>
      <c r="N477" s="117" t="s">
        <v>123</v>
      </c>
      <c r="O477" s="117" t="s">
        <v>124</v>
      </c>
      <c r="P477" s="117" t="s">
        <v>125</v>
      </c>
      <c r="Q477" s="117" t="s">
        <v>126</v>
      </c>
      <c r="R477" s="117" t="s">
        <v>127</v>
      </c>
      <c r="S477" s="117" t="s">
        <v>128</v>
      </c>
      <c r="T477" s="117" t="s">
        <v>129</v>
      </c>
    </row>
    <row r="478" spans="1:20" x14ac:dyDescent="0.25">
      <c r="A478" s="116"/>
      <c r="B478" s="116" t="s">
        <v>130</v>
      </c>
      <c r="C478" s="116" t="s">
        <v>131</v>
      </c>
      <c r="D478" s="116" t="s">
        <v>130</v>
      </c>
      <c r="E478" s="116" t="s">
        <v>131</v>
      </c>
      <c r="G478" s="116" t="s">
        <v>146</v>
      </c>
      <c r="H478">
        <v>376.9452105238679</v>
      </c>
      <c r="L478" s="117" t="s">
        <v>132</v>
      </c>
      <c r="M478">
        <v>1</v>
      </c>
      <c r="N478">
        <v>1</v>
      </c>
      <c r="O478">
        <v>1</v>
      </c>
      <c r="P478">
        <v>0.70174630227199974</v>
      </c>
      <c r="Q478">
        <v>0.71324057521747242</v>
      </c>
      <c r="R478">
        <v>0.67670634248895556</v>
      </c>
      <c r="S478">
        <v>0.62715024630767391</v>
      </c>
      <c r="T478">
        <v>1</v>
      </c>
    </row>
    <row r="479" spans="1:20" x14ac:dyDescent="0.25">
      <c r="A479" s="116" t="s">
        <v>146</v>
      </c>
      <c r="B479">
        <v>15.446478650545849</v>
      </c>
      <c r="C479">
        <v>-45.323271999630713</v>
      </c>
      <c r="D479">
        <v>25.311848112672781</v>
      </c>
      <c r="E479">
        <v>76.046048204980309</v>
      </c>
      <c r="G479" s="116" t="s">
        <v>147</v>
      </c>
      <c r="H479">
        <v>915.70481666967589</v>
      </c>
      <c r="L479" s="117" t="s">
        <v>133</v>
      </c>
      <c r="M479">
        <v>0.89497757449830162</v>
      </c>
      <c r="N479">
        <v>0.90374877585691937</v>
      </c>
      <c r="O479">
        <v>0.92801148241178544</v>
      </c>
      <c r="P479">
        <v>1</v>
      </c>
      <c r="Q479">
        <v>1</v>
      </c>
      <c r="R479">
        <v>0.95000436846562375</v>
      </c>
      <c r="S479">
        <v>1</v>
      </c>
      <c r="T479">
        <v>0.91694461460576704</v>
      </c>
    </row>
    <row r="480" spans="1:20" x14ac:dyDescent="0.25">
      <c r="A480" s="116" t="s">
        <v>147</v>
      </c>
      <c r="B480">
        <v>11.12783101251426</v>
      </c>
      <c r="C480">
        <v>35.270627083192061</v>
      </c>
      <c r="D480">
        <v>19.052421640096242</v>
      </c>
      <c r="E480">
        <v>-59.993001569294591</v>
      </c>
      <c r="G480" s="116" t="s">
        <v>148</v>
      </c>
      <c r="H480">
        <v>147.60268827216171</v>
      </c>
      <c r="L480" s="117" t="s">
        <v>134</v>
      </c>
      <c r="M480">
        <v>0.96893469023378931</v>
      </c>
      <c r="N480">
        <v>0.87989607845427098</v>
      </c>
      <c r="O480">
        <v>0.84790726722551235</v>
      </c>
      <c r="P480">
        <v>0.68122628188440792</v>
      </c>
      <c r="Q480">
        <v>0.78587093057974711</v>
      </c>
      <c r="R480">
        <v>0.68150464472942496</v>
      </c>
      <c r="S480">
        <v>0.74924559736784069</v>
      </c>
      <c r="T480">
        <v>0.61476204491469</v>
      </c>
    </row>
    <row r="481" spans="1:20" x14ac:dyDescent="0.25">
      <c r="A481" s="116" t="s">
        <v>148</v>
      </c>
      <c r="B481">
        <v>6.5649792132458176</v>
      </c>
      <c r="C481">
        <v>16.874266259654231</v>
      </c>
      <c r="D481">
        <v>7.5817543350611469</v>
      </c>
      <c r="E481">
        <v>-25.14805298140254</v>
      </c>
      <c r="L481" s="117" t="s">
        <v>135</v>
      </c>
      <c r="M481">
        <v>0.91948057254073667</v>
      </c>
      <c r="N481">
        <v>0.89403521030055</v>
      </c>
      <c r="O481">
        <v>0.91974065670394956</v>
      </c>
      <c r="P481">
        <v>0.63952370571426675</v>
      </c>
      <c r="Q481">
        <v>0.80522497836551465</v>
      </c>
      <c r="R481">
        <v>0.765430543045168</v>
      </c>
      <c r="S481">
        <v>0.82097567203075539</v>
      </c>
      <c r="T481">
        <v>0.6351198529838058</v>
      </c>
    </row>
    <row r="482" spans="1:20" x14ac:dyDescent="0.25">
      <c r="L482" s="117" t="s">
        <v>136</v>
      </c>
      <c r="M482">
        <v>0.91366968432059392</v>
      </c>
      <c r="N482">
        <v>0.92431398711617907</v>
      </c>
      <c r="O482">
        <v>0.85255621234704237</v>
      </c>
      <c r="P482">
        <v>0.63205203865160986</v>
      </c>
      <c r="Q482">
        <v>0.8339886148458644</v>
      </c>
      <c r="R482">
        <v>0.74700748544407147</v>
      </c>
      <c r="S482">
        <v>0.74097646617747881</v>
      </c>
      <c r="T482">
        <v>0.53926561538459161</v>
      </c>
    </row>
    <row r="483" spans="1:20" x14ac:dyDescent="0.25">
      <c r="L483" s="117" t="s">
        <v>137</v>
      </c>
      <c r="M483">
        <v>0.98774920804402666</v>
      </c>
      <c r="N483">
        <v>0.88450896140450064</v>
      </c>
      <c r="O483">
        <v>0.88625355221085067</v>
      </c>
      <c r="P483">
        <v>0.61803324160421336</v>
      </c>
      <c r="Q483">
        <v>0.90824735625444053</v>
      </c>
      <c r="R483">
        <v>1</v>
      </c>
      <c r="S483">
        <v>0.89120835226603068</v>
      </c>
      <c r="T483">
        <v>0.56013004296576474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116"/>
      <c r="B500" s="116" t="s">
        <v>15</v>
      </c>
      <c r="D500" s="116" t="s">
        <v>101</v>
      </c>
      <c r="G500" s="116"/>
      <c r="H500" s="116" t="s">
        <v>121</v>
      </c>
      <c r="L500" s="117"/>
      <c r="M500" s="117" t="s">
        <v>122</v>
      </c>
      <c r="N500" s="117" t="s">
        <v>123</v>
      </c>
      <c r="O500" s="117" t="s">
        <v>124</v>
      </c>
      <c r="P500" s="117" t="s">
        <v>125</v>
      </c>
      <c r="Q500" s="117" t="s">
        <v>126</v>
      </c>
      <c r="R500" s="117" t="s">
        <v>127</v>
      </c>
      <c r="S500" s="117" t="s">
        <v>128</v>
      </c>
      <c r="T500" s="117" t="s">
        <v>129</v>
      </c>
    </row>
    <row r="501" spans="1:20" x14ac:dyDescent="0.25">
      <c r="A501" s="116"/>
      <c r="B501" s="116" t="s">
        <v>130</v>
      </c>
      <c r="C501" s="116" t="s">
        <v>131</v>
      </c>
      <c r="D501" s="116" t="s">
        <v>130</v>
      </c>
      <c r="E501" s="116" t="s">
        <v>131</v>
      </c>
      <c r="G501" s="116" t="s">
        <v>132</v>
      </c>
      <c r="H501">
        <v>669.61290175551767</v>
      </c>
      <c r="L501" s="117" t="s">
        <v>132</v>
      </c>
      <c r="M501">
        <v>1</v>
      </c>
      <c r="N501">
        <v>0.9788346152162184</v>
      </c>
      <c r="O501">
        <v>0.99999999999999989</v>
      </c>
      <c r="P501">
        <v>0.84309263795722922</v>
      </c>
      <c r="Q501">
        <v>1</v>
      </c>
      <c r="R501">
        <v>1</v>
      </c>
      <c r="S501">
        <v>1</v>
      </c>
      <c r="T501">
        <v>0.59170172028119328</v>
      </c>
    </row>
    <row r="502" spans="1:20" x14ac:dyDescent="0.25">
      <c r="A502" s="116" t="s">
        <v>132</v>
      </c>
      <c r="B502">
        <v>6.9278419257458141</v>
      </c>
      <c r="C502">
        <v>8.493200783017814</v>
      </c>
      <c r="D502">
        <v>11.886693058716689</v>
      </c>
      <c r="E502">
        <v>-1.8122460835448799</v>
      </c>
      <c r="G502" s="116" t="s">
        <v>133</v>
      </c>
      <c r="H502">
        <v>405.16660665229102</v>
      </c>
      <c r="L502" s="117" t="s">
        <v>133</v>
      </c>
      <c r="M502">
        <v>0.74791682409097426</v>
      </c>
      <c r="N502">
        <v>1</v>
      </c>
      <c r="O502">
        <v>0.69668479336725608</v>
      </c>
      <c r="P502">
        <v>0.99999999999999989</v>
      </c>
      <c r="Q502">
        <v>0.37990289636925612</v>
      </c>
      <c r="R502">
        <v>0.30832842505758462</v>
      </c>
      <c r="S502">
        <v>0.80914730389948442</v>
      </c>
      <c r="T502">
        <v>0.1853323220510612</v>
      </c>
    </row>
    <row r="503" spans="1:20" x14ac:dyDescent="0.25">
      <c r="A503" s="116" t="s">
        <v>133</v>
      </c>
      <c r="B503">
        <v>6.2627670896020016</v>
      </c>
      <c r="C503">
        <v>-4.2443387328627979</v>
      </c>
      <c r="D503">
        <v>6.9754262351373102</v>
      </c>
      <c r="E503">
        <v>6.2845273027296118</v>
      </c>
      <c r="G503" s="116" t="s">
        <v>134</v>
      </c>
      <c r="H503">
        <v>195.02071717407381</v>
      </c>
      <c r="L503" s="117" t="s">
        <v>134</v>
      </c>
      <c r="M503">
        <v>0.81803180984518309</v>
      </c>
      <c r="N503">
        <v>0.77200152760885843</v>
      </c>
      <c r="O503">
        <v>0.82846852216902223</v>
      </c>
      <c r="P503">
        <v>0.68195523093676036</v>
      </c>
      <c r="Q503">
        <v>0.47674217157517479</v>
      </c>
      <c r="R503">
        <v>0.25716742797596798</v>
      </c>
      <c r="S503">
        <v>0.78045619406007638</v>
      </c>
      <c r="T503">
        <v>0.16596571041641969</v>
      </c>
    </row>
    <row r="504" spans="1:20" x14ac:dyDescent="0.25">
      <c r="A504" s="116" t="s">
        <v>134</v>
      </c>
      <c r="B504">
        <v>6.2338326787111118</v>
      </c>
      <c r="C504">
        <v>-0.96401989435114233</v>
      </c>
      <c r="D504">
        <v>10.26187799319367</v>
      </c>
      <c r="E504">
        <v>-6.3636787675560686</v>
      </c>
      <c r="G504" s="116" t="s">
        <v>135</v>
      </c>
      <c r="H504">
        <v>238.46687470243509</v>
      </c>
      <c r="L504" s="117" t="s">
        <v>135</v>
      </c>
      <c r="M504">
        <v>0.80719294522207263</v>
      </c>
      <c r="N504">
        <v>0.80159439645594155</v>
      </c>
      <c r="O504">
        <v>0.69854650026933929</v>
      </c>
      <c r="P504">
        <v>0.86060840149927953</v>
      </c>
      <c r="Q504">
        <v>0.38784459360785267</v>
      </c>
      <c r="R504">
        <v>0.26688050139965719</v>
      </c>
      <c r="S504">
        <v>0.77720265504049946</v>
      </c>
      <c r="T504">
        <v>0.16034815989689419</v>
      </c>
    </row>
    <row r="505" spans="1:20" x14ac:dyDescent="0.25">
      <c r="A505" s="116" t="s">
        <v>135</v>
      </c>
      <c r="B505">
        <v>5.0335246966654346</v>
      </c>
      <c r="C505">
        <v>-4.4608908302831569</v>
      </c>
      <c r="D505">
        <v>5.7016798731236538</v>
      </c>
      <c r="E505">
        <v>4.3073928837830344</v>
      </c>
      <c r="G505" s="116" t="s">
        <v>136</v>
      </c>
      <c r="H505">
        <v>216.14493279666129</v>
      </c>
      <c r="L505" s="117" t="s">
        <v>136</v>
      </c>
      <c r="M505">
        <v>0.80458089822054069</v>
      </c>
      <c r="N505">
        <v>0.74178208032137238</v>
      </c>
      <c r="O505">
        <v>0.77643609335615893</v>
      </c>
      <c r="P505">
        <v>0.89357148046403245</v>
      </c>
      <c r="Q505">
        <v>0.42125307853452121</v>
      </c>
      <c r="R505">
        <v>0.24781548764816441</v>
      </c>
      <c r="S505">
        <v>0.77661824575654059</v>
      </c>
      <c r="T505">
        <v>0.16326072466112981</v>
      </c>
    </row>
    <row r="506" spans="1:20" x14ac:dyDescent="0.25">
      <c r="A506" s="116" t="s">
        <v>136</v>
      </c>
      <c r="B506">
        <v>3.958794929903271</v>
      </c>
      <c r="C506">
        <v>1.483421457854903</v>
      </c>
      <c r="D506">
        <v>3.962871591297803</v>
      </c>
      <c r="E506">
        <v>2.0122644083967751</v>
      </c>
      <c r="G506" s="116" t="s">
        <v>137</v>
      </c>
      <c r="H506">
        <v>500.27703555974188</v>
      </c>
      <c r="L506" s="117" t="s">
        <v>137</v>
      </c>
      <c r="M506">
        <v>0.79575571811954271</v>
      </c>
      <c r="N506">
        <v>0.77006754509330377</v>
      </c>
      <c r="O506">
        <v>0.86651493041317684</v>
      </c>
      <c r="P506">
        <v>0.75056484424369774</v>
      </c>
      <c r="Q506">
        <v>0.45259623923981329</v>
      </c>
      <c r="R506">
        <v>0.3085025167655901</v>
      </c>
      <c r="S506">
        <v>0.79935380043780013</v>
      </c>
      <c r="T506">
        <v>0.22672245537566729</v>
      </c>
    </row>
    <row r="507" spans="1:20" x14ac:dyDescent="0.25">
      <c r="A507" s="116" t="s">
        <v>137</v>
      </c>
      <c r="B507">
        <v>7.9519131869321686</v>
      </c>
      <c r="C507">
        <v>2.1407077094234799</v>
      </c>
      <c r="D507">
        <v>12.522675154406789</v>
      </c>
      <c r="E507">
        <v>-3.0502994821335592</v>
      </c>
      <c r="L507" s="117" t="s">
        <v>138</v>
      </c>
      <c r="M507">
        <v>0.81196682756492522</v>
      </c>
      <c r="N507">
        <v>0.75882747936203232</v>
      </c>
      <c r="O507">
        <v>0.67728621439865966</v>
      </c>
      <c r="P507">
        <v>0.70412598953997285</v>
      </c>
      <c r="Q507">
        <v>0.50778829865777819</v>
      </c>
      <c r="R507">
        <v>0.29834596592247958</v>
      </c>
      <c r="S507">
        <v>0.76484750642648502</v>
      </c>
      <c r="T507">
        <v>0.20292789939854999</v>
      </c>
    </row>
    <row r="508" spans="1:20" x14ac:dyDescent="0.25">
      <c r="L508" s="117" t="s">
        <v>139</v>
      </c>
      <c r="M508">
        <v>0.80154546363661594</v>
      </c>
      <c r="N508">
        <v>0.75793422693515422</v>
      </c>
      <c r="O508">
        <v>0.71845014651168404</v>
      </c>
      <c r="P508">
        <v>0.67242181267415579</v>
      </c>
      <c r="Q508">
        <v>0.53201651114313386</v>
      </c>
      <c r="R508">
        <v>0.3237166934012865</v>
      </c>
      <c r="S508">
        <v>0.77058271318815186</v>
      </c>
      <c r="T508">
        <v>0.21634855225706739</v>
      </c>
    </row>
    <row r="509" spans="1:20" x14ac:dyDescent="0.25">
      <c r="L509" s="117" t="s">
        <v>140</v>
      </c>
      <c r="M509">
        <v>0.75875472812678835</v>
      </c>
      <c r="N509">
        <v>0.74603391944338859</v>
      </c>
      <c r="O509">
        <v>0.70805549175552174</v>
      </c>
      <c r="P509">
        <v>0.65276455966280789</v>
      </c>
      <c r="Q509">
        <v>0.46741019626112479</v>
      </c>
      <c r="R509">
        <v>0.2952591051231086</v>
      </c>
      <c r="S509">
        <v>0.77247301510663247</v>
      </c>
      <c r="T509">
        <v>0.43785930560951369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116"/>
      <c r="B523" s="116" t="s">
        <v>15</v>
      </c>
      <c r="D523" s="116" t="s">
        <v>101</v>
      </c>
      <c r="G523" s="116"/>
      <c r="H523" s="116" t="s">
        <v>121</v>
      </c>
      <c r="L523" s="117"/>
      <c r="M523" s="117" t="s">
        <v>122</v>
      </c>
      <c r="N523" s="117" t="s">
        <v>123</v>
      </c>
      <c r="O523" s="117" t="s">
        <v>124</v>
      </c>
      <c r="P523" s="117" t="s">
        <v>125</v>
      </c>
      <c r="Q523" s="117" t="s">
        <v>126</v>
      </c>
      <c r="R523" s="117" t="s">
        <v>127</v>
      </c>
      <c r="S523" s="117" t="s">
        <v>128</v>
      </c>
      <c r="T523" s="117" t="s">
        <v>129</v>
      </c>
    </row>
    <row r="524" spans="1:20" x14ac:dyDescent="0.25">
      <c r="A524" s="116"/>
      <c r="B524" s="116" t="s">
        <v>130</v>
      </c>
      <c r="C524" s="116" t="s">
        <v>131</v>
      </c>
      <c r="D524" s="116" t="s">
        <v>130</v>
      </c>
      <c r="E524" s="116" t="s">
        <v>131</v>
      </c>
      <c r="G524" s="116" t="s">
        <v>132</v>
      </c>
      <c r="H524">
        <v>73.836233784767032</v>
      </c>
      <c r="L524" s="117" t="s">
        <v>132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16" t="s">
        <v>132</v>
      </c>
      <c r="B525">
        <v>3.49748587482605</v>
      </c>
      <c r="C525">
        <v>-1.44591973867419</v>
      </c>
      <c r="D525">
        <v>6.5339694547707543</v>
      </c>
      <c r="E525">
        <v>5.0168940587956614</v>
      </c>
      <c r="G525" s="116" t="s">
        <v>133</v>
      </c>
      <c r="H525">
        <v>50.39357773443249</v>
      </c>
      <c r="L525" s="117" t="s">
        <v>133</v>
      </c>
      <c r="M525">
        <v>0.73187739989323486</v>
      </c>
      <c r="N525">
        <v>0.81186377804294796</v>
      </c>
      <c r="O525">
        <v>0.52436490152687409</v>
      </c>
      <c r="P525">
        <v>0.67921448916353178</v>
      </c>
      <c r="Q525">
        <v>0.60171648559410351</v>
      </c>
      <c r="R525">
        <v>0.69255817875823522</v>
      </c>
      <c r="S525">
        <v>0.98687969012539523</v>
      </c>
      <c r="T525">
        <v>0.4774869895219554</v>
      </c>
    </row>
    <row r="526" spans="1:20" x14ac:dyDescent="0.25">
      <c r="A526" s="116" t="s">
        <v>133</v>
      </c>
      <c r="B526">
        <v>2.57065032093313</v>
      </c>
      <c r="C526">
        <v>0.95398966366452354</v>
      </c>
      <c r="D526">
        <v>5.2535017307209024</v>
      </c>
      <c r="E526">
        <v>-3.111817229360732</v>
      </c>
      <c r="G526" s="116" t="s">
        <v>134</v>
      </c>
      <c r="H526">
        <v>28.565038553034292</v>
      </c>
      <c r="L526" s="117" t="s">
        <v>134</v>
      </c>
      <c r="M526">
        <v>0.76711086600691936</v>
      </c>
      <c r="N526">
        <v>0.71500049641426944</v>
      </c>
      <c r="O526">
        <v>0.51563088628391196</v>
      </c>
      <c r="P526">
        <v>0.66726574611140621</v>
      </c>
      <c r="Q526">
        <v>0.56068769985102651</v>
      </c>
      <c r="R526">
        <v>0.59608476672763233</v>
      </c>
      <c r="S526">
        <v>0.95227417265655256</v>
      </c>
      <c r="T526">
        <v>0.47720215670046301</v>
      </c>
    </row>
    <row r="527" spans="1:20" x14ac:dyDescent="0.25">
      <c r="A527" s="116" t="s">
        <v>134</v>
      </c>
      <c r="B527">
        <v>1.0818797194027849</v>
      </c>
      <c r="C527">
        <v>-0.29926523862006932</v>
      </c>
      <c r="D527">
        <v>2.626551979983526</v>
      </c>
      <c r="E527">
        <v>2.3740738395292271</v>
      </c>
      <c r="G527" s="116" t="s">
        <v>135</v>
      </c>
      <c r="H527">
        <v>25.762391778612589</v>
      </c>
      <c r="L527" s="117" t="s">
        <v>135</v>
      </c>
      <c r="M527">
        <v>0.77516753030200147</v>
      </c>
      <c r="N527">
        <v>0.71330039621872632</v>
      </c>
      <c r="O527">
        <v>0.5587215585158064</v>
      </c>
      <c r="P527">
        <v>0.6536573197715142</v>
      </c>
      <c r="Q527">
        <v>0.56767805842885133</v>
      </c>
      <c r="R527">
        <v>0.65827286715138467</v>
      </c>
      <c r="S527">
        <v>0.91456460539454332</v>
      </c>
      <c r="T527">
        <v>0.45784690874203687</v>
      </c>
    </row>
    <row r="528" spans="1:20" x14ac:dyDescent="0.25">
      <c r="A528" s="116" t="s">
        <v>135</v>
      </c>
      <c r="B528">
        <v>1.75096694447027</v>
      </c>
      <c r="C528">
        <v>1.576477137281302</v>
      </c>
      <c r="D528">
        <v>3.2457926757495952</v>
      </c>
      <c r="E528">
        <v>-3.0393004564753632</v>
      </c>
      <c r="G528" s="116" t="s">
        <v>136</v>
      </c>
      <c r="H528">
        <v>39.056498893240231</v>
      </c>
      <c r="L528" s="117" t="s">
        <v>136</v>
      </c>
      <c r="M528">
        <v>0.75663883323461723</v>
      </c>
      <c r="N528">
        <v>0.70025196321622762</v>
      </c>
      <c r="O528">
        <v>0.53617379525685993</v>
      </c>
      <c r="P528">
        <v>0.7261889246338683</v>
      </c>
      <c r="Q528">
        <v>0.58108270081115632</v>
      </c>
      <c r="R528">
        <v>0.64330968219210527</v>
      </c>
      <c r="S528">
        <v>0.94529883109120449</v>
      </c>
      <c r="T528">
        <v>0.43136606711737863</v>
      </c>
    </row>
    <row r="529" spans="1:20" x14ac:dyDescent="0.25">
      <c r="A529" s="116" t="s">
        <v>136</v>
      </c>
      <c r="B529">
        <v>1.6842656635419011</v>
      </c>
      <c r="C529">
        <v>-4.2855457924155779E-2</v>
      </c>
      <c r="D529">
        <v>3.2656813268335179</v>
      </c>
      <c r="E529">
        <v>-0.97459548331688417</v>
      </c>
      <c r="G529" s="116" t="s">
        <v>137</v>
      </c>
      <c r="H529">
        <v>31.70800883510659</v>
      </c>
      <c r="L529" s="117" t="s">
        <v>137</v>
      </c>
      <c r="M529">
        <v>0.82352495555350436</v>
      </c>
      <c r="N529">
        <v>0.67897654316418754</v>
      </c>
      <c r="O529">
        <v>0.51980640119287391</v>
      </c>
      <c r="P529">
        <v>0.62768841313241186</v>
      </c>
      <c r="Q529">
        <v>0.53972838963208514</v>
      </c>
      <c r="R529">
        <v>0.61176930615452663</v>
      </c>
      <c r="S529">
        <v>0.90622795460826722</v>
      </c>
      <c r="T529">
        <v>0.45195518418495129</v>
      </c>
    </row>
    <row r="530" spans="1:20" x14ac:dyDescent="0.25">
      <c r="A530" s="116" t="s">
        <v>137</v>
      </c>
      <c r="B530">
        <v>2.0608661523452279</v>
      </c>
      <c r="C530">
        <v>0.6046489830044971</v>
      </c>
      <c r="D530">
        <v>3.0986979997658319</v>
      </c>
      <c r="E530">
        <v>-0.2286744331162161</v>
      </c>
      <c r="G530" s="116" t="s">
        <v>138</v>
      </c>
      <c r="H530">
        <v>21.905384082434249</v>
      </c>
      <c r="L530" s="117" t="s">
        <v>138</v>
      </c>
      <c r="M530">
        <v>0.83652448268796231</v>
      </c>
      <c r="N530">
        <v>0.69942063111195241</v>
      </c>
      <c r="O530">
        <v>0.60249957159996748</v>
      </c>
      <c r="P530">
        <v>0.6115221162403971</v>
      </c>
      <c r="Q530">
        <v>0.55979580367006121</v>
      </c>
      <c r="R530">
        <v>0.70374133780836734</v>
      </c>
      <c r="S530">
        <v>0.90416176394219305</v>
      </c>
      <c r="T530">
        <v>0.46428264512889128</v>
      </c>
    </row>
    <row r="531" spans="1:20" x14ac:dyDescent="0.25">
      <c r="A531" s="116" t="s">
        <v>138</v>
      </c>
      <c r="B531">
        <v>2.3266800556165341</v>
      </c>
      <c r="C531">
        <v>-1.7332714930169959</v>
      </c>
      <c r="D531">
        <v>2.5494112307100352</v>
      </c>
      <c r="E531">
        <v>1.0577934165811991</v>
      </c>
      <c r="G531" s="116" t="s">
        <v>139</v>
      </c>
      <c r="H531">
        <v>48.306789367072028</v>
      </c>
      <c r="L531" s="117" t="s">
        <v>139</v>
      </c>
      <c r="M531">
        <v>0.81999381378573166</v>
      </c>
      <c r="N531">
        <v>0.69655419022767318</v>
      </c>
      <c r="O531">
        <v>0.57781498151636912</v>
      </c>
      <c r="P531">
        <v>0.54511576105641857</v>
      </c>
      <c r="Q531">
        <v>0.56259207139068401</v>
      </c>
      <c r="R531">
        <v>0.61401478280816135</v>
      </c>
      <c r="S531">
        <v>0.91511041107346247</v>
      </c>
      <c r="T531">
        <v>0.47987560165348592</v>
      </c>
    </row>
    <row r="532" spans="1:20" x14ac:dyDescent="0.25">
      <c r="A532" s="116" t="s">
        <v>139</v>
      </c>
      <c r="B532">
        <v>2.2375494858169831</v>
      </c>
      <c r="C532">
        <v>-2.687920310498048E-2</v>
      </c>
      <c r="D532">
        <v>2.9589957987413258</v>
      </c>
      <c r="E532">
        <v>1.6526202131341039</v>
      </c>
      <c r="G532" s="116" t="s">
        <v>140</v>
      </c>
      <c r="H532">
        <v>59.98160864827819</v>
      </c>
      <c r="L532" s="117" t="s">
        <v>140</v>
      </c>
      <c r="M532">
        <v>0.78675053813912033</v>
      </c>
      <c r="N532">
        <v>0.68577144405811463</v>
      </c>
      <c r="O532">
        <v>0.59653554759228766</v>
      </c>
      <c r="P532">
        <v>0.62658121435843173</v>
      </c>
      <c r="Q532">
        <v>0.54420395703857372</v>
      </c>
      <c r="R532">
        <v>0.58921409463984675</v>
      </c>
      <c r="S532">
        <v>0.9267855544658683</v>
      </c>
      <c r="T532">
        <v>0.46663581545558042</v>
      </c>
    </row>
    <row r="533" spans="1:20" x14ac:dyDescent="0.25">
      <c r="A533" s="116" t="s">
        <v>140</v>
      </c>
      <c r="B533">
        <v>3.2544425716035299</v>
      </c>
      <c r="C533">
        <v>6.0191756286226153E-2</v>
      </c>
      <c r="D533">
        <v>6.9540491883394138</v>
      </c>
      <c r="E533">
        <v>-0.93798104691241169</v>
      </c>
      <c r="G533" s="116" t="s">
        <v>141</v>
      </c>
      <c r="H533">
        <v>42.123970929632407</v>
      </c>
      <c r="L533" s="117" t="s">
        <v>141</v>
      </c>
      <c r="M533">
        <v>0.78715988451216645</v>
      </c>
      <c r="N533">
        <v>0.64009552289258942</v>
      </c>
      <c r="O533">
        <v>0.57596024631142895</v>
      </c>
      <c r="P533">
        <v>0.48595262816009971</v>
      </c>
      <c r="Q533">
        <v>0.55790343453372904</v>
      </c>
      <c r="R533">
        <v>0.61204722683457002</v>
      </c>
      <c r="S533">
        <v>0.88884940512533128</v>
      </c>
      <c r="T533">
        <v>0.52016526535395236</v>
      </c>
    </row>
    <row r="534" spans="1:20" x14ac:dyDescent="0.25">
      <c r="A534" s="116" t="s">
        <v>141</v>
      </c>
      <c r="B534">
        <v>2.7788222046946389</v>
      </c>
      <c r="C534">
        <v>1.792696644902767</v>
      </c>
      <c r="D534">
        <v>3.364802797245297</v>
      </c>
      <c r="E534">
        <v>-1.527405904025003</v>
      </c>
      <c r="G534" s="116" t="s">
        <v>142</v>
      </c>
      <c r="H534">
        <v>24.757055035081059</v>
      </c>
      <c r="L534" s="117" t="s">
        <v>142</v>
      </c>
      <c r="M534">
        <v>0.78732231789838336</v>
      </c>
      <c r="N534">
        <v>0.66872991114043767</v>
      </c>
      <c r="O534">
        <v>0.61237231767563149</v>
      </c>
      <c r="P534">
        <v>0.65023723208978801</v>
      </c>
      <c r="Q534">
        <v>0.56143490636656501</v>
      </c>
      <c r="R534">
        <v>0.60689192523742486</v>
      </c>
      <c r="S534">
        <v>0.92704609237040381</v>
      </c>
      <c r="T534">
        <v>0.43145839900500349</v>
      </c>
    </row>
    <row r="535" spans="1:20" x14ac:dyDescent="0.25">
      <c r="A535" s="116" t="s">
        <v>142</v>
      </c>
      <c r="B535">
        <v>2.0883041396805719</v>
      </c>
      <c r="C535">
        <v>-0.83000871001770937</v>
      </c>
      <c r="D535">
        <v>2.6201191034403992</v>
      </c>
      <c r="E535">
        <v>0.45626849737374431</v>
      </c>
      <c r="G535" s="116" t="s">
        <v>143</v>
      </c>
      <c r="H535">
        <v>16.206396696787731</v>
      </c>
      <c r="L535" s="117" t="s">
        <v>143</v>
      </c>
      <c r="M535">
        <v>0.77635706928165316</v>
      </c>
      <c r="N535">
        <v>0.65895427284713426</v>
      </c>
      <c r="O535">
        <v>0.61866781510247626</v>
      </c>
      <c r="P535">
        <v>0.71438469973161256</v>
      </c>
      <c r="Q535">
        <v>0.56682191418832151</v>
      </c>
      <c r="R535">
        <v>0.66061820501184354</v>
      </c>
      <c r="S535">
        <v>0.92276762871703144</v>
      </c>
      <c r="T535">
        <v>0.4737950526905928</v>
      </c>
    </row>
    <row r="536" spans="1:20" x14ac:dyDescent="0.25">
      <c r="A536" s="116" t="s">
        <v>143</v>
      </c>
      <c r="B536">
        <v>1.188892876567412</v>
      </c>
      <c r="C536">
        <v>-0.33068039431745672</v>
      </c>
      <c r="D536">
        <v>2.5122355756641301</v>
      </c>
      <c r="E536">
        <v>1.26098856194067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16"/>
      <c r="B546" s="116" t="s">
        <v>15</v>
      </c>
      <c r="D546" s="116" t="s">
        <v>101</v>
      </c>
      <c r="G546" s="116"/>
      <c r="H546" s="116" t="s">
        <v>121</v>
      </c>
      <c r="L546" s="117"/>
      <c r="M546" s="117" t="s">
        <v>122</v>
      </c>
      <c r="N546" s="117" t="s">
        <v>123</v>
      </c>
      <c r="O546" s="117" t="s">
        <v>124</v>
      </c>
      <c r="P546" s="117" t="s">
        <v>125</v>
      </c>
      <c r="Q546" s="117" t="s">
        <v>126</v>
      </c>
      <c r="R546" s="117" t="s">
        <v>127</v>
      </c>
      <c r="S546" s="117" t="s">
        <v>128</v>
      </c>
      <c r="T546" s="117" t="s">
        <v>129</v>
      </c>
    </row>
    <row r="547" spans="1:20" x14ac:dyDescent="0.25">
      <c r="A547" s="116"/>
      <c r="B547" s="116" t="s">
        <v>130</v>
      </c>
      <c r="C547" s="116" t="s">
        <v>131</v>
      </c>
      <c r="D547" s="116" t="s">
        <v>130</v>
      </c>
      <c r="E547" s="116" t="s">
        <v>131</v>
      </c>
      <c r="G547" s="116" t="s">
        <v>132</v>
      </c>
      <c r="H547">
        <v>734.25989748357006</v>
      </c>
      <c r="L547" s="117" t="s">
        <v>146</v>
      </c>
      <c r="M547">
        <v>0.86982921228458776</v>
      </c>
      <c r="N547">
        <v>0.8696653841167008</v>
      </c>
      <c r="O547">
        <v>0.99884908619383173</v>
      </c>
      <c r="P547">
        <v>0.82966801619715669</v>
      </c>
      <c r="Q547">
        <v>0.59317213399763102</v>
      </c>
      <c r="R547">
        <v>0.46979029872759942</v>
      </c>
      <c r="S547">
        <v>0.90481902655076019</v>
      </c>
      <c r="T547">
        <v>0.44725322439589871</v>
      </c>
    </row>
    <row r="548" spans="1:20" x14ac:dyDescent="0.25">
      <c r="A548" s="116" t="s">
        <v>132</v>
      </c>
      <c r="B548">
        <v>7.5331715688110856</v>
      </c>
      <c r="C548">
        <v>-2.2383064339296812</v>
      </c>
      <c r="D548">
        <v>15.13377510086101</v>
      </c>
      <c r="E548">
        <v>4.8932390190215678</v>
      </c>
      <c r="G548" s="116" t="s">
        <v>133</v>
      </c>
      <c r="H548">
        <v>8250.2244865388129</v>
      </c>
      <c r="L548" s="117" t="s">
        <v>147</v>
      </c>
      <c r="M548">
        <v>0.94790377184924957</v>
      </c>
      <c r="N548">
        <v>0.82572811723952766</v>
      </c>
      <c r="O548">
        <v>1</v>
      </c>
      <c r="P548">
        <v>0.99541868861778593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16" t="s">
        <v>133</v>
      </c>
      <c r="B549">
        <v>56.704325994723852</v>
      </c>
      <c r="C549">
        <v>8.9322735428294582</v>
      </c>
      <c r="D549">
        <v>54.269133170793509</v>
      </c>
      <c r="E549">
        <v>-5.5860314509377469</v>
      </c>
      <c r="G549" s="116" t="s">
        <v>134</v>
      </c>
      <c r="H549">
        <v>2030.073218465132</v>
      </c>
      <c r="L549" s="117" t="s">
        <v>148</v>
      </c>
      <c r="M549">
        <v>1</v>
      </c>
      <c r="N549">
        <v>0.99850549486735563</v>
      </c>
      <c r="O549">
        <v>0.75257542445013448</v>
      </c>
      <c r="P549">
        <v>1</v>
      </c>
      <c r="Q549">
        <v>0.45712306085100679</v>
      </c>
      <c r="R549">
        <v>0.50210364936335461</v>
      </c>
      <c r="S549">
        <v>0.4785494845401469</v>
      </c>
      <c r="T549">
        <v>0.44250186737658948</v>
      </c>
    </row>
    <row r="550" spans="1:20" x14ac:dyDescent="0.25">
      <c r="A550" s="116" t="s">
        <v>134</v>
      </c>
      <c r="B550">
        <v>14.62974019339676</v>
      </c>
      <c r="C550">
        <v>3.8792911669668708</v>
      </c>
      <c r="D550">
        <v>11.575178320033871</v>
      </c>
      <c r="E550">
        <v>-8.3115461389009528</v>
      </c>
      <c r="G550" s="116" t="s">
        <v>135</v>
      </c>
      <c r="H550">
        <v>4821.6405141404066</v>
      </c>
      <c r="L550" s="117" t="s">
        <v>149</v>
      </c>
      <c r="M550">
        <v>0.90385923977130656</v>
      </c>
      <c r="N550">
        <v>0.98838955754876179</v>
      </c>
      <c r="O550">
        <v>0.68594584077058229</v>
      </c>
      <c r="P550">
        <v>0.8135323184483656</v>
      </c>
      <c r="Q550">
        <v>0.15809009380880659</v>
      </c>
      <c r="R550">
        <v>0.15011339396808951</v>
      </c>
      <c r="S550">
        <v>0.36149829915247411</v>
      </c>
      <c r="T550">
        <v>0.1148569911954576</v>
      </c>
    </row>
    <row r="551" spans="1:20" x14ac:dyDescent="0.25">
      <c r="A551" s="116" t="s">
        <v>135</v>
      </c>
      <c r="B551">
        <v>39.795083449527723</v>
      </c>
      <c r="C551">
        <v>-3.4974355074613239</v>
      </c>
      <c r="D551">
        <v>36.102860819980457</v>
      </c>
      <c r="E551">
        <v>2.2241996939766571</v>
      </c>
      <c r="G551" s="116" t="s">
        <v>136</v>
      </c>
      <c r="H551">
        <v>784.96550114837896</v>
      </c>
      <c r="L551" s="117" t="s">
        <v>150</v>
      </c>
      <c r="M551">
        <v>0.91938737623425948</v>
      </c>
      <c r="N551">
        <v>1</v>
      </c>
      <c r="O551">
        <v>0.82761011010029917</v>
      </c>
      <c r="P551">
        <v>0.8839913863372576</v>
      </c>
      <c r="Q551">
        <v>0.19107918349957351</v>
      </c>
      <c r="R551">
        <v>0.1116216630147837</v>
      </c>
      <c r="S551">
        <v>0.35056548182984149</v>
      </c>
      <c r="T551">
        <v>0.10716678150522049</v>
      </c>
    </row>
    <row r="552" spans="1:20" x14ac:dyDescent="0.25">
      <c r="A552" s="116" t="s">
        <v>136</v>
      </c>
      <c r="B552">
        <v>11.624036649165619</v>
      </c>
      <c r="C552">
        <v>1.5740302030902791</v>
      </c>
      <c r="D552">
        <v>13.85937955564752</v>
      </c>
      <c r="E552">
        <v>-6.9723392711567156</v>
      </c>
      <c r="G552" s="116" t="s">
        <v>137</v>
      </c>
      <c r="H552">
        <v>3866.3777469436591</v>
      </c>
      <c r="L552" s="117" t="s">
        <v>151</v>
      </c>
      <c r="M552">
        <v>0.89964433805400312</v>
      </c>
      <c r="N552">
        <v>0.97564371443631426</v>
      </c>
      <c r="O552">
        <v>0.77990083750091554</v>
      </c>
      <c r="P552">
        <v>0.72034477304997047</v>
      </c>
      <c r="Q552">
        <v>0.46976722042476998</v>
      </c>
      <c r="R552">
        <v>0.26722051588505108</v>
      </c>
      <c r="S552">
        <v>0.48349109463935258</v>
      </c>
      <c r="T552">
        <v>0.333580498402061</v>
      </c>
    </row>
    <row r="553" spans="1:20" x14ac:dyDescent="0.25">
      <c r="A553" s="116" t="s">
        <v>137</v>
      </c>
      <c r="B553">
        <v>20.518262462412359</v>
      </c>
      <c r="C553">
        <v>38.81650607382327</v>
      </c>
      <c r="D553">
        <v>19.033797370707369</v>
      </c>
      <c r="E553">
        <v>-6.3021983354371276</v>
      </c>
      <c r="G553" s="116" t="s">
        <v>138</v>
      </c>
      <c r="H553">
        <v>7371.9097348285741</v>
      </c>
      <c r="L553" s="117" t="s">
        <v>152</v>
      </c>
      <c r="M553">
        <v>0.84119190787125009</v>
      </c>
      <c r="N553">
        <v>0.90982611500919719</v>
      </c>
      <c r="O553">
        <v>0.73307316416706181</v>
      </c>
      <c r="P553">
        <v>0.81275383999410855</v>
      </c>
      <c r="Q553">
        <v>0.4078153985582903</v>
      </c>
      <c r="R553">
        <v>0.1901590696065468</v>
      </c>
      <c r="S553">
        <v>0.41210450509008972</v>
      </c>
      <c r="T553">
        <v>0.3167735776768677</v>
      </c>
    </row>
    <row r="554" spans="1:20" x14ac:dyDescent="0.25">
      <c r="A554" s="116" t="s">
        <v>138</v>
      </c>
      <c r="B554">
        <v>41.628051904252452</v>
      </c>
      <c r="C554">
        <v>-21.027359991401401</v>
      </c>
      <c r="D554">
        <v>33.86585167513325</v>
      </c>
      <c r="E554">
        <v>-5.2526344526814519</v>
      </c>
      <c r="G554" s="116" t="s">
        <v>139</v>
      </c>
      <c r="H554">
        <v>1248.135735916019</v>
      </c>
    </row>
    <row r="555" spans="1:20" x14ac:dyDescent="0.25">
      <c r="A555" s="116" t="s">
        <v>139</v>
      </c>
      <c r="B555">
        <v>11.273840268595629</v>
      </c>
      <c r="C555">
        <v>13.489323881837461</v>
      </c>
      <c r="D555">
        <v>9.7090017052476156</v>
      </c>
      <c r="E555">
        <v>-19.045193537810409</v>
      </c>
      <c r="G555" s="116" t="s">
        <v>140</v>
      </c>
      <c r="H555">
        <v>714.18128386248702</v>
      </c>
    </row>
    <row r="556" spans="1:20" x14ac:dyDescent="0.25">
      <c r="A556" s="116" t="s">
        <v>140</v>
      </c>
      <c r="B556">
        <v>9.0671283278257917</v>
      </c>
      <c r="C556">
        <v>-7.0023623306651253</v>
      </c>
      <c r="D556">
        <v>20.191637948406139</v>
      </c>
      <c r="E556">
        <v>17.583486304208481</v>
      </c>
      <c r="G556" s="116" t="s">
        <v>141</v>
      </c>
      <c r="H556">
        <v>493.16276269846031</v>
      </c>
    </row>
    <row r="557" spans="1:20" x14ac:dyDescent="0.25">
      <c r="A557" s="116" t="s">
        <v>141</v>
      </c>
      <c r="B557">
        <v>10.66274960162133</v>
      </c>
      <c r="C557">
        <v>8.0842677494074167</v>
      </c>
      <c r="D557">
        <v>19.597025541327952</v>
      </c>
      <c r="E557">
        <v>-15.32328240509916</v>
      </c>
      <c r="G557" s="116" t="s">
        <v>142</v>
      </c>
      <c r="H557">
        <v>576.12495440943917</v>
      </c>
    </row>
    <row r="558" spans="1:20" x14ac:dyDescent="0.25">
      <c r="A558" s="116" t="s">
        <v>142</v>
      </c>
      <c r="B558">
        <v>13.24659349840158</v>
      </c>
      <c r="C558">
        <v>-7.3676942472618236</v>
      </c>
      <c r="D558">
        <v>9.1695353542190787</v>
      </c>
      <c r="E558">
        <v>5.9021718203282632</v>
      </c>
      <c r="G558" s="116" t="s">
        <v>143</v>
      </c>
      <c r="H558">
        <v>1040.5520154091289</v>
      </c>
    </row>
    <row r="559" spans="1:20" x14ac:dyDescent="0.25">
      <c r="A559" s="116" t="s">
        <v>143</v>
      </c>
      <c r="B559">
        <v>11.010116014377131</v>
      </c>
      <c r="C559">
        <v>-21.56726518385759</v>
      </c>
      <c r="D559">
        <v>12.314846709354891</v>
      </c>
      <c r="E559">
        <v>14.50810959791845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16"/>
      <c r="B569" s="116" t="s">
        <v>15</v>
      </c>
      <c r="D569" s="116" t="s">
        <v>101</v>
      </c>
      <c r="G569" s="116"/>
      <c r="H569" s="116" t="s">
        <v>121</v>
      </c>
      <c r="L569" s="117"/>
      <c r="M569" s="117" t="s">
        <v>122</v>
      </c>
      <c r="N569" s="117" t="s">
        <v>123</v>
      </c>
      <c r="O569" s="117" t="s">
        <v>124</v>
      </c>
      <c r="P569" s="117" t="s">
        <v>125</v>
      </c>
      <c r="Q569" s="117" t="s">
        <v>126</v>
      </c>
      <c r="R569" s="117" t="s">
        <v>127</v>
      </c>
      <c r="S569" s="117" t="s">
        <v>128</v>
      </c>
      <c r="T569" s="117" t="s">
        <v>129</v>
      </c>
    </row>
    <row r="570" spans="1:20" x14ac:dyDescent="0.25">
      <c r="A570" s="116"/>
      <c r="B570" s="116" t="s">
        <v>130</v>
      </c>
      <c r="C570" s="116" t="s">
        <v>131</v>
      </c>
      <c r="D570" s="116" t="s">
        <v>130</v>
      </c>
      <c r="E570" s="116" t="s">
        <v>131</v>
      </c>
      <c r="G570" s="116" t="s">
        <v>132</v>
      </c>
      <c r="H570">
        <v>1099.11497669388</v>
      </c>
      <c r="L570" s="117" t="s">
        <v>132</v>
      </c>
      <c r="M570">
        <v>0.95760708274527229</v>
      </c>
      <c r="N570">
        <v>0.88062058827714607</v>
      </c>
      <c r="O570">
        <v>0.70166796605758019</v>
      </c>
      <c r="P570">
        <v>0.57721903243750505</v>
      </c>
      <c r="Q570">
        <v>0.89456418627204026</v>
      </c>
      <c r="R570">
        <v>0.92988317856232128</v>
      </c>
      <c r="S570">
        <v>0.9826387640801707</v>
      </c>
      <c r="T570">
        <v>0.50357426165616004</v>
      </c>
    </row>
    <row r="571" spans="1:20" x14ac:dyDescent="0.25">
      <c r="A571" s="116" t="s">
        <v>132</v>
      </c>
      <c r="B571">
        <v>10.69442748733492</v>
      </c>
      <c r="C571">
        <v>-20.800739880628271</v>
      </c>
      <c r="D571">
        <v>9.6106553769645853</v>
      </c>
      <c r="E571">
        <v>9.0118400994859051</v>
      </c>
      <c r="G571" s="116" t="s">
        <v>133</v>
      </c>
      <c r="H571">
        <v>187.5048591796633</v>
      </c>
      <c r="L571" s="117" t="s">
        <v>133</v>
      </c>
      <c r="M571">
        <v>0.9583629241815016</v>
      </c>
      <c r="N571">
        <v>0.87212861668366726</v>
      </c>
      <c r="O571">
        <v>0.69814909596420061</v>
      </c>
      <c r="P571">
        <v>0.58981786041300543</v>
      </c>
      <c r="Q571">
        <v>0.86116042447866559</v>
      </c>
      <c r="R571">
        <v>0.73582813005470959</v>
      </c>
      <c r="S571">
        <v>0.94555411546732826</v>
      </c>
      <c r="T571">
        <v>0.46224268922147482</v>
      </c>
    </row>
    <row r="572" spans="1:20" x14ac:dyDescent="0.25">
      <c r="A572" s="116" t="s">
        <v>133</v>
      </c>
      <c r="B572">
        <v>2.7858727318582961</v>
      </c>
      <c r="C572">
        <v>-3.3037210698960542</v>
      </c>
      <c r="D572">
        <v>5.9759369067446251</v>
      </c>
      <c r="E572">
        <v>1.609093575286247</v>
      </c>
      <c r="G572" s="116" t="s">
        <v>134</v>
      </c>
      <c r="H572">
        <v>72.176898282664496</v>
      </c>
      <c r="L572" s="117" t="s">
        <v>134</v>
      </c>
      <c r="M572">
        <v>1</v>
      </c>
      <c r="N572">
        <v>0.93111311152719256</v>
      </c>
      <c r="O572">
        <v>1</v>
      </c>
      <c r="P572">
        <v>1</v>
      </c>
      <c r="Q572">
        <v>0.91766999808035266</v>
      </c>
      <c r="R572">
        <v>0.79508622970373244</v>
      </c>
      <c r="S572">
        <v>0.94055888019715228</v>
      </c>
      <c r="T572">
        <v>0.47179555539064688</v>
      </c>
    </row>
    <row r="573" spans="1:20" x14ac:dyDescent="0.25">
      <c r="A573" s="116" t="s">
        <v>134</v>
      </c>
      <c r="B573">
        <v>1.3612193821685381</v>
      </c>
      <c r="C573">
        <v>1.862140880240482</v>
      </c>
      <c r="D573">
        <v>2.7078574165829261</v>
      </c>
      <c r="E573">
        <v>-1.7769087726771049</v>
      </c>
      <c r="G573" s="116" t="s">
        <v>135</v>
      </c>
      <c r="H573">
        <v>112.0748191706718</v>
      </c>
      <c r="L573" s="117" t="s">
        <v>135</v>
      </c>
      <c r="M573">
        <v>0.88573869466279864</v>
      </c>
      <c r="N573">
        <v>0.89182813657031879</v>
      </c>
      <c r="O573">
        <v>0.60178284346275968</v>
      </c>
      <c r="P573">
        <v>0.58574172975204863</v>
      </c>
      <c r="Q573">
        <v>0.80930997032780516</v>
      </c>
      <c r="R573">
        <v>0.77070387043191213</v>
      </c>
      <c r="S573">
        <v>0.93997357073706478</v>
      </c>
      <c r="T573">
        <v>0.56235288913254322</v>
      </c>
    </row>
    <row r="574" spans="1:20" x14ac:dyDescent="0.25">
      <c r="A574" s="116" t="s">
        <v>135</v>
      </c>
      <c r="B574">
        <v>2.3787600046591391</v>
      </c>
      <c r="C574">
        <v>-3.2659805539117919</v>
      </c>
      <c r="D574">
        <v>3.5533218166662919</v>
      </c>
      <c r="E574">
        <v>1.1443043652802281</v>
      </c>
      <c r="G574" s="116" t="s">
        <v>136</v>
      </c>
      <c r="H574">
        <v>136.79960247811789</v>
      </c>
      <c r="L574" s="117" t="s">
        <v>136</v>
      </c>
      <c r="M574">
        <v>0.95735407339789147</v>
      </c>
      <c r="N574">
        <v>0.91573451367280723</v>
      </c>
      <c r="O574">
        <v>0.66188045014549735</v>
      </c>
      <c r="P574">
        <v>0.59679552301559613</v>
      </c>
      <c r="Q574">
        <v>0.80643924169598524</v>
      </c>
      <c r="R574">
        <v>0.66108472533768126</v>
      </c>
      <c r="S574">
        <v>0.94847463132831911</v>
      </c>
      <c r="T574">
        <v>0.46319696853104519</v>
      </c>
    </row>
    <row r="575" spans="1:20" x14ac:dyDescent="0.25">
      <c r="A575" s="116" t="s">
        <v>136</v>
      </c>
      <c r="B575">
        <v>5.3718435393763304</v>
      </c>
      <c r="C575">
        <v>3.114861471739816</v>
      </c>
      <c r="D575">
        <v>6.3170448790509708</v>
      </c>
      <c r="E575">
        <v>-5.3548774098298537</v>
      </c>
      <c r="G575" s="116" t="s">
        <v>137</v>
      </c>
      <c r="H575">
        <v>84.746095331481229</v>
      </c>
      <c r="L575" s="117" t="s">
        <v>137</v>
      </c>
      <c r="M575">
        <v>0.95159815948923521</v>
      </c>
      <c r="N575">
        <v>0.87617116417445773</v>
      </c>
      <c r="O575">
        <v>0.6925035728382648</v>
      </c>
      <c r="P575">
        <v>0.54350075268941234</v>
      </c>
      <c r="Q575">
        <v>0.83206644450337319</v>
      </c>
      <c r="R575">
        <v>0.68201817266642628</v>
      </c>
      <c r="S575">
        <v>0.95527548707519738</v>
      </c>
      <c r="T575">
        <v>0.44737879306288852</v>
      </c>
    </row>
    <row r="576" spans="1:20" x14ac:dyDescent="0.25">
      <c r="A576" s="116" t="s">
        <v>137</v>
      </c>
      <c r="B576">
        <v>3.761312377736191</v>
      </c>
      <c r="C576">
        <v>1.5310829130166399</v>
      </c>
      <c r="D576">
        <v>3.9015630674933548</v>
      </c>
      <c r="E576">
        <v>3.53848268669487</v>
      </c>
      <c r="G576" s="116" t="s">
        <v>138</v>
      </c>
      <c r="H576">
        <v>175.8903171653744</v>
      </c>
      <c r="L576" s="117" t="s">
        <v>138</v>
      </c>
      <c r="M576">
        <v>0.93701355466620417</v>
      </c>
      <c r="N576">
        <v>0.89041360134531677</v>
      </c>
      <c r="O576">
        <v>0.70477221229413756</v>
      </c>
      <c r="P576">
        <v>0.52429328843601086</v>
      </c>
      <c r="Q576">
        <v>0.87294993784888897</v>
      </c>
      <c r="R576">
        <v>0.79861813463916154</v>
      </c>
      <c r="S576">
        <v>0.90357654987374503</v>
      </c>
      <c r="T576">
        <v>0.50911398702745148</v>
      </c>
    </row>
    <row r="577" spans="1:20" x14ac:dyDescent="0.25">
      <c r="A577" s="116" t="s">
        <v>138</v>
      </c>
      <c r="B577">
        <v>2.8990682661487921</v>
      </c>
      <c r="C577">
        <v>-4.1243241717389871</v>
      </c>
      <c r="D577">
        <v>5.5601353829633524</v>
      </c>
      <c r="E577">
        <v>1.914848434589602</v>
      </c>
      <c r="G577" s="116" t="s">
        <v>139</v>
      </c>
      <c r="H577">
        <v>204.569091569758</v>
      </c>
      <c r="L577" s="117" t="s">
        <v>139</v>
      </c>
      <c r="M577">
        <v>0.99196206123590569</v>
      </c>
      <c r="N577">
        <v>0.99599139304327955</v>
      </c>
      <c r="O577">
        <v>0.79775709053481902</v>
      </c>
      <c r="P577">
        <v>0.67666614518776769</v>
      </c>
      <c r="Q577">
        <v>0.90895538553715272</v>
      </c>
      <c r="R577">
        <v>0.94690703297640944</v>
      </c>
      <c r="S577">
        <v>0.94962170983437932</v>
      </c>
      <c r="T577">
        <v>1</v>
      </c>
    </row>
    <row r="578" spans="1:20" x14ac:dyDescent="0.25">
      <c r="A578" s="116" t="s">
        <v>139</v>
      </c>
      <c r="B578">
        <v>3.3335784895465359</v>
      </c>
      <c r="C578">
        <v>1.5048378829553339</v>
      </c>
      <c r="D578">
        <v>6.4564145120656029</v>
      </c>
      <c r="E578">
        <v>2.8692869964594712</v>
      </c>
      <c r="G578" s="116" t="s">
        <v>140</v>
      </c>
      <c r="H578">
        <v>179.07745089592061</v>
      </c>
      <c r="L578" s="117" t="s">
        <v>140</v>
      </c>
      <c r="M578">
        <v>0.94601254337477159</v>
      </c>
      <c r="N578">
        <v>1</v>
      </c>
      <c r="O578">
        <v>0.72099574925931864</v>
      </c>
      <c r="P578">
        <v>0.70530897442029872</v>
      </c>
      <c r="Q578">
        <v>1</v>
      </c>
      <c r="R578">
        <v>1</v>
      </c>
      <c r="S578">
        <v>1</v>
      </c>
      <c r="T578">
        <v>0.78965475593152068</v>
      </c>
    </row>
    <row r="579" spans="1:20" x14ac:dyDescent="0.25">
      <c r="A579" s="116" t="s">
        <v>140</v>
      </c>
      <c r="B579">
        <v>3.4971636971720148</v>
      </c>
      <c r="C579">
        <v>2.9765020357477789</v>
      </c>
      <c r="D579">
        <v>6.5502536852404836</v>
      </c>
      <c r="E579">
        <v>-8.6465047195128975</v>
      </c>
      <c r="L579" s="117" t="s">
        <v>141</v>
      </c>
      <c r="M579">
        <v>0.83017944103479202</v>
      </c>
      <c r="N579">
        <v>0.95775521813532949</v>
      </c>
      <c r="O579">
        <v>0.82888167625734654</v>
      </c>
      <c r="P579">
        <v>0.62025494125562985</v>
      </c>
      <c r="Q579">
        <v>0.84608678043426921</v>
      </c>
      <c r="R579">
        <v>0.85187695408770847</v>
      </c>
      <c r="S579">
        <v>0.9629202136958811</v>
      </c>
      <c r="T579">
        <v>0.68040396357160893</v>
      </c>
    </row>
    <row r="580" spans="1:20" x14ac:dyDescent="0.25">
      <c r="L580" s="117" t="s">
        <v>142</v>
      </c>
      <c r="M580">
        <v>0.92277056512615252</v>
      </c>
      <c r="N580">
        <v>0.88424132160097257</v>
      </c>
      <c r="O580">
        <v>0.68133422998386239</v>
      </c>
      <c r="P580">
        <v>0.64888826554203449</v>
      </c>
      <c r="Q580">
        <v>0.85603827380789421</v>
      </c>
      <c r="R580">
        <v>0.85604135401867598</v>
      </c>
      <c r="S580">
        <v>0.94880289340385071</v>
      </c>
      <c r="T580">
        <v>0.59326278434585877</v>
      </c>
    </row>
    <row r="581" spans="1:20" x14ac:dyDescent="0.25">
      <c r="L581" s="117" t="s">
        <v>143</v>
      </c>
      <c r="M581">
        <v>0.93348285435302591</v>
      </c>
      <c r="N581">
        <v>0.89034610026788119</v>
      </c>
      <c r="O581">
        <v>0.65739106416607118</v>
      </c>
      <c r="P581">
        <v>0.52888974484570062</v>
      </c>
      <c r="Q581">
        <v>0.83059486663679349</v>
      </c>
      <c r="R581">
        <v>0.6556520767099101</v>
      </c>
      <c r="S581">
        <v>0.96034124081602645</v>
      </c>
      <c r="T581">
        <v>0.46804318985634719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16"/>
      <c r="B592" s="116" t="s">
        <v>15</v>
      </c>
      <c r="D592" s="116" t="s">
        <v>101</v>
      </c>
      <c r="G592" s="116"/>
      <c r="H592" s="116" t="s">
        <v>121</v>
      </c>
      <c r="L592" s="117"/>
      <c r="M592" s="117" t="s">
        <v>122</v>
      </c>
      <c r="N592" s="117" t="s">
        <v>123</v>
      </c>
      <c r="O592" s="117" t="s">
        <v>124</v>
      </c>
      <c r="P592" s="117" t="s">
        <v>125</v>
      </c>
      <c r="Q592" s="117" t="s">
        <v>126</v>
      </c>
      <c r="R592" s="117" t="s">
        <v>127</v>
      </c>
      <c r="S592" s="117" t="s">
        <v>128</v>
      </c>
      <c r="T592" s="117" t="s">
        <v>129</v>
      </c>
    </row>
    <row r="593" spans="1:20" x14ac:dyDescent="0.25">
      <c r="A593" s="116"/>
      <c r="B593" s="116" t="s">
        <v>130</v>
      </c>
      <c r="C593" s="116" t="s">
        <v>131</v>
      </c>
      <c r="D593" s="116" t="s">
        <v>130</v>
      </c>
      <c r="E593" s="116" t="s">
        <v>131</v>
      </c>
      <c r="G593" s="116" t="s">
        <v>146</v>
      </c>
      <c r="H593">
        <v>362.36446328323927</v>
      </c>
      <c r="L593" s="117" t="s">
        <v>132</v>
      </c>
      <c r="M593">
        <v>1</v>
      </c>
      <c r="N593">
        <v>1</v>
      </c>
      <c r="O593">
        <v>0.86424389248035294</v>
      </c>
      <c r="P593">
        <v>1</v>
      </c>
      <c r="Q593">
        <v>0.88742532670556962</v>
      </c>
      <c r="R593">
        <v>1</v>
      </c>
      <c r="S593">
        <v>0.79356646366633454</v>
      </c>
      <c r="T593">
        <v>1</v>
      </c>
    </row>
    <row r="594" spans="1:20" x14ac:dyDescent="0.25">
      <c r="A594" s="116" t="s">
        <v>146</v>
      </c>
      <c r="B594">
        <v>12.52842118058536</v>
      </c>
      <c r="C594">
        <v>-26.874780074695259</v>
      </c>
      <c r="D594">
        <v>32.632298710070813</v>
      </c>
      <c r="E594">
        <v>68.214154639833779</v>
      </c>
      <c r="G594" s="116" t="s">
        <v>147</v>
      </c>
      <c r="H594">
        <v>382.44716758522418</v>
      </c>
      <c r="L594" s="117" t="s">
        <v>133</v>
      </c>
      <c r="M594">
        <v>0.81907295778508271</v>
      </c>
      <c r="N594">
        <v>0.97393741235530484</v>
      </c>
      <c r="O594">
        <v>0.82985256943673524</v>
      </c>
      <c r="P594">
        <v>0.94903433419798733</v>
      </c>
      <c r="Q594">
        <v>0.92110838058786015</v>
      </c>
      <c r="R594">
        <v>0.36346503795164858</v>
      </c>
      <c r="S594">
        <v>0.6800917255732184</v>
      </c>
      <c r="T594">
        <v>0.57695256210966217</v>
      </c>
    </row>
    <row r="595" spans="1:20" x14ac:dyDescent="0.25">
      <c r="A595" s="116" t="s">
        <v>147</v>
      </c>
      <c r="B595">
        <v>16.913401648774421</v>
      </c>
      <c r="C595">
        <v>31.74584104294982</v>
      </c>
      <c r="D595">
        <v>33.532828889558942</v>
      </c>
      <c r="E595">
        <v>-84.196766022916208</v>
      </c>
      <c r="G595" s="116" t="s">
        <v>148</v>
      </c>
      <c r="H595">
        <v>246.9095119350697</v>
      </c>
      <c r="L595" s="117" t="s">
        <v>134</v>
      </c>
      <c r="M595">
        <v>0.80085054058760108</v>
      </c>
      <c r="N595">
        <v>0.90627763037038767</v>
      </c>
      <c r="O595">
        <v>0.48699607774705023</v>
      </c>
      <c r="P595">
        <v>0.61035731114818503</v>
      </c>
      <c r="Q595">
        <v>0.33369683848229031</v>
      </c>
      <c r="R595">
        <v>0.27302931409638892</v>
      </c>
      <c r="S595">
        <v>0.36979647568545021</v>
      </c>
      <c r="T595">
        <v>0.25259760381257651</v>
      </c>
    </row>
    <row r="596" spans="1:20" x14ac:dyDescent="0.25">
      <c r="A596" s="116" t="s">
        <v>148</v>
      </c>
      <c r="B596">
        <v>3.521205995858391</v>
      </c>
      <c r="C596">
        <v>8.1125880620367585</v>
      </c>
      <c r="D596">
        <v>7.0311301096776457</v>
      </c>
      <c r="E596">
        <v>-7.9176022419807683</v>
      </c>
      <c r="G596" s="116" t="s">
        <v>149</v>
      </c>
      <c r="H596">
        <v>45.509000571367842</v>
      </c>
      <c r="L596" s="117" t="s">
        <v>135</v>
      </c>
      <c r="M596">
        <v>0.72197088478871496</v>
      </c>
      <c r="N596">
        <v>0.81404207852139743</v>
      </c>
      <c r="O596">
        <v>0.49854172080899573</v>
      </c>
      <c r="P596">
        <v>0.61142740330484324</v>
      </c>
      <c r="Q596">
        <v>0.75079080848835589</v>
      </c>
      <c r="R596">
        <v>0.33164824821708289</v>
      </c>
      <c r="S596">
        <v>0.62736014869269563</v>
      </c>
      <c r="T596">
        <v>0.3880600767169628</v>
      </c>
    </row>
    <row r="597" spans="1:20" x14ac:dyDescent="0.25">
      <c r="A597" s="116" t="s">
        <v>149</v>
      </c>
      <c r="B597">
        <v>2.176491336730574</v>
      </c>
      <c r="C597">
        <v>1.146952462479524</v>
      </c>
      <c r="D597">
        <v>5.6247965937583144</v>
      </c>
      <c r="E597">
        <v>-10.38912457795262</v>
      </c>
      <c r="G597" s="116" t="s">
        <v>150</v>
      </c>
      <c r="H597">
        <v>33.499186549682179</v>
      </c>
      <c r="L597" s="117" t="s">
        <v>136</v>
      </c>
      <c r="M597">
        <v>0.78446672501150538</v>
      </c>
      <c r="N597">
        <v>0.90288979677496284</v>
      </c>
      <c r="O597">
        <v>1</v>
      </c>
      <c r="P597">
        <v>0.49767217552908399</v>
      </c>
      <c r="Q597">
        <v>0.80535999086123988</v>
      </c>
      <c r="R597">
        <v>0.21015418169654879</v>
      </c>
      <c r="S597">
        <v>1</v>
      </c>
      <c r="T597">
        <v>0.23097197984025419</v>
      </c>
    </row>
    <row r="598" spans="1:20" x14ac:dyDescent="0.25">
      <c r="A598" s="116" t="s">
        <v>150</v>
      </c>
      <c r="B598">
        <v>2.133625648018068</v>
      </c>
      <c r="C598">
        <v>-1.2246979524167541</v>
      </c>
      <c r="D598">
        <v>3.8943048591444831</v>
      </c>
      <c r="E598">
        <v>1.757547375989805</v>
      </c>
      <c r="G598" s="116" t="s">
        <v>151</v>
      </c>
      <c r="H598">
        <v>77.644893769508258</v>
      </c>
      <c r="L598" s="117" t="s">
        <v>137</v>
      </c>
      <c r="M598">
        <v>0.79287126027547572</v>
      </c>
      <c r="N598">
        <v>0.99476374464008632</v>
      </c>
      <c r="O598">
        <v>0.88258482982244701</v>
      </c>
      <c r="P598">
        <v>0.98862152739355036</v>
      </c>
      <c r="Q598">
        <v>1</v>
      </c>
      <c r="R598">
        <v>0.39947106511461239</v>
      </c>
      <c r="S598">
        <v>0.8500725269480689</v>
      </c>
      <c r="T598">
        <v>0.51723043580528794</v>
      </c>
    </row>
    <row r="599" spans="1:20" x14ac:dyDescent="0.25">
      <c r="A599" s="116" t="s">
        <v>151</v>
      </c>
      <c r="B599">
        <v>5.799762733599481</v>
      </c>
      <c r="C599">
        <v>-9.3392386866509334</v>
      </c>
      <c r="D599">
        <v>11.075592255111379</v>
      </c>
      <c r="E599">
        <v>17.491204225001471</v>
      </c>
      <c r="G599" s="116" t="s">
        <v>152</v>
      </c>
      <c r="H599">
        <v>34.180821255590587</v>
      </c>
      <c r="L599" s="117" t="s">
        <v>138</v>
      </c>
      <c r="M599">
        <v>0.80082516043797691</v>
      </c>
      <c r="N599">
        <v>0.86819223219142139</v>
      </c>
      <c r="O599">
        <v>0.48413289707519158</v>
      </c>
      <c r="P599">
        <v>0.46593714210245007</v>
      </c>
      <c r="Q599">
        <v>0.74645439976289929</v>
      </c>
      <c r="R599">
        <v>0.2659051658968114</v>
      </c>
      <c r="S599">
        <v>0.68825729034795946</v>
      </c>
      <c r="T599">
        <v>0.38382482823993719</v>
      </c>
    </row>
    <row r="600" spans="1:20" x14ac:dyDescent="0.25">
      <c r="A600" s="116" t="s">
        <v>152</v>
      </c>
      <c r="B600">
        <v>1.175673515825755</v>
      </c>
      <c r="C600">
        <v>1.0186270636334409</v>
      </c>
      <c r="D600">
        <v>3.7813892968448402</v>
      </c>
      <c r="E600">
        <v>-7.0378735856325907</v>
      </c>
      <c r="L600" s="117" t="s">
        <v>139</v>
      </c>
      <c r="M600">
        <v>0.76830695486860556</v>
      </c>
      <c r="N600">
        <v>0.93418723197542763</v>
      </c>
      <c r="O600">
        <v>0.44730865849227669</v>
      </c>
      <c r="P600">
        <v>0.42667600984708209</v>
      </c>
      <c r="Q600">
        <v>0.27681941107216951</v>
      </c>
      <c r="R600">
        <v>0.19404119173471179</v>
      </c>
      <c r="S600">
        <v>0.34117292730470661</v>
      </c>
      <c r="T600">
        <v>0.29409584938557981</v>
      </c>
    </row>
    <row r="601" spans="1:20" x14ac:dyDescent="0.25">
      <c r="L601" s="117" t="s">
        <v>140</v>
      </c>
      <c r="M601">
        <v>0.89290759366272721</v>
      </c>
      <c r="N601">
        <v>0.89584389567642397</v>
      </c>
      <c r="O601">
        <v>0.43840678905591668</v>
      </c>
      <c r="P601">
        <v>0.40916811641086598</v>
      </c>
      <c r="Q601">
        <v>0.49870620029072632</v>
      </c>
      <c r="R601">
        <v>0.1097207880327776</v>
      </c>
      <c r="S601">
        <v>0.40199318288714159</v>
      </c>
      <c r="T601">
        <v>0.1224356991785886</v>
      </c>
    </row>
    <row r="602" spans="1:20" x14ac:dyDescent="0.25">
      <c r="L602" s="117" t="s">
        <v>141</v>
      </c>
      <c r="M602">
        <v>0.92196960977874165</v>
      </c>
      <c r="N602">
        <v>0.87521217465058498</v>
      </c>
      <c r="O602">
        <v>0.40763033221916611</v>
      </c>
      <c r="P602">
        <v>0.45001754817827289</v>
      </c>
      <c r="Q602">
        <v>0.48634995097798411</v>
      </c>
      <c r="R602">
        <v>0.18723504800670471</v>
      </c>
      <c r="S602">
        <v>0.45806555890958578</v>
      </c>
      <c r="T602">
        <v>0.20074696343791709</v>
      </c>
    </row>
    <row r="603" spans="1:20" x14ac:dyDescent="0.25">
      <c r="L603" s="117" t="s">
        <v>142</v>
      </c>
      <c r="M603">
        <v>0.88899115998485945</v>
      </c>
      <c r="N603">
        <v>0.90158903288828185</v>
      </c>
      <c r="O603">
        <v>0.41153382125615973</v>
      </c>
      <c r="P603">
        <v>0.38817305863316681</v>
      </c>
      <c r="Q603">
        <v>0.37962546058167562</v>
      </c>
      <c r="R603">
        <v>0.10865859540903031</v>
      </c>
      <c r="S603">
        <v>0.32511001336323231</v>
      </c>
      <c r="T603">
        <v>0.1286849785299784</v>
      </c>
    </row>
    <row r="604" spans="1:20" x14ac:dyDescent="0.25">
      <c r="L604" s="117" t="s">
        <v>143</v>
      </c>
      <c r="M604">
        <v>0.87475541738178797</v>
      </c>
      <c r="N604">
        <v>0.83914418589487361</v>
      </c>
      <c r="O604">
        <v>0.41551477063100611</v>
      </c>
      <c r="P604">
        <v>0.70338425104107027</v>
      </c>
      <c r="Q604">
        <v>0.24773755473426701</v>
      </c>
      <c r="R604">
        <v>0.19137199650590481</v>
      </c>
      <c r="S604">
        <v>0.27663942581608758</v>
      </c>
      <c r="T604">
        <v>0.23691724713417281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0.90660922881124484</v>
      </c>
      <c r="C616">
        <v>2.4416229312778688</v>
      </c>
    </row>
    <row r="617" spans="1:3" x14ac:dyDescent="0.25">
      <c r="A617" s="120" t="s">
        <v>20</v>
      </c>
      <c r="B617">
        <v>5.3111406930620708</v>
      </c>
      <c r="C617">
        <v>3.7506428250940189</v>
      </c>
    </row>
    <row r="618" spans="1:3" x14ac:dyDescent="0.25">
      <c r="A618" s="120" t="s">
        <v>23</v>
      </c>
      <c r="B618">
        <v>1.8801320188822559</v>
      </c>
      <c r="C618">
        <v>2.5312816436744581</v>
      </c>
    </row>
    <row r="619" spans="1:3" x14ac:dyDescent="0.25">
      <c r="A619" s="120" t="s">
        <v>26</v>
      </c>
      <c r="B619">
        <v>2.5893585327027222</v>
      </c>
      <c r="C619">
        <v>1.250706883376355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1.272853386534659</v>
      </c>
      <c r="C629">
        <v>2.7784549030370269</v>
      </c>
    </row>
    <row r="630" spans="1:3" x14ac:dyDescent="0.25">
      <c r="A630" s="120" t="s">
        <v>20</v>
      </c>
      <c r="B630">
        <v>4.4942722831076436</v>
      </c>
      <c r="C630">
        <v>4.2985289379165206</v>
      </c>
    </row>
    <row r="631" spans="1:3" x14ac:dyDescent="0.25">
      <c r="A631" s="120" t="s">
        <v>23</v>
      </c>
      <c r="B631">
        <v>1.0115001179218039</v>
      </c>
      <c r="C631">
        <v>1.9796183692768099</v>
      </c>
    </row>
    <row r="632" spans="1:3" x14ac:dyDescent="0.25">
      <c r="A632" s="120" t="s">
        <v>26</v>
      </c>
      <c r="B632">
        <v>2.150426382775172</v>
      </c>
      <c r="C632">
        <v>0.80923938617570301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0.85280520821063477</v>
      </c>
      <c r="C642">
        <v>2.1275064230600291</v>
      </c>
    </row>
    <row r="643" spans="1:3" x14ac:dyDescent="0.25">
      <c r="A643" s="120" t="s">
        <v>20</v>
      </c>
      <c r="B643">
        <v>3.9605708953778072</v>
      </c>
      <c r="C643">
        <v>3.2134864009158339</v>
      </c>
    </row>
    <row r="644" spans="1:3" x14ac:dyDescent="0.25">
      <c r="A644" s="120" t="s">
        <v>23</v>
      </c>
      <c r="B644">
        <v>6.4136088041491064</v>
      </c>
      <c r="C644">
        <v>6.4048758603555713</v>
      </c>
    </row>
    <row r="645" spans="1:3" x14ac:dyDescent="0.25">
      <c r="A645" s="120" t="s">
        <v>26</v>
      </c>
      <c r="B645">
        <v>7.4839032851237857</v>
      </c>
      <c r="C645">
        <v>5.1843404070871442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1.0102936395418891</v>
      </c>
      <c r="C655">
        <v>2.3000789982465641</v>
      </c>
    </row>
    <row r="656" spans="1:3" x14ac:dyDescent="0.25">
      <c r="A656" s="120" t="s">
        <v>20</v>
      </c>
      <c r="B656">
        <v>3.5351645244835601</v>
      </c>
      <c r="C656">
        <v>3.4747767251595238</v>
      </c>
    </row>
    <row r="657" spans="1:3" x14ac:dyDescent="0.25">
      <c r="A657" s="120" t="s">
        <v>23</v>
      </c>
      <c r="B657">
        <v>10.723077296728199</v>
      </c>
      <c r="C657">
        <v>5.6573686073166014</v>
      </c>
    </row>
    <row r="658" spans="1:3" x14ac:dyDescent="0.25">
      <c r="A658" s="120" t="s">
        <v>26</v>
      </c>
      <c r="B658">
        <v>10.65705949627799</v>
      </c>
      <c r="C658">
        <v>5.0089840001230046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1.1469750899412909</v>
      </c>
      <c r="C668">
        <v>2.5255221565043491</v>
      </c>
    </row>
    <row r="669" spans="1:3" x14ac:dyDescent="0.25">
      <c r="A669" s="120" t="s">
        <v>20</v>
      </c>
      <c r="B669">
        <v>6.1145059594233482</v>
      </c>
      <c r="C669">
        <v>5.1397814357084624</v>
      </c>
    </row>
    <row r="670" spans="1:3" x14ac:dyDescent="0.25">
      <c r="A670" s="120" t="s">
        <v>23</v>
      </c>
      <c r="B670">
        <v>5.2926851759784217</v>
      </c>
      <c r="C670">
        <v>4.1512659725289494</v>
      </c>
    </row>
    <row r="671" spans="1:3" x14ac:dyDescent="0.25">
      <c r="A671" s="120" t="s">
        <v>26</v>
      </c>
      <c r="B671">
        <v>6.6504868935282406</v>
      </c>
      <c r="C671">
        <v>2.5468857472988269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0.9844683841238735</v>
      </c>
      <c r="C681">
        <v>2.3978613515662999</v>
      </c>
    </row>
    <row r="682" spans="1:3" x14ac:dyDescent="0.25">
      <c r="A682" s="120" t="s">
        <v>20</v>
      </c>
      <c r="B682">
        <v>4.9353122743400544</v>
      </c>
      <c r="C682">
        <v>3.8561905780396781</v>
      </c>
    </row>
    <row r="683" spans="1:3" x14ac:dyDescent="0.25">
      <c r="A683" s="120" t="s">
        <v>23</v>
      </c>
      <c r="B683">
        <v>1.143560625398907</v>
      </c>
      <c r="C683">
        <v>2.3179121511626262</v>
      </c>
    </row>
    <row r="684" spans="1:3" x14ac:dyDescent="0.25">
      <c r="A684" s="120" t="s">
        <v>26</v>
      </c>
      <c r="B684">
        <v>2.332425920875187</v>
      </c>
      <c r="C684">
        <v>1.15696286122033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1.0579523785414049</v>
      </c>
      <c r="C694">
        <v>2.394212222420034</v>
      </c>
    </row>
    <row r="695" spans="1:3" x14ac:dyDescent="0.25">
      <c r="A695" s="120" t="s">
        <v>20</v>
      </c>
      <c r="B695">
        <v>5.1340673973023936</v>
      </c>
      <c r="C695">
        <v>4.2000638003584569</v>
      </c>
    </row>
    <row r="696" spans="1:3" x14ac:dyDescent="0.25">
      <c r="A696" s="120" t="s">
        <v>23</v>
      </c>
      <c r="B696">
        <v>5.4702182417738001</v>
      </c>
      <c r="C696">
        <v>5.5810874776448944</v>
      </c>
    </row>
    <row r="697" spans="1:3" x14ac:dyDescent="0.25">
      <c r="A697" s="120" t="s">
        <v>26</v>
      </c>
      <c r="B697">
        <v>6.2748952987656716</v>
      </c>
      <c r="C697">
        <v>5.3189557963608092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1.04127443619941</v>
      </c>
      <c r="C707">
        <v>2.5381953227803669</v>
      </c>
    </row>
    <row r="708" spans="1:3" x14ac:dyDescent="0.25">
      <c r="A708" s="120" t="s">
        <v>20</v>
      </c>
      <c r="B708">
        <v>4.075181946665416</v>
      </c>
      <c r="C708">
        <v>4.7607671561898943</v>
      </c>
    </row>
    <row r="709" spans="1:3" x14ac:dyDescent="0.25">
      <c r="A709" s="120" t="s">
        <v>23</v>
      </c>
      <c r="B709">
        <v>1.813400788839461</v>
      </c>
      <c r="C709">
        <v>2.4738708428596059</v>
      </c>
    </row>
    <row r="710" spans="1:3" x14ac:dyDescent="0.25">
      <c r="A710" s="120" t="s">
        <v>26</v>
      </c>
      <c r="B710">
        <v>2.4370993123111351</v>
      </c>
      <c r="C710">
        <v>2.3082637857789172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0.82782548511769871</v>
      </c>
      <c r="C720">
        <v>2.054362530451606</v>
      </c>
    </row>
    <row r="721" spans="1:3" x14ac:dyDescent="0.25">
      <c r="A721" s="120" t="s">
        <v>20</v>
      </c>
      <c r="B721">
        <v>4.5472790899164748</v>
      </c>
      <c r="C721">
        <v>3.7951080183867019</v>
      </c>
    </row>
    <row r="722" spans="1:3" x14ac:dyDescent="0.25">
      <c r="A722" s="120" t="s">
        <v>23</v>
      </c>
      <c r="B722">
        <v>4.5566530289678306</v>
      </c>
      <c r="C722">
        <v>7.0102865024091754</v>
      </c>
    </row>
    <row r="723" spans="1:3" x14ac:dyDescent="0.25">
      <c r="A723" s="120" t="s">
        <v>26</v>
      </c>
      <c r="B723">
        <v>5.0901174164156657</v>
      </c>
      <c r="C723">
        <v>7.5111208728234384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0.47451613191785769</v>
      </c>
      <c r="C736">
        <v>1.5508071662722389</v>
      </c>
    </row>
    <row r="737" spans="1:3" x14ac:dyDescent="0.25">
      <c r="A737" s="120" t="s">
        <v>20</v>
      </c>
      <c r="B737">
        <v>2.1972524136646601</v>
      </c>
      <c r="C737">
        <v>1.0070387904462039</v>
      </c>
    </row>
    <row r="738" spans="1:3" x14ac:dyDescent="0.25">
      <c r="A738" s="120" t="s">
        <v>23</v>
      </c>
      <c r="B738">
        <v>0.78305974610321294</v>
      </c>
      <c r="C738">
        <v>1.820943548356208</v>
      </c>
    </row>
    <row r="739" spans="1:3" x14ac:dyDescent="0.25">
      <c r="A739" s="120" t="s">
        <v>26</v>
      </c>
      <c r="B739">
        <v>1.8707166686161569</v>
      </c>
      <c r="C739">
        <v>0.77013584063094276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</v>
      </c>
      <c r="C1" s="120" t="s">
        <v>2</v>
      </c>
      <c r="D1" s="146">
        <v>172</v>
      </c>
    </row>
    <row r="2" spans="1:18" x14ac:dyDescent="0.25">
      <c r="A2" s="120" t="s">
        <v>3</v>
      </c>
      <c r="B2" s="146">
        <v>18</v>
      </c>
      <c r="C2" s="120" t="s">
        <v>4</v>
      </c>
      <c r="D2" s="146">
        <v>57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122"/>
      <c r="I7" s="122" t="s">
        <v>15</v>
      </c>
      <c r="J7" s="122" t="s">
        <v>16</v>
      </c>
      <c r="P7" s="122"/>
      <c r="Q7" s="122" t="s">
        <v>15</v>
      </c>
      <c r="R7" s="122" t="s">
        <v>16</v>
      </c>
    </row>
    <row r="8" spans="1:18" x14ac:dyDescent="0.25">
      <c r="A8" s="120" t="s">
        <v>17</v>
      </c>
      <c r="B8">
        <v>21.50551713273666</v>
      </c>
      <c r="C8">
        <v>10.888799292950649</v>
      </c>
      <c r="H8" s="122" t="s">
        <v>18</v>
      </c>
      <c r="I8">
        <v>0.28985733164151273</v>
      </c>
      <c r="J8">
        <v>0.15653945988899989</v>
      </c>
      <c r="P8" s="122" t="s">
        <v>19</v>
      </c>
      <c r="Q8">
        <v>-0.36238762862033108</v>
      </c>
      <c r="R8">
        <v>6.7972046832299016E-2</v>
      </c>
    </row>
    <row r="9" spans="1:18" x14ac:dyDescent="0.25">
      <c r="A9" s="120" t="s">
        <v>20</v>
      </c>
      <c r="B9">
        <v>408.33013927613092</v>
      </c>
      <c r="C9">
        <v>47.907472548850507</v>
      </c>
      <c r="H9" s="122" t="s">
        <v>21</v>
      </c>
      <c r="I9">
        <v>0.30393164411737522</v>
      </c>
      <c r="J9">
        <v>0.1756122959110869</v>
      </c>
      <c r="P9" s="122" t="s">
        <v>22</v>
      </c>
      <c r="Q9">
        <v>5.6607902479487366</v>
      </c>
      <c r="R9">
        <v>11.558329700040311</v>
      </c>
    </row>
    <row r="10" spans="1:18" x14ac:dyDescent="0.25">
      <c r="A10" s="120" t="s">
        <v>23</v>
      </c>
      <c r="B10">
        <v>94.789438737104078</v>
      </c>
      <c r="C10">
        <v>23.761229910931341</v>
      </c>
      <c r="H10" s="122" t="s">
        <v>24</v>
      </c>
      <c r="I10">
        <v>7.5475025546910463E-2</v>
      </c>
      <c r="J10">
        <v>7.1308333198025056E-2</v>
      </c>
      <c r="P10" s="122" t="s">
        <v>25</v>
      </c>
      <c r="Q10">
        <v>33.718410867771453</v>
      </c>
      <c r="R10">
        <v>65.192145516935014</v>
      </c>
    </row>
    <row r="11" spans="1:18" x14ac:dyDescent="0.25">
      <c r="A11" s="120" t="s">
        <v>26</v>
      </c>
      <c r="B11">
        <v>65.034016004282421</v>
      </c>
      <c r="C11">
        <v>72.689788649143935</v>
      </c>
      <c r="H11" s="122" t="s">
        <v>27</v>
      </c>
      <c r="I11">
        <v>0.1227331306407855</v>
      </c>
      <c r="J11">
        <v>7.8642426956555017E-2</v>
      </c>
    </row>
    <row r="12" spans="1:18" x14ac:dyDescent="0.25">
      <c r="H12" s="122" t="s">
        <v>28</v>
      </c>
      <c r="I12">
        <v>0.17804305975953569</v>
      </c>
      <c r="J12">
        <v>0.1474810584188771</v>
      </c>
    </row>
    <row r="13" spans="1:18" x14ac:dyDescent="0.25">
      <c r="H13" s="122" t="s">
        <v>29</v>
      </c>
      <c r="I13">
        <v>0.31484188795094942</v>
      </c>
      <c r="J13">
        <v>0.27610474878476648</v>
      </c>
      <c r="P13" s="122" t="s">
        <v>30</v>
      </c>
      <c r="Q13">
        <v>928.00168436678484</v>
      </c>
    </row>
    <row r="14" spans="1:18" x14ac:dyDescent="0.25">
      <c r="H14" s="122" t="s">
        <v>31</v>
      </c>
      <c r="I14">
        <v>0.12966496487931939</v>
      </c>
      <c r="J14">
        <v>0.1389187723302486</v>
      </c>
    </row>
    <row r="15" spans="1:18" x14ac:dyDescent="0.25">
      <c r="H15" s="122" t="s">
        <v>32</v>
      </c>
      <c r="I15">
        <v>5.777473039686979E-2</v>
      </c>
      <c r="J15">
        <v>5.9398701269573022E-2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122"/>
      <c r="I20" s="122" t="s">
        <v>15</v>
      </c>
      <c r="J20" s="122" t="s">
        <v>16</v>
      </c>
      <c r="P20" s="122"/>
      <c r="Q20" s="122" t="s">
        <v>15</v>
      </c>
      <c r="R20" s="122" t="s">
        <v>16</v>
      </c>
    </row>
    <row r="21" spans="1:18" x14ac:dyDescent="0.25">
      <c r="A21" s="120" t="s">
        <v>17</v>
      </c>
      <c r="B21">
        <v>7.2136030058417751</v>
      </c>
      <c r="C21">
        <v>4.9080041938682983</v>
      </c>
      <c r="H21" s="122" t="s">
        <v>18</v>
      </c>
      <c r="I21">
        <v>0.43745883077945719</v>
      </c>
      <c r="J21">
        <v>0.43554189797341009</v>
      </c>
      <c r="P21" s="122" t="s">
        <v>19</v>
      </c>
      <c r="Q21">
        <v>0.43009828400530309</v>
      </c>
      <c r="R21">
        <v>-0.4889616319856222</v>
      </c>
    </row>
    <row r="22" spans="1:18" x14ac:dyDescent="0.25">
      <c r="A22" s="120" t="s">
        <v>20</v>
      </c>
      <c r="B22">
        <v>42.656429893761029</v>
      </c>
      <c r="C22">
        <v>36.211908414222648</v>
      </c>
      <c r="H22" s="122" t="s">
        <v>21</v>
      </c>
      <c r="I22">
        <v>0.35588412896913491</v>
      </c>
      <c r="J22">
        <v>0.275447664198056</v>
      </c>
      <c r="P22" s="122" t="s">
        <v>22</v>
      </c>
      <c r="Q22">
        <v>3.5627999875484191</v>
      </c>
      <c r="R22">
        <v>4.998057194312211</v>
      </c>
    </row>
    <row r="23" spans="1:18" x14ac:dyDescent="0.25">
      <c r="A23" s="120" t="s">
        <v>23</v>
      </c>
      <c r="B23">
        <v>72.188559549481241</v>
      </c>
      <c r="C23">
        <v>10.411003738773291</v>
      </c>
      <c r="H23" s="122" t="s">
        <v>24</v>
      </c>
      <c r="I23">
        <v>0.69568865476524977</v>
      </c>
      <c r="J23">
        <v>0.64663553812372021</v>
      </c>
      <c r="P23" s="122" t="s">
        <v>25</v>
      </c>
      <c r="Q23">
        <v>21.368593784042261</v>
      </c>
      <c r="R23">
        <v>33.2971785592526</v>
      </c>
    </row>
    <row r="24" spans="1:18" x14ac:dyDescent="0.25">
      <c r="A24" s="120" t="s">
        <v>26</v>
      </c>
      <c r="B24">
        <v>12.406790906183989</v>
      </c>
      <c r="C24">
        <v>70.811770218478131</v>
      </c>
      <c r="H24" s="122" t="s">
        <v>27</v>
      </c>
      <c r="I24">
        <v>0.36638425476345737</v>
      </c>
      <c r="J24">
        <v>0.56150694329786288</v>
      </c>
    </row>
    <row r="25" spans="1:18" x14ac:dyDescent="0.25">
      <c r="H25" s="122" t="s">
        <v>28</v>
      </c>
      <c r="I25">
        <v>0.36403564336625538</v>
      </c>
      <c r="J25">
        <v>0.34581357088178472</v>
      </c>
    </row>
    <row r="26" spans="1:18" x14ac:dyDescent="0.25">
      <c r="H26" s="122" t="s">
        <v>29</v>
      </c>
      <c r="I26">
        <v>0.29527457302494459</v>
      </c>
      <c r="J26">
        <v>0.32169112728058208</v>
      </c>
      <c r="P26" s="122" t="s">
        <v>30</v>
      </c>
      <c r="Q26">
        <v>158.5099565822388</v>
      </c>
    </row>
    <row r="27" spans="1:18" x14ac:dyDescent="0.25">
      <c r="H27" s="122" t="s">
        <v>31</v>
      </c>
      <c r="I27">
        <v>0.66911917272710297</v>
      </c>
      <c r="J27">
        <v>0.56942452775810148</v>
      </c>
    </row>
    <row r="28" spans="1:18" x14ac:dyDescent="0.25">
      <c r="H28" s="122" t="s">
        <v>32</v>
      </c>
      <c r="I28">
        <v>0.47281338538276813</v>
      </c>
      <c r="J28">
        <v>0.44492340655648432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122"/>
      <c r="I33" s="122" t="s">
        <v>15</v>
      </c>
      <c r="J33" s="122" t="s">
        <v>16</v>
      </c>
      <c r="P33" s="122"/>
      <c r="Q33" s="122" t="s">
        <v>15</v>
      </c>
      <c r="R33" s="122" t="s">
        <v>16</v>
      </c>
    </row>
    <row r="34" spans="1:18" x14ac:dyDescent="0.25">
      <c r="A34" s="120" t="s">
        <v>17</v>
      </c>
      <c r="B34">
        <v>8.2376035398489034</v>
      </c>
      <c r="C34">
        <v>5.5548317649938941</v>
      </c>
      <c r="H34" s="122" t="s">
        <v>18</v>
      </c>
      <c r="I34">
        <v>0.34184439919009041</v>
      </c>
      <c r="J34">
        <v>0.39176674740014672</v>
      </c>
      <c r="P34" s="122" t="s">
        <v>19</v>
      </c>
      <c r="Q34">
        <v>4.52955544658482</v>
      </c>
      <c r="R34">
        <v>-6.0581460581725368</v>
      </c>
    </row>
    <row r="35" spans="1:18" x14ac:dyDescent="0.25">
      <c r="A35" s="120" t="s">
        <v>20</v>
      </c>
      <c r="B35">
        <v>51.39398587939462</v>
      </c>
      <c r="C35">
        <v>62.809896737125527</v>
      </c>
      <c r="H35" s="122" t="s">
        <v>21</v>
      </c>
      <c r="I35">
        <v>0.49663652391437041</v>
      </c>
      <c r="J35">
        <v>0.56549604867505521</v>
      </c>
      <c r="P35" s="122" t="s">
        <v>22</v>
      </c>
      <c r="Q35">
        <v>37.441660127821223</v>
      </c>
      <c r="R35">
        <v>35.525309969909408</v>
      </c>
    </row>
    <row r="36" spans="1:18" x14ac:dyDescent="0.25">
      <c r="A36" s="120" t="s">
        <v>23</v>
      </c>
      <c r="B36">
        <v>752.0745625357589</v>
      </c>
      <c r="C36">
        <v>95.608389487680043</v>
      </c>
      <c r="H36" s="122" t="s">
        <v>24</v>
      </c>
      <c r="I36">
        <v>0.74560219280877249</v>
      </c>
      <c r="J36">
        <v>0.82792670179637451</v>
      </c>
      <c r="P36" s="122" t="s">
        <v>25</v>
      </c>
      <c r="Q36">
        <v>124.91789542843961</v>
      </c>
      <c r="R36">
        <v>122.9350395902885</v>
      </c>
    </row>
    <row r="37" spans="1:18" x14ac:dyDescent="0.25">
      <c r="A37" s="120" t="s">
        <v>26</v>
      </c>
      <c r="B37">
        <v>105.5553640965054</v>
      </c>
      <c r="C37">
        <v>314.34145011062162</v>
      </c>
      <c r="H37" s="122" t="s">
        <v>27</v>
      </c>
      <c r="I37">
        <v>0.57342335384483401</v>
      </c>
      <c r="J37">
        <v>0.64534394087920943</v>
      </c>
    </row>
    <row r="38" spans="1:18" x14ac:dyDescent="0.25">
      <c r="H38" s="122" t="s">
        <v>28</v>
      </c>
      <c r="I38">
        <v>0.25268740644556598</v>
      </c>
      <c r="J38">
        <v>0.2786229035664895</v>
      </c>
    </row>
    <row r="39" spans="1:18" x14ac:dyDescent="0.25">
      <c r="H39" s="122" t="s">
        <v>29</v>
      </c>
      <c r="I39">
        <v>0.49578350189085352</v>
      </c>
      <c r="J39">
        <v>0.55962723295279426</v>
      </c>
      <c r="P39" s="122" t="s">
        <v>30</v>
      </c>
      <c r="Q39">
        <v>1928.963161308443</v>
      </c>
    </row>
    <row r="40" spans="1:18" x14ac:dyDescent="0.25">
      <c r="H40" s="122" t="s">
        <v>31</v>
      </c>
      <c r="I40">
        <v>0.66908757640073013</v>
      </c>
      <c r="J40">
        <v>0.60910536172184215</v>
      </c>
    </row>
    <row r="41" spans="1:18" x14ac:dyDescent="0.25">
      <c r="H41" s="122" t="s">
        <v>32</v>
      </c>
      <c r="I41">
        <v>0.63260853953715368</v>
      </c>
      <c r="J41">
        <v>0.5777207226599439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122"/>
      <c r="I46" s="122" t="s">
        <v>15</v>
      </c>
      <c r="J46" s="122" t="s">
        <v>16</v>
      </c>
      <c r="P46" s="122"/>
      <c r="Q46" s="122" t="s">
        <v>15</v>
      </c>
      <c r="R46" s="122" t="s">
        <v>16</v>
      </c>
    </row>
    <row r="47" spans="1:18" x14ac:dyDescent="0.25">
      <c r="A47" s="120" t="s">
        <v>17</v>
      </c>
      <c r="B47">
        <v>11.07134575278622</v>
      </c>
      <c r="C47">
        <v>5.9155888944300026</v>
      </c>
      <c r="H47" s="122" t="s">
        <v>18</v>
      </c>
      <c r="I47">
        <v>0.29149209862577508</v>
      </c>
      <c r="J47">
        <v>0.11626061187754221</v>
      </c>
      <c r="P47" s="122" t="s">
        <v>19</v>
      </c>
      <c r="Q47">
        <v>-2.119299894788274</v>
      </c>
      <c r="R47">
        <v>4.1615981004340101</v>
      </c>
    </row>
    <row r="48" spans="1:18" x14ac:dyDescent="0.25">
      <c r="A48" s="120" t="s">
        <v>20</v>
      </c>
      <c r="B48">
        <v>83.543378003540198</v>
      </c>
      <c r="C48">
        <v>179.32730694534851</v>
      </c>
      <c r="H48" s="122" t="s">
        <v>21</v>
      </c>
      <c r="I48">
        <v>0.34243855636434328</v>
      </c>
      <c r="J48">
        <v>0.30038843805582682</v>
      </c>
      <c r="P48" s="122" t="s">
        <v>22</v>
      </c>
      <c r="Q48">
        <v>20.460395998157129</v>
      </c>
      <c r="R48">
        <v>38.683042606370627</v>
      </c>
    </row>
    <row r="49" spans="1:18" x14ac:dyDescent="0.25">
      <c r="A49" s="120" t="s">
        <v>23</v>
      </c>
      <c r="B49">
        <v>841.61423691242533</v>
      </c>
      <c r="C49">
        <v>123.2333548417449</v>
      </c>
      <c r="H49" s="122" t="s">
        <v>24</v>
      </c>
      <c r="I49">
        <v>0.24540331145536209</v>
      </c>
      <c r="J49">
        <v>0.21722408728436621</v>
      </c>
      <c r="P49" s="122" t="s">
        <v>25</v>
      </c>
      <c r="Q49">
        <v>72.462441649445083</v>
      </c>
      <c r="R49">
        <v>134.35798382296389</v>
      </c>
    </row>
    <row r="50" spans="1:18" x14ac:dyDescent="0.25">
      <c r="A50" s="120" t="s">
        <v>26</v>
      </c>
      <c r="B50">
        <v>137.05656663497939</v>
      </c>
      <c r="C50">
        <v>417.05694580549368</v>
      </c>
      <c r="H50" s="122" t="s">
        <v>27</v>
      </c>
      <c r="I50">
        <v>0.38769116326847092</v>
      </c>
      <c r="J50">
        <v>0.25139263178307369</v>
      </c>
    </row>
    <row r="51" spans="1:18" x14ac:dyDescent="0.25">
      <c r="H51" s="122" t="s">
        <v>28</v>
      </c>
      <c r="I51">
        <v>0.32053108196286112</v>
      </c>
      <c r="J51">
        <v>0.2393305885103581</v>
      </c>
    </row>
    <row r="52" spans="1:18" x14ac:dyDescent="0.25">
      <c r="H52" s="122" t="s">
        <v>29</v>
      </c>
      <c r="I52">
        <v>0.32070765603342899</v>
      </c>
      <c r="J52">
        <v>0.18766905974221851</v>
      </c>
      <c r="P52" s="122" t="s">
        <v>30</v>
      </c>
      <c r="Q52">
        <v>1803.486866295297</v>
      </c>
    </row>
    <row r="53" spans="1:18" x14ac:dyDescent="0.25">
      <c r="H53" s="122" t="s">
        <v>31</v>
      </c>
      <c r="I53">
        <v>0.32886777372903242</v>
      </c>
      <c r="J53">
        <v>0.28833682871067901</v>
      </c>
    </row>
    <row r="54" spans="1:18" x14ac:dyDescent="0.25">
      <c r="H54" s="122" t="s">
        <v>32</v>
      </c>
      <c r="I54">
        <v>0.1148801416087547</v>
      </c>
      <c r="J54">
        <v>0.1040103503462792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122"/>
      <c r="I59" s="122" t="s">
        <v>15</v>
      </c>
      <c r="J59" s="122" t="s">
        <v>16</v>
      </c>
      <c r="P59" s="122"/>
      <c r="Q59" s="122" t="s">
        <v>15</v>
      </c>
      <c r="R59" s="122" t="s">
        <v>16</v>
      </c>
    </row>
    <row r="60" spans="1:18" x14ac:dyDescent="0.25">
      <c r="A60" s="120" t="s">
        <v>17</v>
      </c>
      <c r="B60">
        <v>33.846268347627642</v>
      </c>
      <c r="C60">
        <v>18.928457090952989</v>
      </c>
      <c r="H60" s="122" t="s">
        <v>18</v>
      </c>
      <c r="I60">
        <v>6.2592598713781533E-2</v>
      </c>
      <c r="J60">
        <v>5.8363337243445737E-2</v>
      </c>
      <c r="P60" s="122" t="s">
        <v>19</v>
      </c>
      <c r="Q60">
        <v>-0.5905660446708525</v>
      </c>
      <c r="R60">
        <v>0.42438075951061027</v>
      </c>
    </row>
    <row r="61" spans="1:18" x14ac:dyDescent="0.25">
      <c r="A61" s="120" t="s">
        <v>20</v>
      </c>
      <c r="B61">
        <v>1005.888721516495</v>
      </c>
      <c r="C61">
        <v>128.75477180694079</v>
      </c>
      <c r="H61" s="122" t="s">
        <v>21</v>
      </c>
      <c r="I61">
        <v>0.22498221778640831</v>
      </c>
      <c r="J61">
        <v>0.12913406167941421</v>
      </c>
      <c r="P61" s="122" t="s">
        <v>22</v>
      </c>
      <c r="Q61">
        <v>13.222091662193449</v>
      </c>
      <c r="R61">
        <v>18.144494904294721</v>
      </c>
    </row>
    <row r="62" spans="1:18" x14ac:dyDescent="0.25">
      <c r="A62" s="120" t="s">
        <v>23</v>
      </c>
      <c r="B62">
        <v>258.63053144400402</v>
      </c>
      <c r="C62">
        <v>177.43124559063469</v>
      </c>
      <c r="H62" s="122" t="s">
        <v>24</v>
      </c>
      <c r="I62">
        <v>6.2773465133819512E-2</v>
      </c>
      <c r="J62">
        <v>6.3561721236645954E-2</v>
      </c>
      <c r="P62" s="122" t="s">
        <v>25</v>
      </c>
      <c r="Q62">
        <v>62.61167686667698</v>
      </c>
      <c r="R62">
        <v>111.32340813157199</v>
      </c>
    </row>
    <row r="63" spans="1:18" x14ac:dyDescent="0.25">
      <c r="A63" s="120" t="s">
        <v>26</v>
      </c>
      <c r="B63">
        <v>110.8697601913497</v>
      </c>
      <c r="C63">
        <v>494.98226669138</v>
      </c>
      <c r="H63" s="122" t="s">
        <v>27</v>
      </c>
      <c r="I63">
        <v>4.9677966744330691E-2</v>
      </c>
      <c r="J63">
        <v>4.415507486179595E-2</v>
      </c>
    </row>
    <row r="64" spans="1:18" x14ac:dyDescent="0.25">
      <c r="H64" s="122" t="s">
        <v>28</v>
      </c>
      <c r="I64">
        <v>9.8647491813763588E-2</v>
      </c>
      <c r="J64">
        <v>6.0001782921498437E-2</v>
      </c>
    </row>
    <row r="65" spans="1:18" x14ac:dyDescent="0.25">
      <c r="H65" s="122" t="s">
        <v>29</v>
      </c>
      <c r="I65">
        <v>0.14774025830031751</v>
      </c>
      <c r="J65">
        <v>0.14258213926583979</v>
      </c>
      <c r="P65" s="122" t="s">
        <v>30</v>
      </c>
      <c r="Q65">
        <v>2730.2939477683608</v>
      </c>
    </row>
    <row r="66" spans="1:18" x14ac:dyDescent="0.25">
      <c r="H66" s="122" t="s">
        <v>31</v>
      </c>
      <c r="I66">
        <v>9.4297339638095543E-2</v>
      </c>
      <c r="J66">
        <v>7.706497591363945E-2</v>
      </c>
    </row>
    <row r="67" spans="1:18" x14ac:dyDescent="0.25">
      <c r="H67" s="122" t="s">
        <v>32</v>
      </c>
      <c r="I67">
        <v>5.4487099840925771E-2</v>
      </c>
      <c r="J67">
        <v>5.2556500345600998E-2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122"/>
      <c r="I72" s="122" t="s">
        <v>15</v>
      </c>
      <c r="J72" s="122" t="s">
        <v>16</v>
      </c>
      <c r="P72" s="122"/>
      <c r="Q72" s="122" t="s">
        <v>15</v>
      </c>
      <c r="R72" s="122" t="s">
        <v>16</v>
      </c>
    </row>
    <row r="73" spans="1:18" x14ac:dyDescent="0.25">
      <c r="A73" s="120" t="s">
        <v>17</v>
      </c>
      <c r="B73">
        <v>8.2562668220997608</v>
      </c>
      <c r="C73">
        <v>5.9165725215310232</v>
      </c>
      <c r="H73" s="122" t="s">
        <v>18</v>
      </c>
      <c r="I73">
        <v>0.29640006567882021</v>
      </c>
      <c r="J73">
        <v>0.26045489534091359</v>
      </c>
      <c r="P73" s="122" t="s">
        <v>19</v>
      </c>
      <c r="Q73">
        <v>-0.16595049033737369</v>
      </c>
      <c r="R73">
        <v>0.31716865869108812</v>
      </c>
    </row>
    <row r="74" spans="1:18" x14ac:dyDescent="0.25">
      <c r="A74" s="120" t="s">
        <v>20</v>
      </c>
      <c r="B74">
        <v>48.729681717311813</v>
      </c>
      <c r="C74">
        <v>39.954988978048497</v>
      </c>
      <c r="H74" s="122" t="s">
        <v>21</v>
      </c>
      <c r="I74">
        <v>0.12909539373388779</v>
      </c>
      <c r="J74">
        <v>9.1413299474764176E-2</v>
      </c>
      <c r="P74" s="122" t="s">
        <v>22</v>
      </c>
      <c r="Q74">
        <v>1.458880941359292</v>
      </c>
      <c r="R74">
        <v>3.1460756076100069</v>
      </c>
    </row>
    <row r="75" spans="1:18" x14ac:dyDescent="0.25">
      <c r="A75" s="120" t="s">
        <v>23</v>
      </c>
      <c r="B75">
        <v>62.059345489446528</v>
      </c>
      <c r="C75">
        <v>8.6628825176635385</v>
      </c>
      <c r="H75" s="122" t="s">
        <v>24</v>
      </c>
      <c r="I75">
        <v>0.32681619058766559</v>
      </c>
      <c r="J75">
        <v>0.23897758444779801</v>
      </c>
      <c r="P75" s="122" t="s">
        <v>25</v>
      </c>
      <c r="Q75">
        <v>9.830804553780716</v>
      </c>
      <c r="R75">
        <v>18.868415364763269</v>
      </c>
    </row>
    <row r="76" spans="1:18" x14ac:dyDescent="0.25">
      <c r="A76" s="120" t="s">
        <v>26</v>
      </c>
      <c r="B76">
        <v>16.177433423265349</v>
      </c>
      <c r="C76">
        <v>76.592195546266112</v>
      </c>
      <c r="H76" s="122" t="s">
        <v>27</v>
      </c>
      <c r="I76">
        <v>0.4481665030758949</v>
      </c>
      <c r="J76">
        <v>0.44138911394155522</v>
      </c>
    </row>
    <row r="77" spans="1:18" x14ac:dyDescent="0.25">
      <c r="H77" s="122" t="s">
        <v>28</v>
      </c>
      <c r="I77">
        <v>0.50498361956480431</v>
      </c>
      <c r="J77">
        <v>0.46535457401793018</v>
      </c>
    </row>
    <row r="78" spans="1:18" x14ac:dyDescent="0.25">
      <c r="H78" s="122" t="s">
        <v>29</v>
      </c>
      <c r="I78">
        <v>0.44049762478616689</v>
      </c>
      <c r="J78">
        <v>0.38050530766555019</v>
      </c>
      <c r="P78" s="122" t="s">
        <v>30</v>
      </c>
      <c r="Q78">
        <v>63.117815930855038</v>
      </c>
    </row>
    <row r="79" spans="1:18" x14ac:dyDescent="0.25">
      <c r="H79" s="122" t="s">
        <v>31</v>
      </c>
      <c r="I79">
        <v>0.34344181686677588</v>
      </c>
      <c r="J79">
        <v>0.33665931598396859</v>
      </c>
    </row>
    <row r="80" spans="1:18" x14ac:dyDescent="0.25">
      <c r="H80" s="122" t="s">
        <v>32</v>
      </c>
      <c r="I80">
        <v>0.46517859686641239</v>
      </c>
      <c r="J80">
        <v>0.42049738267559178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122"/>
      <c r="I85" s="122" t="s">
        <v>15</v>
      </c>
      <c r="J85" s="122" t="s">
        <v>16</v>
      </c>
      <c r="P85" s="122"/>
      <c r="Q85" s="122" t="s">
        <v>15</v>
      </c>
      <c r="R85" s="122" t="s">
        <v>16</v>
      </c>
    </row>
    <row r="86" spans="1:18" x14ac:dyDescent="0.25">
      <c r="A86" s="120" t="s">
        <v>17</v>
      </c>
      <c r="B86">
        <v>9.0094048250041823</v>
      </c>
      <c r="C86">
        <v>11.517226784594349</v>
      </c>
      <c r="H86" s="122" t="s">
        <v>18</v>
      </c>
      <c r="I86">
        <v>0.34254004592957998</v>
      </c>
      <c r="J86">
        <v>0.25797724916088732</v>
      </c>
      <c r="P86" s="122" t="s">
        <v>19</v>
      </c>
      <c r="Q86">
        <v>-0.38369705752045052</v>
      </c>
      <c r="R86">
        <v>0.40036822458108468</v>
      </c>
    </row>
    <row r="87" spans="1:18" x14ac:dyDescent="0.25">
      <c r="A87" s="120" t="s">
        <v>20</v>
      </c>
      <c r="B87">
        <v>180.1873594058253</v>
      </c>
      <c r="C87">
        <v>113.8139956897644</v>
      </c>
      <c r="H87" s="122" t="s">
        <v>21</v>
      </c>
      <c r="I87">
        <v>0.37032732822185882</v>
      </c>
      <c r="J87">
        <v>0.54829298818544392</v>
      </c>
      <c r="P87" s="122" t="s">
        <v>22</v>
      </c>
      <c r="Q87">
        <v>8.1504196236880695</v>
      </c>
      <c r="R87">
        <v>10.45728875790631</v>
      </c>
    </row>
    <row r="88" spans="1:18" x14ac:dyDescent="0.25">
      <c r="A88" s="120" t="s">
        <v>23</v>
      </c>
      <c r="B88">
        <v>205.95350669032351</v>
      </c>
      <c r="C88">
        <v>26.237987364504921</v>
      </c>
      <c r="H88" s="122" t="s">
        <v>24</v>
      </c>
      <c r="I88">
        <v>0.57088807467664726</v>
      </c>
      <c r="J88">
        <v>0.62683907367181169</v>
      </c>
      <c r="P88" s="122" t="s">
        <v>25</v>
      </c>
      <c r="Q88">
        <v>45.522744978393213</v>
      </c>
      <c r="R88">
        <v>71.470312351230234</v>
      </c>
    </row>
    <row r="89" spans="1:18" x14ac:dyDescent="0.25">
      <c r="A89" s="120" t="s">
        <v>26</v>
      </c>
      <c r="B89">
        <v>69.716089678933116</v>
      </c>
      <c r="C89">
        <v>233.38121585575641</v>
      </c>
      <c r="H89" s="122" t="s">
        <v>27</v>
      </c>
      <c r="I89">
        <v>0.69847966587694199</v>
      </c>
      <c r="J89">
        <v>0.71923452663820087</v>
      </c>
    </row>
    <row r="90" spans="1:18" x14ac:dyDescent="0.25">
      <c r="H90" s="122" t="s">
        <v>28</v>
      </c>
      <c r="I90">
        <v>0.32896616096076919</v>
      </c>
      <c r="J90">
        <v>0.28419296512529851</v>
      </c>
    </row>
    <row r="91" spans="1:18" x14ac:dyDescent="0.25">
      <c r="H91" s="122" t="s">
        <v>29</v>
      </c>
      <c r="I91">
        <v>0.29533458274580809</v>
      </c>
      <c r="J91">
        <v>0.2053454182828009</v>
      </c>
      <c r="P91" s="122" t="s">
        <v>30</v>
      </c>
      <c r="Q91">
        <v>1180.694928241413</v>
      </c>
    </row>
    <row r="92" spans="1:18" x14ac:dyDescent="0.25">
      <c r="H92" s="122" t="s">
        <v>31</v>
      </c>
      <c r="I92">
        <v>0.57464197067579414</v>
      </c>
      <c r="J92">
        <v>0.6074321161110825</v>
      </c>
    </row>
    <row r="93" spans="1:18" x14ac:dyDescent="0.25">
      <c r="H93" s="122" t="s">
        <v>32</v>
      </c>
      <c r="I93">
        <v>0.48819930692394531</v>
      </c>
      <c r="J93">
        <v>0.37848602975750129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122"/>
      <c r="I98" s="122" t="s">
        <v>15</v>
      </c>
      <c r="J98" s="122" t="s">
        <v>16</v>
      </c>
      <c r="P98" s="122"/>
      <c r="Q98" s="122" t="s">
        <v>15</v>
      </c>
      <c r="R98" s="122" t="s">
        <v>16</v>
      </c>
    </row>
    <row r="99" spans="1:18" x14ac:dyDescent="0.25">
      <c r="A99" s="120" t="s">
        <v>17</v>
      </c>
      <c r="B99">
        <v>6.4555198963474796</v>
      </c>
      <c r="C99">
        <v>6.7304876953848556</v>
      </c>
      <c r="H99" s="122" t="s">
        <v>18</v>
      </c>
      <c r="I99">
        <v>0.16462200631600901</v>
      </c>
      <c r="J99">
        <v>0.1772462094703085</v>
      </c>
      <c r="P99" s="122" t="s">
        <v>19</v>
      </c>
      <c r="Q99">
        <v>0.45876894020833159</v>
      </c>
      <c r="R99">
        <v>-0.67810029671199157</v>
      </c>
    </row>
    <row r="100" spans="1:18" x14ac:dyDescent="0.25">
      <c r="A100" s="120" t="s">
        <v>20</v>
      </c>
      <c r="B100">
        <v>75.09103613902046</v>
      </c>
      <c r="C100">
        <v>93.049448777739386</v>
      </c>
      <c r="H100" s="122" t="s">
        <v>21</v>
      </c>
      <c r="I100">
        <v>8.2443188149960309E-2</v>
      </c>
      <c r="J100">
        <v>7.8428694476799232E-2</v>
      </c>
      <c r="P100" s="122" t="s">
        <v>22</v>
      </c>
      <c r="Q100">
        <v>5.4189787931844613</v>
      </c>
      <c r="R100">
        <v>7.3820690220512164</v>
      </c>
    </row>
    <row r="101" spans="1:18" x14ac:dyDescent="0.25">
      <c r="A101" s="120" t="s">
        <v>23</v>
      </c>
      <c r="B101">
        <v>79.986170096329332</v>
      </c>
      <c r="C101">
        <v>14.353192144573679</v>
      </c>
      <c r="H101" s="122" t="s">
        <v>24</v>
      </c>
      <c r="I101">
        <v>0.22655857906238061</v>
      </c>
      <c r="J101">
        <v>0.11081023587322041</v>
      </c>
      <c r="P101" s="122" t="s">
        <v>25</v>
      </c>
      <c r="Q101">
        <v>33.872383409399113</v>
      </c>
      <c r="R101">
        <v>40.531402245555647</v>
      </c>
    </row>
    <row r="102" spans="1:18" x14ac:dyDescent="0.25">
      <c r="A102" s="120" t="s">
        <v>26</v>
      </c>
      <c r="B102">
        <v>29.95318684063179</v>
      </c>
      <c r="C102">
        <v>109.3572304133903</v>
      </c>
      <c r="H102" s="122" t="s">
        <v>27</v>
      </c>
      <c r="I102">
        <v>0.16162003575410469</v>
      </c>
      <c r="J102">
        <v>0.11032306606354091</v>
      </c>
    </row>
    <row r="103" spans="1:18" x14ac:dyDescent="0.25">
      <c r="H103" s="122" t="s">
        <v>28</v>
      </c>
      <c r="I103">
        <v>0.34701912707209231</v>
      </c>
      <c r="J103">
        <v>0.2326268981234777</v>
      </c>
    </row>
    <row r="104" spans="1:18" x14ac:dyDescent="0.25">
      <c r="H104" s="122" t="s">
        <v>29</v>
      </c>
      <c r="I104">
        <v>0.27756475138283609</v>
      </c>
      <c r="J104">
        <v>0.21778442209359239</v>
      </c>
      <c r="P104" s="122" t="s">
        <v>30</v>
      </c>
      <c r="Q104">
        <v>488.68870916135808</v>
      </c>
    </row>
    <row r="105" spans="1:18" x14ac:dyDescent="0.25">
      <c r="H105" s="122" t="s">
        <v>31</v>
      </c>
      <c r="I105">
        <v>0.2461689877098307</v>
      </c>
      <c r="J105">
        <v>0.133850955923873</v>
      </c>
    </row>
    <row r="106" spans="1:18" x14ac:dyDescent="0.25">
      <c r="H106" s="122" t="s">
        <v>32</v>
      </c>
      <c r="I106">
        <v>0.39998219209137048</v>
      </c>
      <c r="J106">
        <v>0.2396024988546242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122"/>
      <c r="I111" s="122" t="s">
        <v>15</v>
      </c>
      <c r="J111" s="122" t="s">
        <v>16</v>
      </c>
      <c r="P111" s="122"/>
      <c r="Q111" s="122" t="s">
        <v>15</v>
      </c>
      <c r="R111" s="122" t="s">
        <v>16</v>
      </c>
    </row>
    <row r="112" spans="1:18" x14ac:dyDescent="0.25">
      <c r="A112" s="120" t="s">
        <v>17</v>
      </c>
      <c r="B112">
        <v>10.961672303516041</v>
      </c>
      <c r="C112">
        <v>5.7040717911969816</v>
      </c>
      <c r="H112" s="122" t="s">
        <v>18</v>
      </c>
      <c r="I112">
        <v>0.2154738293222333</v>
      </c>
      <c r="J112">
        <v>0.12605249098811719</v>
      </c>
      <c r="P112" s="122" t="s">
        <v>19</v>
      </c>
      <c r="Q112">
        <v>9.4381228514864343E-2</v>
      </c>
      <c r="R112">
        <v>-1.055235115493212</v>
      </c>
    </row>
    <row r="113" spans="1:18" x14ac:dyDescent="0.25">
      <c r="A113" s="120" t="s">
        <v>20</v>
      </c>
      <c r="B113">
        <v>414.52270252853282</v>
      </c>
      <c r="C113">
        <v>47.177103294698973</v>
      </c>
      <c r="H113" s="122" t="s">
        <v>21</v>
      </c>
      <c r="I113">
        <v>0.19262476904391021</v>
      </c>
      <c r="J113">
        <v>0.18884099978937491</v>
      </c>
      <c r="P113" s="122" t="s">
        <v>22</v>
      </c>
      <c r="Q113">
        <v>7.0728553633219686</v>
      </c>
      <c r="R113">
        <v>30.956144941039138</v>
      </c>
    </row>
    <row r="114" spans="1:18" x14ac:dyDescent="0.25">
      <c r="A114" s="120" t="s">
        <v>23</v>
      </c>
      <c r="B114">
        <v>835.66552078213294</v>
      </c>
      <c r="C114">
        <v>108.82837083943539</v>
      </c>
      <c r="H114" s="122" t="s">
        <v>24</v>
      </c>
      <c r="I114">
        <v>0.15918959728841331</v>
      </c>
      <c r="J114">
        <v>0.1193483567795961</v>
      </c>
      <c r="P114" s="122" t="s">
        <v>25</v>
      </c>
      <c r="Q114">
        <v>36.912996191465183</v>
      </c>
      <c r="R114">
        <v>112.9849538360662</v>
      </c>
    </row>
    <row r="115" spans="1:18" x14ac:dyDescent="0.25">
      <c r="A115" s="120" t="s">
        <v>26</v>
      </c>
      <c r="B115">
        <v>219.10807218373921</v>
      </c>
      <c r="C115">
        <v>217.66027579322389</v>
      </c>
      <c r="H115" s="122" t="s">
        <v>27</v>
      </c>
      <c r="I115">
        <v>0.14863437682932301</v>
      </c>
      <c r="J115">
        <v>0.15609316543102039</v>
      </c>
    </row>
    <row r="116" spans="1:18" x14ac:dyDescent="0.25">
      <c r="H116" s="122" t="s">
        <v>28</v>
      </c>
      <c r="I116">
        <v>0.18311132484426501</v>
      </c>
      <c r="J116">
        <v>0.1097711132518709</v>
      </c>
    </row>
    <row r="117" spans="1:18" x14ac:dyDescent="0.25">
      <c r="H117" s="122" t="s">
        <v>29</v>
      </c>
      <c r="I117">
        <v>0.1396482636733396</v>
      </c>
      <c r="J117">
        <v>0.1167707632391039</v>
      </c>
      <c r="P117" s="122" t="s">
        <v>30</v>
      </c>
      <c r="Q117">
        <v>1840.5221765703729</v>
      </c>
    </row>
    <row r="118" spans="1:18" x14ac:dyDescent="0.25">
      <c r="H118" s="122" t="s">
        <v>31</v>
      </c>
      <c r="I118">
        <v>0.1120310401790468</v>
      </c>
      <c r="J118">
        <v>8.3944946501443143E-2</v>
      </c>
    </row>
    <row r="119" spans="1:18" x14ac:dyDescent="0.25">
      <c r="H119" s="122" t="s">
        <v>32</v>
      </c>
      <c r="I119">
        <v>0.11077869274996451</v>
      </c>
      <c r="J119">
        <v>0.1136206909879609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13.386123013506939</v>
      </c>
      <c r="C146">
        <v>4.5154756122415103</v>
      </c>
    </row>
    <row r="147" spans="1:25" x14ac:dyDescent="0.25">
      <c r="A147" s="120" t="s">
        <v>20</v>
      </c>
      <c r="B147">
        <v>2159.480963075875</v>
      </c>
      <c r="C147">
        <v>27.377267541213019</v>
      </c>
    </row>
    <row r="148" spans="1:25" x14ac:dyDescent="0.25">
      <c r="A148" s="120" t="s">
        <v>23</v>
      </c>
      <c r="B148">
        <v>51.466746050496312</v>
      </c>
      <c r="C148">
        <v>8.6033293191050735</v>
      </c>
    </row>
    <row r="149" spans="1:25" x14ac:dyDescent="0.25">
      <c r="A149" s="120" t="s">
        <v>26</v>
      </c>
      <c r="B149">
        <v>57.627109153202419</v>
      </c>
      <c r="C149">
        <v>75.459629481063587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123"/>
      <c r="B159" s="123" t="s">
        <v>15</v>
      </c>
      <c r="C159" s="123" t="s">
        <v>66</v>
      </c>
      <c r="D159" s="123" t="s">
        <v>67</v>
      </c>
      <c r="H159" s="123"/>
      <c r="I159" s="123" t="s">
        <v>16</v>
      </c>
      <c r="J159" s="123" t="s">
        <v>68</v>
      </c>
      <c r="K159" s="123" t="s">
        <v>69</v>
      </c>
      <c r="O159" s="123"/>
      <c r="P159" s="123" t="s">
        <v>15</v>
      </c>
      <c r="Q159" s="123" t="s">
        <v>16</v>
      </c>
      <c r="W159" s="123"/>
      <c r="X159" s="123" t="s">
        <v>15</v>
      </c>
      <c r="Y159" s="123" t="s">
        <v>16</v>
      </c>
    </row>
    <row r="160" spans="1:25" x14ac:dyDescent="0.25">
      <c r="A160" s="123" t="s">
        <v>17</v>
      </c>
      <c r="B160">
        <v>0.1074601808320014</v>
      </c>
      <c r="C160">
        <v>-3.145702375396299E-2</v>
      </c>
      <c r="D160">
        <v>-3.627978187776857E-2</v>
      </c>
      <c r="H160" s="123" t="s">
        <v>70</v>
      </c>
      <c r="I160">
        <v>3.6705250865682153E-2</v>
      </c>
      <c r="J160">
        <v>1.213920785739636E-2</v>
      </c>
      <c r="K160">
        <v>-1.452679649649689E-2</v>
      </c>
      <c r="O160" s="123" t="s">
        <v>71</v>
      </c>
      <c r="P160">
        <v>-6.3002435593880329E-2</v>
      </c>
      <c r="Q160">
        <v>3.7599595097267867E-2</v>
      </c>
      <c r="W160" s="123" t="s">
        <v>18</v>
      </c>
      <c r="X160">
        <v>7.9613356130569413E-2</v>
      </c>
      <c r="Y160">
        <v>3.7731817054846961E-2</v>
      </c>
    </row>
    <row r="161" spans="1:25" x14ac:dyDescent="0.25">
      <c r="A161" s="123" t="s">
        <v>20</v>
      </c>
      <c r="B161">
        <v>6.0047847343544153E-2</v>
      </c>
      <c r="C161">
        <v>5.035224440141553E-2</v>
      </c>
      <c r="D161">
        <v>2.3465747731239821E-2</v>
      </c>
      <c r="H161" s="123" t="s">
        <v>72</v>
      </c>
      <c r="I161">
        <v>3.6706370759007199E-2</v>
      </c>
      <c r="J161">
        <v>1.157472673721522E-2</v>
      </c>
      <c r="K161">
        <v>1.124259925613314E-2</v>
      </c>
      <c r="O161" s="123" t="s">
        <v>73</v>
      </c>
      <c r="P161">
        <v>0.16933683979110761</v>
      </c>
      <c r="Q161">
        <v>3.5419971951514279E-2</v>
      </c>
      <c r="W161" s="123" t="s">
        <v>21</v>
      </c>
      <c r="X161">
        <v>5.9898158267088407E-2</v>
      </c>
      <c r="Y161">
        <v>4.5317745846118883E-2</v>
      </c>
    </row>
    <row r="162" spans="1:25" x14ac:dyDescent="0.25">
      <c r="A162" s="123" t="s">
        <v>23</v>
      </c>
      <c r="B162">
        <v>-9.1527440145910868E-2</v>
      </c>
      <c r="C162">
        <v>5.7528692717672497E-2</v>
      </c>
      <c r="D162">
        <v>5.4267185456454523E-2</v>
      </c>
      <c r="H162" s="123" t="s">
        <v>74</v>
      </c>
      <c r="I162">
        <v>4.8891853382085231E-2</v>
      </c>
      <c r="J162">
        <v>6.2291895067497598E-2</v>
      </c>
      <c r="K162">
        <v>3.818225368891396E-2</v>
      </c>
      <c r="O162" s="123" t="s">
        <v>75</v>
      </c>
      <c r="P162">
        <v>5.8372930441653842E-2</v>
      </c>
      <c r="Q162">
        <v>4.4016684850942213E-2</v>
      </c>
      <c r="W162" s="123" t="s">
        <v>24</v>
      </c>
      <c r="X162">
        <v>-3.860643041404431E-2</v>
      </c>
      <c r="Y162">
        <v>-2.117838378407426E-3</v>
      </c>
    </row>
    <row r="163" spans="1:25" x14ac:dyDescent="0.25">
      <c r="A163" s="123" t="s">
        <v>26</v>
      </c>
      <c r="B163">
        <v>-8.6300684586501183E-2</v>
      </c>
      <c r="C163">
        <v>7.0906672119227909E-2</v>
      </c>
      <c r="D163">
        <v>6.968173463833098E-2</v>
      </c>
      <c r="H163" s="123" t="s">
        <v>76</v>
      </c>
      <c r="I163">
        <v>3.0198333014543409E-2</v>
      </c>
      <c r="J163">
        <v>-1.3868891728688911E-2</v>
      </c>
      <c r="K163">
        <v>-1.5587697865328111E-2</v>
      </c>
      <c r="O163" s="123" t="s">
        <v>77</v>
      </c>
      <c r="P163">
        <v>-4.546276392561889E-2</v>
      </c>
      <c r="Q163">
        <v>-7.9112415059267915E-2</v>
      </c>
      <c r="W163" s="123" t="s">
        <v>27</v>
      </c>
      <c r="X163">
        <v>0.16539305453280059</v>
      </c>
      <c r="Y163">
        <v>6.4538397892940289E-2</v>
      </c>
    </row>
    <row r="164" spans="1:25" x14ac:dyDescent="0.25">
      <c r="W164" s="123" t="s">
        <v>28</v>
      </c>
      <c r="X164">
        <v>6.3537386161029996E-2</v>
      </c>
      <c r="Y164">
        <v>7.213769141215115E-2</v>
      </c>
    </row>
    <row r="165" spans="1:25" x14ac:dyDescent="0.25">
      <c r="W165" s="123" t="s">
        <v>29</v>
      </c>
      <c r="X165">
        <v>2.4766265871719331E-2</v>
      </c>
      <c r="Y165">
        <v>6.1417287866590231E-2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123" t="s">
        <v>31</v>
      </c>
      <c r="X166">
        <v>0.14125593344413531</v>
      </c>
      <c r="Y166">
        <v>0.12667091375549089</v>
      </c>
    </row>
    <row r="167" spans="1:25" x14ac:dyDescent="0.25">
      <c r="A167" s="123"/>
      <c r="B167" s="123" t="s">
        <v>15</v>
      </c>
      <c r="C167" s="123" t="s">
        <v>66</v>
      </c>
      <c r="D167" s="123" t="s">
        <v>67</v>
      </c>
      <c r="H167" s="123"/>
      <c r="I167" s="123" t="s">
        <v>16</v>
      </c>
      <c r="J167" s="123" t="s">
        <v>68</v>
      </c>
      <c r="K167" s="123" t="s">
        <v>69</v>
      </c>
      <c r="O167" s="123"/>
      <c r="P167" s="123" t="s">
        <v>15</v>
      </c>
      <c r="Q167" s="123" t="s">
        <v>16</v>
      </c>
      <c r="W167" s="123" t="s">
        <v>32</v>
      </c>
      <c r="X167">
        <v>-3.7974942071447713E-2</v>
      </c>
      <c r="Y167">
        <v>4.1308955754485732E-2</v>
      </c>
    </row>
    <row r="168" spans="1:25" x14ac:dyDescent="0.25">
      <c r="A168" s="123" t="s">
        <v>17</v>
      </c>
      <c r="B168">
        <v>-9.034695863285383E-2</v>
      </c>
      <c r="C168">
        <v>-0.1995095037751812</v>
      </c>
      <c r="D168">
        <v>-0.1790418820772699</v>
      </c>
      <c r="H168" s="123" t="s">
        <v>70</v>
      </c>
      <c r="I168">
        <v>0.73971375200827338</v>
      </c>
      <c r="J168">
        <v>0.14703791615490289</v>
      </c>
      <c r="K168">
        <v>0.1179642864565968</v>
      </c>
      <c r="O168" s="123" t="s">
        <v>71</v>
      </c>
      <c r="P168">
        <v>0.80328386850140721</v>
      </c>
      <c r="Q168">
        <v>0.80901529765880187</v>
      </c>
    </row>
    <row r="169" spans="1:25" x14ac:dyDescent="0.25">
      <c r="A169" s="123" t="s">
        <v>20</v>
      </c>
      <c r="B169">
        <v>0.13064919198803909</v>
      </c>
      <c r="C169">
        <v>0.1118326792813365</v>
      </c>
      <c r="D169">
        <v>8.5042337454221906E-2</v>
      </c>
      <c r="H169" s="123" t="s">
        <v>72</v>
      </c>
      <c r="I169">
        <v>0.81232059010025681</v>
      </c>
      <c r="J169">
        <v>0.20431862077318841</v>
      </c>
      <c r="K169">
        <v>0.17308393068337419</v>
      </c>
      <c r="O169" s="123" t="s">
        <v>73</v>
      </c>
      <c r="P169">
        <v>0.75136539355081766</v>
      </c>
      <c r="Q169">
        <v>0.75366158612506151</v>
      </c>
    </row>
    <row r="170" spans="1:25" x14ac:dyDescent="0.25">
      <c r="A170" s="123" t="s">
        <v>23</v>
      </c>
      <c r="B170">
        <v>0.86852918601879936</v>
      </c>
      <c r="C170">
        <v>0.27011392560800818</v>
      </c>
      <c r="D170">
        <v>0.21529768614937619</v>
      </c>
      <c r="H170" s="123" t="s">
        <v>74</v>
      </c>
      <c r="I170">
        <v>0.85191317538154676</v>
      </c>
      <c r="J170">
        <v>0.1524700446874788</v>
      </c>
      <c r="K170">
        <v>0.1157359199475763</v>
      </c>
      <c r="O170" s="123" t="s">
        <v>75</v>
      </c>
      <c r="P170">
        <v>0.81489953015341277</v>
      </c>
      <c r="Q170">
        <v>0.7657244009082993</v>
      </c>
      <c r="W170" s="120" t="s">
        <v>79</v>
      </c>
    </row>
    <row r="171" spans="1:25" x14ac:dyDescent="0.25">
      <c r="A171" s="123" t="s">
        <v>26</v>
      </c>
      <c r="B171">
        <v>0.797858738317621</v>
      </c>
      <c r="C171">
        <v>0.31595093153155501</v>
      </c>
      <c r="D171">
        <v>0.26941354340312351</v>
      </c>
      <c r="H171" s="123" t="s">
        <v>76</v>
      </c>
      <c r="I171">
        <v>0.80580384719568554</v>
      </c>
      <c r="J171">
        <v>-0.1166650657934426</v>
      </c>
      <c r="K171">
        <v>-0.1220813816912879</v>
      </c>
      <c r="O171" s="123" t="s">
        <v>77</v>
      </c>
      <c r="P171">
        <v>0.87996158602692187</v>
      </c>
      <c r="Q171">
        <v>0.85406429477722667</v>
      </c>
      <c r="W171" s="123"/>
      <c r="X171" s="123" t="s">
        <v>15</v>
      </c>
      <c r="Y171" s="123" t="s">
        <v>16</v>
      </c>
    </row>
    <row r="172" spans="1:25" x14ac:dyDescent="0.25">
      <c r="W172" s="123" t="s">
        <v>18</v>
      </c>
      <c r="X172">
        <v>-6.0274498935551507E-2</v>
      </c>
      <c r="Y172">
        <v>-8.7142331777808613E-2</v>
      </c>
    </row>
    <row r="173" spans="1:25" x14ac:dyDescent="0.25">
      <c r="W173" s="123" t="s">
        <v>21</v>
      </c>
      <c r="X173">
        <v>0.3913205228473865</v>
      </c>
      <c r="Y173">
        <v>0.37622148217295498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123" t="s">
        <v>24</v>
      </c>
      <c r="X174">
        <v>0.86404207865022442</v>
      </c>
      <c r="Y174">
        <v>0.84065392623311919</v>
      </c>
    </row>
    <row r="175" spans="1:25" x14ac:dyDescent="0.25">
      <c r="A175" s="123"/>
      <c r="B175" s="123" t="s">
        <v>15</v>
      </c>
      <c r="C175" s="123" t="s">
        <v>66</v>
      </c>
      <c r="D175" s="123" t="s">
        <v>67</v>
      </c>
      <c r="H175" s="123"/>
      <c r="I175" s="123" t="s">
        <v>16</v>
      </c>
      <c r="J175" s="123" t="s">
        <v>68</v>
      </c>
      <c r="K175" s="123" t="s">
        <v>69</v>
      </c>
      <c r="O175" s="123"/>
      <c r="P175" s="123" t="s">
        <v>15</v>
      </c>
      <c r="Q175" s="123" t="s">
        <v>16</v>
      </c>
      <c r="W175" s="123" t="s">
        <v>27</v>
      </c>
      <c r="X175">
        <v>0.74081684184943453</v>
      </c>
      <c r="Y175">
        <v>0.74238685887815026</v>
      </c>
    </row>
    <row r="176" spans="1:25" x14ac:dyDescent="0.25">
      <c r="A176" s="123" t="s">
        <v>17</v>
      </c>
      <c r="B176">
        <v>-0.18955695287112051</v>
      </c>
      <c r="C176">
        <v>-0.20715568517450769</v>
      </c>
      <c r="D176">
        <v>-0.1681701897698534</v>
      </c>
      <c r="H176" s="123" t="s">
        <v>70</v>
      </c>
      <c r="I176">
        <v>-1.090451375781469E-3</v>
      </c>
      <c r="J176">
        <v>0.13753686076401661</v>
      </c>
      <c r="K176">
        <v>0.1242281942553584</v>
      </c>
      <c r="O176" s="123" t="s">
        <v>71</v>
      </c>
      <c r="P176">
        <v>0.63456661671671166</v>
      </c>
      <c r="Q176">
        <v>0.63802750348221415</v>
      </c>
      <c r="W176" s="123" t="s">
        <v>28</v>
      </c>
      <c r="X176">
        <v>0.23192368357810161</v>
      </c>
      <c r="Y176">
        <v>0.21842765829696609</v>
      </c>
    </row>
    <row r="177" spans="1:25" x14ac:dyDescent="0.25">
      <c r="A177" s="123" t="s">
        <v>20</v>
      </c>
      <c r="B177">
        <v>0.35207419458661571</v>
      </c>
      <c r="C177">
        <v>0.28044537232897682</v>
      </c>
      <c r="D177">
        <v>0.30484655220189161</v>
      </c>
      <c r="H177" s="123" t="s">
        <v>72</v>
      </c>
      <c r="I177">
        <v>0.64238304870634155</v>
      </c>
      <c r="J177">
        <v>0.36723636165706403</v>
      </c>
      <c r="K177">
        <v>0.27890372132353908</v>
      </c>
      <c r="O177" s="123" t="s">
        <v>73</v>
      </c>
      <c r="P177">
        <v>-9.8761444573527649E-3</v>
      </c>
      <c r="Q177">
        <v>-1.9484758962968991E-2</v>
      </c>
      <c r="W177" s="123" t="s">
        <v>29</v>
      </c>
      <c r="X177">
        <v>0.42890418867026869</v>
      </c>
      <c r="Y177">
        <v>0.44872534412635923</v>
      </c>
    </row>
    <row r="178" spans="1:25" x14ac:dyDescent="0.25">
      <c r="A178" s="123" t="s">
        <v>23</v>
      </c>
      <c r="B178">
        <v>0.68526376996485816</v>
      </c>
      <c r="C178">
        <v>0.48997014103107661</v>
      </c>
      <c r="D178">
        <v>0.42677049034579989</v>
      </c>
      <c r="H178" s="123" t="s">
        <v>74</v>
      </c>
      <c r="I178">
        <v>0.70608050580693282</v>
      </c>
      <c r="J178">
        <v>0.37984791719258859</v>
      </c>
      <c r="K178">
        <v>0.30206882788653622</v>
      </c>
      <c r="O178" s="123" t="s">
        <v>75</v>
      </c>
      <c r="P178">
        <v>0.72653699963771812</v>
      </c>
      <c r="Q178">
        <v>0.73410942918793032</v>
      </c>
      <c r="W178" s="123" t="s">
        <v>31</v>
      </c>
      <c r="X178">
        <v>0.87760863146282364</v>
      </c>
      <c r="Y178">
        <v>0.8636895976563721</v>
      </c>
    </row>
    <row r="179" spans="1:25" x14ac:dyDescent="0.25">
      <c r="A179" s="123" t="s">
        <v>26</v>
      </c>
      <c r="B179">
        <v>0.65308326763124613</v>
      </c>
      <c r="C179">
        <v>0.41657758487671248</v>
      </c>
      <c r="D179">
        <v>0.36719280809596361</v>
      </c>
      <c r="H179" s="123" t="s">
        <v>76</v>
      </c>
      <c r="I179">
        <v>0.50249838059031526</v>
      </c>
      <c r="J179">
        <v>0.24403675916345979</v>
      </c>
      <c r="K179">
        <v>0.2559786253312889</v>
      </c>
      <c r="O179" s="123" t="s">
        <v>77</v>
      </c>
      <c r="P179">
        <v>0.70233216550951627</v>
      </c>
      <c r="Q179">
        <v>0.68992816261162448</v>
      </c>
      <c r="W179" s="123" t="s">
        <v>32</v>
      </c>
      <c r="X179">
        <v>0.79547212500269682</v>
      </c>
      <c r="Y179">
        <v>0.80070351337838641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123"/>
      <c r="B183" s="123" t="s">
        <v>15</v>
      </c>
      <c r="C183" s="123" t="s">
        <v>66</v>
      </c>
      <c r="D183" s="123" t="s">
        <v>67</v>
      </c>
      <c r="H183" s="123"/>
      <c r="I183" s="123" t="s">
        <v>16</v>
      </c>
      <c r="J183" s="123" t="s">
        <v>68</v>
      </c>
      <c r="K183" s="123" t="s">
        <v>69</v>
      </c>
      <c r="O183" s="123"/>
      <c r="P183" s="123" t="s">
        <v>15</v>
      </c>
      <c r="Q183" s="123" t="s">
        <v>16</v>
      </c>
      <c r="W183" s="123"/>
      <c r="X183" s="123" t="s">
        <v>15</v>
      </c>
      <c r="Y183" s="123" t="s">
        <v>16</v>
      </c>
    </row>
    <row r="184" spans="1:25" x14ac:dyDescent="0.25">
      <c r="A184" s="123" t="s">
        <v>17</v>
      </c>
      <c r="B184">
        <v>0.1800171545345795</v>
      </c>
      <c r="C184">
        <v>-4.463049144250017E-2</v>
      </c>
      <c r="D184">
        <v>-5.5562228804350702E-2</v>
      </c>
      <c r="H184" s="123" t="s">
        <v>70</v>
      </c>
      <c r="I184">
        <v>-2.353246136785379E-2</v>
      </c>
      <c r="J184">
        <v>7.3141278557525377E-2</v>
      </c>
      <c r="K184">
        <v>2.137880268816705E-2</v>
      </c>
      <c r="O184" s="123" t="s">
        <v>71</v>
      </c>
      <c r="P184">
        <v>0.13806631916651871</v>
      </c>
      <c r="Q184">
        <v>0.2157048908507021</v>
      </c>
      <c r="W184" s="123" t="s">
        <v>18</v>
      </c>
      <c r="X184">
        <v>-0.1329269082204588</v>
      </c>
      <c r="Y184">
        <v>-0.103072985931284</v>
      </c>
    </row>
    <row r="185" spans="1:25" x14ac:dyDescent="0.25">
      <c r="A185" s="123" t="s">
        <v>20</v>
      </c>
      <c r="B185">
        <v>0.1509655534314622</v>
      </c>
      <c r="C185">
        <v>-7.8361392725231599E-2</v>
      </c>
      <c r="D185">
        <v>-8.5806665467587223E-2</v>
      </c>
      <c r="H185" s="123" t="s">
        <v>72</v>
      </c>
      <c r="I185">
        <v>0.21934254129110339</v>
      </c>
      <c r="J185">
        <v>3.7802470748560808E-2</v>
      </c>
      <c r="K185">
        <v>-3.4165917695027762E-2</v>
      </c>
      <c r="O185" s="123" t="s">
        <v>73</v>
      </c>
      <c r="P185">
        <v>0.12732979743322531</v>
      </c>
      <c r="Q185">
        <v>-1.7581800715400599E-3</v>
      </c>
      <c r="W185" s="123" t="s">
        <v>21</v>
      </c>
      <c r="X185">
        <v>0.14149430571944721</v>
      </c>
      <c r="Y185">
        <v>0.19607982993248771</v>
      </c>
    </row>
    <row r="186" spans="1:25" x14ac:dyDescent="0.25">
      <c r="A186" s="123" t="s">
        <v>23</v>
      </c>
      <c r="B186">
        <v>2.6413181557395391E-2</v>
      </c>
      <c r="C186">
        <v>-5.1975244472228337E-2</v>
      </c>
      <c r="D186">
        <v>-8.841905976611486E-2</v>
      </c>
      <c r="H186" s="123" t="s">
        <v>74</v>
      </c>
      <c r="I186">
        <v>0.1820925277563463</v>
      </c>
      <c r="J186">
        <v>4.0398744364347292E-3</v>
      </c>
      <c r="K186">
        <v>-7.3873971480544448E-2</v>
      </c>
      <c r="O186" s="123" t="s">
        <v>75</v>
      </c>
      <c r="P186">
        <v>0.14738133125510711</v>
      </c>
      <c r="Q186">
        <v>0.1810038196431972</v>
      </c>
      <c r="W186" s="123" t="s">
        <v>24</v>
      </c>
      <c r="X186">
        <v>0.68742956902636032</v>
      </c>
      <c r="Y186">
        <v>0.68094636956967602</v>
      </c>
    </row>
    <row r="187" spans="1:25" x14ac:dyDescent="0.25">
      <c r="A187" s="123" t="s">
        <v>26</v>
      </c>
      <c r="B187">
        <v>0.15021862782530979</v>
      </c>
      <c r="C187">
        <v>-0.1024363823127213</v>
      </c>
      <c r="D187">
        <v>-0.11708690307962449</v>
      </c>
      <c r="H187" s="123" t="s">
        <v>76</v>
      </c>
      <c r="I187">
        <v>2.6696796123084909E-2</v>
      </c>
      <c r="J187">
        <v>1.9687234441498429E-2</v>
      </c>
      <c r="K187">
        <v>-7.2788019065648446E-3</v>
      </c>
      <c r="O187" s="123" t="s">
        <v>77</v>
      </c>
      <c r="P187">
        <v>2.0123101339585829E-2</v>
      </c>
      <c r="Q187">
        <v>0.1348959465712613</v>
      </c>
      <c r="W187" s="123" t="s">
        <v>27</v>
      </c>
      <c r="X187">
        <v>-1.3350701308656629E-2</v>
      </c>
      <c r="Y187">
        <v>-2.2155256261910269E-2</v>
      </c>
    </row>
    <row r="188" spans="1:25" x14ac:dyDescent="0.25">
      <c r="W188" s="123" t="s">
        <v>28</v>
      </c>
      <c r="X188">
        <v>0.1418382361453833</v>
      </c>
      <c r="Y188">
        <v>0.18214558660304619</v>
      </c>
    </row>
    <row r="189" spans="1:25" x14ac:dyDescent="0.25">
      <c r="W189" s="123" t="s">
        <v>29</v>
      </c>
      <c r="X189">
        <v>0.34516109401474909</v>
      </c>
      <c r="Y189">
        <v>0.42018523709951938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123" t="s">
        <v>31</v>
      </c>
      <c r="X190">
        <v>0.75369400820449794</v>
      </c>
      <c r="Y190">
        <v>0.76301341608418183</v>
      </c>
    </row>
    <row r="191" spans="1:25" x14ac:dyDescent="0.25">
      <c r="A191" s="123"/>
      <c r="B191" s="123" t="s">
        <v>15</v>
      </c>
      <c r="C191" s="123" t="s">
        <v>66</v>
      </c>
      <c r="D191" s="123" t="s">
        <v>67</v>
      </c>
      <c r="H191" s="123"/>
      <c r="I191" s="123" t="s">
        <v>16</v>
      </c>
      <c r="J191" s="123" t="s">
        <v>68</v>
      </c>
      <c r="K191" s="123" t="s">
        <v>69</v>
      </c>
      <c r="O191" s="123"/>
      <c r="P191" s="123" t="s">
        <v>15</v>
      </c>
      <c r="Q191" s="123" t="s">
        <v>16</v>
      </c>
      <c r="W191" s="123" t="s">
        <v>32</v>
      </c>
      <c r="X191">
        <v>0.62161451243382149</v>
      </c>
      <c r="Y191">
        <v>0.6244615399503558</v>
      </c>
    </row>
    <row r="192" spans="1:25" x14ac:dyDescent="0.25">
      <c r="A192" s="123" t="s">
        <v>17</v>
      </c>
      <c r="B192">
        <v>0.20435689193211529</v>
      </c>
      <c r="C192">
        <v>-0.11305918898283179</v>
      </c>
      <c r="D192">
        <v>-0.1165078755287908</v>
      </c>
      <c r="H192" s="123" t="s">
        <v>70</v>
      </c>
      <c r="I192">
        <v>-0.16563291829793489</v>
      </c>
      <c r="J192">
        <v>4.9053935766221773E-2</v>
      </c>
      <c r="K192">
        <v>6.0407773360883883E-2</v>
      </c>
      <c r="O192" s="123" t="s">
        <v>71</v>
      </c>
      <c r="P192">
        <v>7.11808667163705E-2</v>
      </c>
      <c r="Q192">
        <v>3.8662873919623503E-2</v>
      </c>
    </row>
    <row r="193" spans="1:25" x14ac:dyDescent="0.25">
      <c r="A193" s="123" t="s">
        <v>20</v>
      </c>
      <c r="B193">
        <v>1.6457475096144419E-3</v>
      </c>
      <c r="C193">
        <v>-8.3795980265709155E-2</v>
      </c>
      <c r="D193">
        <v>-8.4019235475487772E-2</v>
      </c>
      <c r="H193" s="123" t="s">
        <v>72</v>
      </c>
      <c r="I193">
        <v>3.1778837134418952E-2</v>
      </c>
      <c r="J193">
        <v>9.4247776185089963E-3</v>
      </c>
      <c r="K193">
        <v>1.0058241339205571E-2</v>
      </c>
      <c r="O193" s="123" t="s">
        <v>73</v>
      </c>
      <c r="P193">
        <v>-0.14990696484906901</v>
      </c>
      <c r="Q193">
        <v>-0.20472087652862081</v>
      </c>
    </row>
    <row r="194" spans="1:25" x14ac:dyDescent="0.25">
      <c r="A194" s="123" t="s">
        <v>23</v>
      </c>
      <c r="B194">
        <v>0.19168057819980691</v>
      </c>
      <c r="C194">
        <v>-9.1450160013993448E-2</v>
      </c>
      <c r="D194">
        <v>-8.2188443565443234E-2</v>
      </c>
      <c r="H194" s="123" t="s">
        <v>74</v>
      </c>
      <c r="I194">
        <v>0.1963563087538949</v>
      </c>
      <c r="J194">
        <v>-6.318536387186334E-2</v>
      </c>
      <c r="K194">
        <v>-5.8778220190094869E-2</v>
      </c>
      <c r="O194" s="123" t="s">
        <v>75</v>
      </c>
      <c r="P194">
        <v>-1.647949970311326E-2</v>
      </c>
      <c r="Q194">
        <v>4.078853026911184E-2</v>
      </c>
      <c r="W194" s="120" t="s">
        <v>84</v>
      </c>
    </row>
    <row r="195" spans="1:25" x14ac:dyDescent="0.25">
      <c r="A195" s="123" t="s">
        <v>26</v>
      </c>
      <c r="B195">
        <v>8.5170969626405385E-2</v>
      </c>
      <c r="C195">
        <v>4.832730846800954E-2</v>
      </c>
      <c r="D195">
        <v>4.6091887797209033E-2</v>
      </c>
      <c r="H195" s="123" t="s">
        <v>76</v>
      </c>
      <c r="I195">
        <v>0.1290564606973473</v>
      </c>
      <c r="J195">
        <v>4.4600168841162142E-2</v>
      </c>
      <c r="K195">
        <v>4.7884655741442538E-2</v>
      </c>
      <c r="O195" s="123" t="s">
        <v>77</v>
      </c>
      <c r="P195">
        <v>1.453035870443657E-2</v>
      </c>
      <c r="Q195">
        <v>0.14003838758040871</v>
      </c>
      <c r="W195" s="123"/>
      <c r="X195" s="123" t="s">
        <v>15</v>
      </c>
      <c r="Y195" s="123" t="s">
        <v>16</v>
      </c>
    </row>
    <row r="196" spans="1:25" x14ac:dyDescent="0.25">
      <c r="W196" s="123" t="s">
        <v>18</v>
      </c>
      <c r="X196">
        <v>0.18533615220975511</v>
      </c>
      <c r="Y196">
        <v>4.2060712582168612E-2</v>
      </c>
    </row>
    <row r="197" spans="1:25" x14ac:dyDescent="0.25">
      <c r="W197" s="123" t="s">
        <v>21</v>
      </c>
      <c r="X197">
        <v>0.15021062671525509</v>
      </c>
      <c r="Y197">
        <v>0.1709095036463418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123" t="s">
        <v>24</v>
      </c>
      <c r="X198">
        <v>6.7539854181269496E-2</v>
      </c>
      <c r="Y198">
        <v>0.13960804762804771</v>
      </c>
    </row>
    <row r="199" spans="1:25" x14ac:dyDescent="0.25">
      <c r="A199" s="123"/>
      <c r="B199" s="123" t="s">
        <v>15</v>
      </c>
      <c r="C199" s="123" t="s">
        <v>66</v>
      </c>
      <c r="D199" s="123" t="s">
        <v>67</v>
      </c>
      <c r="H199" s="123"/>
      <c r="I199" s="123" t="s">
        <v>16</v>
      </c>
      <c r="J199" s="123" t="s">
        <v>68</v>
      </c>
      <c r="K199" s="123" t="s">
        <v>69</v>
      </c>
      <c r="O199" s="123"/>
      <c r="P199" s="123" t="s">
        <v>15</v>
      </c>
      <c r="Q199" s="123" t="s">
        <v>16</v>
      </c>
      <c r="W199" s="123" t="s">
        <v>27</v>
      </c>
      <c r="X199">
        <v>0.1127300311396211</v>
      </c>
      <c r="Y199">
        <v>-9.8918042708013767E-3</v>
      </c>
    </row>
    <row r="200" spans="1:25" x14ac:dyDescent="0.25">
      <c r="A200" s="123" t="s">
        <v>17</v>
      </c>
      <c r="B200">
        <v>0.19961668208556321</v>
      </c>
      <c r="C200">
        <v>-2.9502905109690291E-2</v>
      </c>
      <c r="D200">
        <v>-1.5614576183573019E-2</v>
      </c>
      <c r="H200" s="123" t="s">
        <v>70</v>
      </c>
      <c r="I200">
        <v>-0.3013787769731941</v>
      </c>
      <c r="J200">
        <v>2.437536938960759E-2</v>
      </c>
      <c r="K200">
        <v>9.8200249038129985E-3</v>
      </c>
      <c r="O200" s="123" t="s">
        <v>71</v>
      </c>
      <c r="P200">
        <v>-1.8872875381179939E-2</v>
      </c>
      <c r="Q200">
        <v>-3.5803594122916158E-2</v>
      </c>
      <c r="W200" s="123" t="s">
        <v>28</v>
      </c>
      <c r="X200">
        <v>6.584939587740582E-2</v>
      </c>
      <c r="Y200">
        <v>-2.7288612105246371E-2</v>
      </c>
    </row>
    <row r="201" spans="1:25" x14ac:dyDescent="0.25">
      <c r="A201" s="123" t="s">
        <v>20</v>
      </c>
      <c r="B201">
        <v>5.5094002409958868E-2</v>
      </c>
      <c r="C201">
        <v>-3.0710401563464291E-2</v>
      </c>
      <c r="D201">
        <v>-2.6314544870110701E-2</v>
      </c>
      <c r="H201" s="123" t="s">
        <v>72</v>
      </c>
      <c r="I201">
        <v>-1.9792508412855941E-2</v>
      </c>
      <c r="J201">
        <v>3.8166107785236388E-2</v>
      </c>
      <c r="K201">
        <v>2.4469096720710411E-2</v>
      </c>
      <c r="O201" s="123" t="s">
        <v>73</v>
      </c>
      <c r="P201">
        <v>-0.27978242700187528</v>
      </c>
      <c r="Q201">
        <v>-0.29531478576990428</v>
      </c>
      <c r="W201" s="123" t="s">
        <v>29</v>
      </c>
      <c r="X201">
        <v>0.13167168041433069</v>
      </c>
      <c r="Y201">
        <v>5.8381577328863198E-2</v>
      </c>
    </row>
    <row r="202" spans="1:25" x14ac:dyDescent="0.25">
      <c r="A202" s="123" t="s">
        <v>23</v>
      </c>
      <c r="B202">
        <v>0.27667133623399037</v>
      </c>
      <c r="C202">
        <v>-2.7776914873538859E-2</v>
      </c>
      <c r="D202">
        <v>-4.284569125631351E-2</v>
      </c>
      <c r="H202" s="123" t="s">
        <v>74</v>
      </c>
      <c r="I202">
        <v>0.14250984481800669</v>
      </c>
      <c r="J202">
        <v>9.8293926376156714E-3</v>
      </c>
      <c r="K202">
        <v>-1.6905896540427331E-2</v>
      </c>
      <c r="O202" s="123" t="s">
        <v>75</v>
      </c>
      <c r="P202">
        <v>9.8775593087842103E-2</v>
      </c>
      <c r="Q202">
        <v>8.1610830327943612E-2</v>
      </c>
      <c r="W202" s="123" t="s">
        <v>31</v>
      </c>
      <c r="X202">
        <v>0.14691013349759219</v>
      </c>
      <c r="Y202">
        <v>0.11586486215472951</v>
      </c>
    </row>
    <row r="203" spans="1:25" x14ac:dyDescent="0.25">
      <c r="A203" s="123" t="s">
        <v>26</v>
      </c>
      <c r="B203">
        <v>1.154610032468003E-2</v>
      </c>
      <c r="C203">
        <v>-2.20396705235399E-2</v>
      </c>
      <c r="D203">
        <v>-1.6410126183820019E-2</v>
      </c>
      <c r="H203" s="123" t="s">
        <v>76</v>
      </c>
      <c r="I203">
        <v>1.066510601013681E-2</v>
      </c>
      <c r="J203">
        <v>-1.019134147836542E-2</v>
      </c>
      <c r="K203">
        <v>-2.182957171313496E-2</v>
      </c>
      <c r="O203" s="123" t="s">
        <v>77</v>
      </c>
      <c r="P203">
        <v>0.30089112788049288</v>
      </c>
      <c r="Q203">
        <v>0.2469592110852103</v>
      </c>
      <c r="W203" s="123" t="s">
        <v>32</v>
      </c>
      <c r="X203">
        <v>0.14676413743205971</v>
      </c>
      <c r="Y203">
        <v>0.19719506459878991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123"/>
      <c r="B207" s="123" t="s">
        <v>15</v>
      </c>
      <c r="C207" s="123" t="s">
        <v>66</v>
      </c>
      <c r="D207" s="123" t="s">
        <v>67</v>
      </c>
      <c r="H207" s="123"/>
      <c r="I207" s="123" t="s">
        <v>16</v>
      </c>
      <c r="J207" s="123" t="s">
        <v>68</v>
      </c>
      <c r="K207" s="123" t="s">
        <v>69</v>
      </c>
      <c r="O207" s="123"/>
      <c r="P207" s="123" t="s">
        <v>15</v>
      </c>
      <c r="Q207" s="123" t="s">
        <v>16</v>
      </c>
      <c r="W207" s="123"/>
      <c r="X207" s="123" t="s">
        <v>15</v>
      </c>
      <c r="Y207" s="123" t="s">
        <v>16</v>
      </c>
    </row>
    <row r="208" spans="1:25" x14ac:dyDescent="0.25">
      <c r="A208" s="123" t="s">
        <v>17</v>
      </c>
      <c r="B208">
        <v>0.13153527689914371</v>
      </c>
      <c r="C208">
        <v>-0.17976216448512741</v>
      </c>
      <c r="D208">
        <v>-0.1726453121570492</v>
      </c>
      <c r="H208" s="123" t="s">
        <v>70</v>
      </c>
      <c r="I208">
        <v>0.8355598067060076</v>
      </c>
      <c r="J208">
        <v>0.7177668883516708</v>
      </c>
      <c r="K208">
        <v>0.67768487311818382</v>
      </c>
      <c r="O208" s="123" t="s">
        <v>71</v>
      </c>
      <c r="P208">
        <v>0.47624740240396107</v>
      </c>
      <c r="Q208">
        <v>0.5797668309171724</v>
      </c>
      <c r="W208" s="123" t="s">
        <v>18</v>
      </c>
      <c r="X208">
        <v>0.11804224777557799</v>
      </c>
      <c r="Y208">
        <v>0.15118286927032351</v>
      </c>
    </row>
    <row r="209" spans="1:25" x14ac:dyDescent="0.25">
      <c r="A209" s="123" t="s">
        <v>20</v>
      </c>
      <c r="B209">
        <v>0.63042998814129758</v>
      </c>
      <c r="C209">
        <v>0.32560318666433052</v>
      </c>
      <c r="D209">
        <v>0.26899356620800968</v>
      </c>
      <c r="H209" s="123" t="s">
        <v>72</v>
      </c>
      <c r="I209">
        <v>0.58954190210227597</v>
      </c>
      <c r="J209">
        <v>0.63037733191294376</v>
      </c>
      <c r="K209">
        <v>0.57344729581548237</v>
      </c>
      <c r="O209" s="123" t="s">
        <v>73</v>
      </c>
      <c r="P209">
        <v>0.66031738521039629</v>
      </c>
      <c r="Q209">
        <v>0.84039831250606123</v>
      </c>
      <c r="W209" s="123" t="s">
        <v>21</v>
      </c>
      <c r="X209">
        <v>4.099356396279715E-3</v>
      </c>
      <c r="Y209">
        <v>4.4477716686202477E-2</v>
      </c>
    </row>
    <row r="210" spans="1:25" x14ac:dyDescent="0.25">
      <c r="A210" s="123" t="s">
        <v>23</v>
      </c>
      <c r="B210">
        <v>0.61351234228432117</v>
      </c>
      <c r="C210">
        <v>0.36975013186146771</v>
      </c>
      <c r="D210">
        <v>0.33099743831665868</v>
      </c>
      <c r="H210" s="123" t="s">
        <v>74</v>
      </c>
      <c r="I210">
        <v>0.47652272763724862</v>
      </c>
      <c r="J210">
        <v>0.50454558967646346</v>
      </c>
      <c r="K210">
        <v>0.45064083880097988</v>
      </c>
      <c r="O210" s="123" t="s">
        <v>75</v>
      </c>
      <c r="P210">
        <v>0.5803681249274294</v>
      </c>
      <c r="Q210">
        <v>0.77578041206999104</v>
      </c>
      <c r="W210" s="123" t="s">
        <v>24</v>
      </c>
      <c r="X210">
        <v>0.18019446372879039</v>
      </c>
      <c r="Y210">
        <v>0.20978612296595159</v>
      </c>
    </row>
    <row r="211" spans="1:25" x14ac:dyDescent="0.25">
      <c r="A211" s="123" t="s">
        <v>26</v>
      </c>
      <c r="B211">
        <v>0.18872151928594649</v>
      </c>
      <c r="C211">
        <v>0.25194512542587011</v>
      </c>
      <c r="D211">
        <v>0.23302158087348179</v>
      </c>
      <c r="H211" s="123" t="s">
        <v>76</v>
      </c>
      <c r="I211">
        <v>0.60694749155120065</v>
      </c>
      <c r="J211">
        <v>0.54529989990720751</v>
      </c>
      <c r="K211">
        <v>0.51440783684990565</v>
      </c>
      <c r="O211" s="123" t="s">
        <v>77</v>
      </c>
      <c r="P211">
        <v>0.6140261698520959</v>
      </c>
      <c r="Q211">
        <v>0.69966853643451532</v>
      </c>
      <c r="W211" s="123" t="s">
        <v>27</v>
      </c>
      <c r="X211">
        <v>-5.6322098397295663E-2</v>
      </c>
      <c r="Y211">
        <v>-8.1086292123316195E-2</v>
      </c>
    </row>
    <row r="212" spans="1:25" x14ac:dyDescent="0.25">
      <c r="W212" s="123" t="s">
        <v>28</v>
      </c>
      <c r="X212">
        <v>0.15138152874556179</v>
      </c>
      <c r="Y212">
        <v>0.19488080091100879</v>
      </c>
    </row>
    <row r="213" spans="1:25" x14ac:dyDescent="0.25">
      <c r="W213" s="123" t="s">
        <v>29</v>
      </c>
      <c r="X213">
        <v>3.0428211207469569E-2</v>
      </c>
      <c r="Y213">
        <v>0.1160772436117464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123" t="s">
        <v>31</v>
      </c>
      <c r="X214">
        <v>0.177609986595747</v>
      </c>
      <c r="Y214">
        <v>0.15233818702524049</v>
      </c>
    </row>
    <row r="215" spans="1:25" x14ac:dyDescent="0.25">
      <c r="A215" s="123"/>
      <c r="B215" s="123" t="s">
        <v>15</v>
      </c>
      <c r="C215" s="123" t="s">
        <v>66</v>
      </c>
      <c r="D215" s="123" t="s">
        <v>67</v>
      </c>
      <c r="H215" s="123"/>
      <c r="I215" s="123" t="s">
        <v>16</v>
      </c>
      <c r="J215" s="123" t="s">
        <v>68</v>
      </c>
      <c r="K215" s="123" t="s">
        <v>69</v>
      </c>
      <c r="O215" s="123"/>
      <c r="P215" s="123" t="s">
        <v>15</v>
      </c>
      <c r="Q215" s="123" t="s">
        <v>16</v>
      </c>
      <c r="W215" s="123" t="s">
        <v>32</v>
      </c>
      <c r="X215">
        <v>5.8246627716658443E-2</v>
      </c>
      <c r="Y215">
        <v>3.6254559328538008E-2</v>
      </c>
    </row>
    <row r="216" spans="1:25" x14ac:dyDescent="0.25">
      <c r="A216" s="123" t="s">
        <v>17</v>
      </c>
      <c r="B216">
        <v>-1.9219114742059892E-2</v>
      </c>
      <c r="C216">
        <v>-4.5687839433127327E-2</v>
      </c>
      <c r="D216">
        <v>-5.3502601007914243E-2</v>
      </c>
      <c r="H216" s="123" t="s">
        <v>70</v>
      </c>
      <c r="I216">
        <v>-4.5501832197458861E-2</v>
      </c>
      <c r="J216">
        <v>3.210806780340103E-2</v>
      </c>
      <c r="K216">
        <v>3.4749670054450559E-2</v>
      </c>
      <c r="O216" s="123" t="s">
        <v>71</v>
      </c>
      <c r="P216">
        <v>1.960942496705731E-2</v>
      </c>
      <c r="Q216">
        <v>1.542042318319084E-2</v>
      </c>
    </row>
    <row r="217" spans="1:25" x14ac:dyDescent="0.25">
      <c r="A217" s="123" t="s">
        <v>20</v>
      </c>
      <c r="B217">
        <v>0.1036295896884555</v>
      </c>
      <c r="C217">
        <v>1.442679642729342E-2</v>
      </c>
      <c r="D217">
        <v>-1.2310969149658161E-3</v>
      </c>
      <c r="H217" s="123" t="s">
        <v>72</v>
      </c>
      <c r="I217">
        <v>1.5155938410328281E-2</v>
      </c>
      <c r="J217">
        <v>0.10639375958279911</v>
      </c>
      <c r="K217">
        <v>9.0562868840912719E-2</v>
      </c>
      <c r="O217" s="123" t="s">
        <v>73</v>
      </c>
      <c r="P217">
        <v>-6.3434959682419342E-2</v>
      </c>
      <c r="Q217">
        <v>-6.3572380002448484E-2</v>
      </c>
    </row>
    <row r="218" spans="1:25" x14ac:dyDescent="0.25">
      <c r="A218" s="123" t="s">
        <v>23</v>
      </c>
      <c r="B218">
        <v>0.15767680912462501</v>
      </c>
      <c r="C218">
        <v>2.6092392826527699E-2</v>
      </c>
      <c r="D218">
        <v>4.0380390970687977E-2</v>
      </c>
      <c r="H218" s="123" t="s">
        <v>74</v>
      </c>
      <c r="I218">
        <v>8.807938791769683E-2</v>
      </c>
      <c r="J218">
        <v>5.1844071145222659E-2</v>
      </c>
      <c r="K218">
        <v>5.5785604496248413E-2</v>
      </c>
      <c r="O218" s="123" t="s">
        <v>75</v>
      </c>
      <c r="P218">
        <v>0.113786969662688</v>
      </c>
      <c r="Q218">
        <v>0.11822380631045</v>
      </c>
      <c r="W218" s="120" t="s">
        <v>89</v>
      </c>
    </row>
    <row r="219" spans="1:25" x14ac:dyDescent="0.25">
      <c r="A219" s="123" t="s">
        <v>26</v>
      </c>
      <c r="B219">
        <v>2.7500530839870752E-2</v>
      </c>
      <c r="C219">
        <v>-1.4517770055394849E-2</v>
      </c>
      <c r="D219">
        <v>-1.729125172784585E-2</v>
      </c>
      <c r="H219" s="123" t="s">
        <v>76</v>
      </c>
      <c r="I219">
        <v>3.2909921541607087E-2</v>
      </c>
      <c r="J219">
        <v>0.1141490621627449</v>
      </c>
      <c r="K219">
        <v>9.4195980352498335E-2</v>
      </c>
      <c r="O219" s="123" t="s">
        <v>77</v>
      </c>
      <c r="P219">
        <v>0.1307626192335565</v>
      </c>
      <c r="Q219">
        <v>0.12615940052206009</v>
      </c>
      <c r="W219" s="123"/>
      <c r="X219" s="123" t="s">
        <v>15</v>
      </c>
      <c r="Y219" s="123" t="s">
        <v>16</v>
      </c>
    </row>
    <row r="220" spans="1:25" x14ac:dyDescent="0.25">
      <c r="W220" s="123" t="s">
        <v>18</v>
      </c>
      <c r="X220">
        <v>0.31556103297375299</v>
      </c>
      <c r="Y220">
        <v>0.29239643953991379</v>
      </c>
    </row>
    <row r="221" spans="1:25" x14ac:dyDescent="0.25">
      <c r="W221" s="123" t="s">
        <v>21</v>
      </c>
      <c r="X221">
        <v>7.5719758143766566E-2</v>
      </c>
      <c r="Y221">
        <v>5.5742934496837503E-2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123" t="s">
        <v>24</v>
      </c>
      <c r="X222">
        <v>0.22124864186144369</v>
      </c>
      <c r="Y222">
        <v>0.17556470235189631</v>
      </c>
    </row>
    <row r="223" spans="1:25" x14ac:dyDescent="0.25">
      <c r="A223" s="123"/>
      <c r="B223" s="123" t="s">
        <v>15</v>
      </c>
      <c r="C223" s="123" t="s">
        <v>66</v>
      </c>
      <c r="D223" s="123" t="s">
        <v>67</v>
      </c>
      <c r="H223" s="123"/>
      <c r="I223" s="123" t="s">
        <v>16</v>
      </c>
      <c r="J223" s="123" t="s">
        <v>68</v>
      </c>
      <c r="K223" s="123" t="s">
        <v>69</v>
      </c>
      <c r="O223" s="123"/>
      <c r="P223" s="123" t="s">
        <v>15</v>
      </c>
      <c r="Q223" s="123" t="s">
        <v>16</v>
      </c>
      <c r="W223" s="123" t="s">
        <v>27</v>
      </c>
      <c r="X223">
        <v>-2.4613969883929061E-2</v>
      </c>
      <c r="Y223">
        <v>-5.8157287914315653E-2</v>
      </c>
    </row>
    <row r="224" spans="1:25" x14ac:dyDescent="0.25">
      <c r="A224" s="123" t="s">
        <v>17</v>
      </c>
      <c r="B224">
        <v>6.5757747615171211E-2</v>
      </c>
      <c r="C224">
        <v>-0.11848090835853541</v>
      </c>
      <c r="D224">
        <v>-0.13939540961503111</v>
      </c>
      <c r="H224" s="123" t="s">
        <v>70</v>
      </c>
      <c r="I224">
        <v>0.30718931640624297</v>
      </c>
      <c r="J224">
        <v>0.1305322980914766</v>
      </c>
      <c r="K224">
        <v>0.1056663276227367</v>
      </c>
      <c r="O224" s="123" t="s">
        <v>71</v>
      </c>
      <c r="P224">
        <v>-7.1501017504022523E-3</v>
      </c>
      <c r="Q224">
        <v>-6.2815087237954897E-2</v>
      </c>
      <c r="W224" s="123" t="s">
        <v>28</v>
      </c>
      <c r="X224">
        <v>0.1356609295577374</v>
      </c>
      <c r="Y224">
        <v>9.571021592391879E-2</v>
      </c>
    </row>
    <row r="225" spans="1:25" x14ac:dyDescent="0.25">
      <c r="A225" s="123" t="s">
        <v>20</v>
      </c>
      <c r="B225">
        <v>0.1318865062489179</v>
      </c>
      <c r="C225">
        <v>-0.13298029922488619</v>
      </c>
      <c r="D225">
        <v>-0.13538730921754849</v>
      </c>
      <c r="H225" s="123" t="s">
        <v>72</v>
      </c>
      <c r="I225">
        <v>-6.3579786715551798E-2</v>
      </c>
      <c r="J225">
        <v>-1.5681278018701811E-2</v>
      </c>
      <c r="K225">
        <v>-2.2432518439708851E-2</v>
      </c>
      <c r="O225" s="123" t="s">
        <v>73</v>
      </c>
      <c r="P225">
        <v>0.10987975473351989</v>
      </c>
      <c r="Q225">
        <v>0.31537669406054403</v>
      </c>
      <c r="W225" s="123" t="s">
        <v>29</v>
      </c>
      <c r="X225">
        <v>1.476883876616389E-2</v>
      </c>
      <c r="Y225">
        <v>3.722612781537829E-3</v>
      </c>
    </row>
    <row r="226" spans="1:25" x14ac:dyDescent="0.25">
      <c r="A226" s="123" t="s">
        <v>23</v>
      </c>
      <c r="B226">
        <v>0.12261303525658281</v>
      </c>
      <c r="C226">
        <v>-8.8038820422532207E-2</v>
      </c>
      <c r="D226">
        <v>-0.11002851051950401</v>
      </c>
      <c r="H226" s="123" t="s">
        <v>74</v>
      </c>
      <c r="I226">
        <v>9.7192160512820022E-2</v>
      </c>
      <c r="J226">
        <v>6.1166967883968908E-3</v>
      </c>
      <c r="K226">
        <v>-1.7884764537474451E-2</v>
      </c>
      <c r="O226" s="123" t="s">
        <v>75</v>
      </c>
      <c r="P226">
        <v>0.17691047545612451</v>
      </c>
      <c r="Q226">
        <v>5.506804040539421E-2</v>
      </c>
      <c r="W226" s="123" t="s">
        <v>31</v>
      </c>
      <c r="X226">
        <v>-3.2406045753918429E-2</v>
      </c>
      <c r="Y226">
        <v>-8.2901270363159599E-2</v>
      </c>
    </row>
    <row r="227" spans="1:25" x14ac:dyDescent="0.25">
      <c r="A227" s="123" t="s">
        <v>26</v>
      </c>
      <c r="B227">
        <v>-1.1161375917137119E-2</v>
      </c>
      <c r="C227">
        <v>-0.1376579664887006</v>
      </c>
      <c r="D227">
        <v>-0.13756149355516609</v>
      </c>
      <c r="H227" s="123" t="s">
        <v>76</v>
      </c>
      <c r="I227">
        <v>-7.6499158189659126E-3</v>
      </c>
      <c r="J227">
        <v>-4.5336583283998567E-2</v>
      </c>
      <c r="K227">
        <v>-5.7204639518381367E-2</v>
      </c>
      <c r="O227" s="123" t="s">
        <v>77</v>
      </c>
      <c r="P227">
        <v>0.14913982069496001</v>
      </c>
      <c r="Q227">
        <v>0.1071581482219825</v>
      </c>
      <c r="W227" s="123" t="s">
        <v>32</v>
      </c>
      <c r="X227">
        <v>6.6867618074612769E-3</v>
      </c>
      <c r="Y227">
        <v>-7.7815040873908453E-3</v>
      </c>
    </row>
    <row r="230" spans="1:25" x14ac:dyDescent="0.25">
      <c r="W230" s="120" t="s">
        <v>91</v>
      </c>
    </row>
    <row r="231" spans="1:25" x14ac:dyDescent="0.25">
      <c r="W231" s="123"/>
      <c r="X231" s="123" t="s">
        <v>15</v>
      </c>
      <c r="Y231" s="123" t="s">
        <v>16</v>
      </c>
    </row>
    <row r="232" spans="1:25" x14ac:dyDescent="0.25">
      <c r="W232" s="123" t="s">
        <v>18</v>
      </c>
      <c r="X232">
        <v>0.1298421407039122</v>
      </c>
      <c r="Y232">
        <v>2.1121120758630509E-2</v>
      </c>
    </row>
    <row r="233" spans="1:25" x14ac:dyDescent="0.25">
      <c r="W233" s="123" t="s">
        <v>21</v>
      </c>
      <c r="X233">
        <v>0.62993298720888358</v>
      </c>
      <c r="Y233">
        <v>0.76361714762291</v>
      </c>
    </row>
    <row r="234" spans="1:25" x14ac:dyDescent="0.25">
      <c r="W234" s="123" t="s">
        <v>24</v>
      </c>
      <c r="X234">
        <v>0.61626254343752507</v>
      </c>
      <c r="Y234">
        <v>0.69166117338965538</v>
      </c>
    </row>
    <row r="235" spans="1:25" x14ac:dyDescent="0.25">
      <c r="W235" s="123" t="s">
        <v>27</v>
      </c>
      <c r="X235">
        <v>0.6570745609284645</v>
      </c>
      <c r="Y235">
        <v>0.82855611919512828</v>
      </c>
    </row>
    <row r="236" spans="1:25" x14ac:dyDescent="0.25">
      <c r="W236" s="123" t="s">
        <v>28</v>
      </c>
      <c r="X236">
        <v>7.2563284615471471E-2</v>
      </c>
      <c r="Y236">
        <v>6.8896747083372579E-3</v>
      </c>
    </row>
    <row r="237" spans="1:25" x14ac:dyDescent="0.25">
      <c r="W237" s="123" t="s">
        <v>29</v>
      </c>
      <c r="X237">
        <v>0.30251188312403859</v>
      </c>
      <c r="Y237">
        <v>0.22560780385594009</v>
      </c>
    </row>
    <row r="238" spans="1:25" x14ac:dyDescent="0.25">
      <c r="W238" s="123" t="s">
        <v>31</v>
      </c>
      <c r="X238">
        <v>0.58979387756410839</v>
      </c>
      <c r="Y238">
        <v>0.70690956672187966</v>
      </c>
    </row>
    <row r="239" spans="1:25" x14ac:dyDescent="0.25">
      <c r="W239" s="123" t="s">
        <v>32</v>
      </c>
      <c r="X239">
        <v>0.48346460451142559</v>
      </c>
      <c r="Y239">
        <v>0.5804100138624233</v>
      </c>
    </row>
    <row r="242" spans="1:25" x14ac:dyDescent="0.25">
      <c r="W242" s="120" t="s">
        <v>92</v>
      </c>
    </row>
    <row r="243" spans="1:25" x14ac:dyDescent="0.25">
      <c r="W243" s="123"/>
      <c r="X243" s="123" t="s">
        <v>15</v>
      </c>
      <c r="Y243" s="123" t="s">
        <v>16</v>
      </c>
    </row>
    <row r="244" spans="1:25" x14ac:dyDescent="0.25">
      <c r="W244" s="123" t="s">
        <v>18</v>
      </c>
      <c r="X244">
        <v>4.0636305927500048E-3</v>
      </c>
      <c r="Y244">
        <v>7.8482119008866889E-3</v>
      </c>
    </row>
    <row r="245" spans="1:25" x14ac:dyDescent="0.25">
      <c r="W245" s="123" t="s">
        <v>21</v>
      </c>
      <c r="X245">
        <v>9.4230608195564794E-2</v>
      </c>
      <c r="Y245">
        <v>0.10122768935114471</v>
      </c>
    </row>
    <row r="246" spans="1:25" x14ac:dyDescent="0.25">
      <c r="W246" s="123" t="s">
        <v>24</v>
      </c>
      <c r="X246">
        <v>0.114035430840576</v>
      </c>
      <c r="Y246">
        <v>0.1142100762909999</v>
      </c>
    </row>
    <row r="247" spans="1:25" x14ac:dyDescent="0.25">
      <c r="W247" s="123" t="s">
        <v>27</v>
      </c>
      <c r="X247">
        <v>-5.3926427017051817E-2</v>
      </c>
      <c r="Y247">
        <v>-4.1508649624733329E-2</v>
      </c>
    </row>
    <row r="248" spans="1:25" x14ac:dyDescent="0.25">
      <c r="W248" s="123" t="s">
        <v>28</v>
      </c>
      <c r="X248">
        <v>1.2855675008640649E-3</v>
      </c>
      <c r="Y248">
        <v>2.0814426882500139E-2</v>
      </c>
    </row>
    <row r="249" spans="1:25" x14ac:dyDescent="0.25">
      <c r="W249" s="123" t="s">
        <v>29</v>
      </c>
      <c r="X249">
        <v>2.649249903937068E-2</v>
      </c>
      <c r="Y249">
        <v>2.8467712615579729E-2</v>
      </c>
    </row>
    <row r="250" spans="1:25" x14ac:dyDescent="0.25">
      <c r="W250" s="123" t="s">
        <v>31</v>
      </c>
      <c r="X250">
        <v>9.6726763019949428E-3</v>
      </c>
      <c r="Y250">
        <v>3.5626146416958653E-2</v>
      </c>
    </row>
    <row r="251" spans="1:25" x14ac:dyDescent="0.25">
      <c r="W251" s="123" t="s">
        <v>32</v>
      </c>
      <c r="X251">
        <v>1.6266821892518761E-2</v>
      </c>
      <c r="Y251">
        <v>1.2548486038340211E-2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123"/>
      <c r="X255" s="123" t="s">
        <v>15</v>
      </c>
      <c r="Y255" s="123" t="s">
        <v>16</v>
      </c>
    </row>
    <row r="256" spans="1:25" x14ac:dyDescent="0.25">
      <c r="W256" s="123" t="s">
        <v>18</v>
      </c>
      <c r="X256">
        <v>0.1464626903814816</v>
      </c>
      <c r="Y256">
        <v>8.4615333098330844E-2</v>
      </c>
    </row>
    <row r="257" spans="1:25" x14ac:dyDescent="0.25">
      <c r="W257" s="123" t="s">
        <v>21</v>
      </c>
      <c r="X257">
        <v>0.17101763448184421</v>
      </c>
      <c r="Y257">
        <v>6.4772776211305796E-2</v>
      </c>
    </row>
    <row r="258" spans="1:25" x14ac:dyDescent="0.25">
      <c r="A258" s="120" t="s">
        <v>95</v>
      </c>
      <c r="J258" s="120" t="s">
        <v>96</v>
      </c>
      <c r="W258" s="123" t="s">
        <v>24</v>
      </c>
      <c r="X258">
        <v>0.11134916195995551</v>
      </c>
      <c r="Y258">
        <v>0.1057720357824789</v>
      </c>
    </row>
    <row r="259" spans="1:25" x14ac:dyDescent="0.25">
      <c r="A259" s="124"/>
      <c r="B259" s="124" t="s">
        <v>97</v>
      </c>
      <c r="C259" s="124" t="s">
        <v>98</v>
      </c>
      <c r="D259" s="124" t="s">
        <v>99</v>
      </c>
      <c r="E259" s="124" t="s">
        <v>100</v>
      </c>
      <c r="J259" s="124"/>
      <c r="K259" s="124" t="s">
        <v>97</v>
      </c>
      <c r="L259" s="124" t="s">
        <v>98</v>
      </c>
      <c r="M259" s="124" t="s">
        <v>99</v>
      </c>
      <c r="N259" s="124" t="s">
        <v>100</v>
      </c>
      <c r="W259" s="123" t="s">
        <v>27</v>
      </c>
      <c r="X259">
        <v>0.12298083642196531</v>
      </c>
      <c r="Y259">
        <v>0.29946332782688062</v>
      </c>
    </row>
    <row r="260" spans="1:25" x14ac:dyDescent="0.25">
      <c r="A260" s="124" t="s">
        <v>18</v>
      </c>
      <c r="B260">
        <v>45.8984375</v>
      </c>
      <c r="C260">
        <v>66.35370124630802</v>
      </c>
      <c r="D260">
        <v>55.6640625</v>
      </c>
      <c r="E260">
        <v>90.8203125</v>
      </c>
      <c r="J260" s="124" t="s">
        <v>15</v>
      </c>
      <c r="K260">
        <v>3.3333333333333333E-2</v>
      </c>
      <c r="L260">
        <v>2.4214403775401889</v>
      </c>
      <c r="M260">
        <v>0.73333333333333328</v>
      </c>
      <c r="N260">
        <v>1.466666666666667</v>
      </c>
      <c r="W260" s="123" t="s">
        <v>28</v>
      </c>
      <c r="X260">
        <v>8.5699909014004996E-2</v>
      </c>
      <c r="Y260">
        <v>7.8831628730882064E-2</v>
      </c>
    </row>
    <row r="261" spans="1:25" x14ac:dyDescent="0.25">
      <c r="A261" s="124" t="s">
        <v>28</v>
      </c>
      <c r="B261">
        <v>29.296875</v>
      </c>
      <c r="C261">
        <v>60.98913975300615</v>
      </c>
      <c r="D261">
        <v>49.8046875</v>
      </c>
      <c r="E261">
        <v>82.03125</v>
      </c>
      <c r="J261" s="124" t="s">
        <v>101</v>
      </c>
      <c r="K261">
        <v>3.3333333333333333E-2</v>
      </c>
      <c r="L261">
        <v>1.0877786229804269</v>
      </c>
      <c r="M261">
        <v>6.6666666666666666E-2</v>
      </c>
      <c r="N261">
        <v>0.7</v>
      </c>
      <c r="W261" s="123" t="s">
        <v>29</v>
      </c>
      <c r="X261">
        <v>6.603629375942488E-2</v>
      </c>
      <c r="Y261">
        <v>4.2883978495737258E-3</v>
      </c>
    </row>
    <row r="262" spans="1:25" x14ac:dyDescent="0.25">
      <c r="A262" s="124" t="s">
        <v>21</v>
      </c>
      <c r="B262">
        <v>38.0859375</v>
      </c>
      <c r="C262">
        <v>48.219150403915577</v>
      </c>
      <c r="D262">
        <v>40.0390625</v>
      </c>
      <c r="E262">
        <v>60.546875</v>
      </c>
      <c r="W262" s="123" t="s">
        <v>31</v>
      </c>
      <c r="X262">
        <v>0.1447380244198094</v>
      </c>
      <c r="Y262">
        <v>0.17693141968182871</v>
      </c>
    </row>
    <row r="263" spans="1:25" x14ac:dyDescent="0.25">
      <c r="A263" s="124" t="s">
        <v>29</v>
      </c>
      <c r="B263">
        <v>49.8046875</v>
      </c>
      <c r="C263">
        <v>64.231345953035969</v>
      </c>
      <c r="D263">
        <v>50.78125</v>
      </c>
      <c r="E263">
        <v>86.9140625</v>
      </c>
      <c r="W263" s="123" t="s">
        <v>32</v>
      </c>
      <c r="X263">
        <v>8.2618955707562864E-4</v>
      </c>
      <c r="Y263">
        <v>-4.5283497087495878E-2</v>
      </c>
    </row>
    <row r="264" spans="1:25" x14ac:dyDescent="0.25">
      <c r="A264" s="124" t="s">
        <v>24</v>
      </c>
      <c r="B264">
        <v>49.8046875</v>
      </c>
      <c r="C264">
        <v>161.82860272432649</v>
      </c>
      <c r="D264">
        <v>117.1875</v>
      </c>
      <c r="E264">
        <v>296.875</v>
      </c>
    </row>
    <row r="265" spans="1:25" x14ac:dyDescent="0.25">
      <c r="A265" s="124" t="s">
        <v>31</v>
      </c>
      <c r="B265">
        <v>49.8046875</v>
      </c>
      <c r="C265">
        <v>149.80787512818571</v>
      </c>
      <c r="D265">
        <v>111.328125</v>
      </c>
      <c r="E265">
        <v>241.2109375</v>
      </c>
    </row>
    <row r="266" spans="1:25" x14ac:dyDescent="0.25">
      <c r="A266" s="124" t="s">
        <v>27</v>
      </c>
      <c r="B266">
        <v>49.8046875</v>
      </c>
      <c r="C266">
        <v>97.447906787680353</v>
      </c>
      <c r="D266">
        <v>50.78125</v>
      </c>
      <c r="E266">
        <v>131.8359375</v>
      </c>
    </row>
    <row r="267" spans="1:25" x14ac:dyDescent="0.25">
      <c r="A267" s="124" t="s">
        <v>32</v>
      </c>
      <c r="B267">
        <v>19.53125</v>
      </c>
      <c r="C267">
        <v>63.091262026799498</v>
      </c>
      <c r="D267">
        <v>27.34375</v>
      </c>
      <c r="E267">
        <v>82.03125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24"/>
      <c r="B271" s="124" t="s">
        <v>97</v>
      </c>
      <c r="C271" s="124" t="s">
        <v>98</v>
      </c>
      <c r="D271" s="124" t="s">
        <v>99</v>
      </c>
      <c r="E271" s="124" t="s">
        <v>100</v>
      </c>
      <c r="J271" s="124"/>
      <c r="K271" s="124" t="s">
        <v>97</v>
      </c>
      <c r="L271" s="124" t="s">
        <v>98</v>
      </c>
      <c r="M271" s="124" t="s">
        <v>99</v>
      </c>
      <c r="N271" s="124" t="s">
        <v>100</v>
      </c>
    </row>
    <row r="272" spans="1:25" x14ac:dyDescent="0.25">
      <c r="A272" s="124" t="s">
        <v>18</v>
      </c>
      <c r="B272">
        <v>37.109375</v>
      </c>
      <c r="C272">
        <v>63.33876482224268</v>
      </c>
      <c r="D272">
        <v>52.734375</v>
      </c>
      <c r="E272">
        <v>85.9375</v>
      </c>
      <c r="J272" s="124" t="s">
        <v>15</v>
      </c>
      <c r="K272">
        <v>0.14285714285714279</v>
      </c>
      <c r="L272">
        <v>0.32060335486252878</v>
      </c>
      <c r="M272">
        <v>0.14285714285714279</v>
      </c>
      <c r="N272">
        <v>0.2857142857142857</v>
      </c>
    </row>
    <row r="273" spans="1:14" x14ac:dyDescent="0.25">
      <c r="A273" s="124" t="s">
        <v>28</v>
      </c>
      <c r="B273">
        <v>25.390625</v>
      </c>
      <c r="C273">
        <v>45.877635052307049</v>
      </c>
      <c r="D273">
        <v>30.2734375</v>
      </c>
      <c r="E273">
        <v>53.7109375</v>
      </c>
      <c r="J273" s="124" t="s">
        <v>101</v>
      </c>
      <c r="K273">
        <v>0.14285714285714279</v>
      </c>
      <c r="L273">
        <v>0.3971507918977214</v>
      </c>
      <c r="M273">
        <v>0.14285714285714279</v>
      </c>
      <c r="N273">
        <v>0.2857142857142857</v>
      </c>
    </row>
    <row r="274" spans="1:14" x14ac:dyDescent="0.25">
      <c r="A274" s="124" t="s">
        <v>21</v>
      </c>
      <c r="B274">
        <v>38.0859375</v>
      </c>
      <c r="C274">
        <v>69.801469358906303</v>
      </c>
      <c r="D274">
        <v>52.734375</v>
      </c>
      <c r="E274">
        <v>91.796875</v>
      </c>
    </row>
    <row r="275" spans="1:14" x14ac:dyDescent="0.25">
      <c r="A275" s="124" t="s">
        <v>29</v>
      </c>
      <c r="B275">
        <v>49.8046875</v>
      </c>
      <c r="C275">
        <v>53.079980341135673</v>
      </c>
      <c r="D275">
        <v>43.9453125</v>
      </c>
      <c r="E275">
        <v>72.265625</v>
      </c>
    </row>
    <row r="276" spans="1:14" x14ac:dyDescent="0.25">
      <c r="A276" s="124" t="s">
        <v>24</v>
      </c>
      <c r="B276">
        <v>49.8046875</v>
      </c>
      <c r="C276">
        <v>162.125644982762</v>
      </c>
      <c r="D276">
        <v>125.9765625</v>
      </c>
      <c r="E276">
        <v>288.0859375</v>
      </c>
    </row>
    <row r="277" spans="1:14" x14ac:dyDescent="0.25">
      <c r="A277" s="124" t="s">
        <v>31</v>
      </c>
      <c r="B277">
        <v>49.8046875</v>
      </c>
      <c r="C277">
        <v>199.47266719349079</v>
      </c>
      <c r="D277">
        <v>183.59375</v>
      </c>
      <c r="E277">
        <v>346.6796875</v>
      </c>
    </row>
    <row r="278" spans="1:14" x14ac:dyDescent="0.25">
      <c r="A278" s="124" t="s">
        <v>27</v>
      </c>
      <c r="B278">
        <v>25.390625</v>
      </c>
      <c r="C278">
        <v>163.03467201016531</v>
      </c>
      <c r="D278">
        <v>85.9375</v>
      </c>
      <c r="E278">
        <v>338.8671875</v>
      </c>
    </row>
    <row r="279" spans="1:14" x14ac:dyDescent="0.25">
      <c r="A279" s="124" t="s">
        <v>32</v>
      </c>
      <c r="B279">
        <v>19.53125</v>
      </c>
      <c r="C279">
        <v>57.517410600348057</v>
      </c>
      <c r="D279">
        <v>26.3671875</v>
      </c>
      <c r="E279">
        <v>69.3359375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24"/>
      <c r="B283" s="124" t="s">
        <v>97</v>
      </c>
      <c r="C283" s="124" t="s">
        <v>98</v>
      </c>
      <c r="D283" s="124" t="s">
        <v>99</v>
      </c>
      <c r="E283" s="124" t="s">
        <v>100</v>
      </c>
      <c r="J283" s="124"/>
      <c r="K283" s="124" t="s">
        <v>97</v>
      </c>
      <c r="L283" s="124" t="s">
        <v>98</v>
      </c>
      <c r="M283" s="124" t="s">
        <v>99</v>
      </c>
      <c r="N283" s="124" t="s">
        <v>100</v>
      </c>
    </row>
    <row r="284" spans="1:14" x14ac:dyDescent="0.25">
      <c r="A284" s="124" t="s">
        <v>18</v>
      </c>
      <c r="B284">
        <v>50.78125</v>
      </c>
      <c r="C284">
        <v>70.476313263085956</v>
      </c>
      <c r="D284">
        <v>59.5703125</v>
      </c>
      <c r="E284">
        <v>95.703125</v>
      </c>
      <c r="J284" s="124" t="s">
        <v>15</v>
      </c>
      <c r="K284">
        <v>0.14285714285714279</v>
      </c>
      <c r="L284">
        <v>0.42668039478135578</v>
      </c>
      <c r="M284">
        <v>0.14285714285714279</v>
      </c>
      <c r="N284">
        <v>0.2857142857142857</v>
      </c>
    </row>
    <row r="285" spans="1:14" x14ac:dyDescent="0.25">
      <c r="A285" s="124" t="s">
        <v>28</v>
      </c>
      <c r="B285">
        <v>22.4609375</v>
      </c>
      <c r="C285">
        <v>43.612414903185439</v>
      </c>
      <c r="D285">
        <v>26.3671875</v>
      </c>
      <c r="E285">
        <v>44.921875</v>
      </c>
      <c r="J285" s="124" t="s">
        <v>101</v>
      </c>
      <c r="K285">
        <v>0.14285714285714279</v>
      </c>
      <c r="L285">
        <v>0.3556933266704389</v>
      </c>
      <c r="M285">
        <v>0.14285714285714279</v>
      </c>
      <c r="N285">
        <v>0.2857142857142857</v>
      </c>
    </row>
    <row r="286" spans="1:14" x14ac:dyDescent="0.25">
      <c r="A286" s="124" t="s">
        <v>21</v>
      </c>
      <c r="B286">
        <v>53.7109375</v>
      </c>
      <c r="C286">
        <v>101.09781957485779</v>
      </c>
      <c r="D286">
        <v>74.21875</v>
      </c>
      <c r="E286">
        <v>138.671875</v>
      </c>
    </row>
    <row r="287" spans="1:14" x14ac:dyDescent="0.25">
      <c r="A287" s="124" t="s">
        <v>29</v>
      </c>
      <c r="B287">
        <v>31.25</v>
      </c>
      <c r="C287">
        <v>52.699838106438577</v>
      </c>
      <c r="D287">
        <v>43.9453125</v>
      </c>
      <c r="E287">
        <v>69.3359375</v>
      </c>
    </row>
    <row r="288" spans="1:14" x14ac:dyDescent="0.25">
      <c r="A288" s="124" t="s">
        <v>24</v>
      </c>
      <c r="B288">
        <v>97.65625</v>
      </c>
      <c r="C288">
        <v>113.7173661040476</v>
      </c>
      <c r="D288">
        <v>95.703125</v>
      </c>
      <c r="E288">
        <v>151.3671875</v>
      </c>
    </row>
    <row r="289" spans="1:14" x14ac:dyDescent="0.25">
      <c r="A289" s="124" t="s">
        <v>31</v>
      </c>
      <c r="B289">
        <v>87.890625</v>
      </c>
      <c r="C289">
        <v>120.9882492483687</v>
      </c>
      <c r="D289">
        <v>88.8671875</v>
      </c>
      <c r="E289">
        <v>183.59375</v>
      </c>
    </row>
    <row r="290" spans="1:14" x14ac:dyDescent="0.25">
      <c r="A290" s="124" t="s">
        <v>27</v>
      </c>
      <c r="B290">
        <v>49.8046875</v>
      </c>
      <c r="C290">
        <v>66.157781556929791</v>
      </c>
      <c r="D290">
        <v>50.78125</v>
      </c>
      <c r="E290">
        <v>85.9375</v>
      </c>
    </row>
    <row r="291" spans="1:14" x14ac:dyDescent="0.25">
      <c r="A291" s="124" t="s">
        <v>32</v>
      </c>
      <c r="B291">
        <v>75.1953125</v>
      </c>
      <c r="C291">
        <v>93.718637714089127</v>
      </c>
      <c r="D291">
        <v>70.3125</v>
      </c>
      <c r="E291">
        <v>137.6953125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24"/>
      <c r="B295" s="124" t="s">
        <v>97</v>
      </c>
      <c r="C295" s="124" t="s">
        <v>98</v>
      </c>
      <c r="D295" s="124" t="s">
        <v>99</v>
      </c>
      <c r="E295" s="124" t="s">
        <v>100</v>
      </c>
      <c r="J295" s="124"/>
      <c r="K295" s="124" t="s">
        <v>97</v>
      </c>
      <c r="L295" s="124" t="s">
        <v>98</v>
      </c>
      <c r="M295" s="124" t="s">
        <v>99</v>
      </c>
      <c r="N295" s="124" t="s">
        <v>100</v>
      </c>
    </row>
    <row r="296" spans="1:14" x14ac:dyDescent="0.25">
      <c r="A296" s="124" t="s">
        <v>18</v>
      </c>
      <c r="B296">
        <v>44.921875</v>
      </c>
      <c r="C296">
        <v>74.950539991204479</v>
      </c>
      <c r="D296">
        <v>64.453125</v>
      </c>
      <c r="E296">
        <v>102.5390625</v>
      </c>
      <c r="J296" s="124" t="s">
        <v>15</v>
      </c>
      <c r="K296">
        <v>0.5</v>
      </c>
      <c r="L296">
        <v>1.684113034960512</v>
      </c>
      <c r="M296">
        <v>1.1333333333333331</v>
      </c>
      <c r="N296">
        <v>2</v>
      </c>
    </row>
    <row r="297" spans="1:14" x14ac:dyDescent="0.25">
      <c r="A297" s="124" t="s">
        <v>28</v>
      </c>
      <c r="B297">
        <v>22.4609375</v>
      </c>
      <c r="C297">
        <v>47.104713694011558</v>
      </c>
      <c r="D297">
        <v>30.2734375</v>
      </c>
      <c r="E297">
        <v>59.5703125</v>
      </c>
      <c r="J297" s="124" t="s">
        <v>101</v>
      </c>
      <c r="K297">
        <v>0.5</v>
      </c>
      <c r="L297">
        <v>1.474465528500126</v>
      </c>
      <c r="M297">
        <v>0.66666666666666663</v>
      </c>
      <c r="N297">
        <v>1.9333333333333329</v>
      </c>
    </row>
    <row r="298" spans="1:14" x14ac:dyDescent="0.25">
      <c r="A298" s="124" t="s">
        <v>21</v>
      </c>
      <c r="B298">
        <v>38.0859375</v>
      </c>
      <c r="C298">
        <v>95.322883060529463</v>
      </c>
      <c r="D298">
        <v>70.3125</v>
      </c>
      <c r="E298">
        <v>129.8828125</v>
      </c>
    </row>
    <row r="299" spans="1:14" x14ac:dyDescent="0.25">
      <c r="A299" s="124" t="s">
        <v>29</v>
      </c>
      <c r="B299">
        <v>36.1328125</v>
      </c>
      <c r="C299">
        <v>49.402368010461679</v>
      </c>
      <c r="D299">
        <v>40.0390625</v>
      </c>
      <c r="E299">
        <v>69.3359375</v>
      </c>
    </row>
    <row r="300" spans="1:14" x14ac:dyDescent="0.25">
      <c r="A300" s="124" t="s">
        <v>24</v>
      </c>
      <c r="B300">
        <v>65.4296875</v>
      </c>
      <c r="C300">
        <v>99.18911100264252</v>
      </c>
      <c r="D300">
        <v>83.984375</v>
      </c>
      <c r="E300">
        <v>134.765625</v>
      </c>
    </row>
    <row r="301" spans="1:14" x14ac:dyDescent="0.25">
      <c r="A301" s="124" t="s">
        <v>31</v>
      </c>
      <c r="B301">
        <v>94.7265625</v>
      </c>
      <c r="C301">
        <v>103.23119915948411</v>
      </c>
      <c r="D301">
        <v>83.0078125</v>
      </c>
      <c r="E301">
        <v>138.671875</v>
      </c>
    </row>
    <row r="302" spans="1:14" x14ac:dyDescent="0.25">
      <c r="A302" s="124" t="s">
        <v>27</v>
      </c>
      <c r="B302">
        <v>49.8046875</v>
      </c>
      <c r="C302">
        <v>61.208820078188737</v>
      </c>
      <c r="D302">
        <v>50.78125</v>
      </c>
      <c r="E302">
        <v>58.59375</v>
      </c>
    </row>
    <row r="303" spans="1:14" x14ac:dyDescent="0.25">
      <c r="A303" s="124" t="s">
        <v>32</v>
      </c>
      <c r="B303">
        <v>41.9921875</v>
      </c>
      <c r="C303">
        <v>90.069084630991426</v>
      </c>
      <c r="D303">
        <v>68.359375</v>
      </c>
      <c r="E303">
        <v>124.0234375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24"/>
      <c r="B307" s="124" t="s">
        <v>97</v>
      </c>
      <c r="C307" s="124" t="s">
        <v>98</v>
      </c>
      <c r="D307" s="124" t="s">
        <v>99</v>
      </c>
      <c r="E307" s="124" t="s">
        <v>100</v>
      </c>
      <c r="J307" s="124"/>
      <c r="K307" s="124" t="s">
        <v>97</v>
      </c>
      <c r="L307" s="124" t="s">
        <v>98</v>
      </c>
      <c r="M307" s="124" t="s">
        <v>99</v>
      </c>
      <c r="N307" s="124" t="s">
        <v>100</v>
      </c>
    </row>
    <row r="308" spans="1:14" x14ac:dyDescent="0.25">
      <c r="A308" s="124" t="s">
        <v>18</v>
      </c>
      <c r="B308">
        <v>36.1328125</v>
      </c>
      <c r="C308">
        <v>59.192030600058317</v>
      </c>
      <c r="D308">
        <v>50.78125</v>
      </c>
      <c r="E308">
        <v>79.1015625</v>
      </c>
      <c r="J308" s="124" t="s">
        <v>15</v>
      </c>
      <c r="K308">
        <v>3.3333333333333333E-2</v>
      </c>
      <c r="L308">
        <v>2.6455015659082188</v>
      </c>
      <c r="M308">
        <v>0.33333333333333331</v>
      </c>
      <c r="N308">
        <v>1.1000000000000001</v>
      </c>
    </row>
    <row r="309" spans="1:14" x14ac:dyDescent="0.25">
      <c r="A309" s="124" t="s">
        <v>28</v>
      </c>
      <c r="B309">
        <v>31.25</v>
      </c>
      <c r="C309">
        <v>54.91048278280698</v>
      </c>
      <c r="D309">
        <v>46.875</v>
      </c>
      <c r="E309">
        <v>72.265625</v>
      </c>
      <c r="J309" s="124" t="s">
        <v>101</v>
      </c>
      <c r="K309">
        <v>3.3333333333333333E-2</v>
      </c>
      <c r="L309">
        <v>2.178239212774808</v>
      </c>
      <c r="M309">
        <v>0.1</v>
      </c>
      <c r="N309">
        <v>0.83333333333333337</v>
      </c>
    </row>
    <row r="310" spans="1:14" x14ac:dyDescent="0.25">
      <c r="A310" s="124" t="s">
        <v>21</v>
      </c>
      <c r="B310">
        <v>35.15625</v>
      </c>
      <c r="C310">
        <v>44.926377515455293</v>
      </c>
      <c r="D310">
        <v>40.0390625</v>
      </c>
      <c r="E310">
        <v>54.6875</v>
      </c>
    </row>
    <row r="311" spans="1:14" x14ac:dyDescent="0.25">
      <c r="A311" s="124" t="s">
        <v>29</v>
      </c>
      <c r="B311">
        <v>49.8046875</v>
      </c>
      <c r="C311">
        <v>72.743692216576008</v>
      </c>
      <c r="D311">
        <v>57.6171875</v>
      </c>
      <c r="E311">
        <v>89.84375</v>
      </c>
    </row>
    <row r="312" spans="1:14" x14ac:dyDescent="0.25">
      <c r="A312" s="124" t="s">
        <v>24</v>
      </c>
      <c r="B312">
        <v>49.8046875</v>
      </c>
      <c r="C312">
        <v>109.112710493676</v>
      </c>
      <c r="D312">
        <v>80.078125</v>
      </c>
      <c r="E312">
        <v>161.1328125</v>
      </c>
    </row>
    <row r="313" spans="1:14" x14ac:dyDescent="0.25">
      <c r="A313" s="124" t="s">
        <v>31</v>
      </c>
      <c r="B313">
        <v>41.9921875</v>
      </c>
      <c r="C313">
        <v>80.160344553532056</v>
      </c>
      <c r="D313">
        <v>58.59375</v>
      </c>
      <c r="E313">
        <v>106.4453125</v>
      </c>
    </row>
    <row r="314" spans="1:14" x14ac:dyDescent="0.25">
      <c r="A314" s="124" t="s">
        <v>27</v>
      </c>
      <c r="B314">
        <v>49.8046875</v>
      </c>
      <c r="C314">
        <v>92.955929406730718</v>
      </c>
      <c r="D314">
        <v>66.40625</v>
      </c>
      <c r="E314">
        <v>129.8828125</v>
      </c>
    </row>
    <row r="315" spans="1:14" x14ac:dyDescent="0.25">
      <c r="A315" s="124" t="s">
        <v>32</v>
      </c>
      <c r="B315">
        <v>41.015625</v>
      </c>
      <c r="C315">
        <v>77.877777491951349</v>
      </c>
      <c r="D315">
        <v>55.6640625</v>
      </c>
      <c r="E315">
        <v>106.4453125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24"/>
      <c r="B319" s="124" t="s">
        <v>97</v>
      </c>
      <c r="C319" s="124" t="s">
        <v>98</v>
      </c>
      <c r="D319" s="124" t="s">
        <v>99</v>
      </c>
      <c r="E319" s="124" t="s">
        <v>100</v>
      </c>
      <c r="J319" s="124"/>
      <c r="K319" s="124" t="s">
        <v>97</v>
      </c>
      <c r="L319" s="124" t="s">
        <v>98</v>
      </c>
      <c r="M319" s="124" t="s">
        <v>99</v>
      </c>
      <c r="N319" s="124" t="s">
        <v>100</v>
      </c>
    </row>
    <row r="320" spans="1:14" x14ac:dyDescent="0.25">
      <c r="A320" s="124" t="s">
        <v>18</v>
      </c>
      <c r="B320">
        <v>49.8046875</v>
      </c>
      <c r="C320">
        <v>66.738515209864985</v>
      </c>
      <c r="D320">
        <v>56.640625</v>
      </c>
      <c r="E320">
        <v>88.8671875</v>
      </c>
      <c r="J320" s="124" t="s">
        <v>15</v>
      </c>
      <c r="K320">
        <v>3.3333333333333333E-2</v>
      </c>
      <c r="L320">
        <v>3.1750982851343901</v>
      </c>
      <c r="M320">
        <v>0.1</v>
      </c>
      <c r="N320">
        <v>0.2</v>
      </c>
    </row>
    <row r="321" spans="1:14" x14ac:dyDescent="0.25">
      <c r="A321" s="124" t="s">
        <v>28</v>
      </c>
      <c r="B321">
        <v>24.4140625</v>
      </c>
      <c r="C321">
        <v>57.614893208177172</v>
      </c>
      <c r="D321">
        <v>40.0390625</v>
      </c>
      <c r="E321">
        <v>77.1484375</v>
      </c>
      <c r="J321" s="124" t="s">
        <v>101</v>
      </c>
      <c r="K321">
        <v>3.3333333333333333E-2</v>
      </c>
      <c r="L321">
        <v>3.242252879622507</v>
      </c>
      <c r="M321">
        <v>0.1</v>
      </c>
      <c r="N321">
        <v>0.2</v>
      </c>
    </row>
    <row r="322" spans="1:14" x14ac:dyDescent="0.25">
      <c r="A322" s="124" t="s">
        <v>21</v>
      </c>
      <c r="B322">
        <v>27.34375</v>
      </c>
      <c r="C322">
        <v>71.95656955415501</v>
      </c>
      <c r="D322">
        <v>49.8046875</v>
      </c>
      <c r="E322">
        <v>87.890625</v>
      </c>
    </row>
    <row r="323" spans="1:14" x14ac:dyDescent="0.25">
      <c r="A323" s="124" t="s">
        <v>29</v>
      </c>
      <c r="B323">
        <v>49.8046875</v>
      </c>
      <c r="C323">
        <v>53.275286911275792</v>
      </c>
      <c r="D323">
        <v>48.828125</v>
      </c>
      <c r="E323">
        <v>72.265625</v>
      </c>
    </row>
    <row r="324" spans="1:14" x14ac:dyDescent="0.25">
      <c r="A324" s="124" t="s">
        <v>24</v>
      </c>
      <c r="B324">
        <v>49.8046875</v>
      </c>
      <c r="C324">
        <v>164.84796163995139</v>
      </c>
      <c r="D324">
        <v>123.046875</v>
      </c>
      <c r="E324">
        <v>296.875</v>
      </c>
    </row>
    <row r="325" spans="1:14" x14ac:dyDescent="0.25">
      <c r="A325" s="124" t="s">
        <v>31</v>
      </c>
      <c r="B325">
        <v>49.8046875</v>
      </c>
      <c r="C325">
        <v>197.94914865196779</v>
      </c>
      <c r="D325">
        <v>176.7578125</v>
      </c>
      <c r="E325">
        <v>350.5859375</v>
      </c>
    </row>
    <row r="326" spans="1:14" x14ac:dyDescent="0.25">
      <c r="A326" s="124" t="s">
        <v>27</v>
      </c>
      <c r="B326">
        <v>49.8046875</v>
      </c>
      <c r="C326">
        <v>104.4902775763064</v>
      </c>
      <c r="D326">
        <v>50.78125</v>
      </c>
      <c r="E326">
        <v>147.4609375</v>
      </c>
    </row>
    <row r="327" spans="1:14" x14ac:dyDescent="0.25">
      <c r="A327" s="124" t="s">
        <v>32</v>
      </c>
      <c r="B327">
        <v>17.578125</v>
      </c>
      <c r="C327">
        <v>54.362110727539573</v>
      </c>
      <c r="D327">
        <v>25.390625</v>
      </c>
      <c r="E327">
        <v>59.5703125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24"/>
      <c r="B331" s="124" t="s">
        <v>97</v>
      </c>
      <c r="C331" s="124" t="s">
        <v>98</v>
      </c>
      <c r="D331" s="124" t="s">
        <v>99</v>
      </c>
      <c r="E331" s="124" t="s">
        <v>100</v>
      </c>
      <c r="J331" s="124"/>
      <c r="K331" s="124" t="s">
        <v>97</v>
      </c>
      <c r="L331" s="124" t="s">
        <v>98</v>
      </c>
      <c r="M331" s="124" t="s">
        <v>99</v>
      </c>
      <c r="N331" s="124" t="s">
        <v>100</v>
      </c>
    </row>
    <row r="332" spans="1:14" x14ac:dyDescent="0.25">
      <c r="A332" s="124" t="s">
        <v>18</v>
      </c>
      <c r="B332">
        <v>20.5078125</v>
      </c>
      <c r="C332">
        <v>63.791663475910283</v>
      </c>
      <c r="D332">
        <v>51.7578125</v>
      </c>
      <c r="E332">
        <v>86.9140625</v>
      </c>
      <c r="J332" s="124" t="s">
        <v>15</v>
      </c>
      <c r="K332">
        <v>0.71428571428571419</v>
      </c>
      <c r="L332">
        <v>1.4022489847249211</v>
      </c>
      <c r="M332">
        <v>0.42857142857142849</v>
      </c>
      <c r="N332">
        <v>0.71428571428571419</v>
      </c>
    </row>
    <row r="333" spans="1:14" x14ac:dyDescent="0.25">
      <c r="A333" s="124" t="s">
        <v>28</v>
      </c>
      <c r="B333">
        <v>34.1796875</v>
      </c>
      <c r="C333">
        <v>61.205779595574278</v>
      </c>
      <c r="D333">
        <v>49.8046875</v>
      </c>
      <c r="E333">
        <v>80.078125</v>
      </c>
      <c r="J333" s="124" t="s">
        <v>101</v>
      </c>
      <c r="K333">
        <v>0.14285714285714279</v>
      </c>
      <c r="L333">
        <v>0.34715936198932729</v>
      </c>
      <c r="M333">
        <v>0.14285714285714279</v>
      </c>
      <c r="N333">
        <v>0.2857142857142857</v>
      </c>
    </row>
    <row r="334" spans="1:14" x14ac:dyDescent="0.25">
      <c r="A334" s="124" t="s">
        <v>21</v>
      </c>
      <c r="B334">
        <v>30.2734375</v>
      </c>
      <c r="C334">
        <v>69.130457679979017</v>
      </c>
      <c r="D334">
        <v>51.7578125</v>
      </c>
      <c r="E334">
        <v>97.65625</v>
      </c>
    </row>
    <row r="335" spans="1:14" x14ac:dyDescent="0.25">
      <c r="A335" s="124" t="s">
        <v>29</v>
      </c>
      <c r="B335">
        <v>34.1796875</v>
      </c>
      <c r="C335">
        <v>58.353783633068808</v>
      </c>
      <c r="D335">
        <v>52.734375</v>
      </c>
      <c r="E335">
        <v>78.125</v>
      </c>
    </row>
    <row r="336" spans="1:14" x14ac:dyDescent="0.25">
      <c r="A336" s="124" t="s">
        <v>24</v>
      </c>
      <c r="B336">
        <v>49.8046875</v>
      </c>
      <c r="C336">
        <v>108.8090346167253</v>
      </c>
      <c r="D336">
        <v>85.9375</v>
      </c>
      <c r="E336">
        <v>165.0390625</v>
      </c>
    </row>
    <row r="337" spans="1:14" x14ac:dyDescent="0.25">
      <c r="A337" s="124" t="s">
        <v>31</v>
      </c>
      <c r="B337">
        <v>31.25</v>
      </c>
      <c r="C337">
        <v>170.46386520203561</v>
      </c>
      <c r="D337">
        <v>124.0234375</v>
      </c>
      <c r="E337">
        <v>312.5</v>
      </c>
    </row>
    <row r="338" spans="1:14" x14ac:dyDescent="0.25">
      <c r="A338" s="124" t="s">
        <v>27</v>
      </c>
      <c r="B338">
        <v>49.8046875</v>
      </c>
      <c r="C338">
        <v>66.45067804788556</v>
      </c>
      <c r="D338">
        <v>50.78125</v>
      </c>
      <c r="E338">
        <v>66.40625</v>
      </c>
    </row>
    <row r="339" spans="1:14" x14ac:dyDescent="0.25">
      <c r="A339" s="124" t="s">
        <v>32</v>
      </c>
      <c r="B339">
        <v>18.5546875</v>
      </c>
      <c r="C339">
        <v>58.916389870798952</v>
      </c>
      <c r="D339">
        <v>32.2265625</v>
      </c>
      <c r="E339">
        <v>76.171875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24"/>
      <c r="B343" s="124" t="s">
        <v>97</v>
      </c>
      <c r="C343" s="124" t="s">
        <v>98</v>
      </c>
      <c r="D343" s="124" t="s">
        <v>99</v>
      </c>
      <c r="E343" s="124" t="s">
        <v>100</v>
      </c>
      <c r="J343" s="124"/>
      <c r="K343" s="124" t="s">
        <v>97</v>
      </c>
      <c r="L343" s="124" t="s">
        <v>98</v>
      </c>
      <c r="M343" s="124" t="s">
        <v>99</v>
      </c>
      <c r="N343" s="124" t="s">
        <v>100</v>
      </c>
    </row>
    <row r="344" spans="1:14" x14ac:dyDescent="0.25">
      <c r="A344" s="124" t="s">
        <v>18</v>
      </c>
      <c r="B344">
        <v>19.53125</v>
      </c>
      <c r="C344">
        <v>62.78976554236251</v>
      </c>
      <c r="D344">
        <v>45.8984375</v>
      </c>
      <c r="E344">
        <v>88.8671875</v>
      </c>
      <c r="J344" s="124" t="s">
        <v>15</v>
      </c>
      <c r="K344">
        <v>0.1</v>
      </c>
      <c r="L344">
        <v>18.218401406903929</v>
      </c>
      <c r="M344">
        <v>0.2</v>
      </c>
      <c r="N344">
        <v>0.4</v>
      </c>
    </row>
    <row r="345" spans="1:14" x14ac:dyDescent="0.25">
      <c r="A345" s="124" t="s">
        <v>28</v>
      </c>
      <c r="B345">
        <v>23.4375</v>
      </c>
      <c r="C345">
        <v>58.246622929316587</v>
      </c>
      <c r="D345">
        <v>43.9453125</v>
      </c>
      <c r="E345">
        <v>78.125</v>
      </c>
      <c r="J345" s="124" t="s">
        <v>101</v>
      </c>
      <c r="K345">
        <v>0.1</v>
      </c>
      <c r="L345">
        <v>8.0323949702544066</v>
      </c>
      <c r="M345">
        <v>0.16666666666666671</v>
      </c>
      <c r="N345">
        <v>0.26666666666666672</v>
      </c>
    </row>
    <row r="346" spans="1:14" x14ac:dyDescent="0.25">
      <c r="A346" s="124" t="s">
        <v>21</v>
      </c>
      <c r="B346">
        <v>39.0625</v>
      </c>
      <c r="C346">
        <v>85.051649421440843</v>
      </c>
      <c r="D346">
        <v>65.4296875</v>
      </c>
      <c r="E346">
        <v>120.1171875</v>
      </c>
    </row>
    <row r="347" spans="1:14" x14ac:dyDescent="0.25">
      <c r="A347" s="124" t="s">
        <v>29</v>
      </c>
      <c r="B347">
        <v>34.1796875</v>
      </c>
      <c r="C347">
        <v>59.35344246574634</v>
      </c>
      <c r="D347">
        <v>54.6875</v>
      </c>
      <c r="E347">
        <v>81.0546875</v>
      </c>
    </row>
    <row r="348" spans="1:14" x14ac:dyDescent="0.25">
      <c r="A348" s="124" t="s">
        <v>24</v>
      </c>
      <c r="B348">
        <v>49.8046875</v>
      </c>
      <c r="C348">
        <v>114.89194509876759</v>
      </c>
      <c r="D348">
        <v>89.84375</v>
      </c>
      <c r="E348">
        <v>175.78125</v>
      </c>
    </row>
    <row r="349" spans="1:14" x14ac:dyDescent="0.25">
      <c r="A349" s="124" t="s">
        <v>31</v>
      </c>
      <c r="B349">
        <v>24.4140625</v>
      </c>
      <c r="C349">
        <v>196.82423933656671</v>
      </c>
      <c r="D349">
        <v>155.2734375</v>
      </c>
      <c r="E349">
        <v>368.1640625</v>
      </c>
    </row>
    <row r="350" spans="1:14" x14ac:dyDescent="0.25">
      <c r="A350" s="124" t="s">
        <v>27</v>
      </c>
      <c r="B350">
        <v>49.8046875</v>
      </c>
      <c r="C350">
        <v>65.924064171488737</v>
      </c>
      <c r="D350">
        <v>50.78125</v>
      </c>
      <c r="E350">
        <v>51.7578125</v>
      </c>
    </row>
    <row r="351" spans="1:14" x14ac:dyDescent="0.25">
      <c r="A351" s="124" t="s">
        <v>32</v>
      </c>
      <c r="B351">
        <v>19.53125</v>
      </c>
      <c r="C351">
        <v>55.608896265453509</v>
      </c>
      <c r="D351">
        <v>26.3671875</v>
      </c>
      <c r="E351">
        <v>70.3125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24"/>
      <c r="B355" s="124" t="s">
        <v>97</v>
      </c>
      <c r="C355" s="124" t="s">
        <v>98</v>
      </c>
      <c r="D355" s="124" t="s">
        <v>99</v>
      </c>
      <c r="E355" s="124" t="s">
        <v>100</v>
      </c>
      <c r="J355" s="124"/>
      <c r="K355" s="124" t="s">
        <v>97</v>
      </c>
      <c r="L355" s="124" t="s">
        <v>98</v>
      </c>
      <c r="M355" s="124" t="s">
        <v>99</v>
      </c>
      <c r="N355" s="124" t="s">
        <v>100</v>
      </c>
    </row>
    <row r="356" spans="1:14" x14ac:dyDescent="0.25">
      <c r="A356" s="124" t="s">
        <v>18</v>
      </c>
      <c r="B356">
        <v>43.9453125</v>
      </c>
      <c r="C356">
        <v>71.566523354338798</v>
      </c>
      <c r="D356">
        <v>61.5234375</v>
      </c>
      <c r="E356">
        <v>95.703125</v>
      </c>
      <c r="J356" s="124" t="s">
        <v>15</v>
      </c>
      <c r="K356">
        <v>0.56666666666666665</v>
      </c>
      <c r="L356">
        <v>1.583850723142243</v>
      </c>
      <c r="M356">
        <v>0.5</v>
      </c>
      <c r="N356">
        <v>0.9</v>
      </c>
    </row>
    <row r="357" spans="1:14" x14ac:dyDescent="0.25">
      <c r="A357" s="124" t="s">
        <v>28</v>
      </c>
      <c r="B357">
        <v>23.4375</v>
      </c>
      <c r="C357">
        <v>55.456361167685152</v>
      </c>
      <c r="D357">
        <v>38.0859375</v>
      </c>
      <c r="E357">
        <v>77.1484375</v>
      </c>
      <c r="J357" s="124" t="s">
        <v>101</v>
      </c>
      <c r="K357">
        <v>0.36666666666666659</v>
      </c>
      <c r="L357">
        <v>1.4717821897760941</v>
      </c>
      <c r="M357">
        <v>0.36666666666666659</v>
      </c>
      <c r="N357">
        <v>0.8</v>
      </c>
    </row>
    <row r="358" spans="1:14" x14ac:dyDescent="0.25">
      <c r="A358" s="124" t="s">
        <v>21</v>
      </c>
      <c r="B358">
        <v>33.203125</v>
      </c>
      <c r="C358">
        <v>49.362279024576367</v>
      </c>
      <c r="D358">
        <v>39.0625</v>
      </c>
      <c r="E358">
        <v>62.5</v>
      </c>
    </row>
    <row r="359" spans="1:14" x14ac:dyDescent="0.25">
      <c r="A359" s="124" t="s">
        <v>29</v>
      </c>
      <c r="B359">
        <v>49.8046875</v>
      </c>
      <c r="C359">
        <v>74.4628608963109</v>
      </c>
      <c r="D359">
        <v>51.7578125</v>
      </c>
      <c r="E359">
        <v>93.75</v>
      </c>
    </row>
    <row r="360" spans="1:14" x14ac:dyDescent="0.25">
      <c r="A360" s="124" t="s">
        <v>24</v>
      </c>
      <c r="B360">
        <v>47.8515625</v>
      </c>
      <c r="C360">
        <v>89.460904758978444</v>
      </c>
      <c r="D360">
        <v>77.1484375</v>
      </c>
      <c r="E360">
        <v>119.140625</v>
      </c>
    </row>
    <row r="361" spans="1:14" x14ac:dyDescent="0.25">
      <c r="A361" s="124" t="s">
        <v>31</v>
      </c>
      <c r="B361">
        <v>48.828125</v>
      </c>
      <c r="C361">
        <v>100.5013831073411</v>
      </c>
      <c r="D361">
        <v>73.2421875</v>
      </c>
      <c r="E361">
        <v>138.671875</v>
      </c>
    </row>
    <row r="362" spans="1:14" x14ac:dyDescent="0.25">
      <c r="A362" s="124" t="s">
        <v>27</v>
      </c>
      <c r="B362">
        <v>33.203125</v>
      </c>
      <c r="C362">
        <v>77.20092628926416</v>
      </c>
      <c r="D362">
        <v>64.453125</v>
      </c>
      <c r="E362">
        <v>101.5625</v>
      </c>
    </row>
    <row r="363" spans="1:14" x14ac:dyDescent="0.25">
      <c r="A363" s="124" t="s">
        <v>32</v>
      </c>
      <c r="B363">
        <v>54.6875</v>
      </c>
      <c r="C363">
        <v>93.704241370184462</v>
      </c>
      <c r="D363">
        <v>72.265625</v>
      </c>
      <c r="E363">
        <v>135.7421875</v>
      </c>
    </row>
    <row r="390" spans="1:5" x14ac:dyDescent="0.25">
      <c r="A390" s="120" t="s">
        <v>118</v>
      </c>
    </row>
    <row r="391" spans="1:5" x14ac:dyDescent="0.25">
      <c r="A391" s="127"/>
      <c r="B391" s="127" t="s">
        <v>97</v>
      </c>
      <c r="C391" s="127" t="s">
        <v>98</v>
      </c>
      <c r="D391" s="127" t="s">
        <v>99</v>
      </c>
      <c r="E391" s="127" t="s">
        <v>100</v>
      </c>
    </row>
    <row r="392" spans="1:5" x14ac:dyDescent="0.25">
      <c r="A392" s="127" t="s">
        <v>18</v>
      </c>
      <c r="B392">
        <v>1.953125</v>
      </c>
      <c r="C392">
        <v>3.1264242959695259</v>
      </c>
      <c r="D392">
        <v>2.9296875</v>
      </c>
      <c r="E392">
        <v>4.8828125</v>
      </c>
    </row>
    <row r="393" spans="1:5" x14ac:dyDescent="0.25">
      <c r="A393" s="127" t="s">
        <v>28</v>
      </c>
      <c r="B393">
        <v>1.953125</v>
      </c>
      <c r="C393">
        <v>2.9121525936239059</v>
      </c>
      <c r="D393">
        <v>2.9296875</v>
      </c>
      <c r="E393">
        <v>4.8828125</v>
      </c>
    </row>
    <row r="394" spans="1:5" x14ac:dyDescent="0.25">
      <c r="A394" s="127" t="s">
        <v>21</v>
      </c>
      <c r="B394">
        <v>0.9765625</v>
      </c>
      <c r="C394">
        <v>1.3885772086846719</v>
      </c>
      <c r="D394">
        <v>1.953125</v>
      </c>
      <c r="E394">
        <v>1.953125</v>
      </c>
    </row>
    <row r="395" spans="1:5" x14ac:dyDescent="0.25">
      <c r="A395" s="127" t="s">
        <v>29</v>
      </c>
      <c r="B395">
        <v>1.953125</v>
      </c>
      <c r="C395">
        <v>2.8996472323401732</v>
      </c>
      <c r="D395">
        <v>2.9296875</v>
      </c>
      <c r="E395">
        <v>4.8828125</v>
      </c>
    </row>
    <row r="396" spans="1:5" x14ac:dyDescent="0.25">
      <c r="A396" s="127" t="s">
        <v>24</v>
      </c>
      <c r="B396">
        <v>1.953125</v>
      </c>
      <c r="C396">
        <v>3.5035512866762262</v>
      </c>
      <c r="D396">
        <v>2.9296875</v>
      </c>
      <c r="E396">
        <v>4.8828125</v>
      </c>
    </row>
    <row r="397" spans="1:5" x14ac:dyDescent="0.25">
      <c r="A397" s="127" t="s">
        <v>31</v>
      </c>
      <c r="B397">
        <v>1.953125</v>
      </c>
      <c r="C397">
        <v>3.818893139641661</v>
      </c>
      <c r="D397">
        <v>2.9296875</v>
      </c>
      <c r="E397">
        <v>4.8828125</v>
      </c>
    </row>
    <row r="398" spans="1:5" x14ac:dyDescent="0.25">
      <c r="A398" s="127" t="s">
        <v>27</v>
      </c>
      <c r="B398">
        <v>0.9765625</v>
      </c>
      <c r="C398">
        <v>16.561571872030971</v>
      </c>
      <c r="D398">
        <v>3.90625</v>
      </c>
      <c r="E398">
        <v>44.921875</v>
      </c>
    </row>
    <row r="399" spans="1:5" x14ac:dyDescent="0.25">
      <c r="A399" s="127" t="s">
        <v>32</v>
      </c>
      <c r="B399">
        <v>1.953125</v>
      </c>
      <c r="C399">
        <v>3.0755982322900639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25"/>
      <c r="B408" s="125" t="s">
        <v>15</v>
      </c>
      <c r="D408" s="125" t="s">
        <v>101</v>
      </c>
      <c r="G408" s="125"/>
      <c r="H408" s="125" t="s">
        <v>121</v>
      </c>
      <c r="L408" s="126"/>
      <c r="M408" s="126" t="s">
        <v>122</v>
      </c>
      <c r="N408" s="126" t="s">
        <v>123</v>
      </c>
      <c r="O408" s="126" t="s">
        <v>124</v>
      </c>
      <c r="P408" s="126" t="s">
        <v>125</v>
      </c>
      <c r="Q408" s="126" t="s">
        <v>126</v>
      </c>
      <c r="R408" s="126" t="s">
        <v>127</v>
      </c>
      <c r="S408" s="126" t="s">
        <v>128</v>
      </c>
      <c r="T408" s="126" t="s">
        <v>129</v>
      </c>
    </row>
    <row r="409" spans="1:20" x14ac:dyDescent="0.25">
      <c r="A409" s="125"/>
      <c r="B409" s="125" t="s">
        <v>130</v>
      </c>
      <c r="C409" s="125" t="s">
        <v>131</v>
      </c>
      <c r="D409" s="125" t="s">
        <v>130</v>
      </c>
      <c r="E409" s="125" t="s">
        <v>131</v>
      </c>
      <c r="G409" s="125" t="s">
        <v>132</v>
      </c>
      <c r="H409">
        <v>110.2439381529129</v>
      </c>
      <c r="L409" s="126" t="s">
        <v>132</v>
      </c>
      <c r="M409">
        <v>0.47919244135201872</v>
      </c>
      <c r="N409">
        <v>0.7865436313502665</v>
      </c>
      <c r="O409">
        <v>0.38732773328669501</v>
      </c>
      <c r="P409">
        <v>0.93993362476380915</v>
      </c>
      <c r="Q409">
        <v>0.50113137152188969</v>
      </c>
      <c r="R409">
        <v>0.45816430307375972</v>
      </c>
      <c r="S409">
        <v>0.2641897451379645</v>
      </c>
      <c r="T409">
        <v>0.99647468765057468</v>
      </c>
    </row>
    <row r="410" spans="1:20" x14ac:dyDescent="0.25">
      <c r="A410" s="125" t="s">
        <v>132</v>
      </c>
      <c r="B410">
        <v>3.4555415978090118</v>
      </c>
      <c r="C410">
        <v>0.98299678093862441</v>
      </c>
      <c r="D410">
        <v>5.2090131633830623</v>
      </c>
      <c r="E410">
        <v>-0.1107805913474524</v>
      </c>
      <c r="G410" s="125" t="s">
        <v>133</v>
      </c>
      <c r="H410">
        <v>307.24993061208829</v>
      </c>
      <c r="L410" s="126" t="s">
        <v>133</v>
      </c>
      <c r="M410">
        <v>0.60852757709144545</v>
      </c>
      <c r="N410">
        <v>0.77223316591608726</v>
      </c>
      <c r="O410">
        <v>0.38956805958394841</v>
      </c>
      <c r="P410">
        <v>0.99999999999999989</v>
      </c>
      <c r="Q410">
        <v>0.52262580658989466</v>
      </c>
      <c r="R410">
        <v>0.76072498224487262</v>
      </c>
      <c r="S410">
        <v>0.77110796430731088</v>
      </c>
      <c r="T410">
        <v>0.98079339481045114</v>
      </c>
    </row>
    <row r="411" spans="1:20" x14ac:dyDescent="0.25">
      <c r="A411" s="125" t="s">
        <v>133</v>
      </c>
      <c r="B411">
        <v>8.3111912737190661</v>
      </c>
      <c r="C411">
        <v>4.7820288450180586</v>
      </c>
      <c r="D411">
        <v>9.8472713631392903</v>
      </c>
      <c r="E411">
        <v>-4.0026040079250924</v>
      </c>
      <c r="G411" s="125" t="s">
        <v>134</v>
      </c>
      <c r="H411">
        <v>291.80409243137518</v>
      </c>
      <c r="L411" s="126" t="s">
        <v>134</v>
      </c>
      <c r="M411">
        <v>1</v>
      </c>
      <c r="N411">
        <v>0.70810693879928022</v>
      </c>
      <c r="O411">
        <v>1</v>
      </c>
      <c r="P411">
        <v>0.76537539788223075</v>
      </c>
      <c r="Q411">
        <v>0.49165543375860832</v>
      </c>
      <c r="R411">
        <v>0.79142849106481739</v>
      </c>
      <c r="S411">
        <v>0.39842014915764951</v>
      </c>
      <c r="T411">
        <v>0.97181868712042951</v>
      </c>
    </row>
    <row r="412" spans="1:20" x14ac:dyDescent="0.25">
      <c r="A412" s="125" t="s">
        <v>134</v>
      </c>
      <c r="B412">
        <v>5.3738640170210736</v>
      </c>
      <c r="C412">
        <v>-3.6668991964460611</v>
      </c>
      <c r="D412">
        <v>5.6107333573202567</v>
      </c>
      <c r="E412">
        <v>-1.588531676990554</v>
      </c>
      <c r="G412" s="125" t="s">
        <v>135</v>
      </c>
      <c r="H412">
        <v>114.3153541288295</v>
      </c>
      <c r="L412" s="126" t="s">
        <v>135</v>
      </c>
      <c r="M412">
        <v>0.53795077147465553</v>
      </c>
      <c r="N412">
        <v>0.64982840478085124</v>
      </c>
      <c r="O412">
        <v>0.62867530598909083</v>
      </c>
      <c r="P412">
        <v>0.68184394440975038</v>
      </c>
      <c r="Q412">
        <v>0.48430582394080379</v>
      </c>
      <c r="R412">
        <v>0.59228488138325519</v>
      </c>
      <c r="S412">
        <v>0.28819606849695889</v>
      </c>
      <c r="T412">
        <v>1</v>
      </c>
    </row>
    <row r="413" spans="1:20" x14ac:dyDescent="0.25">
      <c r="A413" s="125" t="s">
        <v>135</v>
      </c>
      <c r="B413">
        <v>3.6231142892257759</v>
      </c>
      <c r="C413">
        <v>1.1323130109086601</v>
      </c>
      <c r="D413">
        <v>5.4888356637403071</v>
      </c>
      <c r="E413">
        <v>-1.039596763123813</v>
      </c>
      <c r="G413" s="125" t="s">
        <v>136</v>
      </c>
      <c r="H413">
        <v>479.31694100163469</v>
      </c>
      <c r="L413" s="126" t="s">
        <v>136</v>
      </c>
      <c r="M413">
        <v>0.45369833873174947</v>
      </c>
      <c r="N413">
        <v>0.6778118418341702</v>
      </c>
      <c r="O413">
        <v>0.3575684168915168</v>
      </c>
      <c r="P413">
        <v>0.73671167125680115</v>
      </c>
      <c r="Q413">
        <v>0.49458440936137837</v>
      </c>
      <c r="R413">
        <v>1</v>
      </c>
      <c r="S413">
        <v>0.469478792739218</v>
      </c>
      <c r="T413">
        <v>0.83600087886580576</v>
      </c>
    </row>
    <row r="414" spans="1:20" x14ac:dyDescent="0.25">
      <c r="A414" s="125" t="s">
        <v>136</v>
      </c>
      <c r="B414">
        <v>4.7867556559789044</v>
      </c>
      <c r="C414">
        <v>-2.4558501435070661</v>
      </c>
      <c r="D414">
        <v>9.6739675163859857</v>
      </c>
      <c r="E414">
        <v>-0.24295593399497081</v>
      </c>
      <c r="G414" s="125" t="s">
        <v>137</v>
      </c>
      <c r="H414">
        <v>382.82100765221611</v>
      </c>
      <c r="L414" s="126" t="s">
        <v>137</v>
      </c>
      <c r="M414">
        <v>0.57817992335527557</v>
      </c>
      <c r="N414">
        <v>0.83373578717363117</v>
      </c>
      <c r="O414">
        <v>0.53798925990475754</v>
      </c>
      <c r="P414">
        <v>0.79562340287919819</v>
      </c>
      <c r="Q414">
        <v>0.63621913032725375</v>
      </c>
      <c r="R414">
        <v>0.74601279407061627</v>
      </c>
      <c r="S414">
        <v>0.39348735656399969</v>
      </c>
      <c r="T414">
        <v>0.87511132357379751</v>
      </c>
    </row>
    <row r="415" spans="1:20" x14ac:dyDescent="0.25">
      <c r="A415" s="125" t="s">
        <v>137</v>
      </c>
      <c r="B415">
        <v>6.1478942834255266</v>
      </c>
      <c r="C415">
        <v>-2.621003446350592</v>
      </c>
      <c r="D415">
        <v>9.3479426492810358</v>
      </c>
      <c r="E415">
        <v>4.5548686328046406</v>
      </c>
      <c r="G415" s="125" t="s">
        <v>138</v>
      </c>
      <c r="H415">
        <v>257.78854927423401</v>
      </c>
      <c r="L415" s="126" t="s">
        <v>138</v>
      </c>
      <c r="M415">
        <v>0.39870034251141923</v>
      </c>
      <c r="N415">
        <v>0.59036447241290579</v>
      </c>
      <c r="O415">
        <v>0.50913497193277057</v>
      </c>
      <c r="P415">
        <v>0.68607641606060177</v>
      </c>
      <c r="Q415">
        <v>0.48082468572215892</v>
      </c>
      <c r="R415">
        <v>0.49929564173146312</v>
      </c>
      <c r="S415">
        <v>0.26319823628503569</v>
      </c>
      <c r="T415">
        <v>0.97932983003225371</v>
      </c>
    </row>
    <row r="416" spans="1:20" x14ac:dyDescent="0.25">
      <c r="A416" s="125" t="s">
        <v>138</v>
      </c>
      <c r="B416">
        <v>3.9189650107985421</v>
      </c>
      <c r="C416">
        <v>4.8593913346613524</v>
      </c>
      <c r="D416">
        <v>5.1961145327724889</v>
      </c>
      <c r="E416">
        <v>-3.9417907434945851</v>
      </c>
      <c r="G416" s="125" t="s">
        <v>139</v>
      </c>
      <c r="H416">
        <v>126.8792253671091</v>
      </c>
      <c r="L416" s="126" t="s">
        <v>139</v>
      </c>
      <c r="M416">
        <v>0.30129908951882189</v>
      </c>
      <c r="N416">
        <v>0.99999999999999989</v>
      </c>
      <c r="O416">
        <v>0.33210804320068898</v>
      </c>
      <c r="P416">
        <v>0.78995123372828291</v>
      </c>
      <c r="Q416">
        <v>1</v>
      </c>
      <c r="R416">
        <v>0.63866012893275226</v>
      </c>
      <c r="S416">
        <v>1</v>
      </c>
      <c r="T416">
        <v>0.91448871356553363</v>
      </c>
    </row>
    <row r="417" spans="1:20" x14ac:dyDescent="0.25">
      <c r="A417" s="125" t="s">
        <v>139</v>
      </c>
      <c r="B417">
        <v>4.824734523011232</v>
      </c>
      <c r="C417">
        <v>-2.7848216849739149</v>
      </c>
      <c r="D417">
        <v>5.9922839687363441</v>
      </c>
      <c r="E417">
        <v>3.4389018637919779</v>
      </c>
      <c r="G417" s="125" t="s">
        <v>140</v>
      </c>
      <c r="H417">
        <v>113.4899241936496</v>
      </c>
      <c r="L417" s="126" t="s">
        <v>140</v>
      </c>
      <c r="M417">
        <v>0.3348755226268445</v>
      </c>
      <c r="N417">
        <v>0.68604876418099359</v>
      </c>
      <c r="O417">
        <v>0.32492767819330381</v>
      </c>
      <c r="P417">
        <v>0.66403603729153748</v>
      </c>
      <c r="Q417">
        <v>0.54926459836571195</v>
      </c>
      <c r="R417">
        <v>0.46962759574489132</v>
      </c>
      <c r="S417">
        <v>0.27250207427832868</v>
      </c>
      <c r="T417">
        <v>0.86260886303903272</v>
      </c>
    </row>
    <row r="418" spans="1:20" x14ac:dyDescent="0.25">
      <c r="A418" s="125" t="s">
        <v>140</v>
      </c>
      <c r="B418">
        <v>4.0478950916369243</v>
      </c>
      <c r="C418">
        <v>1.107655682787813</v>
      </c>
      <c r="D418">
        <v>4.3001752219370832</v>
      </c>
      <c r="E418">
        <v>-3.870773299960979</v>
      </c>
      <c r="G418" s="125" t="s">
        <v>141</v>
      </c>
      <c r="H418">
        <v>177.90483823100209</v>
      </c>
      <c r="L418" s="126" t="s">
        <v>141</v>
      </c>
      <c r="M418">
        <v>0.36143878765766307</v>
      </c>
      <c r="N418">
        <v>0.88483819585991552</v>
      </c>
      <c r="O418">
        <v>0.51455292686830367</v>
      </c>
      <c r="P418">
        <v>0.75998062767259889</v>
      </c>
      <c r="Q418">
        <v>0.49057473346207131</v>
      </c>
      <c r="R418">
        <v>0.60064900189621806</v>
      </c>
      <c r="S418">
        <v>0.17656378746594489</v>
      </c>
      <c r="T418">
        <v>0.90433305091196048</v>
      </c>
    </row>
    <row r="419" spans="1:20" x14ac:dyDescent="0.25">
      <c r="A419" s="125" t="s">
        <v>141</v>
      </c>
      <c r="B419">
        <v>3.8077072572247368</v>
      </c>
      <c r="C419">
        <v>4.936038798677429</v>
      </c>
      <c r="D419">
        <v>6.2388196612709743</v>
      </c>
      <c r="E419">
        <v>-9.7286592721815737</v>
      </c>
      <c r="G419" s="125" t="s">
        <v>142</v>
      </c>
      <c r="H419">
        <v>151.079533497732</v>
      </c>
      <c r="L419" s="126" t="s">
        <v>142</v>
      </c>
      <c r="M419">
        <v>0.68121290043101435</v>
      </c>
      <c r="N419">
        <v>0.67688997170575105</v>
      </c>
      <c r="O419">
        <v>0.59129868409380126</v>
      </c>
      <c r="P419">
        <v>0.80928562747827004</v>
      </c>
      <c r="Q419">
        <v>0.68582667284928611</v>
      </c>
      <c r="R419">
        <v>0.68156067054267877</v>
      </c>
      <c r="S419">
        <v>0.37915835390284602</v>
      </c>
      <c r="T419">
        <v>0.93082950482210358</v>
      </c>
    </row>
    <row r="420" spans="1:20" x14ac:dyDescent="0.25">
      <c r="A420" s="125" t="s">
        <v>142</v>
      </c>
      <c r="B420">
        <v>3.930263905334098</v>
      </c>
      <c r="C420">
        <v>-1.141428535779254</v>
      </c>
      <c r="D420">
        <v>4.101324853393356</v>
      </c>
      <c r="E420">
        <v>5.9012032406284316</v>
      </c>
      <c r="G420" s="125" t="s">
        <v>143</v>
      </c>
      <c r="H420">
        <v>297.14338937015089</v>
      </c>
      <c r="L420" s="126" t="s">
        <v>143</v>
      </c>
      <c r="M420">
        <v>0.65061157955063653</v>
      </c>
      <c r="N420">
        <v>0.9482307033152868</v>
      </c>
      <c r="O420">
        <v>0.55597952319694666</v>
      </c>
      <c r="P420">
        <v>0.82600567924951429</v>
      </c>
      <c r="Q420">
        <v>0.54896068612680216</v>
      </c>
      <c r="R420">
        <v>0.90752876893905166</v>
      </c>
      <c r="S420">
        <v>0.56610641835565945</v>
      </c>
      <c r="T420">
        <v>0.92796550693716418</v>
      </c>
    </row>
    <row r="421" spans="1:20" x14ac:dyDescent="0.25">
      <c r="A421" s="125" t="s">
        <v>143</v>
      </c>
      <c r="B421">
        <v>6.1998936158134237</v>
      </c>
      <c r="C421">
        <v>-9.4827211227767041</v>
      </c>
      <c r="D421">
        <v>8.8668326221756235</v>
      </c>
      <c r="E421">
        <v>11.45093629948262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25"/>
      <c r="B431" s="125" t="s">
        <v>15</v>
      </c>
      <c r="D431" s="125" t="s">
        <v>101</v>
      </c>
      <c r="G431" s="125"/>
      <c r="H431" s="125" t="s">
        <v>121</v>
      </c>
      <c r="L431" s="126"/>
      <c r="M431" s="126" t="s">
        <v>122</v>
      </c>
      <c r="N431" s="126" t="s">
        <v>123</v>
      </c>
      <c r="O431" s="126" t="s">
        <v>124</v>
      </c>
      <c r="P431" s="126" t="s">
        <v>125</v>
      </c>
      <c r="Q431" s="126" t="s">
        <v>126</v>
      </c>
      <c r="R431" s="126" t="s">
        <v>127</v>
      </c>
      <c r="S431" s="126" t="s">
        <v>128</v>
      </c>
      <c r="T431" s="126" t="s">
        <v>129</v>
      </c>
    </row>
    <row r="432" spans="1:20" x14ac:dyDescent="0.25">
      <c r="A432" s="125"/>
      <c r="B432" s="125" t="s">
        <v>130</v>
      </c>
      <c r="C432" s="125" t="s">
        <v>131</v>
      </c>
      <c r="D432" s="125" t="s">
        <v>130</v>
      </c>
      <c r="E432" s="125" t="s">
        <v>131</v>
      </c>
      <c r="G432" s="125" t="s">
        <v>132</v>
      </c>
      <c r="H432">
        <v>29.56130419498751</v>
      </c>
      <c r="L432" s="126" t="s">
        <v>146</v>
      </c>
      <c r="M432">
        <v>0.51074284256408309</v>
      </c>
      <c r="N432">
        <v>1</v>
      </c>
      <c r="O432">
        <v>1</v>
      </c>
      <c r="P432">
        <v>1</v>
      </c>
      <c r="Q432">
        <v>1</v>
      </c>
      <c r="R432">
        <v>0.96765891336074406</v>
      </c>
      <c r="S432">
        <v>1</v>
      </c>
      <c r="T432">
        <v>0.93660463226375978</v>
      </c>
    </row>
    <row r="433" spans="1:20" x14ac:dyDescent="0.25">
      <c r="A433" s="125" t="s">
        <v>132</v>
      </c>
      <c r="B433">
        <v>2.0738298271606919</v>
      </c>
      <c r="C433">
        <v>2.119942474515645</v>
      </c>
      <c r="D433">
        <v>2.5940673524374929</v>
      </c>
      <c r="E433">
        <v>-2.306660228483338</v>
      </c>
      <c r="G433" s="125" t="s">
        <v>133</v>
      </c>
      <c r="H433">
        <v>23.121807813586091</v>
      </c>
      <c r="L433" s="126" t="s">
        <v>147</v>
      </c>
      <c r="M433">
        <v>0.43450305450772969</v>
      </c>
      <c r="N433">
        <v>0.98535017995373142</v>
      </c>
      <c r="O433">
        <v>0.63134735571462863</v>
      </c>
      <c r="P433">
        <v>0.68389659817702919</v>
      </c>
      <c r="Q433">
        <v>0.71806673938932775</v>
      </c>
      <c r="R433">
        <v>1</v>
      </c>
      <c r="S433">
        <v>0.561214806995458</v>
      </c>
      <c r="T433">
        <v>0.99999999999999989</v>
      </c>
    </row>
    <row r="434" spans="1:20" x14ac:dyDescent="0.25">
      <c r="A434" s="125" t="s">
        <v>133</v>
      </c>
      <c r="B434">
        <v>1.8125527254290079</v>
      </c>
      <c r="C434">
        <v>1.766334725868943</v>
      </c>
      <c r="D434">
        <v>2.587234177148741</v>
      </c>
      <c r="E434">
        <v>-2.8200452431582899</v>
      </c>
      <c r="G434" s="125" t="s">
        <v>134</v>
      </c>
      <c r="H434">
        <v>13.965910742208029</v>
      </c>
      <c r="L434" s="126" t="s">
        <v>148</v>
      </c>
      <c r="M434">
        <v>1</v>
      </c>
      <c r="N434">
        <v>0.66127036553642604</v>
      </c>
      <c r="O434">
        <v>0.91926644811105274</v>
      </c>
      <c r="P434">
        <v>0.57945677027065801</v>
      </c>
      <c r="Q434">
        <v>0.22704799524643521</v>
      </c>
      <c r="R434">
        <v>0.107668445882629</v>
      </c>
      <c r="S434">
        <v>0.26858619404108253</v>
      </c>
      <c r="T434">
        <v>0.29180360826753948</v>
      </c>
    </row>
    <row r="435" spans="1:20" x14ac:dyDescent="0.25">
      <c r="A435" s="125" t="s">
        <v>134</v>
      </c>
      <c r="B435">
        <v>1.3584254264453091</v>
      </c>
      <c r="C435">
        <v>0.63982109708937385</v>
      </c>
      <c r="D435">
        <v>2.0498721330142309</v>
      </c>
      <c r="E435">
        <v>-0.77820910757174511</v>
      </c>
      <c r="G435" s="125" t="s">
        <v>135</v>
      </c>
      <c r="H435">
        <v>10.12043144033446</v>
      </c>
      <c r="L435" s="126" t="s">
        <v>149</v>
      </c>
      <c r="M435">
        <v>0.93299608915909293</v>
      </c>
      <c r="N435">
        <v>0.73669479517857528</v>
      </c>
      <c r="O435">
        <v>0.70410288229524942</v>
      </c>
      <c r="P435">
        <v>0.42983015383578183</v>
      </c>
      <c r="Q435">
        <v>0.1661215261584563</v>
      </c>
      <c r="R435">
        <v>9.848471687385324E-2</v>
      </c>
      <c r="S435">
        <v>0.23484001764968629</v>
      </c>
      <c r="T435">
        <v>0.21751212414948601</v>
      </c>
    </row>
    <row r="436" spans="1:20" x14ac:dyDescent="0.25">
      <c r="A436" s="125" t="s">
        <v>135</v>
      </c>
      <c r="B436">
        <v>0.66830916929301643</v>
      </c>
      <c r="C436">
        <v>0.15188146379539341</v>
      </c>
      <c r="D436">
        <v>0.78919881531467317</v>
      </c>
      <c r="E436">
        <v>0.23443640342465699</v>
      </c>
      <c r="G436" s="125" t="s">
        <v>136</v>
      </c>
      <c r="H436">
        <v>11.79603811766839</v>
      </c>
      <c r="L436" s="126" t="s">
        <v>150</v>
      </c>
      <c r="M436">
        <v>0.73325924937353415</v>
      </c>
      <c r="N436">
        <v>0.61131156348295224</v>
      </c>
      <c r="O436">
        <v>0.6382396217666455</v>
      </c>
      <c r="P436">
        <v>0.41154883997009761</v>
      </c>
      <c r="Q436">
        <v>0.14774440582313411</v>
      </c>
      <c r="R436">
        <v>0.13365160911120999</v>
      </c>
      <c r="S436">
        <v>0.2471406897875584</v>
      </c>
      <c r="T436">
        <v>0.21794983041337959</v>
      </c>
    </row>
    <row r="437" spans="1:20" x14ac:dyDescent="0.25">
      <c r="A437" s="125" t="s">
        <v>136</v>
      </c>
      <c r="B437">
        <v>0.72329569020063345</v>
      </c>
      <c r="C437">
        <v>0.57689935785038271</v>
      </c>
      <c r="D437">
        <v>1.124433855334809</v>
      </c>
      <c r="E437">
        <v>-0.70724336179863534</v>
      </c>
      <c r="G437" s="125" t="s">
        <v>137</v>
      </c>
      <c r="H437">
        <v>35.621292299946212</v>
      </c>
      <c r="L437" s="126" t="s">
        <v>151</v>
      </c>
      <c r="M437">
        <v>0.37368933601481291</v>
      </c>
      <c r="N437">
        <v>0.58120428949019654</v>
      </c>
      <c r="O437">
        <v>0.41430013390468401</v>
      </c>
      <c r="P437">
        <v>0.47807044936720189</v>
      </c>
      <c r="Q437">
        <v>0.15503417092386429</v>
      </c>
      <c r="R437">
        <v>0.10875066115617631</v>
      </c>
      <c r="S437">
        <v>0.25887167153480972</v>
      </c>
      <c r="T437">
        <v>0.2236585637817379</v>
      </c>
    </row>
    <row r="438" spans="1:20" x14ac:dyDescent="0.25">
      <c r="A438" s="125" t="s">
        <v>137</v>
      </c>
      <c r="B438">
        <v>1.852699424868171</v>
      </c>
      <c r="C438">
        <v>-0.90268487048875612</v>
      </c>
      <c r="D438">
        <v>4.6613747884129921</v>
      </c>
      <c r="E438">
        <v>2.1045063522778298</v>
      </c>
      <c r="G438" s="125" t="s">
        <v>138</v>
      </c>
      <c r="H438">
        <v>17.866883731737421</v>
      </c>
      <c r="L438" s="126" t="s">
        <v>152</v>
      </c>
      <c r="M438">
        <v>0.77813615531474456</v>
      </c>
      <c r="N438">
        <v>0.63534871522129044</v>
      </c>
      <c r="O438">
        <v>0.76066103541601793</v>
      </c>
      <c r="P438">
        <v>0.49665355089799951</v>
      </c>
      <c r="Q438">
        <v>0.1701175128771468</v>
      </c>
      <c r="R438">
        <v>9.8052262546475658E-2</v>
      </c>
      <c r="S438">
        <v>0.27795824960813198</v>
      </c>
      <c r="T438">
        <v>0.25085533963410522</v>
      </c>
    </row>
    <row r="439" spans="1:20" x14ac:dyDescent="0.25">
      <c r="A439" s="125" t="s">
        <v>138</v>
      </c>
      <c r="B439">
        <v>1.166873577048696</v>
      </c>
      <c r="C439">
        <v>0.15281307830103419</v>
      </c>
      <c r="D439">
        <v>2.3635373933231811</v>
      </c>
      <c r="E439">
        <v>-1.0613363301121019</v>
      </c>
      <c r="G439" s="125" t="s">
        <v>139</v>
      </c>
      <c r="H439">
        <v>17.603383675956788</v>
      </c>
    </row>
    <row r="440" spans="1:20" x14ac:dyDescent="0.25">
      <c r="A440" s="125" t="s">
        <v>139</v>
      </c>
      <c r="B440">
        <v>1.380757822634032</v>
      </c>
      <c r="C440">
        <v>0.80938339941643234</v>
      </c>
      <c r="D440">
        <v>1.979959652061168</v>
      </c>
      <c r="E440">
        <v>-1.385790441697778</v>
      </c>
      <c r="G440" s="125" t="s">
        <v>140</v>
      </c>
      <c r="H440">
        <v>22.151899102544508</v>
      </c>
    </row>
    <row r="441" spans="1:20" x14ac:dyDescent="0.25">
      <c r="A441" s="125" t="s">
        <v>140</v>
      </c>
      <c r="B441">
        <v>1.89246617129996</v>
      </c>
      <c r="C441">
        <v>-1.6712616574676431</v>
      </c>
      <c r="D441">
        <v>3.355567650113521</v>
      </c>
      <c r="E441">
        <v>2.9036484948027188</v>
      </c>
      <c r="G441" s="125" t="s">
        <v>141</v>
      </c>
      <c r="H441">
        <v>13.08569060225031</v>
      </c>
    </row>
    <row r="442" spans="1:20" x14ac:dyDescent="0.25">
      <c r="A442" s="125" t="s">
        <v>141</v>
      </c>
      <c r="B442">
        <v>0.5691904934313301</v>
      </c>
      <c r="C442">
        <v>1.022307507251212</v>
      </c>
      <c r="D442">
        <v>1.0905456917389149</v>
      </c>
      <c r="E442">
        <v>-1.202844376180181</v>
      </c>
      <c r="G442" s="125" t="s">
        <v>142</v>
      </c>
      <c r="H442">
        <v>12.547111866616151</v>
      </c>
    </row>
    <row r="443" spans="1:20" x14ac:dyDescent="0.25">
      <c r="A443" s="125" t="s">
        <v>142</v>
      </c>
      <c r="B443">
        <v>0.69352946112293512</v>
      </c>
      <c r="C443">
        <v>0.64833808642283297</v>
      </c>
      <c r="D443">
        <v>1.005024718724469</v>
      </c>
      <c r="E443">
        <v>-0.70983073980123645</v>
      </c>
      <c r="G443" s="125" t="s">
        <v>143</v>
      </c>
      <c r="H443">
        <v>14.20100440503675</v>
      </c>
    </row>
    <row r="444" spans="1:20" x14ac:dyDescent="0.25">
      <c r="A444" s="125" t="s">
        <v>143</v>
      </c>
      <c r="B444">
        <v>1.1029619225907401</v>
      </c>
      <c r="C444">
        <v>-0.15282842517488129</v>
      </c>
      <c r="D444">
        <v>0.9680993814406873</v>
      </c>
      <c r="E444">
        <v>-0.13803063312984179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25"/>
      <c r="B454" s="125" t="s">
        <v>15</v>
      </c>
      <c r="D454" s="125" t="s">
        <v>101</v>
      </c>
      <c r="G454" s="125"/>
      <c r="H454" s="125" t="s">
        <v>121</v>
      </c>
      <c r="L454" s="126"/>
      <c r="M454" s="126" t="s">
        <v>122</v>
      </c>
      <c r="N454" s="126" t="s">
        <v>123</v>
      </c>
      <c r="O454" s="126" t="s">
        <v>124</v>
      </c>
      <c r="P454" s="126" t="s">
        <v>125</v>
      </c>
      <c r="Q454" s="126" t="s">
        <v>126</v>
      </c>
      <c r="R454" s="126" t="s">
        <v>127</v>
      </c>
      <c r="S454" s="126" t="s">
        <v>128</v>
      </c>
      <c r="T454" s="126" t="s">
        <v>129</v>
      </c>
    </row>
    <row r="455" spans="1:20" x14ac:dyDescent="0.25">
      <c r="A455" s="125"/>
      <c r="B455" s="125" t="s">
        <v>130</v>
      </c>
      <c r="C455" s="125" t="s">
        <v>131</v>
      </c>
      <c r="D455" s="125" t="s">
        <v>130</v>
      </c>
      <c r="E455" s="125" t="s">
        <v>131</v>
      </c>
      <c r="G455" s="125" t="s">
        <v>146</v>
      </c>
      <c r="H455">
        <v>1829.6168622179321</v>
      </c>
      <c r="L455" s="126" t="s">
        <v>146</v>
      </c>
      <c r="M455">
        <v>1</v>
      </c>
      <c r="N455">
        <v>0.91082349152714071</v>
      </c>
      <c r="O455">
        <v>1</v>
      </c>
      <c r="P455">
        <v>0.99999999999999989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25" t="s">
        <v>146</v>
      </c>
      <c r="B456">
        <v>23.36247304799863</v>
      </c>
      <c r="C456">
        <v>-75.389919718326496</v>
      </c>
      <c r="D456">
        <v>16.8894850105392</v>
      </c>
      <c r="E456">
        <v>54.666543508708273</v>
      </c>
      <c r="G456" s="125" t="s">
        <v>147</v>
      </c>
      <c r="H456">
        <v>904.45714819561522</v>
      </c>
      <c r="L456" s="126" t="s">
        <v>147</v>
      </c>
      <c r="M456">
        <v>0.34391380168363539</v>
      </c>
      <c r="N456">
        <v>1</v>
      </c>
      <c r="O456">
        <v>0.45482416770305939</v>
      </c>
      <c r="P456">
        <v>0.62197089394266714</v>
      </c>
      <c r="Q456">
        <v>0.82187084218615036</v>
      </c>
      <c r="R456">
        <v>0.95414286536345239</v>
      </c>
      <c r="S456">
        <v>0.51231804119812574</v>
      </c>
      <c r="T456">
        <v>0.8031798737460244</v>
      </c>
    </row>
    <row r="457" spans="1:20" x14ac:dyDescent="0.25">
      <c r="A457" s="125" t="s">
        <v>147</v>
      </c>
      <c r="B457">
        <v>33.615813494591563</v>
      </c>
      <c r="C457">
        <v>98.880531170591311</v>
      </c>
      <c r="D457">
        <v>29.55984581636994</v>
      </c>
      <c r="E457">
        <v>-79.609111955672418</v>
      </c>
      <c r="G457" s="125" t="s">
        <v>148</v>
      </c>
      <c r="H457">
        <v>246.12287004295811</v>
      </c>
      <c r="L457" s="126" t="s">
        <v>148</v>
      </c>
      <c r="M457">
        <v>0.7749725995534289</v>
      </c>
      <c r="N457">
        <v>0.70188093960200082</v>
      </c>
      <c r="O457">
        <v>0.42080740723550691</v>
      </c>
      <c r="P457">
        <v>0.22668852342342721</v>
      </c>
      <c r="Q457">
        <v>0.54324893499973115</v>
      </c>
      <c r="R457">
        <v>0.27038611576299021</v>
      </c>
      <c r="S457">
        <v>0.30823657748976352</v>
      </c>
      <c r="T457">
        <v>0.61105890416079289</v>
      </c>
    </row>
    <row r="458" spans="1:20" x14ac:dyDescent="0.25">
      <c r="A458" s="125" t="s">
        <v>148</v>
      </c>
      <c r="B458">
        <v>7.8573116902395999</v>
      </c>
      <c r="C458">
        <v>4.4388980838447791</v>
      </c>
      <c r="D458">
        <v>9.5850810401320548</v>
      </c>
      <c r="E458">
        <v>-10.549422936108151</v>
      </c>
      <c r="G458" s="125" t="s">
        <v>149</v>
      </c>
      <c r="H458">
        <v>62.596817559306857</v>
      </c>
      <c r="L458" s="126" t="s">
        <v>149</v>
      </c>
      <c r="M458">
        <v>0.83895976663066851</v>
      </c>
      <c r="N458">
        <v>0.75506073050799849</v>
      </c>
      <c r="O458">
        <v>0.38223571099959819</v>
      </c>
      <c r="P458">
        <v>0.26309169290911022</v>
      </c>
      <c r="Q458">
        <v>7.426552560866316E-2</v>
      </c>
      <c r="R458">
        <v>6.1159254950487407E-2</v>
      </c>
      <c r="S458">
        <v>0.18014961631141821</v>
      </c>
      <c r="T458">
        <v>0.16182076478863669</v>
      </c>
    </row>
    <row r="459" spans="1:20" x14ac:dyDescent="0.25">
      <c r="A459" s="125" t="s">
        <v>149</v>
      </c>
      <c r="B459">
        <v>3.943632113165219</v>
      </c>
      <c r="C459">
        <v>10.46711120258159</v>
      </c>
      <c r="D459">
        <v>4.5123299868075337</v>
      </c>
      <c r="E459">
        <v>-9.1762326132582892</v>
      </c>
      <c r="G459" s="125" t="s">
        <v>150</v>
      </c>
      <c r="H459">
        <v>84.735277024473106</v>
      </c>
      <c r="L459" s="126" t="s">
        <v>150</v>
      </c>
      <c r="M459">
        <v>0.76294579950255215</v>
      </c>
      <c r="N459">
        <v>0.67375246337731098</v>
      </c>
      <c r="O459">
        <v>0.38535427096539282</v>
      </c>
      <c r="P459">
        <v>0.19710058775550041</v>
      </c>
      <c r="Q459">
        <v>7.3983908573942173E-2</v>
      </c>
      <c r="R459">
        <v>5.9096757488936433E-2</v>
      </c>
      <c r="S459">
        <v>0.19532595869547409</v>
      </c>
      <c r="T459">
        <v>0.15562680239147639</v>
      </c>
    </row>
    <row r="460" spans="1:20" x14ac:dyDescent="0.25">
      <c r="A460" s="125" t="s">
        <v>150</v>
      </c>
      <c r="B460">
        <v>5.6239062943384477</v>
      </c>
      <c r="C460">
        <v>-18.611870576516679</v>
      </c>
      <c r="D460">
        <v>6.5159667031739783</v>
      </c>
      <c r="E460">
        <v>19.05921201650138</v>
      </c>
      <c r="G460" s="125" t="s">
        <v>151</v>
      </c>
      <c r="H460">
        <v>40.319105192957657</v>
      </c>
      <c r="L460" s="126" t="s">
        <v>151</v>
      </c>
      <c r="M460">
        <v>0.55582445426459948</v>
      </c>
      <c r="N460">
        <v>0.60670503781326091</v>
      </c>
      <c r="O460">
        <v>0.40342513103769728</v>
      </c>
      <c r="P460">
        <v>0.28134513657859073</v>
      </c>
      <c r="Q460">
        <v>0.32044870621016952</v>
      </c>
      <c r="R460">
        <v>7.0425006425680753E-2</v>
      </c>
      <c r="S460">
        <v>0.61519426945669176</v>
      </c>
      <c r="T460">
        <v>0.30330411356209852</v>
      </c>
    </row>
    <row r="461" spans="1:20" x14ac:dyDescent="0.25">
      <c r="A461" s="125" t="s">
        <v>151</v>
      </c>
      <c r="B461">
        <v>4.2951896476003038</v>
      </c>
      <c r="C461">
        <v>11.293811342231249</v>
      </c>
      <c r="D461">
        <v>6.6015472454541264</v>
      </c>
      <c r="E461">
        <v>-18.016974163668941</v>
      </c>
      <c r="G461" s="125" t="s">
        <v>152</v>
      </c>
      <c r="H461">
        <v>8.7831197193289476</v>
      </c>
      <c r="L461" s="126" t="s">
        <v>152</v>
      </c>
      <c r="M461">
        <v>0.56070279108499932</v>
      </c>
      <c r="N461">
        <v>0.73593529841811101</v>
      </c>
      <c r="O461">
        <v>0.50476146129410715</v>
      </c>
      <c r="P461">
        <v>0.29172175229312869</v>
      </c>
      <c r="Q461">
        <v>0.22882797689580159</v>
      </c>
      <c r="R461">
        <v>9.0487574432102161E-2</v>
      </c>
      <c r="S461">
        <v>0.68293878571838473</v>
      </c>
      <c r="T461">
        <v>0.32742528661946829</v>
      </c>
    </row>
    <row r="462" spans="1:20" x14ac:dyDescent="0.25">
      <c r="A462" s="125" t="s">
        <v>152</v>
      </c>
      <c r="B462">
        <v>1.065107902978905</v>
      </c>
      <c r="C462">
        <v>0.62442148772912065</v>
      </c>
      <c r="D462">
        <v>1.69621098040397</v>
      </c>
      <c r="E462">
        <v>1.226248130479022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25"/>
      <c r="B477" s="125" t="s">
        <v>15</v>
      </c>
      <c r="D477" s="125" t="s">
        <v>101</v>
      </c>
      <c r="G477" s="125"/>
      <c r="H477" s="125" t="s">
        <v>121</v>
      </c>
      <c r="L477" s="126"/>
      <c r="M477" s="126" t="s">
        <v>122</v>
      </c>
      <c r="N477" s="126" t="s">
        <v>123</v>
      </c>
      <c r="O477" s="126" t="s">
        <v>124</v>
      </c>
      <c r="P477" s="126" t="s">
        <v>125</v>
      </c>
      <c r="Q477" s="126" t="s">
        <v>126</v>
      </c>
      <c r="R477" s="126" t="s">
        <v>127</v>
      </c>
      <c r="S477" s="126" t="s">
        <v>128</v>
      </c>
      <c r="T477" s="126" t="s">
        <v>129</v>
      </c>
    </row>
    <row r="478" spans="1:20" x14ac:dyDescent="0.25">
      <c r="A478" s="125"/>
      <c r="B478" s="125" t="s">
        <v>130</v>
      </c>
      <c r="C478" s="125" t="s">
        <v>131</v>
      </c>
      <c r="D478" s="125" t="s">
        <v>130</v>
      </c>
      <c r="E478" s="125" t="s">
        <v>131</v>
      </c>
      <c r="G478" s="125" t="s">
        <v>146</v>
      </c>
      <c r="H478">
        <v>721.72785132963952</v>
      </c>
      <c r="L478" s="126" t="s">
        <v>132</v>
      </c>
      <c r="M478">
        <v>0.75307190639220756</v>
      </c>
      <c r="N478">
        <v>0.71886635578598268</v>
      </c>
      <c r="O478">
        <v>0.58428648527819227</v>
      </c>
      <c r="P478">
        <v>0.63137337876439936</v>
      </c>
      <c r="Q478">
        <v>0.28020885186495847</v>
      </c>
      <c r="R478">
        <v>0.33174846739402392</v>
      </c>
      <c r="S478">
        <v>0.5243049919909285</v>
      </c>
      <c r="T478">
        <v>0.1561665528354059</v>
      </c>
    </row>
    <row r="479" spans="1:20" x14ac:dyDescent="0.25">
      <c r="A479" s="125" t="s">
        <v>146</v>
      </c>
      <c r="B479">
        <v>22.20638834278629</v>
      </c>
      <c r="C479">
        <v>-52.106300232443523</v>
      </c>
      <c r="D479">
        <v>44.355369153741179</v>
      </c>
      <c r="E479">
        <v>102.9295803333917</v>
      </c>
      <c r="G479" s="125" t="s">
        <v>147</v>
      </c>
      <c r="H479">
        <v>387.85608184693001</v>
      </c>
      <c r="L479" s="126" t="s">
        <v>133</v>
      </c>
      <c r="M479">
        <v>0.52814814562807533</v>
      </c>
      <c r="N479">
        <v>0.66499105881294185</v>
      </c>
      <c r="O479">
        <v>0.40811836374072907</v>
      </c>
      <c r="P479">
        <v>0.46131160151807848</v>
      </c>
      <c r="Q479">
        <v>0.28674980868118161</v>
      </c>
      <c r="R479">
        <v>0.17655149535032211</v>
      </c>
      <c r="S479">
        <v>0.78437202724600708</v>
      </c>
      <c r="T479">
        <v>0.15325318118396869</v>
      </c>
    </row>
    <row r="480" spans="1:20" x14ac:dyDescent="0.25">
      <c r="A480" s="125" t="s">
        <v>147</v>
      </c>
      <c r="B480">
        <v>9.1718635261301706</v>
      </c>
      <c r="C480">
        <v>18.302847394546269</v>
      </c>
      <c r="D480">
        <v>10.453527255824429</v>
      </c>
      <c r="E480">
        <v>-31.963357600024921</v>
      </c>
      <c r="G480" s="125" t="s">
        <v>148</v>
      </c>
      <c r="H480">
        <v>491.97814139698642</v>
      </c>
      <c r="L480" s="126" t="s">
        <v>134</v>
      </c>
      <c r="M480">
        <v>0.69778463204339214</v>
      </c>
      <c r="N480">
        <v>0.99999999999999989</v>
      </c>
      <c r="O480">
        <v>0.43959624658101049</v>
      </c>
      <c r="P480">
        <v>0.44409741804130148</v>
      </c>
      <c r="Q480">
        <v>0.38121931678567089</v>
      </c>
      <c r="R480">
        <v>0.29611918618860089</v>
      </c>
      <c r="S480">
        <v>0.91933413998050562</v>
      </c>
      <c r="T480">
        <v>0.1804674211642523</v>
      </c>
    </row>
    <row r="481" spans="1:20" x14ac:dyDescent="0.25">
      <c r="A481" s="125" t="s">
        <v>148</v>
      </c>
      <c r="B481">
        <v>8.6068149381982941</v>
      </c>
      <c r="C481">
        <v>25.736763881750569</v>
      </c>
      <c r="D481">
        <v>22.122649106635659</v>
      </c>
      <c r="E481">
        <v>-68.35508155654982</v>
      </c>
      <c r="G481" s="125" t="s">
        <v>149</v>
      </c>
      <c r="H481">
        <v>40.428404869072118</v>
      </c>
      <c r="L481" s="126" t="s">
        <v>135</v>
      </c>
      <c r="M481">
        <v>0.99805881862182477</v>
      </c>
      <c r="N481">
        <v>0.94782330903466649</v>
      </c>
      <c r="O481">
        <v>0.55310229086238771</v>
      </c>
      <c r="P481">
        <v>1</v>
      </c>
      <c r="Q481">
        <v>0.66718422329268701</v>
      </c>
      <c r="R481">
        <v>0.55293759321917102</v>
      </c>
      <c r="S481">
        <v>0.53772913644693854</v>
      </c>
      <c r="T481">
        <v>0.17472564285739861</v>
      </c>
    </row>
    <row r="482" spans="1:20" x14ac:dyDescent="0.25">
      <c r="A482" s="125" t="s">
        <v>149</v>
      </c>
      <c r="B482">
        <v>2.044410045862004</v>
      </c>
      <c r="C482">
        <v>-4.6956914607938156</v>
      </c>
      <c r="D482">
        <v>5.721896779037877</v>
      </c>
      <c r="E482">
        <v>16.961657741663391</v>
      </c>
      <c r="G482" s="125" t="s">
        <v>150</v>
      </c>
      <c r="H482">
        <v>2.7358216371005231</v>
      </c>
      <c r="L482" s="126" t="s">
        <v>136</v>
      </c>
      <c r="M482">
        <v>0.22161677818380071</v>
      </c>
      <c r="N482">
        <v>0.33363492828208319</v>
      </c>
      <c r="O482">
        <v>0.42620708856073009</v>
      </c>
      <c r="P482">
        <v>0.36662014256168052</v>
      </c>
      <c r="Q482">
        <v>0.19199442415966719</v>
      </c>
      <c r="R482">
        <v>0.1667143661061469</v>
      </c>
      <c r="S482">
        <v>0.28230892233086058</v>
      </c>
      <c r="T482">
        <v>0.15545240795472931</v>
      </c>
    </row>
    <row r="483" spans="1:20" x14ac:dyDescent="0.25">
      <c r="A483" s="125" t="s">
        <v>150</v>
      </c>
      <c r="B483">
        <v>0.81212451244506634</v>
      </c>
      <c r="C483">
        <v>3.3377303654061539</v>
      </c>
      <c r="D483">
        <v>1.2579357592273941</v>
      </c>
      <c r="E483">
        <v>-4.122755512953181</v>
      </c>
      <c r="G483" s="125" t="s">
        <v>151</v>
      </c>
      <c r="H483">
        <v>84.942081097156773</v>
      </c>
      <c r="L483" s="126" t="s">
        <v>137</v>
      </c>
      <c r="M483">
        <v>0.45838666503199299</v>
      </c>
      <c r="N483">
        <v>0.90669701016049631</v>
      </c>
      <c r="O483">
        <v>0.55724525294226757</v>
      </c>
      <c r="P483">
        <v>0.55773340335747679</v>
      </c>
      <c r="Q483">
        <v>0.55747298902986353</v>
      </c>
      <c r="R483">
        <v>0.29762415829646027</v>
      </c>
      <c r="S483">
        <v>0.46042495912457743</v>
      </c>
      <c r="T483">
        <v>0.47590696002191152</v>
      </c>
    </row>
    <row r="484" spans="1:20" x14ac:dyDescent="0.25">
      <c r="A484" s="125" t="s">
        <v>151</v>
      </c>
      <c r="B484">
        <v>4.5824251476601514</v>
      </c>
      <c r="C484">
        <v>-15.68867221245376</v>
      </c>
      <c r="D484">
        <v>8.1611222938088002</v>
      </c>
      <c r="E484">
        <v>30.682875228413089</v>
      </c>
      <c r="G484" s="125" t="s">
        <v>152</v>
      </c>
      <c r="H484">
        <v>175.58883631338449</v>
      </c>
      <c r="L484" s="126" t="s">
        <v>138</v>
      </c>
      <c r="M484">
        <v>0.42947649014098432</v>
      </c>
      <c r="N484">
        <v>0.50507209834540434</v>
      </c>
      <c r="O484">
        <v>0.98665402096816002</v>
      </c>
      <c r="P484">
        <v>0.5331011989351383</v>
      </c>
      <c r="Q484">
        <v>0.44977485827333019</v>
      </c>
      <c r="R484">
        <v>0.50560887051696957</v>
      </c>
      <c r="S484">
        <v>0.64982723710419443</v>
      </c>
      <c r="T484">
        <v>0.49441112762720851</v>
      </c>
    </row>
    <row r="485" spans="1:20" x14ac:dyDescent="0.25">
      <c r="A485" s="125" t="s">
        <v>152</v>
      </c>
      <c r="B485">
        <v>4.4537896649803006</v>
      </c>
      <c r="C485">
        <v>10.29063293329825</v>
      </c>
      <c r="D485">
        <v>9.4086715040470263</v>
      </c>
      <c r="E485">
        <v>-17.022916445448079</v>
      </c>
      <c r="L485" s="126" t="s">
        <v>139</v>
      </c>
      <c r="M485">
        <v>0.51883719229113956</v>
      </c>
      <c r="N485">
        <v>0.34223548594736553</v>
      </c>
      <c r="O485">
        <v>0.68461161929476311</v>
      </c>
      <c r="P485">
        <v>0.53152239230871878</v>
      </c>
      <c r="Q485">
        <v>0.20721390984946991</v>
      </c>
      <c r="R485">
        <v>0.22978341027896801</v>
      </c>
      <c r="S485">
        <v>0.46631719810166278</v>
      </c>
      <c r="T485">
        <v>0.1666147388075197</v>
      </c>
    </row>
    <row r="486" spans="1:20" x14ac:dyDescent="0.25">
      <c r="L486" s="126" t="s">
        <v>140</v>
      </c>
      <c r="M486">
        <v>0.8237152254964839</v>
      </c>
      <c r="N486">
        <v>0.50275650313446363</v>
      </c>
      <c r="O486">
        <v>0.62374205930955806</v>
      </c>
      <c r="P486">
        <v>0.81134286584194604</v>
      </c>
      <c r="Q486">
        <v>0.45360225635293538</v>
      </c>
      <c r="R486">
        <v>0.84261694209064408</v>
      </c>
      <c r="S486">
        <v>1</v>
      </c>
      <c r="T486">
        <v>0.2250286437823065</v>
      </c>
    </row>
    <row r="487" spans="1:20" x14ac:dyDescent="0.25">
      <c r="L487" s="126" t="s">
        <v>141</v>
      </c>
      <c r="M487">
        <v>0.53682015816976825</v>
      </c>
      <c r="N487">
        <v>0.40121534404252879</v>
      </c>
      <c r="O487">
        <v>0.89915361698105956</v>
      </c>
      <c r="P487">
        <v>0.44899945360387711</v>
      </c>
      <c r="Q487">
        <v>1</v>
      </c>
      <c r="R487">
        <v>0.58830335906674924</v>
      </c>
      <c r="S487">
        <v>0.76506291077486688</v>
      </c>
      <c r="T487">
        <v>0.53117764559205238</v>
      </c>
    </row>
    <row r="488" spans="1:20" x14ac:dyDescent="0.25">
      <c r="L488" s="126" t="s">
        <v>142</v>
      </c>
      <c r="M488">
        <v>1</v>
      </c>
      <c r="N488">
        <v>0.64460273509207577</v>
      </c>
      <c r="O488">
        <v>0.87295083156177733</v>
      </c>
      <c r="P488">
        <v>0.59903741627391238</v>
      </c>
      <c r="Q488">
        <v>0.64247922611103814</v>
      </c>
      <c r="R488">
        <v>1</v>
      </c>
      <c r="S488">
        <v>0.93366526137259531</v>
      </c>
      <c r="T488">
        <v>1</v>
      </c>
    </row>
    <row r="489" spans="1:20" x14ac:dyDescent="0.25">
      <c r="L489" s="126" t="s">
        <v>143</v>
      </c>
      <c r="M489">
        <v>0.85291454733171812</v>
      </c>
      <c r="N489">
        <v>0.61116229224727137</v>
      </c>
      <c r="O489">
        <v>1</v>
      </c>
      <c r="P489">
        <v>0.73833446905104172</v>
      </c>
      <c r="Q489">
        <v>0.52769706107634573</v>
      </c>
      <c r="R489">
        <v>0.43392421625017769</v>
      </c>
      <c r="S489">
        <v>0.5614912082907757</v>
      </c>
      <c r="T489">
        <v>0.59429476354691391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125"/>
      <c r="B500" s="125" t="s">
        <v>15</v>
      </c>
      <c r="D500" s="125" t="s">
        <v>101</v>
      </c>
      <c r="G500" s="125"/>
      <c r="H500" s="125" t="s">
        <v>121</v>
      </c>
      <c r="L500" s="126"/>
      <c r="M500" s="126" t="s">
        <v>122</v>
      </c>
      <c r="N500" s="126" t="s">
        <v>123</v>
      </c>
      <c r="O500" s="126" t="s">
        <v>124</v>
      </c>
      <c r="P500" s="126" t="s">
        <v>125</v>
      </c>
      <c r="Q500" s="126" t="s">
        <v>126</v>
      </c>
      <c r="R500" s="126" t="s">
        <v>127</v>
      </c>
      <c r="S500" s="126" t="s">
        <v>128</v>
      </c>
      <c r="T500" s="126" t="s">
        <v>129</v>
      </c>
    </row>
    <row r="501" spans="1:20" x14ac:dyDescent="0.25">
      <c r="A501" s="125"/>
      <c r="B501" s="125" t="s">
        <v>130</v>
      </c>
      <c r="C501" s="125" t="s">
        <v>131</v>
      </c>
      <c r="D501" s="125" t="s">
        <v>130</v>
      </c>
      <c r="E501" s="125" t="s">
        <v>131</v>
      </c>
      <c r="G501" s="125" t="s">
        <v>132</v>
      </c>
      <c r="H501">
        <v>1077.1007299748121</v>
      </c>
      <c r="L501" s="126" t="s">
        <v>132</v>
      </c>
      <c r="M501">
        <v>0.7928737600014677</v>
      </c>
      <c r="N501">
        <v>1</v>
      </c>
      <c r="O501">
        <v>0.76442272869139338</v>
      </c>
      <c r="P501">
        <v>0.74804741497950145</v>
      </c>
      <c r="Q501">
        <v>1</v>
      </c>
      <c r="R501">
        <v>0.71127648573133639</v>
      </c>
      <c r="S501">
        <v>0.76794192814992468</v>
      </c>
      <c r="T501">
        <v>1</v>
      </c>
    </row>
    <row r="502" spans="1:20" x14ac:dyDescent="0.25">
      <c r="A502" s="125" t="s">
        <v>132</v>
      </c>
      <c r="B502">
        <v>12.2308094958137</v>
      </c>
      <c r="C502">
        <v>3.9974375690252169</v>
      </c>
      <c r="D502">
        <v>14.522828017288109</v>
      </c>
      <c r="E502">
        <v>-7.0371977792876166</v>
      </c>
      <c r="G502" s="125" t="s">
        <v>133</v>
      </c>
      <c r="H502">
        <v>1084.5286410674501</v>
      </c>
      <c r="L502" s="126" t="s">
        <v>133</v>
      </c>
      <c r="M502">
        <v>1</v>
      </c>
      <c r="N502">
        <v>0.86472737707660174</v>
      </c>
      <c r="O502">
        <v>0.82121079971423827</v>
      </c>
      <c r="P502">
        <v>0.8551884955961736</v>
      </c>
      <c r="Q502">
        <v>0.80488704931330135</v>
      </c>
      <c r="R502">
        <v>0.71108743057012258</v>
      </c>
      <c r="S502">
        <v>0.82271440959087794</v>
      </c>
      <c r="T502">
        <v>0.63615229853715016</v>
      </c>
    </row>
    <row r="503" spans="1:20" x14ac:dyDescent="0.25">
      <c r="A503" s="125" t="s">
        <v>133</v>
      </c>
      <c r="B503">
        <v>12.2776602447234</v>
      </c>
      <c r="C503">
        <v>-2.327832785149893</v>
      </c>
      <c r="D503">
        <v>13.16231450804756</v>
      </c>
      <c r="E503">
        <v>0.12994840488316689</v>
      </c>
      <c r="G503" s="125" t="s">
        <v>134</v>
      </c>
      <c r="H503">
        <v>1141.046820840201</v>
      </c>
      <c r="L503" s="126" t="s">
        <v>134</v>
      </c>
      <c r="M503">
        <v>0.51156838859682985</v>
      </c>
      <c r="N503">
        <v>0.69193780084394219</v>
      </c>
      <c r="O503">
        <v>0.54443646928113099</v>
      </c>
      <c r="P503">
        <v>0.8200399151134683</v>
      </c>
      <c r="Q503">
        <v>0.75507173600199562</v>
      </c>
      <c r="R503">
        <v>0.58855367731069286</v>
      </c>
      <c r="S503">
        <v>0.7520834739568697</v>
      </c>
      <c r="T503">
        <v>0.61654536993286202</v>
      </c>
    </row>
    <row r="504" spans="1:20" x14ac:dyDescent="0.25">
      <c r="A504" s="125" t="s">
        <v>134</v>
      </c>
      <c r="B504">
        <v>14.38841919225859</v>
      </c>
      <c r="C504">
        <v>1.898030696016624</v>
      </c>
      <c r="D504">
        <v>13.505257425587651</v>
      </c>
      <c r="E504">
        <v>10.34557397873132</v>
      </c>
      <c r="G504" s="125" t="s">
        <v>135</v>
      </c>
      <c r="H504">
        <v>1715.4458390896091</v>
      </c>
      <c r="L504" s="126" t="s">
        <v>135</v>
      </c>
      <c r="M504">
        <v>0.62629922163999996</v>
      </c>
      <c r="N504">
        <v>0.80345800865809358</v>
      </c>
      <c r="O504">
        <v>1</v>
      </c>
      <c r="P504">
        <v>0.76948272559629272</v>
      </c>
      <c r="Q504">
        <v>0.78200970375534529</v>
      </c>
      <c r="R504">
        <v>0.54286646264798022</v>
      </c>
      <c r="S504">
        <v>0.75447995199892437</v>
      </c>
      <c r="T504">
        <v>0.57432736058832279</v>
      </c>
    </row>
    <row r="505" spans="1:20" x14ac:dyDescent="0.25">
      <c r="A505" s="125" t="s">
        <v>135</v>
      </c>
      <c r="B505">
        <v>12.29331657993399</v>
      </c>
      <c r="C505">
        <v>-6.1700854395267628</v>
      </c>
      <c r="D505">
        <v>16.853099676230759</v>
      </c>
      <c r="E505">
        <v>-2.8520542348376048</v>
      </c>
      <c r="G505" s="125" t="s">
        <v>136</v>
      </c>
      <c r="H505">
        <v>683.05436790408623</v>
      </c>
      <c r="L505" s="126" t="s">
        <v>136</v>
      </c>
      <c r="M505">
        <v>0.56165907103545987</v>
      </c>
      <c r="N505">
        <v>0.78772293404313043</v>
      </c>
      <c r="O505">
        <v>0.60021057428204494</v>
      </c>
      <c r="P505">
        <v>0.65023465759552979</v>
      </c>
      <c r="Q505">
        <v>0.71165139875974615</v>
      </c>
      <c r="R505">
        <v>0.99271708124080238</v>
      </c>
      <c r="S505">
        <v>0.77709700461474696</v>
      </c>
      <c r="T505">
        <v>0.65624744851859695</v>
      </c>
    </row>
    <row r="506" spans="1:20" x14ac:dyDescent="0.25">
      <c r="A506" s="125" t="s">
        <v>136</v>
      </c>
      <c r="B506">
        <v>10.658829349148091</v>
      </c>
      <c r="C506">
        <v>1.204144813008829</v>
      </c>
      <c r="D506">
        <v>14.869872263840829</v>
      </c>
      <c r="E506">
        <v>-5.07906057226407</v>
      </c>
      <c r="G506" s="125" t="s">
        <v>137</v>
      </c>
      <c r="H506">
        <v>516.36287456532546</v>
      </c>
      <c r="L506" s="126" t="s">
        <v>137</v>
      </c>
      <c r="M506">
        <v>0.51492685905364965</v>
      </c>
      <c r="N506">
        <v>0.7083774345994297</v>
      </c>
      <c r="O506">
        <v>0.54915804199351836</v>
      </c>
      <c r="P506">
        <v>0.7991381890584095</v>
      </c>
      <c r="Q506">
        <v>0.90101555546318846</v>
      </c>
      <c r="R506">
        <v>1</v>
      </c>
      <c r="S506">
        <v>0.76661573550491247</v>
      </c>
      <c r="T506">
        <v>0.62259694605227578</v>
      </c>
    </row>
    <row r="507" spans="1:20" x14ac:dyDescent="0.25">
      <c r="A507" s="125" t="s">
        <v>137</v>
      </c>
      <c r="B507">
        <v>10.40405029495223</v>
      </c>
      <c r="C507">
        <v>-13.13074066783647</v>
      </c>
      <c r="D507">
        <v>14.819379700742671</v>
      </c>
      <c r="E507">
        <v>19.897453085299411</v>
      </c>
      <c r="G507" s="125" t="s">
        <v>138</v>
      </c>
      <c r="H507">
        <v>2029.804599502555</v>
      </c>
      <c r="L507" s="126" t="s">
        <v>138</v>
      </c>
      <c r="M507">
        <v>0.80276661609296662</v>
      </c>
      <c r="N507">
        <v>0.92002941478686939</v>
      </c>
      <c r="O507">
        <v>0.57352670275389384</v>
      </c>
      <c r="P507">
        <v>0.91735546017777458</v>
      </c>
      <c r="Q507">
        <v>0.89682466589506671</v>
      </c>
      <c r="R507">
        <v>0.796953485504447</v>
      </c>
      <c r="S507">
        <v>1</v>
      </c>
      <c r="T507">
        <v>0.58898554398344938</v>
      </c>
    </row>
    <row r="508" spans="1:20" x14ac:dyDescent="0.25">
      <c r="A508" s="125" t="s">
        <v>138</v>
      </c>
      <c r="B508">
        <v>13.29104173039838</v>
      </c>
      <c r="C508">
        <v>10.758916678286351</v>
      </c>
      <c r="D508">
        <v>27.952209062178088</v>
      </c>
      <c r="E508">
        <v>-8.2098373967249589</v>
      </c>
      <c r="G508" s="125" t="s">
        <v>139</v>
      </c>
      <c r="H508">
        <v>562.73848687715565</v>
      </c>
      <c r="L508" s="126" t="s">
        <v>139</v>
      </c>
      <c r="M508">
        <v>0.5739772063174774</v>
      </c>
      <c r="N508">
        <v>0.92313223061694194</v>
      </c>
      <c r="O508">
        <v>0.60449470276752304</v>
      </c>
      <c r="P508">
        <v>0.8858240071080572</v>
      </c>
      <c r="Q508">
        <v>0.67269309973758606</v>
      </c>
      <c r="R508">
        <v>0.5904186556084059</v>
      </c>
      <c r="S508">
        <v>0.77773094581853219</v>
      </c>
      <c r="T508">
        <v>0.62904916807349232</v>
      </c>
    </row>
    <row r="509" spans="1:20" x14ac:dyDescent="0.25">
      <c r="A509" s="125" t="s">
        <v>139</v>
      </c>
      <c r="B509">
        <v>7.0541472237285827</v>
      </c>
      <c r="C509">
        <v>6.6760560069824741</v>
      </c>
      <c r="D509">
        <v>8.4162493269362777</v>
      </c>
      <c r="E509">
        <v>-10.186857376787801</v>
      </c>
      <c r="G509" s="125" t="s">
        <v>140</v>
      </c>
      <c r="H509">
        <v>1407.06934347572</v>
      </c>
      <c r="L509" s="126" t="s">
        <v>140</v>
      </c>
      <c r="M509">
        <v>0.62603072487588451</v>
      </c>
      <c r="N509">
        <v>0.94936424804057018</v>
      </c>
      <c r="O509">
        <v>0.71069239883614888</v>
      </c>
      <c r="P509">
        <v>0.98746054839394626</v>
      </c>
      <c r="Q509">
        <v>0.75897331707021487</v>
      </c>
      <c r="R509">
        <v>0.51723434894758213</v>
      </c>
      <c r="S509">
        <v>0.82704793135252841</v>
      </c>
      <c r="T509">
        <v>0.57992653077655398</v>
      </c>
    </row>
    <row r="510" spans="1:20" x14ac:dyDescent="0.25">
      <c r="A510" s="125" t="s">
        <v>140</v>
      </c>
      <c r="B510">
        <v>16.01564528033753</v>
      </c>
      <c r="C510">
        <v>-2.3144181283724059</v>
      </c>
      <c r="D510">
        <v>19.836735205969219</v>
      </c>
      <c r="E510">
        <v>6.4951629553395849</v>
      </c>
      <c r="G510" s="125" t="s">
        <v>141</v>
      </c>
      <c r="H510">
        <v>1872.321114053766</v>
      </c>
      <c r="L510" s="126" t="s">
        <v>141</v>
      </c>
      <c r="M510">
        <v>0.53347869540260073</v>
      </c>
      <c r="N510">
        <v>0.77335380863676972</v>
      </c>
      <c r="O510">
        <v>0.57345287921786103</v>
      </c>
      <c r="P510">
        <v>0.90761529840819466</v>
      </c>
      <c r="Q510">
        <v>0.77455503117055391</v>
      </c>
      <c r="R510">
        <v>0.56809398410035361</v>
      </c>
      <c r="S510">
        <v>0.86619056740161771</v>
      </c>
      <c r="T510">
        <v>0.56532052792006271</v>
      </c>
    </row>
    <row r="511" spans="1:20" x14ac:dyDescent="0.25">
      <c r="A511" s="125" t="s">
        <v>141</v>
      </c>
      <c r="B511">
        <v>13.29459714649051</v>
      </c>
      <c r="C511">
        <v>3.5624391745270891</v>
      </c>
      <c r="D511">
        <v>22.44672378758106</v>
      </c>
      <c r="E511">
        <v>-8.1639383477675125</v>
      </c>
      <c r="G511" s="125" t="s">
        <v>142</v>
      </c>
      <c r="H511">
        <v>1679.746983425214</v>
      </c>
      <c r="L511" s="126" t="s">
        <v>142</v>
      </c>
      <c r="M511">
        <v>0.50377749852279397</v>
      </c>
      <c r="N511">
        <v>0.76654204896382683</v>
      </c>
      <c r="O511">
        <v>0.55494174101590454</v>
      </c>
      <c r="P511">
        <v>1</v>
      </c>
      <c r="Q511">
        <v>0.7352191182748774</v>
      </c>
      <c r="R511">
        <v>0.5432059418447085</v>
      </c>
      <c r="S511">
        <v>0.77677257615981787</v>
      </c>
      <c r="T511">
        <v>0.64832824047590287</v>
      </c>
    </row>
    <row r="512" spans="1:20" x14ac:dyDescent="0.25">
      <c r="A512" s="125" t="s">
        <v>142</v>
      </c>
      <c r="B512">
        <v>16.270715505432321</v>
      </c>
      <c r="C512">
        <v>-16.319096707734069</v>
      </c>
      <c r="D512">
        <v>18.77492999625812</v>
      </c>
      <c r="E512">
        <v>14.114046052375761</v>
      </c>
      <c r="G512" s="125" t="s">
        <v>143</v>
      </c>
      <c r="H512">
        <v>1188.840046896288</v>
      </c>
      <c r="L512" s="126" t="s">
        <v>143</v>
      </c>
      <c r="M512">
        <v>0.48471255706447153</v>
      </c>
      <c r="N512">
        <v>0.83144305484143832</v>
      </c>
      <c r="O512">
        <v>0.86565491159126484</v>
      </c>
      <c r="P512">
        <v>0.85157585888549026</v>
      </c>
      <c r="Q512">
        <v>0.76617020706413042</v>
      </c>
      <c r="R512">
        <v>0.57851585481519252</v>
      </c>
      <c r="S512">
        <v>0.87568369383482902</v>
      </c>
      <c r="T512">
        <v>0.62128972573490238</v>
      </c>
    </row>
    <row r="513" spans="1:20" x14ac:dyDescent="0.25">
      <c r="A513" s="125" t="s">
        <v>143</v>
      </c>
      <c r="B513">
        <v>13.652744281455149</v>
      </c>
      <c r="C513">
        <v>5.0806247310330717</v>
      </c>
      <c r="D513">
        <v>16.522093234476991</v>
      </c>
      <c r="E513">
        <v>-4.3625844409125403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125"/>
      <c r="B523" s="125" t="s">
        <v>15</v>
      </c>
      <c r="D523" s="125" t="s">
        <v>101</v>
      </c>
      <c r="G523" s="125"/>
      <c r="H523" s="125" t="s">
        <v>121</v>
      </c>
      <c r="L523" s="126"/>
      <c r="M523" s="126" t="s">
        <v>122</v>
      </c>
      <c r="N523" s="126" t="s">
        <v>123</v>
      </c>
      <c r="O523" s="126" t="s">
        <v>124</v>
      </c>
      <c r="P523" s="126" t="s">
        <v>125</v>
      </c>
      <c r="Q523" s="126" t="s">
        <v>126</v>
      </c>
      <c r="R523" s="126" t="s">
        <v>127</v>
      </c>
      <c r="S523" s="126" t="s">
        <v>128</v>
      </c>
      <c r="T523" s="126" t="s">
        <v>129</v>
      </c>
    </row>
    <row r="524" spans="1:20" x14ac:dyDescent="0.25">
      <c r="A524" s="125"/>
      <c r="B524" s="125" t="s">
        <v>130</v>
      </c>
      <c r="C524" s="125" t="s">
        <v>131</v>
      </c>
      <c r="D524" s="125" t="s">
        <v>130</v>
      </c>
      <c r="E524" s="125" t="s">
        <v>131</v>
      </c>
      <c r="G524" s="125" t="s">
        <v>132</v>
      </c>
      <c r="H524">
        <v>34.838627231099693</v>
      </c>
      <c r="L524" s="126" t="s">
        <v>132</v>
      </c>
      <c r="M524">
        <v>1</v>
      </c>
      <c r="N524">
        <v>0.98247364716422814</v>
      </c>
      <c r="O524">
        <v>1</v>
      </c>
      <c r="P524">
        <v>0.83201229608525495</v>
      </c>
      <c r="Q524">
        <v>0.93227654691419737</v>
      </c>
      <c r="R524">
        <v>0.68689632382270993</v>
      </c>
      <c r="S524">
        <v>0.96434745255462795</v>
      </c>
      <c r="T524">
        <v>0.95789120735044075</v>
      </c>
    </row>
    <row r="525" spans="1:20" x14ac:dyDescent="0.25">
      <c r="A525" s="125" t="s">
        <v>132</v>
      </c>
      <c r="B525">
        <v>1.926548771340203</v>
      </c>
      <c r="C525">
        <v>-2.4528114139359851</v>
      </c>
      <c r="D525">
        <v>4.530733507712017</v>
      </c>
      <c r="E525">
        <v>5.8346231126698811</v>
      </c>
      <c r="G525" s="125" t="s">
        <v>133</v>
      </c>
      <c r="H525">
        <v>17.856601510368879</v>
      </c>
      <c r="L525" s="126" t="s">
        <v>133</v>
      </c>
      <c r="M525">
        <v>0.7578209669809769</v>
      </c>
      <c r="N525">
        <v>0.93254461685290302</v>
      </c>
      <c r="O525">
        <v>0.78972738655886299</v>
      </c>
      <c r="P525">
        <v>0.84014767373912835</v>
      </c>
      <c r="Q525">
        <v>1</v>
      </c>
      <c r="R525">
        <v>0.70512887131038549</v>
      </c>
      <c r="S525">
        <v>0.96264413964950479</v>
      </c>
      <c r="T525">
        <v>0.99437226701965409</v>
      </c>
    </row>
    <row r="526" spans="1:20" x14ac:dyDescent="0.25">
      <c r="A526" s="125" t="s">
        <v>133</v>
      </c>
      <c r="B526">
        <v>0.87268789308345429</v>
      </c>
      <c r="C526">
        <v>1.650955197001218</v>
      </c>
      <c r="D526">
        <v>2.269032528314606</v>
      </c>
      <c r="E526">
        <v>-3.4895019011168378</v>
      </c>
      <c r="G526" s="125" t="s">
        <v>134</v>
      </c>
      <c r="H526">
        <v>11.652955980290409</v>
      </c>
      <c r="L526" s="126" t="s">
        <v>134</v>
      </c>
      <c r="M526">
        <v>0.64357513989379933</v>
      </c>
      <c r="N526">
        <v>0.98549538753022692</v>
      </c>
      <c r="O526">
        <v>0.99462798748548042</v>
      </c>
      <c r="P526">
        <v>0.8499786158759246</v>
      </c>
      <c r="Q526">
        <v>0.77383023204849044</v>
      </c>
      <c r="R526">
        <v>0.73573403879916066</v>
      </c>
      <c r="S526">
        <v>0.97882262299731504</v>
      </c>
      <c r="T526">
        <v>0.90820086760933993</v>
      </c>
    </row>
    <row r="527" spans="1:20" x14ac:dyDescent="0.25">
      <c r="A527" s="125" t="s">
        <v>134</v>
      </c>
      <c r="B527">
        <v>0.58730487908808571</v>
      </c>
      <c r="C527">
        <v>-0.25835834560654669</v>
      </c>
      <c r="D527">
        <v>1.124133688747935</v>
      </c>
      <c r="E527">
        <v>0.44527474038321108</v>
      </c>
      <c r="G527" s="125" t="s">
        <v>135</v>
      </c>
      <c r="H527">
        <v>19.21196880565147</v>
      </c>
      <c r="L527" s="126" t="s">
        <v>135</v>
      </c>
      <c r="M527">
        <v>0.7161679376175214</v>
      </c>
      <c r="N527">
        <v>0.86327332705646675</v>
      </c>
      <c r="O527">
        <v>0.89383163003712829</v>
      </c>
      <c r="P527">
        <v>0.86418038991326729</v>
      </c>
      <c r="Q527">
        <v>0.70549678704500496</v>
      </c>
      <c r="R527">
        <v>0.6788879447578674</v>
      </c>
      <c r="S527">
        <v>0.90620378908494859</v>
      </c>
      <c r="T527">
        <v>0.97049457876388812</v>
      </c>
    </row>
    <row r="528" spans="1:20" x14ac:dyDescent="0.25">
      <c r="A528" s="125" t="s">
        <v>135</v>
      </c>
      <c r="B528">
        <v>1.8354659747070381</v>
      </c>
      <c r="C528">
        <v>-1.928175852493889</v>
      </c>
      <c r="D528">
        <v>3.3104023304349899</v>
      </c>
      <c r="E528">
        <v>3.8020988029709279</v>
      </c>
      <c r="G528" s="125" t="s">
        <v>136</v>
      </c>
      <c r="H528">
        <v>16.3187403596386</v>
      </c>
      <c r="L528" s="126" t="s">
        <v>136</v>
      </c>
      <c r="M528">
        <v>0.55381375684486411</v>
      </c>
      <c r="N528">
        <v>1</v>
      </c>
      <c r="O528">
        <v>0.99383310419537774</v>
      </c>
      <c r="P528">
        <v>1</v>
      </c>
      <c r="Q528">
        <v>0.74116252606053545</v>
      </c>
      <c r="R528">
        <v>0.72179475376678792</v>
      </c>
      <c r="S528">
        <v>0.97339415705747778</v>
      </c>
      <c r="T528">
        <v>1</v>
      </c>
    </row>
    <row r="529" spans="1:20" x14ac:dyDescent="0.25">
      <c r="A529" s="125" t="s">
        <v>136</v>
      </c>
      <c r="B529">
        <v>0.94670191713594765</v>
      </c>
      <c r="C529">
        <v>1.106217488165913</v>
      </c>
      <c r="D529">
        <v>2.0209027231066501</v>
      </c>
      <c r="E529">
        <v>-2.8345431526449292</v>
      </c>
      <c r="G529" s="125" t="s">
        <v>137</v>
      </c>
      <c r="H529">
        <v>14.16217514433</v>
      </c>
      <c r="L529" s="126" t="s">
        <v>137</v>
      </c>
      <c r="M529">
        <v>0.80726172635145776</v>
      </c>
      <c r="N529">
        <v>0.87187101805717881</v>
      </c>
      <c r="O529">
        <v>0.8050277504301685</v>
      </c>
      <c r="P529">
        <v>0.84030766369272514</v>
      </c>
      <c r="Q529">
        <v>0.73313450679915182</v>
      </c>
      <c r="R529">
        <v>0.74402866739295792</v>
      </c>
      <c r="S529">
        <v>0.81449357692143076</v>
      </c>
      <c r="T529">
        <v>0.95976267749195376</v>
      </c>
    </row>
    <row r="530" spans="1:20" x14ac:dyDescent="0.25">
      <c r="A530" s="125" t="s">
        <v>137</v>
      </c>
      <c r="B530">
        <v>0.94627939192122545</v>
      </c>
      <c r="C530">
        <v>0.82213338420304027</v>
      </c>
      <c r="D530">
        <v>1.6444554286171389</v>
      </c>
      <c r="E530">
        <v>-1.5299950611151401</v>
      </c>
      <c r="G530" s="125" t="s">
        <v>138</v>
      </c>
      <c r="H530">
        <v>7.80528091385876</v>
      </c>
      <c r="L530" s="126" t="s">
        <v>138</v>
      </c>
      <c r="M530">
        <v>0.53326152298963703</v>
      </c>
      <c r="N530">
        <v>0.92342327349630127</v>
      </c>
      <c r="O530">
        <v>0.86899262699330138</v>
      </c>
      <c r="P530">
        <v>0.87752777206136068</v>
      </c>
      <c r="Q530">
        <v>0.82768017367699132</v>
      </c>
      <c r="R530">
        <v>0.72512730945965009</v>
      </c>
      <c r="S530">
        <v>0.90827907296259469</v>
      </c>
      <c r="T530">
        <v>0.97288165377447633</v>
      </c>
    </row>
    <row r="531" spans="1:20" x14ac:dyDescent="0.25">
      <c r="A531" s="125" t="s">
        <v>138</v>
      </c>
      <c r="B531">
        <v>0.66156325883971945</v>
      </c>
      <c r="C531">
        <v>-0.27783126459375468</v>
      </c>
      <c r="D531">
        <v>1.0152552454870289</v>
      </c>
      <c r="E531">
        <v>0.49684782234609548</v>
      </c>
      <c r="G531" s="125" t="s">
        <v>139</v>
      </c>
      <c r="H531">
        <v>11.44179268617072</v>
      </c>
      <c r="L531" s="126" t="s">
        <v>139</v>
      </c>
      <c r="M531">
        <v>0.74338683333914735</v>
      </c>
      <c r="N531">
        <v>0.82762283480732401</v>
      </c>
      <c r="O531">
        <v>0.85863221596375827</v>
      </c>
      <c r="P531">
        <v>0.85035878138450327</v>
      </c>
      <c r="Q531">
        <v>0.81221725508404619</v>
      </c>
      <c r="R531">
        <v>0.70474254612991383</v>
      </c>
      <c r="S531">
        <v>0.79335439098993132</v>
      </c>
      <c r="T531">
        <v>0.9656980861627269</v>
      </c>
    </row>
    <row r="532" spans="1:20" x14ac:dyDescent="0.25">
      <c r="A532" s="125" t="s">
        <v>139</v>
      </c>
      <c r="B532">
        <v>0.86615372787758549</v>
      </c>
      <c r="C532">
        <v>-1.0518201532046541</v>
      </c>
      <c r="D532">
        <v>1.64828883051011</v>
      </c>
      <c r="E532">
        <v>2.0139496331645841</v>
      </c>
      <c r="G532" s="125" t="s">
        <v>140</v>
      </c>
      <c r="H532">
        <v>21.13478626058475</v>
      </c>
      <c r="L532" s="126" t="s">
        <v>140</v>
      </c>
      <c r="M532">
        <v>0.52409604293742773</v>
      </c>
      <c r="N532">
        <v>0.91865750670729418</v>
      </c>
      <c r="O532">
        <v>0.75475384225869835</v>
      </c>
      <c r="P532">
        <v>0.84998472310117479</v>
      </c>
      <c r="Q532">
        <v>0.87647513929738718</v>
      </c>
      <c r="R532">
        <v>0.79004489869125138</v>
      </c>
      <c r="S532">
        <v>0.89649226049055686</v>
      </c>
      <c r="T532">
        <v>0.93442378599568299</v>
      </c>
    </row>
    <row r="533" spans="1:20" x14ac:dyDescent="0.25">
      <c r="A533" s="125" t="s">
        <v>140</v>
      </c>
      <c r="B533">
        <v>1.536868170179521</v>
      </c>
      <c r="C533">
        <v>1.441960147800678</v>
      </c>
      <c r="D533">
        <v>3.0139540521499351</v>
      </c>
      <c r="E533">
        <v>-3.1320483953680558</v>
      </c>
      <c r="G533" s="125" t="s">
        <v>141</v>
      </c>
      <c r="H533">
        <v>10.179154836227161</v>
      </c>
      <c r="L533" s="126" t="s">
        <v>141</v>
      </c>
      <c r="M533">
        <v>0.5929108342027638</v>
      </c>
      <c r="N533">
        <v>0.92707516543094115</v>
      </c>
      <c r="O533">
        <v>0.77997872316954564</v>
      </c>
      <c r="P533">
        <v>0.86583980668422467</v>
      </c>
      <c r="Q533">
        <v>0.76678228323171449</v>
      </c>
      <c r="R533">
        <v>0.70379292786465431</v>
      </c>
      <c r="S533">
        <v>0.85109659004139315</v>
      </c>
      <c r="T533">
        <v>0.88944891785716684</v>
      </c>
    </row>
    <row r="534" spans="1:20" x14ac:dyDescent="0.25">
      <c r="A534" s="125" t="s">
        <v>141</v>
      </c>
      <c r="B534">
        <v>0.79193534990209835</v>
      </c>
      <c r="C534">
        <v>0.12684871677467249</v>
      </c>
      <c r="D534">
        <v>1.4102110306541591</v>
      </c>
      <c r="E534">
        <v>0.2334871660669483</v>
      </c>
      <c r="G534" s="125" t="s">
        <v>142</v>
      </c>
      <c r="H534">
        <v>17.389807941254801</v>
      </c>
      <c r="L534" s="126" t="s">
        <v>142</v>
      </c>
      <c r="M534">
        <v>0.58562417579230719</v>
      </c>
      <c r="N534">
        <v>0.9846461412814258</v>
      </c>
      <c r="O534">
        <v>0.8846002408842788</v>
      </c>
      <c r="P534">
        <v>0.92444129370075923</v>
      </c>
      <c r="Q534">
        <v>0.88262861556229844</v>
      </c>
      <c r="R534">
        <v>1</v>
      </c>
      <c r="S534">
        <v>1</v>
      </c>
      <c r="T534">
        <v>0.94108804206757568</v>
      </c>
    </row>
    <row r="535" spans="1:20" x14ac:dyDescent="0.25">
      <c r="A535" s="125" t="s">
        <v>142</v>
      </c>
      <c r="B535">
        <v>1.0054962689243749</v>
      </c>
      <c r="C535">
        <v>-1.409425347753501</v>
      </c>
      <c r="D535">
        <v>1.4950012642075741</v>
      </c>
      <c r="E535">
        <v>1.431707386981558</v>
      </c>
      <c r="G535" s="125" t="s">
        <v>143</v>
      </c>
      <c r="H535">
        <v>14.203905542780101</v>
      </c>
      <c r="L535" s="126" t="s">
        <v>143</v>
      </c>
      <c r="M535">
        <v>0.7973536332899761</v>
      </c>
      <c r="N535">
        <v>0.85070606383194058</v>
      </c>
      <c r="O535">
        <v>0.87348751637900579</v>
      </c>
      <c r="P535">
        <v>0.81355118327826503</v>
      </c>
      <c r="Q535">
        <v>0.84337097842813202</v>
      </c>
      <c r="R535">
        <v>0.79215238183559489</v>
      </c>
      <c r="S535">
        <v>0.85796730190303272</v>
      </c>
      <c r="T535">
        <v>0.9655840872599819</v>
      </c>
    </row>
    <row r="536" spans="1:20" x14ac:dyDescent="0.25">
      <c r="A536" s="125" t="s">
        <v>143</v>
      </c>
      <c r="B536">
        <v>0.50063191012746411</v>
      </c>
      <c r="C536">
        <v>0.23906356521653349</v>
      </c>
      <c r="D536">
        <v>1.557977797201558</v>
      </c>
      <c r="E536">
        <v>0.53421056671803313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25"/>
      <c r="B546" s="125" t="s">
        <v>15</v>
      </c>
      <c r="D546" s="125" t="s">
        <v>101</v>
      </c>
      <c r="G546" s="125"/>
      <c r="H546" s="125" t="s">
        <v>121</v>
      </c>
      <c r="L546" s="126"/>
      <c r="M546" s="126" t="s">
        <v>122</v>
      </c>
      <c r="N546" s="126" t="s">
        <v>123</v>
      </c>
      <c r="O546" s="126" t="s">
        <v>124</v>
      </c>
      <c r="P546" s="126" t="s">
        <v>125</v>
      </c>
      <c r="Q546" s="126" t="s">
        <v>126</v>
      </c>
      <c r="R546" s="126" t="s">
        <v>127</v>
      </c>
      <c r="S546" s="126" t="s">
        <v>128</v>
      </c>
      <c r="T546" s="126" t="s">
        <v>129</v>
      </c>
    </row>
    <row r="547" spans="1:20" x14ac:dyDescent="0.25">
      <c r="A547" s="125"/>
      <c r="B547" s="125" t="s">
        <v>130</v>
      </c>
      <c r="C547" s="125" t="s">
        <v>131</v>
      </c>
      <c r="D547" s="125" t="s">
        <v>130</v>
      </c>
      <c r="E547" s="125" t="s">
        <v>131</v>
      </c>
      <c r="G547" s="125" t="s">
        <v>132</v>
      </c>
      <c r="H547">
        <v>703.305084812367</v>
      </c>
      <c r="L547" s="126" t="s">
        <v>146</v>
      </c>
      <c r="M547">
        <v>0.73034044927257458</v>
      </c>
      <c r="N547">
        <v>0.7328617319309414</v>
      </c>
      <c r="O547">
        <v>1</v>
      </c>
      <c r="P547">
        <v>0.84502084912253783</v>
      </c>
      <c r="Q547">
        <v>1</v>
      </c>
      <c r="R547">
        <v>0.91654392663694617</v>
      </c>
      <c r="S547">
        <v>1</v>
      </c>
      <c r="T547">
        <v>0.66673898184365343</v>
      </c>
    </row>
    <row r="548" spans="1:20" x14ac:dyDescent="0.25">
      <c r="A548" s="125" t="s">
        <v>132</v>
      </c>
      <c r="B548">
        <v>10.396202696922179</v>
      </c>
      <c r="C548">
        <v>-7.3393792030496678</v>
      </c>
      <c r="D548">
        <v>12.60874213526713</v>
      </c>
      <c r="E548">
        <v>7.8644623241397884</v>
      </c>
      <c r="G548" s="125" t="s">
        <v>133</v>
      </c>
      <c r="H548">
        <v>782.00778565914618</v>
      </c>
      <c r="L548" s="126" t="s">
        <v>147</v>
      </c>
      <c r="M548">
        <v>0.60411851804232197</v>
      </c>
      <c r="N548">
        <v>1</v>
      </c>
      <c r="O548">
        <v>0.96244472621401334</v>
      </c>
      <c r="P548">
        <v>0.99612558214940161</v>
      </c>
      <c r="Q548">
        <v>0.56448486825275801</v>
      </c>
      <c r="R548">
        <v>1</v>
      </c>
      <c r="S548">
        <v>0.85695202463019882</v>
      </c>
      <c r="T548">
        <v>1</v>
      </c>
    </row>
    <row r="549" spans="1:20" x14ac:dyDescent="0.25">
      <c r="A549" s="125" t="s">
        <v>133</v>
      </c>
      <c r="B549">
        <v>7.3960574707884348</v>
      </c>
      <c r="C549">
        <v>6.1137219695767504</v>
      </c>
      <c r="D549">
        <v>14.72659932889146</v>
      </c>
      <c r="E549">
        <v>-7.6932120198260234</v>
      </c>
      <c r="G549" s="125" t="s">
        <v>134</v>
      </c>
      <c r="H549">
        <v>326.42674905215807</v>
      </c>
      <c r="L549" s="126" t="s">
        <v>148</v>
      </c>
      <c r="M549">
        <v>0.87472883552716807</v>
      </c>
      <c r="N549">
        <v>0.90634918608352433</v>
      </c>
      <c r="O549">
        <v>0.1170480475832515</v>
      </c>
      <c r="P549">
        <v>0.75448373020194004</v>
      </c>
      <c r="Q549">
        <v>0.41842798382295782</v>
      </c>
      <c r="R549">
        <v>0.85594362149386938</v>
      </c>
      <c r="S549">
        <v>0.30497603817948948</v>
      </c>
      <c r="T549">
        <v>0.94212006110677116</v>
      </c>
    </row>
    <row r="550" spans="1:20" x14ac:dyDescent="0.25">
      <c r="A550" s="125" t="s">
        <v>134</v>
      </c>
      <c r="B550">
        <v>5.0052453039150544</v>
      </c>
      <c r="C550">
        <v>-4.0582426470272113</v>
      </c>
      <c r="D550">
        <v>7.6470368438732734</v>
      </c>
      <c r="E550">
        <v>5.4099234001324676</v>
      </c>
      <c r="G550" s="125" t="s">
        <v>135</v>
      </c>
      <c r="H550">
        <v>596.76369112404109</v>
      </c>
      <c r="L550" s="126" t="s">
        <v>149</v>
      </c>
      <c r="M550">
        <v>0.79719448331038689</v>
      </c>
      <c r="N550">
        <v>0.82537594498826983</v>
      </c>
      <c r="O550">
        <v>9.9692933260451075E-2</v>
      </c>
      <c r="P550">
        <v>0.72724754468985131</v>
      </c>
      <c r="Q550">
        <v>0.12311531979357131</v>
      </c>
      <c r="R550">
        <v>6.8583069246297979E-2</v>
      </c>
      <c r="S550">
        <v>7.9502796134857459E-2</v>
      </c>
      <c r="T550">
        <v>0.33011897763524728</v>
      </c>
    </row>
    <row r="551" spans="1:20" x14ac:dyDescent="0.25">
      <c r="A551" s="125" t="s">
        <v>135</v>
      </c>
      <c r="B551">
        <v>8.6922223950936033</v>
      </c>
      <c r="C551">
        <v>-0.24691372553239849</v>
      </c>
      <c r="D551">
        <v>8.6888342873539326</v>
      </c>
      <c r="E551">
        <v>3.1667664564438271</v>
      </c>
      <c r="G551" s="125" t="s">
        <v>136</v>
      </c>
      <c r="H551">
        <v>238.22209786963219</v>
      </c>
      <c r="L551" s="126" t="s">
        <v>150</v>
      </c>
      <c r="M551">
        <v>0.96683241804662623</v>
      </c>
      <c r="N551">
        <v>0.8246068851728815</v>
      </c>
      <c r="O551">
        <v>0.100608021870302</v>
      </c>
      <c r="P551">
        <v>0.82000285924725935</v>
      </c>
      <c r="Q551">
        <v>8.4487692536546921E-2</v>
      </c>
      <c r="R551">
        <v>6.7533407453637326E-2</v>
      </c>
      <c r="S551">
        <v>0.1114887749499557</v>
      </c>
      <c r="T551">
        <v>0.30765622943639381</v>
      </c>
    </row>
    <row r="552" spans="1:20" x14ac:dyDescent="0.25">
      <c r="A552" s="125" t="s">
        <v>136</v>
      </c>
      <c r="B552">
        <v>4.0685199891378403</v>
      </c>
      <c r="C552">
        <v>-2.1846492338073391</v>
      </c>
      <c r="D552">
        <v>4.6826687711156803</v>
      </c>
      <c r="E552">
        <v>1.3544342251285739</v>
      </c>
      <c r="G552" s="125" t="s">
        <v>137</v>
      </c>
      <c r="H552">
        <v>394.15230863567427</v>
      </c>
      <c r="L552" s="126" t="s">
        <v>151</v>
      </c>
      <c r="M552">
        <v>1</v>
      </c>
      <c r="N552">
        <v>0.74245230021562736</v>
      </c>
      <c r="O552">
        <v>9.8009665008903485E-2</v>
      </c>
      <c r="P552">
        <v>0.73525766588519947</v>
      </c>
      <c r="Q552">
        <v>7.4628191786815803E-2</v>
      </c>
      <c r="R552">
        <v>6.1944455579989788E-2</v>
      </c>
      <c r="S552">
        <v>7.65489184313317E-2</v>
      </c>
      <c r="T552">
        <v>0.3102235375711776</v>
      </c>
    </row>
    <row r="553" spans="1:20" x14ac:dyDescent="0.25">
      <c r="A553" s="125" t="s">
        <v>137</v>
      </c>
      <c r="B553">
        <v>9.3987932603691764</v>
      </c>
      <c r="C553">
        <v>0.44386861119925242</v>
      </c>
      <c r="D553">
        <v>11.465999548026479</v>
      </c>
      <c r="E553">
        <v>0.83028985843406189</v>
      </c>
      <c r="G553" s="125" t="s">
        <v>138</v>
      </c>
      <c r="H553">
        <v>604.268319678431</v>
      </c>
      <c r="L553" s="126" t="s">
        <v>152</v>
      </c>
      <c r="M553">
        <v>0.67257734513192446</v>
      </c>
      <c r="N553">
        <v>0.96842147335334927</v>
      </c>
      <c r="O553">
        <v>0.10295213200004</v>
      </c>
      <c r="P553">
        <v>1</v>
      </c>
      <c r="Q553">
        <v>8.1330083632749503E-2</v>
      </c>
      <c r="R553">
        <v>6.8580294142744219E-2</v>
      </c>
      <c r="S553">
        <v>8.8499439865324811E-2</v>
      </c>
      <c r="T553">
        <v>0.31168878613611611</v>
      </c>
    </row>
    <row r="554" spans="1:20" x14ac:dyDescent="0.25">
      <c r="A554" s="125" t="s">
        <v>138</v>
      </c>
      <c r="B554">
        <v>6.5880168017581804</v>
      </c>
      <c r="C554">
        <v>3.2504482335299172</v>
      </c>
      <c r="D554">
        <v>8.6579028258648911</v>
      </c>
      <c r="E554">
        <v>2.3398781210678319</v>
      </c>
      <c r="G554" s="125" t="s">
        <v>139</v>
      </c>
      <c r="H554">
        <v>578.67247074989541</v>
      </c>
    </row>
    <row r="555" spans="1:20" x14ac:dyDescent="0.25">
      <c r="A555" s="125" t="s">
        <v>139</v>
      </c>
      <c r="B555">
        <v>7.1521391144460953</v>
      </c>
      <c r="C555">
        <v>3.048039067518205</v>
      </c>
      <c r="D555">
        <v>8.5010694060723999</v>
      </c>
      <c r="E555">
        <v>-6.6175357363297227</v>
      </c>
      <c r="G555" s="125" t="s">
        <v>140</v>
      </c>
      <c r="H555">
        <v>342.00285391233967</v>
      </c>
    </row>
    <row r="556" spans="1:20" x14ac:dyDescent="0.25">
      <c r="A556" s="125" t="s">
        <v>140</v>
      </c>
      <c r="B556">
        <v>6.1375790595665256</v>
      </c>
      <c r="C556">
        <v>-9.6853887669128991</v>
      </c>
      <c r="D556">
        <v>6.4025766229445118</v>
      </c>
      <c r="E556">
        <v>7.0438493104073974</v>
      </c>
      <c r="G556" s="125" t="s">
        <v>141</v>
      </c>
      <c r="H556">
        <v>375.97999505191268</v>
      </c>
    </row>
    <row r="557" spans="1:20" x14ac:dyDescent="0.25">
      <c r="A557" s="125" t="s">
        <v>141</v>
      </c>
      <c r="B557">
        <v>10.58866808070629</v>
      </c>
      <c r="C557">
        <v>11.360340821848331</v>
      </c>
      <c r="D557">
        <v>11.063060022768889</v>
      </c>
      <c r="E557">
        <v>-10.004685093684991</v>
      </c>
      <c r="G557" s="125" t="s">
        <v>142</v>
      </c>
      <c r="H557">
        <v>229.06987894361569</v>
      </c>
    </row>
    <row r="558" spans="1:20" x14ac:dyDescent="0.25">
      <c r="A558" s="125" t="s">
        <v>142</v>
      </c>
      <c r="B558">
        <v>3.5623282375397092</v>
      </c>
      <c r="C558">
        <v>-4.7698995340413841</v>
      </c>
      <c r="D558">
        <v>5.1147861464220217</v>
      </c>
      <c r="E558">
        <v>1.215568348225732</v>
      </c>
      <c r="G558" s="125" t="s">
        <v>143</v>
      </c>
      <c r="H558">
        <v>210.2329532249563</v>
      </c>
    </row>
    <row r="559" spans="1:20" x14ac:dyDescent="0.25">
      <c r="A559" s="125" t="s">
        <v>143</v>
      </c>
      <c r="B559">
        <v>5.7469250200948423</v>
      </c>
      <c r="C559">
        <v>-0.53637135326527829</v>
      </c>
      <c r="D559">
        <v>6.696086093965631</v>
      </c>
      <c r="E559">
        <v>-0.10552285559800879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25"/>
      <c r="B569" s="125" t="s">
        <v>15</v>
      </c>
      <c r="D569" s="125" t="s">
        <v>101</v>
      </c>
      <c r="G569" s="125"/>
      <c r="H569" s="125" t="s">
        <v>121</v>
      </c>
      <c r="L569" s="126"/>
      <c r="M569" s="126" t="s">
        <v>122</v>
      </c>
      <c r="N569" s="126" t="s">
        <v>123</v>
      </c>
      <c r="O569" s="126" t="s">
        <v>124</v>
      </c>
      <c r="P569" s="126" t="s">
        <v>125</v>
      </c>
      <c r="Q569" s="126" t="s">
        <v>126</v>
      </c>
      <c r="R569" s="126" t="s">
        <v>127</v>
      </c>
      <c r="S569" s="126" t="s">
        <v>128</v>
      </c>
      <c r="T569" s="126" t="s">
        <v>129</v>
      </c>
    </row>
    <row r="570" spans="1:20" x14ac:dyDescent="0.25">
      <c r="A570" s="125"/>
      <c r="B570" s="125" t="s">
        <v>130</v>
      </c>
      <c r="C570" s="125" t="s">
        <v>131</v>
      </c>
      <c r="D570" s="125" t="s">
        <v>130</v>
      </c>
      <c r="E570" s="125" t="s">
        <v>131</v>
      </c>
      <c r="G570" s="125" t="s">
        <v>132</v>
      </c>
      <c r="H570">
        <v>309.33120598431623</v>
      </c>
      <c r="L570" s="126" t="s">
        <v>132</v>
      </c>
      <c r="M570">
        <v>0.79955604609875686</v>
      </c>
      <c r="N570">
        <v>1</v>
      </c>
      <c r="O570">
        <v>0.99076347546309418</v>
      </c>
      <c r="P570">
        <v>1</v>
      </c>
      <c r="Q570">
        <v>0.92759327843003825</v>
      </c>
      <c r="R570">
        <v>0.94117334467963887</v>
      </c>
      <c r="S570">
        <v>0.75942134060745958</v>
      </c>
      <c r="T570">
        <v>0.99999999999999989</v>
      </c>
    </row>
    <row r="571" spans="1:20" x14ac:dyDescent="0.25">
      <c r="A571" s="125" t="s">
        <v>132</v>
      </c>
      <c r="B571">
        <v>7.0830941568820549</v>
      </c>
      <c r="C571">
        <v>-3.4295569335737</v>
      </c>
      <c r="D571">
        <v>7.4226564286251202</v>
      </c>
      <c r="E571">
        <v>4.1195387500303848</v>
      </c>
      <c r="G571" s="125" t="s">
        <v>133</v>
      </c>
      <c r="H571">
        <v>154.95483944521391</v>
      </c>
      <c r="L571" s="126" t="s">
        <v>133</v>
      </c>
      <c r="M571">
        <v>0.69199659416490922</v>
      </c>
      <c r="N571">
        <v>0.76177506948401263</v>
      </c>
      <c r="O571">
        <v>0.80281481415300882</v>
      </c>
      <c r="P571">
        <v>0.87329119628320639</v>
      </c>
      <c r="Q571">
        <v>0.86579433402219141</v>
      </c>
      <c r="R571">
        <v>0.90286394567749406</v>
      </c>
      <c r="S571">
        <v>0.71347461817609947</v>
      </c>
      <c r="T571">
        <v>0.95284269885312056</v>
      </c>
    </row>
    <row r="572" spans="1:20" x14ac:dyDescent="0.25">
      <c r="A572" s="125" t="s">
        <v>133</v>
      </c>
      <c r="B572">
        <v>4.7779020167012973</v>
      </c>
      <c r="C572">
        <v>4.1299480927244003</v>
      </c>
      <c r="D572">
        <v>4.7787306538952539</v>
      </c>
      <c r="E572">
        <v>-4.671966126997809</v>
      </c>
      <c r="G572" s="125" t="s">
        <v>134</v>
      </c>
      <c r="H572">
        <v>145.1277551466942</v>
      </c>
      <c r="L572" s="126" t="s">
        <v>134</v>
      </c>
      <c r="M572">
        <v>1</v>
      </c>
      <c r="N572">
        <v>0.83293397549385406</v>
      </c>
      <c r="O572">
        <v>0.80035864173251592</v>
      </c>
      <c r="P572">
        <v>0.93272881907926986</v>
      </c>
      <c r="Q572">
        <v>0.91832799645471963</v>
      </c>
      <c r="R572">
        <v>1</v>
      </c>
      <c r="S572">
        <v>0.72507702041287303</v>
      </c>
      <c r="T572">
        <v>0.90781803049421839</v>
      </c>
    </row>
    <row r="573" spans="1:20" x14ac:dyDescent="0.25">
      <c r="A573" s="125" t="s">
        <v>134</v>
      </c>
      <c r="B573">
        <v>3.4903623274305602</v>
      </c>
      <c r="C573">
        <v>5.9172736607766172</v>
      </c>
      <c r="D573">
        <v>6.1538785746790214</v>
      </c>
      <c r="E573">
        <v>-8.1350842623498334</v>
      </c>
      <c r="G573" s="125" t="s">
        <v>135</v>
      </c>
      <c r="H573">
        <v>121.921053613946</v>
      </c>
      <c r="L573" s="126" t="s">
        <v>135</v>
      </c>
      <c r="M573">
        <v>0.62389519683611105</v>
      </c>
      <c r="N573">
        <v>0.78035192562516864</v>
      </c>
      <c r="O573">
        <v>0.86341429818731563</v>
      </c>
      <c r="P573">
        <v>0.90580378002797868</v>
      </c>
      <c r="Q573">
        <v>1</v>
      </c>
      <c r="R573">
        <v>0.93893816498967753</v>
      </c>
      <c r="S573">
        <v>0.80579625716426173</v>
      </c>
      <c r="T573">
        <v>0.85295603895028904</v>
      </c>
    </row>
    <row r="574" spans="1:20" x14ac:dyDescent="0.25">
      <c r="A574" s="125" t="s">
        <v>135</v>
      </c>
      <c r="B574">
        <v>2.5265671322707881</v>
      </c>
      <c r="C574">
        <v>-1.5135515473416681</v>
      </c>
      <c r="D574">
        <v>3.280270447829952</v>
      </c>
      <c r="E574">
        <v>3.729304915197682</v>
      </c>
      <c r="G574" s="125" t="s">
        <v>136</v>
      </c>
      <c r="H574">
        <v>171.197013931187</v>
      </c>
      <c r="L574" s="126" t="s">
        <v>136</v>
      </c>
      <c r="M574">
        <v>0.72942497674808393</v>
      </c>
      <c r="N574">
        <v>0.80128906517377596</v>
      </c>
      <c r="O574">
        <v>0.82052172903178555</v>
      </c>
      <c r="P574">
        <v>0.80580369003037455</v>
      </c>
      <c r="Q574">
        <v>0.89169773158453336</v>
      </c>
      <c r="R574">
        <v>0.95698867495819295</v>
      </c>
      <c r="S574">
        <v>0.7820775982168402</v>
      </c>
      <c r="T574">
        <v>0.94088444014805894</v>
      </c>
    </row>
    <row r="575" spans="1:20" x14ac:dyDescent="0.25">
      <c r="A575" s="125" t="s">
        <v>136</v>
      </c>
      <c r="B575">
        <v>4.2659218539302746</v>
      </c>
      <c r="C575">
        <v>-4.4935421291822299</v>
      </c>
      <c r="D575">
        <v>3.585291188150979</v>
      </c>
      <c r="E575">
        <v>2.9262404517871392</v>
      </c>
      <c r="G575" s="125" t="s">
        <v>137</v>
      </c>
      <c r="H575">
        <v>121.544500867756</v>
      </c>
      <c r="L575" s="126" t="s">
        <v>137</v>
      </c>
      <c r="M575">
        <v>0.52741486730305998</v>
      </c>
      <c r="N575">
        <v>0.85432887526135437</v>
      </c>
      <c r="O575">
        <v>0.72345843838835577</v>
      </c>
      <c r="P575">
        <v>0.85343368334228953</v>
      </c>
      <c r="Q575">
        <v>0.87852150722821409</v>
      </c>
      <c r="R575">
        <v>0.97507950873610594</v>
      </c>
      <c r="S575">
        <v>0.92432860475208189</v>
      </c>
      <c r="T575">
        <v>0.89459865792112425</v>
      </c>
    </row>
    <row r="576" spans="1:20" x14ac:dyDescent="0.25">
      <c r="A576" s="125" t="s">
        <v>137</v>
      </c>
      <c r="B576">
        <v>2.7945476651173382</v>
      </c>
      <c r="C576">
        <v>2.095258070078005</v>
      </c>
      <c r="D576">
        <v>4.3743967240522368</v>
      </c>
      <c r="E576">
        <v>-3.4111159294278832</v>
      </c>
      <c r="G576" s="125" t="s">
        <v>138</v>
      </c>
      <c r="H576">
        <v>144.7220177905582</v>
      </c>
      <c r="L576" s="126" t="s">
        <v>138</v>
      </c>
      <c r="M576">
        <v>0.83224372827729043</v>
      </c>
      <c r="N576">
        <v>0.94329494576549633</v>
      </c>
      <c r="O576">
        <v>0.87370110581625682</v>
      </c>
      <c r="P576">
        <v>0.83154560028949798</v>
      </c>
      <c r="Q576">
        <v>0.83077109626445966</v>
      </c>
      <c r="R576">
        <v>0.84973890638379546</v>
      </c>
      <c r="S576">
        <v>0.82509236022993671</v>
      </c>
      <c r="T576">
        <v>0.84272498422956899</v>
      </c>
    </row>
    <row r="577" spans="1:20" x14ac:dyDescent="0.25">
      <c r="A577" s="125" t="s">
        <v>138</v>
      </c>
      <c r="B577">
        <v>2.7310816307567318</v>
      </c>
      <c r="C577">
        <v>3.10582275667841</v>
      </c>
      <c r="D577">
        <v>3.7868654783141298</v>
      </c>
      <c r="E577">
        <v>-2.8462424505446728</v>
      </c>
      <c r="G577" s="125" t="s">
        <v>139</v>
      </c>
      <c r="H577">
        <v>153.4713785235781</v>
      </c>
      <c r="L577" s="126" t="s">
        <v>139</v>
      </c>
      <c r="M577">
        <v>0.76893638436415612</v>
      </c>
      <c r="N577">
        <v>0.90734422624198408</v>
      </c>
      <c r="O577">
        <v>0.75792315600958915</v>
      </c>
      <c r="P577">
        <v>0.79626334662860487</v>
      </c>
      <c r="Q577">
        <v>0.85458162896702838</v>
      </c>
      <c r="R577">
        <v>0.93318881717581437</v>
      </c>
      <c r="S577">
        <v>1</v>
      </c>
      <c r="T577">
        <v>0.93397641950905097</v>
      </c>
    </row>
    <row r="578" spans="1:20" x14ac:dyDescent="0.25">
      <c r="A578" s="125" t="s">
        <v>139</v>
      </c>
      <c r="B578">
        <v>3.5397024713218239</v>
      </c>
      <c r="C578">
        <v>-1.5208897765228819</v>
      </c>
      <c r="D578">
        <v>3.7408759003771799</v>
      </c>
      <c r="E578">
        <v>-2.416389680125461</v>
      </c>
      <c r="G578" s="125" t="s">
        <v>140</v>
      </c>
      <c r="H578">
        <v>129.49750235947451</v>
      </c>
      <c r="L578" s="126" t="s">
        <v>140</v>
      </c>
      <c r="M578">
        <v>0.90553386840478878</v>
      </c>
      <c r="N578">
        <v>0.7935931336333697</v>
      </c>
      <c r="O578">
        <v>1</v>
      </c>
      <c r="P578">
        <v>0.83208055981611218</v>
      </c>
      <c r="Q578">
        <v>0.8832370474328074</v>
      </c>
      <c r="R578">
        <v>0.87762452389740175</v>
      </c>
      <c r="S578">
        <v>0.88287612319269104</v>
      </c>
      <c r="T578">
        <v>0.88143052152689327</v>
      </c>
    </row>
    <row r="579" spans="1:20" x14ac:dyDescent="0.25">
      <c r="A579" s="125" t="s">
        <v>140</v>
      </c>
      <c r="B579">
        <v>2.70636274900993</v>
      </c>
      <c r="C579">
        <v>-3.8989435902782819</v>
      </c>
      <c r="D579">
        <v>4.5497512171258707</v>
      </c>
      <c r="E579">
        <v>5.1911933238328638</v>
      </c>
      <c r="G579" s="125" t="s">
        <v>141</v>
      </c>
      <c r="H579">
        <v>180.48660681426179</v>
      </c>
      <c r="L579" s="126" t="s">
        <v>141</v>
      </c>
      <c r="M579">
        <v>0.75748996243696287</v>
      </c>
      <c r="N579">
        <v>0.8097127629867843</v>
      </c>
      <c r="O579">
        <v>0.80742302073017125</v>
      </c>
      <c r="P579">
        <v>0.77507047316096878</v>
      </c>
      <c r="Q579">
        <v>0.85571777983155828</v>
      </c>
      <c r="R579">
        <v>0.86939651514695626</v>
      </c>
      <c r="S579">
        <v>0.9931285688738386</v>
      </c>
      <c r="T579">
        <v>0.8490456022934082</v>
      </c>
    </row>
    <row r="580" spans="1:20" x14ac:dyDescent="0.25">
      <c r="A580" s="125" t="s">
        <v>141</v>
      </c>
      <c r="B580">
        <v>3.740112244346081</v>
      </c>
      <c r="C580">
        <v>0.22351986217661521</v>
      </c>
      <c r="D580">
        <v>4.5725279885440564</v>
      </c>
      <c r="E580">
        <v>-0.44088238788975431</v>
      </c>
      <c r="G580" s="125" t="s">
        <v>142</v>
      </c>
      <c r="H580">
        <v>60.057994534755572</v>
      </c>
      <c r="L580" s="126" t="s">
        <v>142</v>
      </c>
      <c r="M580">
        <v>0.57119799750457523</v>
      </c>
      <c r="N580">
        <v>0.80678975451582768</v>
      </c>
      <c r="O580">
        <v>0.73779833389244265</v>
      </c>
      <c r="P580">
        <v>0.84472583412714752</v>
      </c>
      <c r="Q580">
        <v>0.97749197702359447</v>
      </c>
      <c r="R580">
        <v>0.89572586067143378</v>
      </c>
      <c r="S580">
        <v>0.97206151123452778</v>
      </c>
      <c r="T580">
        <v>0.84532196410705163</v>
      </c>
    </row>
    <row r="581" spans="1:20" x14ac:dyDescent="0.25">
      <c r="A581" s="125" t="s">
        <v>142</v>
      </c>
      <c r="B581">
        <v>3.30794361679333</v>
      </c>
      <c r="C581">
        <v>-2.5259511491639368</v>
      </c>
      <c r="D581">
        <v>5.1151439638840008</v>
      </c>
      <c r="E581">
        <v>4.4840440490676041</v>
      </c>
      <c r="G581" s="125" t="s">
        <v>143</v>
      </c>
      <c r="H581">
        <v>221.8057452025952</v>
      </c>
      <c r="L581" s="126" t="s">
        <v>143</v>
      </c>
      <c r="M581">
        <v>0.63429249578941316</v>
      </c>
      <c r="N581">
        <v>0.80240889157243755</v>
      </c>
      <c r="O581">
        <v>0.77799099767803159</v>
      </c>
      <c r="P581">
        <v>0.83929989201531729</v>
      </c>
      <c r="Q581">
        <v>0.91929317899678153</v>
      </c>
      <c r="R581">
        <v>0.84536441603017298</v>
      </c>
      <c r="S581">
        <v>0.91220755067265347</v>
      </c>
      <c r="T581">
        <v>0.90845153416209079</v>
      </c>
    </row>
    <row r="582" spans="1:20" x14ac:dyDescent="0.25">
      <c r="A582" s="125" t="s">
        <v>143</v>
      </c>
      <c r="B582">
        <v>5.0732237054896636</v>
      </c>
      <c r="C582">
        <v>7.4186239081157801</v>
      </c>
      <c r="D582">
        <v>6.1156757551478664</v>
      </c>
      <c r="E582">
        <v>-6.6682402691131193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25"/>
      <c r="B592" s="125" t="s">
        <v>15</v>
      </c>
      <c r="D592" s="125" t="s">
        <v>101</v>
      </c>
      <c r="G592" s="125"/>
      <c r="H592" s="125" t="s">
        <v>121</v>
      </c>
      <c r="L592" s="126"/>
      <c r="M592" s="126" t="s">
        <v>122</v>
      </c>
      <c r="N592" s="126" t="s">
        <v>123</v>
      </c>
      <c r="O592" s="126" t="s">
        <v>124</v>
      </c>
      <c r="P592" s="126" t="s">
        <v>125</v>
      </c>
      <c r="Q592" s="126" t="s">
        <v>126</v>
      </c>
      <c r="R592" s="126" t="s">
        <v>127</v>
      </c>
      <c r="S592" s="126" t="s">
        <v>128</v>
      </c>
      <c r="T592" s="126" t="s">
        <v>129</v>
      </c>
    </row>
    <row r="593" spans="1:20" x14ac:dyDescent="0.25">
      <c r="A593" s="125"/>
      <c r="B593" s="125" t="s">
        <v>130</v>
      </c>
      <c r="C593" s="125" t="s">
        <v>131</v>
      </c>
      <c r="D593" s="125" t="s">
        <v>130</v>
      </c>
      <c r="E593" s="125" t="s">
        <v>131</v>
      </c>
      <c r="G593" s="125" t="s">
        <v>146</v>
      </c>
      <c r="H593">
        <v>1244.7590034637819</v>
      </c>
      <c r="L593" s="126" t="s">
        <v>132</v>
      </c>
      <c r="M593">
        <v>1</v>
      </c>
      <c r="N593">
        <v>0.84604372761419366</v>
      </c>
      <c r="O593">
        <v>0.79169801409635554</v>
      </c>
      <c r="P593">
        <v>0.83094796591419495</v>
      </c>
      <c r="Q593">
        <v>0.78591579064581862</v>
      </c>
      <c r="R593">
        <v>0.61120573807797673</v>
      </c>
      <c r="S593">
        <v>0.44750982891532459</v>
      </c>
      <c r="T593">
        <v>0.43833490879915687</v>
      </c>
    </row>
    <row r="594" spans="1:20" x14ac:dyDescent="0.25">
      <c r="A594" s="125" t="s">
        <v>146</v>
      </c>
      <c r="B594">
        <v>6.9223391152513143</v>
      </c>
      <c r="C594">
        <v>-1.8248418230280909</v>
      </c>
      <c r="D594">
        <v>34.689391844948297</v>
      </c>
      <c r="E594">
        <v>82.164768628426771</v>
      </c>
      <c r="G594" s="125" t="s">
        <v>147</v>
      </c>
      <c r="H594">
        <v>547.61682240137964</v>
      </c>
      <c r="L594" s="126" t="s">
        <v>133</v>
      </c>
      <c r="M594">
        <v>0.60175268832373252</v>
      </c>
      <c r="N594">
        <v>0.82739287145647755</v>
      </c>
      <c r="O594">
        <v>0.76191554854965682</v>
      </c>
      <c r="P594">
        <v>1</v>
      </c>
      <c r="Q594">
        <v>0.94239129216295081</v>
      </c>
      <c r="R594">
        <v>1</v>
      </c>
      <c r="S594">
        <v>1</v>
      </c>
      <c r="T594">
        <v>1</v>
      </c>
    </row>
    <row r="595" spans="1:20" x14ac:dyDescent="0.25">
      <c r="A595" s="125" t="s">
        <v>147</v>
      </c>
      <c r="B595">
        <v>6.1554491160089064</v>
      </c>
      <c r="C595">
        <v>-9.4705804438293946</v>
      </c>
      <c r="D595">
        <v>10.36819298326459</v>
      </c>
      <c r="E595">
        <v>-34.490366251960083</v>
      </c>
      <c r="G595" s="125" t="s">
        <v>148</v>
      </c>
      <c r="H595">
        <v>342.39889715499288</v>
      </c>
      <c r="L595" s="126" t="s">
        <v>134</v>
      </c>
      <c r="M595">
        <v>0.43178072669155759</v>
      </c>
      <c r="N595">
        <v>0.48888837515388273</v>
      </c>
      <c r="O595">
        <v>0.34772242697225131</v>
      </c>
      <c r="P595">
        <v>0.71586734204156988</v>
      </c>
      <c r="Q595">
        <v>0.47108277760654071</v>
      </c>
      <c r="R595">
        <v>0.65511275580504102</v>
      </c>
      <c r="S595">
        <v>0.35228686950197369</v>
      </c>
      <c r="T595">
        <v>0.29694583622046322</v>
      </c>
    </row>
    <row r="596" spans="1:20" x14ac:dyDescent="0.25">
      <c r="A596" s="125" t="s">
        <v>148</v>
      </c>
      <c r="B596">
        <v>3.2104143141499439</v>
      </c>
      <c r="C596">
        <v>-4.0277951264599983</v>
      </c>
      <c r="D596">
        <v>10.43236923489575</v>
      </c>
      <c r="E596">
        <v>-40.80335833437335</v>
      </c>
      <c r="G596" s="125" t="s">
        <v>149</v>
      </c>
      <c r="H596">
        <v>52.983345195164652</v>
      </c>
      <c r="L596" s="126" t="s">
        <v>135</v>
      </c>
      <c r="M596">
        <v>0.52335672974133562</v>
      </c>
      <c r="N596">
        <v>0.61461992137740884</v>
      </c>
      <c r="O596">
        <v>1</v>
      </c>
      <c r="P596">
        <v>0.52090538107645445</v>
      </c>
      <c r="Q596">
        <v>0.47509783780493059</v>
      </c>
      <c r="R596">
        <v>0.53996454558245832</v>
      </c>
      <c r="S596">
        <v>0.44328746828786592</v>
      </c>
      <c r="T596">
        <v>0.27511703348162342</v>
      </c>
    </row>
    <row r="597" spans="1:20" x14ac:dyDescent="0.25">
      <c r="A597" s="125" t="s">
        <v>149</v>
      </c>
      <c r="B597">
        <v>3.8148927407589359</v>
      </c>
      <c r="C597">
        <v>9.4562165562666891</v>
      </c>
      <c r="D597">
        <v>5.3357836789596584</v>
      </c>
      <c r="E597">
        <v>-9.6891867495339223</v>
      </c>
      <c r="G597" s="125" t="s">
        <v>150</v>
      </c>
      <c r="H597">
        <v>32.111406409801461</v>
      </c>
      <c r="L597" s="126" t="s">
        <v>136</v>
      </c>
      <c r="M597">
        <v>0.70982840795591029</v>
      </c>
      <c r="N597">
        <v>0.63932960367148317</v>
      </c>
      <c r="O597">
        <v>0.49897920950582891</v>
      </c>
      <c r="P597">
        <v>0.74743216042676641</v>
      </c>
      <c r="Q597">
        <v>1</v>
      </c>
      <c r="R597">
        <v>0.45191336618910938</v>
      </c>
      <c r="S597">
        <v>0.36554472188958731</v>
      </c>
      <c r="T597">
        <v>0.56055132556439413</v>
      </c>
    </row>
    <row r="598" spans="1:20" x14ac:dyDescent="0.25">
      <c r="A598" s="125" t="s">
        <v>150</v>
      </c>
      <c r="B598">
        <v>2.0383546826838259</v>
      </c>
      <c r="C598">
        <v>-1.234269706589596</v>
      </c>
      <c r="D598">
        <v>4.4788097962481412</v>
      </c>
      <c r="E598">
        <v>4.5175192162257751</v>
      </c>
      <c r="G598" s="125" t="s">
        <v>151</v>
      </c>
      <c r="H598">
        <v>33.513335173355181</v>
      </c>
      <c r="L598" s="126" t="s">
        <v>137</v>
      </c>
      <c r="M598">
        <v>0.77634385308181497</v>
      </c>
      <c r="N598">
        <v>0.65782198714379014</v>
      </c>
      <c r="O598">
        <v>0.41166678666061463</v>
      </c>
      <c r="P598">
        <v>0.64792080234978067</v>
      </c>
      <c r="Q598">
        <v>0.36586021775490191</v>
      </c>
      <c r="R598">
        <v>0.35329076391943498</v>
      </c>
      <c r="S598">
        <v>0.36208709273741668</v>
      </c>
      <c r="T598">
        <v>0.43930734157836582</v>
      </c>
    </row>
    <row r="599" spans="1:20" x14ac:dyDescent="0.25">
      <c r="A599" s="125" t="s">
        <v>151</v>
      </c>
      <c r="B599">
        <v>2.078888075596915</v>
      </c>
      <c r="C599">
        <v>6.4409562338904616</v>
      </c>
      <c r="D599">
        <v>2.3798608951410669</v>
      </c>
      <c r="E599">
        <v>-8.9892879659218412</v>
      </c>
      <c r="G599" s="125" t="s">
        <v>152</v>
      </c>
      <c r="H599">
        <v>9.9847977930005616</v>
      </c>
      <c r="L599" s="126" t="s">
        <v>138</v>
      </c>
      <c r="M599">
        <v>0.98151917867589522</v>
      </c>
      <c r="N599">
        <v>0.61701234399215776</v>
      </c>
      <c r="O599">
        <v>0.5902973528827169</v>
      </c>
      <c r="P599">
        <v>0.61287088263195855</v>
      </c>
      <c r="Q599">
        <v>0.70452417996612149</v>
      </c>
      <c r="R599">
        <v>0.45756674937804032</v>
      </c>
      <c r="S599">
        <v>0.53326910225896818</v>
      </c>
      <c r="T599">
        <v>0.45529200483679189</v>
      </c>
    </row>
    <row r="600" spans="1:20" x14ac:dyDescent="0.25">
      <c r="A600" s="125" t="s">
        <v>152</v>
      </c>
      <c r="B600">
        <v>0.76950667866162004</v>
      </c>
      <c r="C600">
        <v>1.3222107388643281</v>
      </c>
      <c r="D600">
        <v>0.9155907559078873</v>
      </c>
      <c r="E600">
        <v>-9.5774891091449349E-2</v>
      </c>
      <c r="L600" s="126" t="s">
        <v>139</v>
      </c>
      <c r="M600">
        <v>0.61544310093350307</v>
      </c>
      <c r="N600">
        <v>0.71139447872384576</v>
      </c>
      <c r="O600">
        <v>0.47747179695329273</v>
      </c>
      <c r="P600">
        <v>0.98321331676643808</v>
      </c>
      <c r="Q600">
        <v>0.50160797669597268</v>
      </c>
      <c r="R600">
        <v>0.52870613441113223</v>
      </c>
      <c r="S600">
        <v>0.42148768860474822</v>
      </c>
      <c r="T600">
        <v>0.40928826388489098</v>
      </c>
    </row>
    <row r="601" spans="1:20" x14ac:dyDescent="0.25">
      <c r="L601" s="126" t="s">
        <v>140</v>
      </c>
      <c r="M601">
        <v>0.48319586021482641</v>
      </c>
      <c r="N601">
        <v>1</v>
      </c>
      <c r="O601">
        <v>0.53825359770953263</v>
      </c>
      <c r="P601">
        <v>0.9591125256972437</v>
      </c>
      <c r="Q601">
        <v>0.42398350259860962</v>
      </c>
      <c r="R601">
        <v>0.48067287044655699</v>
      </c>
      <c r="S601">
        <v>0.32850493069248121</v>
      </c>
      <c r="T601">
        <v>0.31721919730958792</v>
      </c>
    </row>
    <row r="602" spans="1:20" x14ac:dyDescent="0.25">
      <c r="L602" s="126" t="s">
        <v>141</v>
      </c>
      <c r="M602">
        <v>0.40422200259381091</v>
      </c>
      <c r="N602">
        <v>0.52608176870920498</v>
      </c>
      <c r="O602">
        <v>0.33874913425078351</v>
      </c>
      <c r="P602">
        <v>0.78644838171960385</v>
      </c>
      <c r="Q602">
        <v>0.32566256047371089</v>
      </c>
      <c r="R602">
        <v>0.31252473461871888</v>
      </c>
      <c r="S602">
        <v>0.37760325207250239</v>
      </c>
      <c r="T602">
        <v>0.3035505758068886</v>
      </c>
    </row>
    <row r="603" spans="1:20" x14ac:dyDescent="0.25">
      <c r="L603" s="126" t="s">
        <v>142</v>
      </c>
      <c r="M603">
        <v>0.37485752933760369</v>
      </c>
      <c r="N603">
        <v>0.47161394186069611</v>
      </c>
      <c r="O603">
        <v>0.23745814708907331</v>
      </c>
      <c r="P603">
        <v>0.62587772939646225</v>
      </c>
      <c r="Q603">
        <v>0.29737646131911738</v>
      </c>
      <c r="R603">
        <v>0.33377820532394792</v>
      </c>
      <c r="S603">
        <v>0.29852669433741741</v>
      </c>
      <c r="T603">
        <v>0.31131955807939138</v>
      </c>
    </row>
    <row r="604" spans="1:20" x14ac:dyDescent="0.25">
      <c r="L604" s="126" t="s">
        <v>143</v>
      </c>
      <c r="M604">
        <v>0.39104470626249999</v>
      </c>
      <c r="N604">
        <v>0.45051642071935211</v>
      </c>
      <c r="O604">
        <v>0.39981595546127369</v>
      </c>
      <c r="P604">
        <v>0.65604455859865285</v>
      </c>
      <c r="Q604">
        <v>0.31055930042299179</v>
      </c>
      <c r="R604">
        <v>0.27566151869444799</v>
      </c>
      <c r="S604">
        <v>0.33003635406865289</v>
      </c>
      <c r="T604">
        <v>0.29274022719084503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4.609097283115239</v>
      </c>
      <c r="C616">
        <v>4.0174315134022702</v>
      </c>
    </row>
    <row r="617" spans="1:3" x14ac:dyDescent="0.25">
      <c r="A617" s="120" t="s">
        <v>20</v>
      </c>
      <c r="B617">
        <v>93.08351458023283</v>
      </c>
      <c r="C617">
        <v>20.656485459110211</v>
      </c>
    </row>
    <row r="618" spans="1:3" x14ac:dyDescent="0.25">
      <c r="A618" s="120" t="s">
        <v>23</v>
      </c>
      <c r="B618">
        <v>31.853399384176701</v>
      </c>
      <c r="C618">
        <v>9.3467940411908348</v>
      </c>
    </row>
    <row r="619" spans="1:3" x14ac:dyDescent="0.25">
      <c r="A619" s="120" t="s">
        <v>26</v>
      </c>
      <c r="B619">
        <v>13.364797656750641</v>
      </c>
      <c r="C619">
        <v>30.33561676676922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2.5028301825773012</v>
      </c>
      <c r="C629">
        <v>1.6998901263625681</v>
      </c>
    </row>
    <row r="630" spans="1:3" x14ac:dyDescent="0.25">
      <c r="A630" s="120" t="s">
        <v>20</v>
      </c>
      <c r="B630">
        <v>23.65725174378586</v>
      </c>
      <c r="C630">
        <v>16.179681035274371</v>
      </c>
    </row>
    <row r="631" spans="1:3" x14ac:dyDescent="0.25">
      <c r="A631" s="120" t="s">
        <v>23</v>
      </c>
      <c r="B631">
        <v>38.549103605159772</v>
      </c>
      <c r="C631">
        <v>5.9207320590695893</v>
      </c>
    </row>
    <row r="632" spans="1:3" x14ac:dyDescent="0.25">
      <c r="A632" s="120" t="s">
        <v>26</v>
      </c>
      <c r="B632">
        <v>6.6773209111936076</v>
      </c>
      <c r="C632">
        <v>29.65212452721947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2.7954633287662811</v>
      </c>
      <c r="C642">
        <v>1.3532275753328979</v>
      </c>
    </row>
    <row r="643" spans="1:3" x14ac:dyDescent="0.25">
      <c r="A643" s="120" t="s">
        <v>20</v>
      </c>
      <c r="B643">
        <v>23.711960301862661</v>
      </c>
      <c r="C643">
        <v>20.063076012155818</v>
      </c>
    </row>
    <row r="644" spans="1:3" x14ac:dyDescent="0.25">
      <c r="A644" s="120" t="s">
        <v>23</v>
      </c>
      <c r="B644">
        <v>169.79118997551129</v>
      </c>
      <c r="C644">
        <v>19.91768258769676</v>
      </c>
    </row>
    <row r="645" spans="1:3" x14ac:dyDescent="0.25">
      <c r="A645" s="120" t="s">
        <v>26</v>
      </c>
      <c r="B645">
        <v>30.40815903719297</v>
      </c>
      <c r="C645">
        <v>83.01054613993287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3.8209823389144102</v>
      </c>
      <c r="C655">
        <v>1.6598636972805341</v>
      </c>
    </row>
    <row r="656" spans="1:3" x14ac:dyDescent="0.25">
      <c r="A656" s="120" t="s">
        <v>20</v>
      </c>
      <c r="B656">
        <v>26.992697773408711</v>
      </c>
      <c r="C656">
        <v>34.610234490312997</v>
      </c>
    </row>
    <row r="657" spans="1:3" x14ac:dyDescent="0.25">
      <c r="A657" s="120" t="s">
        <v>23</v>
      </c>
      <c r="B657">
        <v>189.28657808789819</v>
      </c>
      <c r="C657">
        <v>24.443345948747961</v>
      </c>
    </row>
    <row r="658" spans="1:3" x14ac:dyDescent="0.25">
      <c r="A658" s="120" t="s">
        <v>26</v>
      </c>
      <c r="B658">
        <v>44.505077054305161</v>
      </c>
      <c r="C658">
        <v>106.220211767542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6.8018104197854523</v>
      </c>
      <c r="C668">
        <v>4.1536001256399713</v>
      </c>
    </row>
    <row r="669" spans="1:3" x14ac:dyDescent="0.25">
      <c r="A669" s="120" t="s">
        <v>20</v>
      </c>
      <c r="B669">
        <v>231.89600855983761</v>
      </c>
      <c r="C669">
        <v>31.33166306605882</v>
      </c>
    </row>
    <row r="670" spans="1:3" x14ac:dyDescent="0.25">
      <c r="A670" s="120" t="s">
        <v>23</v>
      </c>
      <c r="B670">
        <v>52.196202029185272</v>
      </c>
      <c r="C670">
        <v>26.833199431056808</v>
      </c>
    </row>
    <row r="671" spans="1:3" x14ac:dyDescent="0.25">
      <c r="A671" s="120" t="s">
        <v>26</v>
      </c>
      <c r="B671">
        <v>29.03139695123037</v>
      </c>
      <c r="C671">
        <v>60.049046242882298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3.2209086329055499</v>
      </c>
      <c r="C681">
        <v>2.404037616798302</v>
      </c>
    </row>
    <row r="682" spans="1:3" x14ac:dyDescent="0.25">
      <c r="A682" s="120" t="s">
        <v>20</v>
      </c>
      <c r="B682">
        <v>25.582831797968069</v>
      </c>
      <c r="C682">
        <v>18.479928877622822</v>
      </c>
    </row>
    <row r="683" spans="1:3" x14ac:dyDescent="0.25">
      <c r="A683" s="120" t="s">
        <v>23</v>
      </c>
      <c r="B683">
        <v>39.085523473221834</v>
      </c>
      <c r="C683">
        <v>5.9682862981797964</v>
      </c>
    </row>
    <row r="684" spans="1:3" x14ac:dyDescent="0.25">
      <c r="A684" s="120" t="s">
        <v>26</v>
      </c>
      <c r="B684">
        <v>9.9629387351883167</v>
      </c>
      <c r="C684">
        <v>29.55541697097453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2.4982730172581551</v>
      </c>
      <c r="C694">
        <v>3.6003216938760838</v>
      </c>
    </row>
    <row r="695" spans="1:3" x14ac:dyDescent="0.25">
      <c r="A695" s="120" t="s">
        <v>20</v>
      </c>
      <c r="B695">
        <v>40.262622409944079</v>
      </c>
      <c r="C695">
        <v>42.50534188422349</v>
      </c>
    </row>
    <row r="696" spans="1:3" x14ac:dyDescent="0.25">
      <c r="A696" s="120" t="s">
        <v>23</v>
      </c>
      <c r="B696">
        <v>56.719326580392327</v>
      </c>
      <c r="C696">
        <v>7.2358995612982051</v>
      </c>
    </row>
    <row r="697" spans="1:3" x14ac:dyDescent="0.25">
      <c r="A697" s="120" t="s">
        <v>26</v>
      </c>
      <c r="B697">
        <v>19.891661118064221</v>
      </c>
      <c r="C697">
        <v>35.413884516092388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1.773038850549121</v>
      </c>
      <c r="C707">
        <v>2.529548393606472</v>
      </c>
    </row>
    <row r="708" spans="1:3" x14ac:dyDescent="0.25">
      <c r="A708" s="120" t="s">
        <v>20</v>
      </c>
      <c r="B708">
        <v>28.45085570332898</v>
      </c>
      <c r="C708">
        <v>42.066866795542722</v>
      </c>
    </row>
    <row r="709" spans="1:3" x14ac:dyDescent="0.25">
      <c r="A709" s="120" t="s">
        <v>23</v>
      </c>
      <c r="B709">
        <v>42.481967055550527</v>
      </c>
      <c r="C709">
        <v>6.0703855110813816</v>
      </c>
    </row>
    <row r="710" spans="1:3" x14ac:dyDescent="0.25">
      <c r="A710" s="120" t="s">
        <v>26</v>
      </c>
      <c r="B710">
        <v>19.713050097539512</v>
      </c>
      <c r="C710">
        <v>30.075197131813109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4.0647048923647047</v>
      </c>
      <c r="C720">
        <v>2.2706484948816041</v>
      </c>
    </row>
    <row r="721" spans="1:3" x14ac:dyDescent="0.25">
      <c r="A721" s="120" t="s">
        <v>20</v>
      </c>
      <c r="B721">
        <v>61.339108413212003</v>
      </c>
      <c r="C721">
        <v>23.62557199323809</v>
      </c>
    </row>
    <row r="722" spans="1:3" x14ac:dyDescent="0.25">
      <c r="A722" s="120" t="s">
        <v>23</v>
      </c>
      <c r="B722">
        <v>149.48779245859831</v>
      </c>
      <c r="C722">
        <v>25.570800611938282</v>
      </c>
    </row>
    <row r="723" spans="1:3" x14ac:dyDescent="0.25">
      <c r="A723" s="120" t="s">
        <v>26</v>
      </c>
      <c r="B723">
        <v>37.636891494467392</v>
      </c>
      <c r="C723">
        <v>63.457249019041548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2.235467984620215</v>
      </c>
      <c r="C736">
        <v>0.98362383050438695</v>
      </c>
    </row>
    <row r="737" spans="1:3" x14ac:dyDescent="0.25">
      <c r="A737" s="120" t="s">
        <v>20</v>
      </c>
      <c r="B737">
        <v>111.651433787842</v>
      </c>
      <c r="C737">
        <v>7.375372986999289</v>
      </c>
    </row>
    <row r="738" spans="1:3" x14ac:dyDescent="0.25">
      <c r="A738" s="120" t="s">
        <v>23</v>
      </c>
      <c r="B738">
        <v>26.31249349208559</v>
      </c>
      <c r="C738">
        <v>5.1199712253552798</v>
      </c>
    </row>
    <row r="739" spans="1:3" x14ac:dyDescent="0.25">
      <c r="A739" s="120" t="s">
        <v>26</v>
      </c>
      <c r="B739">
        <v>41.209464604612748</v>
      </c>
      <c r="C739">
        <v>28.24662847081694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" sqref="B2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46">
        <v>153</v>
      </c>
    </row>
    <row r="2" spans="1:18" x14ac:dyDescent="0.25">
      <c r="A2" s="120" t="s">
        <v>3</v>
      </c>
      <c r="B2" s="146">
        <v>18</v>
      </c>
      <c r="C2" s="120" t="s">
        <v>4</v>
      </c>
      <c r="D2" s="146">
        <v>48.5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14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128"/>
      <c r="I7" s="128" t="s">
        <v>15</v>
      </c>
      <c r="J7" s="128" t="s">
        <v>16</v>
      </c>
      <c r="P7" s="128"/>
      <c r="Q7" s="128" t="s">
        <v>15</v>
      </c>
      <c r="R7" s="128" t="s">
        <v>16</v>
      </c>
    </row>
    <row r="8" spans="1:18" x14ac:dyDescent="0.25">
      <c r="A8" s="120" t="s">
        <v>17</v>
      </c>
      <c r="B8">
        <v>21.978508589926211</v>
      </c>
      <c r="C8">
        <v>15.58286997183308</v>
      </c>
      <c r="H8" s="128" t="s">
        <v>18</v>
      </c>
      <c r="I8">
        <v>7.9083089200248341E-2</v>
      </c>
      <c r="J8">
        <v>9.4665943470888164E-2</v>
      </c>
      <c r="P8" s="128" t="s">
        <v>19</v>
      </c>
      <c r="Q8">
        <v>0.13475094673011059</v>
      </c>
      <c r="R8">
        <v>-0.37777492564353909</v>
      </c>
    </row>
    <row r="9" spans="1:18" x14ac:dyDescent="0.25">
      <c r="A9" s="120" t="s">
        <v>20</v>
      </c>
      <c r="B9">
        <v>61.625282352073121</v>
      </c>
      <c r="C9">
        <v>20.965494830238871</v>
      </c>
      <c r="H9" s="128" t="s">
        <v>21</v>
      </c>
      <c r="I9">
        <v>7.9918984688421124E-2</v>
      </c>
      <c r="J9">
        <v>0.10850040263224001</v>
      </c>
      <c r="P9" s="128" t="s">
        <v>22</v>
      </c>
      <c r="Q9">
        <v>4.217396241460504</v>
      </c>
      <c r="R9">
        <v>5.0386011260045027</v>
      </c>
    </row>
    <row r="10" spans="1:18" x14ac:dyDescent="0.25">
      <c r="A10" s="120" t="s">
        <v>23</v>
      </c>
      <c r="B10">
        <v>8.7751795588980031</v>
      </c>
      <c r="C10">
        <v>8.1938235421013097</v>
      </c>
      <c r="H10" s="128" t="s">
        <v>24</v>
      </c>
      <c r="I10">
        <v>5.3227141514428249E-2</v>
      </c>
      <c r="J10">
        <v>4.1108448211618617E-2</v>
      </c>
      <c r="P10" s="128" t="s">
        <v>25</v>
      </c>
      <c r="Q10">
        <v>23.76361944659185</v>
      </c>
      <c r="R10">
        <v>32.473782666638883</v>
      </c>
    </row>
    <row r="11" spans="1:18" x14ac:dyDescent="0.25">
      <c r="A11" s="120" t="s">
        <v>26</v>
      </c>
      <c r="B11">
        <v>8.1043647257520863</v>
      </c>
      <c r="C11">
        <v>10.613236934123639</v>
      </c>
      <c r="H11" s="128" t="s">
        <v>27</v>
      </c>
      <c r="I11">
        <v>6.5665802411650112E-2</v>
      </c>
      <c r="J11">
        <v>6.7084839205896404E-2</v>
      </c>
    </row>
    <row r="12" spans="1:18" x14ac:dyDescent="0.25">
      <c r="H12" s="128" t="s">
        <v>28</v>
      </c>
      <c r="I12">
        <v>0.1105893709769066</v>
      </c>
      <c r="J12">
        <v>0.1011962593534825</v>
      </c>
    </row>
    <row r="13" spans="1:18" x14ac:dyDescent="0.25">
      <c r="H13" s="128" t="s">
        <v>29</v>
      </c>
      <c r="I13">
        <v>8.4137057537899795E-2</v>
      </c>
      <c r="J13">
        <v>7.8699148385292086E-2</v>
      </c>
      <c r="P13" s="128" t="s">
        <v>30</v>
      </c>
      <c r="Q13">
        <v>379.67718797466648</v>
      </c>
    </row>
    <row r="14" spans="1:18" x14ac:dyDescent="0.25">
      <c r="H14" s="128" t="s">
        <v>31</v>
      </c>
      <c r="I14">
        <v>8.8448564322803319E-2</v>
      </c>
      <c r="J14">
        <v>5.8697690783874497E-2</v>
      </c>
    </row>
    <row r="15" spans="1:18" x14ac:dyDescent="0.25">
      <c r="H15" s="128" t="s">
        <v>32</v>
      </c>
      <c r="I15">
        <v>7.3551301550238091E-2</v>
      </c>
      <c r="J15">
        <v>5.6679237281809867E-2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128"/>
      <c r="I20" s="128" t="s">
        <v>15</v>
      </c>
      <c r="J20" s="128" t="s">
        <v>16</v>
      </c>
      <c r="P20" s="128"/>
      <c r="Q20" s="128" t="s">
        <v>15</v>
      </c>
      <c r="R20" s="128" t="s">
        <v>16</v>
      </c>
    </row>
    <row r="21" spans="1:18" x14ac:dyDescent="0.25">
      <c r="A21" s="120" t="s">
        <v>17</v>
      </c>
      <c r="B21">
        <v>9.452145345739476</v>
      </c>
      <c r="C21">
        <v>12.390106462524431</v>
      </c>
      <c r="H21" s="128" t="s">
        <v>18</v>
      </c>
      <c r="I21">
        <v>0.20662527974649419</v>
      </c>
      <c r="J21">
        <v>0.24881722722451841</v>
      </c>
      <c r="P21" s="128" t="s">
        <v>19</v>
      </c>
      <c r="Q21">
        <v>-1.907226127329922E-2</v>
      </c>
      <c r="R21">
        <v>2.732882442903992E-2</v>
      </c>
    </row>
    <row r="22" spans="1:18" x14ac:dyDescent="0.25">
      <c r="A22" s="120" t="s">
        <v>20</v>
      </c>
      <c r="B22">
        <v>26.925577604400399</v>
      </c>
      <c r="C22">
        <v>20.727087541963741</v>
      </c>
      <c r="H22" s="128" t="s">
        <v>21</v>
      </c>
      <c r="I22">
        <v>0.35079203011587851</v>
      </c>
      <c r="J22">
        <v>0.2118979615188975</v>
      </c>
      <c r="P22" s="128" t="s">
        <v>22</v>
      </c>
      <c r="Q22">
        <v>3.068978791176999</v>
      </c>
      <c r="R22">
        <v>3.9213514749492289</v>
      </c>
    </row>
    <row r="23" spans="1:18" x14ac:dyDescent="0.25">
      <c r="A23" s="120" t="s">
        <v>23</v>
      </c>
      <c r="B23">
        <v>8.8613143529846798</v>
      </c>
      <c r="C23">
        <v>7.3915621367134383</v>
      </c>
      <c r="H23" s="128" t="s">
        <v>24</v>
      </c>
      <c r="I23">
        <v>0.58482986388723435</v>
      </c>
      <c r="J23">
        <v>0.61874098704562286</v>
      </c>
      <c r="P23" s="128" t="s">
        <v>25</v>
      </c>
      <c r="Q23">
        <v>34.435276297581133</v>
      </c>
      <c r="R23">
        <v>24.342939174302241</v>
      </c>
    </row>
    <row r="24" spans="1:18" x14ac:dyDescent="0.25">
      <c r="A24" s="120" t="s">
        <v>26</v>
      </c>
      <c r="B24">
        <v>7.5996564387045513</v>
      </c>
      <c r="C24">
        <v>8.6101282171111588</v>
      </c>
      <c r="H24" s="128" t="s">
        <v>27</v>
      </c>
      <c r="I24">
        <v>0.49003378262191888</v>
      </c>
      <c r="J24">
        <v>0.5300168823948187</v>
      </c>
    </row>
    <row r="25" spans="1:18" x14ac:dyDescent="0.25">
      <c r="H25" s="128" t="s">
        <v>28</v>
      </c>
      <c r="I25">
        <v>0.29776761661886691</v>
      </c>
      <c r="J25">
        <v>0.28910437037589792</v>
      </c>
    </row>
    <row r="26" spans="1:18" x14ac:dyDescent="0.25">
      <c r="H26" s="128" t="s">
        <v>29</v>
      </c>
      <c r="I26">
        <v>0.29162192471254328</v>
      </c>
      <c r="J26">
        <v>0.29348281502230811</v>
      </c>
      <c r="P26" s="128" t="s">
        <v>30</v>
      </c>
      <c r="Q26">
        <v>449.27779377155269</v>
      </c>
    </row>
    <row r="27" spans="1:18" x14ac:dyDescent="0.25">
      <c r="H27" s="128" t="s">
        <v>31</v>
      </c>
      <c r="I27">
        <v>0.42681020226417321</v>
      </c>
      <c r="J27">
        <v>0.45931368769514869</v>
      </c>
    </row>
    <row r="28" spans="1:18" x14ac:dyDescent="0.25">
      <c r="H28" s="128" t="s">
        <v>32</v>
      </c>
      <c r="I28">
        <v>0.2256607757349138</v>
      </c>
      <c r="J28">
        <v>0.20886161235067341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128"/>
      <c r="I33" s="128" t="s">
        <v>15</v>
      </c>
      <c r="J33" s="128" t="s">
        <v>16</v>
      </c>
      <c r="P33" s="128"/>
      <c r="Q33" s="128" t="s">
        <v>15</v>
      </c>
      <c r="R33" s="128" t="s">
        <v>16</v>
      </c>
    </row>
    <row r="34" spans="1:18" x14ac:dyDescent="0.25">
      <c r="A34" s="120" t="s">
        <v>17</v>
      </c>
      <c r="B34">
        <v>16.416867934971581</v>
      </c>
      <c r="C34">
        <v>15.698355375191211</v>
      </c>
      <c r="H34" s="128" t="s">
        <v>18</v>
      </c>
      <c r="I34">
        <v>0.30321691606144441</v>
      </c>
      <c r="J34">
        <v>0.36345885572736852</v>
      </c>
      <c r="P34" s="128" t="s">
        <v>19</v>
      </c>
      <c r="Q34">
        <v>0.38863740874019198</v>
      </c>
      <c r="R34">
        <v>-0.14243126480298321</v>
      </c>
    </row>
    <row r="35" spans="1:18" x14ac:dyDescent="0.25">
      <c r="A35" s="120" t="s">
        <v>20</v>
      </c>
      <c r="B35">
        <v>30.79404420100531</v>
      </c>
      <c r="C35">
        <v>23.450809462278439</v>
      </c>
      <c r="H35" s="128" t="s">
        <v>21</v>
      </c>
      <c r="I35">
        <v>0.38476455144868449</v>
      </c>
      <c r="J35">
        <v>0.47439481131427258</v>
      </c>
      <c r="P35" s="128" t="s">
        <v>22</v>
      </c>
      <c r="Q35">
        <v>41.558239195586069</v>
      </c>
      <c r="R35">
        <v>48.652452150665468</v>
      </c>
    </row>
    <row r="36" spans="1:18" x14ac:dyDescent="0.25">
      <c r="A36" s="120" t="s">
        <v>23</v>
      </c>
      <c r="B36">
        <v>25.237542013718279</v>
      </c>
      <c r="C36">
        <v>20.542212555180189</v>
      </c>
      <c r="H36" s="128" t="s">
        <v>24</v>
      </c>
      <c r="I36">
        <v>0.38539108107455339</v>
      </c>
      <c r="J36">
        <v>0.55753112827875373</v>
      </c>
      <c r="P36" s="128" t="s">
        <v>25</v>
      </c>
      <c r="Q36">
        <v>128.10047855273359</v>
      </c>
      <c r="R36">
        <v>141.83855065495479</v>
      </c>
    </row>
    <row r="37" spans="1:18" x14ac:dyDescent="0.25">
      <c r="A37" s="120" t="s">
        <v>26</v>
      </c>
      <c r="B37">
        <v>16.96636001168725</v>
      </c>
      <c r="C37">
        <v>35.727385168455328</v>
      </c>
      <c r="H37" s="128" t="s">
        <v>27</v>
      </c>
      <c r="I37">
        <v>0.31935850601441562</v>
      </c>
      <c r="J37">
        <v>0.55171349103364486</v>
      </c>
    </row>
    <row r="38" spans="1:18" x14ac:dyDescent="0.25">
      <c r="H38" s="128" t="s">
        <v>28</v>
      </c>
      <c r="I38">
        <v>0.35671289841172138</v>
      </c>
      <c r="J38">
        <v>0.30524652683909143</v>
      </c>
    </row>
    <row r="39" spans="1:18" x14ac:dyDescent="0.25">
      <c r="H39" s="128" t="s">
        <v>29</v>
      </c>
      <c r="I39">
        <v>0.33457351759117732</v>
      </c>
      <c r="J39">
        <v>0.5125115719270108</v>
      </c>
      <c r="P39" s="128" t="s">
        <v>30</v>
      </c>
      <c r="Q39">
        <v>2010.7676839971641</v>
      </c>
    </row>
    <row r="40" spans="1:18" x14ac:dyDescent="0.25">
      <c r="H40" s="128" t="s">
        <v>31</v>
      </c>
      <c r="I40">
        <v>0.36550413892617872</v>
      </c>
      <c r="J40">
        <v>0.56606146699741844</v>
      </c>
    </row>
    <row r="41" spans="1:18" x14ac:dyDescent="0.25">
      <c r="H41" s="128" t="s">
        <v>32</v>
      </c>
      <c r="I41">
        <v>0.36167641206427448</v>
      </c>
      <c r="J41">
        <v>0.34572974133712991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128"/>
      <c r="I46" s="128" t="s">
        <v>15</v>
      </c>
      <c r="J46" s="128" t="s">
        <v>16</v>
      </c>
      <c r="P46" s="128"/>
      <c r="Q46" s="128" t="s">
        <v>15</v>
      </c>
      <c r="R46" s="128" t="s">
        <v>16</v>
      </c>
    </row>
    <row r="47" spans="1:18" x14ac:dyDescent="0.25">
      <c r="A47" s="120" t="s">
        <v>17</v>
      </c>
      <c r="B47">
        <v>9.3711597823646979</v>
      </c>
      <c r="C47">
        <v>11.972356101751661</v>
      </c>
      <c r="H47" s="128" t="s">
        <v>18</v>
      </c>
      <c r="I47">
        <v>0.16027652061824749</v>
      </c>
      <c r="J47">
        <v>0.13949623228204719</v>
      </c>
      <c r="P47" s="128" t="s">
        <v>19</v>
      </c>
      <c r="Q47">
        <v>-0.78669814546641514</v>
      </c>
      <c r="R47">
        <v>-15.842405696359229</v>
      </c>
    </row>
    <row r="48" spans="1:18" x14ac:dyDescent="0.25">
      <c r="A48" s="120" t="s">
        <v>20</v>
      </c>
      <c r="B48">
        <v>51.1077987415173</v>
      </c>
      <c r="C48">
        <v>17.81962670246811</v>
      </c>
      <c r="H48" s="128" t="s">
        <v>21</v>
      </c>
      <c r="I48">
        <v>0.38746774631604741</v>
      </c>
      <c r="J48">
        <v>0.33976711128672971</v>
      </c>
      <c r="P48" s="128" t="s">
        <v>22</v>
      </c>
      <c r="Q48">
        <v>24.34048936219833</v>
      </c>
      <c r="R48">
        <v>35.974213064862411</v>
      </c>
    </row>
    <row r="49" spans="1:18" x14ac:dyDescent="0.25">
      <c r="A49" s="120" t="s">
        <v>23</v>
      </c>
      <c r="B49">
        <v>36.780698234907938</v>
      </c>
      <c r="C49">
        <v>22.624972058463989</v>
      </c>
      <c r="H49" s="128" t="s">
        <v>24</v>
      </c>
      <c r="I49">
        <v>0.41188967978167768</v>
      </c>
      <c r="J49">
        <v>0.41682694757218058</v>
      </c>
      <c r="P49" s="128" t="s">
        <v>25</v>
      </c>
      <c r="Q49">
        <v>93.732157756501579</v>
      </c>
      <c r="R49">
        <v>130.0250762444862</v>
      </c>
    </row>
    <row r="50" spans="1:18" x14ac:dyDescent="0.25">
      <c r="A50" s="120" t="s">
        <v>26</v>
      </c>
      <c r="B50">
        <v>15.849443700286299</v>
      </c>
      <c r="C50">
        <v>35.466807434788912</v>
      </c>
      <c r="H50" s="128" t="s">
        <v>27</v>
      </c>
      <c r="I50">
        <v>0.43399061580217257</v>
      </c>
      <c r="J50">
        <v>0.37022271348830732</v>
      </c>
    </row>
    <row r="51" spans="1:18" x14ac:dyDescent="0.25">
      <c r="H51" s="128" t="s">
        <v>28</v>
      </c>
      <c r="I51">
        <v>0.14283562895848781</v>
      </c>
      <c r="J51">
        <v>0.1597983854220637</v>
      </c>
    </row>
    <row r="52" spans="1:18" x14ac:dyDescent="0.25">
      <c r="H52" s="128" t="s">
        <v>29</v>
      </c>
      <c r="I52">
        <v>0.41023124610119532</v>
      </c>
      <c r="J52">
        <v>0.39547671220467612</v>
      </c>
      <c r="P52" s="128" t="s">
        <v>30</v>
      </c>
      <c r="Q52">
        <v>6814.1804243026281</v>
      </c>
    </row>
    <row r="53" spans="1:18" x14ac:dyDescent="0.25">
      <c r="H53" s="128" t="s">
        <v>31</v>
      </c>
      <c r="I53">
        <v>0.54686545759465555</v>
      </c>
      <c r="J53">
        <v>0.48825244736003742</v>
      </c>
    </row>
    <row r="54" spans="1:18" x14ac:dyDescent="0.25">
      <c r="H54" s="128" t="s">
        <v>32</v>
      </c>
      <c r="I54">
        <v>0.2415410164827155</v>
      </c>
      <c r="J54">
        <v>0.23082767002170221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128"/>
      <c r="I59" s="128" t="s">
        <v>15</v>
      </c>
      <c r="J59" s="128" t="s">
        <v>16</v>
      </c>
      <c r="P59" s="128"/>
      <c r="Q59" s="128" t="s">
        <v>15</v>
      </c>
      <c r="R59" s="128" t="s">
        <v>16</v>
      </c>
    </row>
    <row r="60" spans="1:18" x14ac:dyDescent="0.25">
      <c r="A60" s="120" t="s">
        <v>17</v>
      </c>
      <c r="B60">
        <v>53.107127786353793</v>
      </c>
      <c r="C60">
        <v>88.563766332169109</v>
      </c>
      <c r="H60" s="128" t="s">
        <v>18</v>
      </c>
      <c r="I60">
        <v>0.13618727197575331</v>
      </c>
      <c r="J60">
        <v>0.16687299838010181</v>
      </c>
      <c r="P60" s="128" t="s">
        <v>19</v>
      </c>
      <c r="Q60">
        <v>-1.506894710507191</v>
      </c>
      <c r="R60">
        <v>0.1460663094043258</v>
      </c>
    </row>
    <row r="61" spans="1:18" x14ac:dyDescent="0.25">
      <c r="A61" s="120" t="s">
        <v>20</v>
      </c>
      <c r="B61">
        <v>274.27249799385498</v>
      </c>
      <c r="C61">
        <v>123.60797628860441</v>
      </c>
      <c r="H61" s="128" t="s">
        <v>21</v>
      </c>
      <c r="I61">
        <v>8.3069078479933861E-2</v>
      </c>
      <c r="J61">
        <v>0.1046810386176838</v>
      </c>
      <c r="P61" s="128" t="s">
        <v>22</v>
      </c>
      <c r="Q61">
        <v>12.385251127937719</v>
      </c>
      <c r="R61">
        <v>13.63376070741527</v>
      </c>
    </row>
    <row r="62" spans="1:18" x14ac:dyDescent="0.25">
      <c r="A62" s="120" t="s">
        <v>23</v>
      </c>
      <c r="B62">
        <v>67.79667496515836</v>
      </c>
      <c r="C62">
        <v>54.060831301809863</v>
      </c>
      <c r="H62" s="128" t="s">
        <v>24</v>
      </c>
      <c r="I62">
        <v>9.9234297158940971E-2</v>
      </c>
      <c r="J62">
        <v>9.1719789005905869E-2</v>
      </c>
      <c r="P62" s="128" t="s">
        <v>25</v>
      </c>
      <c r="Q62">
        <v>124.068440142003</v>
      </c>
      <c r="R62">
        <v>147.63578723557669</v>
      </c>
    </row>
    <row r="63" spans="1:18" x14ac:dyDescent="0.25">
      <c r="A63" s="120" t="s">
        <v>26</v>
      </c>
      <c r="B63">
        <v>41.169390580367242</v>
      </c>
      <c r="C63">
        <v>99.506117502473884</v>
      </c>
      <c r="H63" s="128" t="s">
        <v>27</v>
      </c>
      <c r="I63">
        <v>0.101105615660268</v>
      </c>
      <c r="J63">
        <v>8.3589206408207606E-2</v>
      </c>
    </row>
    <row r="64" spans="1:18" x14ac:dyDescent="0.25">
      <c r="H64" s="128" t="s">
        <v>28</v>
      </c>
      <c r="I64">
        <v>0.11716062863393489</v>
      </c>
      <c r="J64">
        <v>0.20159937336470121</v>
      </c>
    </row>
    <row r="65" spans="1:18" x14ac:dyDescent="0.25">
      <c r="H65" s="128" t="s">
        <v>29</v>
      </c>
      <c r="I65">
        <v>0.10944744970265451</v>
      </c>
      <c r="J65">
        <v>0.120483576747473</v>
      </c>
      <c r="P65" s="128" t="s">
        <v>30</v>
      </c>
      <c r="Q65">
        <v>5035.982049376722</v>
      </c>
    </row>
    <row r="66" spans="1:18" x14ac:dyDescent="0.25">
      <c r="H66" s="128" t="s">
        <v>31</v>
      </c>
      <c r="I66">
        <v>7.4107340171213995E-2</v>
      </c>
      <c r="J66">
        <v>5.3779027136464347E-2</v>
      </c>
    </row>
    <row r="67" spans="1:18" x14ac:dyDescent="0.25">
      <c r="H67" s="128" t="s">
        <v>32</v>
      </c>
      <c r="I67">
        <v>0.1043171449695687</v>
      </c>
      <c r="J67">
        <v>7.4488121797069692E-2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128"/>
      <c r="I72" s="128" t="s">
        <v>15</v>
      </c>
      <c r="J72" s="128" t="s">
        <v>16</v>
      </c>
      <c r="P72" s="128"/>
      <c r="Q72" s="128" t="s">
        <v>15</v>
      </c>
      <c r="R72" s="128" t="s">
        <v>16</v>
      </c>
    </row>
    <row r="73" spans="1:18" x14ac:dyDescent="0.25">
      <c r="A73" s="120" t="s">
        <v>17</v>
      </c>
      <c r="B73">
        <v>9.2290372437901738</v>
      </c>
      <c r="C73">
        <v>13.543289592700919</v>
      </c>
      <c r="H73" s="128" t="s">
        <v>18</v>
      </c>
      <c r="I73">
        <v>0.1937683994141953</v>
      </c>
      <c r="J73">
        <v>0.10217484841790241</v>
      </c>
      <c r="P73" s="128" t="s">
        <v>19</v>
      </c>
      <c r="Q73">
        <v>3.3042416000005903E-2</v>
      </c>
      <c r="R73">
        <v>0.163733570575153</v>
      </c>
    </row>
    <row r="74" spans="1:18" x14ac:dyDescent="0.25">
      <c r="A74" s="120" t="s">
        <v>20</v>
      </c>
      <c r="B74">
        <v>31.238658082294691</v>
      </c>
      <c r="C74">
        <v>21.474935840263939</v>
      </c>
      <c r="H74" s="128" t="s">
        <v>21</v>
      </c>
      <c r="I74">
        <v>0.10292491802284651</v>
      </c>
      <c r="J74">
        <v>0.11119242617544781</v>
      </c>
      <c r="P74" s="128" t="s">
        <v>22</v>
      </c>
      <c r="Q74">
        <v>2.0779878061310142</v>
      </c>
      <c r="R74">
        <v>4.4693766282569234</v>
      </c>
    </row>
    <row r="75" spans="1:18" x14ac:dyDescent="0.25">
      <c r="A75" s="120" t="s">
        <v>23</v>
      </c>
      <c r="B75">
        <v>9.2501410487900699</v>
      </c>
      <c r="C75">
        <v>7.1536848156424488</v>
      </c>
      <c r="H75" s="128" t="s">
        <v>24</v>
      </c>
      <c r="I75">
        <v>0.12820907628640629</v>
      </c>
      <c r="J75">
        <v>0.1144332538900306</v>
      </c>
      <c r="P75" s="128" t="s">
        <v>25</v>
      </c>
      <c r="Q75">
        <v>12.492517250985751</v>
      </c>
      <c r="R75">
        <v>21.31472523847934</v>
      </c>
    </row>
    <row r="76" spans="1:18" x14ac:dyDescent="0.25">
      <c r="A76" s="120" t="s">
        <v>26</v>
      </c>
      <c r="B76">
        <v>7.463229334021265</v>
      </c>
      <c r="C76">
        <v>8.5101787889750629</v>
      </c>
      <c r="H76" s="128" t="s">
        <v>27</v>
      </c>
      <c r="I76">
        <v>0.13463882772912669</v>
      </c>
      <c r="J76">
        <v>0.12086381732804009</v>
      </c>
    </row>
    <row r="77" spans="1:18" x14ac:dyDescent="0.25">
      <c r="H77" s="128" t="s">
        <v>28</v>
      </c>
      <c r="I77">
        <v>8.4043152073674535E-2</v>
      </c>
      <c r="J77">
        <v>0.1473698149402706</v>
      </c>
    </row>
    <row r="78" spans="1:18" x14ac:dyDescent="0.25">
      <c r="H78" s="128" t="s">
        <v>29</v>
      </c>
      <c r="I78">
        <v>0.1122405450322157</v>
      </c>
      <c r="J78">
        <v>0.12718776948025509</v>
      </c>
      <c r="P78" s="128" t="s">
        <v>30</v>
      </c>
      <c r="Q78">
        <v>125.7234942427806</v>
      </c>
    </row>
    <row r="79" spans="1:18" x14ac:dyDescent="0.25">
      <c r="H79" s="128" t="s">
        <v>31</v>
      </c>
      <c r="I79">
        <v>0.12069948872574721</v>
      </c>
      <c r="J79">
        <v>0.1137061415967808</v>
      </c>
    </row>
    <row r="80" spans="1:18" x14ac:dyDescent="0.25">
      <c r="H80" s="128" t="s">
        <v>32</v>
      </c>
      <c r="I80">
        <v>0.1096605028167027</v>
      </c>
      <c r="J80">
        <v>0.1215383283776825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128"/>
      <c r="I85" s="128" t="s">
        <v>15</v>
      </c>
      <c r="J85" s="128" t="s">
        <v>16</v>
      </c>
      <c r="P85" s="128"/>
      <c r="Q85" s="128" t="s">
        <v>15</v>
      </c>
      <c r="R85" s="128" t="s">
        <v>16</v>
      </c>
    </row>
    <row r="86" spans="1:18" x14ac:dyDescent="0.25">
      <c r="A86" s="120" t="s">
        <v>17</v>
      </c>
      <c r="B86">
        <v>21.328278124625111</v>
      </c>
      <c r="C86">
        <v>67.90889264648132</v>
      </c>
      <c r="H86" s="128" t="s">
        <v>18</v>
      </c>
      <c r="I86">
        <v>0.44165167814874728</v>
      </c>
      <c r="J86">
        <v>0.32551717240989209</v>
      </c>
      <c r="P86" s="128" t="s">
        <v>19</v>
      </c>
      <c r="Q86">
        <v>1.4579142595368619</v>
      </c>
      <c r="R86">
        <v>-1.8858478442914659</v>
      </c>
    </row>
    <row r="87" spans="1:18" x14ac:dyDescent="0.25">
      <c r="A87" s="120" t="s">
        <v>20</v>
      </c>
      <c r="B87">
        <v>110.373186741514</v>
      </c>
      <c r="C87">
        <v>124.2901344994488</v>
      </c>
      <c r="H87" s="128" t="s">
        <v>21</v>
      </c>
      <c r="I87">
        <v>0.27301655630754013</v>
      </c>
      <c r="J87">
        <v>0.21945448382793101</v>
      </c>
      <c r="P87" s="128" t="s">
        <v>22</v>
      </c>
      <c r="Q87">
        <v>20.792363013226929</v>
      </c>
      <c r="R87">
        <v>22.514015900007578</v>
      </c>
    </row>
    <row r="88" spans="1:18" x14ac:dyDescent="0.25">
      <c r="A88" s="120" t="s">
        <v>23</v>
      </c>
      <c r="B88">
        <v>46.591308362642202</v>
      </c>
      <c r="C88">
        <v>25.15506784513278</v>
      </c>
      <c r="H88" s="128" t="s">
        <v>24</v>
      </c>
      <c r="I88">
        <v>0.5794405363528089</v>
      </c>
      <c r="J88">
        <v>0.80592120497204878</v>
      </c>
      <c r="P88" s="128" t="s">
        <v>25</v>
      </c>
      <c r="Q88">
        <v>130.17924219397011</v>
      </c>
      <c r="R88">
        <v>175.22877636718121</v>
      </c>
    </row>
    <row r="89" spans="1:18" x14ac:dyDescent="0.25">
      <c r="A89" s="120" t="s">
        <v>26</v>
      </c>
      <c r="B89">
        <v>24.97583238624355</v>
      </c>
      <c r="C89">
        <v>43.59404934281438</v>
      </c>
      <c r="H89" s="128" t="s">
        <v>27</v>
      </c>
      <c r="I89">
        <v>0.45603651718801591</v>
      </c>
      <c r="J89">
        <v>0.69483742133824189</v>
      </c>
    </row>
    <row r="90" spans="1:18" x14ac:dyDescent="0.25">
      <c r="H90" s="128" t="s">
        <v>28</v>
      </c>
      <c r="I90">
        <v>0.40246605861886647</v>
      </c>
      <c r="J90">
        <v>0.48346405421691963</v>
      </c>
    </row>
    <row r="91" spans="1:18" x14ac:dyDescent="0.25">
      <c r="H91" s="128" t="s">
        <v>29</v>
      </c>
      <c r="I91">
        <v>0.2399453588478648</v>
      </c>
      <c r="J91">
        <v>0.266246336304098</v>
      </c>
      <c r="P91" s="128" t="s">
        <v>30</v>
      </c>
      <c r="Q91">
        <v>9901.9699759226241</v>
      </c>
    </row>
    <row r="92" spans="1:18" x14ac:dyDescent="0.25">
      <c r="H92" s="128" t="s">
        <v>31</v>
      </c>
      <c r="I92">
        <v>0.33535364982371391</v>
      </c>
      <c r="J92">
        <v>0.56571978374986676</v>
      </c>
    </row>
    <row r="93" spans="1:18" x14ac:dyDescent="0.25">
      <c r="H93" s="128" t="s">
        <v>32</v>
      </c>
      <c r="I93">
        <v>0.38529648626176588</v>
      </c>
      <c r="J93">
        <v>0.38665300702516042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128"/>
      <c r="I98" s="128" t="s">
        <v>15</v>
      </c>
      <c r="J98" s="128" t="s">
        <v>16</v>
      </c>
      <c r="P98" s="128"/>
      <c r="Q98" s="128" t="s">
        <v>15</v>
      </c>
      <c r="R98" s="128" t="s">
        <v>16</v>
      </c>
    </row>
    <row r="99" spans="1:18" x14ac:dyDescent="0.25">
      <c r="A99" s="120" t="s">
        <v>17</v>
      </c>
      <c r="B99">
        <v>14.27919539096731</v>
      </c>
      <c r="C99">
        <v>25.654617529509121</v>
      </c>
      <c r="H99" s="128" t="s">
        <v>18</v>
      </c>
      <c r="I99">
        <v>6.4434121705306782E-2</v>
      </c>
      <c r="J99">
        <v>7.8912791843335314E-2</v>
      </c>
      <c r="P99" s="128" t="s">
        <v>19</v>
      </c>
      <c r="Q99">
        <v>-4.1165341140283362E-2</v>
      </c>
      <c r="R99">
        <v>-7.3665180185037968E-2</v>
      </c>
    </row>
    <row r="100" spans="1:18" x14ac:dyDescent="0.25">
      <c r="A100" s="120" t="s">
        <v>20</v>
      </c>
      <c r="B100">
        <v>36.735312241819038</v>
      </c>
      <c r="C100">
        <v>25.141945132915271</v>
      </c>
      <c r="H100" s="128" t="s">
        <v>21</v>
      </c>
      <c r="I100">
        <v>0.11091718522869549</v>
      </c>
      <c r="J100">
        <v>0.12200367341238461</v>
      </c>
      <c r="P100" s="128" t="s">
        <v>22</v>
      </c>
      <c r="Q100">
        <v>3.5614932696027699</v>
      </c>
      <c r="R100">
        <v>4.6555524186022481</v>
      </c>
    </row>
    <row r="101" spans="1:18" x14ac:dyDescent="0.25">
      <c r="A101" s="120" t="s">
        <v>23</v>
      </c>
      <c r="B101">
        <v>11.926796715483221</v>
      </c>
      <c r="C101">
        <v>7.4676042008885668</v>
      </c>
      <c r="H101" s="128" t="s">
        <v>24</v>
      </c>
      <c r="I101">
        <v>0.1168456785254703</v>
      </c>
      <c r="J101">
        <v>0.16618846026638781</v>
      </c>
      <c r="P101" s="128" t="s">
        <v>25</v>
      </c>
      <c r="Q101">
        <v>21.433794824692189</v>
      </c>
      <c r="R101">
        <v>28.069311688759878</v>
      </c>
    </row>
    <row r="102" spans="1:18" x14ac:dyDescent="0.25">
      <c r="A102" s="120" t="s">
        <v>26</v>
      </c>
      <c r="B102">
        <v>7.6266739319936478</v>
      </c>
      <c r="C102">
        <v>13.081118376475819</v>
      </c>
      <c r="H102" s="128" t="s">
        <v>27</v>
      </c>
      <c r="I102">
        <v>0.1264243999008709</v>
      </c>
      <c r="J102">
        <v>0.166677556460367</v>
      </c>
    </row>
    <row r="103" spans="1:18" x14ac:dyDescent="0.25">
      <c r="H103" s="128" t="s">
        <v>28</v>
      </c>
      <c r="I103">
        <v>8.533401235386516E-2</v>
      </c>
      <c r="J103">
        <v>0.16231331216012931</v>
      </c>
    </row>
    <row r="104" spans="1:18" x14ac:dyDescent="0.25">
      <c r="H104" s="128" t="s">
        <v>29</v>
      </c>
      <c r="I104">
        <v>0.12844121983339221</v>
      </c>
      <c r="J104">
        <v>0.18478591636268529</v>
      </c>
      <c r="P104" s="128" t="s">
        <v>30</v>
      </c>
      <c r="Q104">
        <v>306.19394631364241</v>
      </c>
    </row>
    <row r="105" spans="1:18" x14ac:dyDescent="0.25">
      <c r="H105" s="128" t="s">
        <v>31</v>
      </c>
      <c r="I105">
        <v>0.13893098829280559</v>
      </c>
      <c r="J105">
        <v>0.17002407069073161</v>
      </c>
    </row>
    <row r="106" spans="1:18" x14ac:dyDescent="0.25">
      <c r="H106" s="128" t="s">
        <v>32</v>
      </c>
      <c r="I106">
        <v>0.13150077987986389</v>
      </c>
      <c r="J106">
        <v>0.1803017016672987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128"/>
      <c r="I111" s="128" t="s">
        <v>15</v>
      </c>
      <c r="J111" s="128" t="s">
        <v>16</v>
      </c>
      <c r="P111" s="128"/>
      <c r="Q111" s="128" t="s">
        <v>15</v>
      </c>
      <c r="R111" s="128" t="s">
        <v>16</v>
      </c>
    </row>
    <row r="112" spans="1:18" x14ac:dyDescent="0.25">
      <c r="A112" s="120" t="s">
        <v>17</v>
      </c>
      <c r="B112">
        <v>8.2085500695119737</v>
      </c>
      <c r="C112">
        <v>9.0313744618925824</v>
      </c>
      <c r="H112" s="128" t="s">
        <v>18</v>
      </c>
      <c r="I112">
        <v>9.9809874230796625E-2</v>
      </c>
      <c r="J112">
        <v>6.2262840431396071E-2</v>
      </c>
      <c r="P112" s="128" t="s">
        <v>19</v>
      </c>
      <c r="Q112">
        <v>1.348589130198534</v>
      </c>
      <c r="R112">
        <v>-12.21687515421047</v>
      </c>
    </row>
    <row r="113" spans="1:18" x14ac:dyDescent="0.25">
      <c r="A113" s="120" t="s">
        <v>20</v>
      </c>
      <c r="B113">
        <v>26.34688437605924</v>
      </c>
      <c r="C113">
        <v>16.611118456187739</v>
      </c>
      <c r="H113" s="128" t="s">
        <v>21</v>
      </c>
      <c r="I113">
        <v>0.1812205257791708</v>
      </c>
      <c r="J113">
        <v>0.22332397512432761</v>
      </c>
      <c r="P113" s="128" t="s">
        <v>22</v>
      </c>
      <c r="Q113">
        <v>3.8407053909324889</v>
      </c>
      <c r="R113">
        <v>26.570941908115302</v>
      </c>
    </row>
    <row r="114" spans="1:18" x14ac:dyDescent="0.25">
      <c r="A114" s="120" t="s">
        <v>23</v>
      </c>
      <c r="B114">
        <v>33.673978278779408</v>
      </c>
      <c r="C114">
        <v>20.811462452878271</v>
      </c>
      <c r="H114" s="128" t="s">
        <v>24</v>
      </c>
      <c r="I114">
        <v>0.1248613465189153</v>
      </c>
      <c r="J114">
        <v>0.1021691075653658</v>
      </c>
      <c r="P114" s="128" t="s">
        <v>25</v>
      </c>
      <c r="Q114">
        <v>22.896851756346159</v>
      </c>
      <c r="R114">
        <v>106.3328301299984</v>
      </c>
    </row>
    <row r="115" spans="1:18" x14ac:dyDescent="0.25">
      <c r="A115" s="120" t="s">
        <v>26</v>
      </c>
      <c r="B115">
        <v>17.852708952730389</v>
      </c>
      <c r="C115">
        <v>33.498937676754423</v>
      </c>
      <c r="H115" s="128" t="s">
        <v>27</v>
      </c>
      <c r="I115">
        <v>0.1847266657614263</v>
      </c>
      <c r="J115">
        <v>0.22202361442844251</v>
      </c>
    </row>
    <row r="116" spans="1:18" x14ac:dyDescent="0.25">
      <c r="H116" s="128" t="s">
        <v>28</v>
      </c>
      <c r="I116">
        <v>0.12919752223258979</v>
      </c>
      <c r="J116">
        <v>0.1167356941786173</v>
      </c>
    </row>
    <row r="117" spans="1:18" x14ac:dyDescent="0.25">
      <c r="H117" s="128" t="s">
        <v>29</v>
      </c>
      <c r="I117">
        <v>0.20051871383239461</v>
      </c>
      <c r="J117">
        <v>0.23712453137719239</v>
      </c>
      <c r="P117" s="128" t="s">
        <v>30</v>
      </c>
      <c r="Q117">
        <v>1468.077747353472</v>
      </c>
    </row>
    <row r="118" spans="1:18" x14ac:dyDescent="0.25">
      <c r="H118" s="128" t="s">
        <v>31</v>
      </c>
      <c r="I118">
        <v>7.872623757992811E-2</v>
      </c>
      <c r="J118">
        <v>8.9497615025652164E-2</v>
      </c>
    </row>
    <row r="119" spans="1:18" x14ac:dyDescent="0.25">
      <c r="H119" s="128" t="s">
        <v>32</v>
      </c>
      <c r="I119">
        <v>8.6041035362398932E-2</v>
      </c>
      <c r="J119">
        <v>0.11949637444467701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86.801471028249736</v>
      </c>
      <c r="C146">
        <v>9.9651638420048805</v>
      </c>
    </row>
    <row r="147" spans="1:25" x14ac:dyDescent="0.25">
      <c r="A147" s="120" t="s">
        <v>20</v>
      </c>
      <c r="B147">
        <v>45.109961864424193</v>
      </c>
      <c r="C147">
        <v>1404.279207628022</v>
      </c>
    </row>
    <row r="148" spans="1:25" x14ac:dyDescent="0.25">
      <c r="A148" s="120" t="s">
        <v>23</v>
      </c>
      <c r="B148">
        <v>14.541803926518019</v>
      </c>
      <c r="C148">
        <v>8.2777606084183013</v>
      </c>
    </row>
    <row r="149" spans="1:25" x14ac:dyDescent="0.25">
      <c r="A149" s="120" t="s">
        <v>26</v>
      </c>
      <c r="B149">
        <v>9.7587653744877478</v>
      </c>
      <c r="C149">
        <v>9.6972693327243071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129"/>
      <c r="B159" s="129" t="s">
        <v>15</v>
      </c>
      <c r="C159" s="129" t="s">
        <v>66</v>
      </c>
      <c r="D159" s="129" t="s">
        <v>67</v>
      </c>
      <c r="H159" s="129"/>
      <c r="I159" s="129" t="s">
        <v>16</v>
      </c>
      <c r="J159" s="129" t="s">
        <v>68</v>
      </c>
      <c r="K159" s="129" t="s">
        <v>69</v>
      </c>
      <c r="O159" s="129"/>
      <c r="P159" s="129" t="s">
        <v>15</v>
      </c>
      <c r="Q159" s="129" t="s">
        <v>16</v>
      </c>
      <c r="W159" s="129"/>
      <c r="X159" s="129" t="s">
        <v>15</v>
      </c>
      <c r="Y159" s="129" t="s">
        <v>16</v>
      </c>
    </row>
    <row r="160" spans="1:25" x14ac:dyDescent="0.25">
      <c r="A160" s="129" t="s">
        <v>17</v>
      </c>
      <c r="B160">
        <v>3.8794304193701199E-3</v>
      </c>
      <c r="C160">
        <v>-9.8735866348960335E-3</v>
      </c>
      <c r="D160">
        <v>-3.0067298575115901E-4</v>
      </c>
      <c r="H160" s="129" t="s">
        <v>70</v>
      </c>
      <c r="I160">
        <v>0.13029014678260339</v>
      </c>
      <c r="J160">
        <v>-4.0726736298237866E-3</v>
      </c>
      <c r="K160">
        <v>6.7323920508131664E-3</v>
      </c>
      <c r="O160" s="129" t="s">
        <v>71</v>
      </c>
      <c r="P160">
        <v>-3.871811223456134E-3</v>
      </c>
      <c r="Q160">
        <v>0.14250587524655051</v>
      </c>
      <c r="W160" s="129" t="s">
        <v>18</v>
      </c>
      <c r="X160">
        <v>1.506637099042254E-2</v>
      </c>
      <c r="Y160">
        <v>0.1177668317579269</v>
      </c>
    </row>
    <row r="161" spans="1:25" x14ac:dyDescent="0.25">
      <c r="A161" s="129" t="s">
        <v>20</v>
      </c>
      <c r="B161">
        <v>-7.1318741642370552E-3</v>
      </c>
      <c r="C161">
        <v>-1.2265649153261541E-2</v>
      </c>
      <c r="D161">
        <v>-3.0059836444790711E-2</v>
      </c>
      <c r="H161" s="129" t="s">
        <v>72</v>
      </c>
      <c r="I161">
        <v>1.141336422818077E-2</v>
      </c>
      <c r="J161">
        <v>0.13393630851453869</v>
      </c>
      <c r="K161">
        <v>0.1236754110754035</v>
      </c>
      <c r="O161" s="129" t="s">
        <v>73</v>
      </c>
      <c r="P161">
        <v>4.22335240544277E-2</v>
      </c>
      <c r="Q161">
        <v>3.2192375952510149E-2</v>
      </c>
      <c r="W161" s="129" t="s">
        <v>21</v>
      </c>
      <c r="X161">
        <v>1.430199949594004E-2</v>
      </c>
      <c r="Y161">
        <v>3.7564661857682778E-2</v>
      </c>
    </row>
    <row r="162" spans="1:25" x14ac:dyDescent="0.25">
      <c r="A162" s="129" t="s">
        <v>23</v>
      </c>
      <c r="B162">
        <v>8.996261662006147E-2</v>
      </c>
      <c r="C162">
        <v>-3.3162321113752558E-2</v>
      </c>
      <c r="D162">
        <v>-2.961786908893372E-2</v>
      </c>
      <c r="H162" s="129" t="s">
        <v>74</v>
      </c>
      <c r="I162">
        <v>4.8329273696553092E-2</v>
      </c>
      <c r="J162">
        <v>-3.4415298889696459E-2</v>
      </c>
      <c r="K162">
        <v>-5.3292502700468078E-2</v>
      </c>
      <c r="O162" s="129" t="s">
        <v>75</v>
      </c>
      <c r="P162">
        <v>2.275371426312189E-2</v>
      </c>
      <c r="Q162">
        <v>5.0388735734551993E-2</v>
      </c>
      <c r="W162" s="129" t="s">
        <v>24</v>
      </c>
      <c r="X162">
        <v>3.4761085162693127E-2</v>
      </c>
      <c r="Y162">
        <v>1.8118675654687361E-3</v>
      </c>
    </row>
    <row r="163" spans="1:25" x14ac:dyDescent="0.25">
      <c r="A163" s="129" t="s">
        <v>26</v>
      </c>
      <c r="B163">
        <v>-1.1768143065973831E-2</v>
      </c>
      <c r="C163">
        <v>2.647853890201763E-2</v>
      </c>
      <c r="D163">
        <v>3.3236192766902768E-2</v>
      </c>
      <c r="H163" s="129" t="s">
        <v>76</v>
      </c>
      <c r="I163">
        <v>3.8988644979022873E-2</v>
      </c>
      <c r="J163">
        <v>-3.0852626097406771E-2</v>
      </c>
      <c r="K163">
        <v>-4.8032060238607642E-2</v>
      </c>
      <c r="O163" s="129" t="s">
        <v>77</v>
      </c>
      <c r="P163">
        <v>6.7060305167396944E-2</v>
      </c>
      <c r="Q163">
        <v>3.1861855425378033E-2</v>
      </c>
      <c r="W163" s="129" t="s">
        <v>27</v>
      </c>
      <c r="X163">
        <v>2.8254266432478029E-2</v>
      </c>
      <c r="Y163">
        <v>-3.6001368841354808E-3</v>
      </c>
    </row>
    <row r="164" spans="1:25" x14ac:dyDescent="0.25">
      <c r="W164" s="129" t="s">
        <v>28</v>
      </c>
      <c r="X164">
        <v>6.6260510824850127E-2</v>
      </c>
      <c r="Y164">
        <v>2.4042603268007411E-2</v>
      </c>
    </row>
    <row r="165" spans="1:25" x14ac:dyDescent="0.25">
      <c r="W165" s="129" t="s">
        <v>29</v>
      </c>
      <c r="X165">
        <v>5.1693333718744933E-2</v>
      </c>
      <c r="Y165">
        <v>1.9806034426237049E-2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129" t="s">
        <v>31</v>
      </c>
      <c r="X166">
        <v>5.0054405587861917E-3</v>
      </c>
      <c r="Y166">
        <v>-6.497326089436593E-3</v>
      </c>
    </row>
    <row r="167" spans="1:25" x14ac:dyDescent="0.25">
      <c r="A167" s="129"/>
      <c r="B167" s="129" t="s">
        <v>15</v>
      </c>
      <c r="C167" s="129" t="s">
        <v>66</v>
      </c>
      <c r="D167" s="129" t="s">
        <v>67</v>
      </c>
      <c r="H167" s="129"/>
      <c r="I167" s="129" t="s">
        <v>16</v>
      </c>
      <c r="J167" s="129" t="s">
        <v>68</v>
      </c>
      <c r="K167" s="129" t="s">
        <v>69</v>
      </c>
      <c r="O167" s="129"/>
      <c r="P167" s="129" t="s">
        <v>15</v>
      </c>
      <c r="Q167" s="129" t="s">
        <v>16</v>
      </c>
      <c r="W167" s="129" t="s">
        <v>32</v>
      </c>
      <c r="X167">
        <v>2.198087790521246E-2</v>
      </c>
      <c r="Y167">
        <v>1.719619825382766E-2</v>
      </c>
    </row>
    <row r="168" spans="1:25" x14ac:dyDescent="0.25">
      <c r="A168" s="129" t="s">
        <v>17</v>
      </c>
      <c r="B168">
        <v>5.0459972263339738E-2</v>
      </c>
      <c r="C168">
        <v>-9.0358612013109241E-2</v>
      </c>
      <c r="D168">
        <v>-8.7775506119647018E-2</v>
      </c>
      <c r="H168" s="129" t="s">
        <v>70</v>
      </c>
      <c r="I168">
        <v>0.83511636330260064</v>
      </c>
      <c r="J168">
        <v>-0.37810074200367821</v>
      </c>
      <c r="K168">
        <v>-0.36788020189364939</v>
      </c>
      <c r="O168" s="129" t="s">
        <v>71</v>
      </c>
      <c r="P168">
        <v>0.6726123548332974</v>
      </c>
      <c r="Q168">
        <v>0.7164513936843121</v>
      </c>
    </row>
    <row r="169" spans="1:25" x14ac:dyDescent="0.25">
      <c r="A169" s="129" t="s">
        <v>20</v>
      </c>
      <c r="B169">
        <v>-0.18600762046245459</v>
      </c>
      <c r="C169">
        <v>0.14940457707444571</v>
      </c>
      <c r="D169">
        <v>0.14406756907382429</v>
      </c>
      <c r="H169" s="129" t="s">
        <v>72</v>
      </c>
      <c r="I169">
        <v>0.71074777219075358</v>
      </c>
      <c r="J169">
        <v>-0.45403518564566347</v>
      </c>
      <c r="K169">
        <v>-0.44335238194555038</v>
      </c>
      <c r="O169" s="129" t="s">
        <v>73</v>
      </c>
      <c r="P169">
        <v>0.81440675867610823</v>
      </c>
      <c r="Q169">
        <v>0.81898312736192891</v>
      </c>
    </row>
    <row r="170" spans="1:25" x14ac:dyDescent="0.25">
      <c r="A170" s="129" t="s">
        <v>23</v>
      </c>
      <c r="B170">
        <v>0.65169455405935173</v>
      </c>
      <c r="C170">
        <v>-0.32049322563976468</v>
      </c>
      <c r="D170">
        <v>-0.30488476562414413</v>
      </c>
      <c r="H170" s="129" t="s">
        <v>74</v>
      </c>
      <c r="I170">
        <v>0.19801810236227951</v>
      </c>
      <c r="J170">
        <v>-0.13066734639591629</v>
      </c>
      <c r="K170">
        <v>-0.1087473926380345</v>
      </c>
      <c r="O170" s="129" t="s">
        <v>75</v>
      </c>
      <c r="P170">
        <v>-6.1389241280563042E-2</v>
      </c>
      <c r="Q170">
        <v>-8.1901692944327101E-2</v>
      </c>
      <c r="W170" s="120" t="s">
        <v>79</v>
      </c>
    </row>
    <row r="171" spans="1:25" x14ac:dyDescent="0.25">
      <c r="A171" s="129" t="s">
        <v>26</v>
      </c>
      <c r="B171">
        <v>0.58284201004613512</v>
      </c>
      <c r="C171">
        <v>-0.38751391393599988</v>
      </c>
      <c r="D171">
        <v>-0.38049268151276011</v>
      </c>
      <c r="H171" s="129" t="s">
        <v>76</v>
      </c>
      <c r="I171">
        <v>0.28491385401150748</v>
      </c>
      <c r="J171">
        <v>-0.21198774864146869</v>
      </c>
      <c r="K171">
        <v>-0.19285111911130229</v>
      </c>
      <c r="O171" s="129" t="s">
        <v>77</v>
      </c>
      <c r="P171">
        <v>0.60762929656320075</v>
      </c>
      <c r="Q171">
        <v>0.61223265280952399</v>
      </c>
      <c r="W171" s="129"/>
      <c r="X171" s="129" t="s">
        <v>15</v>
      </c>
      <c r="Y171" s="129" t="s">
        <v>16</v>
      </c>
    </row>
    <row r="172" spans="1:25" x14ac:dyDescent="0.25">
      <c r="W172" s="129" t="s">
        <v>18</v>
      </c>
      <c r="X172">
        <v>5.4931525087631633E-2</v>
      </c>
      <c r="Y172">
        <v>-1.7662899560349998E-2</v>
      </c>
    </row>
    <row r="173" spans="1:25" x14ac:dyDescent="0.25">
      <c r="W173" s="129" t="s">
        <v>21</v>
      </c>
      <c r="X173">
        <v>0.17498688762296349</v>
      </c>
      <c r="Y173">
        <v>0.1791169378899356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129" t="s">
        <v>24</v>
      </c>
      <c r="X174">
        <v>0.71147083093544816</v>
      </c>
      <c r="Y174">
        <v>0.77150076498675013</v>
      </c>
    </row>
    <row r="175" spans="1:25" x14ac:dyDescent="0.25">
      <c r="A175" s="129"/>
      <c r="B175" s="129" t="s">
        <v>15</v>
      </c>
      <c r="C175" s="129" t="s">
        <v>66</v>
      </c>
      <c r="D175" s="129" t="s">
        <v>67</v>
      </c>
      <c r="H175" s="129"/>
      <c r="I175" s="129" t="s">
        <v>16</v>
      </c>
      <c r="J175" s="129" t="s">
        <v>68</v>
      </c>
      <c r="K175" s="129" t="s">
        <v>69</v>
      </c>
      <c r="O175" s="129"/>
      <c r="P175" s="129" t="s">
        <v>15</v>
      </c>
      <c r="Q175" s="129" t="s">
        <v>16</v>
      </c>
      <c r="W175" s="129" t="s">
        <v>27</v>
      </c>
      <c r="X175">
        <v>0.68748449022954605</v>
      </c>
      <c r="Y175">
        <v>0.74662906898022485</v>
      </c>
    </row>
    <row r="176" spans="1:25" x14ac:dyDescent="0.25">
      <c r="A176" s="129" t="s">
        <v>17</v>
      </c>
      <c r="B176">
        <v>-0.29671967411476152</v>
      </c>
      <c r="C176">
        <v>-0.16666875387535621</v>
      </c>
      <c r="D176">
        <v>-0.17846581403768599</v>
      </c>
      <c r="H176" s="129" t="s">
        <v>70</v>
      </c>
      <c r="I176">
        <v>0.85950017471012419</v>
      </c>
      <c r="J176">
        <v>0.56108886176736872</v>
      </c>
      <c r="K176">
        <v>0.53199994332927358</v>
      </c>
      <c r="O176" s="129" t="s">
        <v>71</v>
      </c>
      <c r="P176">
        <v>0.71823234510369383</v>
      </c>
      <c r="Q176">
        <v>0.86076517049327828</v>
      </c>
      <c r="W176" s="129" t="s">
        <v>28</v>
      </c>
      <c r="X176">
        <v>8.1400873846524807E-2</v>
      </c>
      <c r="Y176">
        <v>4.1270664929832633E-2</v>
      </c>
    </row>
    <row r="177" spans="1:25" x14ac:dyDescent="0.25">
      <c r="A177" s="129" t="s">
        <v>20</v>
      </c>
      <c r="B177">
        <v>0.54310388867838399</v>
      </c>
      <c r="C177">
        <v>9.7204993083910479E-2</v>
      </c>
      <c r="D177">
        <v>9.8350428011276331E-2</v>
      </c>
      <c r="H177" s="129" t="s">
        <v>72</v>
      </c>
      <c r="I177">
        <v>0.86758171294296993</v>
      </c>
      <c r="J177">
        <v>0.44369158407313808</v>
      </c>
      <c r="K177">
        <v>0.41251206853704447</v>
      </c>
      <c r="O177" s="129" t="s">
        <v>73</v>
      </c>
      <c r="P177">
        <v>0.65021636286858431</v>
      </c>
      <c r="Q177">
        <v>0.8830314131632081</v>
      </c>
      <c r="W177" s="129" t="s">
        <v>29</v>
      </c>
      <c r="X177">
        <v>0.39603165448219629</v>
      </c>
      <c r="Y177">
        <v>0.40824042076870448</v>
      </c>
    </row>
    <row r="178" spans="1:25" x14ac:dyDescent="0.25">
      <c r="A178" s="129" t="s">
        <v>23</v>
      </c>
      <c r="B178">
        <v>0.54518210459038852</v>
      </c>
      <c r="C178">
        <v>0.53122547982363832</v>
      </c>
      <c r="D178">
        <v>0.51006795422910478</v>
      </c>
      <c r="H178" s="129" t="s">
        <v>74</v>
      </c>
      <c r="I178">
        <v>0.43732844278711808</v>
      </c>
      <c r="J178">
        <v>0.13586496529248721</v>
      </c>
      <c r="K178">
        <v>0.1095919924017448</v>
      </c>
      <c r="O178" s="129" t="s">
        <v>75</v>
      </c>
      <c r="P178">
        <v>0.29534853977076969</v>
      </c>
      <c r="Q178">
        <v>0.17978129654345901</v>
      </c>
      <c r="W178" s="129" t="s">
        <v>31</v>
      </c>
      <c r="X178">
        <v>0.68867090753607352</v>
      </c>
      <c r="Y178">
        <v>0.76156128326300376</v>
      </c>
    </row>
    <row r="179" spans="1:25" x14ac:dyDescent="0.25">
      <c r="A179" s="129" t="s">
        <v>26</v>
      </c>
      <c r="B179">
        <v>0.55175866449242139</v>
      </c>
      <c r="C179">
        <v>0.2000822036298632</v>
      </c>
      <c r="D179">
        <v>0.1861849897068209</v>
      </c>
      <c r="H179" s="129" t="s">
        <v>76</v>
      </c>
      <c r="I179">
        <v>0.43784931765064211</v>
      </c>
      <c r="J179">
        <v>0.29226790696455102</v>
      </c>
      <c r="K179">
        <v>0.26921752467069349</v>
      </c>
      <c r="O179" s="129" t="s">
        <v>77</v>
      </c>
      <c r="P179">
        <v>0.53326154404745918</v>
      </c>
      <c r="Q179">
        <v>0.71683675803820734</v>
      </c>
      <c r="W179" s="129" t="s">
        <v>32</v>
      </c>
      <c r="X179">
        <v>0.62652312984161707</v>
      </c>
      <c r="Y179">
        <v>0.67474948745191921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129"/>
      <c r="B183" s="129" t="s">
        <v>15</v>
      </c>
      <c r="C183" s="129" t="s">
        <v>66</v>
      </c>
      <c r="D183" s="129" t="s">
        <v>67</v>
      </c>
      <c r="H183" s="129"/>
      <c r="I183" s="129" t="s">
        <v>16</v>
      </c>
      <c r="J183" s="129" t="s">
        <v>68</v>
      </c>
      <c r="K183" s="129" t="s">
        <v>69</v>
      </c>
      <c r="O183" s="129"/>
      <c r="P183" s="129" t="s">
        <v>15</v>
      </c>
      <c r="Q183" s="129" t="s">
        <v>16</v>
      </c>
      <c r="W183" s="129"/>
      <c r="X183" s="129" t="s">
        <v>15</v>
      </c>
      <c r="Y183" s="129" t="s">
        <v>16</v>
      </c>
    </row>
    <row r="184" spans="1:25" x14ac:dyDescent="0.25">
      <c r="A184" s="129" t="s">
        <v>17</v>
      </c>
      <c r="B184">
        <v>-3.5602554948683689E-2</v>
      </c>
      <c r="C184">
        <v>-2.8455224118530981E-2</v>
      </c>
      <c r="D184">
        <v>-8.682115245240514E-2</v>
      </c>
      <c r="H184" s="129" t="s">
        <v>70</v>
      </c>
      <c r="I184">
        <v>-9.2915115017213737E-2</v>
      </c>
      <c r="J184">
        <v>-7.7118141950311747E-2</v>
      </c>
      <c r="K184">
        <v>-4.2458777917387877E-2</v>
      </c>
      <c r="O184" s="129" t="s">
        <v>71</v>
      </c>
      <c r="P184">
        <v>0.39635590531021098</v>
      </c>
      <c r="Q184">
        <v>0.46143114949762032</v>
      </c>
      <c r="W184" s="129" t="s">
        <v>18</v>
      </c>
      <c r="X184">
        <v>-0.1357756772345825</v>
      </c>
      <c r="Y184">
        <v>-9.0901812082147398E-2</v>
      </c>
    </row>
    <row r="185" spans="1:25" x14ac:dyDescent="0.25">
      <c r="A185" s="129" t="s">
        <v>20</v>
      </c>
      <c r="B185">
        <v>0.40858181264011101</v>
      </c>
      <c r="C185">
        <v>0.23514124935357819</v>
      </c>
      <c r="D185">
        <v>-2.3070377037099059E-2</v>
      </c>
      <c r="H185" s="129" t="s">
        <v>72</v>
      </c>
      <c r="I185">
        <v>0.4784681061372642</v>
      </c>
      <c r="J185">
        <v>0.1202893709860713</v>
      </c>
      <c r="K185">
        <v>-0.17470819029402099</v>
      </c>
      <c r="O185" s="129" t="s">
        <v>73</v>
      </c>
      <c r="P185">
        <v>8.2326688700745373E-2</v>
      </c>
      <c r="Q185">
        <v>0.17761299011528739</v>
      </c>
      <c r="W185" s="129" t="s">
        <v>21</v>
      </c>
      <c r="X185">
        <v>0.4537578564072684</v>
      </c>
      <c r="Y185">
        <v>0.41762769854270898</v>
      </c>
    </row>
    <row r="186" spans="1:25" x14ac:dyDescent="0.25">
      <c r="A186" s="129" t="s">
        <v>23</v>
      </c>
      <c r="B186">
        <v>0.34577437496753649</v>
      </c>
      <c r="C186">
        <v>0.204355481852208</v>
      </c>
      <c r="D186">
        <v>4.2349534854116341E-2</v>
      </c>
      <c r="H186" s="129" t="s">
        <v>74</v>
      </c>
      <c r="I186">
        <v>0.4662501415800599</v>
      </c>
      <c r="J186">
        <v>0.20634884627564981</v>
      </c>
      <c r="K186">
        <v>-0.10811645097026849</v>
      </c>
      <c r="O186" s="129" t="s">
        <v>75</v>
      </c>
      <c r="P186">
        <v>0.38587916323479388</v>
      </c>
      <c r="Q186">
        <v>0.47205520573902349</v>
      </c>
      <c r="W186" s="129" t="s">
        <v>24</v>
      </c>
      <c r="X186">
        <v>0.70439970496515991</v>
      </c>
      <c r="Y186">
        <v>0.80574704583921253</v>
      </c>
    </row>
    <row r="187" spans="1:25" x14ac:dyDescent="0.25">
      <c r="A187" s="129" t="s">
        <v>26</v>
      </c>
      <c r="B187">
        <v>0.33341123890750252</v>
      </c>
      <c r="C187">
        <v>0.1830690070815072</v>
      </c>
      <c r="D187">
        <v>1.811344076094569E-2</v>
      </c>
      <c r="H187" s="129" t="s">
        <v>76</v>
      </c>
      <c r="I187">
        <v>0.35844246692855131</v>
      </c>
      <c r="J187">
        <v>0.1139368426425869</v>
      </c>
      <c r="K187">
        <v>-0.12442047257430371</v>
      </c>
      <c r="O187" s="129" t="s">
        <v>77</v>
      </c>
      <c r="P187">
        <v>0.25522191132741151</v>
      </c>
      <c r="Q187">
        <v>0.30329851011290948</v>
      </c>
      <c r="W187" s="129" t="s">
        <v>27</v>
      </c>
      <c r="X187">
        <v>0.68247758327886032</v>
      </c>
      <c r="Y187">
        <v>0.78309790161354076</v>
      </c>
    </row>
    <row r="188" spans="1:25" x14ac:dyDescent="0.25">
      <c r="W188" s="129" t="s">
        <v>28</v>
      </c>
      <c r="X188">
        <v>-0.23009825505874881</v>
      </c>
      <c r="Y188">
        <v>-0.1475061302841213</v>
      </c>
    </row>
    <row r="189" spans="1:25" x14ac:dyDescent="0.25">
      <c r="W189" s="129" t="s">
        <v>29</v>
      </c>
      <c r="X189">
        <v>0.26902204346593322</v>
      </c>
      <c r="Y189">
        <v>0.29589261204106732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129" t="s">
        <v>31</v>
      </c>
      <c r="X190">
        <v>0.72883250891694562</v>
      </c>
      <c r="Y190">
        <v>0.86900774271778691</v>
      </c>
    </row>
    <row r="191" spans="1:25" x14ac:dyDescent="0.25">
      <c r="A191" s="129"/>
      <c r="B191" s="129" t="s">
        <v>15</v>
      </c>
      <c r="C191" s="129" t="s">
        <v>66</v>
      </c>
      <c r="D191" s="129" t="s">
        <v>67</v>
      </c>
      <c r="H191" s="129"/>
      <c r="I191" s="129" t="s">
        <v>16</v>
      </c>
      <c r="J191" s="129" t="s">
        <v>68</v>
      </c>
      <c r="K191" s="129" t="s">
        <v>69</v>
      </c>
      <c r="O191" s="129"/>
      <c r="P191" s="129" t="s">
        <v>15</v>
      </c>
      <c r="Q191" s="129" t="s">
        <v>16</v>
      </c>
      <c r="W191" s="129" t="s">
        <v>32</v>
      </c>
      <c r="X191">
        <v>0.70315763904435047</v>
      </c>
      <c r="Y191">
        <v>0.83573803554145032</v>
      </c>
    </row>
    <row r="192" spans="1:25" x14ac:dyDescent="0.25">
      <c r="A192" s="129" t="s">
        <v>17</v>
      </c>
      <c r="B192">
        <v>0.22867150240693279</v>
      </c>
      <c r="C192">
        <v>4.9137835903033687E-2</v>
      </c>
      <c r="D192">
        <v>3.7039397027856788E-2</v>
      </c>
      <c r="H192" s="129" t="s">
        <v>70</v>
      </c>
      <c r="I192">
        <v>-1.9046846342799271E-2</v>
      </c>
      <c r="J192">
        <v>-3.88294050752441E-2</v>
      </c>
      <c r="K192">
        <v>-4.9093209139094762E-2</v>
      </c>
      <c r="O192" s="129" t="s">
        <v>71</v>
      </c>
      <c r="P192">
        <v>-2.5273044832440769E-3</v>
      </c>
      <c r="Q192">
        <v>9.789591416903741E-2</v>
      </c>
    </row>
    <row r="193" spans="1:25" x14ac:dyDescent="0.25">
      <c r="A193" s="129" t="s">
        <v>20</v>
      </c>
      <c r="B193">
        <v>3.2047412384878952E-2</v>
      </c>
      <c r="C193">
        <v>4.1371254029252277E-2</v>
      </c>
      <c r="D193">
        <v>2.9511252055046469E-2</v>
      </c>
      <c r="H193" s="129" t="s">
        <v>72</v>
      </c>
      <c r="I193">
        <v>0.1044976550767819</v>
      </c>
      <c r="J193">
        <v>-1.3471869471042709E-2</v>
      </c>
      <c r="K193">
        <v>-2.4966406525957548E-2</v>
      </c>
      <c r="O193" s="129" t="s">
        <v>73</v>
      </c>
      <c r="P193">
        <v>0.24616758960345531</v>
      </c>
      <c r="Q193">
        <v>9.5203865473518237E-2</v>
      </c>
    </row>
    <row r="194" spans="1:25" x14ac:dyDescent="0.25">
      <c r="A194" s="129" t="s">
        <v>23</v>
      </c>
      <c r="B194">
        <v>0.2522422348585473</v>
      </c>
      <c r="C194">
        <v>-1.8731500998750001E-2</v>
      </c>
      <c r="D194">
        <v>-2.1394994585193661E-3</v>
      </c>
      <c r="H194" s="129" t="s">
        <v>74</v>
      </c>
      <c r="I194">
        <v>3.780568557476419E-3</v>
      </c>
      <c r="J194">
        <v>-6.0738936876103449E-3</v>
      </c>
      <c r="K194">
        <v>-6.1124484812254583E-3</v>
      </c>
      <c r="O194" s="129" t="s">
        <v>75</v>
      </c>
      <c r="P194">
        <v>7.8511705808371138E-3</v>
      </c>
      <c r="Q194">
        <v>4.1590156417102918E-2</v>
      </c>
      <c r="W194" s="120" t="s">
        <v>84</v>
      </c>
    </row>
    <row r="195" spans="1:25" x14ac:dyDescent="0.25">
      <c r="A195" s="129" t="s">
        <v>26</v>
      </c>
      <c r="B195">
        <v>5.1354866129163387E-2</v>
      </c>
      <c r="C195">
        <v>1.6801508269886981E-2</v>
      </c>
      <c r="D195">
        <v>3.9938733280424884E-3</v>
      </c>
      <c r="H195" s="129" t="s">
        <v>76</v>
      </c>
      <c r="I195">
        <v>0.1067137677423398</v>
      </c>
      <c r="J195">
        <v>5.1342254866729477E-2</v>
      </c>
      <c r="K195">
        <v>4.1028371240619171E-2</v>
      </c>
      <c r="O195" s="129" t="s">
        <v>77</v>
      </c>
      <c r="P195">
        <v>-5.9353459487744127E-2</v>
      </c>
      <c r="Q195">
        <v>3.7750842364290778E-2</v>
      </c>
      <c r="W195" s="129"/>
      <c r="X195" s="129" t="s">
        <v>15</v>
      </c>
      <c r="Y195" s="129" t="s">
        <v>16</v>
      </c>
    </row>
    <row r="196" spans="1:25" x14ac:dyDescent="0.25">
      <c r="W196" s="129" t="s">
        <v>18</v>
      </c>
      <c r="X196">
        <v>0.1068559403814574</v>
      </c>
      <c r="Y196">
        <v>0.20207476280786341</v>
      </c>
    </row>
    <row r="197" spans="1:25" x14ac:dyDescent="0.25">
      <c r="W197" s="129" t="s">
        <v>21</v>
      </c>
      <c r="X197">
        <v>0.38234262917180689</v>
      </c>
      <c r="Y197">
        <v>0.45612588246591901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129" t="s">
        <v>24</v>
      </c>
      <c r="X198">
        <v>0.41446259349212028</v>
      </c>
      <c r="Y198">
        <v>0.45735083136554172</v>
      </c>
    </row>
    <row r="199" spans="1:25" x14ac:dyDescent="0.25">
      <c r="A199" s="129"/>
      <c r="B199" s="129" t="s">
        <v>15</v>
      </c>
      <c r="C199" s="129" t="s">
        <v>66</v>
      </c>
      <c r="D199" s="129" t="s">
        <v>67</v>
      </c>
      <c r="H199" s="129"/>
      <c r="I199" s="129" t="s">
        <v>16</v>
      </c>
      <c r="J199" s="129" t="s">
        <v>68</v>
      </c>
      <c r="K199" s="129" t="s">
        <v>69</v>
      </c>
      <c r="O199" s="129"/>
      <c r="P199" s="129" t="s">
        <v>15</v>
      </c>
      <c r="Q199" s="129" t="s">
        <v>16</v>
      </c>
      <c r="W199" s="129" t="s">
        <v>27</v>
      </c>
      <c r="X199">
        <v>0.39574387375580639</v>
      </c>
      <c r="Y199">
        <v>0.43674436389443999</v>
      </c>
    </row>
    <row r="200" spans="1:25" x14ac:dyDescent="0.25">
      <c r="A200" s="129" t="s">
        <v>17</v>
      </c>
      <c r="B200">
        <v>0.12842572292053789</v>
      </c>
      <c r="C200">
        <v>7.2124532888242346E-2</v>
      </c>
      <c r="D200">
        <v>5.7544950707783073E-2</v>
      </c>
      <c r="H200" s="129" t="s">
        <v>70</v>
      </c>
      <c r="I200">
        <v>3.5952106260723919E-2</v>
      </c>
      <c r="J200">
        <v>-4.5771189701055953E-2</v>
      </c>
      <c r="K200">
        <v>-6.4572142805224927E-2</v>
      </c>
      <c r="O200" s="129" t="s">
        <v>71</v>
      </c>
      <c r="P200">
        <v>5.3072914659190923E-2</v>
      </c>
      <c r="Q200">
        <v>0.16775254016323399</v>
      </c>
      <c r="W200" s="129" t="s">
        <v>28</v>
      </c>
      <c r="X200">
        <v>0.17497199945014669</v>
      </c>
      <c r="Y200">
        <v>0.2654743189728872</v>
      </c>
    </row>
    <row r="201" spans="1:25" x14ac:dyDescent="0.25">
      <c r="A201" s="129" t="s">
        <v>20</v>
      </c>
      <c r="B201">
        <v>-0.14157306402338529</v>
      </c>
      <c r="C201">
        <v>-1.1440869931483071E-2</v>
      </c>
      <c r="D201">
        <v>3.4292025797688559E-3</v>
      </c>
      <c r="H201" s="129" t="s">
        <v>72</v>
      </c>
      <c r="I201">
        <v>0.14757221114203201</v>
      </c>
      <c r="J201">
        <v>1.1257641052503721E-2</v>
      </c>
      <c r="K201">
        <v>-1.2774108587412399E-2</v>
      </c>
      <c r="O201" s="129" t="s">
        <v>73</v>
      </c>
      <c r="P201">
        <v>2.955962673441985E-2</v>
      </c>
      <c r="Q201">
        <v>6.6597920959630102E-2</v>
      </c>
      <c r="W201" s="129" t="s">
        <v>29</v>
      </c>
      <c r="X201">
        <v>0.39436503734570078</v>
      </c>
      <c r="Y201">
        <v>0.42580326780466971</v>
      </c>
    </row>
    <row r="202" spans="1:25" x14ac:dyDescent="0.25">
      <c r="A202" s="129" t="s">
        <v>23</v>
      </c>
      <c r="B202">
        <v>-7.3540149016469401E-3</v>
      </c>
      <c r="C202">
        <v>-1.01306332168679E-2</v>
      </c>
      <c r="D202">
        <v>-2.1122494231226051E-2</v>
      </c>
      <c r="H202" s="129" t="s">
        <v>74</v>
      </c>
      <c r="I202">
        <v>0.1168180142156198</v>
      </c>
      <c r="J202">
        <v>-1.4054553421753799E-2</v>
      </c>
      <c r="K202">
        <v>-2.0766415873896101E-2</v>
      </c>
      <c r="O202" s="129" t="s">
        <v>75</v>
      </c>
      <c r="P202">
        <v>-5.5528609589780058E-2</v>
      </c>
      <c r="Q202">
        <v>0.1191206135588901</v>
      </c>
      <c r="W202" s="129" t="s">
        <v>31</v>
      </c>
      <c r="X202">
        <v>0.54598287010262003</v>
      </c>
      <c r="Y202">
        <v>0.49700643074345618</v>
      </c>
    </row>
    <row r="203" spans="1:25" x14ac:dyDescent="0.25">
      <c r="A203" s="129" t="s">
        <v>26</v>
      </c>
      <c r="B203">
        <v>-6.219804149839181E-2</v>
      </c>
      <c r="C203">
        <v>-2.5893200433031332E-3</v>
      </c>
      <c r="D203">
        <v>1.2513570900606921E-2</v>
      </c>
      <c r="H203" s="129" t="s">
        <v>76</v>
      </c>
      <c r="I203">
        <v>9.2647081703558815E-2</v>
      </c>
      <c r="J203">
        <v>1.011859450462996E-4</v>
      </c>
      <c r="K203">
        <v>-8.629760903018981E-3</v>
      </c>
      <c r="O203" s="129" t="s">
        <v>77</v>
      </c>
      <c r="P203">
        <v>2.0679425623934732E-2</v>
      </c>
      <c r="Q203">
        <v>8.4582446524673366E-2</v>
      </c>
      <c r="W203" s="129" t="s">
        <v>32</v>
      </c>
      <c r="X203">
        <v>0.36228093712952691</v>
      </c>
      <c r="Y203">
        <v>0.4346978924064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129"/>
      <c r="B207" s="129" t="s">
        <v>15</v>
      </c>
      <c r="C207" s="129" t="s">
        <v>66</v>
      </c>
      <c r="D207" s="129" t="s">
        <v>67</v>
      </c>
      <c r="H207" s="129"/>
      <c r="I207" s="129" t="s">
        <v>16</v>
      </c>
      <c r="J207" s="129" t="s">
        <v>68</v>
      </c>
      <c r="K207" s="129" t="s">
        <v>69</v>
      </c>
      <c r="O207" s="129"/>
      <c r="P207" s="129" t="s">
        <v>15</v>
      </c>
      <c r="Q207" s="129" t="s">
        <v>16</v>
      </c>
      <c r="W207" s="129"/>
      <c r="X207" s="129" t="s">
        <v>15</v>
      </c>
      <c r="Y207" s="129" t="s">
        <v>16</v>
      </c>
    </row>
    <row r="208" spans="1:25" x14ac:dyDescent="0.25">
      <c r="A208" s="129" t="s">
        <v>17</v>
      </c>
      <c r="B208">
        <v>-0.37441249177398922</v>
      </c>
      <c r="C208">
        <v>-0.16248684297966359</v>
      </c>
      <c r="D208">
        <v>-0.14619167710463099</v>
      </c>
      <c r="H208" s="129" t="s">
        <v>70</v>
      </c>
      <c r="I208">
        <v>0.74513509761858188</v>
      </c>
      <c r="J208">
        <v>0.65035789862411419</v>
      </c>
      <c r="K208">
        <v>0.62921417357719744</v>
      </c>
      <c r="O208" s="129" t="s">
        <v>71</v>
      </c>
      <c r="P208">
        <v>6.5960879570041819E-2</v>
      </c>
      <c r="Q208">
        <v>0.82054639547366237</v>
      </c>
      <c r="W208" s="129" t="s">
        <v>18</v>
      </c>
      <c r="X208">
        <v>9.5290348257007024E-2</v>
      </c>
      <c r="Y208">
        <v>2.6007107351159301E-2</v>
      </c>
    </row>
    <row r="209" spans="1:25" x14ac:dyDescent="0.25">
      <c r="A209" s="129" t="s">
        <v>20</v>
      </c>
      <c r="B209">
        <v>5.7808521886263189E-2</v>
      </c>
      <c r="C209">
        <v>0.25820735145295581</v>
      </c>
      <c r="D209">
        <v>0.24335284325993439</v>
      </c>
      <c r="H209" s="129" t="s">
        <v>72</v>
      </c>
      <c r="I209">
        <v>0.83888828123906134</v>
      </c>
      <c r="J209">
        <v>0.68085864323429179</v>
      </c>
      <c r="K209">
        <v>0.64378624945388974</v>
      </c>
      <c r="O209" s="129" t="s">
        <v>73</v>
      </c>
      <c r="P209">
        <v>7.0941992438692758E-2</v>
      </c>
      <c r="Q209">
        <v>0.82861874798238644</v>
      </c>
      <c r="W209" s="129" t="s">
        <v>21</v>
      </c>
      <c r="X209">
        <v>7.9752836199735114E-3</v>
      </c>
      <c r="Y209">
        <v>4.0255501015760052E-2</v>
      </c>
    </row>
    <row r="210" spans="1:25" x14ac:dyDescent="0.25">
      <c r="A210" s="129" t="s">
        <v>23</v>
      </c>
      <c r="B210">
        <v>9.7396509764958131E-2</v>
      </c>
      <c r="C210">
        <v>0.48145546174977688</v>
      </c>
      <c r="D210">
        <v>0.41738187800597898</v>
      </c>
      <c r="H210" s="129" t="s">
        <v>74</v>
      </c>
      <c r="I210">
        <v>0.32500194097561941</v>
      </c>
      <c r="J210">
        <v>0.21437471461832319</v>
      </c>
      <c r="K210">
        <v>0.18687791482475871</v>
      </c>
      <c r="O210" s="129" t="s">
        <v>75</v>
      </c>
      <c r="P210">
        <v>-1.429415188971855E-2</v>
      </c>
      <c r="Q210">
        <v>-0.15436456836916601</v>
      </c>
      <c r="W210" s="129" t="s">
        <v>24</v>
      </c>
      <c r="X210">
        <v>0.12883484939104961</v>
      </c>
      <c r="Y210">
        <v>0.14476355246967371</v>
      </c>
    </row>
    <row r="211" spans="1:25" x14ac:dyDescent="0.25">
      <c r="A211" s="129" t="s">
        <v>26</v>
      </c>
      <c r="B211">
        <v>7.892427566145499E-2</v>
      </c>
      <c r="C211">
        <v>0.36183822077158517</v>
      </c>
      <c r="D211">
        <v>0.34140169756490102</v>
      </c>
      <c r="H211" s="129" t="s">
        <v>76</v>
      </c>
      <c r="I211">
        <v>0.37686999638055058</v>
      </c>
      <c r="J211">
        <v>0.29755492219141683</v>
      </c>
      <c r="K211">
        <v>0.26536389219842088</v>
      </c>
      <c r="O211" s="129" t="s">
        <v>77</v>
      </c>
      <c r="P211">
        <v>0.1387039780156738</v>
      </c>
      <c r="Q211">
        <v>0.76598124660099098</v>
      </c>
      <c r="W211" s="129" t="s">
        <v>27</v>
      </c>
      <c r="X211">
        <v>-2.7919465099724271E-2</v>
      </c>
      <c r="Y211">
        <v>4.244518174340671E-2</v>
      </c>
    </row>
    <row r="212" spans="1:25" x14ac:dyDescent="0.25">
      <c r="W212" s="129" t="s">
        <v>28</v>
      </c>
      <c r="X212">
        <v>0.21555869944390671</v>
      </c>
      <c r="Y212">
        <v>0.1094535362337648</v>
      </c>
    </row>
    <row r="213" spans="1:25" x14ac:dyDescent="0.25">
      <c r="W213" s="129" t="s">
        <v>29</v>
      </c>
      <c r="X213">
        <v>1.731528842825121E-2</v>
      </c>
      <c r="Y213">
        <v>9.7550334106436806E-2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129" t="s">
        <v>31</v>
      </c>
      <c r="X214">
        <v>1.076893901725502E-2</v>
      </c>
      <c r="Y214">
        <v>6.3574095674260506E-2</v>
      </c>
    </row>
    <row r="215" spans="1:25" x14ac:dyDescent="0.25">
      <c r="A215" s="129"/>
      <c r="B215" s="129" t="s">
        <v>15</v>
      </c>
      <c r="C215" s="129" t="s">
        <v>66</v>
      </c>
      <c r="D215" s="129" t="s">
        <v>67</v>
      </c>
      <c r="H215" s="129"/>
      <c r="I215" s="129" t="s">
        <v>16</v>
      </c>
      <c r="J215" s="129" t="s">
        <v>68</v>
      </c>
      <c r="K215" s="129" t="s">
        <v>69</v>
      </c>
      <c r="O215" s="129"/>
      <c r="P215" s="129" t="s">
        <v>15</v>
      </c>
      <c r="Q215" s="129" t="s">
        <v>16</v>
      </c>
      <c r="W215" s="129" t="s">
        <v>32</v>
      </c>
      <c r="X215">
        <v>-3.6765516465246811E-3</v>
      </c>
      <c r="Y215">
        <v>6.4834735160534562E-2</v>
      </c>
    </row>
    <row r="216" spans="1:25" x14ac:dyDescent="0.25">
      <c r="A216" s="129" t="s">
        <v>17</v>
      </c>
      <c r="B216">
        <v>-2.132125452042934E-2</v>
      </c>
      <c r="C216">
        <v>3.2056418495177458E-2</v>
      </c>
      <c r="D216">
        <v>4.0505560971536597E-2</v>
      </c>
      <c r="H216" s="129" t="s">
        <v>70</v>
      </c>
      <c r="I216">
        <v>-6.1058354881614457E-2</v>
      </c>
      <c r="J216">
        <v>9.5036720931758051E-3</v>
      </c>
      <c r="K216">
        <v>1.758992349613853E-2</v>
      </c>
      <c r="O216" s="129" t="s">
        <v>71</v>
      </c>
      <c r="P216">
        <v>-1.896652370949839E-2</v>
      </c>
      <c r="Q216">
        <v>-6.5394305100684211E-2</v>
      </c>
    </row>
    <row r="217" spans="1:25" x14ac:dyDescent="0.25">
      <c r="A217" s="129" t="s">
        <v>20</v>
      </c>
      <c r="B217">
        <v>6.2844141780888554E-2</v>
      </c>
      <c r="C217">
        <v>1.278990562222984E-2</v>
      </c>
      <c r="D217">
        <v>1.21307017599421E-2</v>
      </c>
      <c r="H217" s="129" t="s">
        <v>72</v>
      </c>
      <c r="I217">
        <v>-8.6213097525264376E-2</v>
      </c>
      <c r="J217">
        <v>2.830858903620553E-2</v>
      </c>
      <c r="K217">
        <v>2.723859357991083E-2</v>
      </c>
      <c r="O217" s="129" t="s">
        <v>73</v>
      </c>
      <c r="P217">
        <v>-3.2681729816283348E-3</v>
      </c>
      <c r="Q217">
        <v>-9.0319231314790457E-2</v>
      </c>
    </row>
    <row r="218" spans="1:25" x14ac:dyDescent="0.25">
      <c r="A218" s="129" t="s">
        <v>23</v>
      </c>
      <c r="B218">
        <v>9.9521429833788172E-2</v>
      </c>
      <c r="C218">
        <v>1.7701383054131482E-2</v>
      </c>
      <c r="D218">
        <v>7.7292523207168036E-3</v>
      </c>
      <c r="H218" s="129" t="s">
        <v>74</v>
      </c>
      <c r="I218">
        <v>0.1202753191813886</v>
      </c>
      <c r="J218">
        <v>7.9836180546437444E-2</v>
      </c>
      <c r="K218">
        <v>6.2991189522846491E-2</v>
      </c>
      <c r="O218" s="129" t="s">
        <v>75</v>
      </c>
      <c r="P218">
        <v>-1.5587783617129499E-2</v>
      </c>
      <c r="Q218">
        <v>0.12807057665873761</v>
      </c>
      <c r="W218" s="120" t="s">
        <v>89</v>
      </c>
    </row>
    <row r="219" spans="1:25" x14ac:dyDescent="0.25">
      <c r="A219" s="129" t="s">
        <v>26</v>
      </c>
      <c r="B219">
        <v>-4.6645037150508738E-2</v>
      </c>
      <c r="C219">
        <v>3.2745515694387481E-2</v>
      </c>
      <c r="D219">
        <v>4.3276843614152891E-2</v>
      </c>
      <c r="H219" s="129" t="s">
        <v>76</v>
      </c>
      <c r="I219">
        <v>8.5186374581170135E-2</v>
      </c>
      <c r="J219">
        <v>3.9150865279091257E-2</v>
      </c>
      <c r="K219">
        <v>1.9772123272898449E-2</v>
      </c>
      <c r="O219" s="129" t="s">
        <v>77</v>
      </c>
      <c r="P219">
        <v>-0.11102112955627259</v>
      </c>
      <c r="Q219">
        <v>5.9711792995269332E-2</v>
      </c>
      <c r="W219" s="129"/>
      <c r="X219" s="129" t="s">
        <v>15</v>
      </c>
      <c r="Y219" s="129" t="s">
        <v>16</v>
      </c>
    </row>
    <row r="220" spans="1:25" x14ac:dyDescent="0.25">
      <c r="W220" s="129" t="s">
        <v>18</v>
      </c>
      <c r="X220">
        <v>3.5076632138863577E-2</v>
      </c>
      <c r="Y220">
        <v>6.6588591011172898E-2</v>
      </c>
    </row>
    <row r="221" spans="1:25" x14ac:dyDescent="0.25">
      <c r="W221" s="129" t="s">
        <v>21</v>
      </c>
      <c r="X221">
        <v>-2.3870028061735458E-2</v>
      </c>
      <c r="Y221">
        <v>8.1420548294757603E-2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129" t="s">
        <v>24</v>
      </c>
      <c r="X222">
        <v>6.082905983361668E-2</v>
      </c>
      <c r="Y222">
        <v>4.2748121214787493E-2</v>
      </c>
    </row>
    <row r="223" spans="1:25" x14ac:dyDescent="0.25">
      <c r="A223" s="129"/>
      <c r="B223" s="129" t="s">
        <v>15</v>
      </c>
      <c r="C223" s="129" t="s">
        <v>66</v>
      </c>
      <c r="D223" s="129" t="s">
        <v>67</v>
      </c>
      <c r="H223" s="129"/>
      <c r="I223" s="129" t="s">
        <v>16</v>
      </c>
      <c r="J223" s="129" t="s">
        <v>68</v>
      </c>
      <c r="K223" s="129" t="s">
        <v>69</v>
      </c>
      <c r="O223" s="129"/>
      <c r="P223" s="129" t="s">
        <v>15</v>
      </c>
      <c r="Q223" s="129" t="s">
        <v>16</v>
      </c>
      <c r="W223" s="129" t="s">
        <v>27</v>
      </c>
      <c r="X223">
        <v>6.9456587688657784E-2</v>
      </c>
      <c r="Y223">
        <v>5.9854153019266429E-2</v>
      </c>
    </row>
    <row r="224" spans="1:25" x14ac:dyDescent="0.25">
      <c r="A224" s="129" t="s">
        <v>17</v>
      </c>
      <c r="B224">
        <v>9.6326268390965059E-2</v>
      </c>
      <c r="C224">
        <v>-2.9817437852199388E-3</v>
      </c>
      <c r="D224">
        <v>-0.15065158714541119</v>
      </c>
      <c r="H224" s="129" t="s">
        <v>70</v>
      </c>
      <c r="I224">
        <v>0.1303901708950338</v>
      </c>
      <c r="J224">
        <v>0.1470915089398819</v>
      </c>
      <c r="K224">
        <v>0.1087143851602602</v>
      </c>
      <c r="O224" s="129" t="s">
        <v>71</v>
      </c>
      <c r="P224">
        <v>0.31334374283671979</v>
      </c>
      <c r="Q224">
        <v>0.5265344461516277</v>
      </c>
      <c r="W224" s="129" t="s">
        <v>28</v>
      </c>
      <c r="X224">
        <v>8.8212243543940583E-2</v>
      </c>
      <c r="Y224">
        <v>0.1032384077788472</v>
      </c>
    </row>
    <row r="225" spans="1:25" x14ac:dyDescent="0.25">
      <c r="A225" s="129" t="s">
        <v>20</v>
      </c>
      <c r="B225">
        <v>0.28737069457167191</v>
      </c>
      <c r="C225">
        <v>5.1035192080145127E-2</v>
      </c>
      <c r="D225">
        <v>-0.12570238729813701</v>
      </c>
      <c r="H225" s="129" t="s">
        <v>72</v>
      </c>
      <c r="I225">
        <v>0.2432298486587611</v>
      </c>
      <c r="J225">
        <v>9.832373893084892E-2</v>
      </c>
      <c r="K225">
        <v>1.72631414650532E-2</v>
      </c>
      <c r="O225" s="129" t="s">
        <v>73</v>
      </c>
      <c r="P225">
        <v>-9.0805312810798927E-2</v>
      </c>
      <c r="Q225">
        <v>0.3508121195721593</v>
      </c>
      <c r="W225" s="129" t="s">
        <v>29</v>
      </c>
      <c r="X225">
        <v>3.8461921982340289E-2</v>
      </c>
      <c r="Y225">
        <v>6.2322524578524177E-2</v>
      </c>
    </row>
    <row r="226" spans="1:25" x14ac:dyDescent="0.25">
      <c r="A226" s="129" t="s">
        <v>23</v>
      </c>
      <c r="B226">
        <v>0.19626889586688531</v>
      </c>
      <c r="C226">
        <v>0.17637872122702389</v>
      </c>
      <c r="D226">
        <v>7.4884664996526837E-2</v>
      </c>
      <c r="H226" s="129" t="s">
        <v>74</v>
      </c>
      <c r="I226">
        <v>0.4919209568974332</v>
      </c>
      <c r="J226">
        <v>9.605074397715184E-2</v>
      </c>
      <c r="K226">
        <v>-9.5046080383236795E-2</v>
      </c>
      <c r="O226" s="129" t="s">
        <v>75</v>
      </c>
      <c r="P226">
        <v>9.829626020579027E-2</v>
      </c>
      <c r="Q226">
        <v>0.50005184645472578</v>
      </c>
      <c r="W226" s="129" t="s">
        <v>31</v>
      </c>
      <c r="X226">
        <v>5.8906787433738513E-2</v>
      </c>
      <c r="Y226">
        <v>1.174256581873505E-2</v>
      </c>
    </row>
    <row r="227" spans="1:25" x14ac:dyDescent="0.25">
      <c r="A227" s="129" t="s">
        <v>26</v>
      </c>
      <c r="B227">
        <v>0.25035550338104429</v>
      </c>
      <c r="C227">
        <v>-2.7389753637469538E-3</v>
      </c>
      <c r="D227">
        <v>-0.1200004409988934</v>
      </c>
      <c r="H227" s="129" t="s">
        <v>76</v>
      </c>
      <c r="I227">
        <v>0.48302292564725757</v>
      </c>
      <c r="J227">
        <v>0.18342433096759261</v>
      </c>
      <c r="K227">
        <v>-0.1161869937364718</v>
      </c>
      <c r="O227" s="129" t="s">
        <v>77</v>
      </c>
      <c r="P227">
        <v>0.21259057547632251</v>
      </c>
      <c r="Q227">
        <v>0.43500003338440701</v>
      </c>
      <c r="W227" s="129" t="s">
        <v>32</v>
      </c>
      <c r="X227">
        <v>6.0080391225877217E-2</v>
      </c>
      <c r="Y227">
        <v>2.0615450021643691E-2</v>
      </c>
    </row>
    <row r="230" spans="1:25" x14ac:dyDescent="0.25">
      <c r="W230" s="120" t="s">
        <v>91</v>
      </c>
    </row>
    <row r="231" spans="1:25" x14ac:dyDescent="0.25">
      <c r="W231" s="129"/>
      <c r="X231" s="129" t="s">
        <v>15</v>
      </c>
      <c r="Y231" s="129" t="s">
        <v>16</v>
      </c>
    </row>
    <row r="232" spans="1:25" x14ac:dyDescent="0.25">
      <c r="W232" s="129" t="s">
        <v>18</v>
      </c>
      <c r="X232">
        <v>0.12733196590996321</v>
      </c>
      <c r="Y232">
        <v>0.18646046495648841</v>
      </c>
    </row>
    <row r="233" spans="1:25" x14ac:dyDescent="0.25">
      <c r="W233" s="129" t="s">
        <v>21</v>
      </c>
      <c r="X233">
        <v>-1.1553469386760969E-3</v>
      </c>
      <c r="Y233">
        <v>0.38154406617813919</v>
      </c>
    </row>
    <row r="234" spans="1:25" x14ac:dyDescent="0.25">
      <c r="W234" s="129" t="s">
        <v>24</v>
      </c>
      <c r="X234">
        <v>6.0495806477123867E-2</v>
      </c>
      <c r="Y234">
        <v>0.80857220716782896</v>
      </c>
    </row>
    <row r="235" spans="1:25" x14ac:dyDescent="0.25">
      <c r="W235" s="129" t="s">
        <v>27</v>
      </c>
      <c r="X235">
        <v>-6.2548664741866142E-2</v>
      </c>
      <c r="Y235">
        <v>0.68778030551363867</v>
      </c>
    </row>
    <row r="236" spans="1:25" x14ac:dyDescent="0.25">
      <c r="W236" s="129" t="s">
        <v>28</v>
      </c>
      <c r="X236">
        <v>-4.5812564121660397E-3</v>
      </c>
      <c r="Y236">
        <v>0.1340525114199678</v>
      </c>
    </row>
    <row r="237" spans="1:25" x14ac:dyDescent="0.25">
      <c r="W237" s="129" t="s">
        <v>29</v>
      </c>
      <c r="X237">
        <v>-3.9882697140876597E-2</v>
      </c>
      <c r="Y237">
        <v>0.28946477696814432</v>
      </c>
    </row>
    <row r="238" spans="1:25" x14ac:dyDescent="0.25">
      <c r="W238" s="129" t="s">
        <v>31</v>
      </c>
      <c r="X238">
        <v>2.7050563415474311E-2</v>
      </c>
      <c r="Y238">
        <v>0.82146823194882557</v>
      </c>
    </row>
    <row r="239" spans="1:25" x14ac:dyDescent="0.25">
      <c r="W239" s="129" t="s">
        <v>32</v>
      </c>
      <c r="X239">
        <v>6.9606492859983285E-2</v>
      </c>
      <c r="Y239">
        <v>0.77542896855722143</v>
      </c>
    </row>
    <row r="242" spans="1:25" x14ac:dyDescent="0.25">
      <c r="W242" s="120" t="s">
        <v>92</v>
      </c>
    </row>
    <row r="243" spans="1:25" x14ac:dyDescent="0.25">
      <c r="W243" s="129"/>
      <c r="X243" s="129" t="s">
        <v>15</v>
      </c>
      <c r="Y243" s="129" t="s">
        <v>16</v>
      </c>
    </row>
    <row r="244" spans="1:25" x14ac:dyDescent="0.25">
      <c r="W244" s="129" t="s">
        <v>18</v>
      </c>
      <c r="X244">
        <v>8.2196940909353006E-3</v>
      </c>
      <c r="Y244">
        <v>6.3755040021155973E-3</v>
      </c>
    </row>
    <row r="245" spans="1:25" x14ac:dyDescent="0.25">
      <c r="W245" s="129" t="s">
        <v>21</v>
      </c>
      <c r="X245">
        <v>-1.6523941946820921E-2</v>
      </c>
      <c r="Y245">
        <v>8.9800698022148254E-2</v>
      </c>
    </row>
    <row r="246" spans="1:25" x14ac:dyDescent="0.25">
      <c r="W246" s="129" t="s">
        <v>24</v>
      </c>
      <c r="X246">
        <v>-3.783341994727441E-3</v>
      </c>
      <c r="Y246">
        <v>6.0283004730384893E-2</v>
      </c>
    </row>
    <row r="247" spans="1:25" x14ac:dyDescent="0.25">
      <c r="W247" s="129" t="s">
        <v>27</v>
      </c>
      <c r="X247">
        <v>-7.2729612734443736E-3</v>
      </c>
      <c r="Y247">
        <v>4.5029187208802939E-2</v>
      </c>
    </row>
    <row r="248" spans="1:25" x14ac:dyDescent="0.25">
      <c r="W248" s="129" t="s">
        <v>28</v>
      </c>
      <c r="X248">
        <v>-1.0418291009914029E-2</v>
      </c>
      <c r="Y248">
        <v>-3.4307605248715491E-2</v>
      </c>
    </row>
    <row r="249" spans="1:25" x14ac:dyDescent="0.25">
      <c r="W249" s="129" t="s">
        <v>29</v>
      </c>
      <c r="X249">
        <v>-5.1644419660202438E-2</v>
      </c>
      <c r="Y249">
        <v>5.9081319999415738E-2</v>
      </c>
    </row>
    <row r="250" spans="1:25" x14ac:dyDescent="0.25">
      <c r="W250" s="129" t="s">
        <v>31</v>
      </c>
      <c r="X250">
        <v>-9.7329009791916454E-3</v>
      </c>
      <c r="Y250">
        <v>2.951369521528294E-2</v>
      </c>
    </row>
    <row r="251" spans="1:25" x14ac:dyDescent="0.25">
      <c r="W251" s="129" t="s">
        <v>32</v>
      </c>
      <c r="X251">
        <v>-1.456730154934535E-2</v>
      </c>
      <c r="Y251">
        <v>4.5339712254647287E-2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129"/>
      <c r="X255" s="129" t="s">
        <v>15</v>
      </c>
      <c r="Y255" s="129" t="s">
        <v>16</v>
      </c>
    </row>
    <row r="256" spans="1:25" x14ac:dyDescent="0.25">
      <c r="W256" s="129" t="s">
        <v>18</v>
      </c>
      <c r="X256">
        <v>-0.13508702998888389</v>
      </c>
      <c r="Y256">
        <v>9.5397915088381358E-2</v>
      </c>
    </row>
    <row r="257" spans="1:25" x14ac:dyDescent="0.25">
      <c r="W257" s="129" t="s">
        <v>21</v>
      </c>
      <c r="X257">
        <v>0.13257944422253581</v>
      </c>
      <c r="Y257">
        <v>0.50721268917801476</v>
      </c>
    </row>
    <row r="258" spans="1:25" x14ac:dyDescent="0.25">
      <c r="A258" s="120" t="s">
        <v>95</v>
      </c>
      <c r="J258" s="120" t="s">
        <v>96</v>
      </c>
      <c r="W258" s="129" t="s">
        <v>24</v>
      </c>
      <c r="X258">
        <v>0.25045622838996762</v>
      </c>
      <c r="Y258">
        <v>0.52421133148840982</v>
      </c>
    </row>
    <row r="259" spans="1:25" x14ac:dyDescent="0.25">
      <c r="A259" s="130"/>
      <c r="B259" s="130" t="s">
        <v>97</v>
      </c>
      <c r="C259" s="130" t="s">
        <v>98</v>
      </c>
      <c r="D259" s="130" t="s">
        <v>99</v>
      </c>
      <c r="E259" s="130" t="s">
        <v>100</v>
      </c>
      <c r="J259" s="130"/>
      <c r="K259" s="130" t="s">
        <v>97</v>
      </c>
      <c r="L259" s="130" t="s">
        <v>98</v>
      </c>
      <c r="M259" s="130" t="s">
        <v>99</v>
      </c>
      <c r="N259" s="130" t="s">
        <v>100</v>
      </c>
      <c r="W259" s="129" t="s">
        <v>27</v>
      </c>
      <c r="X259">
        <v>0.29685406896721073</v>
      </c>
      <c r="Y259">
        <v>0.54747121101360141</v>
      </c>
    </row>
    <row r="260" spans="1:25" x14ac:dyDescent="0.25">
      <c r="A260" s="130" t="s">
        <v>18</v>
      </c>
      <c r="B260">
        <v>49.8046875</v>
      </c>
      <c r="C260">
        <v>73.424016090704612</v>
      </c>
      <c r="D260">
        <v>64.453125</v>
      </c>
      <c r="E260">
        <v>98.6328125</v>
      </c>
      <c r="J260" s="130" t="s">
        <v>15</v>
      </c>
      <c r="K260">
        <v>6.6666666666666666E-2</v>
      </c>
      <c r="L260">
        <v>3.217916353489541</v>
      </c>
      <c r="M260">
        <v>0.1</v>
      </c>
      <c r="N260">
        <v>0.8</v>
      </c>
      <c r="W260" s="129" t="s">
        <v>28</v>
      </c>
      <c r="X260">
        <v>2.0502140647533331E-2</v>
      </c>
      <c r="Y260">
        <v>0.46363067043918038</v>
      </c>
    </row>
    <row r="261" spans="1:25" x14ac:dyDescent="0.25">
      <c r="A261" s="130" t="s">
        <v>28</v>
      </c>
      <c r="B261">
        <v>49.8046875</v>
      </c>
      <c r="C261">
        <v>80.42466491388538</v>
      </c>
      <c r="D261">
        <v>57.6171875</v>
      </c>
      <c r="E261">
        <v>96.6796875</v>
      </c>
      <c r="J261" s="130" t="s">
        <v>101</v>
      </c>
      <c r="K261">
        <v>6.6666666666666666E-2</v>
      </c>
      <c r="L261">
        <v>4.4937260794658744</v>
      </c>
      <c r="M261">
        <v>0.26666666666666672</v>
      </c>
      <c r="N261">
        <v>1.033333333333333</v>
      </c>
      <c r="W261" s="129" t="s">
        <v>29</v>
      </c>
      <c r="X261">
        <v>0.2271091471813671</v>
      </c>
      <c r="Y261">
        <v>0.49116433556765782</v>
      </c>
    </row>
    <row r="262" spans="1:25" x14ac:dyDescent="0.25">
      <c r="A262" s="130" t="s">
        <v>21</v>
      </c>
      <c r="B262">
        <v>26.3671875</v>
      </c>
      <c r="C262">
        <v>55.087769043557422</v>
      </c>
      <c r="D262">
        <v>37.109375</v>
      </c>
      <c r="E262">
        <v>68.359375</v>
      </c>
      <c r="W262" s="129" t="s">
        <v>31</v>
      </c>
      <c r="X262">
        <v>0.29119184484492122</v>
      </c>
      <c r="Y262">
        <v>0.52609088042457786</v>
      </c>
    </row>
    <row r="263" spans="1:25" x14ac:dyDescent="0.25">
      <c r="A263" s="130" t="s">
        <v>29</v>
      </c>
      <c r="B263">
        <v>25.390625</v>
      </c>
      <c r="C263">
        <v>92.742139220614931</v>
      </c>
      <c r="D263">
        <v>49.8046875</v>
      </c>
      <c r="E263">
        <v>148.4375</v>
      </c>
      <c r="W263" s="129" t="s">
        <v>32</v>
      </c>
      <c r="X263">
        <v>0.31478416226687378</v>
      </c>
      <c r="Y263">
        <v>0.59555481232839658</v>
      </c>
    </row>
    <row r="264" spans="1:25" x14ac:dyDescent="0.25">
      <c r="A264" s="130" t="s">
        <v>24</v>
      </c>
      <c r="B264">
        <v>24.4140625</v>
      </c>
      <c r="C264">
        <v>88.626386901327038</v>
      </c>
      <c r="D264">
        <v>39.0625</v>
      </c>
      <c r="E264">
        <v>134.765625</v>
      </c>
    </row>
    <row r="265" spans="1:25" x14ac:dyDescent="0.25">
      <c r="A265" s="130" t="s">
        <v>31</v>
      </c>
      <c r="B265">
        <v>22.4609375</v>
      </c>
      <c r="C265">
        <v>104.3474492319406</v>
      </c>
      <c r="D265">
        <v>39.0625</v>
      </c>
      <c r="E265">
        <v>180.6640625</v>
      </c>
    </row>
    <row r="266" spans="1:25" x14ac:dyDescent="0.25">
      <c r="A266" s="130" t="s">
        <v>27</v>
      </c>
      <c r="B266">
        <v>25.390625</v>
      </c>
      <c r="C266">
        <v>65.115582378976455</v>
      </c>
      <c r="D266">
        <v>33.203125</v>
      </c>
      <c r="E266">
        <v>88.8671875</v>
      </c>
    </row>
    <row r="267" spans="1:25" x14ac:dyDescent="0.25">
      <c r="A267" s="130" t="s">
        <v>32</v>
      </c>
      <c r="B267">
        <v>49.8046875</v>
      </c>
      <c r="C267">
        <v>99.575356448604339</v>
      </c>
      <c r="D267">
        <v>50.78125</v>
      </c>
      <c r="E267">
        <v>149.4140625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30"/>
      <c r="B271" s="130" t="s">
        <v>97</v>
      </c>
      <c r="C271" s="130" t="s">
        <v>98</v>
      </c>
      <c r="D271" s="130" t="s">
        <v>99</v>
      </c>
      <c r="E271" s="130" t="s">
        <v>100</v>
      </c>
      <c r="J271" s="130"/>
      <c r="K271" s="130" t="s">
        <v>97</v>
      </c>
      <c r="L271" s="130" t="s">
        <v>98</v>
      </c>
      <c r="M271" s="130" t="s">
        <v>99</v>
      </c>
      <c r="N271" s="130" t="s">
        <v>100</v>
      </c>
    </row>
    <row r="272" spans="1:25" x14ac:dyDescent="0.25">
      <c r="A272" s="130" t="s">
        <v>18</v>
      </c>
      <c r="B272">
        <v>49.8046875</v>
      </c>
      <c r="C272">
        <v>70.902034161784599</v>
      </c>
      <c r="D272">
        <v>59.5703125</v>
      </c>
      <c r="E272">
        <v>96.6796875</v>
      </c>
      <c r="J272" s="130" t="s">
        <v>15</v>
      </c>
      <c r="K272">
        <v>0.14285714285714279</v>
      </c>
      <c r="L272">
        <v>0.25093554206108237</v>
      </c>
      <c r="M272">
        <v>0.14285714285714279</v>
      </c>
      <c r="N272">
        <v>0.2857142857142857</v>
      </c>
    </row>
    <row r="273" spans="1:14" x14ac:dyDescent="0.25">
      <c r="A273" s="130" t="s">
        <v>28</v>
      </c>
      <c r="B273">
        <v>29.296875</v>
      </c>
      <c r="C273">
        <v>84.668851754344018</v>
      </c>
      <c r="D273">
        <v>59.5703125</v>
      </c>
      <c r="E273">
        <v>105.46875</v>
      </c>
      <c r="J273" s="130" t="s">
        <v>101</v>
      </c>
      <c r="K273">
        <v>0.14285714285714279</v>
      </c>
      <c r="L273">
        <v>0.27215206804737568</v>
      </c>
      <c r="M273">
        <v>0.14285714285714279</v>
      </c>
      <c r="N273">
        <v>0.2857142857142857</v>
      </c>
    </row>
    <row r="274" spans="1:14" x14ac:dyDescent="0.25">
      <c r="A274" s="130" t="s">
        <v>21</v>
      </c>
      <c r="B274">
        <v>24.4140625</v>
      </c>
      <c r="C274">
        <v>55.931114213031933</v>
      </c>
      <c r="D274">
        <v>34.1796875</v>
      </c>
      <c r="E274">
        <v>69.3359375</v>
      </c>
    </row>
    <row r="275" spans="1:14" x14ac:dyDescent="0.25">
      <c r="A275" s="130" t="s">
        <v>29</v>
      </c>
      <c r="B275">
        <v>24.4140625</v>
      </c>
      <c r="C275">
        <v>64.891809731603701</v>
      </c>
      <c r="D275">
        <v>33.203125</v>
      </c>
      <c r="E275">
        <v>79.1015625</v>
      </c>
    </row>
    <row r="276" spans="1:14" x14ac:dyDescent="0.25">
      <c r="A276" s="130" t="s">
        <v>24</v>
      </c>
      <c r="B276">
        <v>24.4140625</v>
      </c>
      <c r="C276">
        <v>82.338904821067615</v>
      </c>
      <c r="D276">
        <v>29.296875</v>
      </c>
      <c r="E276">
        <v>114.2578125</v>
      </c>
    </row>
    <row r="277" spans="1:14" x14ac:dyDescent="0.25">
      <c r="A277" s="130" t="s">
        <v>31</v>
      </c>
      <c r="B277">
        <v>22.4609375</v>
      </c>
      <c r="C277">
        <v>133.1139685568518</v>
      </c>
      <c r="D277">
        <v>38.0859375</v>
      </c>
      <c r="E277">
        <v>289.0625</v>
      </c>
    </row>
    <row r="278" spans="1:14" x14ac:dyDescent="0.25">
      <c r="A278" s="130" t="s">
        <v>27</v>
      </c>
      <c r="B278">
        <v>26.3671875</v>
      </c>
      <c r="C278">
        <v>52.226998391294387</v>
      </c>
      <c r="D278">
        <v>26.3671875</v>
      </c>
      <c r="E278">
        <v>39.0625</v>
      </c>
    </row>
    <row r="279" spans="1:14" x14ac:dyDescent="0.25">
      <c r="A279" s="130" t="s">
        <v>32</v>
      </c>
      <c r="B279">
        <v>49.8046875</v>
      </c>
      <c r="C279">
        <v>101.0412596025495</v>
      </c>
      <c r="D279">
        <v>49.8046875</v>
      </c>
      <c r="E279">
        <v>167.96875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30"/>
      <c r="B283" s="130" t="s">
        <v>97</v>
      </c>
      <c r="C283" s="130" t="s">
        <v>98</v>
      </c>
      <c r="D283" s="130" t="s">
        <v>99</v>
      </c>
      <c r="E283" s="130" t="s">
        <v>100</v>
      </c>
      <c r="J283" s="130"/>
      <c r="K283" s="130" t="s">
        <v>97</v>
      </c>
      <c r="L283" s="130" t="s">
        <v>98</v>
      </c>
      <c r="M283" s="130" t="s">
        <v>99</v>
      </c>
      <c r="N283" s="130" t="s">
        <v>100</v>
      </c>
    </row>
    <row r="284" spans="1:14" x14ac:dyDescent="0.25">
      <c r="A284" s="130" t="s">
        <v>18</v>
      </c>
      <c r="B284">
        <v>81.0546875</v>
      </c>
      <c r="C284">
        <v>66.575247348535569</v>
      </c>
      <c r="D284">
        <v>56.640625</v>
      </c>
      <c r="E284">
        <v>84.9609375</v>
      </c>
      <c r="J284" s="130" t="s">
        <v>15</v>
      </c>
      <c r="K284">
        <v>0.14285714285714279</v>
      </c>
      <c r="L284">
        <v>0.59940951422420696</v>
      </c>
      <c r="M284">
        <v>0.2857142857142857</v>
      </c>
      <c r="N284">
        <v>0.71428571428571419</v>
      </c>
    </row>
    <row r="285" spans="1:14" x14ac:dyDescent="0.25">
      <c r="A285" s="130" t="s">
        <v>28</v>
      </c>
      <c r="B285">
        <v>30.2734375</v>
      </c>
      <c r="C285">
        <v>99.04819859159349</v>
      </c>
      <c r="D285">
        <v>49.8046875</v>
      </c>
      <c r="E285">
        <v>163.0859375</v>
      </c>
      <c r="J285" s="130" t="s">
        <v>101</v>
      </c>
      <c r="K285">
        <v>0.14285714285714279</v>
      </c>
      <c r="L285">
        <v>0.79212819121409606</v>
      </c>
      <c r="M285">
        <v>0.14285714285714279</v>
      </c>
      <c r="N285">
        <v>0.42857142857142849</v>
      </c>
    </row>
    <row r="286" spans="1:14" x14ac:dyDescent="0.25">
      <c r="A286" s="130" t="s">
        <v>21</v>
      </c>
      <c r="B286">
        <v>25.390625</v>
      </c>
      <c r="C286">
        <v>69.051229313081535</v>
      </c>
      <c r="D286">
        <v>34.1796875</v>
      </c>
      <c r="E286">
        <v>98.6328125</v>
      </c>
    </row>
    <row r="287" spans="1:14" x14ac:dyDescent="0.25">
      <c r="A287" s="130" t="s">
        <v>29</v>
      </c>
      <c r="B287">
        <v>21.484375</v>
      </c>
      <c r="C287">
        <v>71.70389947427843</v>
      </c>
      <c r="D287">
        <v>41.9921875</v>
      </c>
      <c r="E287">
        <v>87.890625</v>
      </c>
    </row>
    <row r="288" spans="1:14" x14ac:dyDescent="0.25">
      <c r="A288" s="130" t="s">
        <v>24</v>
      </c>
      <c r="B288">
        <v>65.4296875</v>
      </c>
      <c r="C288">
        <v>126.3220232709626</v>
      </c>
      <c r="D288">
        <v>97.65625</v>
      </c>
      <c r="E288">
        <v>195.3125</v>
      </c>
    </row>
    <row r="289" spans="1:14" x14ac:dyDescent="0.25">
      <c r="A289" s="130" t="s">
        <v>31</v>
      </c>
      <c r="B289">
        <v>117.1875</v>
      </c>
      <c r="C289">
        <v>138.84815618097389</v>
      </c>
      <c r="D289">
        <v>111.328125</v>
      </c>
      <c r="E289">
        <v>215.8203125</v>
      </c>
    </row>
    <row r="290" spans="1:14" x14ac:dyDescent="0.25">
      <c r="A290" s="130" t="s">
        <v>27</v>
      </c>
      <c r="B290">
        <v>41.9921875</v>
      </c>
      <c r="C290">
        <v>103.1778813624553</v>
      </c>
      <c r="D290">
        <v>81.0546875</v>
      </c>
      <c r="E290">
        <v>147.4609375</v>
      </c>
    </row>
    <row r="291" spans="1:14" x14ac:dyDescent="0.25">
      <c r="A291" s="130" t="s">
        <v>32</v>
      </c>
      <c r="B291">
        <v>6.8359375</v>
      </c>
      <c r="C291">
        <v>78.222194683781211</v>
      </c>
      <c r="D291">
        <v>33.203125</v>
      </c>
      <c r="E291">
        <v>124.0234375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30"/>
      <c r="B295" s="130" t="s">
        <v>97</v>
      </c>
      <c r="C295" s="130" t="s">
        <v>98</v>
      </c>
      <c r="D295" s="130" t="s">
        <v>99</v>
      </c>
      <c r="E295" s="130" t="s">
        <v>100</v>
      </c>
      <c r="J295" s="130"/>
      <c r="K295" s="130" t="s">
        <v>97</v>
      </c>
      <c r="L295" s="130" t="s">
        <v>98</v>
      </c>
      <c r="M295" s="130" t="s">
        <v>99</v>
      </c>
      <c r="N295" s="130" t="s">
        <v>100</v>
      </c>
    </row>
    <row r="296" spans="1:14" x14ac:dyDescent="0.25">
      <c r="A296" s="130" t="s">
        <v>18</v>
      </c>
      <c r="B296">
        <v>26.3671875</v>
      </c>
      <c r="C296">
        <v>65.402963914573945</v>
      </c>
      <c r="D296">
        <v>50.78125</v>
      </c>
      <c r="E296">
        <v>89.84375</v>
      </c>
      <c r="J296" s="130" t="s">
        <v>15</v>
      </c>
      <c r="K296">
        <v>9.5238095238095233E-2</v>
      </c>
      <c r="L296">
        <v>1.4068430231740141</v>
      </c>
      <c r="M296">
        <v>0.52380952380952372</v>
      </c>
      <c r="N296">
        <v>1.3809523809523809</v>
      </c>
    </row>
    <row r="297" spans="1:14" x14ac:dyDescent="0.25">
      <c r="A297" s="130" t="s">
        <v>28</v>
      </c>
      <c r="B297">
        <v>49.8046875</v>
      </c>
      <c r="C297">
        <v>114.6773890697511</v>
      </c>
      <c r="D297">
        <v>52.734375</v>
      </c>
      <c r="E297">
        <v>240.234375</v>
      </c>
      <c r="J297" s="130" t="s">
        <v>101</v>
      </c>
      <c r="K297">
        <v>1.2380952380952379</v>
      </c>
      <c r="L297">
        <v>1.961974053295414</v>
      </c>
      <c r="M297">
        <v>1.19047619047619</v>
      </c>
      <c r="N297">
        <v>2.0952380952380949</v>
      </c>
    </row>
    <row r="298" spans="1:14" x14ac:dyDescent="0.25">
      <c r="A298" s="130" t="s">
        <v>21</v>
      </c>
      <c r="B298">
        <v>25.390625</v>
      </c>
      <c r="C298">
        <v>54.303736318370923</v>
      </c>
      <c r="D298">
        <v>36.1328125</v>
      </c>
      <c r="E298">
        <v>69.3359375</v>
      </c>
    </row>
    <row r="299" spans="1:14" x14ac:dyDescent="0.25">
      <c r="A299" s="130" t="s">
        <v>29</v>
      </c>
      <c r="B299">
        <v>24.4140625</v>
      </c>
      <c r="C299">
        <v>86.637899539066439</v>
      </c>
      <c r="D299">
        <v>35.15625</v>
      </c>
      <c r="E299">
        <v>116.2109375</v>
      </c>
    </row>
    <row r="300" spans="1:14" x14ac:dyDescent="0.25">
      <c r="A300" s="130" t="s">
        <v>24</v>
      </c>
      <c r="B300">
        <v>57.6171875</v>
      </c>
      <c r="C300">
        <v>98.06923132002224</v>
      </c>
      <c r="D300">
        <v>75.1953125</v>
      </c>
      <c r="E300">
        <v>147.4609375</v>
      </c>
    </row>
    <row r="301" spans="1:14" x14ac:dyDescent="0.25">
      <c r="A301" s="130" t="s">
        <v>31</v>
      </c>
      <c r="B301">
        <v>34.1796875</v>
      </c>
      <c r="C301">
        <v>128.4525006744818</v>
      </c>
      <c r="D301">
        <v>91.796875</v>
      </c>
      <c r="E301">
        <v>198.2421875</v>
      </c>
    </row>
    <row r="302" spans="1:14" x14ac:dyDescent="0.25">
      <c r="A302" s="130" t="s">
        <v>27</v>
      </c>
      <c r="B302">
        <v>57.6171875</v>
      </c>
      <c r="C302">
        <v>85.684190768687571</v>
      </c>
      <c r="D302">
        <v>61.5234375</v>
      </c>
      <c r="E302">
        <v>126.953125</v>
      </c>
    </row>
    <row r="303" spans="1:14" x14ac:dyDescent="0.25">
      <c r="A303" s="130" t="s">
        <v>32</v>
      </c>
      <c r="B303">
        <v>31.25</v>
      </c>
      <c r="C303">
        <v>102.61398704967969</v>
      </c>
      <c r="D303">
        <v>69.3359375</v>
      </c>
      <c r="E303">
        <v>139.6484375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30"/>
      <c r="B307" s="130" t="s">
        <v>97</v>
      </c>
      <c r="C307" s="130" t="s">
        <v>98</v>
      </c>
      <c r="D307" s="130" t="s">
        <v>99</v>
      </c>
      <c r="E307" s="130" t="s">
        <v>100</v>
      </c>
      <c r="J307" s="130"/>
      <c r="K307" s="130" t="s">
        <v>97</v>
      </c>
      <c r="L307" s="130" t="s">
        <v>98</v>
      </c>
      <c r="M307" s="130" t="s">
        <v>99</v>
      </c>
      <c r="N307" s="130" t="s">
        <v>100</v>
      </c>
    </row>
    <row r="308" spans="1:14" x14ac:dyDescent="0.25">
      <c r="A308" s="130" t="s">
        <v>18</v>
      </c>
      <c r="B308">
        <v>57.6171875</v>
      </c>
      <c r="C308">
        <v>87.649303168138161</v>
      </c>
      <c r="D308">
        <v>75.1953125</v>
      </c>
      <c r="E308">
        <v>122.0703125</v>
      </c>
      <c r="J308" s="130" t="s">
        <v>15</v>
      </c>
      <c r="K308">
        <v>3.3333333333333333E-2</v>
      </c>
      <c r="L308">
        <v>4.4969358611441788</v>
      </c>
      <c r="M308">
        <v>0.1</v>
      </c>
      <c r="N308">
        <v>0.9</v>
      </c>
    </row>
    <row r="309" spans="1:14" x14ac:dyDescent="0.25">
      <c r="A309" s="130" t="s">
        <v>28</v>
      </c>
      <c r="B309">
        <v>69.3359375</v>
      </c>
      <c r="C309">
        <v>76.317343163744439</v>
      </c>
      <c r="D309">
        <v>65.4296875</v>
      </c>
      <c r="E309">
        <v>94.7265625</v>
      </c>
      <c r="J309" s="130" t="s">
        <v>101</v>
      </c>
      <c r="K309">
        <v>3.3333333333333333E-2</v>
      </c>
      <c r="L309">
        <v>4.8570355210829037</v>
      </c>
      <c r="M309">
        <v>0.16666666666666671</v>
      </c>
      <c r="N309">
        <v>1.1000000000000001</v>
      </c>
    </row>
    <row r="310" spans="1:14" x14ac:dyDescent="0.25">
      <c r="A310" s="130" t="s">
        <v>21</v>
      </c>
      <c r="B310">
        <v>44.921875</v>
      </c>
      <c r="C310">
        <v>61.717650774470989</v>
      </c>
      <c r="D310">
        <v>49.8046875</v>
      </c>
      <c r="E310">
        <v>77.1484375</v>
      </c>
    </row>
    <row r="311" spans="1:14" x14ac:dyDescent="0.25">
      <c r="A311" s="130" t="s">
        <v>29</v>
      </c>
      <c r="B311">
        <v>28.3203125</v>
      </c>
      <c r="C311">
        <v>104.7464016210279</v>
      </c>
      <c r="D311">
        <v>70.3125</v>
      </c>
      <c r="E311">
        <v>159.1796875</v>
      </c>
    </row>
    <row r="312" spans="1:14" x14ac:dyDescent="0.25">
      <c r="A312" s="130" t="s">
        <v>24</v>
      </c>
      <c r="B312">
        <v>62.5</v>
      </c>
      <c r="C312">
        <v>97.146286664051743</v>
      </c>
      <c r="D312">
        <v>73.2421875</v>
      </c>
      <c r="E312">
        <v>137.6953125</v>
      </c>
    </row>
    <row r="313" spans="1:14" x14ac:dyDescent="0.25">
      <c r="A313" s="130" t="s">
        <v>31</v>
      </c>
      <c r="B313">
        <v>43.9453125</v>
      </c>
      <c r="C313">
        <v>101.50008156825599</v>
      </c>
      <c r="D313">
        <v>71.2890625</v>
      </c>
      <c r="E313">
        <v>145.5078125</v>
      </c>
    </row>
    <row r="314" spans="1:14" x14ac:dyDescent="0.25">
      <c r="A314" s="130" t="s">
        <v>27</v>
      </c>
      <c r="B314">
        <v>38.0859375</v>
      </c>
      <c r="C314">
        <v>90.092149777788038</v>
      </c>
      <c r="D314">
        <v>74.21875</v>
      </c>
      <c r="E314">
        <v>125</v>
      </c>
    </row>
    <row r="315" spans="1:14" x14ac:dyDescent="0.25">
      <c r="A315" s="130" t="s">
        <v>32</v>
      </c>
      <c r="B315">
        <v>49.8046875</v>
      </c>
      <c r="C315">
        <v>80.133259132219194</v>
      </c>
      <c r="D315">
        <v>61.5234375</v>
      </c>
      <c r="E315">
        <v>104.4921875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30"/>
      <c r="B319" s="130" t="s">
        <v>97</v>
      </c>
      <c r="C319" s="130" t="s">
        <v>98</v>
      </c>
      <c r="D319" s="130" t="s">
        <v>99</v>
      </c>
      <c r="E319" s="130" t="s">
        <v>100</v>
      </c>
      <c r="J319" s="130"/>
      <c r="K319" s="130" t="s">
        <v>97</v>
      </c>
      <c r="L319" s="130" t="s">
        <v>98</v>
      </c>
      <c r="M319" s="130" t="s">
        <v>99</v>
      </c>
      <c r="N319" s="130" t="s">
        <v>100</v>
      </c>
    </row>
    <row r="320" spans="1:14" x14ac:dyDescent="0.25">
      <c r="A320" s="130" t="s">
        <v>18</v>
      </c>
      <c r="B320">
        <v>49.8046875</v>
      </c>
      <c r="C320">
        <v>71.006959907999175</v>
      </c>
      <c r="D320">
        <v>60.546875</v>
      </c>
      <c r="E320">
        <v>94.7265625</v>
      </c>
      <c r="J320" s="130" t="s">
        <v>15</v>
      </c>
      <c r="K320">
        <v>3.3333333333333333E-2</v>
      </c>
      <c r="L320">
        <v>5.7033763184200836</v>
      </c>
      <c r="M320">
        <v>0.56666666666666665</v>
      </c>
      <c r="N320">
        <v>1.033333333333333</v>
      </c>
    </row>
    <row r="321" spans="1:14" x14ac:dyDescent="0.25">
      <c r="A321" s="130" t="s">
        <v>28</v>
      </c>
      <c r="B321">
        <v>29.296875</v>
      </c>
      <c r="C321">
        <v>80.802557693782489</v>
      </c>
      <c r="D321">
        <v>58.59375</v>
      </c>
      <c r="E321">
        <v>100.5859375</v>
      </c>
      <c r="J321" s="130" t="s">
        <v>101</v>
      </c>
      <c r="K321">
        <v>0.1333333333333333</v>
      </c>
      <c r="L321">
        <v>6.2643400113523322</v>
      </c>
      <c r="M321">
        <v>0.1333333333333333</v>
      </c>
      <c r="N321">
        <v>0.5</v>
      </c>
    </row>
    <row r="322" spans="1:14" x14ac:dyDescent="0.25">
      <c r="A322" s="130" t="s">
        <v>21</v>
      </c>
      <c r="B322">
        <v>23.4375</v>
      </c>
      <c r="C322">
        <v>56.46747208206363</v>
      </c>
      <c r="D322">
        <v>35.15625</v>
      </c>
      <c r="E322">
        <v>70.3125</v>
      </c>
    </row>
    <row r="323" spans="1:14" x14ac:dyDescent="0.25">
      <c r="A323" s="130" t="s">
        <v>29</v>
      </c>
      <c r="B323">
        <v>23.4375</v>
      </c>
      <c r="C323">
        <v>67.90958047935392</v>
      </c>
      <c r="D323">
        <v>34.1796875</v>
      </c>
      <c r="E323">
        <v>83.0078125</v>
      </c>
    </row>
    <row r="324" spans="1:14" x14ac:dyDescent="0.25">
      <c r="A324" s="130" t="s">
        <v>24</v>
      </c>
      <c r="B324">
        <v>25.390625</v>
      </c>
      <c r="C324">
        <v>85.047899820579033</v>
      </c>
      <c r="D324">
        <v>30.2734375</v>
      </c>
      <c r="E324">
        <v>124.0234375</v>
      </c>
    </row>
    <row r="325" spans="1:14" x14ac:dyDescent="0.25">
      <c r="A325" s="130" t="s">
        <v>31</v>
      </c>
      <c r="B325">
        <v>21.484375</v>
      </c>
      <c r="C325">
        <v>131.8375567505488</v>
      </c>
      <c r="D325">
        <v>38.0859375</v>
      </c>
      <c r="E325">
        <v>277.34375</v>
      </c>
    </row>
    <row r="326" spans="1:14" x14ac:dyDescent="0.25">
      <c r="A326" s="130" t="s">
        <v>27</v>
      </c>
      <c r="B326">
        <v>25.390625</v>
      </c>
      <c r="C326">
        <v>57.243602002751771</v>
      </c>
      <c r="D326">
        <v>27.34375</v>
      </c>
      <c r="E326">
        <v>49.8046875</v>
      </c>
    </row>
    <row r="327" spans="1:14" x14ac:dyDescent="0.25">
      <c r="A327" s="130" t="s">
        <v>32</v>
      </c>
      <c r="B327">
        <v>49.8046875</v>
      </c>
      <c r="C327">
        <v>114.7747950801682</v>
      </c>
      <c r="D327">
        <v>50.78125</v>
      </c>
      <c r="E327">
        <v>213.8671875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30"/>
      <c r="B331" s="130" t="s">
        <v>97</v>
      </c>
      <c r="C331" s="130" t="s">
        <v>98</v>
      </c>
      <c r="D331" s="130" t="s">
        <v>99</v>
      </c>
      <c r="E331" s="130" t="s">
        <v>100</v>
      </c>
      <c r="J331" s="130"/>
      <c r="K331" s="130" t="s">
        <v>97</v>
      </c>
      <c r="L331" s="130" t="s">
        <v>98</v>
      </c>
      <c r="M331" s="130" t="s">
        <v>99</v>
      </c>
      <c r="N331" s="130" t="s">
        <v>100</v>
      </c>
    </row>
    <row r="332" spans="1:14" x14ac:dyDescent="0.25">
      <c r="A332" s="130" t="s">
        <v>18</v>
      </c>
      <c r="B332">
        <v>58.59375</v>
      </c>
      <c r="C332">
        <v>73.494916429493955</v>
      </c>
      <c r="D332">
        <v>65.4296875</v>
      </c>
      <c r="E332">
        <v>97.65625</v>
      </c>
      <c r="J332" s="130" t="s">
        <v>15</v>
      </c>
      <c r="K332">
        <v>0.42857142857142849</v>
      </c>
      <c r="L332">
        <v>4.5886178354628164</v>
      </c>
      <c r="M332">
        <v>0.5714285714285714</v>
      </c>
      <c r="N332">
        <v>1.142857142857143</v>
      </c>
    </row>
    <row r="333" spans="1:14" x14ac:dyDescent="0.25">
      <c r="A333" s="130" t="s">
        <v>28</v>
      </c>
      <c r="B333">
        <v>37.109375</v>
      </c>
      <c r="C333">
        <v>68.9452757471241</v>
      </c>
      <c r="D333">
        <v>59.5703125</v>
      </c>
      <c r="E333">
        <v>89.84375</v>
      </c>
      <c r="J333" s="130" t="s">
        <v>101</v>
      </c>
      <c r="K333">
        <v>0.42857142857142849</v>
      </c>
      <c r="L333">
        <v>1.027895636173431</v>
      </c>
      <c r="M333">
        <v>0.2857142857142857</v>
      </c>
      <c r="N333">
        <v>0.5714285714285714</v>
      </c>
    </row>
    <row r="334" spans="1:14" x14ac:dyDescent="0.25">
      <c r="A334" s="130" t="s">
        <v>21</v>
      </c>
      <c r="B334">
        <v>37.109375</v>
      </c>
      <c r="C334">
        <v>61.154693310601658</v>
      </c>
      <c r="D334">
        <v>41.9921875</v>
      </c>
      <c r="E334">
        <v>76.171875</v>
      </c>
    </row>
    <row r="335" spans="1:14" x14ac:dyDescent="0.25">
      <c r="A335" s="130" t="s">
        <v>29</v>
      </c>
      <c r="B335">
        <v>32.2265625</v>
      </c>
      <c r="C335">
        <v>68.853125369521067</v>
      </c>
      <c r="D335">
        <v>49.8046875</v>
      </c>
      <c r="E335">
        <v>83.0078125</v>
      </c>
    </row>
    <row r="336" spans="1:14" x14ac:dyDescent="0.25">
      <c r="A336" s="130" t="s">
        <v>24</v>
      </c>
      <c r="B336">
        <v>53.7109375</v>
      </c>
      <c r="C336">
        <v>102.4864747480885</v>
      </c>
      <c r="D336">
        <v>77.1484375</v>
      </c>
      <c r="E336">
        <v>146.484375</v>
      </c>
    </row>
    <row r="337" spans="1:14" x14ac:dyDescent="0.25">
      <c r="A337" s="130" t="s">
        <v>31</v>
      </c>
      <c r="B337">
        <v>37.109375</v>
      </c>
      <c r="C337">
        <v>110.8294538898175</v>
      </c>
      <c r="D337">
        <v>67.3828125</v>
      </c>
      <c r="E337">
        <v>174.8046875</v>
      </c>
    </row>
    <row r="338" spans="1:14" x14ac:dyDescent="0.25">
      <c r="A338" s="130" t="s">
        <v>27</v>
      </c>
      <c r="B338">
        <v>24.4140625</v>
      </c>
      <c r="C338">
        <v>77.29268203109612</v>
      </c>
      <c r="D338">
        <v>57.6171875</v>
      </c>
      <c r="E338">
        <v>106.4453125</v>
      </c>
    </row>
    <row r="339" spans="1:14" x14ac:dyDescent="0.25">
      <c r="A339" s="130" t="s">
        <v>32</v>
      </c>
      <c r="B339">
        <v>39.0625</v>
      </c>
      <c r="C339">
        <v>91.255407116991179</v>
      </c>
      <c r="D339">
        <v>70.3125</v>
      </c>
      <c r="E339">
        <v>122.0703125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30"/>
      <c r="B343" s="130" t="s">
        <v>97</v>
      </c>
      <c r="C343" s="130" t="s">
        <v>98</v>
      </c>
      <c r="D343" s="130" t="s">
        <v>99</v>
      </c>
      <c r="E343" s="130" t="s">
        <v>100</v>
      </c>
      <c r="J343" s="130"/>
      <c r="K343" s="130" t="s">
        <v>97</v>
      </c>
      <c r="L343" s="130" t="s">
        <v>98</v>
      </c>
      <c r="M343" s="130" t="s">
        <v>99</v>
      </c>
      <c r="N343" s="130" t="s">
        <v>100</v>
      </c>
    </row>
    <row r="344" spans="1:14" x14ac:dyDescent="0.25">
      <c r="A344" s="130" t="s">
        <v>18</v>
      </c>
      <c r="B344">
        <v>49.8046875</v>
      </c>
      <c r="C344">
        <v>72.241053670165186</v>
      </c>
      <c r="D344">
        <v>62.5</v>
      </c>
      <c r="E344">
        <v>96.6796875</v>
      </c>
      <c r="J344" s="130" t="s">
        <v>15</v>
      </c>
      <c r="K344">
        <v>3.3333333333333333E-2</v>
      </c>
      <c r="L344">
        <v>11.24974295815678</v>
      </c>
      <c r="M344">
        <v>0.1333333333333333</v>
      </c>
      <c r="N344">
        <v>0.6</v>
      </c>
    </row>
    <row r="345" spans="1:14" x14ac:dyDescent="0.25">
      <c r="A345" s="130" t="s">
        <v>28</v>
      </c>
      <c r="B345">
        <v>45.8984375</v>
      </c>
      <c r="C345">
        <v>75.261677461664803</v>
      </c>
      <c r="D345">
        <v>62.5</v>
      </c>
      <c r="E345">
        <v>98.6328125</v>
      </c>
      <c r="J345" s="130" t="s">
        <v>101</v>
      </c>
      <c r="K345">
        <v>3.3333333333333333E-2</v>
      </c>
      <c r="L345">
        <v>4.8143252206936706</v>
      </c>
      <c r="M345">
        <v>0.1</v>
      </c>
      <c r="N345">
        <v>0.2</v>
      </c>
    </row>
    <row r="346" spans="1:14" x14ac:dyDescent="0.25">
      <c r="A346" s="130" t="s">
        <v>21</v>
      </c>
      <c r="B346">
        <v>23.4375</v>
      </c>
      <c r="C346">
        <v>56.082753311467961</v>
      </c>
      <c r="D346">
        <v>34.1796875</v>
      </c>
      <c r="E346">
        <v>71.2890625</v>
      </c>
    </row>
    <row r="347" spans="1:14" x14ac:dyDescent="0.25">
      <c r="A347" s="130" t="s">
        <v>29</v>
      </c>
      <c r="B347">
        <v>28.3203125</v>
      </c>
      <c r="C347">
        <v>76.019802950816782</v>
      </c>
      <c r="D347">
        <v>42.96875</v>
      </c>
      <c r="E347">
        <v>83.984375</v>
      </c>
    </row>
    <row r="348" spans="1:14" x14ac:dyDescent="0.25">
      <c r="A348" s="130" t="s">
        <v>24</v>
      </c>
      <c r="B348">
        <v>49.8046875</v>
      </c>
      <c r="C348">
        <v>106.012834706609</v>
      </c>
      <c r="D348">
        <v>64.453125</v>
      </c>
      <c r="E348">
        <v>168.9453125</v>
      </c>
    </row>
    <row r="349" spans="1:14" x14ac:dyDescent="0.25">
      <c r="A349" s="130" t="s">
        <v>31</v>
      </c>
      <c r="B349">
        <v>23.4375</v>
      </c>
      <c r="C349">
        <v>143.57710563977969</v>
      </c>
      <c r="D349">
        <v>52.734375</v>
      </c>
      <c r="E349">
        <v>319.3359375</v>
      </c>
    </row>
    <row r="350" spans="1:14" x14ac:dyDescent="0.25">
      <c r="A350" s="130" t="s">
        <v>27</v>
      </c>
      <c r="B350">
        <v>25.390625</v>
      </c>
      <c r="C350">
        <v>59.720656582011628</v>
      </c>
      <c r="D350">
        <v>28.3203125</v>
      </c>
      <c r="E350">
        <v>61.5234375</v>
      </c>
    </row>
    <row r="351" spans="1:14" x14ac:dyDescent="0.25">
      <c r="A351" s="130" t="s">
        <v>32</v>
      </c>
      <c r="B351">
        <v>49.8046875</v>
      </c>
      <c r="C351">
        <v>99.741699503978722</v>
      </c>
      <c r="D351">
        <v>58.59375</v>
      </c>
      <c r="E351">
        <v>134.765625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30"/>
      <c r="B355" s="130" t="s">
        <v>97</v>
      </c>
      <c r="C355" s="130" t="s">
        <v>98</v>
      </c>
      <c r="D355" s="130" t="s">
        <v>99</v>
      </c>
      <c r="E355" s="130" t="s">
        <v>100</v>
      </c>
      <c r="J355" s="130"/>
      <c r="K355" s="130" t="s">
        <v>97</v>
      </c>
      <c r="L355" s="130" t="s">
        <v>98</v>
      </c>
      <c r="M355" s="130" t="s">
        <v>99</v>
      </c>
      <c r="N355" s="130" t="s">
        <v>100</v>
      </c>
    </row>
    <row r="356" spans="1:14" x14ac:dyDescent="0.25">
      <c r="A356" s="130" t="s">
        <v>18</v>
      </c>
      <c r="B356">
        <v>21.484375</v>
      </c>
      <c r="C356">
        <v>59.352875302641628</v>
      </c>
      <c r="D356">
        <v>34.1796875</v>
      </c>
      <c r="E356">
        <v>77.1484375</v>
      </c>
      <c r="J356" s="130" t="s">
        <v>15</v>
      </c>
      <c r="K356">
        <v>3.3333333333333333E-2</v>
      </c>
      <c r="L356">
        <v>0.77358894247785803</v>
      </c>
      <c r="M356">
        <v>3.3333333333333333E-2</v>
      </c>
      <c r="N356">
        <v>1.4333333333333329</v>
      </c>
    </row>
    <row r="357" spans="1:14" x14ac:dyDescent="0.25">
      <c r="A357" s="130" t="s">
        <v>28</v>
      </c>
      <c r="B357">
        <v>49.8046875</v>
      </c>
      <c r="C357">
        <v>124.27937088972681</v>
      </c>
      <c r="D357">
        <v>50.78125</v>
      </c>
      <c r="E357">
        <v>257.8125</v>
      </c>
      <c r="J357" s="130" t="s">
        <v>101</v>
      </c>
      <c r="K357">
        <v>3.3333333333333333E-2</v>
      </c>
      <c r="L357">
        <v>1.425091895459077</v>
      </c>
      <c r="M357">
        <v>1.1000000000000001</v>
      </c>
      <c r="N357">
        <v>1.966666666666667</v>
      </c>
    </row>
    <row r="358" spans="1:14" x14ac:dyDescent="0.25">
      <c r="A358" s="130" t="s">
        <v>21</v>
      </c>
      <c r="B358">
        <v>24.4140625</v>
      </c>
      <c r="C358">
        <v>54.356651378413709</v>
      </c>
      <c r="D358">
        <v>33.203125</v>
      </c>
      <c r="E358">
        <v>68.359375</v>
      </c>
    </row>
    <row r="359" spans="1:14" x14ac:dyDescent="0.25">
      <c r="A359" s="130" t="s">
        <v>29</v>
      </c>
      <c r="B359">
        <v>25.390625</v>
      </c>
      <c r="C359">
        <v>83.781400905682986</v>
      </c>
      <c r="D359">
        <v>36.1328125</v>
      </c>
      <c r="E359">
        <v>112.3046875</v>
      </c>
    </row>
    <row r="360" spans="1:14" x14ac:dyDescent="0.25">
      <c r="A360" s="130" t="s">
        <v>24</v>
      </c>
      <c r="B360">
        <v>59.5703125</v>
      </c>
      <c r="C360">
        <v>103.2459530219739</v>
      </c>
      <c r="D360">
        <v>73.2421875</v>
      </c>
      <c r="E360">
        <v>145.5078125</v>
      </c>
    </row>
    <row r="361" spans="1:14" x14ac:dyDescent="0.25">
      <c r="A361" s="130" t="s">
        <v>31</v>
      </c>
      <c r="B361">
        <v>53.7109375</v>
      </c>
      <c r="C361">
        <v>129.66546428846809</v>
      </c>
      <c r="D361">
        <v>89.84375</v>
      </c>
      <c r="E361">
        <v>209.9609375</v>
      </c>
    </row>
    <row r="362" spans="1:14" x14ac:dyDescent="0.25">
      <c r="A362" s="130" t="s">
        <v>27</v>
      </c>
      <c r="B362">
        <v>66.40625</v>
      </c>
      <c r="C362">
        <v>92.540978251676748</v>
      </c>
      <c r="D362">
        <v>72.265625</v>
      </c>
      <c r="E362">
        <v>132.8125</v>
      </c>
    </row>
    <row r="363" spans="1:14" x14ac:dyDescent="0.25">
      <c r="A363" s="130" t="s">
        <v>32</v>
      </c>
      <c r="B363">
        <v>71.2890625</v>
      </c>
      <c r="C363">
        <v>107.2972506226367</v>
      </c>
      <c r="D363">
        <v>60.546875</v>
      </c>
      <c r="E363">
        <v>177.734375</v>
      </c>
    </row>
    <row r="390" spans="1:5" x14ac:dyDescent="0.25">
      <c r="A390" s="120" t="s">
        <v>118</v>
      </c>
    </row>
    <row r="391" spans="1:5" x14ac:dyDescent="0.25">
      <c r="A391" s="130"/>
      <c r="B391" s="130" t="s">
        <v>97</v>
      </c>
      <c r="C391" s="130" t="s">
        <v>98</v>
      </c>
      <c r="D391" s="130" t="s">
        <v>99</v>
      </c>
      <c r="E391" s="130" t="s">
        <v>100</v>
      </c>
    </row>
    <row r="392" spans="1:5" x14ac:dyDescent="0.25">
      <c r="A392" s="130" t="s">
        <v>18</v>
      </c>
      <c r="B392">
        <v>0.9765625</v>
      </c>
      <c r="C392">
        <v>2.751044524699668</v>
      </c>
      <c r="D392">
        <v>2.9296875</v>
      </c>
      <c r="E392">
        <v>3.90625</v>
      </c>
    </row>
    <row r="393" spans="1:5" x14ac:dyDescent="0.25">
      <c r="A393" s="130" t="s">
        <v>28</v>
      </c>
      <c r="B393">
        <v>1.953125</v>
      </c>
      <c r="C393">
        <v>3.7401476098797741</v>
      </c>
      <c r="D393">
        <v>2.9296875</v>
      </c>
      <c r="E393">
        <v>4.8828125</v>
      </c>
    </row>
    <row r="394" spans="1:5" x14ac:dyDescent="0.25">
      <c r="A394" s="130" t="s">
        <v>21</v>
      </c>
      <c r="B394">
        <v>1.953125</v>
      </c>
      <c r="C394">
        <v>4.1605344667911464</v>
      </c>
      <c r="D394">
        <v>2.9296875</v>
      </c>
      <c r="E394">
        <v>5.859375</v>
      </c>
    </row>
    <row r="395" spans="1:5" x14ac:dyDescent="0.25">
      <c r="A395" s="130" t="s">
        <v>29</v>
      </c>
      <c r="B395">
        <v>0.9765625</v>
      </c>
      <c r="C395">
        <v>1.548796608696158</v>
      </c>
      <c r="D395">
        <v>1.953125</v>
      </c>
      <c r="E395">
        <v>2.9296875</v>
      </c>
    </row>
    <row r="396" spans="1:5" x14ac:dyDescent="0.25">
      <c r="A396" s="130" t="s">
        <v>24</v>
      </c>
      <c r="B396">
        <v>1.953125</v>
      </c>
      <c r="C396">
        <v>4.643486251720975</v>
      </c>
      <c r="D396">
        <v>2.9296875</v>
      </c>
      <c r="E396">
        <v>5.859375</v>
      </c>
    </row>
    <row r="397" spans="1:5" x14ac:dyDescent="0.25">
      <c r="A397" s="130" t="s">
        <v>31</v>
      </c>
      <c r="B397">
        <v>1.953125</v>
      </c>
      <c r="C397">
        <v>4.3720719421699297</v>
      </c>
      <c r="D397">
        <v>2.9296875</v>
      </c>
      <c r="E397">
        <v>5.859375</v>
      </c>
    </row>
    <row r="398" spans="1:5" x14ac:dyDescent="0.25">
      <c r="A398" s="130" t="s">
        <v>27</v>
      </c>
      <c r="B398">
        <v>1.953125</v>
      </c>
      <c r="C398">
        <v>4.5278072943108594</v>
      </c>
      <c r="D398">
        <v>2.9296875</v>
      </c>
      <c r="E398">
        <v>4.8828125</v>
      </c>
    </row>
    <row r="399" spans="1:5" x14ac:dyDescent="0.25">
      <c r="A399" s="130" t="s">
        <v>32</v>
      </c>
      <c r="B399">
        <v>1.953125</v>
      </c>
      <c r="C399">
        <v>4.0212977325130002</v>
      </c>
      <c r="D399">
        <v>2.9296875</v>
      </c>
      <c r="E399">
        <v>4.8828125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31"/>
      <c r="B408" s="131" t="s">
        <v>15</v>
      </c>
      <c r="D408" s="131" t="s">
        <v>101</v>
      </c>
      <c r="G408" s="131"/>
      <c r="H408" s="131" t="s">
        <v>121</v>
      </c>
      <c r="L408" s="132"/>
      <c r="M408" s="132" t="s">
        <v>122</v>
      </c>
      <c r="N408" s="132" t="s">
        <v>123</v>
      </c>
      <c r="O408" s="132" t="s">
        <v>124</v>
      </c>
      <c r="P408" s="132" t="s">
        <v>125</v>
      </c>
      <c r="Q408" s="132" t="s">
        <v>126</v>
      </c>
      <c r="R408" s="132" t="s">
        <v>127</v>
      </c>
      <c r="S408" s="132" t="s">
        <v>128</v>
      </c>
      <c r="T408" s="132" t="s">
        <v>129</v>
      </c>
    </row>
    <row r="409" spans="1:20" x14ac:dyDescent="0.25">
      <c r="A409" s="131"/>
      <c r="B409" s="131" t="s">
        <v>130</v>
      </c>
      <c r="C409" s="131" t="s">
        <v>131</v>
      </c>
      <c r="D409" s="131" t="s">
        <v>130</v>
      </c>
      <c r="E409" s="131" t="s">
        <v>131</v>
      </c>
      <c r="G409" s="131" t="s">
        <v>132</v>
      </c>
      <c r="H409">
        <v>139.76043229468999</v>
      </c>
      <c r="L409" s="132" t="s">
        <v>132</v>
      </c>
      <c r="M409">
        <v>1</v>
      </c>
      <c r="N409">
        <v>0.85817269911465011</v>
      </c>
      <c r="O409">
        <v>0.43875860117249049</v>
      </c>
      <c r="P409">
        <v>0.80077936573166286</v>
      </c>
      <c r="Q409">
        <v>0.91570541724778998</v>
      </c>
      <c r="R409">
        <v>0.87829016352881062</v>
      </c>
      <c r="S409">
        <v>0.89128106837854482</v>
      </c>
      <c r="T409">
        <v>0.75713871393814514</v>
      </c>
    </row>
    <row r="410" spans="1:20" x14ac:dyDescent="0.25">
      <c r="A410" s="131" t="s">
        <v>132</v>
      </c>
      <c r="B410">
        <v>2.757064316883636</v>
      </c>
      <c r="C410">
        <v>3.099197352662213</v>
      </c>
      <c r="D410">
        <v>4.5854477981437496</v>
      </c>
      <c r="E410">
        <v>-1.1703987434217711</v>
      </c>
      <c r="G410" s="131" t="s">
        <v>133</v>
      </c>
      <c r="H410">
        <v>106.1401326230266</v>
      </c>
      <c r="L410" s="132" t="s">
        <v>133</v>
      </c>
      <c r="M410">
        <v>0.66419920523367615</v>
      </c>
      <c r="N410">
        <v>1</v>
      </c>
      <c r="O410">
        <v>0.44211081153638809</v>
      </c>
      <c r="P410">
        <v>0.81751927454061324</v>
      </c>
      <c r="Q410">
        <v>0.98263715253234918</v>
      </c>
      <c r="R410">
        <v>0.89582968262219143</v>
      </c>
      <c r="S410">
        <v>0.84249757203068865</v>
      </c>
      <c r="T410">
        <v>0.82672593123495741</v>
      </c>
    </row>
    <row r="411" spans="1:20" x14ac:dyDescent="0.25">
      <c r="A411" s="131" t="s">
        <v>133</v>
      </c>
      <c r="B411">
        <v>2.5650643631327368</v>
      </c>
      <c r="C411">
        <v>-1.86200686397954</v>
      </c>
      <c r="D411">
        <v>3.7177877965278818</v>
      </c>
      <c r="E411">
        <v>-1.209699837981415</v>
      </c>
      <c r="G411" s="131" t="s">
        <v>134</v>
      </c>
      <c r="H411">
        <v>188.66626779223529</v>
      </c>
      <c r="L411" s="132" t="s">
        <v>134</v>
      </c>
      <c r="M411">
        <v>0.67956935542380037</v>
      </c>
      <c r="N411">
        <v>0.97252980835905045</v>
      </c>
      <c r="O411">
        <v>1</v>
      </c>
      <c r="P411">
        <v>1</v>
      </c>
      <c r="Q411">
        <v>1</v>
      </c>
      <c r="R411">
        <v>0.91247229413488407</v>
      </c>
      <c r="S411">
        <v>0.90184614666551821</v>
      </c>
      <c r="T411">
        <v>0.99005371355012028</v>
      </c>
    </row>
    <row r="412" spans="1:20" x14ac:dyDescent="0.25">
      <c r="A412" s="131" t="s">
        <v>134</v>
      </c>
      <c r="B412">
        <v>4.8567882521022021</v>
      </c>
      <c r="C412">
        <v>-4.0657262242796124</v>
      </c>
      <c r="D412">
        <v>4.9678298296471661</v>
      </c>
      <c r="E412">
        <v>2.514679129446082</v>
      </c>
      <c r="G412" s="131" t="s">
        <v>135</v>
      </c>
      <c r="H412">
        <v>189.0827752205339</v>
      </c>
      <c r="L412" s="132" t="s">
        <v>135</v>
      </c>
      <c r="M412">
        <v>0.91495115209547562</v>
      </c>
      <c r="N412">
        <v>0.81657224560060149</v>
      </c>
      <c r="O412">
        <v>0.56819177047326797</v>
      </c>
      <c r="P412">
        <v>0.84361726650288349</v>
      </c>
      <c r="Q412">
        <v>0.93926988072512652</v>
      </c>
      <c r="R412">
        <v>0.92709621059297009</v>
      </c>
      <c r="S412">
        <v>0.88121596215870579</v>
      </c>
      <c r="T412">
        <v>0.90982704941627945</v>
      </c>
    </row>
    <row r="413" spans="1:20" x14ac:dyDescent="0.25">
      <c r="A413" s="131" t="s">
        <v>135</v>
      </c>
      <c r="B413">
        <v>4.356930216638399</v>
      </c>
      <c r="C413">
        <v>4.6199280928167834</v>
      </c>
      <c r="D413">
        <v>5.9550834302843292</v>
      </c>
      <c r="E413">
        <v>-2.2886067587227199</v>
      </c>
      <c r="G413" s="131" t="s">
        <v>136</v>
      </c>
      <c r="H413">
        <v>87.606130597718462</v>
      </c>
      <c r="L413" s="132" t="s">
        <v>136</v>
      </c>
      <c r="M413">
        <v>0.59242708118265541</v>
      </c>
      <c r="N413">
        <v>0.76212544637262447</v>
      </c>
      <c r="O413">
        <v>0.43297309139045093</v>
      </c>
      <c r="P413">
        <v>0.82788851719437384</v>
      </c>
      <c r="Q413">
        <v>0.91966325553719586</v>
      </c>
      <c r="R413">
        <v>0.93161205397939451</v>
      </c>
      <c r="S413">
        <v>0.79105001722116852</v>
      </c>
      <c r="T413">
        <v>1</v>
      </c>
    </row>
    <row r="414" spans="1:20" x14ac:dyDescent="0.25">
      <c r="A414" s="131" t="s">
        <v>136</v>
      </c>
      <c r="B414">
        <v>3.159182638038732</v>
      </c>
      <c r="C414">
        <v>1.4385821180510681</v>
      </c>
      <c r="D414">
        <v>2.446813840361366</v>
      </c>
      <c r="E414">
        <v>-1.3168424641615</v>
      </c>
      <c r="G414" s="131" t="s">
        <v>137</v>
      </c>
      <c r="H414">
        <v>104.342071750568</v>
      </c>
      <c r="L414" s="132" t="s">
        <v>137</v>
      </c>
      <c r="M414">
        <v>0.60299977605482524</v>
      </c>
      <c r="N414">
        <v>0.76791272057164661</v>
      </c>
      <c r="O414">
        <v>0.49390746584409978</v>
      </c>
      <c r="P414">
        <v>0.85304853335965181</v>
      </c>
      <c r="Q414">
        <v>0.93147585042187253</v>
      </c>
      <c r="R414">
        <v>1</v>
      </c>
      <c r="S414">
        <v>0.82360758451010607</v>
      </c>
      <c r="T414">
        <v>0.83904584746018418</v>
      </c>
    </row>
    <row r="415" spans="1:20" x14ac:dyDescent="0.25">
      <c r="A415" s="131" t="s">
        <v>137</v>
      </c>
      <c r="B415">
        <v>3.650546034908229</v>
      </c>
      <c r="C415">
        <v>-3.3388611040209182</v>
      </c>
      <c r="D415">
        <v>4.3147561893514066</v>
      </c>
      <c r="E415">
        <v>-0.9728339353968215</v>
      </c>
      <c r="G415" s="131" t="s">
        <v>138</v>
      </c>
      <c r="H415">
        <v>130.0278859322996</v>
      </c>
      <c r="L415" s="132" t="s">
        <v>138</v>
      </c>
      <c r="M415">
        <v>0.6107557239733582</v>
      </c>
      <c r="N415">
        <v>0.78507951668486464</v>
      </c>
      <c r="O415">
        <v>0.46330788041967641</v>
      </c>
      <c r="P415">
        <v>0.8412667402577475</v>
      </c>
      <c r="Q415">
        <v>0.95501355814108613</v>
      </c>
      <c r="R415">
        <v>0.95308820602107336</v>
      </c>
      <c r="S415">
        <v>1</v>
      </c>
      <c r="T415">
        <v>0.90874832699547625</v>
      </c>
    </row>
    <row r="416" spans="1:20" x14ac:dyDescent="0.25">
      <c r="A416" s="131" t="s">
        <v>138</v>
      </c>
      <c r="B416">
        <v>2.813254043045696</v>
      </c>
      <c r="C416">
        <v>2.7616346341682809</v>
      </c>
      <c r="D416">
        <v>3.5734810307646381</v>
      </c>
      <c r="E416">
        <v>-9.2295836343189511E-2</v>
      </c>
      <c r="G416" s="131" t="s">
        <v>139</v>
      </c>
      <c r="H416">
        <v>125.4027263757789</v>
      </c>
      <c r="L416" s="132" t="s">
        <v>139</v>
      </c>
      <c r="M416">
        <v>0.57902944682701341</v>
      </c>
      <c r="N416">
        <v>0.71354062976553112</v>
      </c>
      <c r="O416">
        <v>0.62268077093004581</v>
      </c>
      <c r="P416">
        <v>0.86611066272964732</v>
      </c>
      <c r="Q416">
        <v>0.96166766724787955</v>
      </c>
      <c r="R416">
        <v>0.97834524821087865</v>
      </c>
      <c r="S416">
        <v>0.88761488211652595</v>
      </c>
      <c r="T416">
        <v>0.9847939175040179</v>
      </c>
    </row>
    <row r="417" spans="1:20" x14ac:dyDescent="0.25">
      <c r="A417" s="131" t="s">
        <v>139</v>
      </c>
      <c r="B417">
        <v>4.1544715376575194</v>
      </c>
      <c r="C417">
        <v>-4.5944285793418684</v>
      </c>
      <c r="D417">
        <v>4.5920138664528833</v>
      </c>
      <c r="E417">
        <v>4.6687965122692043</v>
      </c>
      <c r="G417" s="131" t="s">
        <v>140</v>
      </c>
      <c r="H417">
        <v>82.180155485768552</v>
      </c>
      <c r="L417" s="132" t="s">
        <v>140</v>
      </c>
      <c r="M417">
        <v>0.574112441794983</v>
      </c>
      <c r="N417">
        <v>0.69986058691701192</v>
      </c>
      <c r="O417">
        <v>0.53525526516555311</v>
      </c>
      <c r="P417">
        <v>0.79539356408259221</v>
      </c>
      <c r="Q417">
        <v>0.94266657099065176</v>
      </c>
      <c r="R417">
        <v>0.94401146739178754</v>
      </c>
      <c r="S417">
        <v>0.92247766295850431</v>
      </c>
      <c r="T417">
        <v>0.87379888513609139</v>
      </c>
    </row>
    <row r="418" spans="1:20" x14ac:dyDescent="0.25">
      <c r="A418" s="131" t="s">
        <v>140</v>
      </c>
      <c r="B418">
        <v>2.5238717351152848</v>
      </c>
      <c r="C418">
        <v>0.772796713977427</v>
      </c>
      <c r="D418">
        <v>3.224416205830106</v>
      </c>
      <c r="E418">
        <v>-0.63073382233704456</v>
      </c>
      <c r="G418" s="131" t="s">
        <v>141</v>
      </c>
      <c r="H418">
        <v>25.794759449048499</v>
      </c>
      <c r="L418" s="132" t="s">
        <v>141</v>
      </c>
      <c r="M418">
        <v>0.66905063592492076</v>
      </c>
      <c r="N418">
        <v>0.76247918377937929</v>
      </c>
      <c r="O418">
        <v>0.50999990702693609</v>
      </c>
      <c r="P418">
        <v>0.87187414510608119</v>
      </c>
      <c r="Q418">
        <v>0.94207374763838403</v>
      </c>
      <c r="R418">
        <v>0.95011979911569444</v>
      </c>
      <c r="S418">
        <v>0.87117116854818788</v>
      </c>
      <c r="T418">
        <v>0.96756799193046183</v>
      </c>
    </row>
    <row r="419" spans="1:20" x14ac:dyDescent="0.25">
      <c r="A419" s="131" t="s">
        <v>141</v>
      </c>
      <c r="B419">
        <v>1.1635299154163501</v>
      </c>
      <c r="C419">
        <v>1.118378080109163</v>
      </c>
      <c r="D419">
        <v>2.1014523788015662</v>
      </c>
      <c r="E419">
        <v>-3.218116313845683</v>
      </c>
      <c r="G419" s="131" t="s">
        <v>142</v>
      </c>
      <c r="H419">
        <v>77.742006275205895</v>
      </c>
      <c r="L419" s="132" t="s">
        <v>142</v>
      </c>
      <c r="M419">
        <v>0.63497367915357195</v>
      </c>
      <c r="N419">
        <v>0.81243479938420493</v>
      </c>
      <c r="O419">
        <v>0.47871699947091079</v>
      </c>
      <c r="P419">
        <v>0.8594956056270564</v>
      </c>
      <c r="Q419">
        <v>0.90955723512506914</v>
      </c>
      <c r="R419">
        <v>0.94839191182864768</v>
      </c>
      <c r="S419">
        <v>0.9308902214589847</v>
      </c>
      <c r="T419">
        <v>0.9069582612998881</v>
      </c>
    </row>
    <row r="420" spans="1:20" x14ac:dyDescent="0.25">
      <c r="A420" s="131" t="s">
        <v>142</v>
      </c>
      <c r="B420">
        <v>1.917699362201069</v>
      </c>
      <c r="C420">
        <v>0.60001919039603313</v>
      </c>
      <c r="D420">
        <v>2.9924520675861759</v>
      </c>
      <c r="E420">
        <v>0.29699429003168232</v>
      </c>
      <c r="G420" s="131" t="s">
        <v>143</v>
      </c>
      <c r="H420">
        <v>44.557294696861838</v>
      </c>
      <c r="L420" s="132" t="s">
        <v>143</v>
      </c>
      <c r="M420">
        <v>0.73974616559249295</v>
      </c>
      <c r="N420">
        <v>0.87908836199540175</v>
      </c>
      <c r="O420">
        <v>0.49826332220816077</v>
      </c>
      <c r="P420">
        <v>0.82380984284370484</v>
      </c>
      <c r="Q420">
        <v>0.90875595598094572</v>
      </c>
      <c r="R420">
        <v>0.96245797235133324</v>
      </c>
      <c r="S420">
        <v>0.93468039230346844</v>
      </c>
      <c r="T420">
        <v>0.98337234127268469</v>
      </c>
    </row>
    <row r="421" spans="1:20" x14ac:dyDescent="0.25">
      <c r="A421" s="131" t="s">
        <v>143</v>
      </c>
      <c r="B421">
        <v>1.467939918406046</v>
      </c>
      <c r="C421">
        <v>1.0678711983029401</v>
      </c>
      <c r="D421">
        <v>2.149697635154848</v>
      </c>
      <c r="E421">
        <v>-1.114536031701717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31"/>
      <c r="B431" s="131" t="s">
        <v>15</v>
      </c>
      <c r="D431" s="131" t="s">
        <v>101</v>
      </c>
      <c r="G431" s="131"/>
      <c r="H431" s="131" t="s">
        <v>121</v>
      </c>
      <c r="L431" s="132"/>
      <c r="M431" s="132" t="s">
        <v>122</v>
      </c>
      <c r="N431" s="132" t="s">
        <v>123</v>
      </c>
      <c r="O431" s="132" t="s">
        <v>124</v>
      </c>
      <c r="P431" s="132" t="s">
        <v>125</v>
      </c>
      <c r="Q431" s="132" t="s">
        <v>126</v>
      </c>
      <c r="R431" s="132" t="s">
        <v>127</v>
      </c>
      <c r="S431" s="132" t="s">
        <v>128</v>
      </c>
      <c r="T431" s="132" t="s">
        <v>129</v>
      </c>
    </row>
    <row r="432" spans="1:20" x14ac:dyDescent="0.25">
      <c r="A432" s="131"/>
      <c r="B432" s="131" t="s">
        <v>130</v>
      </c>
      <c r="C432" s="131" t="s">
        <v>131</v>
      </c>
      <c r="D432" s="131" t="s">
        <v>130</v>
      </c>
      <c r="E432" s="131" t="s">
        <v>131</v>
      </c>
      <c r="G432" s="131" t="s">
        <v>132</v>
      </c>
      <c r="H432">
        <v>40.543436041500136</v>
      </c>
      <c r="L432" s="132" t="s">
        <v>146</v>
      </c>
      <c r="M432">
        <v>0.46977399657207802</v>
      </c>
      <c r="N432">
        <v>0.70478562850568016</v>
      </c>
      <c r="O432">
        <v>0.79754330255888961</v>
      </c>
      <c r="P432">
        <v>0.73761519814796705</v>
      </c>
      <c r="Q432">
        <v>0.35305912881752238</v>
      </c>
      <c r="R432">
        <v>0.40427417599736271</v>
      </c>
      <c r="S432">
        <v>0.4432388561138938</v>
      </c>
      <c r="T432">
        <v>0.24390199442313229</v>
      </c>
    </row>
    <row r="433" spans="1:20" x14ac:dyDescent="0.25">
      <c r="A433" s="131" t="s">
        <v>132</v>
      </c>
      <c r="B433">
        <v>1.507401165414803</v>
      </c>
      <c r="C433">
        <v>0.10997999813986579</v>
      </c>
      <c r="D433">
        <v>2.500443788119922</v>
      </c>
      <c r="E433">
        <v>0.58562455301289118</v>
      </c>
      <c r="G433" s="131" t="s">
        <v>133</v>
      </c>
      <c r="H433">
        <v>24.660670140867971</v>
      </c>
      <c r="L433" s="132" t="s">
        <v>147</v>
      </c>
      <c r="M433">
        <v>0.38180632067386228</v>
      </c>
      <c r="N433">
        <v>0.75696253719087581</v>
      </c>
      <c r="O433">
        <v>0.96392534193066959</v>
      </c>
      <c r="P433">
        <v>0.94840650806436044</v>
      </c>
      <c r="Q433">
        <v>0.88910014184377439</v>
      </c>
      <c r="R433">
        <v>0.92788231376864161</v>
      </c>
      <c r="S433">
        <v>0.89092033533344184</v>
      </c>
      <c r="T433">
        <v>1</v>
      </c>
    </row>
    <row r="434" spans="1:20" x14ac:dyDescent="0.25">
      <c r="A434" s="131" t="s">
        <v>133</v>
      </c>
      <c r="B434">
        <v>1.5766975269870649</v>
      </c>
      <c r="C434">
        <v>-1.190865948209465</v>
      </c>
      <c r="D434">
        <v>3.0925787195748362</v>
      </c>
      <c r="E434">
        <v>2.7940232736838539</v>
      </c>
      <c r="G434" s="131" t="s">
        <v>134</v>
      </c>
      <c r="H434">
        <v>19.765491473900859</v>
      </c>
      <c r="L434" s="132" t="s">
        <v>148</v>
      </c>
      <c r="M434">
        <v>0.35626780931026503</v>
      </c>
      <c r="N434">
        <v>0.63044482513641953</v>
      </c>
      <c r="O434">
        <v>0.95997864810362843</v>
      </c>
      <c r="P434">
        <v>1</v>
      </c>
      <c r="Q434">
        <v>1</v>
      </c>
      <c r="R434">
        <v>0.90478769669340886</v>
      </c>
      <c r="S434">
        <v>1</v>
      </c>
      <c r="T434">
        <v>0.63151691797646547</v>
      </c>
    </row>
    <row r="435" spans="1:20" x14ac:dyDescent="0.25">
      <c r="A435" s="131" t="s">
        <v>134</v>
      </c>
      <c r="B435">
        <v>1.155270004120251</v>
      </c>
      <c r="C435">
        <v>1.67530829889713</v>
      </c>
      <c r="D435">
        <v>2.0748234305141788</v>
      </c>
      <c r="E435">
        <v>-2.8348950793927892</v>
      </c>
      <c r="G435" s="131" t="s">
        <v>135</v>
      </c>
      <c r="H435">
        <v>14.23386231429806</v>
      </c>
      <c r="L435" s="132" t="s">
        <v>149</v>
      </c>
      <c r="M435">
        <v>1</v>
      </c>
      <c r="N435">
        <v>1</v>
      </c>
      <c r="O435">
        <v>0.8673376202177242</v>
      </c>
      <c r="P435">
        <v>0.78185535905902626</v>
      </c>
      <c r="Q435">
        <v>0.97548857159210423</v>
      </c>
      <c r="R435">
        <v>1</v>
      </c>
      <c r="S435">
        <v>0.95006140165721209</v>
      </c>
      <c r="T435">
        <v>0.37626350417633248</v>
      </c>
    </row>
    <row r="436" spans="1:20" x14ac:dyDescent="0.25">
      <c r="A436" s="131" t="s">
        <v>135</v>
      </c>
      <c r="B436">
        <v>1.0077207769281551</v>
      </c>
      <c r="C436">
        <v>-1.3338061606138021</v>
      </c>
      <c r="D436">
        <v>1.3793752118192419</v>
      </c>
      <c r="E436">
        <v>0.78101237998768935</v>
      </c>
      <c r="G436" s="131" t="s">
        <v>136</v>
      </c>
      <c r="H436">
        <v>12.58512881119403</v>
      </c>
      <c r="L436" s="132" t="s">
        <v>150</v>
      </c>
      <c r="M436">
        <v>0.94446471059155135</v>
      </c>
      <c r="N436">
        <v>0.75047450370361191</v>
      </c>
      <c r="O436">
        <v>0.95302251171508356</v>
      </c>
      <c r="P436">
        <v>0.71062067213828994</v>
      </c>
      <c r="Q436">
        <v>0.36582401060350989</v>
      </c>
      <c r="R436">
        <v>0.35546983341854971</v>
      </c>
      <c r="S436">
        <v>0.42741469910899799</v>
      </c>
      <c r="T436">
        <v>0.2353297346804227</v>
      </c>
    </row>
    <row r="437" spans="1:20" x14ac:dyDescent="0.25">
      <c r="A437" s="131" t="s">
        <v>136</v>
      </c>
      <c r="B437">
        <v>1.0308593460425579</v>
      </c>
      <c r="C437">
        <v>1.458656592679374</v>
      </c>
      <c r="D437">
        <v>1.3284094456162869</v>
      </c>
      <c r="E437">
        <v>-2.127489206711159</v>
      </c>
      <c r="G437" s="131" t="s">
        <v>137</v>
      </c>
      <c r="H437">
        <v>227.44524531936759</v>
      </c>
      <c r="L437" s="132" t="s">
        <v>151</v>
      </c>
      <c r="M437">
        <v>0.33182905153748099</v>
      </c>
      <c r="N437">
        <v>0.40342341918893171</v>
      </c>
      <c r="O437">
        <v>0.75779923294438367</v>
      </c>
      <c r="P437">
        <v>0.59823508244842116</v>
      </c>
      <c r="Q437">
        <v>0.38300006339793818</v>
      </c>
      <c r="R437">
        <v>0.36942691689465318</v>
      </c>
      <c r="S437">
        <v>0.49283537812985417</v>
      </c>
      <c r="T437">
        <v>0.25249555639769172</v>
      </c>
    </row>
    <row r="438" spans="1:20" x14ac:dyDescent="0.25">
      <c r="A438" s="131" t="s">
        <v>137</v>
      </c>
      <c r="B438">
        <v>8.1368864289766698</v>
      </c>
      <c r="C438">
        <v>-0.5014112738351032</v>
      </c>
      <c r="D438">
        <v>2.3229750025940188</v>
      </c>
      <c r="E438">
        <v>-2.9311833355998131</v>
      </c>
      <c r="G438" s="131" t="s">
        <v>138</v>
      </c>
      <c r="H438">
        <v>59.940934356457639</v>
      </c>
      <c r="L438" s="132" t="s">
        <v>152</v>
      </c>
      <c r="M438">
        <v>0.49654679068325369</v>
      </c>
      <c r="N438">
        <v>0.5993906698731627</v>
      </c>
      <c r="O438">
        <v>1</v>
      </c>
      <c r="P438">
        <v>0.76915645869771465</v>
      </c>
      <c r="Q438">
        <v>0.41704477874337542</v>
      </c>
      <c r="R438">
        <v>0.40881639672865899</v>
      </c>
      <c r="S438">
        <v>0.48252651697037829</v>
      </c>
      <c r="T438">
        <v>0.29218299288850541</v>
      </c>
    </row>
    <row r="439" spans="1:20" x14ac:dyDescent="0.25">
      <c r="A439" s="131" t="s">
        <v>138</v>
      </c>
      <c r="B439">
        <v>2.2368943206295819</v>
      </c>
      <c r="C439">
        <v>-1.5273198856044741</v>
      </c>
      <c r="D439">
        <v>3.5930976623881929</v>
      </c>
      <c r="E439">
        <v>5.1711670670923153</v>
      </c>
      <c r="G439" s="131" t="s">
        <v>139</v>
      </c>
      <c r="H439">
        <v>56.397645549512873</v>
      </c>
    </row>
    <row r="440" spans="1:20" x14ac:dyDescent="0.25">
      <c r="A440" s="131" t="s">
        <v>139</v>
      </c>
      <c r="B440">
        <v>2.196385265859842</v>
      </c>
      <c r="C440">
        <v>1.9092903784384321</v>
      </c>
      <c r="D440">
        <v>3.259637672557083</v>
      </c>
      <c r="E440">
        <v>-2.0732826733662071</v>
      </c>
      <c r="G440" s="131" t="s">
        <v>140</v>
      </c>
      <c r="H440">
        <v>47.024492013803432</v>
      </c>
    </row>
    <row r="441" spans="1:20" x14ac:dyDescent="0.25">
      <c r="A441" s="131" t="s">
        <v>140</v>
      </c>
      <c r="B441">
        <v>1.619134154869873</v>
      </c>
      <c r="C441">
        <v>-1.127961334947166</v>
      </c>
      <c r="D441">
        <v>2.6254304532638928</v>
      </c>
      <c r="E441">
        <v>0.52947584565306827</v>
      </c>
      <c r="G441" s="131" t="s">
        <v>141</v>
      </c>
      <c r="H441">
        <v>14.966023391640061</v>
      </c>
    </row>
    <row r="442" spans="1:20" x14ac:dyDescent="0.25">
      <c r="A442" s="131" t="s">
        <v>141</v>
      </c>
      <c r="B442">
        <v>0.92097792136310475</v>
      </c>
      <c r="C442">
        <v>-0.47294935542010752</v>
      </c>
      <c r="D442">
        <v>1.414448719418002</v>
      </c>
      <c r="E442">
        <v>0.40613733075697922</v>
      </c>
      <c r="G442" s="131" t="s">
        <v>142</v>
      </c>
      <c r="H442">
        <v>16.274557079717152</v>
      </c>
    </row>
    <row r="443" spans="1:20" x14ac:dyDescent="0.25">
      <c r="A443" s="131" t="s">
        <v>142</v>
      </c>
      <c r="B443">
        <v>0.84179745793161065</v>
      </c>
      <c r="C443">
        <v>0.20684852060499931</v>
      </c>
      <c r="D443">
        <v>1.640509371687322</v>
      </c>
      <c r="E443">
        <v>-0.27583459499698848</v>
      </c>
      <c r="G443" s="131" t="s">
        <v>143</v>
      </c>
      <c r="H443">
        <v>20.885117319914901</v>
      </c>
    </row>
    <row r="444" spans="1:20" x14ac:dyDescent="0.25">
      <c r="A444" s="131" t="s">
        <v>143</v>
      </c>
      <c r="B444">
        <v>0.99737487161437066</v>
      </c>
      <c r="C444">
        <v>0.56559690225614856</v>
      </c>
      <c r="D444">
        <v>1.661757080872829</v>
      </c>
      <c r="E444">
        <v>0.30330072178759537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31"/>
      <c r="B454" s="131" t="s">
        <v>15</v>
      </c>
      <c r="D454" s="131" t="s">
        <v>101</v>
      </c>
      <c r="G454" s="131"/>
      <c r="H454" s="131" t="s">
        <v>121</v>
      </c>
      <c r="L454" s="132"/>
      <c r="M454" s="132" t="s">
        <v>122</v>
      </c>
      <c r="N454" s="132" t="s">
        <v>123</v>
      </c>
      <c r="O454" s="132" t="s">
        <v>124</v>
      </c>
      <c r="P454" s="132" t="s">
        <v>125</v>
      </c>
      <c r="Q454" s="132" t="s">
        <v>126</v>
      </c>
      <c r="R454" s="132" t="s">
        <v>127</v>
      </c>
      <c r="S454" s="132" t="s">
        <v>128</v>
      </c>
      <c r="T454" s="132" t="s">
        <v>129</v>
      </c>
    </row>
    <row r="455" spans="1:20" x14ac:dyDescent="0.25">
      <c r="A455" s="131"/>
      <c r="B455" s="131" t="s">
        <v>130</v>
      </c>
      <c r="C455" s="131" t="s">
        <v>131</v>
      </c>
      <c r="D455" s="131" t="s">
        <v>130</v>
      </c>
      <c r="E455" s="131" t="s">
        <v>131</v>
      </c>
      <c r="G455" s="131" t="s">
        <v>146</v>
      </c>
      <c r="H455">
        <v>46.489953783585783</v>
      </c>
      <c r="L455" s="132" t="s">
        <v>146</v>
      </c>
      <c r="M455">
        <v>0.78872403435915617</v>
      </c>
      <c r="N455">
        <v>0.69859354887161351</v>
      </c>
      <c r="O455">
        <v>0.99999999999999989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31" t="s">
        <v>146</v>
      </c>
      <c r="B456">
        <v>1.9711835063641989</v>
      </c>
      <c r="C456">
        <v>-6.5274064252586941</v>
      </c>
      <c r="D456">
        <v>2.7241848080225939</v>
      </c>
      <c r="E456">
        <v>10.62942637571328</v>
      </c>
      <c r="G456" s="131" t="s">
        <v>147</v>
      </c>
      <c r="H456">
        <v>435.45234929261511</v>
      </c>
      <c r="L456" s="132" t="s">
        <v>147</v>
      </c>
      <c r="M456">
        <v>0.75401276860186484</v>
      </c>
      <c r="N456">
        <v>0.6849550159804273</v>
      </c>
      <c r="O456">
        <v>0.46536993933166998</v>
      </c>
      <c r="P456">
        <v>0.89358373799894797</v>
      </c>
      <c r="Q456">
        <v>0.47096873245461152</v>
      </c>
      <c r="R456">
        <v>0.33420008537951412</v>
      </c>
      <c r="S456">
        <v>0.42763036007233568</v>
      </c>
      <c r="T456">
        <v>0.34880509397343501</v>
      </c>
    </row>
    <row r="457" spans="1:20" x14ac:dyDescent="0.25">
      <c r="A457" s="131" t="s">
        <v>147</v>
      </c>
      <c r="B457">
        <v>28.447486082486119</v>
      </c>
      <c r="C457">
        <v>-80.387696673257224</v>
      </c>
      <c r="D457">
        <v>37.077868198521116</v>
      </c>
      <c r="E457">
        <v>106.48083478144591</v>
      </c>
      <c r="G457" s="131" t="s">
        <v>148</v>
      </c>
      <c r="H457">
        <v>117.17230221724149</v>
      </c>
      <c r="L457" s="132" t="s">
        <v>148</v>
      </c>
      <c r="M457">
        <v>1</v>
      </c>
      <c r="N457">
        <v>0.68403380736844821</v>
      </c>
      <c r="O457">
        <v>0.53212449153848573</v>
      </c>
      <c r="P457">
        <v>0.81252036348761303</v>
      </c>
      <c r="Q457">
        <v>0.21793828947030139</v>
      </c>
      <c r="R457">
        <v>0.30731570574412198</v>
      </c>
      <c r="S457">
        <v>0.42410217254543642</v>
      </c>
      <c r="T457">
        <v>0.22686286110935661</v>
      </c>
    </row>
    <row r="458" spans="1:20" x14ac:dyDescent="0.25">
      <c r="A458" s="131" t="s">
        <v>148</v>
      </c>
      <c r="B458">
        <v>1.8273624184749599</v>
      </c>
      <c r="C458">
        <v>-0.72400078362123665</v>
      </c>
      <c r="D458">
        <v>2.361149701135743</v>
      </c>
      <c r="E458">
        <v>0.2840944013288263</v>
      </c>
      <c r="G458" s="131" t="s">
        <v>149</v>
      </c>
      <c r="H458">
        <v>2933.9662408060121</v>
      </c>
      <c r="L458" s="132" t="s">
        <v>149</v>
      </c>
      <c r="M458">
        <v>0.75714123766978347</v>
      </c>
      <c r="N458">
        <v>0.76041713580638359</v>
      </c>
      <c r="O458">
        <v>0.49587957976716562</v>
      </c>
      <c r="P458">
        <v>0.89334464333373997</v>
      </c>
      <c r="Q458">
        <v>0.23009441111054801</v>
      </c>
      <c r="R458">
        <v>0.32413780792338481</v>
      </c>
      <c r="S458">
        <v>0.42061557508361402</v>
      </c>
      <c r="T458">
        <v>0.27062823524552571</v>
      </c>
    </row>
    <row r="459" spans="1:20" x14ac:dyDescent="0.25">
      <c r="A459" s="131" t="s">
        <v>149</v>
      </c>
      <c r="B459">
        <v>44.954552563234117</v>
      </c>
      <c r="C459">
        <v>122.4545148325596</v>
      </c>
      <c r="D459">
        <v>50.879068572621009</v>
      </c>
      <c r="E459">
        <v>-133.62400354550189</v>
      </c>
      <c r="G459" s="131" t="s">
        <v>150</v>
      </c>
      <c r="H459">
        <v>153.19307575235149</v>
      </c>
      <c r="L459" s="132" t="s">
        <v>150</v>
      </c>
      <c r="M459">
        <v>0.57533910183247594</v>
      </c>
      <c r="N459">
        <v>0.59863030254596239</v>
      </c>
      <c r="O459">
        <v>0.45302338739448511</v>
      </c>
      <c r="P459">
        <v>0.85975902690834205</v>
      </c>
      <c r="Q459">
        <v>0.22471408320678621</v>
      </c>
      <c r="R459">
        <v>0.29308737257476608</v>
      </c>
      <c r="S459">
        <v>0.46512377616487871</v>
      </c>
      <c r="T459">
        <v>0.23904140159170509</v>
      </c>
    </row>
    <row r="460" spans="1:20" x14ac:dyDescent="0.25">
      <c r="A460" s="131" t="s">
        <v>150</v>
      </c>
      <c r="B460">
        <v>10.446519665530831</v>
      </c>
      <c r="C460">
        <v>-24.735026384641369</v>
      </c>
      <c r="D460">
        <v>11.97889320378494</v>
      </c>
      <c r="E460">
        <v>27.68641138605334</v>
      </c>
      <c r="G460" s="131" t="s">
        <v>151</v>
      </c>
      <c r="H460">
        <v>91.822733332341471</v>
      </c>
      <c r="L460" s="132" t="s">
        <v>151</v>
      </c>
      <c r="M460">
        <v>0.96886456611113581</v>
      </c>
      <c r="N460">
        <v>1</v>
      </c>
      <c r="O460">
        <v>0.49043445547594272</v>
      </c>
      <c r="P460">
        <v>0.818479111959035</v>
      </c>
      <c r="Q460">
        <v>0.26475533523609801</v>
      </c>
      <c r="R460">
        <v>0.43509596898620612</v>
      </c>
      <c r="S460">
        <v>0.4721137165982196</v>
      </c>
      <c r="T460">
        <v>0.32404876560754492</v>
      </c>
    </row>
    <row r="461" spans="1:20" x14ac:dyDescent="0.25">
      <c r="A461" s="131" t="s">
        <v>151</v>
      </c>
      <c r="B461">
        <v>5.2521981093596661</v>
      </c>
      <c r="C461">
        <v>-10.88982707845296</v>
      </c>
      <c r="D461">
        <v>3.5878289340183018</v>
      </c>
      <c r="E461">
        <v>2.1355691418263758</v>
      </c>
      <c r="G461" s="131" t="s">
        <v>152</v>
      </c>
      <c r="H461">
        <v>46.709205122636057</v>
      </c>
      <c r="L461" s="132" t="s">
        <v>152</v>
      </c>
      <c r="M461">
        <v>0.62816507058869187</v>
      </c>
      <c r="N461">
        <v>0.57405107687797996</v>
      </c>
      <c r="O461">
        <v>0.61216502522956862</v>
      </c>
      <c r="P461">
        <v>0.80778837193676845</v>
      </c>
      <c r="Q461">
        <v>0.3727937674659671</v>
      </c>
      <c r="R461">
        <v>0.31722152943889909</v>
      </c>
      <c r="S461">
        <v>0.54158471363905092</v>
      </c>
      <c r="T461">
        <v>0.2435175359156011</v>
      </c>
    </row>
    <row r="462" spans="1:20" x14ac:dyDescent="0.25">
      <c r="A462" s="131" t="s">
        <v>152</v>
      </c>
      <c r="B462">
        <v>1.398083408969726</v>
      </c>
      <c r="C462">
        <v>3.5330487852297421</v>
      </c>
      <c r="D462">
        <v>4.0950466452892664</v>
      </c>
      <c r="E462">
        <v>-14.60381277599795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31"/>
      <c r="B477" s="131" t="s">
        <v>15</v>
      </c>
      <c r="D477" s="131" t="s">
        <v>101</v>
      </c>
      <c r="G477" s="131"/>
      <c r="H477" s="131" t="s">
        <v>121</v>
      </c>
      <c r="L477" s="132"/>
      <c r="M477" s="132" t="s">
        <v>122</v>
      </c>
      <c r="N477" s="132" t="s">
        <v>123</v>
      </c>
      <c r="O477" s="132" t="s">
        <v>124</v>
      </c>
      <c r="P477" s="132" t="s">
        <v>125</v>
      </c>
      <c r="Q477" s="132" t="s">
        <v>126</v>
      </c>
      <c r="R477" s="132" t="s">
        <v>127</v>
      </c>
      <c r="S477" s="132" t="s">
        <v>128</v>
      </c>
      <c r="T477" s="132" t="s">
        <v>129</v>
      </c>
    </row>
    <row r="478" spans="1:20" x14ac:dyDescent="0.25">
      <c r="A478" s="131"/>
      <c r="B478" s="131" t="s">
        <v>130</v>
      </c>
      <c r="C478" s="131" t="s">
        <v>131</v>
      </c>
      <c r="D478" s="131" t="s">
        <v>130</v>
      </c>
      <c r="E478" s="131" t="s">
        <v>131</v>
      </c>
      <c r="G478" s="131" t="s">
        <v>146</v>
      </c>
      <c r="H478">
        <v>344.93899875950763</v>
      </c>
      <c r="L478" s="132" t="s">
        <v>132</v>
      </c>
      <c r="M478">
        <v>0.38810734894493037</v>
      </c>
      <c r="N478">
        <v>0.17856623362437929</v>
      </c>
      <c r="O478">
        <v>0.1345924788030895</v>
      </c>
      <c r="P478">
        <v>0.15856357938042809</v>
      </c>
      <c r="Q478">
        <v>0.14179306189972171</v>
      </c>
      <c r="R478">
        <v>0.27179622144414523</v>
      </c>
      <c r="S478">
        <v>0.15896492654198541</v>
      </c>
      <c r="T478">
        <v>0.14790102468920541</v>
      </c>
    </row>
    <row r="479" spans="1:20" x14ac:dyDescent="0.25">
      <c r="A479" s="131" t="s">
        <v>146</v>
      </c>
      <c r="B479">
        <v>11.986995563120299</v>
      </c>
      <c r="C479">
        <v>42.624726750301427</v>
      </c>
      <c r="D479">
        <v>17.692640557911769</v>
      </c>
      <c r="E479">
        <v>-66.030062323568899</v>
      </c>
      <c r="G479" s="131" t="s">
        <v>147</v>
      </c>
      <c r="H479">
        <v>191.74885160326741</v>
      </c>
      <c r="L479" s="132" t="s">
        <v>133</v>
      </c>
      <c r="M479">
        <v>0.36212854345536438</v>
      </c>
      <c r="N479">
        <v>0.1393963628159938</v>
      </c>
      <c r="O479">
        <v>0.15334603678405179</v>
      </c>
      <c r="P479">
        <v>0.13752825937742111</v>
      </c>
      <c r="Q479">
        <v>0.1115142893287035</v>
      </c>
      <c r="R479">
        <v>0.1412843726434482</v>
      </c>
      <c r="S479">
        <v>0.1459379944195002</v>
      </c>
      <c r="T479">
        <v>0.1069101690071208</v>
      </c>
    </row>
    <row r="480" spans="1:20" x14ac:dyDescent="0.25">
      <c r="A480" s="131" t="s">
        <v>147</v>
      </c>
      <c r="B480">
        <v>8.259607812558432</v>
      </c>
      <c r="C480">
        <v>30.336095050411348</v>
      </c>
      <c r="D480">
        <v>13.045079189225619</v>
      </c>
      <c r="E480">
        <v>-53.536373884316383</v>
      </c>
      <c r="G480" s="131" t="s">
        <v>148</v>
      </c>
      <c r="H480">
        <v>44.101660874849493</v>
      </c>
      <c r="L480" s="132" t="s">
        <v>134</v>
      </c>
      <c r="M480">
        <v>0.42749827728006118</v>
      </c>
      <c r="N480">
        <v>0.18700083197715911</v>
      </c>
      <c r="O480">
        <v>0.17154814077690919</v>
      </c>
      <c r="P480">
        <v>0.17079207555169201</v>
      </c>
      <c r="Q480">
        <v>0.15499748296293031</v>
      </c>
      <c r="R480">
        <v>0.2126433393369499</v>
      </c>
      <c r="S480">
        <v>0.24590938842656249</v>
      </c>
      <c r="T480">
        <v>0.1520657277303874</v>
      </c>
    </row>
    <row r="481" spans="1:20" x14ac:dyDescent="0.25">
      <c r="A481" s="131" t="s">
        <v>148</v>
      </c>
      <c r="B481">
        <v>3.5107112814409152</v>
      </c>
      <c r="C481">
        <v>-9.3724391940887468</v>
      </c>
      <c r="D481">
        <v>4.2072358509086332</v>
      </c>
      <c r="E481">
        <v>8.5183533328313867</v>
      </c>
      <c r="G481" s="131" t="s">
        <v>149</v>
      </c>
      <c r="H481">
        <v>42.483504420103131</v>
      </c>
      <c r="L481" s="132" t="s">
        <v>135</v>
      </c>
      <c r="M481">
        <v>0.45688345390013668</v>
      </c>
      <c r="N481">
        <v>0.15430756836541859</v>
      </c>
      <c r="O481">
        <v>0.15039043833352769</v>
      </c>
      <c r="P481">
        <v>0.1429564791420232</v>
      </c>
      <c r="Q481">
        <v>0.13955778234320509</v>
      </c>
      <c r="R481">
        <v>0.1422161924884611</v>
      </c>
      <c r="S481">
        <v>0.20913372266022159</v>
      </c>
      <c r="T481">
        <v>0.1242787511355319</v>
      </c>
    </row>
    <row r="482" spans="1:20" x14ac:dyDescent="0.25">
      <c r="A482" s="131" t="s">
        <v>149</v>
      </c>
      <c r="B482">
        <v>3.2283893003403268</v>
      </c>
      <c r="C482">
        <v>5.315390368741026</v>
      </c>
      <c r="D482">
        <v>2.360533742359602</v>
      </c>
      <c r="E482">
        <v>-7.7928978474735393</v>
      </c>
      <c r="G482" s="131" t="s">
        <v>150</v>
      </c>
      <c r="H482">
        <v>46.981870842473782</v>
      </c>
      <c r="L482" s="132" t="s">
        <v>136</v>
      </c>
      <c r="M482">
        <v>0.58962970246358004</v>
      </c>
      <c r="N482">
        <v>0.26201002720492123</v>
      </c>
      <c r="O482">
        <v>0.24853733469035069</v>
      </c>
      <c r="P482">
        <v>0.18938466425160561</v>
      </c>
      <c r="Q482">
        <v>0.31869939891042037</v>
      </c>
      <c r="R482">
        <v>0.24064333078247699</v>
      </c>
      <c r="S482">
        <v>0.45082361125464421</v>
      </c>
      <c r="T482">
        <v>0.31021236586409651</v>
      </c>
    </row>
    <row r="483" spans="1:20" x14ac:dyDescent="0.25">
      <c r="A483" s="131" t="s">
        <v>150</v>
      </c>
      <c r="B483">
        <v>3.983205250109938</v>
      </c>
      <c r="C483">
        <v>-10.242553763126899</v>
      </c>
      <c r="D483">
        <v>7.8363111518217679</v>
      </c>
      <c r="E483">
        <v>18.1522086668048</v>
      </c>
      <c r="G483" s="131" t="s">
        <v>151</v>
      </c>
      <c r="H483">
        <v>700.97994142055643</v>
      </c>
      <c r="L483" s="132" t="s">
        <v>137</v>
      </c>
      <c r="M483">
        <v>0.39457500434551829</v>
      </c>
      <c r="N483">
        <v>0.1742795340945763</v>
      </c>
      <c r="O483">
        <v>0.22308162441481899</v>
      </c>
      <c r="P483">
        <v>0.15663073029412539</v>
      </c>
      <c r="Q483">
        <v>0.15646595447167619</v>
      </c>
      <c r="R483">
        <v>0.19925748592349141</v>
      </c>
      <c r="S483">
        <v>0.22001461669106381</v>
      </c>
      <c r="T483">
        <v>0.1443568664171381</v>
      </c>
    </row>
    <row r="484" spans="1:20" x14ac:dyDescent="0.25">
      <c r="A484" s="131" t="s">
        <v>151</v>
      </c>
      <c r="B484">
        <v>18.346840091787438</v>
      </c>
      <c r="C484">
        <v>-42.532024195801867</v>
      </c>
      <c r="D484">
        <v>5.4505197746199778</v>
      </c>
      <c r="E484">
        <v>-13.81670821352188</v>
      </c>
      <c r="G484" s="131" t="s">
        <v>152</v>
      </c>
      <c r="H484">
        <v>2680.7587522438762</v>
      </c>
      <c r="L484" s="132" t="s">
        <v>138</v>
      </c>
      <c r="M484">
        <v>0.5727054171156426</v>
      </c>
      <c r="N484">
        <v>0.1515160349934177</v>
      </c>
      <c r="O484">
        <v>0.31871607101853783</v>
      </c>
      <c r="P484">
        <v>0.34368375666799728</v>
      </c>
      <c r="Q484">
        <v>0.36677829477694618</v>
      </c>
      <c r="R484">
        <v>0.26350185734649928</v>
      </c>
      <c r="S484">
        <v>0.38902931806103419</v>
      </c>
      <c r="T484">
        <v>0.55295377210159202</v>
      </c>
    </row>
    <row r="485" spans="1:20" x14ac:dyDescent="0.25">
      <c r="A485" s="131" t="s">
        <v>152</v>
      </c>
      <c r="B485">
        <v>29.630665846251521</v>
      </c>
      <c r="C485">
        <v>-21.656952288844622</v>
      </c>
      <c r="D485">
        <v>10.132769433919011</v>
      </c>
      <c r="E485">
        <v>3.628110911337568</v>
      </c>
      <c r="L485" s="132" t="s">
        <v>139</v>
      </c>
      <c r="M485">
        <v>1</v>
      </c>
      <c r="N485">
        <v>1</v>
      </c>
      <c r="O485">
        <v>0.72880154345194448</v>
      </c>
      <c r="P485">
        <v>1</v>
      </c>
      <c r="Q485">
        <v>0.97628791226504197</v>
      </c>
      <c r="R485">
        <v>0.71420291621026422</v>
      </c>
      <c r="S485">
        <v>0.84530912066184583</v>
      </c>
      <c r="T485">
        <v>1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131"/>
      <c r="B500" s="131" t="s">
        <v>15</v>
      </c>
      <c r="D500" s="131" t="s">
        <v>101</v>
      </c>
      <c r="G500" s="131"/>
      <c r="H500" s="131" t="s">
        <v>121</v>
      </c>
      <c r="L500" s="132"/>
      <c r="M500" s="132" t="s">
        <v>122</v>
      </c>
      <c r="N500" s="132" t="s">
        <v>123</v>
      </c>
      <c r="O500" s="132" t="s">
        <v>124</v>
      </c>
      <c r="P500" s="132" t="s">
        <v>125</v>
      </c>
      <c r="Q500" s="132" t="s">
        <v>126</v>
      </c>
      <c r="R500" s="132" t="s">
        <v>127</v>
      </c>
      <c r="S500" s="132" t="s">
        <v>128</v>
      </c>
      <c r="T500" s="132" t="s">
        <v>129</v>
      </c>
    </row>
    <row r="501" spans="1:20" x14ac:dyDescent="0.25">
      <c r="A501" s="131"/>
      <c r="B501" s="131" t="s">
        <v>130</v>
      </c>
      <c r="C501" s="131" t="s">
        <v>131</v>
      </c>
      <c r="D501" s="131" t="s">
        <v>130</v>
      </c>
      <c r="E501" s="131" t="s">
        <v>131</v>
      </c>
      <c r="G501" s="131" t="s">
        <v>132</v>
      </c>
      <c r="H501">
        <v>855.27233518445723</v>
      </c>
      <c r="L501" s="132" t="s">
        <v>132</v>
      </c>
      <c r="M501">
        <v>0.90686829581484962</v>
      </c>
      <c r="N501">
        <v>1</v>
      </c>
      <c r="O501">
        <v>1</v>
      </c>
      <c r="P501">
        <v>0.96512957331290194</v>
      </c>
      <c r="Q501">
        <v>0.98800433014121725</v>
      </c>
      <c r="R501">
        <v>0.96976696856310407</v>
      </c>
      <c r="S501">
        <v>0.93837871625922409</v>
      </c>
      <c r="T501">
        <v>1</v>
      </c>
    </row>
    <row r="502" spans="1:20" x14ac:dyDescent="0.25">
      <c r="A502" s="131" t="s">
        <v>132</v>
      </c>
      <c r="B502">
        <v>9.8258835347315809</v>
      </c>
      <c r="C502">
        <v>0.56960275955608941</v>
      </c>
      <c r="D502">
        <v>9.0880098257350515</v>
      </c>
      <c r="E502">
        <v>-0.26773969663409619</v>
      </c>
      <c r="G502" s="131" t="s">
        <v>133</v>
      </c>
      <c r="H502">
        <v>94.478415193360092</v>
      </c>
      <c r="L502" s="132" t="s">
        <v>133</v>
      </c>
      <c r="M502">
        <v>0.67233934200983692</v>
      </c>
      <c r="N502">
        <v>0.62546253187544387</v>
      </c>
      <c r="O502">
        <v>0.82135493068205001</v>
      </c>
      <c r="P502">
        <v>0.87246199013885295</v>
      </c>
      <c r="Q502">
        <v>0.76381456566357597</v>
      </c>
      <c r="R502">
        <v>0.91762727435779623</v>
      </c>
      <c r="S502">
        <v>0.88041154803418054</v>
      </c>
      <c r="T502">
        <v>0.81048638926089889</v>
      </c>
    </row>
    <row r="503" spans="1:20" x14ac:dyDescent="0.25">
      <c r="A503" s="131" t="s">
        <v>133</v>
      </c>
      <c r="B503">
        <v>2.1199521860556891</v>
      </c>
      <c r="C503">
        <v>2.831541772093948</v>
      </c>
      <c r="D503">
        <v>3.5507668792471012</v>
      </c>
      <c r="E503">
        <v>-5.3730382247737598</v>
      </c>
      <c r="G503" s="131" t="s">
        <v>134</v>
      </c>
      <c r="H503">
        <v>689.58655617227419</v>
      </c>
      <c r="L503" s="132" t="s">
        <v>134</v>
      </c>
      <c r="M503">
        <v>0.58438217045815788</v>
      </c>
      <c r="N503">
        <v>0.60431199242273625</v>
      </c>
      <c r="O503">
        <v>0.72235686314280267</v>
      </c>
      <c r="P503">
        <v>0.94566081209504682</v>
      </c>
      <c r="Q503">
        <v>0.85747460934330832</v>
      </c>
      <c r="R503">
        <v>0.85426461361017747</v>
      </c>
      <c r="S503">
        <v>0.87670306367552864</v>
      </c>
      <c r="T503">
        <v>0.85602123327860236</v>
      </c>
    </row>
    <row r="504" spans="1:20" x14ac:dyDescent="0.25">
      <c r="A504" s="131" t="s">
        <v>134</v>
      </c>
      <c r="B504">
        <v>8.8384578009970838</v>
      </c>
      <c r="C504">
        <v>-7.7043129085117146</v>
      </c>
      <c r="D504">
        <v>11.180366702575171</v>
      </c>
      <c r="E504">
        <v>19.19818283962443</v>
      </c>
      <c r="G504" s="131" t="s">
        <v>135</v>
      </c>
      <c r="H504">
        <v>412.08883586067122</v>
      </c>
      <c r="L504" s="132" t="s">
        <v>135</v>
      </c>
      <c r="M504">
        <v>0.61093945898665214</v>
      </c>
      <c r="N504">
        <v>0.45856658246455378</v>
      </c>
      <c r="O504">
        <v>0.69810518472160732</v>
      </c>
      <c r="P504">
        <v>0.80653748103178202</v>
      </c>
      <c r="Q504">
        <v>0.79721659062218975</v>
      </c>
      <c r="R504">
        <v>0.93466298312242213</v>
      </c>
      <c r="S504">
        <v>0.86639304408118822</v>
      </c>
      <c r="T504">
        <v>0.75202822828631544</v>
      </c>
    </row>
    <row r="505" spans="1:20" x14ac:dyDescent="0.25">
      <c r="A505" s="131" t="s">
        <v>135</v>
      </c>
      <c r="B505">
        <v>4.6163095957713134</v>
      </c>
      <c r="C505">
        <v>3.45918655792596</v>
      </c>
      <c r="D505">
        <v>9.5052319128816674</v>
      </c>
      <c r="E505">
        <v>-9.7703078698784953</v>
      </c>
      <c r="G505" s="131" t="s">
        <v>136</v>
      </c>
      <c r="H505">
        <v>634.39801502580053</v>
      </c>
      <c r="L505" s="132" t="s">
        <v>136</v>
      </c>
      <c r="M505">
        <v>0.68109688687530734</v>
      </c>
      <c r="N505">
        <v>0.50366697914547587</v>
      </c>
      <c r="O505">
        <v>0.69869627224676567</v>
      </c>
      <c r="P505">
        <v>0.85976447302217074</v>
      </c>
      <c r="Q505">
        <v>0.78289181610622771</v>
      </c>
      <c r="R505">
        <v>0.90129019843613323</v>
      </c>
      <c r="S505">
        <v>0.92589890249117246</v>
      </c>
      <c r="T505">
        <v>0.70918693092786322</v>
      </c>
    </row>
    <row r="506" spans="1:20" x14ac:dyDescent="0.25">
      <c r="A506" s="131" t="s">
        <v>136</v>
      </c>
      <c r="B506">
        <v>7.2948439561518343</v>
      </c>
      <c r="C506">
        <v>-3.2237074561880248</v>
      </c>
      <c r="D506">
        <v>8.8479512837930407</v>
      </c>
      <c r="E506">
        <v>2.5713467932332952</v>
      </c>
      <c r="G506" s="131" t="s">
        <v>137</v>
      </c>
      <c r="H506">
        <v>420.39435080395089</v>
      </c>
      <c r="L506" s="132" t="s">
        <v>137</v>
      </c>
      <c r="M506">
        <v>0.70017406578439501</v>
      </c>
      <c r="N506">
        <v>0.47000202044030681</v>
      </c>
      <c r="O506">
        <v>0.78901153186426332</v>
      </c>
      <c r="P506">
        <v>0.74788132945645169</v>
      </c>
      <c r="Q506">
        <v>0.85281951309831416</v>
      </c>
      <c r="R506">
        <v>0.92053888021136954</v>
      </c>
      <c r="S506">
        <v>0.91522923327937744</v>
      </c>
      <c r="T506">
        <v>0.76058895868118004</v>
      </c>
    </row>
    <row r="507" spans="1:20" x14ac:dyDescent="0.25">
      <c r="A507" s="131" t="s">
        <v>137</v>
      </c>
      <c r="B507">
        <v>7.3763556445956624</v>
      </c>
      <c r="C507">
        <v>0.2468552747552501</v>
      </c>
      <c r="D507">
        <v>9.6181686164293332</v>
      </c>
      <c r="E507">
        <v>5.6588917097442168</v>
      </c>
      <c r="G507" s="131" t="s">
        <v>138</v>
      </c>
      <c r="H507">
        <v>361.72488293783522</v>
      </c>
      <c r="L507" s="132" t="s">
        <v>138</v>
      </c>
      <c r="M507">
        <v>0.64411780301905008</v>
      </c>
      <c r="N507">
        <v>0.56611467368158852</v>
      </c>
      <c r="O507">
        <v>0.69354628269677387</v>
      </c>
      <c r="P507">
        <v>0.8432177433337551</v>
      </c>
      <c r="Q507">
        <v>0.81569837701546533</v>
      </c>
      <c r="R507">
        <v>0.95729263541401155</v>
      </c>
      <c r="S507">
        <v>0.88903453810883182</v>
      </c>
      <c r="T507">
        <v>0.75593316825896628</v>
      </c>
    </row>
    <row r="508" spans="1:20" x14ac:dyDescent="0.25">
      <c r="A508" s="131" t="s">
        <v>138</v>
      </c>
      <c r="B508">
        <v>3.7399714908448138</v>
      </c>
      <c r="C508">
        <v>9.0256503396708654E-2</v>
      </c>
      <c r="D508">
        <v>6.9927894452709101</v>
      </c>
      <c r="E508">
        <v>-11.623036201609519</v>
      </c>
      <c r="G508" s="131" t="s">
        <v>139</v>
      </c>
      <c r="H508">
        <v>355.77916206037457</v>
      </c>
      <c r="L508" s="132" t="s">
        <v>139</v>
      </c>
      <c r="M508">
        <v>1</v>
      </c>
      <c r="N508">
        <v>0.53504044485159152</v>
      </c>
      <c r="O508">
        <v>0.67424778930263307</v>
      </c>
      <c r="P508">
        <v>0.77708532043270184</v>
      </c>
      <c r="Q508">
        <v>0.8066915276070783</v>
      </c>
      <c r="R508">
        <v>0.94287886255768716</v>
      </c>
      <c r="S508">
        <v>0.900766296234222</v>
      </c>
      <c r="T508">
        <v>0.80053875466028734</v>
      </c>
    </row>
    <row r="509" spans="1:20" x14ac:dyDescent="0.25">
      <c r="A509" s="131" t="s">
        <v>139</v>
      </c>
      <c r="B509">
        <v>8.197476862956588</v>
      </c>
      <c r="C509">
        <v>13.287581193497889</v>
      </c>
      <c r="D509">
        <v>14.64834936694003</v>
      </c>
      <c r="E509">
        <v>-25.629975798960078</v>
      </c>
      <c r="L509" s="132" t="s">
        <v>140</v>
      </c>
      <c r="M509">
        <v>0.77106856862628959</v>
      </c>
      <c r="N509">
        <v>0.85808333759360356</v>
      </c>
      <c r="O509">
        <v>0.77950134237745394</v>
      </c>
      <c r="P509">
        <v>1</v>
      </c>
      <c r="Q509">
        <v>0.86010115487738237</v>
      </c>
      <c r="R509">
        <v>0.94266513869066537</v>
      </c>
      <c r="S509">
        <v>1</v>
      </c>
      <c r="T509">
        <v>0.79569656816773138</v>
      </c>
    </row>
    <row r="510" spans="1:20" x14ac:dyDescent="0.25">
      <c r="L510" s="132" t="s">
        <v>141</v>
      </c>
      <c r="M510">
        <v>0.87644263380758669</v>
      </c>
      <c r="N510">
        <v>0.85264602989336202</v>
      </c>
      <c r="O510">
        <v>0.96032428219706922</v>
      </c>
      <c r="P510">
        <v>0.8236395459648318</v>
      </c>
      <c r="Q510">
        <v>0.99999999999999989</v>
      </c>
      <c r="R510">
        <v>0.98393330339200924</v>
      </c>
      <c r="S510">
        <v>0.95045230460696728</v>
      </c>
      <c r="T510">
        <v>0.87131683259462134</v>
      </c>
    </row>
    <row r="511" spans="1:20" x14ac:dyDescent="0.25">
      <c r="L511" s="132" t="s">
        <v>142</v>
      </c>
      <c r="M511">
        <v>0.77891134561104103</v>
      </c>
      <c r="N511">
        <v>0.93586401254705831</v>
      </c>
      <c r="O511">
        <v>0.77170527768881059</v>
      </c>
      <c r="P511">
        <v>0.8166418516370032</v>
      </c>
      <c r="Q511">
        <v>0.97813221388302407</v>
      </c>
      <c r="R511">
        <v>0.97379368752462114</v>
      </c>
      <c r="S511">
        <v>0.92553923946740901</v>
      </c>
      <c r="T511">
        <v>0.82353817501873605</v>
      </c>
    </row>
    <row r="512" spans="1:20" x14ac:dyDescent="0.25">
      <c r="L512" s="132" t="s">
        <v>143</v>
      </c>
      <c r="M512">
        <v>0.84470861633267202</v>
      </c>
      <c r="N512">
        <v>0.77935850599177459</v>
      </c>
      <c r="O512">
        <v>0.74366560520309155</v>
      </c>
      <c r="P512">
        <v>0.87105663287930768</v>
      </c>
      <c r="Q512">
        <v>0.93513438840483154</v>
      </c>
      <c r="R512">
        <v>1</v>
      </c>
      <c r="S512">
        <v>0.95193155649204997</v>
      </c>
      <c r="T512">
        <v>0.71934945021114494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131"/>
      <c r="B523" s="131" t="s">
        <v>15</v>
      </c>
      <c r="D523" s="131" t="s">
        <v>101</v>
      </c>
      <c r="G523" s="131"/>
      <c r="H523" s="131" t="s">
        <v>121</v>
      </c>
      <c r="L523" s="132"/>
      <c r="M523" s="132" t="s">
        <v>122</v>
      </c>
      <c r="N523" s="132" t="s">
        <v>123</v>
      </c>
      <c r="O523" s="132" t="s">
        <v>124</v>
      </c>
      <c r="P523" s="132" t="s">
        <v>125</v>
      </c>
      <c r="Q523" s="132" t="s">
        <v>126</v>
      </c>
      <c r="R523" s="132" t="s">
        <v>127</v>
      </c>
      <c r="S523" s="132" t="s">
        <v>128</v>
      </c>
      <c r="T523" s="132" t="s">
        <v>129</v>
      </c>
    </row>
    <row r="524" spans="1:20" x14ac:dyDescent="0.25">
      <c r="A524" s="131"/>
      <c r="B524" s="131" t="s">
        <v>130</v>
      </c>
      <c r="C524" s="131" t="s">
        <v>131</v>
      </c>
      <c r="D524" s="131" t="s">
        <v>130</v>
      </c>
      <c r="E524" s="131" t="s">
        <v>131</v>
      </c>
      <c r="G524" s="131" t="s">
        <v>132</v>
      </c>
      <c r="H524">
        <v>52.680053044553517</v>
      </c>
      <c r="L524" s="132" t="s">
        <v>132</v>
      </c>
      <c r="M524">
        <v>0.94758305899493245</v>
      </c>
      <c r="N524">
        <v>0.95877922779062708</v>
      </c>
      <c r="O524">
        <v>0.98288965213896329</v>
      </c>
      <c r="P524">
        <v>0.82922007063651426</v>
      </c>
      <c r="Q524">
        <v>0.92537784578963189</v>
      </c>
      <c r="R524">
        <v>0.92909943973538944</v>
      </c>
      <c r="S524">
        <v>0.87980925817708644</v>
      </c>
      <c r="T524">
        <v>0.95977103765337368</v>
      </c>
    </row>
    <row r="525" spans="1:20" x14ac:dyDescent="0.25">
      <c r="A525" s="131" t="s">
        <v>132</v>
      </c>
      <c r="B525">
        <v>1.9156094954585301</v>
      </c>
      <c r="C525">
        <v>-0.77232252701725868</v>
      </c>
      <c r="D525">
        <v>3.9480485731469299</v>
      </c>
      <c r="E525">
        <v>2.1733133604989359</v>
      </c>
      <c r="G525" s="131" t="s">
        <v>133</v>
      </c>
      <c r="H525">
        <v>66.357396649397117</v>
      </c>
      <c r="L525" s="132" t="s">
        <v>133</v>
      </c>
      <c r="M525">
        <v>0.8434105991296037</v>
      </c>
      <c r="N525">
        <v>1</v>
      </c>
      <c r="O525">
        <v>1</v>
      </c>
      <c r="P525">
        <v>1</v>
      </c>
      <c r="Q525">
        <v>0.98979472665375134</v>
      </c>
      <c r="R525">
        <v>0.90779764106360039</v>
      </c>
      <c r="S525">
        <v>1</v>
      </c>
      <c r="T525">
        <v>1</v>
      </c>
    </row>
    <row r="526" spans="1:20" x14ac:dyDescent="0.25">
      <c r="A526" s="131" t="s">
        <v>133</v>
      </c>
      <c r="B526">
        <v>2.6718530046249849</v>
      </c>
      <c r="C526">
        <v>0.99722862913673582</v>
      </c>
      <c r="D526">
        <v>4.3231906339446917</v>
      </c>
      <c r="E526">
        <v>-2.785513107481338</v>
      </c>
      <c r="G526" s="131" t="s">
        <v>134</v>
      </c>
      <c r="H526">
        <v>27.087440027812121</v>
      </c>
      <c r="L526" s="132" t="s">
        <v>134</v>
      </c>
      <c r="M526">
        <v>0.79584632429614499</v>
      </c>
      <c r="N526">
        <v>0.88440840356886796</v>
      </c>
      <c r="O526">
        <v>0.93874273053339508</v>
      </c>
      <c r="P526">
        <v>0.80049821420616341</v>
      </c>
      <c r="Q526">
        <v>0.91537312560244799</v>
      </c>
      <c r="R526">
        <v>0.9526858199384135</v>
      </c>
      <c r="S526">
        <v>0.83510474965699311</v>
      </c>
      <c r="T526">
        <v>0.94363964935573807</v>
      </c>
    </row>
    <row r="527" spans="1:20" x14ac:dyDescent="0.25">
      <c r="A527" s="131" t="s">
        <v>134</v>
      </c>
      <c r="B527">
        <v>1.242394577325286</v>
      </c>
      <c r="C527">
        <v>-7.9195226960653148E-2</v>
      </c>
      <c r="D527">
        <v>1.84350721891074</v>
      </c>
      <c r="E527">
        <v>0.18357473709470301</v>
      </c>
      <c r="G527" s="131" t="s">
        <v>135</v>
      </c>
      <c r="H527">
        <v>16.14931063273356</v>
      </c>
      <c r="L527" s="132" t="s">
        <v>135</v>
      </c>
      <c r="M527">
        <v>0.72440356626238323</v>
      </c>
      <c r="N527">
        <v>0.86179896850341642</v>
      </c>
      <c r="O527">
        <v>0.94220512685676683</v>
      </c>
      <c r="P527">
        <v>0.78950962584569373</v>
      </c>
      <c r="Q527">
        <v>0.90333599112671292</v>
      </c>
      <c r="R527">
        <v>0.90136468965336025</v>
      </c>
      <c r="S527">
        <v>0.85728307866162268</v>
      </c>
      <c r="T527">
        <v>0.89169954105484484</v>
      </c>
    </row>
    <row r="528" spans="1:20" x14ac:dyDescent="0.25">
      <c r="A528" s="131" t="s">
        <v>135</v>
      </c>
      <c r="B528">
        <v>0.88354000092658114</v>
      </c>
      <c r="C528">
        <v>3.6092639095835703E-2</v>
      </c>
      <c r="D528">
        <v>1.4431222902311089</v>
      </c>
      <c r="E528">
        <v>0.70705685831196441</v>
      </c>
      <c r="G528" s="131" t="s">
        <v>136</v>
      </c>
      <c r="H528">
        <v>28.54054362119609</v>
      </c>
      <c r="L528" s="132" t="s">
        <v>136</v>
      </c>
      <c r="M528">
        <v>0.75469372866158679</v>
      </c>
      <c r="N528">
        <v>0.77122888122718114</v>
      </c>
      <c r="O528">
        <v>0.89422236694421064</v>
      </c>
      <c r="P528">
        <v>0.86833175297218823</v>
      </c>
      <c r="Q528">
        <v>0.96341503074942858</v>
      </c>
      <c r="R528">
        <v>1</v>
      </c>
      <c r="S528">
        <v>0.89093896494998903</v>
      </c>
      <c r="T528">
        <v>0.96736624043566677</v>
      </c>
    </row>
    <row r="529" spans="1:20" x14ac:dyDescent="0.25">
      <c r="A529" s="131" t="s">
        <v>136</v>
      </c>
      <c r="B529">
        <v>1.7492821744131619</v>
      </c>
      <c r="C529">
        <v>1.190189550337005</v>
      </c>
      <c r="D529">
        <v>2.631075526212296</v>
      </c>
      <c r="E529">
        <v>-1.721773652704008</v>
      </c>
      <c r="G529" s="131" t="s">
        <v>137</v>
      </c>
      <c r="H529">
        <v>40.455900233825737</v>
      </c>
      <c r="L529" s="132" t="s">
        <v>137</v>
      </c>
      <c r="M529">
        <v>0.99999999999999989</v>
      </c>
      <c r="N529">
        <v>0.96014305474454653</v>
      </c>
      <c r="O529">
        <v>0.9683225954409076</v>
      </c>
      <c r="P529">
        <v>0.85123510178646311</v>
      </c>
      <c r="Q529">
        <v>1</v>
      </c>
      <c r="R529">
        <v>0.94164620011027556</v>
      </c>
      <c r="S529">
        <v>0.89811873520016461</v>
      </c>
      <c r="T529">
        <v>0.92921315362393797</v>
      </c>
    </row>
    <row r="530" spans="1:20" x14ac:dyDescent="0.25">
      <c r="A530" s="131" t="s">
        <v>137</v>
      </c>
      <c r="B530">
        <v>1.767257304361322</v>
      </c>
      <c r="C530">
        <v>-2.4263176459951601</v>
      </c>
      <c r="D530">
        <v>4.0876652958251416</v>
      </c>
      <c r="E530">
        <v>4.762745290390753</v>
      </c>
      <c r="G530" s="131" t="s">
        <v>138</v>
      </c>
      <c r="H530">
        <v>25.47765100769724</v>
      </c>
      <c r="L530" s="132" t="s">
        <v>138</v>
      </c>
      <c r="M530">
        <v>0.85447483906912358</v>
      </c>
      <c r="N530">
        <v>0.93928229737697333</v>
      </c>
      <c r="O530">
        <v>0.88707579485650789</v>
      </c>
      <c r="P530">
        <v>0.81313915703059469</v>
      </c>
      <c r="Q530">
        <v>0.91156637899498671</v>
      </c>
      <c r="R530">
        <v>0.96455177291292649</v>
      </c>
      <c r="S530">
        <v>0.86456430096450687</v>
      </c>
      <c r="T530">
        <v>0.94237305711494923</v>
      </c>
    </row>
    <row r="531" spans="1:20" x14ac:dyDescent="0.25">
      <c r="A531" s="131" t="s">
        <v>138</v>
      </c>
      <c r="B531">
        <v>1.471380762117368</v>
      </c>
      <c r="C531">
        <v>1.830247089235183</v>
      </c>
      <c r="D531">
        <v>1.885743102808412</v>
      </c>
      <c r="E531">
        <v>-3.4181770299691991</v>
      </c>
      <c r="G531" s="131" t="s">
        <v>139</v>
      </c>
      <c r="H531">
        <v>20.947736740793651</v>
      </c>
      <c r="L531" s="132" t="s">
        <v>139</v>
      </c>
      <c r="M531">
        <v>0.83491524667330852</v>
      </c>
      <c r="N531">
        <v>0.95796523369424835</v>
      </c>
      <c r="O531">
        <v>0.93834796216429628</v>
      </c>
      <c r="P531">
        <v>0.75921640833668635</v>
      </c>
      <c r="Q531">
        <v>0.93858761800972734</v>
      </c>
      <c r="R531">
        <v>0.90863168434524177</v>
      </c>
      <c r="S531">
        <v>0.86730655321734096</v>
      </c>
      <c r="T531">
        <v>0.91499997888562001</v>
      </c>
    </row>
    <row r="532" spans="1:20" x14ac:dyDescent="0.25">
      <c r="A532" s="131" t="s">
        <v>139</v>
      </c>
      <c r="B532">
        <v>0.64070299043410595</v>
      </c>
      <c r="C532">
        <v>0.70034313604669385</v>
      </c>
      <c r="D532">
        <v>1.651133226534536</v>
      </c>
      <c r="E532">
        <v>-1.426246768807196</v>
      </c>
      <c r="G532" s="131" t="s">
        <v>140</v>
      </c>
      <c r="H532">
        <v>20.262830337326012</v>
      </c>
      <c r="L532" s="132" t="s">
        <v>140</v>
      </c>
      <c r="M532">
        <v>0.97641831379087318</v>
      </c>
      <c r="N532">
        <v>0.82316693205996461</v>
      </c>
      <c r="O532">
        <v>0.89199308738243388</v>
      </c>
      <c r="P532">
        <v>0.83964408298833915</v>
      </c>
      <c r="Q532">
        <v>0.90925109215279099</v>
      </c>
      <c r="R532">
        <v>0.88696848305844844</v>
      </c>
      <c r="S532">
        <v>0.82067959943294744</v>
      </c>
      <c r="T532">
        <v>0.91273775818638236</v>
      </c>
    </row>
    <row r="533" spans="1:20" x14ac:dyDescent="0.25">
      <c r="A533" s="131" t="s">
        <v>140</v>
      </c>
      <c r="B533">
        <v>0.93906838941322202</v>
      </c>
      <c r="C533">
        <v>-0.49273255419713308</v>
      </c>
      <c r="D533">
        <v>1.4937815602613429</v>
      </c>
      <c r="E533">
        <v>1.336249721413804</v>
      </c>
      <c r="G533" s="131" t="s">
        <v>141</v>
      </c>
      <c r="H533">
        <v>29.222105385976981</v>
      </c>
      <c r="L533" s="132" t="s">
        <v>141</v>
      </c>
      <c r="M533">
        <v>0.92472780883785521</v>
      </c>
      <c r="N533">
        <v>0.92035368611897128</v>
      </c>
      <c r="O533">
        <v>0.96059087078053718</v>
      </c>
      <c r="P533">
        <v>0.94247736945389016</v>
      </c>
      <c r="Q533">
        <v>0.95076313106014432</v>
      </c>
      <c r="R533">
        <v>0.93000012567022605</v>
      </c>
      <c r="S533">
        <v>0.90589420936790022</v>
      </c>
      <c r="T533">
        <v>0.98606230724027377</v>
      </c>
    </row>
    <row r="534" spans="1:20" x14ac:dyDescent="0.25">
      <c r="A534" s="131" t="s">
        <v>141</v>
      </c>
      <c r="B534">
        <v>1.658106737820646</v>
      </c>
      <c r="C534">
        <v>-1.453840459044367</v>
      </c>
      <c r="D534">
        <v>2.7466508219560901</v>
      </c>
      <c r="E534">
        <v>2.4255022082266811</v>
      </c>
      <c r="G534" s="131" t="s">
        <v>142</v>
      </c>
      <c r="H534">
        <v>18.83123778730371</v>
      </c>
      <c r="L534" s="132" t="s">
        <v>142</v>
      </c>
      <c r="M534">
        <v>0.79099138886613418</v>
      </c>
      <c r="N534">
        <v>0.78762242290446405</v>
      </c>
      <c r="O534">
        <v>0.88393473536057565</v>
      </c>
      <c r="P534">
        <v>0.79411231089449552</v>
      </c>
      <c r="Q534">
        <v>0.88379267200661993</v>
      </c>
      <c r="R534">
        <v>0.9602164572231755</v>
      </c>
      <c r="S534">
        <v>0.86000946299084735</v>
      </c>
      <c r="T534">
        <v>0.96721648438246222</v>
      </c>
    </row>
    <row r="535" spans="1:20" x14ac:dyDescent="0.25">
      <c r="A535" s="131" t="s">
        <v>142</v>
      </c>
      <c r="B535">
        <v>0.76839641391993263</v>
      </c>
      <c r="C535">
        <v>0.28454926569078021</v>
      </c>
      <c r="D535">
        <v>1.2153712874461009</v>
      </c>
      <c r="E535">
        <v>1.4167842638877981</v>
      </c>
      <c r="G535" s="131" t="s">
        <v>143</v>
      </c>
      <c r="H535">
        <v>22.996767283819061</v>
      </c>
      <c r="L535" s="132" t="s">
        <v>143</v>
      </c>
      <c r="M535">
        <v>0.91456126847144581</v>
      </c>
      <c r="N535">
        <v>0.90340427282620084</v>
      </c>
      <c r="O535">
        <v>0.95725380850816644</v>
      </c>
      <c r="P535">
        <v>0.75809414460845448</v>
      </c>
      <c r="Q535">
        <v>0.97313247691453408</v>
      </c>
      <c r="R535">
        <v>0.91392315231616206</v>
      </c>
      <c r="S535">
        <v>0.87894261557047471</v>
      </c>
      <c r="T535">
        <v>0.97514159520844901</v>
      </c>
    </row>
    <row r="536" spans="1:20" x14ac:dyDescent="0.25">
      <c r="A536" s="131" t="s">
        <v>143</v>
      </c>
      <c r="B536">
        <v>1.4603825219364419</v>
      </c>
      <c r="C536">
        <v>0.58248687345539096</v>
      </c>
      <c r="D536">
        <v>2.658460213114338</v>
      </c>
      <c r="E536">
        <v>-1.6894543091129191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31"/>
      <c r="B546" s="131" t="s">
        <v>15</v>
      </c>
      <c r="D546" s="131" t="s">
        <v>101</v>
      </c>
      <c r="G546" s="131"/>
      <c r="H546" s="131" t="s">
        <v>121</v>
      </c>
      <c r="L546" s="132"/>
      <c r="M546" s="132" t="s">
        <v>122</v>
      </c>
      <c r="N546" s="132" t="s">
        <v>123</v>
      </c>
      <c r="O546" s="132" t="s">
        <v>124</v>
      </c>
      <c r="P546" s="132" t="s">
        <v>125</v>
      </c>
      <c r="Q546" s="132" t="s">
        <v>126</v>
      </c>
      <c r="R546" s="132" t="s">
        <v>127</v>
      </c>
      <c r="S546" s="132" t="s">
        <v>128</v>
      </c>
      <c r="T546" s="132" t="s">
        <v>129</v>
      </c>
    </row>
    <row r="547" spans="1:20" x14ac:dyDescent="0.25">
      <c r="A547" s="131"/>
      <c r="B547" s="131" t="s">
        <v>130</v>
      </c>
      <c r="C547" s="131" t="s">
        <v>131</v>
      </c>
      <c r="D547" s="131" t="s">
        <v>130</v>
      </c>
      <c r="E547" s="131" t="s">
        <v>131</v>
      </c>
      <c r="G547" s="131" t="s">
        <v>132</v>
      </c>
      <c r="H547">
        <v>141.51853918302379</v>
      </c>
      <c r="L547" s="132" t="s">
        <v>146</v>
      </c>
      <c r="M547">
        <v>0.90375930802366056</v>
      </c>
      <c r="N547">
        <v>1</v>
      </c>
      <c r="O547">
        <v>0.99736737461549529</v>
      </c>
      <c r="P547">
        <v>0.91889517303139212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31" t="s">
        <v>132</v>
      </c>
      <c r="B548">
        <v>3.0323586041399802</v>
      </c>
      <c r="C548">
        <v>-0.51362628431528523</v>
      </c>
      <c r="D548">
        <v>4.6395060342004664</v>
      </c>
      <c r="E548">
        <v>1.8693956392302711</v>
      </c>
      <c r="G548" s="131" t="s">
        <v>133</v>
      </c>
      <c r="H548">
        <v>285.40261032919881</v>
      </c>
      <c r="L548" s="132" t="s">
        <v>147</v>
      </c>
      <c r="M548">
        <v>1</v>
      </c>
      <c r="N548">
        <v>0.97315715347194298</v>
      </c>
      <c r="O548">
        <v>0.91541341761488382</v>
      </c>
      <c r="P548">
        <v>0.98124209297868104</v>
      </c>
      <c r="Q548">
        <v>0.31901698687751168</v>
      </c>
      <c r="R548">
        <v>0.37235198466332448</v>
      </c>
      <c r="S548">
        <v>0.39756179799429903</v>
      </c>
      <c r="T548">
        <v>0.28990597365478871</v>
      </c>
    </row>
    <row r="549" spans="1:20" x14ac:dyDescent="0.25">
      <c r="A549" s="131" t="s">
        <v>133</v>
      </c>
      <c r="B549">
        <v>5.124598189248224</v>
      </c>
      <c r="C549">
        <v>-6.6242832903286466</v>
      </c>
      <c r="D549">
        <v>6.490140169652757</v>
      </c>
      <c r="E549">
        <v>4.1848041676786307</v>
      </c>
      <c r="G549" s="131" t="s">
        <v>134</v>
      </c>
      <c r="H549">
        <v>413.55832141999741</v>
      </c>
      <c r="L549" s="132" t="s">
        <v>148</v>
      </c>
      <c r="M549">
        <v>0.65130657670452752</v>
      </c>
      <c r="N549">
        <v>0.73181854856077366</v>
      </c>
      <c r="O549">
        <v>0.90207219730143229</v>
      </c>
      <c r="P549">
        <v>0.8674256242921613</v>
      </c>
      <c r="Q549">
        <v>0.24733521205349709</v>
      </c>
      <c r="R549">
        <v>0.35616731779896038</v>
      </c>
      <c r="S549">
        <v>0.39542489851645157</v>
      </c>
      <c r="T549">
        <v>0.24847940095934701</v>
      </c>
    </row>
    <row r="550" spans="1:20" x14ac:dyDescent="0.25">
      <c r="A550" s="131" t="s">
        <v>134</v>
      </c>
      <c r="B550">
        <v>7.6051305239426901</v>
      </c>
      <c r="C550">
        <v>4.6052683431211667</v>
      </c>
      <c r="D550">
        <v>10.16288768116172</v>
      </c>
      <c r="E550">
        <v>-5.3014927248076313</v>
      </c>
      <c r="G550" s="131" t="s">
        <v>135</v>
      </c>
      <c r="H550">
        <v>340.75889835750479</v>
      </c>
      <c r="L550" s="132" t="s">
        <v>149</v>
      </c>
      <c r="M550">
        <v>0.97283817946371121</v>
      </c>
      <c r="N550">
        <v>0.82251795122263416</v>
      </c>
      <c r="O550">
        <v>0.8934760921840873</v>
      </c>
      <c r="P550">
        <v>0.91140413643535778</v>
      </c>
      <c r="Q550">
        <v>0.2875817073675746</v>
      </c>
      <c r="R550">
        <v>0.38792324092216868</v>
      </c>
      <c r="S550">
        <v>0.41767472599831917</v>
      </c>
      <c r="T550">
        <v>0.28871090059053212</v>
      </c>
    </row>
    <row r="551" spans="1:20" x14ac:dyDescent="0.25">
      <c r="A551" s="131" t="s">
        <v>135</v>
      </c>
      <c r="B551">
        <v>6.0161288204057213</v>
      </c>
      <c r="C551">
        <v>5.2586570777985644</v>
      </c>
      <c r="D551">
        <v>7.3262743781831494</v>
      </c>
      <c r="E551">
        <v>-5.3744976089648349</v>
      </c>
      <c r="G551" s="131" t="s">
        <v>136</v>
      </c>
      <c r="H551">
        <v>222.91199346815361</v>
      </c>
      <c r="L551" s="132" t="s">
        <v>150</v>
      </c>
      <c r="M551">
        <v>0.60453972827500058</v>
      </c>
      <c r="N551">
        <v>0.69454432401748578</v>
      </c>
      <c r="O551">
        <v>0.91073260806445211</v>
      </c>
      <c r="P551">
        <v>0.90756621139704563</v>
      </c>
      <c r="Q551">
        <v>0.37874456719310368</v>
      </c>
      <c r="R551">
        <v>0.37393879883050191</v>
      </c>
      <c r="S551">
        <v>0.49077440468578182</v>
      </c>
      <c r="T551">
        <v>0.30300965247440231</v>
      </c>
    </row>
    <row r="552" spans="1:20" x14ac:dyDescent="0.25">
      <c r="A552" s="131" t="s">
        <v>136</v>
      </c>
      <c r="B552">
        <v>4.2798867173579733</v>
      </c>
      <c r="C552">
        <v>1.685189058359251</v>
      </c>
      <c r="D552">
        <v>5.4497520330893501</v>
      </c>
      <c r="E552">
        <v>-3.8511738779189328</v>
      </c>
      <c r="G552" s="131" t="s">
        <v>137</v>
      </c>
      <c r="H552">
        <v>316.89920353315091</v>
      </c>
      <c r="L552" s="132" t="s">
        <v>151</v>
      </c>
      <c r="M552">
        <v>0.64065444179331443</v>
      </c>
      <c r="N552">
        <v>0.76931043660568876</v>
      </c>
      <c r="O552">
        <v>1</v>
      </c>
      <c r="P552">
        <v>1</v>
      </c>
      <c r="Q552">
        <v>0.35812168431506941</v>
      </c>
      <c r="R552">
        <v>0.39311030802185559</v>
      </c>
      <c r="S552">
        <v>0.53719396540539444</v>
      </c>
      <c r="T552">
        <v>0.27427903262717429</v>
      </c>
    </row>
    <row r="553" spans="1:20" x14ac:dyDescent="0.25">
      <c r="A553" s="131" t="s">
        <v>137</v>
      </c>
      <c r="B553">
        <v>4.8378030466026436</v>
      </c>
      <c r="C553">
        <v>-6.5102858391517344</v>
      </c>
      <c r="D553">
        <v>6.7164061405205544</v>
      </c>
      <c r="E553">
        <v>3.0957275458179141</v>
      </c>
      <c r="G553" s="131" t="s">
        <v>138</v>
      </c>
      <c r="H553">
        <v>5718.2781857220252</v>
      </c>
      <c r="L553" s="132" t="s">
        <v>152</v>
      </c>
      <c r="M553">
        <v>0.63732913381723955</v>
      </c>
      <c r="N553">
        <v>0.74505558852600184</v>
      </c>
      <c r="O553">
        <v>0.92458000623555725</v>
      </c>
      <c r="P553">
        <v>0.88715062855083371</v>
      </c>
      <c r="Q553">
        <v>0.31102724858734332</v>
      </c>
      <c r="R553">
        <v>0.388648325637592</v>
      </c>
      <c r="S553">
        <v>0.59180297885735045</v>
      </c>
      <c r="T553">
        <v>0.33468495317964969</v>
      </c>
    </row>
    <row r="554" spans="1:20" x14ac:dyDescent="0.25">
      <c r="A554" s="131" t="s">
        <v>138</v>
      </c>
      <c r="B554">
        <v>28.09156517463726</v>
      </c>
      <c r="C554">
        <v>25.460946753017669</v>
      </c>
      <c r="D554">
        <v>43.65065774502262</v>
      </c>
      <c r="E554">
        <v>-12.563267386153511</v>
      </c>
      <c r="G554" s="131" t="s">
        <v>139</v>
      </c>
      <c r="H554">
        <v>1639.9619541063939</v>
      </c>
    </row>
    <row r="555" spans="1:20" x14ac:dyDescent="0.25">
      <c r="A555" s="131" t="s">
        <v>139</v>
      </c>
      <c r="B555">
        <v>14.5252148110938</v>
      </c>
      <c r="C555">
        <v>-14.590255575556309</v>
      </c>
      <c r="D555">
        <v>21.3240185877717</v>
      </c>
      <c r="E555">
        <v>13.464148894319919</v>
      </c>
      <c r="G555" s="131" t="s">
        <v>140</v>
      </c>
      <c r="H555">
        <v>177.38670529637781</v>
      </c>
    </row>
    <row r="556" spans="1:20" x14ac:dyDescent="0.25">
      <c r="A556" s="131" t="s">
        <v>140</v>
      </c>
      <c r="B556">
        <v>4.5415775094548563</v>
      </c>
      <c r="C556">
        <v>2.915139060481136</v>
      </c>
      <c r="D556">
        <v>7.3166373770024116</v>
      </c>
      <c r="E556">
        <v>-0.78419843881336415</v>
      </c>
      <c r="G556" s="131" t="s">
        <v>141</v>
      </c>
      <c r="H556">
        <v>277.666636984322</v>
      </c>
    </row>
    <row r="557" spans="1:20" x14ac:dyDescent="0.25">
      <c r="A557" s="131" t="s">
        <v>141</v>
      </c>
      <c r="B557">
        <v>7.2853032852398938</v>
      </c>
      <c r="C557">
        <v>0.61588032950473059</v>
      </c>
      <c r="D557">
        <v>7.802145327276607</v>
      </c>
      <c r="E557">
        <v>1.0137486112577161</v>
      </c>
      <c r="G557" s="131" t="s">
        <v>142</v>
      </c>
      <c r="H557">
        <v>2413.9596690242452</v>
      </c>
    </row>
    <row r="558" spans="1:20" x14ac:dyDescent="0.25">
      <c r="A558" s="131" t="s">
        <v>142</v>
      </c>
      <c r="B558">
        <v>12.815755955328759</v>
      </c>
      <c r="C558">
        <v>3.5549031460152891</v>
      </c>
      <c r="D558">
        <v>27.247816599706891</v>
      </c>
      <c r="E558">
        <v>-1.004856520570921</v>
      </c>
      <c r="G558" s="131" t="s">
        <v>143</v>
      </c>
      <c r="H558">
        <v>3615.56584180751</v>
      </c>
    </row>
    <row r="559" spans="1:20" x14ac:dyDescent="0.25">
      <c r="A559" s="131" t="s">
        <v>143</v>
      </c>
      <c r="B559">
        <v>22.58407912989291</v>
      </c>
      <c r="C559">
        <v>1.6375101738622651</v>
      </c>
      <c r="D559">
        <v>31.781087336038471</v>
      </c>
      <c r="E559">
        <v>-17.384711978226409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31"/>
      <c r="B569" s="131" t="s">
        <v>15</v>
      </c>
      <c r="D569" s="131" t="s">
        <v>101</v>
      </c>
      <c r="G569" s="131"/>
      <c r="H569" s="131" t="s">
        <v>121</v>
      </c>
      <c r="L569" s="132"/>
      <c r="M569" s="132" t="s">
        <v>122</v>
      </c>
      <c r="N569" s="132" t="s">
        <v>123</v>
      </c>
      <c r="O569" s="132" t="s">
        <v>124</v>
      </c>
      <c r="P569" s="132" t="s">
        <v>125</v>
      </c>
      <c r="Q569" s="132" t="s">
        <v>126</v>
      </c>
      <c r="R569" s="132" t="s">
        <v>127</v>
      </c>
      <c r="S569" s="132" t="s">
        <v>128</v>
      </c>
      <c r="T569" s="132" t="s">
        <v>129</v>
      </c>
    </row>
    <row r="570" spans="1:20" x14ac:dyDescent="0.25">
      <c r="A570" s="131"/>
      <c r="B570" s="131" t="s">
        <v>130</v>
      </c>
      <c r="C570" s="131" t="s">
        <v>131</v>
      </c>
      <c r="D570" s="131" t="s">
        <v>130</v>
      </c>
      <c r="E570" s="131" t="s">
        <v>131</v>
      </c>
      <c r="G570" s="131" t="s">
        <v>132</v>
      </c>
      <c r="H570">
        <v>276.93585993214202</v>
      </c>
      <c r="L570" s="132" t="s">
        <v>132</v>
      </c>
      <c r="M570">
        <v>0.87511429908666749</v>
      </c>
      <c r="N570">
        <v>0.85857556234694099</v>
      </c>
      <c r="O570">
        <v>0.80878475116294701</v>
      </c>
      <c r="P570">
        <v>0.78482185894387191</v>
      </c>
      <c r="Q570">
        <v>0.89914827758383087</v>
      </c>
      <c r="R570">
        <v>0.99686111556642509</v>
      </c>
      <c r="S570">
        <v>0.88316102163919519</v>
      </c>
      <c r="T570">
        <v>0.95358527606699484</v>
      </c>
    </row>
    <row r="571" spans="1:20" x14ac:dyDescent="0.25">
      <c r="A571" s="131" t="s">
        <v>132</v>
      </c>
      <c r="B571">
        <v>4.642027995403784</v>
      </c>
      <c r="C571">
        <v>-0.49743472803697658</v>
      </c>
      <c r="D571">
        <v>5.9478781891958716</v>
      </c>
      <c r="E571">
        <v>-1.0479683160609721</v>
      </c>
      <c r="G571" s="131" t="s">
        <v>133</v>
      </c>
      <c r="H571">
        <v>88.966226922021221</v>
      </c>
      <c r="L571" s="132" t="s">
        <v>133</v>
      </c>
      <c r="M571">
        <v>0.85511920929615248</v>
      </c>
      <c r="N571">
        <v>0.87645362584855657</v>
      </c>
      <c r="O571">
        <v>0.76883427942723881</v>
      </c>
      <c r="P571">
        <v>0.81041321925009213</v>
      </c>
      <c r="Q571">
        <v>0.87103917852958623</v>
      </c>
      <c r="R571">
        <v>0.93885073148334497</v>
      </c>
      <c r="S571">
        <v>0.87758983413355696</v>
      </c>
      <c r="T571">
        <v>0.92584704269438423</v>
      </c>
    </row>
    <row r="572" spans="1:20" x14ac:dyDescent="0.25">
      <c r="A572" s="131" t="s">
        <v>133</v>
      </c>
      <c r="B572">
        <v>2.4920940249077002</v>
      </c>
      <c r="C572">
        <v>5.2120704312710223E-2</v>
      </c>
      <c r="D572">
        <v>3.8899272461647869</v>
      </c>
      <c r="E572">
        <v>1.2844790795305261</v>
      </c>
      <c r="G572" s="131" t="s">
        <v>134</v>
      </c>
      <c r="H572">
        <v>49.358272771927467</v>
      </c>
      <c r="L572" s="132" t="s">
        <v>134</v>
      </c>
      <c r="M572">
        <v>1</v>
      </c>
      <c r="N572">
        <v>0.75324352361907199</v>
      </c>
      <c r="O572">
        <v>0.76449184009906002</v>
      </c>
      <c r="P572">
        <v>0.81020070008744316</v>
      </c>
      <c r="Q572">
        <v>0.8648054592117469</v>
      </c>
      <c r="R572">
        <v>0.9610079707235526</v>
      </c>
      <c r="S572">
        <v>0.8348819532584737</v>
      </c>
      <c r="T572">
        <v>0.99767146463837286</v>
      </c>
    </row>
    <row r="573" spans="1:20" x14ac:dyDescent="0.25">
      <c r="A573" s="131" t="s">
        <v>134</v>
      </c>
      <c r="B573">
        <v>1.2937347576718261</v>
      </c>
      <c r="C573">
        <v>-0.83794463546946973</v>
      </c>
      <c r="D573">
        <v>3.06608278117272</v>
      </c>
      <c r="E573">
        <v>1.6458528069981819</v>
      </c>
      <c r="G573" s="131" t="s">
        <v>135</v>
      </c>
      <c r="H573">
        <v>69.074558535553876</v>
      </c>
      <c r="L573" s="132" t="s">
        <v>135</v>
      </c>
      <c r="M573">
        <v>0.94707126771360683</v>
      </c>
      <c r="N573">
        <v>0.84194552015127688</v>
      </c>
      <c r="O573">
        <v>0.82796397387517839</v>
      </c>
      <c r="P573">
        <v>0.90961173257998118</v>
      </c>
      <c r="Q573">
        <v>0.91081604328613519</v>
      </c>
      <c r="R573">
        <v>0.99207296784908972</v>
      </c>
      <c r="S573">
        <v>0.92245405706792882</v>
      </c>
      <c r="T573">
        <v>0.97858976772559825</v>
      </c>
    </row>
    <row r="574" spans="1:20" x14ac:dyDescent="0.25">
      <c r="A574" s="131" t="s">
        <v>135</v>
      </c>
      <c r="B574">
        <v>2.2541903641337711</v>
      </c>
      <c r="C574">
        <v>-0.1179892057425084</v>
      </c>
      <c r="D574">
        <v>3.9582234548543611</v>
      </c>
      <c r="E574">
        <v>0.90819224795011055</v>
      </c>
      <c r="G574" s="131" t="s">
        <v>136</v>
      </c>
      <c r="H574">
        <v>42.215424716621698</v>
      </c>
      <c r="L574" s="132" t="s">
        <v>136</v>
      </c>
      <c r="M574">
        <v>0.9366698162367687</v>
      </c>
      <c r="N574">
        <v>0.82645103435338252</v>
      </c>
      <c r="O574">
        <v>0.81618817525994614</v>
      </c>
      <c r="P574">
        <v>0.75669639289404067</v>
      </c>
      <c r="Q574">
        <v>0.84663542840840644</v>
      </c>
      <c r="R574">
        <v>0.98311373956721215</v>
      </c>
      <c r="S574">
        <v>0.87573048075139015</v>
      </c>
      <c r="T574">
        <v>0.94623463082784987</v>
      </c>
    </row>
    <row r="575" spans="1:20" x14ac:dyDescent="0.25">
      <c r="A575" s="131" t="s">
        <v>136</v>
      </c>
      <c r="B575">
        <v>1.7681425131487629</v>
      </c>
      <c r="C575">
        <v>-1.293561726612682</v>
      </c>
      <c r="D575">
        <v>2.5382762157335019</v>
      </c>
      <c r="E575">
        <v>1.1948814024794361</v>
      </c>
      <c r="G575" s="131" t="s">
        <v>137</v>
      </c>
      <c r="H575">
        <v>46.768073949521231</v>
      </c>
      <c r="L575" s="132" t="s">
        <v>137</v>
      </c>
      <c r="M575">
        <v>0.93592544289257085</v>
      </c>
      <c r="N575">
        <v>0.76165412389289777</v>
      </c>
      <c r="O575">
        <v>0.82509382625577044</v>
      </c>
      <c r="P575">
        <v>0.72872162520416806</v>
      </c>
      <c r="Q575">
        <v>0.93224003238497666</v>
      </c>
      <c r="R575">
        <v>0.9868979956067071</v>
      </c>
      <c r="S575">
        <v>0.89501026181651278</v>
      </c>
      <c r="T575">
        <v>0.98669710695671531</v>
      </c>
    </row>
    <row r="576" spans="1:20" x14ac:dyDescent="0.25">
      <c r="A576" s="131" t="s">
        <v>137</v>
      </c>
      <c r="B576">
        <v>1.6321136891786689</v>
      </c>
      <c r="C576">
        <v>-0.89767237106028375</v>
      </c>
      <c r="D576">
        <v>2.993006844072426</v>
      </c>
      <c r="E576">
        <v>1.688853645511335</v>
      </c>
      <c r="G576" s="131" t="s">
        <v>138</v>
      </c>
      <c r="H576">
        <v>36.318370012345973</v>
      </c>
      <c r="L576" s="132" t="s">
        <v>138</v>
      </c>
      <c r="M576">
        <v>0.95571382542729266</v>
      </c>
      <c r="N576">
        <v>0.83383992256897388</v>
      </c>
      <c r="O576">
        <v>0.79563952979416785</v>
      </c>
      <c r="P576">
        <v>0.70502666975487105</v>
      </c>
      <c r="Q576">
        <v>0.86618208410658237</v>
      </c>
      <c r="R576">
        <v>0.96952331381727141</v>
      </c>
      <c r="S576">
        <v>0.86512795298689282</v>
      </c>
      <c r="T576">
        <v>0.96984652587543041</v>
      </c>
    </row>
    <row r="577" spans="1:20" x14ac:dyDescent="0.25">
      <c r="A577" s="131" t="s">
        <v>138</v>
      </c>
      <c r="B577">
        <v>1.2032884199327809</v>
      </c>
      <c r="C577">
        <v>1.22107497142109</v>
      </c>
      <c r="D577">
        <v>2.0671726381855291</v>
      </c>
      <c r="E577">
        <v>-3.380525869123157</v>
      </c>
      <c r="G577" s="131" t="s">
        <v>139</v>
      </c>
      <c r="H577">
        <v>31.962354757364999</v>
      </c>
      <c r="L577" s="132" t="s">
        <v>139</v>
      </c>
      <c r="M577">
        <v>0.97701056548975107</v>
      </c>
      <c r="N577">
        <v>0.79075370261928357</v>
      </c>
      <c r="O577">
        <v>0.8801590043761961</v>
      </c>
      <c r="P577">
        <v>0.77443194096647006</v>
      </c>
      <c r="Q577">
        <v>0.92090595494608207</v>
      </c>
      <c r="R577">
        <v>0.95252240907460883</v>
      </c>
      <c r="S577">
        <v>0.9039324930497632</v>
      </c>
      <c r="T577">
        <v>0.99442785344962292</v>
      </c>
    </row>
    <row r="578" spans="1:20" x14ac:dyDescent="0.25">
      <c r="A578" s="131" t="s">
        <v>139</v>
      </c>
      <c r="B578">
        <v>1.413954507145073</v>
      </c>
      <c r="C578">
        <v>-1.565672084655195</v>
      </c>
      <c r="D578">
        <v>1.433243847935318</v>
      </c>
      <c r="E578">
        <v>-6.7633289911099112E-2</v>
      </c>
      <c r="G578" s="131" t="s">
        <v>140</v>
      </c>
      <c r="H578">
        <v>75.144719235964644</v>
      </c>
      <c r="L578" s="132" t="s">
        <v>140</v>
      </c>
      <c r="M578">
        <v>0.87922450243553329</v>
      </c>
      <c r="N578">
        <v>0.89169421117911518</v>
      </c>
      <c r="O578">
        <v>0.88635341776739185</v>
      </c>
      <c r="P578">
        <v>0.78839969653009323</v>
      </c>
      <c r="Q578">
        <v>0.91000744972637737</v>
      </c>
      <c r="R578">
        <v>0.95452831362373058</v>
      </c>
      <c r="S578">
        <v>0.89526957752040248</v>
      </c>
      <c r="T578">
        <v>0.98150695403139576</v>
      </c>
    </row>
    <row r="579" spans="1:20" x14ac:dyDescent="0.25">
      <c r="A579" s="131" t="s">
        <v>140</v>
      </c>
      <c r="B579">
        <v>2.420884641645169</v>
      </c>
      <c r="C579">
        <v>3.080526114678408</v>
      </c>
      <c r="D579">
        <v>3.3632488988011269</v>
      </c>
      <c r="E579">
        <v>-2.0067974789067158</v>
      </c>
      <c r="G579" s="131" t="s">
        <v>141</v>
      </c>
      <c r="H579">
        <v>52.394569931726593</v>
      </c>
      <c r="L579" s="132" t="s">
        <v>141</v>
      </c>
      <c r="M579">
        <v>0.8231659019042209</v>
      </c>
      <c r="N579">
        <v>0.86660120586782319</v>
      </c>
      <c r="O579">
        <v>0.87839230432965021</v>
      </c>
      <c r="P579">
        <v>0.7847922573511027</v>
      </c>
      <c r="Q579">
        <v>0.95933784513557441</v>
      </c>
      <c r="R579">
        <v>0.97314332820649418</v>
      </c>
      <c r="S579">
        <v>0.95419568865801641</v>
      </c>
      <c r="T579">
        <v>1</v>
      </c>
    </row>
    <row r="580" spans="1:20" x14ac:dyDescent="0.25">
      <c r="A580" s="131" t="s">
        <v>141</v>
      </c>
      <c r="B580">
        <v>1.9892887319544761</v>
      </c>
      <c r="C580">
        <v>-1.819274735123859</v>
      </c>
      <c r="D580">
        <v>3.5348691081717458</v>
      </c>
      <c r="E580">
        <v>1.4709100532997481</v>
      </c>
      <c r="G580" s="131" t="s">
        <v>142</v>
      </c>
      <c r="H580">
        <v>69.249288166263966</v>
      </c>
      <c r="L580" s="132" t="s">
        <v>142</v>
      </c>
      <c r="M580">
        <v>0.77460478303268765</v>
      </c>
      <c r="N580">
        <v>0.63272931949678035</v>
      </c>
      <c r="O580">
        <v>0.85280301043583662</v>
      </c>
      <c r="P580">
        <v>0.82342300957153214</v>
      </c>
      <c r="Q580">
        <v>0.95721092374087291</v>
      </c>
      <c r="R580">
        <v>1</v>
      </c>
      <c r="S580">
        <v>0.87045717986605331</v>
      </c>
      <c r="T580">
        <v>0.956971571658634</v>
      </c>
    </row>
    <row r="581" spans="1:20" x14ac:dyDescent="0.25">
      <c r="A581" s="131" t="s">
        <v>142</v>
      </c>
      <c r="B581">
        <v>3.5100074195338919</v>
      </c>
      <c r="C581">
        <v>2.5380688742289221</v>
      </c>
      <c r="D581">
        <v>3.2801949087148068</v>
      </c>
      <c r="E581">
        <v>-2.8420920700799721</v>
      </c>
      <c r="G581" s="131" t="s">
        <v>143</v>
      </c>
      <c r="H581">
        <v>58.720647764450533</v>
      </c>
      <c r="L581" s="132" t="s">
        <v>143</v>
      </c>
      <c r="M581">
        <v>0.93062785894761579</v>
      </c>
      <c r="N581">
        <v>1</v>
      </c>
      <c r="O581">
        <v>1</v>
      </c>
      <c r="P581">
        <v>1</v>
      </c>
      <c r="Q581">
        <v>1</v>
      </c>
      <c r="R581">
        <v>0.96835828647692868</v>
      </c>
      <c r="S581">
        <v>1</v>
      </c>
      <c r="T581">
        <v>0.98095674844392478</v>
      </c>
    </row>
    <row r="582" spans="1:20" x14ac:dyDescent="0.25">
      <c r="A582" s="131" t="s">
        <v>143</v>
      </c>
      <c r="B582">
        <v>2.2249823718499231</v>
      </c>
      <c r="C582">
        <v>-0.35635134602551211</v>
      </c>
      <c r="D582">
        <v>2.1173593740640002</v>
      </c>
      <c r="E582">
        <v>0.26800229308144408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31"/>
      <c r="B592" s="131" t="s">
        <v>15</v>
      </c>
      <c r="D592" s="131" t="s">
        <v>101</v>
      </c>
      <c r="G592" s="131"/>
      <c r="H592" s="131" t="s">
        <v>121</v>
      </c>
      <c r="L592" s="132"/>
      <c r="M592" s="132" t="s">
        <v>122</v>
      </c>
      <c r="N592" s="132" t="s">
        <v>123</v>
      </c>
      <c r="O592" s="132" t="s">
        <v>124</v>
      </c>
      <c r="P592" s="132" t="s">
        <v>125</v>
      </c>
      <c r="Q592" s="132" t="s">
        <v>126</v>
      </c>
      <c r="R592" s="132" t="s">
        <v>127</v>
      </c>
      <c r="S592" s="132" t="s">
        <v>128</v>
      </c>
      <c r="T592" s="132" t="s">
        <v>129</v>
      </c>
    </row>
    <row r="593" spans="1:20" x14ac:dyDescent="0.25">
      <c r="A593" s="131"/>
      <c r="B593" s="131" t="s">
        <v>130</v>
      </c>
      <c r="C593" s="131" t="s">
        <v>131</v>
      </c>
      <c r="D593" s="131" t="s">
        <v>130</v>
      </c>
      <c r="E593" s="131" t="s">
        <v>131</v>
      </c>
      <c r="G593" s="131" t="s">
        <v>146</v>
      </c>
      <c r="H593">
        <v>337.75290181577122</v>
      </c>
      <c r="L593" s="132" t="s">
        <v>132</v>
      </c>
      <c r="M593">
        <v>0.58708878510715556</v>
      </c>
      <c r="N593">
        <v>0.2362869322827047</v>
      </c>
      <c r="O593">
        <v>0.27033048278039878</v>
      </c>
      <c r="P593">
        <v>0.1844530904889439</v>
      </c>
      <c r="Q593">
        <v>0.47684724744281309</v>
      </c>
      <c r="R593">
        <v>0.27410720915736891</v>
      </c>
      <c r="S593">
        <v>0.29416471594758281</v>
      </c>
      <c r="T593">
        <v>0.20832378810475799</v>
      </c>
    </row>
    <row r="594" spans="1:20" x14ac:dyDescent="0.25">
      <c r="A594" s="131" t="s">
        <v>146</v>
      </c>
      <c r="B594">
        <v>5.1481201219607096</v>
      </c>
      <c r="C594">
        <v>15.07795170362524</v>
      </c>
      <c r="D594">
        <v>21.04820290410921</v>
      </c>
      <c r="E594">
        <v>-75.074785078972724</v>
      </c>
      <c r="G594" s="131" t="s">
        <v>147</v>
      </c>
      <c r="H594">
        <v>319.41153111374729</v>
      </c>
      <c r="L594" s="132" t="s">
        <v>133</v>
      </c>
      <c r="M594">
        <v>0.56519265878389835</v>
      </c>
      <c r="N594">
        <v>0.23389200680020039</v>
      </c>
      <c r="O594">
        <v>0.30709267549543362</v>
      </c>
      <c r="P594">
        <v>0.14363826241158359</v>
      </c>
      <c r="Q594">
        <v>0.27586905641666493</v>
      </c>
      <c r="R594">
        <v>0.31223603386810378</v>
      </c>
      <c r="S594">
        <v>0.29919370349301688</v>
      </c>
      <c r="T594">
        <v>0.2490776158411081</v>
      </c>
    </row>
    <row r="595" spans="1:20" x14ac:dyDescent="0.25">
      <c r="A595" s="131" t="s">
        <v>147</v>
      </c>
      <c r="B595">
        <v>4.6204058135560269</v>
      </c>
      <c r="C595">
        <v>-20.36550284450394</v>
      </c>
      <c r="D595">
        <v>6.2256951878007216</v>
      </c>
      <c r="E595">
        <v>2.1040176074279482</v>
      </c>
      <c r="G595" s="131" t="s">
        <v>148</v>
      </c>
      <c r="H595">
        <v>41.799796128987794</v>
      </c>
      <c r="L595" s="132" t="s">
        <v>134</v>
      </c>
      <c r="M595">
        <v>0.74336129368403026</v>
      </c>
      <c r="N595">
        <v>0.38928891337676241</v>
      </c>
      <c r="O595">
        <v>0.33037817898272159</v>
      </c>
      <c r="P595">
        <v>0.1355350041787651</v>
      </c>
      <c r="Q595">
        <v>0.24723047306252099</v>
      </c>
      <c r="R595">
        <v>0.28308522099646571</v>
      </c>
      <c r="S595">
        <v>0.31567880687399952</v>
      </c>
      <c r="T595">
        <v>0.23490832995656541</v>
      </c>
    </row>
    <row r="596" spans="1:20" x14ac:dyDescent="0.25">
      <c r="A596" s="131" t="s">
        <v>148</v>
      </c>
      <c r="B596">
        <v>2.6155585865601032</v>
      </c>
      <c r="C596">
        <v>7.6347895281031564</v>
      </c>
      <c r="D596">
        <v>2.1019681732321032</v>
      </c>
      <c r="E596">
        <v>-4.5477761966159607</v>
      </c>
      <c r="G596" s="131" t="s">
        <v>149</v>
      </c>
      <c r="H596">
        <v>14.938000493085269</v>
      </c>
      <c r="L596" s="132" t="s">
        <v>135</v>
      </c>
      <c r="M596">
        <v>0.7121666316266716</v>
      </c>
      <c r="N596">
        <v>0.37126127589071423</v>
      </c>
      <c r="O596">
        <v>0.3163390106900828</v>
      </c>
      <c r="P596">
        <v>0.21404854287975239</v>
      </c>
      <c r="Q596">
        <v>0.2338658197540591</v>
      </c>
      <c r="R596">
        <v>0.31250395418661647</v>
      </c>
      <c r="S596">
        <v>0.34565582492403241</v>
      </c>
      <c r="T596">
        <v>0.23924519635402169</v>
      </c>
    </row>
    <row r="597" spans="1:20" x14ac:dyDescent="0.25">
      <c r="A597" s="131" t="s">
        <v>149</v>
      </c>
      <c r="B597">
        <v>0.95759844437942299</v>
      </c>
      <c r="C597">
        <v>3.6033827835667118</v>
      </c>
      <c r="D597">
        <v>1.0445761019672959</v>
      </c>
      <c r="E597">
        <v>-2.9930400438242342</v>
      </c>
      <c r="G597" s="131" t="s">
        <v>150</v>
      </c>
      <c r="H597">
        <v>48.202093819149027</v>
      </c>
      <c r="L597" s="132" t="s">
        <v>136</v>
      </c>
      <c r="M597">
        <v>0.79235589514147442</v>
      </c>
      <c r="N597">
        <v>0.56968579940913977</v>
      </c>
      <c r="O597">
        <v>0.26939846979673121</v>
      </c>
      <c r="P597">
        <v>0.26012051218211052</v>
      </c>
      <c r="Q597">
        <v>0.32588056160949402</v>
      </c>
      <c r="R597">
        <v>0.58072444673782864</v>
      </c>
      <c r="S597">
        <v>0.32196693311806129</v>
      </c>
      <c r="T597">
        <v>0.29962682034990351</v>
      </c>
    </row>
    <row r="598" spans="1:20" x14ac:dyDescent="0.25">
      <c r="A598" s="131" t="s">
        <v>150</v>
      </c>
      <c r="B598">
        <v>2.1445904111484739</v>
      </c>
      <c r="C598">
        <v>-8.1025770817891729</v>
      </c>
      <c r="D598">
        <v>3.9842312252867078</v>
      </c>
      <c r="E598">
        <v>11.272623433192811</v>
      </c>
      <c r="G598" s="131" t="s">
        <v>151</v>
      </c>
      <c r="H598">
        <v>28.828787365434199</v>
      </c>
      <c r="L598" s="132" t="s">
        <v>137</v>
      </c>
      <c r="M598">
        <v>0.72877781629928806</v>
      </c>
      <c r="N598">
        <v>0.35809485617636211</v>
      </c>
      <c r="O598">
        <v>0.27923753541217378</v>
      </c>
      <c r="P598">
        <v>0.19401979504713329</v>
      </c>
      <c r="Q598">
        <v>0.32430300886136582</v>
      </c>
      <c r="R598">
        <v>0.29613001158331609</v>
      </c>
      <c r="S598">
        <v>0.31569293216831612</v>
      </c>
      <c r="T598">
        <v>0.24218972263316521</v>
      </c>
    </row>
    <row r="599" spans="1:20" x14ac:dyDescent="0.25">
      <c r="A599" s="131" t="s">
        <v>151</v>
      </c>
      <c r="B599">
        <v>2.7308769462707252</v>
      </c>
      <c r="C599">
        <v>8.0920415435889215</v>
      </c>
      <c r="D599">
        <v>2.8405692003736722</v>
      </c>
      <c r="E599">
        <v>-8.471451460620715</v>
      </c>
      <c r="G599" s="131" t="s">
        <v>152</v>
      </c>
      <c r="H599">
        <v>23.983016320105669</v>
      </c>
      <c r="L599" s="132" t="s">
        <v>138</v>
      </c>
      <c r="M599">
        <v>1</v>
      </c>
      <c r="N599">
        <v>1</v>
      </c>
      <c r="O599">
        <v>1</v>
      </c>
      <c r="P599">
        <v>1</v>
      </c>
      <c r="Q599">
        <v>0.99999999999999989</v>
      </c>
      <c r="R599">
        <v>0.71978578388677694</v>
      </c>
      <c r="S599">
        <v>1</v>
      </c>
      <c r="T599">
        <v>1</v>
      </c>
    </row>
    <row r="600" spans="1:20" x14ac:dyDescent="0.25">
      <c r="A600" s="131" t="s">
        <v>152</v>
      </c>
      <c r="B600">
        <v>1.386611588909755</v>
      </c>
      <c r="C600">
        <v>3.5021918815501389</v>
      </c>
      <c r="D600">
        <v>2.7503119567859442</v>
      </c>
      <c r="E600">
        <v>-7.8033007656718816</v>
      </c>
      <c r="L600" s="132" t="s">
        <v>139</v>
      </c>
      <c r="M600">
        <v>0.99604423957987898</v>
      </c>
      <c r="N600">
        <v>0.57484354143006755</v>
      </c>
      <c r="O600">
        <v>0.56880965194714894</v>
      </c>
      <c r="P600">
        <v>0.77532758723372142</v>
      </c>
      <c r="Q600">
        <v>0.48660143549365042</v>
      </c>
      <c r="R600">
        <v>1</v>
      </c>
      <c r="S600">
        <v>0.65228961886888637</v>
      </c>
      <c r="T600">
        <v>0.60614035078244466</v>
      </c>
    </row>
    <row r="601" spans="1:20" x14ac:dyDescent="0.25">
      <c r="L601" s="132" t="s">
        <v>140</v>
      </c>
      <c r="M601">
        <v>0.48751397507212407</v>
      </c>
      <c r="N601">
        <v>0.22924994794644971</v>
      </c>
      <c r="O601">
        <v>0.24810891727726911</v>
      </c>
      <c r="P601">
        <v>0.17822834470643131</v>
      </c>
      <c r="Q601">
        <v>0.23319415308079461</v>
      </c>
      <c r="R601">
        <v>0.32592811272984518</v>
      </c>
      <c r="S601">
        <v>0.31321667703857531</v>
      </c>
      <c r="T601">
        <v>0.24905256721966129</v>
      </c>
    </row>
    <row r="602" spans="1:20" x14ac:dyDescent="0.25">
      <c r="L602" s="132" t="s">
        <v>141</v>
      </c>
      <c r="M602">
        <v>0.424536726905416</v>
      </c>
      <c r="N602">
        <v>0.26443116705242181</v>
      </c>
      <c r="O602">
        <v>0.27684631103098079</v>
      </c>
      <c r="P602">
        <v>0.17621489041160071</v>
      </c>
      <c r="Q602">
        <v>0.21489911406198839</v>
      </c>
      <c r="R602">
        <v>0.30823801490845859</v>
      </c>
      <c r="S602">
        <v>0.30217697817718442</v>
      </c>
      <c r="T602">
        <v>0.25394405940976827</v>
      </c>
    </row>
    <row r="603" spans="1:20" x14ac:dyDescent="0.25">
      <c r="L603" s="132" t="s">
        <v>142</v>
      </c>
      <c r="M603">
        <v>0.56714368471818244</v>
      </c>
      <c r="N603">
        <v>0.64026395403502634</v>
      </c>
      <c r="O603">
        <v>0.41182268251609988</v>
      </c>
      <c r="P603">
        <v>0.63515742647855711</v>
      </c>
      <c r="Q603">
        <v>0.71872102375676972</v>
      </c>
      <c r="R603">
        <v>0.88379992477436597</v>
      </c>
      <c r="S603">
        <v>0.7323281504896485</v>
      </c>
      <c r="T603">
        <v>0.78963805795325692</v>
      </c>
    </row>
    <row r="604" spans="1:20" x14ac:dyDescent="0.25">
      <c r="L604" s="132" t="s">
        <v>143</v>
      </c>
      <c r="M604">
        <v>0.55056877782639058</v>
      </c>
      <c r="N604">
        <v>0.37211114258067968</v>
      </c>
      <c r="O604">
        <v>0.80244288202165914</v>
      </c>
      <c r="P604">
        <v>0.52661158469207858</v>
      </c>
      <c r="Q604">
        <v>0.34678730324530871</v>
      </c>
      <c r="R604">
        <v>0.61493412765130417</v>
      </c>
      <c r="S604">
        <v>0.45007251398969922</v>
      </c>
      <c r="T604">
        <v>0.59354857888228019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9.0647046871294013</v>
      </c>
      <c r="C616">
        <v>7.7851076239815891</v>
      </c>
    </row>
    <row r="617" spans="1:3" x14ac:dyDescent="0.25">
      <c r="A617" s="120" t="s">
        <v>20</v>
      </c>
      <c r="B617">
        <v>16.329108240971731</v>
      </c>
      <c r="C617">
        <v>8.8199780318692085</v>
      </c>
    </row>
    <row r="618" spans="1:3" x14ac:dyDescent="0.25">
      <c r="A618" s="120" t="s">
        <v>23</v>
      </c>
      <c r="B618">
        <v>3.8225222549119011</v>
      </c>
      <c r="C618">
        <v>3.6893968128553132</v>
      </c>
    </row>
    <row r="619" spans="1:3" x14ac:dyDescent="0.25">
      <c r="A619" s="120" t="s">
        <v>26</v>
      </c>
      <c r="B619">
        <v>2.9135813858486141</v>
      </c>
      <c r="C619">
        <v>5.4837608767478763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4.5363447353109194</v>
      </c>
      <c r="C629">
        <v>6.513246567730091</v>
      </c>
    </row>
    <row r="630" spans="1:3" x14ac:dyDescent="0.25">
      <c r="A630" s="120" t="s">
        <v>20</v>
      </c>
      <c r="B630">
        <v>11.00566458342133</v>
      </c>
      <c r="C630">
        <v>6.6954730135714788</v>
      </c>
    </row>
    <row r="631" spans="1:3" x14ac:dyDescent="0.25">
      <c r="A631" s="120" t="s">
        <v>23</v>
      </c>
      <c r="B631">
        <v>2.9422041155518679</v>
      </c>
      <c r="C631">
        <v>3.0384410437149598</v>
      </c>
    </row>
    <row r="632" spans="1:3" x14ac:dyDescent="0.25">
      <c r="A632" s="120" t="s">
        <v>26</v>
      </c>
      <c r="B632">
        <v>1.9689537438793361</v>
      </c>
      <c r="C632">
        <v>3.985495607236377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3.3253974781715692</v>
      </c>
      <c r="C642">
        <v>4.6115765544914327</v>
      </c>
    </row>
    <row r="643" spans="1:3" x14ac:dyDescent="0.25">
      <c r="A643" s="120" t="s">
        <v>20</v>
      </c>
      <c r="B643">
        <v>12.10055621110885</v>
      </c>
      <c r="C643">
        <v>9.2322406914907074</v>
      </c>
    </row>
    <row r="644" spans="1:3" x14ac:dyDescent="0.25">
      <c r="A644" s="120" t="s">
        <v>23</v>
      </c>
      <c r="B644">
        <v>8.8082730769302593</v>
      </c>
      <c r="C644">
        <v>7.1365475650678736</v>
      </c>
    </row>
    <row r="645" spans="1:3" x14ac:dyDescent="0.25">
      <c r="A645" s="120" t="s">
        <v>26</v>
      </c>
      <c r="B645">
        <v>6.0608900621294133</v>
      </c>
      <c r="C645">
        <v>7.2312155217801406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3.1730424633245189</v>
      </c>
      <c r="C655">
        <v>4.3884683527105066</v>
      </c>
    </row>
    <row r="656" spans="1:3" x14ac:dyDescent="0.25">
      <c r="A656" s="120" t="s">
        <v>20</v>
      </c>
      <c r="B656">
        <v>13.319407788992139</v>
      </c>
      <c r="C656">
        <v>6.9087180414760283</v>
      </c>
    </row>
    <row r="657" spans="1:3" x14ac:dyDescent="0.25">
      <c r="A657" s="120" t="s">
        <v>23</v>
      </c>
      <c r="B657">
        <v>6.9315077181947444</v>
      </c>
      <c r="C657">
        <v>5.130320585848283</v>
      </c>
    </row>
    <row r="658" spans="1:3" x14ac:dyDescent="0.25">
      <c r="A658" s="120" t="s">
        <v>26</v>
      </c>
      <c r="B658">
        <v>4.1768344896893472</v>
      </c>
      <c r="C658">
        <v>6.9305360465168304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16.113381055018699</v>
      </c>
      <c r="C668">
        <v>11.84361319293332</v>
      </c>
    </row>
    <row r="669" spans="1:3" x14ac:dyDescent="0.25">
      <c r="A669" s="120" t="s">
        <v>20</v>
      </c>
      <c r="B669">
        <v>40.372795098702191</v>
      </c>
      <c r="C669">
        <v>19.528430272444471</v>
      </c>
    </row>
    <row r="670" spans="1:3" x14ac:dyDescent="0.25">
      <c r="A670" s="120" t="s">
        <v>23</v>
      </c>
      <c r="B670">
        <v>11.781023940737761</v>
      </c>
      <c r="C670">
        <v>7.9302431814905869</v>
      </c>
    </row>
    <row r="671" spans="1:3" x14ac:dyDescent="0.25">
      <c r="A671" s="120" t="s">
        <v>26</v>
      </c>
      <c r="B671">
        <v>7.3448306096538074</v>
      </c>
      <c r="C671">
        <v>17.483688399148669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5.0096525142024859</v>
      </c>
      <c r="C681">
        <v>6.5474894963683594</v>
      </c>
    </row>
    <row r="682" spans="1:3" x14ac:dyDescent="0.25">
      <c r="A682" s="120" t="s">
        <v>20</v>
      </c>
      <c r="B682">
        <v>11.511200546116211</v>
      </c>
      <c r="C682">
        <v>6.996805747695416</v>
      </c>
    </row>
    <row r="683" spans="1:3" x14ac:dyDescent="0.25">
      <c r="A683" s="120" t="s">
        <v>23</v>
      </c>
      <c r="B683">
        <v>3.038601242397819</v>
      </c>
      <c r="C683">
        <v>3.038598676134316</v>
      </c>
    </row>
    <row r="684" spans="1:3" x14ac:dyDescent="0.25">
      <c r="A684" s="120" t="s">
        <v>26</v>
      </c>
      <c r="B684">
        <v>2.027612438170534</v>
      </c>
      <c r="C684">
        <v>4.0556530541998486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7.7594418956204709</v>
      </c>
      <c r="C694">
        <v>14.744056153663291</v>
      </c>
    </row>
    <row r="695" spans="1:3" x14ac:dyDescent="0.25">
      <c r="A695" s="120" t="s">
        <v>20</v>
      </c>
      <c r="B695">
        <v>19.53538767842727</v>
      </c>
      <c r="C695">
        <v>17.60269910331515</v>
      </c>
    </row>
    <row r="696" spans="1:3" x14ac:dyDescent="0.25">
      <c r="A696" s="120" t="s">
        <v>23</v>
      </c>
      <c r="B696">
        <v>7.8529303602908316</v>
      </c>
      <c r="C696">
        <v>5.4021434710461378</v>
      </c>
    </row>
    <row r="697" spans="1:3" x14ac:dyDescent="0.25">
      <c r="A697" s="120" t="s">
        <v>26</v>
      </c>
      <c r="B697">
        <v>4.161114609044116</v>
      </c>
      <c r="C697">
        <v>8.9914040399714352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6.3631236877128128</v>
      </c>
      <c r="C707">
        <v>10.85304233339019</v>
      </c>
    </row>
    <row r="708" spans="1:3" x14ac:dyDescent="0.25">
      <c r="A708" s="120" t="s">
        <v>20</v>
      </c>
      <c r="B708">
        <v>12.27506653912562</v>
      </c>
      <c r="C708">
        <v>11.487185846775199</v>
      </c>
    </row>
    <row r="709" spans="1:3" x14ac:dyDescent="0.25">
      <c r="A709" s="120" t="s">
        <v>23</v>
      </c>
      <c r="B709">
        <v>5.599054063058869</v>
      </c>
      <c r="C709">
        <v>3.3786944373003509</v>
      </c>
    </row>
    <row r="710" spans="1:3" x14ac:dyDescent="0.25">
      <c r="A710" s="120" t="s">
        <v>26</v>
      </c>
      <c r="B710">
        <v>2.3877982190435092</v>
      </c>
      <c r="C710">
        <v>6.3622638040953028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2.2645188638379881</v>
      </c>
      <c r="C720">
        <v>3.6753369998812428</v>
      </c>
    </row>
    <row r="721" spans="1:3" x14ac:dyDescent="0.25">
      <c r="A721" s="120" t="s">
        <v>20</v>
      </c>
      <c r="B721">
        <v>10.921598893036331</v>
      </c>
      <c r="C721">
        <v>6.921265354216299</v>
      </c>
    </row>
    <row r="722" spans="1:3" x14ac:dyDescent="0.25">
      <c r="A722" s="120" t="s">
        <v>23</v>
      </c>
      <c r="B722">
        <v>8.8955685651217156</v>
      </c>
      <c r="C722">
        <v>5.2382616458581426</v>
      </c>
    </row>
    <row r="723" spans="1:3" x14ac:dyDescent="0.25">
      <c r="A723" s="120" t="s">
        <v>26</v>
      </c>
      <c r="B723">
        <v>5.8304192191153756</v>
      </c>
      <c r="C723">
        <v>6.0884717682132514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3.8208056977040101</v>
      </c>
      <c r="C736">
        <v>3.8558300179169271</v>
      </c>
    </row>
    <row r="737" spans="1:3" x14ac:dyDescent="0.25">
      <c r="A737" s="120" t="s">
        <v>20</v>
      </c>
      <c r="B737">
        <v>21.80502612402287</v>
      </c>
      <c r="C737">
        <v>374.46016682121041</v>
      </c>
    </row>
    <row r="738" spans="1:3" x14ac:dyDescent="0.25">
      <c r="A738" s="120" t="s">
        <v>23</v>
      </c>
      <c r="B738">
        <v>8.2978004076726553</v>
      </c>
      <c r="C738">
        <v>4.7829780451446426</v>
      </c>
    </row>
    <row r="739" spans="1:3" x14ac:dyDescent="0.25">
      <c r="A739" s="120" t="s">
        <v>26</v>
      </c>
      <c r="B739">
        <v>5.7337248857492478</v>
      </c>
      <c r="C739">
        <v>5.1149223568932838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D2" sqref="D2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46">
        <v>165</v>
      </c>
    </row>
    <row r="2" spans="1:18" x14ac:dyDescent="0.25">
      <c r="A2" s="120" t="s">
        <v>3</v>
      </c>
      <c r="B2" s="146">
        <v>18</v>
      </c>
      <c r="C2" s="120" t="s">
        <v>4</v>
      </c>
      <c r="D2" s="146">
        <v>59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193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133"/>
      <c r="I7" s="133" t="s">
        <v>15</v>
      </c>
      <c r="J7" s="133" t="s">
        <v>16</v>
      </c>
      <c r="P7" s="133"/>
      <c r="Q7" s="133" t="s">
        <v>15</v>
      </c>
      <c r="R7" s="133" t="s">
        <v>16</v>
      </c>
    </row>
    <row r="8" spans="1:18" x14ac:dyDescent="0.25">
      <c r="A8" s="120" t="s">
        <v>17</v>
      </c>
      <c r="B8">
        <v>8.4505373934556474</v>
      </c>
      <c r="C8">
        <v>3.2257137484153828</v>
      </c>
      <c r="H8" s="133" t="s">
        <v>18</v>
      </c>
      <c r="I8">
        <v>6.8708765922900789E-2</v>
      </c>
      <c r="J8">
        <v>8.5672315888272954E-2</v>
      </c>
      <c r="P8" s="133" t="s">
        <v>19</v>
      </c>
      <c r="Q8">
        <v>0.20073185335291749</v>
      </c>
      <c r="R8">
        <v>-0.71014586823127701</v>
      </c>
    </row>
    <row r="9" spans="1:18" x14ac:dyDescent="0.25">
      <c r="A9" s="120" t="s">
        <v>20</v>
      </c>
      <c r="B9">
        <v>22.244079463813939</v>
      </c>
      <c r="C9">
        <v>24.587554347478701</v>
      </c>
      <c r="H9" s="133" t="s">
        <v>21</v>
      </c>
      <c r="I9">
        <v>0.14611170231255469</v>
      </c>
      <c r="J9">
        <v>4.9641188932897318E-2</v>
      </c>
      <c r="P9" s="133" t="s">
        <v>22</v>
      </c>
      <c r="Q9">
        <v>4.0389025755766541</v>
      </c>
      <c r="R9">
        <v>6.6597527293899406</v>
      </c>
    </row>
    <row r="10" spans="1:18" x14ac:dyDescent="0.25">
      <c r="A10" s="120" t="s">
        <v>23</v>
      </c>
      <c r="B10">
        <v>2.0906418859556579</v>
      </c>
      <c r="C10">
        <v>4.6660809623611161</v>
      </c>
      <c r="H10" s="133" t="s">
        <v>24</v>
      </c>
      <c r="I10">
        <v>7.6708901922720965E-2</v>
      </c>
      <c r="J10">
        <v>6.6980986127270048E-2</v>
      </c>
      <c r="P10" s="133" t="s">
        <v>25</v>
      </c>
      <c r="Q10">
        <v>25.175997575039229</v>
      </c>
      <c r="R10">
        <v>40.892936465320219</v>
      </c>
    </row>
    <row r="11" spans="1:18" x14ac:dyDescent="0.25">
      <c r="A11" s="120" t="s">
        <v>26</v>
      </c>
      <c r="B11">
        <v>3.3425508851466481</v>
      </c>
      <c r="C11">
        <v>7.391457732477499</v>
      </c>
      <c r="H11" s="133" t="s">
        <v>27</v>
      </c>
      <c r="I11">
        <v>7.826680980074463E-2</v>
      </c>
      <c r="J11">
        <v>0.1062921126121195</v>
      </c>
    </row>
    <row r="12" spans="1:18" x14ac:dyDescent="0.25">
      <c r="H12" s="133" t="s">
        <v>28</v>
      </c>
      <c r="I12">
        <v>6.5422020953652404E-2</v>
      </c>
      <c r="J12">
        <v>4.7785943802661567E-2</v>
      </c>
    </row>
    <row r="13" spans="1:18" x14ac:dyDescent="0.25">
      <c r="H13" s="133" t="s">
        <v>29</v>
      </c>
      <c r="I13">
        <v>6.4540544814047487E-2</v>
      </c>
      <c r="J13">
        <v>3.7530057869696737E-2</v>
      </c>
      <c r="P13" s="133" t="s">
        <v>30</v>
      </c>
      <c r="Q13">
        <v>480.23133837209861</v>
      </c>
    </row>
    <row r="14" spans="1:18" x14ac:dyDescent="0.25">
      <c r="H14" s="133" t="s">
        <v>31</v>
      </c>
      <c r="I14">
        <v>0.14282247311382301</v>
      </c>
      <c r="J14">
        <v>0.1100712933772158</v>
      </c>
    </row>
    <row r="15" spans="1:18" x14ac:dyDescent="0.25">
      <c r="H15" s="133" t="s">
        <v>32</v>
      </c>
      <c r="I15">
        <v>0.1420514573375164</v>
      </c>
      <c r="J15">
        <v>9.4815405099049607E-2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133"/>
      <c r="I20" s="133" t="s">
        <v>15</v>
      </c>
      <c r="J20" s="133" t="s">
        <v>16</v>
      </c>
      <c r="P20" s="133"/>
      <c r="Q20" s="133" t="s">
        <v>15</v>
      </c>
      <c r="R20" s="133" t="s">
        <v>16</v>
      </c>
    </row>
    <row r="21" spans="1:18" x14ac:dyDescent="0.25">
      <c r="A21" s="120" t="s">
        <v>17</v>
      </c>
      <c r="B21">
        <v>5.8443414893823862</v>
      </c>
      <c r="C21">
        <v>2.1290964420428762</v>
      </c>
      <c r="H21" s="133" t="s">
        <v>18</v>
      </c>
      <c r="I21">
        <v>0.32354357587772831</v>
      </c>
      <c r="J21">
        <v>0.32597299944040331</v>
      </c>
      <c r="P21" s="133" t="s">
        <v>19</v>
      </c>
      <c r="Q21">
        <v>-0.50757412682782121</v>
      </c>
      <c r="R21">
        <v>0.5283151068674421</v>
      </c>
    </row>
    <row r="22" spans="1:18" x14ac:dyDescent="0.25">
      <c r="A22" s="120" t="s">
        <v>20</v>
      </c>
      <c r="B22">
        <v>13.53087342358228</v>
      </c>
      <c r="C22">
        <v>8.8451605540583262</v>
      </c>
      <c r="H22" s="133" t="s">
        <v>21</v>
      </c>
      <c r="I22">
        <v>0.32915266305881541</v>
      </c>
      <c r="J22">
        <v>0.33168563887627511</v>
      </c>
      <c r="P22" s="133" t="s">
        <v>22</v>
      </c>
      <c r="Q22">
        <v>2.9727556604942271</v>
      </c>
      <c r="R22">
        <v>3.5925462899633431</v>
      </c>
    </row>
    <row r="23" spans="1:18" x14ac:dyDescent="0.25">
      <c r="A23" s="120" t="s">
        <v>23</v>
      </c>
      <c r="B23">
        <v>2.3086253941338701</v>
      </c>
      <c r="C23">
        <v>4.0231898962529256</v>
      </c>
      <c r="H23" s="133" t="s">
        <v>24</v>
      </c>
      <c r="I23">
        <v>0.69208036406842566</v>
      </c>
      <c r="J23">
        <v>0.64626585904728118</v>
      </c>
      <c r="P23" s="133" t="s">
        <v>25</v>
      </c>
      <c r="Q23">
        <v>24.693043507440262</v>
      </c>
      <c r="R23">
        <v>30.35126856782135</v>
      </c>
    </row>
    <row r="24" spans="1:18" x14ac:dyDescent="0.25">
      <c r="A24" s="120" t="s">
        <v>26</v>
      </c>
      <c r="B24">
        <v>3.738229968374903</v>
      </c>
      <c r="C24">
        <v>4.9283759938611293</v>
      </c>
      <c r="H24" s="133" t="s">
        <v>27</v>
      </c>
      <c r="I24">
        <v>0.68694332884813758</v>
      </c>
      <c r="J24">
        <v>0.65535638260484241</v>
      </c>
    </row>
    <row r="25" spans="1:18" x14ac:dyDescent="0.25">
      <c r="H25" s="133" t="s">
        <v>28</v>
      </c>
      <c r="I25">
        <v>0.35998118745608881</v>
      </c>
      <c r="J25">
        <v>0.34573757897112428</v>
      </c>
    </row>
    <row r="26" spans="1:18" x14ac:dyDescent="0.25">
      <c r="H26" s="133" t="s">
        <v>29</v>
      </c>
      <c r="I26">
        <v>0.2940999427991659</v>
      </c>
      <c r="J26">
        <v>0.38917691180971742</v>
      </c>
      <c r="P26" s="133" t="s">
        <v>30</v>
      </c>
      <c r="Q26">
        <v>266.85613609099357</v>
      </c>
    </row>
    <row r="27" spans="1:18" x14ac:dyDescent="0.25">
      <c r="H27" s="133" t="s">
        <v>31</v>
      </c>
      <c r="I27">
        <v>0.73584282753906327</v>
      </c>
      <c r="J27">
        <v>0.6091250058272083</v>
      </c>
    </row>
    <row r="28" spans="1:18" x14ac:dyDescent="0.25">
      <c r="H28" s="133" t="s">
        <v>32</v>
      </c>
      <c r="I28">
        <v>0.77859023389900384</v>
      </c>
      <c r="J28">
        <v>0.6451126428723668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133"/>
      <c r="I33" s="133" t="s">
        <v>15</v>
      </c>
      <c r="J33" s="133" t="s">
        <v>16</v>
      </c>
      <c r="P33" s="133"/>
      <c r="Q33" s="133" t="s">
        <v>15</v>
      </c>
      <c r="R33" s="133" t="s">
        <v>16</v>
      </c>
    </row>
    <row r="34" spans="1:18" x14ac:dyDescent="0.25">
      <c r="A34" s="120" t="s">
        <v>17</v>
      </c>
      <c r="B34">
        <v>7.6995636851522384</v>
      </c>
      <c r="C34">
        <v>5.6302911750097167</v>
      </c>
      <c r="H34" s="133" t="s">
        <v>18</v>
      </c>
      <c r="I34">
        <v>0.53241920012558119</v>
      </c>
      <c r="J34">
        <v>0.57247382665344559</v>
      </c>
      <c r="P34" s="133" t="s">
        <v>19</v>
      </c>
      <c r="Q34">
        <v>-1.466544787915353</v>
      </c>
      <c r="R34">
        <v>1.72685964017817</v>
      </c>
    </row>
    <row r="35" spans="1:18" x14ac:dyDescent="0.25">
      <c r="A35" s="120" t="s">
        <v>20</v>
      </c>
      <c r="B35">
        <v>34.879614098040733</v>
      </c>
      <c r="C35">
        <v>66.331167449923257</v>
      </c>
      <c r="H35" s="133" t="s">
        <v>21</v>
      </c>
      <c r="I35">
        <v>0.70800078353633045</v>
      </c>
      <c r="J35">
        <v>0.6414737859537516</v>
      </c>
      <c r="P35" s="133" t="s">
        <v>22</v>
      </c>
      <c r="Q35">
        <v>17.710034314809651</v>
      </c>
      <c r="R35">
        <v>26.866446012358129</v>
      </c>
    </row>
    <row r="36" spans="1:18" x14ac:dyDescent="0.25">
      <c r="A36" s="120" t="s">
        <v>23</v>
      </c>
      <c r="B36">
        <v>17.31771893047226</v>
      </c>
      <c r="C36">
        <v>26.952228552105261</v>
      </c>
      <c r="H36" s="133" t="s">
        <v>24</v>
      </c>
      <c r="I36">
        <v>0.73102979009623814</v>
      </c>
      <c r="J36">
        <v>0.78104167929644874</v>
      </c>
      <c r="P36" s="133" t="s">
        <v>25</v>
      </c>
      <c r="Q36">
        <v>71.319724279321591</v>
      </c>
      <c r="R36">
        <v>96.015505307716225</v>
      </c>
    </row>
    <row r="37" spans="1:18" x14ac:dyDescent="0.25">
      <c r="A37" s="120" t="s">
        <v>26</v>
      </c>
      <c r="B37">
        <v>17.0105292291993</v>
      </c>
      <c r="C37">
        <v>25.404591837509479</v>
      </c>
      <c r="H37" s="133" t="s">
        <v>27</v>
      </c>
      <c r="I37">
        <v>0.73041870137453202</v>
      </c>
      <c r="J37">
        <v>0.82295754056102366</v>
      </c>
    </row>
    <row r="38" spans="1:18" x14ac:dyDescent="0.25">
      <c r="H38" s="133" t="s">
        <v>28</v>
      </c>
      <c r="I38">
        <v>0.79598780942525293</v>
      </c>
      <c r="J38">
        <v>0.71754196136220516</v>
      </c>
    </row>
    <row r="39" spans="1:18" x14ac:dyDescent="0.25">
      <c r="H39" s="133" t="s">
        <v>29</v>
      </c>
      <c r="I39">
        <v>0.41592487181052629</v>
      </c>
      <c r="J39">
        <v>0.3692341365549115</v>
      </c>
      <c r="P39" s="133" t="s">
        <v>30</v>
      </c>
      <c r="Q39">
        <v>1640.8924267562011</v>
      </c>
    </row>
    <row r="40" spans="1:18" x14ac:dyDescent="0.25">
      <c r="H40" s="133" t="s">
        <v>31</v>
      </c>
      <c r="I40">
        <v>0.67089651982971721</v>
      </c>
      <c r="J40">
        <v>0.77022203586932814</v>
      </c>
    </row>
    <row r="41" spans="1:18" x14ac:dyDescent="0.25">
      <c r="H41" s="133" t="s">
        <v>32</v>
      </c>
      <c r="I41">
        <v>0.69674512153086754</v>
      </c>
      <c r="J41">
        <v>0.7733707569758812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133"/>
      <c r="I46" s="133" t="s">
        <v>15</v>
      </c>
      <c r="J46" s="133" t="s">
        <v>16</v>
      </c>
      <c r="P46" s="133"/>
      <c r="Q46" s="133" t="s">
        <v>15</v>
      </c>
      <c r="R46" s="133" t="s">
        <v>16</v>
      </c>
    </row>
    <row r="47" spans="1:18" x14ac:dyDescent="0.25">
      <c r="A47" s="120" t="s">
        <v>17</v>
      </c>
      <c r="B47">
        <v>33.312047603836852</v>
      </c>
      <c r="C47">
        <v>9.795241484597959</v>
      </c>
      <c r="H47" s="133" t="s">
        <v>18</v>
      </c>
      <c r="I47">
        <v>7.4872548513075579E-2</v>
      </c>
      <c r="J47">
        <v>6.5156157240025089E-2</v>
      </c>
      <c r="P47" s="133" t="s">
        <v>19</v>
      </c>
      <c r="Q47">
        <v>1.432325436134896</v>
      </c>
      <c r="R47">
        <v>7.2540744750277133</v>
      </c>
    </row>
    <row r="48" spans="1:18" x14ac:dyDescent="0.25">
      <c r="A48" s="120" t="s">
        <v>20</v>
      </c>
      <c r="B48">
        <v>26.444817102101052</v>
      </c>
      <c r="C48">
        <v>78.405309692284575</v>
      </c>
      <c r="H48" s="133" t="s">
        <v>21</v>
      </c>
      <c r="I48">
        <v>0.1438429033078793</v>
      </c>
      <c r="J48">
        <v>0.17150005459275811</v>
      </c>
      <c r="P48" s="133" t="s">
        <v>22</v>
      </c>
      <c r="Q48">
        <v>16.37334456208206</v>
      </c>
      <c r="R48">
        <v>26.57993457860276</v>
      </c>
    </row>
    <row r="49" spans="1:18" x14ac:dyDescent="0.25">
      <c r="A49" s="120" t="s">
        <v>23</v>
      </c>
      <c r="B49">
        <v>22.857613234677821</v>
      </c>
      <c r="C49">
        <v>24.204396108007749</v>
      </c>
      <c r="H49" s="133" t="s">
        <v>24</v>
      </c>
      <c r="I49">
        <v>0.1150302666612544</v>
      </c>
      <c r="J49">
        <v>0.24577777395312889</v>
      </c>
      <c r="P49" s="133" t="s">
        <v>25</v>
      </c>
      <c r="Q49">
        <v>70.226094371575897</v>
      </c>
      <c r="R49">
        <v>98.264902676376977</v>
      </c>
    </row>
    <row r="50" spans="1:18" x14ac:dyDescent="0.25">
      <c r="A50" s="120" t="s">
        <v>26</v>
      </c>
      <c r="B50">
        <v>21.130573148373191</v>
      </c>
      <c r="C50">
        <v>26.674672842719769</v>
      </c>
      <c r="H50" s="133" t="s">
        <v>27</v>
      </c>
      <c r="I50">
        <v>0.11726585431847419</v>
      </c>
      <c r="J50">
        <v>0.1231158451352625</v>
      </c>
    </row>
    <row r="51" spans="1:18" x14ac:dyDescent="0.25">
      <c r="H51" s="133" t="s">
        <v>28</v>
      </c>
      <c r="I51">
        <v>0.110503879134307</v>
      </c>
      <c r="J51">
        <v>0.20616116913117771</v>
      </c>
    </row>
    <row r="52" spans="1:18" x14ac:dyDescent="0.25">
      <c r="H52" s="133" t="s">
        <v>29</v>
      </c>
      <c r="I52">
        <v>8.1735664930606064E-2</v>
      </c>
      <c r="J52">
        <v>0.19427688004974819</v>
      </c>
      <c r="P52" s="133" t="s">
        <v>30</v>
      </c>
      <c r="Q52">
        <v>2748.826339230834</v>
      </c>
    </row>
    <row r="53" spans="1:18" x14ac:dyDescent="0.25">
      <c r="H53" s="133" t="s">
        <v>31</v>
      </c>
      <c r="I53">
        <v>0.1251048066657261</v>
      </c>
      <c r="J53">
        <v>0.1629154679094256</v>
      </c>
    </row>
    <row r="54" spans="1:18" x14ac:dyDescent="0.25">
      <c r="H54" s="133" t="s">
        <v>32</v>
      </c>
      <c r="I54">
        <v>0.15021612713844379</v>
      </c>
      <c r="J54">
        <v>0.1576746542577358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133"/>
      <c r="I59" s="133" t="s">
        <v>15</v>
      </c>
      <c r="J59" s="133" t="s">
        <v>16</v>
      </c>
      <c r="P59" s="133"/>
      <c r="Q59" s="133" t="s">
        <v>15</v>
      </c>
      <c r="R59" s="133" t="s">
        <v>16</v>
      </c>
    </row>
    <row r="60" spans="1:18" x14ac:dyDescent="0.25">
      <c r="A60" s="120" t="s">
        <v>17</v>
      </c>
      <c r="B60">
        <v>9.3476703929471405</v>
      </c>
      <c r="C60">
        <v>9.7854436313447835</v>
      </c>
      <c r="H60" s="133" t="s">
        <v>18</v>
      </c>
      <c r="I60">
        <v>9.1471168806591535E-2</v>
      </c>
      <c r="J60">
        <v>7.200356411229944E-2</v>
      </c>
      <c r="P60" s="133" t="s">
        <v>19</v>
      </c>
      <c r="Q60">
        <v>0.29466627706770931</v>
      </c>
      <c r="R60">
        <v>-0.95705163485457512</v>
      </c>
    </row>
    <row r="61" spans="1:18" x14ac:dyDescent="0.25">
      <c r="A61" s="120" t="s">
        <v>20</v>
      </c>
      <c r="B61">
        <v>40.721672582900091</v>
      </c>
      <c r="C61">
        <v>44.124389397033113</v>
      </c>
      <c r="H61" s="133" t="s">
        <v>21</v>
      </c>
      <c r="I61">
        <v>6.4527922939187535E-2</v>
      </c>
      <c r="J61">
        <v>4.7211502494863139E-2</v>
      </c>
      <c r="P61" s="133" t="s">
        <v>22</v>
      </c>
      <c r="Q61">
        <v>11.017807625913971</v>
      </c>
      <c r="R61">
        <v>14.2949368373267</v>
      </c>
    </row>
    <row r="62" spans="1:18" x14ac:dyDescent="0.25">
      <c r="A62" s="120" t="s">
        <v>23</v>
      </c>
      <c r="B62">
        <v>4.1371064533318691</v>
      </c>
      <c r="C62">
        <v>14.94483359803283</v>
      </c>
      <c r="H62" s="133" t="s">
        <v>24</v>
      </c>
      <c r="I62">
        <v>0.12644615997504771</v>
      </c>
      <c r="J62">
        <v>6.9709883892196234E-2</v>
      </c>
      <c r="P62" s="133" t="s">
        <v>25</v>
      </c>
      <c r="Q62">
        <v>105.587164793277</v>
      </c>
      <c r="R62">
        <v>166.59481298393169</v>
      </c>
    </row>
    <row r="63" spans="1:18" x14ac:dyDescent="0.25">
      <c r="A63" s="120" t="s">
        <v>26</v>
      </c>
      <c r="B63">
        <v>6.0020455855822812</v>
      </c>
      <c r="C63">
        <v>17.523898380008418</v>
      </c>
      <c r="H63" s="133" t="s">
        <v>27</v>
      </c>
      <c r="I63">
        <v>6.9170032131058212E-2</v>
      </c>
      <c r="J63">
        <v>8.785085459498583E-2</v>
      </c>
    </row>
    <row r="64" spans="1:18" x14ac:dyDescent="0.25">
      <c r="H64" s="133" t="s">
        <v>28</v>
      </c>
      <c r="I64">
        <v>9.6195392752415163E-2</v>
      </c>
      <c r="J64">
        <v>7.183025767044178E-2</v>
      </c>
    </row>
    <row r="65" spans="1:18" x14ac:dyDescent="0.25">
      <c r="H65" s="133" t="s">
        <v>29</v>
      </c>
      <c r="I65">
        <v>0.1307780728397144</v>
      </c>
      <c r="J65">
        <v>0.1540035931555947</v>
      </c>
      <c r="P65" s="133" t="s">
        <v>30</v>
      </c>
      <c r="Q65">
        <v>5735.3360689888932</v>
      </c>
    </row>
    <row r="66" spans="1:18" x14ac:dyDescent="0.25">
      <c r="H66" s="133" t="s">
        <v>31</v>
      </c>
      <c r="I66">
        <v>0.38261454246395948</v>
      </c>
      <c r="J66">
        <v>0.36132223266887847</v>
      </c>
    </row>
    <row r="67" spans="1:18" x14ac:dyDescent="0.25">
      <c r="H67" s="133" t="s">
        <v>32</v>
      </c>
      <c r="I67">
        <v>0.50636068211554663</v>
      </c>
      <c r="J67">
        <v>0.36272359091655831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133"/>
      <c r="I72" s="133" t="s">
        <v>15</v>
      </c>
      <c r="J72" s="133" t="s">
        <v>16</v>
      </c>
      <c r="P72" s="133"/>
      <c r="Q72" s="133" t="s">
        <v>15</v>
      </c>
      <c r="R72" s="133" t="s">
        <v>16</v>
      </c>
    </row>
    <row r="73" spans="1:18" x14ac:dyDescent="0.25">
      <c r="A73" s="120" t="s">
        <v>17</v>
      </c>
      <c r="B73">
        <v>7.5479575144296067</v>
      </c>
      <c r="C73">
        <v>3.3635098498801561</v>
      </c>
      <c r="H73" s="133" t="s">
        <v>18</v>
      </c>
      <c r="I73">
        <v>0.49549619034452602</v>
      </c>
      <c r="J73">
        <v>0.4820535926714502</v>
      </c>
      <c r="P73" s="133" t="s">
        <v>19</v>
      </c>
      <c r="Q73">
        <v>-2.438209353806621</v>
      </c>
      <c r="R73">
        <v>0.59123802893733446</v>
      </c>
    </row>
    <row r="74" spans="1:18" x14ac:dyDescent="0.25">
      <c r="A74" s="120" t="s">
        <v>20</v>
      </c>
      <c r="B74">
        <v>24.750883408830681</v>
      </c>
      <c r="C74">
        <v>21.0378071025761</v>
      </c>
      <c r="H74" s="133" t="s">
        <v>21</v>
      </c>
      <c r="I74">
        <v>0.49146562140884781</v>
      </c>
      <c r="J74">
        <v>0.49484368882928392</v>
      </c>
      <c r="P74" s="133" t="s">
        <v>22</v>
      </c>
      <c r="Q74">
        <v>20.01998796441524</v>
      </c>
      <c r="R74">
        <v>8.3396084754420539</v>
      </c>
    </row>
    <row r="75" spans="1:18" x14ac:dyDescent="0.25">
      <c r="A75" s="120" t="s">
        <v>23</v>
      </c>
      <c r="B75">
        <v>2.952975988277986</v>
      </c>
      <c r="C75">
        <v>8.1592560902428062</v>
      </c>
      <c r="H75" s="133" t="s">
        <v>24</v>
      </c>
      <c r="I75">
        <v>0.48668231473999268</v>
      </c>
      <c r="J75">
        <v>0.45278843869656399</v>
      </c>
      <c r="P75" s="133" t="s">
        <v>25</v>
      </c>
      <c r="Q75">
        <v>98.018834265559761</v>
      </c>
      <c r="R75">
        <v>62.006124588084987</v>
      </c>
    </row>
    <row r="76" spans="1:18" x14ac:dyDescent="0.25">
      <c r="A76" s="120" t="s">
        <v>26</v>
      </c>
      <c r="B76">
        <v>4.5908113349355544</v>
      </c>
      <c r="C76">
        <v>7.0489113840664714</v>
      </c>
      <c r="H76" s="133" t="s">
        <v>27</v>
      </c>
      <c r="I76">
        <v>0.45572203975839309</v>
      </c>
      <c r="J76">
        <v>0.42229779590248451</v>
      </c>
    </row>
    <row r="77" spans="1:18" x14ac:dyDescent="0.25">
      <c r="H77" s="133" t="s">
        <v>28</v>
      </c>
      <c r="I77">
        <v>0.34108827981069101</v>
      </c>
      <c r="J77">
        <v>0.33288760285626412</v>
      </c>
    </row>
    <row r="78" spans="1:18" x14ac:dyDescent="0.25">
      <c r="H78" s="133" t="s">
        <v>29</v>
      </c>
      <c r="I78">
        <v>0.42022163126338541</v>
      </c>
      <c r="J78">
        <v>0.42757388722898049</v>
      </c>
      <c r="P78" s="133" t="s">
        <v>30</v>
      </c>
      <c r="Q78">
        <v>3541.5579706731542</v>
      </c>
    </row>
    <row r="79" spans="1:18" x14ac:dyDescent="0.25">
      <c r="H79" s="133" t="s">
        <v>31</v>
      </c>
      <c r="I79">
        <v>0.13561774172218569</v>
      </c>
      <c r="J79">
        <v>0.17221739426314109</v>
      </c>
    </row>
    <row r="80" spans="1:18" x14ac:dyDescent="0.25">
      <c r="H80" s="133" t="s">
        <v>32</v>
      </c>
      <c r="I80">
        <v>8.2323148540823413E-2</v>
      </c>
      <c r="J80">
        <v>0.1200060209156819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133"/>
      <c r="I85" s="133" t="s">
        <v>15</v>
      </c>
      <c r="J85" s="133" t="s">
        <v>16</v>
      </c>
      <c r="P85" s="133"/>
      <c r="Q85" s="133" t="s">
        <v>15</v>
      </c>
      <c r="R85" s="133" t="s">
        <v>16</v>
      </c>
    </row>
    <row r="86" spans="1:18" x14ac:dyDescent="0.25">
      <c r="A86" s="120" t="s">
        <v>17</v>
      </c>
      <c r="B86">
        <v>24.98645796088049</v>
      </c>
      <c r="C86">
        <v>14.85186742022969</v>
      </c>
      <c r="H86" s="133" t="s">
        <v>18</v>
      </c>
      <c r="I86">
        <v>0.27804865738463652</v>
      </c>
      <c r="J86">
        <v>0.29454804458405359</v>
      </c>
      <c r="P86" s="133" t="s">
        <v>19</v>
      </c>
      <c r="Q86">
        <v>-0.5179069703135174</v>
      </c>
      <c r="R86">
        <v>0.85799227645085818</v>
      </c>
    </row>
    <row r="87" spans="1:18" x14ac:dyDescent="0.25">
      <c r="A87" s="120" t="s">
        <v>20</v>
      </c>
      <c r="B87">
        <v>186.02108175596541</v>
      </c>
      <c r="C87">
        <v>35.509193896938399</v>
      </c>
      <c r="H87" s="133" t="s">
        <v>21</v>
      </c>
      <c r="I87">
        <v>0.31230475326921769</v>
      </c>
      <c r="J87">
        <v>0.30507388124463808</v>
      </c>
      <c r="P87" s="133" t="s">
        <v>22</v>
      </c>
      <c r="Q87">
        <v>10.1901042650588</v>
      </c>
      <c r="R87">
        <v>15.40998999318788</v>
      </c>
    </row>
    <row r="88" spans="1:18" x14ac:dyDescent="0.25">
      <c r="A88" s="120" t="s">
        <v>23</v>
      </c>
      <c r="B88">
        <v>15.256062064095021</v>
      </c>
      <c r="C88">
        <v>24.1945575314768</v>
      </c>
      <c r="H88" s="133" t="s">
        <v>24</v>
      </c>
      <c r="I88">
        <v>0.30156435010727761</v>
      </c>
      <c r="J88">
        <v>0.44932838233496769</v>
      </c>
      <c r="P88" s="133" t="s">
        <v>25</v>
      </c>
      <c r="Q88">
        <v>81.857128618984291</v>
      </c>
      <c r="R88">
        <v>156.31613057046891</v>
      </c>
    </row>
    <row r="89" spans="1:18" x14ac:dyDescent="0.25">
      <c r="A89" s="120" t="s">
        <v>26</v>
      </c>
      <c r="B89">
        <v>5.8088635310828716</v>
      </c>
      <c r="C89">
        <v>17.197134923450569</v>
      </c>
      <c r="H89" s="133" t="s">
        <v>27</v>
      </c>
      <c r="I89">
        <v>0.59556910112453421</v>
      </c>
      <c r="J89">
        <v>0.70686112965236636</v>
      </c>
    </row>
    <row r="90" spans="1:18" x14ac:dyDescent="0.25">
      <c r="H90" s="133" t="s">
        <v>28</v>
      </c>
      <c r="I90">
        <v>0.36263841452064782</v>
      </c>
      <c r="J90">
        <v>0.50411838426144462</v>
      </c>
    </row>
    <row r="91" spans="1:18" x14ac:dyDescent="0.25">
      <c r="H91" s="133" t="s">
        <v>29</v>
      </c>
      <c r="I91">
        <v>0.37230765426148221</v>
      </c>
      <c r="J91">
        <v>0.58587177692928838</v>
      </c>
      <c r="P91" s="133" t="s">
        <v>30</v>
      </c>
      <c r="Q91">
        <v>3154.7381423876582</v>
      </c>
    </row>
    <row r="92" spans="1:18" x14ac:dyDescent="0.25">
      <c r="H92" s="133" t="s">
        <v>31</v>
      </c>
      <c r="I92">
        <v>0.38390750356419368</v>
      </c>
      <c r="J92">
        <v>0.5809573579481131</v>
      </c>
    </row>
    <row r="93" spans="1:18" x14ac:dyDescent="0.25">
      <c r="H93" s="133" t="s">
        <v>32</v>
      </c>
      <c r="I93">
        <v>0.66171179027997207</v>
      </c>
      <c r="J93">
        <v>0.4770729444348521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133"/>
      <c r="I98" s="133" t="s">
        <v>15</v>
      </c>
      <c r="J98" s="133" t="s">
        <v>16</v>
      </c>
      <c r="P98" s="133"/>
      <c r="Q98" s="133" t="s">
        <v>15</v>
      </c>
      <c r="R98" s="133" t="s">
        <v>16</v>
      </c>
    </row>
    <row r="99" spans="1:18" x14ac:dyDescent="0.25">
      <c r="A99" s="120" t="s">
        <v>17</v>
      </c>
      <c r="B99">
        <v>12.957559405705929</v>
      </c>
      <c r="C99">
        <v>5.0080061399251408</v>
      </c>
      <c r="H99" s="133" t="s">
        <v>18</v>
      </c>
      <c r="I99">
        <v>7.9125886664421705E-2</v>
      </c>
      <c r="J99">
        <v>8.0746832817779571E-2</v>
      </c>
      <c r="P99" s="133" t="s">
        <v>19</v>
      </c>
      <c r="Q99">
        <v>0.76984716291704403</v>
      </c>
      <c r="R99">
        <v>-2.1026721974497851</v>
      </c>
    </row>
    <row r="100" spans="1:18" x14ac:dyDescent="0.25">
      <c r="A100" s="120" t="s">
        <v>20</v>
      </c>
      <c r="B100">
        <v>58.281417751154507</v>
      </c>
      <c r="C100">
        <v>25.07565735177511</v>
      </c>
      <c r="H100" s="133" t="s">
        <v>21</v>
      </c>
      <c r="I100">
        <v>0.24473574060096401</v>
      </c>
      <c r="J100">
        <v>0.24274681964176961</v>
      </c>
      <c r="P100" s="133" t="s">
        <v>22</v>
      </c>
      <c r="Q100">
        <v>5.0898597695975116</v>
      </c>
      <c r="R100">
        <v>10.730985007994549</v>
      </c>
    </row>
    <row r="101" spans="1:18" x14ac:dyDescent="0.25">
      <c r="A101" s="120" t="s">
        <v>23</v>
      </c>
      <c r="B101">
        <v>2.796391067044024</v>
      </c>
      <c r="C101">
        <v>8.4741388998609413</v>
      </c>
      <c r="H101" s="133" t="s">
        <v>24</v>
      </c>
      <c r="I101">
        <v>0.16991268723320879</v>
      </c>
      <c r="J101">
        <v>0.12626686919516561</v>
      </c>
      <c r="P101" s="133" t="s">
        <v>25</v>
      </c>
      <c r="Q101">
        <v>34.143565161541318</v>
      </c>
      <c r="R101">
        <v>82.655092763107604</v>
      </c>
    </row>
    <row r="102" spans="1:18" x14ac:dyDescent="0.25">
      <c r="A102" s="120" t="s">
        <v>26</v>
      </c>
      <c r="B102">
        <v>2.7335729654957031</v>
      </c>
      <c r="C102">
        <v>7.8288795838022907</v>
      </c>
      <c r="H102" s="133" t="s">
        <v>27</v>
      </c>
      <c r="I102">
        <v>0.1241187624811248</v>
      </c>
      <c r="J102">
        <v>0.1202668546465453</v>
      </c>
    </row>
    <row r="103" spans="1:18" x14ac:dyDescent="0.25">
      <c r="H103" s="133" t="s">
        <v>28</v>
      </c>
      <c r="I103">
        <v>0.11182331655608101</v>
      </c>
      <c r="J103">
        <v>0.1228014282056419</v>
      </c>
    </row>
    <row r="104" spans="1:18" x14ac:dyDescent="0.25">
      <c r="H104" s="133" t="s">
        <v>29</v>
      </c>
      <c r="I104">
        <v>0.23870444680156211</v>
      </c>
      <c r="J104">
        <v>0.1603529759717762</v>
      </c>
      <c r="P104" s="133" t="s">
        <v>30</v>
      </c>
      <c r="Q104">
        <v>1016.675387214004</v>
      </c>
    </row>
    <row r="105" spans="1:18" x14ac:dyDescent="0.25">
      <c r="H105" s="133" t="s">
        <v>31</v>
      </c>
      <c r="I105">
        <v>0.2221253485850174</v>
      </c>
      <c r="J105">
        <v>7.5356298747049549E-2</v>
      </c>
    </row>
    <row r="106" spans="1:18" x14ac:dyDescent="0.25">
      <c r="H106" s="133" t="s">
        <v>32</v>
      </c>
      <c r="I106">
        <v>0.15797926235652551</v>
      </c>
      <c r="J106">
        <v>8.4006716483882291E-2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133"/>
      <c r="I111" s="133" t="s">
        <v>15</v>
      </c>
      <c r="J111" s="133" t="s">
        <v>16</v>
      </c>
      <c r="P111" s="133"/>
      <c r="Q111" s="133" t="s">
        <v>15</v>
      </c>
      <c r="R111" s="133" t="s">
        <v>16</v>
      </c>
    </row>
    <row r="112" spans="1:18" x14ac:dyDescent="0.25">
      <c r="A112" s="120" t="s">
        <v>17</v>
      </c>
      <c r="B112">
        <v>11.61697743933267</v>
      </c>
      <c r="C112">
        <v>7.1771454315386736</v>
      </c>
      <c r="H112" s="133" t="s">
        <v>18</v>
      </c>
      <c r="I112">
        <v>0.12904637900013849</v>
      </c>
      <c r="J112">
        <v>7.447429230953323E-2</v>
      </c>
      <c r="P112" s="133" t="s">
        <v>19</v>
      </c>
      <c r="Q112">
        <v>-3.7933020952187868</v>
      </c>
      <c r="R112">
        <v>8.5311273693055956</v>
      </c>
    </row>
    <row r="113" spans="1:18" x14ac:dyDescent="0.25">
      <c r="A113" s="120" t="s">
        <v>20</v>
      </c>
      <c r="B113">
        <v>63.412455719656521</v>
      </c>
      <c r="C113">
        <v>107.55738751509681</v>
      </c>
      <c r="H113" s="133" t="s">
        <v>21</v>
      </c>
      <c r="I113">
        <v>0.18968466475204829</v>
      </c>
      <c r="J113">
        <v>0.24541949712003411</v>
      </c>
      <c r="P113" s="133" t="s">
        <v>22</v>
      </c>
      <c r="Q113">
        <v>8.2265187341933323</v>
      </c>
      <c r="R113">
        <v>23.816442284610901</v>
      </c>
    </row>
    <row r="114" spans="1:18" x14ac:dyDescent="0.25">
      <c r="A114" s="120" t="s">
        <v>23</v>
      </c>
      <c r="B114">
        <v>24.709436123914031</v>
      </c>
      <c r="C114">
        <v>24.876657741826211</v>
      </c>
      <c r="H114" s="133" t="s">
        <v>24</v>
      </c>
      <c r="I114">
        <v>0.16729713641434729</v>
      </c>
      <c r="J114">
        <v>9.2514995393375293E-2</v>
      </c>
      <c r="P114" s="133" t="s">
        <v>25</v>
      </c>
      <c r="Q114">
        <v>32.064009172791351</v>
      </c>
      <c r="R114">
        <v>95.145876485229806</v>
      </c>
    </row>
    <row r="115" spans="1:18" x14ac:dyDescent="0.25">
      <c r="A115" s="120" t="s">
        <v>26</v>
      </c>
      <c r="B115">
        <v>22.92598568297332</v>
      </c>
      <c r="C115">
        <v>28.945994283481561</v>
      </c>
      <c r="H115" s="133" t="s">
        <v>27</v>
      </c>
      <c r="I115">
        <v>0.1060387267424803</v>
      </c>
      <c r="J115">
        <v>8.6855153684749623E-2</v>
      </c>
    </row>
    <row r="116" spans="1:18" x14ac:dyDescent="0.25">
      <c r="H116" s="133" t="s">
        <v>28</v>
      </c>
      <c r="I116">
        <v>0.3299100725638392</v>
      </c>
      <c r="J116">
        <v>0.35389899721614682</v>
      </c>
    </row>
    <row r="117" spans="1:18" x14ac:dyDescent="0.25">
      <c r="H117" s="133" t="s">
        <v>29</v>
      </c>
      <c r="I117">
        <v>0.29939363722397472</v>
      </c>
      <c r="J117">
        <v>0.1234288148069803</v>
      </c>
      <c r="P117" s="133" t="s">
        <v>30</v>
      </c>
      <c r="Q117">
        <v>862.09627972597241</v>
      </c>
    </row>
    <row r="118" spans="1:18" x14ac:dyDescent="0.25">
      <c r="H118" s="133" t="s">
        <v>31</v>
      </c>
      <c r="I118">
        <v>0.27624572512426782</v>
      </c>
      <c r="J118">
        <v>0.21591812182707859</v>
      </c>
    </row>
    <row r="119" spans="1:18" x14ac:dyDescent="0.25">
      <c r="H119" s="133" t="s">
        <v>32</v>
      </c>
      <c r="I119">
        <v>0.2251374150746337</v>
      </c>
      <c r="J119">
        <v>0.1897315724470558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6.277193828877464</v>
      </c>
      <c r="C146">
        <v>1.9102313132079189</v>
      </c>
    </row>
    <row r="147" spans="1:25" x14ac:dyDescent="0.25">
      <c r="A147" s="120" t="s">
        <v>20</v>
      </c>
      <c r="B147">
        <v>8.0053200053314928</v>
      </c>
      <c r="C147">
        <v>7.3529503482767131</v>
      </c>
    </row>
    <row r="148" spans="1:25" x14ac:dyDescent="0.25">
      <c r="A148" s="120" t="s">
        <v>23</v>
      </c>
      <c r="B148">
        <v>1.9470348366933889</v>
      </c>
      <c r="C148">
        <v>3.846309724296602</v>
      </c>
    </row>
    <row r="149" spans="1:25" x14ac:dyDescent="0.25">
      <c r="A149" s="120" t="s">
        <v>26</v>
      </c>
      <c r="B149">
        <v>3.7544331032179961</v>
      </c>
      <c r="C149">
        <v>4.3098907010166103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134"/>
      <c r="B159" s="134" t="s">
        <v>15</v>
      </c>
      <c r="C159" s="134" t="s">
        <v>66</v>
      </c>
      <c r="D159" s="134" t="s">
        <v>67</v>
      </c>
      <c r="H159" s="134"/>
      <c r="I159" s="134" t="s">
        <v>16</v>
      </c>
      <c r="J159" s="134" t="s">
        <v>68</v>
      </c>
      <c r="K159" s="134" t="s">
        <v>69</v>
      </c>
      <c r="O159" s="134"/>
      <c r="P159" s="134" t="s">
        <v>15</v>
      </c>
      <c r="Q159" s="134" t="s">
        <v>16</v>
      </c>
      <c r="W159" s="134"/>
      <c r="X159" s="134" t="s">
        <v>15</v>
      </c>
      <c r="Y159" s="134" t="s">
        <v>16</v>
      </c>
    </row>
    <row r="160" spans="1:25" x14ac:dyDescent="0.25">
      <c r="A160" s="134" t="s">
        <v>17</v>
      </c>
      <c r="B160">
        <v>2.2918098938841121E-2</v>
      </c>
      <c r="C160">
        <v>-4.2273248295189867E-3</v>
      </c>
      <c r="D160">
        <v>-6.3349275120438964E-4</v>
      </c>
      <c r="H160" s="134" t="s">
        <v>70</v>
      </c>
      <c r="I160">
        <v>7.7401527852439728E-2</v>
      </c>
      <c r="J160">
        <v>6.4268345580442129E-2</v>
      </c>
      <c r="K160">
        <v>6.7426051138750109E-2</v>
      </c>
      <c r="O160" s="134" t="s">
        <v>71</v>
      </c>
      <c r="P160">
        <v>5.6527689925632299E-2</v>
      </c>
      <c r="Q160">
        <v>6.1150332522487659E-2</v>
      </c>
      <c r="W160" s="134" t="s">
        <v>18</v>
      </c>
      <c r="X160">
        <v>1.926524879367832E-2</v>
      </c>
      <c r="Y160">
        <v>2.4153942238887411E-2</v>
      </c>
    </row>
    <row r="161" spans="1:25" x14ac:dyDescent="0.25">
      <c r="A161" s="134" t="s">
        <v>20</v>
      </c>
      <c r="B161">
        <v>2.757951544493948E-2</v>
      </c>
      <c r="C161">
        <v>0.13119704698662821</v>
      </c>
      <c r="D161">
        <v>0.12501422130725201</v>
      </c>
      <c r="H161" s="134" t="s">
        <v>72</v>
      </c>
      <c r="I161">
        <v>0.13584198824515639</v>
      </c>
      <c r="J161">
        <v>2.2309136692500179E-2</v>
      </c>
      <c r="K161">
        <v>2.5124123390240321E-2</v>
      </c>
      <c r="O161" s="134" t="s">
        <v>73</v>
      </c>
      <c r="P161">
        <v>5.7775947685770393E-2</v>
      </c>
      <c r="Q161">
        <v>0.13937098889269151</v>
      </c>
      <c r="W161" s="134" t="s">
        <v>21</v>
      </c>
      <c r="X161">
        <v>5.3858630283380282E-2</v>
      </c>
      <c r="Y161">
        <v>0.1205891305101925</v>
      </c>
    </row>
    <row r="162" spans="1:25" x14ac:dyDescent="0.25">
      <c r="A162" s="134" t="s">
        <v>23</v>
      </c>
      <c r="B162">
        <v>2.9552219095540719E-2</v>
      </c>
      <c r="C162">
        <v>-8.5202558803779679E-2</v>
      </c>
      <c r="D162">
        <v>-8.6508821190632426E-2</v>
      </c>
      <c r="H162" s="134" t="s">
        <v>74</v>
      </c>
      <c r="I162">
        <v>0.14307309738977281</v>
      </c>
      <c r="J162">
        <v>0.12571384357091889</v>
      </c>
      <c r="K162">
        <v>0.1366586662999752</v>
      </c>
      <c r="O162" s="134" t="s">
        <v>75</v>
      </c>
      <c r="P162">
        <v>5.3143277239112788E-2</v>
      </c>
      <c r="Q162">
        <v>0.14199539660669749</v>
      </c>
      <c r="W162" s="134" t="s">
        <v>24</v>
      </c>
      <c r="X162">
        <v>-3.1625768983561307E-2</v>
      </c>
      <c r="Y162">
        <v>-4.1565115876106673E-2</v>
      </c>
    </row>
    <row r="163" spans="1:25" x14ac:dyDescent="0.25">
      <c r="A163" s="134" t="s">
        <v>26</v>
      </c>
      <c r="B163">
        <v>-4.7588550812824822E-2</v>
      </c>
      <c r="C163">
        <v>2.5945100308341951E-2</v>
      </c>
      <c r="D163">
        <v>1.052804345712584E-2</v>
      </c>
      <c r="H163" s="134" t="s">
        <v>76</v>
      </c>
      <c r="I163">
        <v>4.3060872037139437E-2</v>
      </c>
      <c r="J163">
        <v>0.14543764103196849</v>
      </c>
      <c r="K163">
        <v>0.1543753583876131</v>
      </c>
      <c r="O163" s="134" t="s">
        <v>77</v>
      </c>
      <c r="P163">
        <v>6.5031419495708814E-2</v>
      </c>
      <c r="Q163">
        <v>3.5681858313180347E-2</v>
      </c>
      <c r="W163" s="134" t="s">
        <v>27</v>
      </c>
      <c r="X163">
        <v>-6.0605446616528502E-2</v>
      </c>
      <c r="Y163">
        <v>-7.9235756588586032E-2</v>
      </c>
    </row>
    <row r="164" spans="1:25" x14ac:dyDescent="0.25">
      <c r="W164" s="134" t="s">
        <v>28</v>
      </c>
      <c r="X164">
        <v>6.9628723988946614E-3</v>
      </c>
      <c r="Y164">
        <v>6.0303915702433472E-2</v>
      </c>
    </row>
    <row r="165" spans="1:25" x14ac:dyDescent="0.25">
      <c r="W165" s="134" t="s">
        <v>29</v>
      </c>
      <c r="X165">
        <v>5.0147239756065283E-2</v>
      </c>
      <c r="Y165">
        <v>2.2949720790019241E-2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134" t="s">
        <v>31</v>
      </c>
      <c r="X166">
        <v>-4.8443914675038793E-3</v>
      </c>
      <c r="Y166">
        <v>-4.4211785836351047E-2</v>
      </c>
    </row>
    <row r="167" spans="1:25" x14ac:dyDescent="0.25">
      <c r="A167" s="134"/>
      <c r="B167" s="134" t="s">
        <v>15</v>
      </c>
      <c r="C167" s="134" t="s">
        <v>66</v>
      </c>
      <c r="D167" s="134" t="s">
        <v>67</v>
      </c>
      <c r="H167" s="134"/>
      <c r="I167" s="134" t="s">
        <v>16</v>
      </c>
      <c r="J167" s="134" t="s">
        <v>68</v>
      </c>
      <c r="K167" s="134" t="s">
        <v>69</v>
      </c>
      <c r="O167" s="134"/>
      <c r="P167" s="134" t="s">
        <v>15</v>
      </c>
      <c r="Q167" s="134" t="s">
        <v>16</v>
      </c>
      <c r="W167" s="134" t="s">
        <v>32</v>
      </c>
      <c r="X167">
        <v>-0.1046170937550296</v>
      </c>
      <c r="Y167">
        <v>-5.4089801820638661E-2</v>
      </c>
    </row>
    <row r="168" spans="1:25" x14ac:dyDescent="0.25">
      <c r="A168" s="134" t="s">
        <v>17</v>
      </c>
      <c r="B168">
        <v>-6.5309423529348265E-2</v>
      </c>
      <c r="C168">
        <v>0.21637344368523301</v>
      </c>
      <c r="D168">
        <v>0.2420099010780031</v>
      </c>
      <c r="H168" s="134" t="s">
        <v>70</v>
      </c>
      <c r="I168">
        <v>0.65545040212527084</v>
      </c>
      <c r="J168">
        <v>1.7837713416655071E-3</v>
      </c>
      <c r="K168">
        <v>-5.7339140368352887E-2</v>
      </c>
      <c r="O168" s="134" t="s">
        <v>71</v>
      </c>
      <c r="P168">
        <v>0.75095400374974441</v>
      </c>
      <c r="Q168">
        <v>0.6159915963012379</v>
      </c>
    </row>
    <row r="169" spans="1:25" x14ac:dyDescent="0.25">
      <c r="A169" s="134" t="s">
        <v>20</v>
      </c>
      <c r="B169">
        <v>0.1800022388320382</v>
      </c>
      <c r="C169">
        <v>-2.9793077803963869E-2</v>
      </c>
      <c r="D169">
        <v>-6.3727200139883436E-3</v>
      </c>
      <c r="H169" s="134" t="s">
        <v>72</v>
      </c>
      <c r="I169">
        <v>0.64462964851677262</v>
      </c>
      <c r="J169">
        <v>-8.0000536646166291E-3</v>
      </c>
      <c r="K169">
        <v>-7.1822254043939313E-2</v>
      </c>
      <c r="O169" s="134" t="s">
        <v>73</v>
      </c>
      <c r="P169">
        <v>0.7603867303551527</v>
      </c>
      <c r="Q169">
        <v>0.72306277429060184</v>
      </c>
    </row>
    <row r="170" spans="1:25" x14ac:dyDescent="0.25">
      <c r="A170" s="134" t="s">
        <v>23</v>
      </c>
      <c r="B170">
        <v>0.64670930563621032</v>
      </c>
      <c r="C170">
        <v>0.30456838456262042</v>
      </c>
      <c r="D170">
        <v>0.2535575964154384</v>
      </c>
      <c r="H170" s="134" t="s">
        <v>74</v>
      </c>
      <c r="I170">
        <v>3.782396343639631E-2</v>
      </c>
      <c r="J170">
        <v>0.1072767357128957</v>
      </c>
      <c r="K170">
        <v>0.1399575773632869</v>
      </c>
      <c r="O170" s="134" t="s">
        <v>75</v>
      </c>
      <c r="P170">
        <v>0.24799033894822711</v>
      </c>
      <c r="Q170">
        <v>0.26438237760408628</v>
      </c>
      <c r="W170" s="120" t="s">
        <v>79</v>
      </c>
    </row>
    <row r="171" spans="1:25" x14ac:dyDescent="0.25">
      <c r="A171" s="134" t="s">
        <v>26</v>
      </c>
      <c r="B171">
        <v>0.73515172872827461</v>
      </c>
      <c r="C171">
        <v>0.22852879940914811</v>
      </c>
      <c r="D171">
        <v>0.18668346018811699</v>
      </c>
      <c r="H171" s="134" t="s">
        <v>76</v>
      </c>
      <c r="I171">
        <v>0.1579049966193331</v>
      </c>
      <c r="J171">
        <v>0.1304840876722162</v>
      </c>
      <c r="K171">
        <v>0.17021285122470689</v>
      </c>
      <c r="O171" s="134" t="s">
        <v>77</v>
      </c>
      <c r="P171">
        <v>-9.4378349095583541E-2</v>
      </c>
      <c r="Q171">
        <v>-7.2903987426956043E-2</v>
      </c>
      <c r="W171" s="134"/>
      <c r="X171" s="134" t="s">
        <v>15</v>
      </c>
      <c r="Y171" s="134" t="s">
        <v>16</v>
      </c>
    </row>
    <row r="172" spans="1:25" x14ac:dyDescent="0.25">
      <c r="W172" s="134" t="s">
        <v>18</v>
      </c>
      <c r="X172">
        <v>-3.9257803444654259E-2</v>
      </c>
      <c r="Y172">
        <v>-9.7853393267204204E-3</v>
      </c>
    </row>
    <row r="173" spans="1:25" x14ac:dyDescent="0.25">
      <c r="W173" s="134" t="s">
        <v>21</v>
      </c>
      <c r="X173">
        <v>0.2186182574432104</v>
      </c>
      <c r="Y173">
        <v>0.25439758166789278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134" t="s">
        <v>24</v>
      </c>
      <c r="X174">
        <v>0.79555901086871028</v>
      </c>
      <c r="Y174">
        <v>0.74016650509828508</v>
      </c>
    </row>
    <row r="175" spans="1:25" x14ac:dyDescent="0.25">
      <c r="A175" s="134"/>
      <c r="B175" s="134" t="s">
        <v>15</v>
      </c>
      <c r="C175" s="134" t="s">
        <v>66</v>
      </c>
      <c r="D175" s="134" t="s">
        <v>67</v>
      </c>
      <c r="H175" s="134"/>
      <c r="I175" s="134" t="s">
        <v>16</v>
      </c>
      <c r="J175" s="134" t="s">
        <v>68</v>
      </c>
      <c r="K175" s="134" t="s">
        <v>69</v>
      </c>
      <c r="O175" s="134"/>
      <c r="P175" s="134" t="s">
        <v>15</v>
      </c>
      <c r="Q175" s="134" t="s">
        <v>16</v>
      </c>
      <c r="W175" s="134" t="s">
        <v>27</v>
      </c>
      <c r="X175">
        <v>0.74734420753503561</v>
      </c>
      <c r="Y175">
        <v>0.71452084650470227</v>
      </c>
    </row>
    <row r="176" spans="1:25" x14ac:dyDescent="0.25">
      <c r="A176" s="134" t="s">
        <v>17</v>
      </c>
      <c r="B176">
        <v>0.10264341094792589</v>
      </c>
      <c r="C176">
        <v>0.37150267583927382</v>
      </c>
      <c r="D176">
        <v>0.35527878752511688</v>
      </c>
      <c r="H176" s="134" t="s">
        <v>70</v>
      </c>
      <c r="I176">
        <v>0.55354945811294354</v>
      </c>
      <c r="J176">
        <v>0.1674767300819984</v>
      </c>
      <c r="K176">
        <v>0.117471167898864</v>
      </c>
      <c r="O176" s="134" t="s">
        <v>71</v>
      </c>
      <c r="P176">
        <v>0.23653845975993321</v>
      </c>
      <c r="Q176">
        <v>0.49886572256555112</v>
      </c>
      <c r="W176" s="134" t="s">
        <v>28</v>
      </c>
      <c r="X176">
        <v>3.476203933198356E-2</v>
      </c>
      <c r="Y176">
        <v>7.7960603436326992E-3</v>
      </c>
    </row>
    <row r="177" spans="1:25" x14ac:dyDescent="0.25">
      <c r="A177" s="134" t="s">
        <v>20</v>
      </c>
      <c r="B177">
        <v>-0.1179086800620204</v>
      </c>
      <c r="C177">
        <v>-1.8934941074906439E-2</v>
      </c>
      <c r="D177">
        <v>-2.7969033546400578E-2</v>
      </c>
      <c r="H177" s="134" t="s">
        <v>72</v>
      </c>
      <c r="I177">
        <v>0.52866510008506951</v>
      </c>
      <c r="J177">
        <v>0.29349238952194062</v>
      </c>
      <c r="K177">
        <v>0.1960581172174379</v>
      </c>
      <c r="O177" s="134" t="s">
        <v>73</v>
      </c>
      <c r="P177">
        <v>0.22059995415127431</v>
      </c>
      <c r="Q177">
        <v>0.52526152787959834</v>
      </c>
      <c r="W177" s="134" t="s">
        <v>29</v>
      </c>
      <c r="X177">
        <v>1.2639425507610691E-2</v>
      </c>
      <c r="Y177">
        <v>2.0109131669829389E-2</v>
      </c>
    </row>
    <row r="178" spans="1:25" x14ac:dyDescent="0.25">
      <c r="A178" s="134" t="s">
        <v>23</v>
      </c>
      <c r="B178">
        <v>-7.3255328741349379E-2</v>
      </c>
      <c r="C178">
        <v>0.2309813218853522</v>
      </c>
      <c r="D178">
        <v>0.18450050969364429</v>
      </c>
      <c r="H178" s="134" t="s">
        <v>74</v>
      </c>
      <c r="I178">
        <v>6.2789533318869883E-2</v>
      </c>
      <c r="J178">
        <v>-0.1299892513255477</v>
      </c>
      <c r="K178">
        <v>-0.1236249881237599</v>
      </c>
      <c r="O178" s="134" t="s">
        <v>75</v>
      </c>
      <c r="P178">
        <v>0.23456345980339091</v>
      </c>
      <c r="Q178">
        <v>0.18980377103424359</v>
      </c>
      <c r="W178" s="134" t="s">
        <v>31</v>
      </c>
      <c r="X178">
        <v>0.74387372453008793</v>
      </c>
      <c r="Y178">
        <v>0.63643447889260973</v>
      </c>
    </row>
    <row r="179" spans="1:25" x14ac:dyDescent="0.25">
      <c r="A179" s="134" t="s">
        <v>26</v>
      </c>
      <c r="B179">
        <v>0.13591000889467711</v>
      </c>
      <c r="C179">
        <v>0.18615472534382119</v>
      </c>
      <c r="D179">
        <v>0.105140720721315</v>
      </c>
      <c r="H179" s="134" t="s">
        <v>76</v>
      </c>
      <c r="I179">
        <v>2.6730858919952791E-2</v>
      </c>
      <c r="J179">
        <v>-5.8744752083887512E-2</v>
      </c>
      <c r="K179">
        <v>-3.413556269747018E-2</v>
      </c>
      <c r="O179" s="134" t="s">
        <v>77</v>
      </c>
      <c r="P179">
        <v>-0.11477568879303671</v>
      </c>
      <c r="Q179">
        <v>-1.6858861805539201E-2</v>
      </c>
      <c r="W179" s="134" t="s">
        <v>32</v>
      </c>
      <c r="X179">
        <v>0.76024300863629213</v>
      </c>
      <c r="Y179">
        <v>0.64115148030577096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134"/>
      <c r="B183" s="134" t="s">
        <v>15</v>
      </c>
      <c r="C183" s="134" t="s">
        <v>66</v>
      </c>
      <c r="D183" s="134" t="s">
        <v>67</v>
      </c>
      <c r="H183" s="134"/>
      <c r="I183" s="134" t="s">
        <v>16</v>
      </c>
      <c r="J183" s="134" t="s">
        <v>68</v>
      </c>
      <c r="K183" s="134" t="s">
        <v>69</v>
      </c>
      <c r="O183" s="134"/>
      <c r="P183" s="134" t="s">
        <v>15</v>
      </c>
      <c r="Q183" s="134" t="s">
        <v>16</v>
      </c>
      <c r="W183" s="134"/>
      <c r="X183" s="134" t="s">
        <v>15</v>
      </c>
      <c r="Y183" s="134" t="s">
        <v>16</v>
      </c>
    </row>
    <row r="184" spans="1:25" x14ac:dyDescent="0.25">
      <c r="A184" s="134" t="s">
        <v>17</v>
      </c>
      <c r="B184">
        <v>-4.0068021384250183E-2</v>
      </c>
      <c r="C184">
        <v>1.6330076511124319E-2</v>
      </c>
      <c r="D184">
        <v>-1.247299516073652E-2</v>
      </c>
      <c r="H184" s="134" t="s">
        <v>70</v>
      </c>
      <c r="I184">
        <v>-2.359325028050361E-2</v>
      </c>
      <c r="J184">
        <v>-1.1553269727133979E-2</v>
      </c>
      <c r="K184">
        <v>-5.046462857595059E-2</v>
      </c>
      <c r="O184" s="134" t="s">
        <v>71</v>
      </c>
      <c r="P184">
        <v>8.0654419090686227E-2</v>
      </c>
      <c r="Q184">
        <v>9.2026266920540639E-2</v>
      </c>
      <c r="W184" s="134" t="s">
        <v>18</v>
      </c>
      <c r="X184">
        <v>0.1005499283030631</v>
      </c>
      <c r="Y184">
        <v>-7.6248145967156861E-3</v>
      </c>
    </row>
    <row r="185" spans="1:25" x14ac:dyDescent="0.25">
      <c r="A185" s="134" t="s">
        <v>20</v>
      </c>
      <c r="B185">
        <v>0.1810997234417375</v>
      </c>
      <c r="C185">
        <v>9.5932222048017657E-2</v>
      </c>
      <c r="D185">
        <v>-2.9164509837067911E-3</v>
      </c>
      <c r="H185" s="134" t="s">
        <v>72</v>
      </c>
      <c r="I185">
        <v>0.1954733795191882</v>
      </c>
      <c r="J185">
        <v>8.3135936870926356E-3</v>
      </c>
      <c r="K185">
        <v>-0.1133001613667244</v>
      </c>
      <c r="O185" s="134" t="s">
        <v>73</v>
      </c>
      <c r="P185">
        <v>0.22355279693680741</v>
      </c>
      <c r="Q185">
        <v>0.27025207428898479</v>
      </c>
      <c r="W185" s="134" t="s">
        <v>21</v>
      </c>
      <c r="X185">
        <v>3.325535650618594E-2</v>
      </c>
      <c r="Y185">
        <v>-0.11097322008620029</v>
      </c>
    </row>
    <row r="186" spans="1:25" x14ac:dyDescent="0.25">
      <c r="A186" s="134" t="s">
        <v>23</v>
      </c>
      <c r="B186">
        <v>0.27552496006691268</v>
      </c>
      <c r="C186">
        <v>1.6162486285389251E-2</v>
      </c>
      <c r="D186">
        <v>-0.1177901968930043</v>
      </c>
      <c r="H186" s="134" t="s">
        <v>74</v>
      </c>
      <c r="I186">
        <v>0.37001400427653919</v>
      </c>
      <c r="J186">
        <v>0.19462653626282669</v>
      </c>
      <c r="K186">
        <v>-9.982481208541788E-2</v>
      </c>
      <c r="O186" s="134" t="s">
        <v>75</v>
      </c>
      <c r="P186">
        <v>0.15775775783292451</v>
      </c>
      <c r="Q186">
        <v>0.30758052953675652</v>
      </c>
      <c r="W186" s="134" t="s">
        <v>24</v>
      </c>
      <c r="X186">
        <v>0.26896939399686648</v>
      </c>
      <c r="Y186">
        <v>0.51785704416144995</v>
      </c>
    </row>
    <row r="187" spans="1:25" x14ac:dyDescent="0.25">
      <c r="A187" s="134" t="s">
        <v>26</v>
      </c>
      <c r="B187">
        <v>0.22682956595055681</v>
      </c>
      <c r="C187">
        <v>5.9926774100050963E-2</v>
      </c>
      <c r="D187">
        <v>-7.7644252134256506E-2</v>
      </c>
      <c r="H187" s="134" t="s">
        <v>76</v>
      </c>
      <c r="I187">
        <v>0.32284162749093298</v>
      </c>
      <c r="J187">
        <v>0.1119156919606393</v>
      </c>
      <c r="K187">
        <v>-0.1063288477740725</v>
      </c>
      <c r="O187" s="134" t="s">
        <v>77</v>
      </c>
      <c r="P187">
        <v>0.2392503573956421</v>
      </c>
      <c r="Q187">
        <v>0.36173331928920222</v>
      </c>
      <c r="W187" s="134" t="s">
        <v>27</v>
      </c>
      <c r="X187">
        <v>0.21797802021813259</v>
      </c>
      <c r="Y187">
        <v>0.44761757631223809</v>
      </c>
    </row>
    <row r="188" spans="1:25" x14ac:dyDescent="0.25">
      <c r="W188" s="134" t="s">
        <v>28</v>
      </c>
      <c r="X188">
        <v>6.8840787935144129E-2</v>
      </c>
      <c r="Y188">
        <v>7.7692660297279725E-2</v>
      </c>
    </row>
    <row r="189" spans="1:25" x14ac:dyDescent="0.25">
      <c r="W189" s="134" t="s">
        <v>29</v>
      </c>
      <c r="X189">
        <v>-0.1099696862364133</v>
      </c>
      <c r="Y189">
        <v>-9.3634018614490208E-2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134" t="s">
        <v>31</v>
      </c>
      <c r="X190">
        <v>0.1978369938836457</v>
      </c>
      <c r="Y190">
        <v>0.46615083272749253</v>
      </c>
    </row>
    <row r="191" spans="1:25" x14ac:dyDescent="0.25">
      <c r="A191" s="134"/>
      <c r="B191" s="134" t="s">
        <v>15</v>
      </c>
      <c r="C191" s="134" t="s">
        <v>66</v>
      </c>
      <c r="D191" s="134" t="s">
        <v>67</v>
      </c>
      <c r="H191" s="134"/>
      <c r="I191" s="134" t="s">
        <v>16</v>
      </c>
      <c r="J191" s="134" t="s">
        <v>68</v>
      </c>
      <c r="K191" s="134" t="s">
        <v>69</v>
      </c>
      <c r="O191" s="134"/>
      <c r="P191" s="134" t="s">
        <v>15</v>
      </c>
      <c r="Q191" s="134" t="s">
        <v>16</v>
      </c>
      <c r="W191" s="134" t="s">
        <v>32</v>
      </c>
      <c r="X191">
        <v>0.18767280655495011</v>
      </c>
      <c r="Y191">
        <v>0.47812689326553443</v>
      </c>
    </row>
    <row r="192" spans="1:25" x14ac:dyDescent="0.25">
      <c r="A192" s="134" t="s">
        <v>17</v>
      </c>
      <c r="B192">
        <v>9.5634829603113924E-2</v>
      </c>
      <c r="C192">
        <v>-1.0879767683867319E-3</v>
      </c>
      <c r="D192">
        <v>-2.2186528238218171E-2</v>
      </c>
      <c r="H192" s="134" t="s">
        <v>70</v>
      </c>
      <c r="I192">
        <v>3.7200248071805643E-2</v>
      </c>
      <c r="J192">
        <v>8.2565547773654074E-3</v>
      </c>
      <c r="K192">
        <v>1.1549724405447491E-2</v>
      </c>
      <c r="O192" s="134" t="s">
        <v>71</v>
      </c>
      <c r="P192">
        <v>-4.2338871955186833E-2</v>
      </c>
      <c r="Q192">
        <v>-4.95191326648618E-3</v>
      </c>
    </row>
    <row r="193" spans="1:25" x14ac:dyDescent="0.25">
      <c r="A193" s="134" t="s">
        <v>20</v>
      </c>
      <c r="B193">
        <v>-0.1090808304648748</v>
      </c>
      <c r="C193">
        <v>3.356022805014927E-4</v>
      </c>
      <c r="D193">
        <v>-4.0228257330687384E-3</v>
      </c>
      <c r="H193" s="134" t="s">
        <v>72</v>
      </c>
      <c r="I193">
        <v>-1.351066350739473E-2</v>
      </c>
      <c r="J193">
        <v>-6.5182164151200525E-2</v>
      </c>
      <c r="K193">
        <v>-5.2919926103810168E-2</v>
      </c>
      <c r="O193" s="134" t="s">
        <v>73</v>
      </c>
      <c r="P193">
        <v>-0.20056869421321019</v>
      </c>
      <c r="Q193">
        <v>-0.16347911900248241</v>
      </c>
    </row>
    <row r="194" spans="1:25" x14ac:dyDescent="0.25">
      <c r="A194" s="134" t="s">
        <v>23</v>
      </c>
      <c r="B194">
        <v>0.117265675272541</v>
      </c>
      <c r="C194">
        <v>8.3643019327894336E-2</v>
      </c>
      <c r="D194">
        <v>6.0273854348040522E-2</v>
      </c>
      <c r="H194" s="134" t="s">
        <v>74</v>
      </c>
      <c r="I194">
        <v>3.7910943579959527E-2</v>
      </c>
      <c r="J194">
        <v>-2.5938274274580689E-2</v>
      </c>
      <c r="K194">
        <v>-5.3815537191941813E-2</v>
      </c>
      <c r="O194" s="134" t="s">
        <v>75</v>
      </c>
      <c r="P194">
        <v>-3.2154045571461072E-2</v>
      </c>
      <c r="Q194">
        <v>1.8799802231399241E-2</v>
      </c>
      <c r="W194" s="120" t="s">
        <v>84</v>
      </c>
    </row>
    <row r="195" spans="1:25" x14ac:dyDescent="0.25">
      <c r="A195" s="134" t="s">
        <v>26</v>
      </c>
      <c r="B195">
        <v>4.1034147920161142E-2</v>
      </c>
      <c r="C195">
        <v>5.5724509893822757E-2</v>
      </c>
      <c r="D195">
        <v>3.8813601338232452E-2</v>
      </c>
      <c r="H195" s="134" t="s">
        <v>76</v>
      </c>
      <c r="I195">
        <v>3.3470664869640822E-2</v>
      </c>
      <c r="J195">
        <v>-2.2622202341127481E-2</v>
      </c>
      <c r="K195">
        <v>-1.3869824471729649E-2</v>
      </c>
      <c r="O195" s="134" t="s">
        <v>77</v>
      </c>
      <c r="P195">
        <v>-2.5690909058038249E-2</v>
      </c>
      <c r="Q195">
        <v>7.7541715644356204E-2</v>
      </c>
      <c r="W195" s="134"/>
      <c r="X195" s="134" t="s">
        <v>15</v>
      </c>
      <c r="Y195" s="134" t="s">
        <v>16</v>
      </c>
    </row>
    <row r="196" spans="1:25" x14ac:dyDescent="0.25">
      <c r="W196" s="134" t="s">
        <v>18</v>
      </c>
      <c r="X196">
        <v>8.3421206868448811E-2</v>
      </c>
      <c r="Y196">
        <v>4.6492636299899012E-2</v>
      </c>
    </row>
    <row r="197" spans="1:25" x14ac:dyDescent="0.25">
      <c r="W197" s="134" t="s">
        <v>21</v>
      </c>
      <c r="X197">
        <v>0.2247845772624959</v>
      </c>
      <c r="Y197">
        <v>0.34342269738235542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134" t="s">
        <v>24</v>
      </c>
      <c r="X198">
        <v>0.11543792575703241</v>
      </c>
      <c r="Y198">
        <v>0.16333405225248551</v>
      </c>
    </row>
    <row r="199" spans="1:25" x14ac:dyDescent="0.25">
      <c r="A199" s="134"/>
      <c r="B199" s="134" t="s">
        <v>15</v>
      </c>
      <c r="C199" s="134" t="s">
        <v>66</v>
      </c>
      <c r="D199" s="134" t="s">
        <v>67</v>
      </c>
      <c r="H199" s="134"/>
      <c r="I199" s="134" t="s">
        <v>16</v>
      </c>
      <c r="J199" s="134" t="s">
        <v>68</v>
      </c>
      <c r="K199" s="134" t="s">
        <v>69</v>
      </c>
      <c r="O199" s="134"/>
      <c r="P199" s="134" t="s">
        <v>15</v>
      </c>
      <c r="Q199" s="134" t="s">
        <v>16</v>
      </c>
      <c r="W199" s="134" t="s">
        <v>27</v>
      </c>
      <c r="X199">
        <v>0.1049655025485404</v>
      </c>
      <c r="Y199">
        <v>0.13271140294586639</v>
      </c>
    </row>
    <row r="200" spans="1:25" x14ac:dyDescent="0.25">
      <c r="A200" s="134" t="s">
        <v>17</v>
      </c>
      <c r="B200">
        <v>4.970118757136574E-2</v>
      </c>
      <c r="C200">
        <v>0.10726176760875331</v>
      </c>
      <c r="D200">
        <v>8.1748367026653987E-2</v>
      </c>
      <c r="H200" s="134" t="s">
        <v>70</v>
      </c>
      <c r="I200">
        <v>6.6211511244188406E-2</v>
      </c>
      <c r="J200">
        <v>6.3460836353143243E-2</v>
      </c>
      <c r="K200">
        <v>4.3811554814909233E-2</v>
      </c>
      <c r="O200" s="134" t="s">
        <v>71</v>
      </c>
      <c r="P200">
        <v>8.1021624734197786E-2</v>
      </c>
      <c r="Q200">
        <v>0.15663666593031789</v>
      </c>
      <c r="W200" s="134" t="s">
        <v>28</v>
      </c>
      <c r="X200">
        <v>0.31472424143458427</v>
      </c>
      <c r="Y200">
        <v>0.32657701945232331</v>
      </c>
    </row>
    <row r="201" spans="1:25" x14ac:dyDescent="0.25">
      <c r="A201" s="134" t="s">
        <v>20</v>
      </c>
      <c r="B201">
        <v>-1.8532620356011199E-2</v>
      </c>
      <c r="C201">
        <v>2.2488814367399568E-2</v>
      </c>
      <c r="D201">
        <v>1.320704749103177E-2</v>
      </c>
      <c r="H201" s="134" t="s">
        <v>72</v>
      </c>
      <c r="I201">
        <v>-0.16313353894136631</v>
      </c>
      <c r="J201">
        <v>-0.12383053215800729</v>
      </c>
      <c r="K201">
        <v>-0.1060353157472939</v>
      </c>
      <c r="O201" s="134" t="s">
        <v>73</v>
      </c>
      <c r="P201">
        <v>6.0442271664049613E-2</v>
      </c>
      <c r="Q201">
        <v>7.6701764153953911E-2</v>
      </c>
      <c r="W201" s="134" t="s">
        <v>29</v>
      </c>
      <c r="X201">
        <v>0.2295225893733519</v>
      </c>
      <c r="Y201">
        <v>0.34686788353421438</v>
      </c>
    </row>
    <row r="202" spans="1:25" x14ac:dyDescent="0.25">
      <c r="A202" s="134" t="s">
        <v>23</v>
      </c>
      <c r="B202">
        <v>-0.2296361630527205</v>
      </c>
      <c r="C202">
        <v>-3.3242054392523049E-2</v>
      </c>
      <c r="D202">
        <v>-4.0944121621474122E-2</v>
      </c>
      <c r="H202" s="134" t="s">
        <v>74</v>
      </c>
      <c r="I202">
        <v>5.6297778588025177E-2</v>
      </c>
      <c r="J202">
        <v>0.1023517026045556</v>
      </c>
      <c r="K202">
        <v>9.2986373365115976E-2</v>
      </c>
      <c r="O202" s="134" t="s">
        <v>75</v>
      </c>
      <c r="P202">
        <v>0.10593469191923011</v>
      </c>
      <c r="Q202">
        <v>0.16881951657291669</v>
      </c>
      <c r="W202" s="134" t="s">
        <v>31</v>
      </c>
      <c r="X202">
        <v>0.24716104105543901</v>
      </c>
      <c r="Y202">
        <v>0.1736308083412452</v>
      </c>
    </row>
    <row r="203" spans="1:25" x14ac:dyDescent="0.25">
      <c r="A203" s="134" t="s">
        <v>26</v>
      </c>
      <c r="B203">
        <v>-0.16027208696571449</v>
      </c>
      <c r="C203">
        <v>-7.6904396729628552E-2</v>
      </c>
      <c r="D203">
        <v>-6.9546684327054062E-2</v>
      </c>
      <c r="H203" s="134" t="s">
        <v>76</v>
      </c>
      <c r="I203">
        <v>0.22351408267623241</v>
      </c>
      <c r="J203">
        <v>7.9901750614659983E-2</v>
      </c>
      <c r="K203">
        <v>6.3111255119826529E-2</v>
      </c>
      <c r="O203" s="134" t="s">
        <v>77</v>
      </c>
      <c r="P203">
        <v>4.949925695603407E-2</v>
      </c>
      <c r="Q203">
        <v>8.5235936199012624E-2</v>
      </c>
      <c r="W203" s="134" t="s">
        <v>32</v>
      </c>
      <c r="X203">
        <v>0.214208092433091</v>
      </c>
      <c r="Y203">
        <v>0.23307187412543809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134"/>
      <c r="B207" s="134" t="s">
        <v>15</v>
      </c>
      <c r="C207" s="134" t="s">
        <v>66</v>
      </c>
      <c r="D207" s="134" t="s">
        <v>67</v>
      </c>
      <c r="H207" s="134"/>
      <c r="I207" s="134" t="s">
        <v>16</v>
      </c>
      <c r="J207" s="134" t="s">
        <v>68</v>
      </c>
      <c r="K207" s="134" t="s">
        <v>69</v>
      </c>
      <c r="O207" s="134"/>
      <c r="P207" s="134" t="s">
        <v>15</v>
      </c>
      <c r="Q207" s="134" t="s">
        <v>16</v>
      </c>
      <c r="W207" s="134"/>
      <c r="X207" s="134" t="s">
        <v>15</v>
      </c>
      <c r="Y207" s="134" t="s">
        <v>16</v>
      </c>
    </row>
    <row r="208" spans="1:25" x14ac:dyDescent="0.25">
      <c r="A208" s="134" t="s">
        <v>17</v>
      </c>
      <c r="B208">
        <v>9.4346442282198753E-2</v>
      </c>
      <c r="C208">
        <v>0.17668715442094809</v>
      </c>
      <c r="D208">
        <v>0.14404745534380231</v>
      </c>
      <c r="H208" s="134" t="s">
        <v>70</v>
      </c>
      <c r="I208">
        <v>0.81911539692482904</v>
      </c>
      <c r="J208">
        <v>0.20839317017460579</v>
      </c>
      <c r="K208">
        <v>0.13737851402124041</v>
      </c>
      <c r="O208" s="134" t="s">
        <v>71</v>
      </c>
      <c r="P208">
        <v>0.68379036000188298</v>
      </c>
      <c r="Q208">
        <v>0.75565709606527298</v>
      </c>
      <c r="W208" s="134" t="s">
        <v>18</v>
      </c>
      <c r="X208">
        <v>7.6463217838059023E-3</v>
      </c>
      <c r="Y208">
        <v>6.3619636440483462E-2</v>
      </c>
    </row>
    <row r="209" spans="1:25" x14ac:dyDescent="0.25">
      <c r="A209" s="134" t="s">
        <v>20</v>
      </c>
      <c r="B209">
        <v>-5.5390410401314162E-3</v>
      </c>
      <c r="C209">
        <v>0.10627601355734</v>
      </c>
      <c r="D209">
        <v>3.8402421795490367E-2</v>
      </c>
      <c r="H209" s="134" t="s">
        <v>72</v>
      </c>
      <c r="I209">
        <v>0.75806878240462161</v>
      </c>
      <c r="J209">
        <v>0.26511730559107299</v>
      </c>
      <c r="K209">
        <v>0.17804183909615429</v>
      </c>
      <c r="O209" s="134" t="s">
        <v>73</v>
      </c>
      <c r="P209">
        <v>0.75068536016499265</v>
      </c>
      <c r="Q209">
        <v>0.85109919300258319</v>
      </c>
      <c r="W209" s="134" t="s">
        <v>21</v>
      </c>
      <c r="X209">
        <v>-2.8412200580670058E-3</v>
      </c>
      <c r="Y209">
        <v>5.8554968213023167E-2</v>
      </c>
    </row>
    <row r="210" spans="1:25" x14ac:dyDescent="0.25">
      <c r="A210" s="134" t="s">
        <v>23</v>
      </c>
      <c r="B210">
        <v>-0.103593786967447</v>
      </c>
      <c r="C210">
        <v>-3.000817403001467E-2</v>
      </c>
      <c r="D210">
        <v>-3.8281824869227862E-2</v>
      </c>
      <c r="H210" s="134" t="s">
        <v>74</v>
      </c>
      <c r="I210">
        <v>0.1102800344709377</v>
      </c>
      <c r="J210">
        <v>0.10058624187401261</v>
      </c>
      <c r="K210">
        <v>5.6039006733132661E-2</v>
      </c>
      <c r="O210" s="134" t="s">
        <v>75</v>
      </c>
      <c r="P210">
        <v>0.26220516093357232</v>
      </c>
      <c r="Q210">
        <v>0.21209551606222951</v>
      </c>
      <c r="W210" s="134" t="s">
        <v>24</v>
      </c>
      <c r="X210">
        <v>0.1977826468330961</v>
      </c>
      <c r="Y210">
        <v>0.25542330853699219</v>
      </c>
    </row>
    <row r="211" spans="1:25" x14ac:dyDescent="0.25">
      <c r="A211" s="134" t="s">
        <v>26</v>
      </c>
      <c r="B211">
        <v>0.27775202700149559</v>
      </c>
      <c r="C211">
        <v>0.15916232914270209</v>
      </c>
      <c r="D211">
        <v>0.1175179125492837</v>
      </c>
      <c r="H211" s="134" t="s">
        <v>76</v>
      </c>
      <c r="I211">
        <v>4.2946628791135522E-4</v>
      </c>
      <c r="J211">
        <v>-5.7352986401158809E-2</v>
      </c>
      <c r="K211">
        <v>-8.5917597980563046E-2</v>
      </c>
      <c r="O211" s="134" t="s">
        <v>77</v>
      </c>
      <c r="P211">
        <v>-1.30489277945598E-2</v>
      </c>
      <c r="Q211">
        <v>-6.9270391196242509E-2</v>
      </c>
      <c r="W211" s="134" t="s">
        <v>27</v>
      </c>
      <c r="X211">
        <v>6.8684418844411746E-2</v>
      </c>
      <c r="Y211">
        <v>8.2057694186471478E-2</v>
      </c>
    </row>
    <row r="212" spans="1:25" x14ac:dyDescent="0.25">
      <c r="W212" s="134" t="s">
        <v>28</v>
      </c>
      <c r="X212">
        <v>-0.14277078435372439</v>
      </c>
      <c r="Y212">
        <v>-9.5831722318569776E-2</v>
      </c>
    </row>
    <row r="213" spans="1:25" x14ac:dyDescent="0.25">
      <c r="W213" s="134" t="s">
        <v>29</v>
      </c>
      <c r="X213">
        <v>3.4030989880255349E-3</v>
      </c>
      <c r="Y213">
        <v>9.2715709897467094E-2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134" t="s">
        <v>31</v>
      </c>
      <c r="X214">
        <v>0.14087964538167111</v>
      </c>
      <c r="Y214">
        <v>0.23239512008015031</v>
      </c>
    </row>
    <row r="215" spans="1:25" x14ac:dyDescent="0.25">
      <c r="A215" s="134"/>
      <c r="B215" s="134" t="s">
        <v>15</v>
      </c>
      <c r="C215" s="134" t="s">
        <v>66</v>
      </c>
      <c r="D215" s="134" t="s">
        <v>67</v>
      </c>
      <c r="H215" s="134"/>
      <c r="I215" s="134" t="s">
        <v>16</v>
      </c>
      <c r="J215" s="134" t="s">
        <v>68</v>
      </c>
      <c r="K215" s="134" t="s">
        <v>69</v>
      </c>
      <c r="O215" s="134"/>
      <c r="P215" s="134" t="s">
        <v>15</v>
      </c>
      <c r="Q215" s="134" t="s">
        <v>16</v>
      </c>
      <c r="W215" s="134" t="s">
        <v>32</v>
      </c>
      <c r="X215">
        <v>6.709621706503803E-2</v>
      </c>
      <c r="Y215">
        <v>0.19988246390726111</v>
      </c>
    </row>
    <row r="216" spans="1:25" x14ac:dyDescent="0.25">
      <c r="A216" s="134" t="s">
        <v>17</v>
      </c>
      <c r="B216">
        <v>0.35547213532013422</v>
      </c>
      <c r="C216">
        <v>0.15664203193075579</v>
      </c>
      <c r="D216">
        <v>0.12996109608614459</v>
      </c>
      <c r="H216" s="134" t="s">
        <v>70</v>
      </c>
      <c r="I216">
        <v>0.51584022377176475</v>
      </c>
      <c r="J216">
        <v>0.17180990190526019</v>
      </c>
      <c r="K216">
        <v>0.14714376458631301</v>
      </c>
      <c r="O216" s="134" t="s">
        <v>71</v>
      </c>
      <c r="P216">
        <v>0.27866857646500948</v>
      </c>
      <c r="Q216">
        <v>0.21782465769918119</v>
      </c>
    </row>
    <row r="217" spans="1:25" x14ac:dyDescent="0.25">
      <c r="A217" s="134" t="s">
        <v>20</v>
      </c>
      <c r="B217">
        <v>0.46421670816659749</v>
      </c>
      <c r="C217">
        <v>0.29425703665935371</v>
      </c>
      <c r="D217">
        <v>0.2167114118980932</v>
      </c>
      <c r="H217" s="134" t="s">
        <v>72</v>
      </c>
      <c r="I217">
        <v>0.2208805923341062</v>
      </c>
      <c r="J217">
        <v>0.11131273654850921</v>
      </c>
      <c r="K217">
        <v>0.1017863612571383</v>
      </c>
      <c r="O217" s="134" t="s">
        <v>73</v>
      </c>
      <c r="P217">
        <v>0.3120668662568501</v>
      </c>
      <c r="Q217">
        <v>0.30578088394818198</v>
      </c>
    </row>
    <row r="218" spans="1:25" x14ac:dyDescent="0.25">
      <c r="A218" s="134" t="s">
        <v>23</v>
      </c>
      <c r="B218">
        <v>0.31821756279717073</v>
      </c>
      <c r="C218">
        <v>0.2327336040696977</v>
      </c>
      <c r="D218">
        <v>0.2135067894390901</v>
      </c>
      <c r="H218" s="134" t="s">
        <v>74</v>
      </c>
      <c r="I218">
        <v>0.46564069478777093</v>
      </c>
      <c r="J218">
        <v>0.1136404319244553</v>
      </c>
      <c r="K218">
        <v>0.1008561355796484</v>
      </c>
      <c r="O218" s="134" t="s">
        <v>75</v>
      </c>
      <c r="P218">
        <v>0.35324364535858449</v>
      </c>
      <c r="Q218">
        <v>0.34033915509950607</v>
      </c>
      <c r="W218" s="120" t="s">
        <v>89</v>
      </c>
    </row>
    <row r="219" spans="1:25" x14ac:dyDescent="0.25">
      <c r="A219" s="134" t="s">
        <v>26</v>
      </c>
      <c r="B219">
        <v>0.37267870709051981</v>
      </c>
      <c r="C219">
        <v>0.24268384692055259</v>
      </c>
      <c r="D219">
        <v>0.2119441021015856</v>
      </c>
      <c r="H219" s="134" t="s">
        <v>76</v>
      </c>
      <c r="I219">
        <v>0.41239964751710761</v>
      </c>
      <c r="J219">
        <v>0.1154078984764573</v>
      </c>
      <c r="K219">
        <v>9.6061502612662303E-2</v>
      </c>
      <c r="O219" s="134" t="s">
        <v>77</v>
      </c>
      <c r="P219">
        <v>0.5438489192368503</v>
      </c>
      <c r="Q219">
        <v>0.55248389198222492</v>
      </c>
      <c r="W219" s="134"/>
      <c r="X219" s="134" t="s">
        <v>15</v>
      </c>
      <c r="Y219" s="134" t="s">
        <v>16</v>
      </c>
    </row>
    <row r="220" spans="1:25" x14ac:dyDescent="0.25">
      <c r="W220" s="134" t="s">
        <v>18</v>
      </c>
      <c r="X220">
        <v>3.9199028927604761E-2</v>
      </c>
      <c r="Y220">
        <v>3.9164551485331198E-2</v>
      </c>
    </row>
    <row r="221" spans="1:25" x14ac:dyDescent="0.25">
      <c r="W221" s="134" t="s">
        <v>21</v>
      </c>
      <c r="X221">
        <v>3.3386194943774913E-2</v>
      </c>
      <c r="Y221">
        <v>5.2681030531688489E-2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134" t="s">
        <v>24</v>
      </c>
      <c r="X222">
        <v>2.4668098659806809E-2</v>
      </c>
      <c r="Y222">
        <v>2.3460557847809309E-2</v>
      </c>
    </row>
    <row r="223" spans="1:25" x14ac:dyDescent="0.25">
      <c r="A223" s="134"/>
      <c r="B223" s="134" t="s">
        <v>15</v>
      </c>
      <c r="C223" s="134" t="s">
        <v>66</v>
      </c>
      <c r="D223" s="134" t="s">
        <v>67</v>
      </c>
      <c r="H223" s="134"/>
      <c r="I223" s="134" t="s">
        <v>16</v>
      </c>
      <c r="J223" s="134" t="s">
        <v>68</v>
      </c>
      <c r="K223" s="134" t="s">
        <v>69</v>
      </c>
      <c r="O223" s="134"/>
      <c r="P223" s="134" t="s">
        <v>15</v>
      </c>
      <c r="Q223" s="134" t="s">
        <v>16</v>
      </c>
      <c r="W223" s="134" t="s">
        <v>27</v>
      </c>
      <c r="X223">
        <v>3.9792444060865143E-2</v>
      </c>
      <c r="Y223">
        <v>2.2268640547705321E-2</v>
      </c>
    </row>
    <row r="224" spans="1:25" x14ac:dyDescent="0.25">
      <c r="A224" s="134" t="s">
        <v>17</v>
      </c>
      <c r="B224">
        <v>0.28283831767216799</v>
      </c>
      <c r="C224">
        <v>4.5283231813313451E-2</v>
      </c>
      <c r="D224">
        <v>-4.9165250998651842E-2</v>
      </c>
      <c r="H224" s="134" t="s">
        <v>70</v>
      </c>
      <c r="I224">
        <v>0.44586977338124228</v>
      </c>
      <c r="J224">
        <v>0.23149389841207571</v>
      </c>
      <c r="K224">
        <v>-2.6602822656423001E-2</v>
      </c>
      <c r="O224" s="134" t="s">
        <v>71</v>
      </c>
      <c r="P224">
        <v>0.21874572631493369</v>
      </c>
      <c r="Q224">
        <v>0.28104440499261368</v>
      </c>
      <c r="W224" s="134" t="s">
        <v>28</v>
      </c>
      <c r="X224">
        <v>3.1312462587207643E-2</v>
      </c>
      <c r="Y224">
        <v>-1.6598639182274159E-2</v>
      </c>
    </row>
    <row r="225" spans="1:25" x14ac:dyDescent="0.25">
      <c r="A225" s="134" t="s">
        <v>20</v>
      </c>
      <c r="B225">
        <v>0.40916693005032517</v>
      </c>
      <c r="C225">
        <v>6.1515555983611527E-3</v>
      </c>
      <c r="D225">
        <v>-8.0300764550935377E-2</v>
      </c>
      <c r="H225" s="134" t="s">
        <v>72</v>
      </c>
      <c r="I225">
        <v>4.9733287243265249E-2</v>
      </c>
      <c r="J225">
        <v>0.1183389643031984</v>
      </c>
      <c r="K225">
        <v>0.1070018342887727</v>
      </c>
      <c r="O225" s="134" t="s">
        <v>73</v>
      </c>
      <c r="P225">
        <v>0.2242737397977376</v>
      </c>
      <c r="Q225">
        <v>0.26175896718188141</v>
      </c>
      <c r="W225" s="134" t="s">
        <v>29</v>
      </c>
      <c r="X225">
        <v>3.8402012698839472E-2</v>
      </c>
      <c r="Y225">
        <v>6.6942658672786717E-2</v>
      </c>
    </row>
    <row r="226" spans="1:25" x14ac:dyDescent="0.25">
      <c r="A226" s="134" t="s">
        <v>23</v>
      </c>
      <c r="B226">
        <v>0.15307284368776189</v>
      </c>
      <c r="C226">
        <v>0.12603320384123459</v>
      </c>
      <c r="D226">
        <v>0.12185416126375929</v>
      </c>
      <c r="H226" s="134" t="s">
        <v>74</v>
      </c>
      <c r="I226">
        <v>0.52776257117475178</v>
      </c>
      <c r="J226">
        <v>0.2197539194184121</v>
      </c>
      <c r="K226">
        <v>-2.680473557610424E-2</v>
      </c>
      <c r="O226" s="134" t="s">
        <v>75</v>
      </c>
      <c r="P226">
        <v>0.4326864727855475</v>
      </c>
      <c r="Q226">
        <v>0.52658865170695324</v>
      </c>
      <c r="W226" s="134" t="s">
        <v>31</v>
      </c>
      <c r="X226">
        <v>-0.1734281158548206</v>
      </c>
      <c r="Y226">
        <v>-0.27164862458003758</v>
      </c>
    </row>
    <row r="227" spans="1:25" x14ac:dyDescent="0.25">
      <c r="A227" s="134" t="s">
        <v>26</v>
      </c>
      <c r="B227">
        <v>7.2305422674004971E-2</v>
      </c>
      <c r="C227">
        <v>8.1072089642967193E-2</v>
      </c>
      <c r="D227">
        <v>7.2593904610750715E-2</v>
      </c>
      <c r="H227" s="134" t="s">
        <v>76</v>
      </c>
      <c r="I227">
        <v>0.28109106405537038</v>
      </c>
      <c r="J227">
        <v>0.29671419469896032</v>
      </c>
      <c r="K227">
        <v>0.12787209418048059</v>
      </c>
      <c r="O227" s="134" t="s">
        <v>77</v>
      </c>
      <c r="P227">
        <v>0.33164766878102148</v>
      </c>
      <c r="Q227">
        <v>0.285425407537928</v>
      </c>
      <c r="W227" s="134" t="s">
        <v>32</v>
      </c>
      <c r="X227">
        <v>-0.17465871511073741</v>
      </c>
      <c r="Y227">
        <v>-0.28184625021033721</v>
      </c>
    </row>
    <row r="230" spans="1:25" x14ac:dyDescent="0.25">
      <c r="W230" s="120" t="s">
        <v>91</v>
      </c>
    </row>
    <row r="231" spans="1:25" x14ac:dyDescent="0.25">
      <c r="W231" s="134"/>
      <c r="X231" s="134" t="s">
        <v>15</v>
      </c>
      <c r="Y231" s="134" t="s">
        <v>16</v>
      </c>
    </row>
    <row r="232" spans="1:25" x14ac:dyDescent="0.25">
      <c r="W232" s="134" t="s">
        <v>18</v>
      </c>
      <c r="X232">
        <v>0.14792743650503379</v>
      </c>
      <c r="Y232">
        <v>0.1142189849014663</v>
      </c>
    </row>
    <row r="233" spans="1:25" x14ac:dyDescent="0.25">
      <c r="W233" s="134" t="s">
        <v>21</v>
      </c>
      <c r="X233">
        <v>0.1821482657615445</v>
      </c>
      <c r="Y233">
        <v>0.13328410035075269</v>
      </c>
    </row>
    <row r="234" spans="1:25" x14ac:dyDescent="0.25">
      <c r="W234" s="134" t="s">
        <v>24</v>
      </c>
      <c r="X234">
        <v>0.73487641183779784</v>
      </c>
      <c r="Y234">
        <v>0.84167240341577343</v>
      </c>
    </row>
    <row r="235" spans="1:25" x14ac:dyDescent="0.25">
      <c r="W235" s="134" t="s">
        <v>27</v>
      </c>
      <c r="X235">
        <v>0.76036648283350738</v>
      </c>
      <c r="Y235">
        <v>0.85204099437415393</v>
      </c>
    </row>
    <row r="236" spans="1:25" x14ac:dyDescent="0.25">
      <c r="W236" s="134" t="s">
        <v>28</v>
      </c>
      <c r="X236">
        <v>3.3226162392627011E-2</v>
      </c>
      <c r="Y236">
        <v>-6.5297348371103084E-2</v>
      </c>
    </row>
    <row r="237" spans="1:25" x14ac:dyDescent="0.25">
      <c r="W237" s="134" t="s">
        <v>29</v>
      </c>
      <c r="X237">
        <v>7.1324448186646211E-2</v>
      </c>
      <c r="Y237">
        <v>-2.546476501990683E-2</v>
      </c>
    </row>
    <row r="238" spans="1:25" x14ac:dyDescent="0.25">
      <c r="W238" s="134" t="s">
        <v>31</v>
      </c>
      <c r="X238">
        <v>0.67030774667400006</v>
      </c>
      <c r="Y238">
        <v>0.80106415249333995</v>
      </c>
    </row>
    <row r="239" spans="1:25" x14ac:dyDescent="0.25">
      <c r="W239" s="134" t="s">
        <v>32</v>
      </c>
      <c r="X239">
        <v>0.68764462594654419</v>
      </c>
      <c r="Y239">
        <v>0.7493901850118827</v>
      </c>
    </row>
    <row r="242" spans="1:25" x14ac:dyDescent="0.25">
      <c r="W242" s="120" t="s">
        <v>92</v>
      </c>
    </row>
    <row r="243" spans="1:25" x14ac:dyDescent="0.25">
      <c r="W243" s="134"/>
      <c r="X243" s="134" t="s">
        <v>15</v>
      </c>
      <c r="Y243" s="134" t="s">
        <v>16</v>
      </c>
    </row>
    <row r="244" spans="1:25" x14ac:dyDescent="0.25">
      <c r="W244" s="134" t="s">
        <v>18</v>
      </c>
      <c r="X244">
        <v>0.41302613921641518</v>
      </c>
      <c r="Y244">
        <v>0.37033144518499228</v>
      </c>
    </row>
    <row r="245" spans="1:25" x14ac:dyDescent="0.25">
      <c r="W245" s="134" t="s">
        <v>21</v>
      </c>
      <c r="X245">
        <v>0.49821060740251588</v>
      </c>
      <c r="Y245">
        <v>0.46977160811232971</v>
      </c>
    </row>
    <row r="246" spans="1:25" x14ac:dyDescent="0.25">
      <c r="W246" s="134" t="s">
        <v>24</v>
      </c>
      <c r="X246">
        <v>0.39254802290307161</v>
      </c>
      <c r="Y246">
        <v>0.37251008474572811</v>
      </c>
    </row>
    <row r="247" spans="1:25" x14ac:dyDescent="0.25">
      <c r="W247" s="134" t="s">
        <v>27</v>
      </c>
      <c r="X247">
        <v>9.8450611637404567E-2</v>
      </c>
      <c r="Y247">
        <v>0.11219277895740599</v>
      </c>
    </row>
    <row r="248" spans="1:25" x14ac:dyDescent="0.25">
      <c r="W248" s="134" t="s">
        <v>28</v>
      </c>
      <c r="X248">
        <v>0.53923261398296296</v>
      </c>
      <c r="Y248">
        <v>0.50354638973415022</v>
      </c>
    </row>
    <row r="249" spans="1:25" x14ac:dyDescent="0.25">
      <c r="W249" s="134" t="s">
        <v>29</v>
      </c>
      <c r="X249">
        <v>0.52934694902331914</v>
      </c>
      <c r="Y249">
        <v>0.53133747923618757</v>
      </c>
    </row>
    <row r="250" spans="1:25" x14ac:dyDescent="0.25">
      <c r="W250" s="134" t="s">
        <v>31</v>
      </c>
      <c r="X250">
        <v>0.3767120058997287</v>
      </c>
      <c r="Y250">
        <v>0.32813140238024091</v>
      </c>
    </row>
    <row r="251" spans="1:25" x14ac:dyDescent="0.25">
      <c r="W251" s="134" t="s">
        <v>32</v>
      </c>
      <c r="X251">
        <v>0.36228013466440517</v>
      </c>
      <c r="Y251">
        <v>0.31472341720169278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134"/>
      <c r="X255" s="134" t="s">
        <v>15</v>
      </c>
      <c r="Y255" s="134" t="s">
        <v>16</v>
      </c>
    </row>
    <row r="256" spans="1:25" x14ac:dyDescent="0.25">
      <c r="W256" s="134" t="s">
        <v>18</v>
      </c>
      <c r="X256">
        <v>0.3161289488113066</v>
      </c>
      <c r="Y256">
        <v>0.38107490851506459</v>
      </c>
    </row>
    <row r="257" spans="1:25" x14ac:dyDescent="0.25">
      <c r="W257" s="134" t="s">
        <v>21</v>
      </c>
      <c r="X257">
        <v>0.424669234486719</v>
      </c>
      <c r="Y257">
        <v>0.49581257693844621</v>
      </c>
    </row>
    <row r="258" spans="1:25" x14ac:dyDescent="0.25">
      <c r="A258" s="120" t="s">
        <v>95</v>
      </c>
      <c r="J258" s="120" t="s">
        <v>96</v>
      </c>
      <c r="W258" s="134" t="s">
        <v>24</v>
      </c>
      <c r="X258">
        <v>0.13724837116003741</v>
      </c>
      <c r="Y258">
        <v>6.2856802640341755E-2</v>
      </c>
    </row>
    <row r="259" spans="1:25" x14ac:dyDescent="0.25">
      <c r="A259" s="135"/>
      <c r="B259" s="135" t="s">
        <v>97</v>
      </c>
      <c r="C259" s="135" t="s">
        <v>98</v>
      </c>
      <c r="D259" s="135" t="s">
        <v>99</v>
      </c>
      <c r="E259" s="135" t="s">
        <v>100</v>
      </c>
      <c r="J259" s="135"/>
      <c r="K259" s="135" t="s">
        <v>97</v>
      </c>
      <c r="L259" s="135" t="s">
        <v>98</v>
      </c>
      <c r="M259" s="135" t="s">
        <v>99</v>
      </c>
      <c r="N259" s="135" t="s">
        <v>100</v>
      </c>
      <c r="W259" s="134" t="s">
        <v>27</v>
      </c>
      <c r="X259">
        <v>5.2016007886268811E-2</v>
      </c>
      <c r="Y259">
        <v>-3.2790234955494851E-2</v>
      </c>
    </row>
    <row r="260" spans="1:25" x14ac:dyDescent="0.25">
      <c r="A260" s="135" t="s">
        <v>18</v>
      </c>
      <c r="B260">
        <v>49.8046875</v>
      </c>
      <c r="C260">
        <v>68.724710573935639</v>
      </c>
      <c r="D260">
        <v>46.875</v>
      </c>
      <c r="E260">
        <v>90.8203125</v>
      </c>
      <c r="J260" s="135" t="s">
        <v>15</v>
      </c>
      <c r="K260">
        <v>0.1333333333333333</v>
      </c>
      <c r="L260">
        <v>3.4555640133067471</v>
      </c>
      <c r="M260">
        <v>0.9</v>
      </c>
      <c r="N260">
        <v>1.6</v>
      </c>
      <c r="W260" s="134" t="s">
        <v>28</v>
      </c>
      <c r="X260">
        <v>0.24573475487452559</v>
      </c>
      <c r="Y260">
        <v>0.2475192381924318</v>
      </c>
    </row>
    <row r="261" spans="1:25" x14ac:dyDescent="0.25">
      <c r="A261" s="135" t="s">
        <v>28</v>
      </c>
      <c r="B261">
        <v>49.8046875</v>
      </c>
      <c r="C261">
        <v>93.904245248839828</v>
      </c>
      <c r="D261">
        <v>51.7578125</v>
      </c>
      <c r="E261">
        <v>134.765625</v>
      </c>
      <c r="J261" s="135" t="s">
        <v>101</v>
      </c>
      <c r="K261">
        <v>0.1</v>
      </c>
      <c r="L261">
        <v>2.6518463307534712</v>
      </c>
      <c r="M261">
        <v>0.5</v>
      </c>
      <c r="N261">
        <v>1.2666666666666671</v>
      </c>
      <c r="W261" s="134" t="s">
        <v>29</v>
      </c>
      <c r="X261">
        <v>0.33625605165498929</v>
      </c>
      <c r="Y261">
        <v>0.27521016184233399</v>
      </c>
    </row>
    <row r="262" spans="1:25" x14ac:dyDescent="0.25">
      <c r="A262" s="135" t="s">
        <v>21</v>
      </c>
      <c r="B262">
        <v>40.0390625</v>
      </c>
      <c r="C262">
        <v>58.913665007852863</v>
      </c>
      <c r="D262">
        <v>45.8984375</v>
      </c>
      <c r="E262">
        <v>73.2421875</v>
      </c>
      <c r="W262" s="134" t="s">
        <v>31</v>
      </c>
      <c r="X262">
        <v>0.14004456503988841</v>
      </c>
      <c r="Y262">
        <v>0.1004369162853716</v>
      </c>
    </row>
    <row r="263" spans="1:25" x14ac:dyDescent="0.25">
      <c r="A263" s="135" t="s">
        <v>29</v>
      </c>
      <c r="B263">
        <v>49.8046875</v>
      </c>
      <c r="C263">
        <v>80.46911093018899</v>
      </c>
      <c r="D263">
        <v>50.78125</v>
      </c>
      <c r="E263">
        <v>100.5859375</v>
      </c>
      <c r="W263" s="134" t="s">
        <v>32</v>
      </c>
      <c r="X263">
        <v>8.1865431667500599E-2</v>
      </c>
      <c r="Y263">
        <v>9.3716639951027553E-2</v>
      </c>
    </row>
    <row r="264" spans="1:25" x14ac:dyDescent="0.25">
      <c r="A264" s="135" t="s">
        <v>24</v>
      </c>
      <c r="B264">
        <v>49.8046875</v>
      </c>
      <c r="C264">
        <v>109.17381397740169</v>
      </c>
      <c r="D264">
        <v>67.3828125</v>
      </c>
      <c r="E264">
        <v>166.9921875</v>
      </c>
    </row>
    <row r="265" spans="1:25" x14ac:dyDescent="0.25">
      <c r="A265" s="135" t="s">
        <v>31</v>
      </c>
      <c r="B265">
        <v>46.875</v>
      </c>
      <c r="C265">
        <v>92.787503150301447</v>
      </c>
      <c r="D265">
        <v>71.2890625</v>
      </c>
      <c r="E265">
        <v>124.0234375</v>
      </c>
    </row>
    <row r="266" spans="1:25" x14ac:dyDescent="0.25">
      <c r="A266" s="135" t="s">
        <v>27</v>
      </c>
      <c r="B266">
        <v>27.34375</v>
      </c>
      <c r="C266">
        <v>97.589502167700729</v>
      </c>
      <c r="D266">
        <v>55.6640625</v>
      </c>
      <c r="E266">
        <v>126.953125</v>
      </c>
    </row>
    <row r="267" spans="1:25" x14ac:dyDescent="0.25">
      <c r="A267" s="135" t="s">
        <v>32</v>
      </c>
      <c r="B267">
        <v>49.8046875</v>
      </c>
      <c r="C267">
        <v>113.10372127010911</v>
      </c>
      <c r="D267">
        <v>78.125</v>
      </c>
      <c r="E267">
        <v>157.2265625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35"/>
      <c r="B271" s="135" t="s">
        <v>97</v>
      </c>
      <c r="C271" s="135" t="s">
        <v>98</v>
      </c>
      <c r="D271" s="135" t="s">
        <v>99</v>
      </c>
      <c r="E271" s="135" t="s">
        <v>100</v>
      </c>
      <c r="J271" s="135"/>
      <c r="K271" s="135" t="s">
        <v>97</v>
      </c>
      <c r="L271" s="135" t="s">
        <v>98</v>
      </c>
      <c r="M271" s="135" t="s">
        <v>99</v>
      </c>
      <c r="N271" s="135" t="s">
        <v>100</v>
      </c>
    </row>
    <row r="272" spans="1:25" x14ac:dyDescent="0.25">
      <c r="A272" s="135" t="s">
        <v>18</v>
      </c>
      <c r="B272">
        <v>28.3203125</v>
      </c>
      <c r="C272">
        <v>66.069850329919134</v>
      </c>
      <c r="D272">
        <v>34.1796875</v>
      </c>
      <c r="E272">
        <v>79.1015625</v>
      </c>
      <c r="J272" s="135" t="s">
        <v>15</v>
      </c>
      <c r="K272">
        <v>0.2857142857142857</v>
      </c>
      <c r="L272">
        <v>0.59849656724836098</v>
      </c>
      <c r="M272">
        <v>0.2857142857142857</v>
      </c>
      <c r="N272">
        <v>0.5714285714285714</v>
      </c>
    </row>
    <row r="273" spans="1:14" x14ac:dyDescent="0.25">
      <c r="A273" s="135" t="s">
        <v>28</v>
      </c>
      <c r="B273">
        <v>49.8046875</v>
      </c>
      <c r="C273">
        <v>140.94210247377171</v>
      </c>
      <c r="D273">
        <v>71.2890625</v>
      </c>
      <c r="E273">
        <v>270.5078125</v>
      </c>
      <c r="J273" s="135" t="s">
        <v>101</v>
      </c>
      <c r="K273">
        <v>0.2857142857142857</v>
      </c>
      <c r="L273">
        <v>0.57458739688856753</v>
      </c>
      <c r="M273">
        <v>0.2857142857142857</v>
      </c>
      <c r="N273">
        <v>0.5714285714285714</v>
      </c>
    </row>
    <row r="274" spans="1:14" x14ac:dyDescent="0.25">
      <c r="A274" s="135" t="s">
        <v>21</v>
      </c>
      <c r="B274">
        <v>8.7890625</v>
      </c>
      <c r="C274">
        <v>44.636449831572072</v>
      </c>
      <c r="D274">
        <v>21.484375</v>
      </c>
      <c r="E274">
        <v>51.7578125</v>
      </c>
    </row>
    <row r="275" spans="1:14" x14ac:dyDescent="0.25">
      <c r="A275" s="135" t="s">
        <v>29</v>
      </c>
      <c r="B275">
        <v>49.8046875</v>
      </c>
      <c r="C275">
        <v>80.441978294857478</v>
      </c>
      <c r="D275">
        <v>49.8046875</v>
      </c>
      <c r="E275">
        <v>99.609375</v>
      </c>
    </row>
    <row r="276" spans="1:14" x14ac:dyDescent="0.25">
      <c r="A276" s="135" t="s">
        <v>24</v>
      </c>
      <c r="B276">
        <v>27.34375</v>
      </c>
      <c r="C276">
        <v>128.9979688906655</v>
      </c>
      <c r="D276">
        <v>51.7578125</v>
      </c>
      <c r="E276">
        <v>246.09375</v>
      </c>
    </row>
    <row r="277" spans="1:14" x14ac:dyDescent="0.25">
      <c r="A277" s="135" t="s">
        <v>31</v>
      </c>
      <c r="B277">
        <v>49.8046875</v>
      </c>
      <c r="C277">
        <v>120.8382615654902</v>
      </c>
      <c r="D277">
        <v>90.8203125</v>
      </c>
      <c r="E277">
        <v>186.5234375</v>
      </c>
    </row>
    <row r="278" spans="1:14" x14ac:dyDescent="0.25">
      <c r="A278" s="135" t="s">
        <v>27</v>
      </c>
      <c r="B278">
        <v>27.34375</v>
      </c>
      <c r="C278">
        <v>98.438191073665195</v>
      </c>
      <c r="D278">
        <v>37.109375</v>
      </c>
      <c r="E278">
        <v>148.4375</v>
      </c>
    </row>
    <row r="279" spans="1:14" x14ac:dyDescent="0.25">
      <c r="A279" s="135" t="s">
        <v>32</v>
      </c>
      <c r="B279">
        <v>83.984375</v>
      </c>
      <c r="C279">
        <v>124.29389250996169</v>
      </c>
      <c r="D279">
        <v>93.75</v>
      </c>
      <c r="E279">
        <v>187.5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35"/>
      <c r="B283" s="135" t="s">
        <v>97</v>
      </c>
      <c r="C283" s="135" t="s">
        <v>98</v>
      </c>
      <c r="D283" s="135" t="s">
        <v>99</v>
      </c>
      <c r="E283" s="135" t="s">
        <v>100</v>
      </c>
      <c r="J283" s="135"/>
      <c r="K283" s="135" t="s">
        <v>97</v>
      </c>
      <c r="L283" s="135" t="s">
        <v>98</v>
      </c>
      <c r="M283" s="135" t="s">
        <v>99</v>
      </c>
      <c r="N283" s="135" t="s">
        <v>100</v>
      </c>
    </row>
    <row r="284" spans="1:14" x14ac:dyDescent="0.25">
      <c r="A284" s="135" t="s">
        <v>18</v>
      </c>
      <c r="B284">
        <v>18.5546875</v>
      </c>
      <c r="C284">
        <v>57.804287994634628</v>
      </c>
      <c r="D284">
        <v>31.25</v>
      </c>
      <c r="E284">
        <v>76.171875</v>
      </c>
      <c r="J284" s="135" t="s">
        <v>15</v>
      </c>
      <c r="K284">
        <v>0.4</v>
      </c>
      <c r="L284">
        <v>0.69545328862596301</v>
      </c>
      <c r="M284">
        <v>0.4</v>
      </c>
      <c r="N284">
        <v>0.60000000000000009</v>
      </c>
    </row>
    <row r="285" spans="1:14" x14ac:dyDescent="0.25">
      <c r="A285" s="135" t="s">
        <v>28</v>
      </c>
      <c r="B285">
        <v>49.8046875</v>
      </c>
      <c r="C285">
        <v>143.86269720052161</v>
      </c>
      <c r="D285">
        <v>77.1484375</v>
      </c>
      <c r="E285">
        <v>269.53125</v>
      </c>
      <c r="J285" s="135" t="s">
        <v>101</v>
      </c>
      <c r="K285">
        <v>0.4</v>
      </c>
      <c r="L285">
        <v>0.84509146337387675</v>
      </c>
      <c r="M285">
        <v>0.4</v>
      </c>
      <c r="N285">
        <v>0.8</v>
      </c>
    </row>
    <row r="286" spans="1:14" x14ac:dyDescent="0.25">
      <c r="A286" s="135" t="s">
        <v>21</v>
      </c>
      <c r="B286">
        <v>17.578125</v>
      </c>
      <c r="C286">
        <v>31.818619113143271</v>
      </c>
      <c r="D286">
        <v>23.4375</v>
      </c>
      <c r="E286">
        <v>41.9921875</v>
      </c>
    </row>
    <row r="287" spans="1:14" x14ac:dyDescent="0.25">
      <c r="A287" s="135" t="s">
        <v>29</v>
      </c>
      <c r="B287">
        <v>49.8046875</v>
      </c>
      <c r="C287">
        <v>44.868125326493981</v>
      </c>
      <c r="D287">
        <v>31.25</v>
      </c>
      <c r="E287">
        <v>51.7578125</v>
      </c>
    </row>
    <row r="288" spans="1:14" x14ac:dyDescent="0.25">
      <c r="A288" s="135" t="s">
        <v>24</v>
      </c>
      <c r="B288">
        <v>52.734375</v>
      </c>
      <c r="C288">
        <v>105.84269287972479</v>
      </c>
      <c r="D288">
        <v>83.0078125</v>
      </c>
      <c r="E288">
        <v>156.25</v>
      </c>
    </row>
    <row r="289" spans="1:14" x14ac:dyDescent="0.25">
      <c r="A289" s="135" t="s">
        <v>31</v>
      </c>
      <c r="B289">
        <v>52.734375</v>
      </c>
      <c r="C289">
        <v>110.18296617656929</v>
      </c>
      <c r="D289">
        <v>80.078125</v>
      </c>
      <c r="E289">
        <v>163.0859375</v>
      </c>
    </row>
    <row r="290" spans="1:14" x14ac:dyDescent="0.25">
      <c r="A290" s="135" t="s">
        <v>27</v>
      </c>
      <c r="B290">
        <v>99.609375</v>
      </c>
      <c r="C290">
        <v>103.7526408182559</v>
      </c>
      <c r="D290">
        <v>85.9375</v>
      </c>
      <c r="E290">
        <v>149.4140625</v>
      </c>
    </row>
    <row r="291" spans="1:14" x14ac:dyDescent="0.25">
      <c r="A291" s="135" t="s">
        <v>32</v>
      </c>
      <c r="B291">
        <v>74.21875</v>
      </c>
      <c r="C291">
        <v>102.7057857774996</v>
      </c>
      <c r="D291">
        <v>79.1015625</v>
      </c>
      <c r="E291">
        <v>149.4140625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35"/>
      <c r="B295" s="135" t="s">
        <v>97</v>
      </c>
      <c r="C295" s="135" t="s">
        <v>98</v>
      </c>
      <c r="D295" s="135" t="s">
        <v>99</v>
      </c>
      <c r="E295" s="135" t="s">
        <v>100</v>
      </c>
      <c r="J295" s="135"/>
      <c r="K295" s="135" t="s">
        <v>97</v>
      </c>
      <c r="L295" s="135" t="s">
        <v>98</v>
      </c>
      <c r="M295" s="135" t="s">
        <v>99</v>
      </c>
      <c r="N295" s="135" t="s">
        <v>100</v>
      </c>
    </row>
    <row r="296" spans="1:14" x14ac:dyDescent="0.25">
      <c r="A296" s="135" t="s">
        <v>18</v>
      </c>
      <c r="B296">
        <v>13.671875</v>
      </c>
      <c r="C296">
        <v>41.519967896414528</v>
      </c>
      <c r="D296">
        <v>24.4140625</v>
      </c>
      <c r="E296">
        <v>52.734375</v>
      </c>
      <c r="J296" s="135" t="s">
        <v>15</v>
      </c>
      <c r="K296">
        <v>0.2413793103448276</v>
      </c>
      <c r="L296">
        <v>1.338164652234265</v>
      </c>
      <c r="M296">
        <v>0.51724137931034486</v>
      </c>
      <c r="N296">
        <v>1.6206896551724139</v>
      </c>
    </row>
    <row r="297" spans="1:14" x14ac:dyDescent="0.25">
      <c r="A297" s="135" t="s">
        <v>28</v>
      </c>
      <c r="B297">
        <v>8.7890625</v>
      </c>
      <c r="C297">
        <v>74.081457449683128</v>
      </c>
      <c r="D297">
        <v>31.25</v>
      </c>
      <c r="E297">
        <v>95.703125</v>
      </c>
      <c r="J297" s="135" t="s">
        <v>101</v>
      </c>
      <c r="K297">
        <v>3.4482758620689648E-2</v>
      </c>
      <c r="L297">
        <v>1.4625173205241391</v>
      </c>
      <c r="M297">
        <v>0.82758620689655171</v>
      </c>
      <c r="N297">
        <v>1.6206896551724139</v>
      </c>
    </row>
    <row r="298" spans="1:14" x14ac:dyDescent="0.25">
      <c r="A298" s="135" t="s">
        <v>21</v>
      </c>
      <c r="B298">
        <v>15.625</v>
      </c>
      <c r="C298">
        <v>47.836034838375618</v>
      </c>
      <c r="D298">
        <v>32.2265625</v>
      </c>
      <c r="E298">
        <v>59.5703125</v>
      </c>
    </row>
    <row r="299" spans="1:14" x14ac:dyDescent="0.25">
      <c r="A299" s="135" t="s">
        <v>29</v>
      </c>
      <c r="B299">
        <v>27.34375</v>
      </c>
      <c r="C299">
        <v>30.992391852737899</v>
      </c>
      <c r="D299">
        <v>24.4140625</v>
      </c>
      <c r="E299">
        <v>40.0390625</v>
      </c>
    </row>
    <row r="300" spans="1:14" x14ac:dyDescent="0.25">
      <c r="A300" s="135" t="s">
        <v>24</v>
      </c>
      <c r="B300">
        <v>45.8984375</v>
      </c>
      <c r="C300">
        <v>98.555031991934229</v>
      </c>
      <c r="D300">
        <v>73.2421875</v>
      </c>
      <c r="E300">
        <v>151.3671875</v>
      </c>
    </row>
    <row r="301" spans="1:14" x14ac:dyDescent="0.25">
      <c r="A301" s="135" t="s">
        <v>31</v>
      </c>
      <c r="B301">
        <v>46.875</v>
      </c>
      <c r="C301">
        <v>123.78254928196991</v>
      </c>
      <c r="D301">
        <v>102.5390625</v>
      </c>
      <c r="E301">
        <v>184.5703125</v>
      </c>
    </row>
    <row r="302" spans="1:14" x14ac:dyDescent="0.25">
      <c r="A302" s="135" t="s">
        <v>27</v>
      </c>
      <c r="B302">
        <v>80.078125</v>
      </c>
      <c r="C302">
        <v>100.5873626485882</v>
      </c>
      <c r="D302">
        <v>81.0546875</v>
      </c>
      <c r="E302">
        <v>135.7421875</v>
      </c>
    </row>
    <row r="303" spans="1:14" x14ac:dyDescent="0.25">
      <c r="A303" s="135" t="s">
        <v>32</v>
      </c>
      <c r="B303">
        <v>45.8984375</v>
      </c>
      <c r="C303">
        <v>99.380544917273397</v>
      </c>
      <c r="D303">
        <v>76.171875</v>
      </c>
      <c r="E303">
        <v>143.5546875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35"/>
      <c r="B307" s="135" t="s">
        <v>97</v>
      </c>
      <c r="C307" s="135" t="s">
        <v>98</v>
      </c>
      <c r="D307" s="135" t="s">
        <v>99</v>
      </c>
      <c r="E307" s="135" t="s">
        <v>100</v>
      </c>
      <c r="J307" s="135"/>
      <c r="K307" s="135" t="s">
        <v>97</v>
      </c>
      <c r="L307" s="135" t="s">
        <v>98</v>
      </c>
      <c r="M307" s="135" t="s">
        <v>99</v>
      </c>
      <c r="N307" s="135" t="s">
        <v>100</v>
      </c>
    </row>
    <row r="308" spans="1:14" x14ac:dyDescent="0.25">
      <c r="A308" s="135" t="s">
        <v>18</v>
      </c>
      <c r="B308">
        <v>49.8046875</v>
      </c>
      <c r="C308">
        <v>66.4009114974493</v>
      </c>
      <c r="D308">
        <v>47.8515625</v>
      </c>
      <c r="E308">
        <v>90.8203125</v>
      </c>
      <c r="J308" s="135" t="s">
        <v>15</v>
      </c>
      <c r="K308">
        <v>6.6666666666666666E-2</v>
      </c>
      <c r="L308">
        <v>2.0834569495011879</v>
      </c>
      <c r="M308">
        <v>0.33333333333333331</v>
      </c>
      <c r="N308">
        <v>0.76666666666666661</v>
      </c>
    </row>
    <row r="309" spans="1:14" x14ac:dyDescent="0.25">
      <c r="A309" s="135" t="s">
        <v>28</v>
      </c>
      <c r="B309">
        <v>18.5546875</v>
      </c>
      <c r="C309">
        <v>70.982414377926403</v>
      </c>
      <c r="D309">
        <v>41.015625</v>
      </c>
      <c r="E309">
        <v>99.609375</v>
      </c>
      <c r="J309" s="135" t="s">
        <v>101</v>
      </c>
      <c r="K309">
        <v>6.6666666666666666E-2</v>
      </c>
      <c r="L309">
        <v>1.499361541972511</v>
      </c>
      <c r="M309">
        <v>0.36666666666666659</v>
      </c>
      <c r="N309">
        <v>1.166666666666667</v>
      </c>
    </row>
    <row r="310" spans="1:14" x14ac:dyDescent="0.25">
      <c r="A310" s="135" t="s">
        <v>21</v>
      </c>
      <c r="B310">
        <v>11.71875</v>
      </c>
      <c r="C310">
        <v>43.159177997755229</v>
      </c>
      <c r="D310">
        <v>30.2734375</v>
      </c>
      <c r="E310">
        <v>60.546875</v>
      </c>
    </row>
    <row r="311" spans="1:14" x14ac:dyDescent="0.25">
      <c r="A311" s="135" t="s">
        <v>29</v>
      </c>
      <c r="B311">
        <v>49.8046875</v>
      </c>
      <c r="C311">
        <v>49.138744058802743</v>
      </c>
      <c r="D311">
        <v>27.34375</v>
      </c>
      <c r="E311">
        <v>67.3828125</v>
      </c>
    </row>
    <row r="312" spans="1:14" x14ac:dyDescent="0.25">
      <c r="A312" s="135" t="s">
        <v>24</v>
      </c>
      <c r="B312">
        <v>49.8046875</v>
      </c>
      <c r="C312">
        <v>106.3193262044111</v>
      </c>
      <c r="D312">
        <v>71.2890625</v>
      </c>
      <c r="E312">
        <v>162.109375</v>
      </c>
    </row>
    <row r="313" spans="1:14" x14ac:dyDescent="0.25">
      <c r="A313" s="135" t="s">
        <v>31</v>
      </c>
      <c r="B313">
        <v>44.921875</v>
      </c>
      <c r="C313">
        <v>85.64145228219077</v>
      </c>
      <c r="D313">
        <v>67.3828125</v>
      </c>
      <c r="E313">
        <v>114.2578125</v>
      </c>
    </row>
    <row r="314" spans="1:14" x14ac:dyDescent="0.25">
      <c r="A314" s="135" t="s">
        <v>27</v>
      </c>
      <c r="B314">
        <v>27.34375</v>
      </c>
      <c r="C314">
        <v>102.8395140364554</v>
      </c>
      <c r="D314">
        <v>65.4296875</v>
      </c>
      <c r="E314">
        <v>151.3671875</v>
      </c>
    </row>
    <row r="315" spans="1:14" x14ac:dyDescent="0.25">
      <c r="A315" s="135" t="s">
        <v>32</v>
      </c>
      <c r="B315">
        <v>68.359375</v>
      </c>
      <c r="C315">
        <v>97.981119703907325</v>
      </c>
      <c r="D315">
        <v>80.078125</v>
      </c>
      <c r="E315">
        <v>135.7421875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35"/>
      <c r="B319" s="135" t="s">
        <v>97</v>
      </c>
      <c r="C319" s="135" t="s">
        <v>98</v>
      </c>
      <c r="D319" s="135" t="s">
        <v>99</v>
      </c>
      <c r="E319" s="135" t="s">
        <v>100</v>
      </c>
      <c r="J319" s="135"/>
      <c r="K319" s="135" t="s">
        <v>97</v>
      </c>
      <c r="L319" s="135" t="s">
        <v>98</v>
      </c>
      <c r="M319" s="135" t="s">
        <v>99</v>
      </c>
      <c r="N319" s="135" t="s">
        <v>100</v>
      </c>
    </row>
    <row r="320" spans="1:14" x14ac:dyDescent="0.25">
      <c r="A320" s="135" t="s">
        <v>18</v>
      </c>
      <c r="B320">
        <v>27.34375</v>
      </c>
      <c r="C320">
        <v>68.954171219342925</v>
      </c>
      <c r="D320">
        <v>35.15625</v>
      </c>
      <c r="E320">
        <v>89.84375</v>
      </c>
      <c r="J320" s="135" t="s">
        <v>15</v>
      </c>
      <c r="K320">
        <v>6.6666666666666666E-2</v>
      </c>
      <c r="L320">
        <v>4.825910050412217</v>
      </c>
      <c r="M320">
        <v>0.23333333333333331</v>
      </c>
      <c r="N320">
        <v>0.7</v>
      </c>
    </row>
    <row r="321" spans="1:14" x14ac:dyDescent="0.25">
      <c r="A321" s="135" t="s">
        <v>28</v>
      </c>
      <c r="B321">
        <v>49.8046875</v>
      </c>
      <c r="C321">
        <v>154.0078547264865</v>
      </c>
      <c r="D321">
        <v>83.984375</v>
      </c>
      <c r="E321">
        <v>308.59375</v>
      </c>
      <c r="J321" s="135" t="s">
        <v>101</v>
      </c>
      <c r="K321">
        <v>0.2</v>
      </c>
      <c r="L321">
        <v>6.4531604723196843</v>
      </c>
      <c r="M321">
        <v>0.26666666666666672</v>
      </c>
      <c r="N321">
        <v>0.73333333333333328</v>
      </c>
    </row>
    <row r="322" spans="1:14" x14ac:dyDescent="0.25">
      <c r="A322" s="135" t="s">
        <v>21</v>
      </c>
      <c r="B322">
        <v>9.765625</v>
      </c>
      <c r="C322">
        <v>53.150285796231969</v>
      </c>
      <c r="D322">
        <v>28.3203125</v>
      </c>
      <c r="E322">
        <v>64.453125</v>
      </c>
    </row>
    <row r="323" spans="1:14" x14ac:dyDescent="0.25">
      <c r="A323" s="135" t="s">
        <v>29</v>
      </c>
      <c r="B323">
        <v>49.8046875</v>
      </c>
      <c r="C323">
        <v>73.872987066152248</v>
      </c>
      <c r="D323">
        <v>49.8046875</v>
      </c>
      <c r="E323">
        <v>84.9609375</v>
      </c>
    </row>
    <row r="324" spans="1:14" x14ac:dyDescent="0.25">
      <c r="A324" s="135" t="s">
        <v>24</v>
      </c>
      <c r="B324">
        <v>49.8046875</v>
      </c>
      <c r="C324">
        <v>133.44023186557951</v>
      </c>
      <c r="D324">
        <v>72.265625</v>
      </c>
      <c r="E324">
        <v>248.046875</v>
      </c>
    </row>
    <row r="325" spans="1:14" x14ac:dyDescent="0.25">
      <c r="A325" s="135" t="s">
        <v>31</v>
      </c>
      <c r="B325">
        <v>31.25</v>
      </c>
      <c r="C325">
        <v>109.9135872954449</v>
      </c>
      <c r="D325">
        <v>83.0078125</v>
      </c>
      <c r="E325">
        <v>166.015625</v>
      </c>
    </row>
    <row r="326" spans="1:14" x14ac:dyDescent="0.25">
      <c r="A326" s="135" t="s">
        <v>27</v>
      </c>
      <c r="B326">
        <v>26.3671875</v>
      </c>
      <c r="C326">
        <v>112.06214424281001</v>
      </c>
      <c r="D326">
        <v>41.015625</v>
      </c>
      <c r="E326">
        <v>226.5625</v>
      </c>
    </row>
    <row r="327" spans="1:14" x14ac:dyDescent="0.25">
      <c r="A327" s="135" t="s">
        <v>32</v>
      </c>
      <c r="B327">
        <v>53.7109375</v>
      </c>
      <c r="C327">
        <v>127.3903817992128</v>
      </c>
      <c r="D327">
        <v>94.7265625</v>
      </c>
      <c r="E327">
        <v>189.453125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35"/>
      <c r="B331" s="135" t="s">
        <v>97</v>
      </c>
      <c r="C331" s="135" t="s">
        <v>98</v>
      </c>
      <c r="D331" s="135" t="s">
        <v>99</v>
      </c>
      <c r="E331" s="135" t="s">
        <v>100</v>
      </c>
      <c r="J331" s="135"/>
      <c r="K331" s="135" t="s">
        <v>97</v>
      </c>
      <c r="L331" s="135" t="s">
        <v>98</v>
      </c>
      <c r="M331" s="135" t="s">
        <v>99</v>
      </c>
      <c r="N331" s="135" t="s">
        <v>100</v>
      </c>
    </row>
    <row r="332" spans="1:14" x14ac:dyDescent="0.25">
      <c r="A332" s="135" t="s">
        <v>18</v>
      </c>
      <c r="B332">
        <v>11.71875</v>
      </c>
      <c r="C332">
        <v>67.978494376705754</v>
      </c>
      <c r="D332">
        <v>51.7578125</v>
      </c>
      <c r="E332">
        <v>101.5625</v>
      </c>
      <c r="J332" s="135" t="s">
        <v>15</v>
      </c>
      <c r="K332">
        <v>0.2857142857142857</v>
      </c>
      <c r="L332">
        <v>1.555744186575269</v>
      </c>
      <c r="M332">
        <v>0.2857142857142857</v>
      </c>
      <c r="N332">
        <v>1</v>
      </c>
    </row>
    <row r="333" spans="1:14" x14ac:dyDescent="0.25">
      <c r="A333" s="135" t="s">
        <v>28</v>
      </c>
      <c r="B333">
        <v>31.25</v>
      </c>
      <c r="C333">
        <v>86.14824440931298</v>
      </c>
      <c r="D333">
        <v>58.59375</v>
      </c>
      <c r="E333">
        <v>115.234375</v>
      </c>
      <c r="J333" s="135" t="s">
        <v>101</v>
      </c>
      <c r="K333">
        <v>0.14285714285714279</v>
      </c>
      <c r="L333">
        <v>0.81464583175943872</v>
      </c>
      <c r="M333">
        <v>0.2857142857142857</v>
      </c>
      <c r="N333">
        <v>0.42857142857142849</v>
      </c>
    </row>
    <row r="334" spans="1:14" x14ac:dyDescent="0.25">
      <c r="A334" s="135" t="s">
        <v>21</v>
      </c>
      <c r="B334">
        <v>9.765625</v>
      </c>
      <c r="C334">
        <v>36.981056924588771</v>
      </c>
      <c r="D334">
        <v>27.34375</v>
      </c>
      <c r="E334">
        <v>49.8046875</v>
      </c>
    </row>
    <row r="335" spans="1:14" x14ac:dyDescent="0.25">
      <c r="A335" s="135" t="s">
        <v>29</v>
      </c>
      <c r="B335">
        <v>49.8046875</v>
      </c>
      <c r="C335">
        <v>50.955520393876967</v>
      </c>
      <c r="D335">
        <v>34.1796875</v>
      </c>
      <c r="E335">
        <v>67.3828125</v>
      </c>
    </row>
    <row r="336" spans="1:14" x14ac:dyDescent="0.25">
      <c r="A336" s="135" t="s">
        <v>24</v>
      </c>
      <c r="B336">
        <v>49.8046875</v>
      </c>
      <c r="C336">
        <v>85.85360368881328</v>
      </c>
      <c r="D336">
        <v>64.453125</v>
      </c>
      <c r="E336">
        <v>114.2578125</v>
      </c>
    </row>
    <row r="337" spans="1:14" x14ac:dyDescent="0.25">
      <c r="A337" s="135" t="s">
        <v>31</v>
      </c>
      <c r="B337">
        <v>48.828125</v>
      </c>
      <c r="C337">
        <v>88.277861794534957</v>
      </c>
      <c r="D337">
        <v>65.4296875</v>
      </c>
      <c r="E337">
        <v>122.0703125</v>
      </c>
    </row>
    <row r="338" spans="1:14" x14ac:dyDescent="0.25">
      <c r="A338" s="135" t="s">
        <v>27</v>
      </c>
      <c r="B338">
        <v>30.2734375</v>
      </c>
      <c r="C338">
        <v>103.7450496643806</v>
      </c>
      <c r="D338">
        <v>65.4296875</v>
      </c>
      <c r="E338">
        <v>150.390625</v>
      </c>
    </row>
    <row r="339" spans="1:14" x14ac:dyDescent="0.25">
      <c r="A339" s="135" t="s">
        <v>32</v>
      </c>
      <c r="B339">
        <v>68.359375</v>
      </c>
      <c r="C339">
        <v>109.6124546279668</v>
      </c>
      <c r="D339">
        <v>84.9609375</v>
      </c>
      <c r="E339">
        <v>155.2734375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35"/>
      <c r="B343" s="135" t="s">
        <v>97</v>
      </c>
      <c r="C343" s="135" t="s">
        <v>98</v>
      </c>
      <c r="D343" s="135" t="s">
        <v>99</v>
      </c>
      <c r="E343" s="135" t="s">
        <v>100</v>
      </c>
      <c r="J343" s="135"/>
      <c r="K343" s="135" t="s">
        <v>97</v>
      </c>
      <c r="L343" s="135" t="s">
        <v>98</v>
      </c>
      <c r="M343" s="135" t="s">
        <v>99</v>
      </c>
      <c r="N343" s="135" t="s">
        <v>100</v>
      </c>
    </row>
    <row r="344" spans="1:14" x14ac:dyDescent="0.25">
      <c r="A344" s="135" t="s">
        <v>18</v>
      </c>
      <c r="B344">
        <v>49.8046875</v>
      </c>
      <c r="C344">
        <v>83.002049159948839</v>
      </c>
      <c r="D344">
        <v>64.453125</v>
      </c>
      <c r="E344">
        <v>116.2109375</v>
      </c>
      <c r="J344" s="135" t="s">
        <v>15</v>
      </c>
      <c r="K344">
        <v>3.3333333333333333E-2</v>
      </c>
      <c r="L344">
        <v>0.46991878042914559</v>
      </c>
      <c r="M344">
        <v>0.1333333333333333</v>
      </c>
      <c r="N344">
        <v>0.3</v>
      </c>
    </row>
    <row r="345" spans="1:14" x14ac:dyDescent="0.25">
      <c r="A345" s="135" t="s">
        <v>28</v>
      </c>
      <c r="B345">
        <v>49.8046875</v>
      </c>
      <c r="C345">
        <v>92.486434679765637</v>
      </c>
      <c r="D345">
        <v>68.359375</v>
      </c>
      <c r="E345">
        <v>121.09375</v>
      </c>
      <c r="J345" s="135" t="s">
        <v>101</v>
      </c>
      <c r="K345">
        <v>0.1333333333333333</v>
      </c>
      <c r="L345">
        <v>1.463967564445831</v>
      </c>
      <c r="M345">
        <v>0.23333333333333331</v>
      </c>
      <c r="N345">
        <v>0.46666666666666667</v>
      </c>
    </row>
    <row r="346" spans="1:14" x14ac:dyDescent="0.25">
      <c r="A346" s="135" t="s">
        <v>21</v>
      </c>
      <c r="B346">
        <v>11.71875</v>
      </c>
      <c r="C346">
        <v>46.570117217218353</v>
      </c>
      <c r="D346">
        <v>25.390625</v>
      </c>
      <c r="E346">
        <v>69.3359375</v>
      </c>
    </row>
    <row r="347" spans="1:14" x14ac:dyDescent="0.25">
      <c r="A347" s="135" t="s">
        <v>29</v>
      </c>
      <c r="B347">
        <v>49.8046875</v>
      </c>
      <c r="C347">
        <v>59.202857680517504</v>
      </c>
      <c r="D347">
        <v>44.921875</v>
      </c>
      <c r="E347">
        <v>72.265625</v>
      </c>
    </row>
    <row r="348" spans="1:14" x14ac:dyDescent="0.25">
      <c r="A348" s="135" t="s">
        <v>24</v>
      </c>
      <c r="B348">
        <v>49.8046875</v>
      </c>
      <c r="C348">
        <v>90.313636246448198</v>
      </c>
      <c r="D348">
        <v>66.40625</v>
      </c>
      <c r="E348">
        <v>125</v>
      </c>
    </row>
    <row r="349" spans="1:14" x14ac:dyDescent="0.25">
      <c r="A349" s="135" t="s">
        <v>31</v>
      </c>
      <c r="B349">
        <v>49.8046875</v>
      </c>
      <c r="C349">
        <v>111.3182989051807</v>
      </c>
      <c r="D349">
        <v>76.171875</v>
      </c>
      <c r="E349">
        <v>166.9921875</v>
      </c>
    </row>
    <row r="350" spans="1:14" x14ac:dyDescent="0.25">
      <c r="A350" s="135" t="s">
        <v>27</v>
      </c>
      <c r="B350">
        <v>26.3671875</v>
      </c>
      <c r="C350">
        <v>109.717185507406</v>
      </c>
      <c r="D350">
        <v>56.640625</v>
      </c>
      <c r="E350">
        <v>205.078125</v>
      </c>
    </row>
    <row r="351" spans="1:14" x14ac:dyDescent="0.25">
      <c r="A351" s="135" t="s">
        <v>32</v>
      </c>
      <c r="B351">
        <v>56.640625</v>
      </c>
      <c r="C351">
        <v>112.3546607780758</v>
      </c>
      <c r="D351">
        <v>86.9140625</v>
      </c>
      <c r="E351">
        <v>163.0859375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35"/>
      <c r="B355" s="135" t="s">
        <v>97</v>
      </c>
      <c r="C355" s="135" t="s">
        <v>98</v>
      </c>
      <c r="D355" s="135" t="s">
        <v>99</v>
      </c>
      <c r="E355" s="135" t="s">
        <v>100</v>
      </c>
      <c r="J355" s="135"/>
      <c r="K355" s="135" t="s">
        <v>97</v>
      </c>
      <c r="L355" s="135" t="s">
        <v>98</v>
      </c>
      <c r="M355" s="135" t="s">
        <v>99</v>
      </c>
      <c r="N355" s="135" t="s">
        <v>100</v>
      </c>
    </row>
    <row r="356" spans="1:14" x14ac:dyDescent="0.25">
      <c r="A356" s="135" t="s">
        <v>18</v>
      </c>
      <c r="B356">
        <v>9.765625</v>
      </c>
      <c r="C356">
        <v>54.007274785725571</v>
      </c>
      <c r="D356">
        <v>28.3203125</v>
      </c>
      <c r="E356">
        <v>66.40625</v>
      </c>
      <c r="J356" s="135" t="s">
        <v>15</v>
      </c>
      <c r="K356">
        <v>0.4</v>
      </c>
      <c r="L356">
        <v>1.486422841671055</v>
      </c>
      <c r="M356">
        <v>0.83333333333333337</v>
      </c>
      <c r="N356">
        <v>1.5666666666666671</v>
      </c>
    </row>
    <row r="357" spans="1:14" x14ac:dyDescent="0.25">
      <c r="A357" s="135" t="s">
        <v>28</v>
      </c>
      <c r="B357">
        <v>19.53125</v>
      </c>
      <c r="C357">
        <v>105.426960946213</v>
      </c>
      <c r="D357">
        <v>43.9453125</v>
      </c>
      <c r="E357">
        <v>194.3359375</v>
      </c>
      <c r="J357" s="135" t="s">
        <v>101</v>
      </c>
      <c r="K357">
        <v>0.4</v>
      </c>
      <c r="L357">
        <v>1.4420494133544579</v>
      </c>
      <c r="M357">
        <v>0.96666666666666667</v>
      </c>
      <c r="N357">
        <v>1.6333333333333331</v>
      </c>
    </row>
    <row r="358" spans="1:14" x14ac:dyDescent="0.25">
      <c r="A358" s="135" t="s">
        <v>21</v>
      </c>
      <c r="B358">
        <v>8.7890625</v>
      </c>
      <c r="C358">
        <v>27.19079886032435</v>
      </c>
      <c r="D358">
        <v>19.53125</v>
      </c>
      <c r="E358">
        <v>35.15625</v>
      </c>
    </row>
    <row r="359" spans="1:14" x14ac:dyDescent="0.25">
      <c r="A359" s="135" t="s">
        <v>29</v>
      </c>
      <c r="B359">
        <v>16.6015625</v>
      </c>
      <c r="C359">
        <v>37.57622872138456</v>
      </c>
      <c r="D359">
        <v>27.34375</v>
      </c>
      <c r="E359">
        <v>54.6875</v>
      </c>
    </row>
    <row r="360" spans="1:14" x14ac:dyDescent="0.25">
      <c r="A360" s="135" t="s">
        <v>24</v>
      </c>
      <c r="B360">
        <v>55.6640625</v>
      </c>
      <c r="C360">
        <v>96.112571644053361</v>
      </c>
      <c r="D360">
        <v>82.03125</v>
      </c>
      <c r="E360">
        <v>130.859375</v>
      </c>
    </row>
    <row r="361" spans="1:14" x14ac:dyDescent="0.25">
      <c r="A361" s="135" t="s">
        <v>31</v>
      </c>
      <c r="B361">
        <v>39.0625</v>
      </c>
      <c r="C361">
        <v>112.9667671168208</v>
      </c>
      <c r="D361">
        <v>87.890625</v>
      </c>
      <c r="E361">
        <v>167.96875</v>
      </c>
    </row>
    <row r="362" spans="1:14" x14ac:dyDescent="0.25">
      <c r="A362" s="135" t="s">
        <v>27</v>
      </c>
      <c r="B362">
        <v>44.921875</v>
      </c>
      <c r="C362">
        <v>96.933626501463095</v>
      </c>
      <c r="D362">
        <v>81.0546875</v>
      </c>
      <c r="E362">
        <v>137.6953125</v>
      </c>
    </row>
    <row r="363" spans="1:14" x14ac:dyDescent="0.25">
      <c r="A363" s="135" t="s">
        <v>32</v>
      </c>
      <c r="B363">
        <v>65.4296875</v>
      </c>
      <c r="C363">
        <v>100.6017686589316</v>
      </c>
      <c r="D363">
        <v>82.03125</v>
      </c>
      <c r="E363">
        <v>142.578125</v>
      </c>
    </row>
    <row r="390" spans="1:5" x14ac:dyDescent="0.25">
      <c r="A390" s="120" t="s">
        <v>118</v>
      </c>
    </row>
    <row r="391" spans="1:5" x14ac:dyDescent="0.25">
      <c r="A391" s="135"/>
      <c r="B391" s="135" t="s">
        <v>97</v>
      </c>
      <c r="C391" s="135" t="s">
        <v>98</v>
      </c>
      <c r="D391" s="135" t="s">
        <v>99</v>
      </c>
      <c r="E391" s="135" t="s">
        <v>100</v>
      </c>
    </row>
    <row r="392" spans="1:5" x14ac:dyDescent="0.25">
      <c r="A392" s="135" t="s">
        <v>18</v>
      </c>
      <c r="B392">
        <v>0.9765625</v>
      </c>
      <c r="C392">
        <v>3.426912948441077</v>
      </c>
      <c r="D392">
        <v>2.9296875</v>
      </c>
      <c r="E392">
        <v>4.8828125</v>
      </c>
    </row>
    <row r="393" spans="1:5" x14ac:dyDescent="0.25">
      <c r="A393" s="135" t="s">
        <v>28</v>
      </c>
      <c r="B393">
        <v>0.9765625</v>
      </c>
      <c r="C393">
        <v>4.0894362975125587</v>
      </c>
      <c r="D393">
        <v>2.9296875</v>
      </c>
      <c r="E393">
        <v>5.859375</v>
      </c>
    </row>
    <row r="394" spans="1:5" x14ac:dyDescent="0.25">
      <c r="A394" s="135" t="s">
        <v>21</v>
      </c>
      <c r="B394">
        <v>0.9765625</v>
      </c>
      <c r="C394">
        <v>4.1204013138598476</v>
      </c>
      <c r="D394">
        <v>3.90625</v>
      </c>
      <c r="E394">
        <v>5.859375</v>
      </c>
    </row>
    <row r="395" spans="1:5" x14ac:dyDescent="0.25">
      <c r="A395" s="135" t="s">
        <v>29</v>
      </c>
      <c r="B395">
        <v>0.9765625</v>
      </c>
      <c r="C395">
        <v>4.1711186647393781</v>
      </c>
      <c r="D395">
        <v>2.9296875</v>
      </c>
      <c r="E395">
        <v>5.859375</v>
      </c>
    </row>
    <row r="396" spans="1:5" x14ac:dyDescent="0.25">
      <c r="A396" s="135" t="s">
        <v>24</v>
      </c>
      <c r="B396">
        <v>0.9765625</v>
      </c>
      <c r="C396">
        <v>3.453347462440377</v>
      </c>
      <c r="D396">
        <v>2.9296875</v>
      </c>
      <c r="E396">
        <v>4.8828125</v>
      </c>
    </row>
    <row r="397" spans="1:5" x14ac:dyDescent="0.25">
      <c r="A397" s="135" t="s">
        <v>31</v>
      </c>
      <c r="B397">
        <v>0.9765625</v>
      </c>
      <c r="C397">
        <v>3.038349417521149</v>
      </c>
      <c r="D397">
        <v>2.9296875</v>
      </c>
      <c r="E397">
        <v>3.90625</v>
      </c>
    </row>
    <row r="398" spans="1:5" x14ac:dyDescent="0.25">
      <c r="A398" s="135" t="s">
        <v>27</v>
      </c>
      <c r="B398">
        <v>0.9765625</v>
      </c>
      <c r="C398">
        <v>3.3834777509452811</v>
      </c>
      <c r="D398">
        <v>2.9296875</v>
      </c>
      <c r="E398">
        <v>4.8828125</v>
      </c>
    </row>
    <row r="399" spans="1:5" x14ac:dyDescent="0.25">
      <c r="A399" s="135" t="s">
        <v>32</v>
      </c>
      <c r="B399">
        <v>0.9765625</v>
      </c>
      <c r="C399">
        <v>2.957863111087971</v>
      </c>
      <c r="D399">
        <v>1.953125</v>
      </c>
      <c r="E399">
        <v>3.90625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36"/>
      <c r="B408" s="136" t="s">
        <v>15</v>
      </c>
      <c r="D408" s="136" t="s">
        <v>101</v>
      </c>
      <c r="G408" s="136"/>
      <c r="H408" s="136" t="s">
        <v>121</v>
      </c>
      <c r="L408" s="137"/>
      <c r="M408" s="137" t="s">
        <v>122</v>
      </c>
      <c r="N408" s="137" t="s">
        <v>123</v>
      </c>
      <c r="O408" s="137" t="s">
        <v>124</v>
      </c>
      <c r="P408" s="137" t="s">
        <v>125</v>
      </c>
      <c r="Q408" s="137" t="s">
        <v>126</v>
      </c>
      <c r="R408" s="137" t="s">
        <v>127</v>
      </c>
      <c r="S408" s="137" t="s">
        <v>128</v>
      </c>
      <c r="T408" s="137" t="s">
        <v>129</v>
      </c>
    </row>
    <row r="409" spans="1:20" x14ac:dyDescent="0.25">
      <c r="A409" s="136"/>
      <c r="B409" s="136" t="s">
        <v>130</v>
      </c>
      <c r="C409" s="136" t="s">
        <v>131</v>
      </c>
      <c r="D409" s="136" t="s">
        <v>130</v>
      </c>
      <c r="E409" s="136" t="s">
        <v>131</v>
      </c>
      <c r="G409" s="136" t="s">
        <v>132</v>
      </c>
      <c r="H409">
        <v>92.38268884180485</v>
      </c>
      <c r="L409" s="137" t="s">
        <v>132</v>
      </c>
      <c r="M409">
        <v>0.73459020847231926</v>
      </c>
      <c r="N409">
        <v>0.74409619167571783</v>
      </c>
      <c r="O409">
        <v>0.53880286947233136</v>
      </c>
      <c r="P409">
        <v>0.46701349498863648</v>
      </c>
      <c r="Q409">
        <v>0.80997280368791413</v>
      </c>
      <c r="R409">
        <v>0.83369363423222342</v>
      </c>
      <c r="S409">
        <v>0.87133586516360051</v>
      </c>
      <c r="T409">
        <v>0.23473715169322981</v>
      </c>
    </row>
    <row r="410" spans="1:20" x14ac:dyDescent="0.25">
      <c r="A410" s="136" t="s">
        <v>132</v>
      </c>
      <c r="B410">
        <v>2.7014552400792828</v>
      </c>
      <c r="C410">
        <v>2.736071276575935</v>
      </c>
      <c r="D410">
        <v>2.9389855825353939</v>
      </c>
      <c r="E410">
        <v>-4.310638328917582</v>
      </c>
      <c r="G410" s="136" t="s">
        <v>133</v>
      </c>
      <c r="H410">
        <v>124.0897210486478</v>
      </c>
      <c r="L410" s="137" t="s">
        <v>133</v>
      </c>
      <c r="M410">
        <v>0.79045330385849166</v>
      </c>
      <c r="N410">
        <v>0.85600307152662936</v>
      </c>
      <c r="O410">
        <v>0.58641908989892688</v>
      </c>
      <c r="P410">
        <v>0.51599343972000378</v>
      </c>
      <c r="Q410">
        <v>0.98231318041026339</v>
      </c>
      <c r="R410">
        <v>0.76797262898535557</v>
      </c>
      <c r="S410">
        <v>0.77081519367157592</v>
      </c>
      <c r="T410">
        <v>0.40042989281752378</v>
      </c>
    </row>
    <row r="411" spans="1:20" x14ac:dyDescent="0.25">
      <c r="A411" s="136" t="s">
        <v>133</v>
      </c>
      <c r="B411">
        <v>3.5090806125616369</v>
      </c>
      <c r="C411">
        <v>-0.30459172043118632</v>
      </c>
      <c r="D411">
        <v>4.2976488178497583</v>
      </c>
      <c r="E411">
        <v>0.14048211028509719</v>
      </c>
      <c r="G411" s="136" t="s">
        <v>134</v>
      </c>
      <c r="H411">
        <v>122.0682441129203</v>
      </c>
      <c r="L411" s="137" t="s">
        <v>134</v>
      </c>
      <c r="M411">
        <v>0.63908032099710799</v>
      </c>
      <c r="N411">
        <v>0.723697737649869</v>
      </c>
      <c r="O411">
        <v>0.46991731932106401</v>
      </c>
      <c r="P411">
        <v>0.4239953499024427</v>
      </c>
      <c r="Q411">
        <v>0.93690080196010828</v>
      </c>
      <c r="R411">
        <v>1</v>
      </c>
      <c r="S411">
        <v>0.81851962932027855</v>
      </c>
      <c r="T411">
        <v>0.55499178984350617</v>
      </c>
    </row>
    <row r="412" spans="1:20" x14ac:dyDescent="0.25">
      <c r="A412" s="136" t="s">
        <v>134</v>
      </c>
      <c r="B412">
        <v>4.6432838892383996</v>
      </c>
      <c r="C412">
        <v>3.5984356639063151</v>
      </c>
      <c r="D412">
        <v>5.2354582502503284</v>
      </c>
      <c r="E412">
        <v>-4.0820467510130509</v>
      </c>
      <c r="G412" s="136" t="s">
        <v>135</v>
      </c>
      <c r="H412">
        <v>123.2690548345344</v>
      </c>
      <c r="L412" s="137" t="s">
        <v>135</v>
      </c>
      <c r="M412">
        <v>0.67886893677947091</v>
      </c>
      <c r="N412">
        <v>0.83194566019199001</v>
      </c>
      <c r="O412">
        <v>0.46926755751819249</v>
      </c>
      <c r="P412">
        <v>0.38666431758978392</v>
      </c>
      <c r="Q412">
        <v>0.99716515198196731</v>
      </c>
      <c r="R412">
        <v>0.77580912170807093</v>
      </c>
      <c r="S412">
        <v>0.9864127451011806</v>
      </c>
      <c r="T412">
        <v>0.64013848359957826</v>
      </c>
    </row>
    <row r="413" spans="1:20" x14ac:dyDescent="0.25">
      <c r="A413" s="136" t="s">
        <v>135</v>
      </c>
      <c r="B413">
        <v>4.2603156365855259</v>
      </c>
      <c r="C413">
        <v>-1.1763546637194799</v>
      </c>
      <c r="D413">
        <v>6.8668013848140754</v>
      </c>
      <c r="E413">
        <v>-1.172837950872802</v>
      </c>
      <c r="G413" s="136" t="s">
        <v>136</v>
      </c>
      <c r="H413">
        <v>67.075200489949793</v>
      </c>
      <c r="L413" s="137" t="s">
        <v>136</v>
      </c>
      <c r="M413">
        <v>0.67306609456295496</v>
      </c>
      <c r="N413">
        <v>0.8028875498214143</v>
      </c>
      <c r="O413">
        <v>0.44669384385328609</v>
      </c>
      <c r="P413">
        <v>0.40786638875927961</v>
      </c>
      <c r="Q413">
        <v>1</v>
      </c>
      <c r="R413">
        <v>0.96798521243587043</v>
      </c>
      <c r="S413">
        <v>0.78144791639891709</v>
      </c>
      <c r="T413">
        <v>0.47053058342116799</v>
      </c>
    </row>
    <row r="414" spans="1:20" x14ac:dyDescent="0.25">
      <c r="A414" s="136" t="s">
        <v>136</v>
      </c>
      <c r="B414">
        <v>2.972123297064265</v>
      </c>
      <c r="C414">
        <v>-1.9087597567768899</v>
      </c>
      <c r="D414">
        <v>4.0260005497419602</v>
      </c>
      <c r="E414">
        <v>4.3154173854969846</v>
      </c>
      <c r="G414" s="136" t="s">
        <v>137</v>
      </c>
      <c r="H414">
        <v>156.27422281114161</v>
      </c>
      <c r="L414" s="137" t="s">
        <v>137</v>
      </c>
      <c r="M414">
        <v>0.6822022419622239</v>
      </c>
      <c r="N414">
        <v>0.89337254607640282</v>
      </c>
      <c r="O414">
        <v>0.50910555499120158</v>
      </c>
      <c r="P414">
        <v>0.47248324520730289</v>
      </c>
      <c r="Q414">
        <v>0.91443461841137685</v>
      </c>
      <c r="R414">
        <v>0.81809528423949418</v>
      </c>
      <c r="S414">
        <v>0.8678093340441263</v>
      </c>
      <c r="T414">
        <v>1</v>
      </c>
    </row>
    <row r="415" spans="1:20" x14ac:dyDescent="0.25">
      <c r="A415" s="136" t="s">
        <v>137</v>
      </c>
      <c r="B415">
        <v>4.2138830476596274</v>
      </c>
      <c r="C415">
        <v>1.174986586719019</v>
      </c>
      <c r="D415">
        <v>7.2101503110517946</v>
      </c>
      <c r="E415">
        <v>2.7437598064761128</v>
      </c>
      <c r="G415" s="136" t="s">
        <v>138</v>
      </c>
      <c r="H415">
        <v>101.0955077005368</v>
      </c>
      <c r="L415" s="137" t="s">
        <v>138</v>
      </c>
      <c r="M415">
        <v>0.96899531365856051</v>
      </c>
      <c r="N415">
        <v>0.81439294225284664</v>
      </c>
      <c r="O415">
        <v>0.56615940511643248</v>
      </c>
      <c r="P415">
        <v>0.40562096705530981</v>
      </c>
      <c r="Q415">
        <v>0.8801078656188257</v>
      </c>
      <c r="R415">
        <v>0.63334826540570677</v>
      </c>
      <c r="S415">
        <v>0.81060639147530789</v>
      </c>
      <c r="T415">
        <v>0.45924588327933852</v>
      </c>
    </row>
    <row r="416" spans="1:20" x14ac:dyDescent="0.25">
      <c r="A416" s="136" t="s">
        <v>138</v>
      </c>
      <c r="B416">
        <v>2.814828626008492</v>
      </c>
      <c r="C416">
        <v>-3.0957890542823581</v>
      </c>
      <c r="D416">
        <v>5.1711919186293924</v>
      </c>
      <c r="E416">
        <v>-1.5824715260003619</v>
      </c>
      <c r="G416" s="136" t="s">
        <v>139</v>
      </c>
      <c r="H416">
        <v>99.639429889007019</v>
      </c>
      <c r="L416" s="137" t="s">
        <v>139</v>
      </c>
      <c r="M416">
        <v>0.85837410081307486</v>
      </c>
      <c r="N416">
        <v>0.760783031786189</v>
      </c>
      <c r="O416">
        <v>0.60572940704504097</v>
      </c>
      <c r="P416">
        <v>0.39543573905189949</v>
      </c>
      <c r="Q416">
        <v>0.7776973653120719</v>
      </c>
      <c r="R416">
        <v>0.65698164718894814</v>
      </c>
      <c r="S416">
        <v>0.78778180748240856</v>
      </c>
      <c r="T416">
        <v>0.33209756608465307</v>
      </c>
    </row>
    <row r="417" spans="1:20" x14ac:dyDescent="0.25">
      <c r="A417" s="136" t="s">
        <v>139</v>
      </c>
      <c r="B417">
        <v>4.1694013298156403</v>
      </c>
      <c r="C417">
        <v>1.762915581320474</v>
      </c>
      <c r="D417">
        <v>7.0072128708729542</v>
      </c>
      <c r="E417">
        <v>-3.0016934974079619</v>
      </c>
      <c r="G417" s="136" t="s">
        <v>140</v>
      </c>
      <c r="H417">
        <v>61.353464997275822</v>
      </c>
      <c r="L417" s="137" t="s">
        <v>140</v>
      </c>
      <c r="M417">
        <v>0.67588193600317792</v>
      </c>
      <c r="N417">
        <v>1</v>
      </c>
      <c r="O417">
        <v>1</v>
      </c>
      <c r="P417">
        <v>1</v>
      </c>
      <c r="Q417">
        <v>0.84426050618213555</v>
      </c>
      <c r="R417">
        <v>0.78751688760406779</v>
      </c>
      <c r="S417">
        <v>0.95545916859477897</v>
      </c>
      <c r="T417">
        <v>0.46808379601089062</v>
      </c>
    </row>
    <row r="418" spans="1:20" x14ac:dyDescent="0.25">
      <c r="A418" s="136" t="s">
        <v>140</v>
      </c>
      <c r="B418">
        <v>1.7557040560570849</v>
      </c>
      <c r="C418">
        <v>0.50659371311056645</v>
      </c>
      <c r="D418">
        <v>3.0026475926021599</v>
      </c>
      <c r="E418">
        <v>-1.3577880647856919</v>
      </c>
      <c r="G418" s="136" t="s">
        <v>141</v>
      </c>
      <c r="H418">
        <v>154.87901139723971</v>
      </c>
      <c r="L418" s="137" t="s">
        <v>141</v>
      </c>
      <c r="M418">
        <v>1</v>
      </c>
      <c r="N418">
        <v>0.99783583733404191</v>
      </c>
      <c r="O418">
        <v>0.69915778703758547</v>
      </c>
      <c r="P418">
        <v>0.78147871183795237</v>
      </c>
      <c r="Q418">
        <v>0.95599566568772021</v>
      </c>
      <c r="R418">
        <v>0.95621633030429276</v>
      </c>
      <c r="S418">
        <v>0.98470349389692591</v>
      </c>
      <c r="T418">
        <v>0.36409326684894189</v>
      </c>
    </row>
    <row r="419" spans="1:20" x14ac:dyDescent="0.25">
      <c r="A419" s="136" t="s">
        <v>141</v>
      </c>
      <c r="B419">
        <v>4.5618011254141289</v>
      </c>
      <c r="C419">
        <v>0.82028236219843731</v>
      </c>
      <c r="D419">
        <v>6.5527048655612052</v>
      </c>
      <c r="E419">
        <v>3.558996376941689</v>
      </c>
      <c r="G419" s="136" t="s">
        <v>142</v>
      </c>
      <c r="H419">
        <v>106.5623486801632</v>
      </c>
      <c r="L419" s="137" t="s">
        <v>142</v>
      </c>
      <c r="M419">
        <v>0.67192592919070115</v>
      </c>
      <c r="N419">
        <v>0.80337606037814235</v>
      </c>
      <c r="O419">
        <v>0.49504836501257621</v>
      </c>
      <c r="P419">
        <v>0.37615003468201458</v>
      </c>
      <c r="Q419">
        <v>0.86834662880239211</v>
      </c>
      <c r="R419">
        <v>0.75224724589394232</v>
      </c>
      <c r="S419">
        <v>1</v>
      </c>
      <c r="T419">
        <v>0.25152552615117568</v>
      </c>
    </row>
    <row r="420" spans="1:20" x14ac:dyDescent="0.25">
      <c r="A420" s="136" t="s">
        <v>142</v>
      </c>
      <c r="B420">
        <v>2.5067013947540659</v>
      </c>
      <c r="C420">
        <v>-0.23521221668430811</v>
      </c>
      <c r="D420">
        <v>4.2469031672371367</v>
      </c>
      <c r="E420">
        <v>-2.3275846415670309</v>
      </c>
      <c r="G420" s="136" t="s">
        <v>143</v>
      </c>
      <c r="H420">
        <v>232.079851069005</v>
      </c>
      <c r="L420" s="137" t="s">
        <v>143</v>
      </c>
      <c r="M420">
        <v>0.83129356357302209</v>
      </c>
      <c r="N420">
        <v>0.90805255917516792</v>
      </c>
      <c r="O420">
        <v>0.48722852557107488</v>
      </c>
      <c r="P420">
        <v>0.4632398980750097</v>
      </c>
      <c r="Q420">
        <v>0.91848079689099993</v>
      </c>
      <c r="R420">
        <v>0.73459332327312532</v>
      </c>
      <c r="S420">
        <v>0.9416496938802692</v>
      </c>
      <c r="T420">
        <v>0.26549002517714337</v>
      </c>
    </row>
    <row r="421" spans="1:20" x14ac:dyDescent="0.25">
      <c r="A421" s="136" t="s">
        <v>143</v>
      </c>
      <c r="B421">
        <v>3.7581944207527651</v>
      </c>
      <c r="C421">
        <v>-1.4704640100468671</v>
      </c>
      <c r="D421">
        <v>6.7265920076971568</v>
      </c>
      <c r="E421">
        <v>-1.445639534877377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36"/>
      <c r="B431" s="136" t="s">
        <v>15</v>
      </c>
      <c r="D431" s="136" t="s">
        <v>101</v>
      </c>
      <c r="G431" s="136"/>
      <c r="H431" s="136" t="s">
        <v>121</v>
      </c>
      <c r="L431" s="137"/>
      <c r="M431" s="137" t="s">
        <v>122</v>
      </c>
      <c r="N431" s="137" t="s">
        <v>123</v>
      </c>
      <c r="O431" s="137" t="s">
        <v>124</v>
      </c>
      <c r="P431" s="137" t="s">
        <v>125</v>
      </c>
      <c r="Q431" s="137" t="s">
        <v>126</v>
      </c>
      <c r="R431" s="137" t="s">
        <v>127</v>
      </c>
      <c r="S431" s="137" t="s">
        <v>128</v>
      </c>
      <c r="T431" s="137" t="s">
        <v>129</v>
      </c>
    </row>
    <row r="432" spans="1:20" x14ac:dyDescent="0.25">
      <c r="A432" s="136"/>
      <c r="B432" s="136" t="s">
        <v>130</v>
      </c>
      <c r="C432" s="136" t="s">
        <v>131</v>
      </c>
      <c r="D432" s="136" t="s">
        <v>130</v>
      </c>
      <c r="E432" s="136" t="s">
        <v>131</v>
      </c>
      <c r="G432" s="136" t="s">
        <v>132</v>
      </c>
      <c r="H432">
        <v>97.074964142973442</v>
      </c>
      <c r="L432" s="137" t="s">
        <v>146</v>
      </c>
      <c r="M432">
        <v>1</v>
      </c>
      <c r="N432">
        <v>0.99999999999999989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36" t="s">
        <v>132</v>
      </c>
      <c r="B433">
        <v>5.1446168711399656</v>
      </c>
      <c r="C433">
        <v>-3.352061898925637</v>
      </c>
      <c r="D433">
        <v>7.2402405137668904</v>
      </c>
      <c r="E433">
        <v>6.5277622215389339</v>
      </c>
      <c r="G433" s="136" t="s">
        <v>133</v>
      </c>
      <c r="H433">
        <v>36.709619151118787</v>
      </c>
      <c r="L433" s="137" t="s">
        <v>147</v>
      </c>
      <c r="M433">
        <v>0.67581705999397645</v>
      </c>
      <c r="N433">
        <v>0.49358259791148518</v>
      </c>
      <c r="O433">
        <v>0.54131506826535558</v>
      </c>
      <c r="P433">
        <v>0.59058663501261666</v>
      </c>
      <c r="Q433">
        <v>0.78696312475145314</v>
      </c>
      <c r="R433">
        <v>0.91105326622836769</v>
      </c>
      <c r="S433">
        <v>0.82744423754195584</v>
      </c>
      <c r="T433">
        <v>0.95334617413898526</v>
      </c>
    </row>
    <row r="434" spans="1:20" x14ac:dyDescent="0.25">
      <c r="A434" s="136" t="s">
        <v>133</v>
      </c>
      <c r="B434">
        <v>1.192779029395681</v>
      </c>
      <c r="C434">
        <v>-1.550593064626127</v>
      </c>
      <c r="D434">
        <v>1.090790766136539</v>
      </c>
      <c r="E434">
        <v>0.24282854525843581</v>
      </c>
      <c r="G434" s="136" t="s">
        <v>134</v>
      </c>
      <c r="H434">
        <v>30.732120203374208</v>
      </c>
      <c r="L434" s="137" t="s">
        <v>148</v>
      </c>
      <c r="M434">
        <v>0.84735717739334826</v>
      </c>
      <c r="N434">
        <v>0.32582838461442221</v>
      </c>
      <c r="O434">
        <v>0.3110679166861659</v>
      </c>
      <c r="P434">
        <v>0.15922013309291569</v>
      </c>
      <c r="Q434">
        <v>7.23308016620757E-2</v>
      </c>
      <c r="R434">
        <v>6.268991837988451E-2</v>
      </c>
      <c r="S434">
        <v>0.14233303928293839</v>
      </c>
      <c r="T434">
        <v>4.8209069514030242E-2</v>
      </c>
    </row>
    <row r="435" spans="1:20" x14ac:dyDescent="0.25">
      <c r="A435" s="136" t="s">
        <v>134</v>
      </c>
      <c r="B435">
        <v>1.601681463508561</v>
      </c>
      <c r="C435">
        <v>1.1311379663442691</v>
      </c>
      <c r="D435">
        <v>2.500215087531211</v>
      </c>
      <c r="E435">
        <v>-2.8738310731349879</v>
      </c>
      <c r="G435" s="136" t="s">
        <v>135</v>
      </c>
      <c r="H435">
        <v>23.68041574629628</v>
      </c>
      <c r="L435" s="137" t="s">
        <v>149</v>
      </c>
      <c r="M435">
        <v>0.64511813371712257</v>
      </c>
      <c r="N435">
        <v>0.33410729653295418</v>
      </c>
      <c r="O435">
        <v>0.69797195938197976</v>
      </c>
      <c r="P435">
        <v>0.15728196265148051</v>
      </c>
      <c r="Q435">
        <v>0.47252312778592198</v>
      </c>
      <c r="R435">
        <v>0.10589333926025821</v>
      </c>
      <c r="S435">
        <v>0.46329425185893819</v>
      </c>
      <c r="T435">
        <v>5.2188350672793232E-2</v>
      </c>
    </row>
    <row r="436" spans="1:20" x14ac:dyDescent="0.25">
      <c r="A436" s="136" t="s">
        <v>135</v>
      </c>
      <c r="B436">
        <v>1.105564703229009</v>
      </c>
      <c r="C436">
        <v>-0.69287909130630521</v>
      </c>
      <c r="D436">
        <v>2.4127484291906889</v>
      </c>
      <c r="E436">
        <v>0.50813799880054211</v>
      </c>
      <c r="G436" s="136" t="s">
        <v>136</v>
      </c>
      <c r="H436">
        <v>25.59052018206307</v>
      </c>
      <c r="L436" s="137" t="s">
        <v>150</v>
      </c>
      <c r="M436">
        <v>0.71556734735463723</v>
      </c>
      <c r="N436">
        <v>0.42692164791644699</v>
      </c>
      <c r="O436">
        <v>0.74284186350680037</v>
      </c>
      <c r="P436">
        <v>0.30374595711159158</v>
      </c>
      <c r="Q436">
        <v>0.45658472653339988</v>
      </c>
      <c r="R436">
        <v>0.14357201372671621</v>
      </c>
      <c r="S436">
        <v>0.61911266413856436</v>
      </c>
      <c r="T436">
        <v>0.1278158221243362</v>
      </c>
    </row>
    <row r="437" spans="1:20" x14ac:dyDescent="0.25">
      <c r="A437" s="136" t="s">
        <v>136</v>
      </c>
      <c r="B437">
        <v>2.4465360052266298</v>
      </c>
      <c r="C437">
        <v>-3.0889103454373679</v>
      </c>
      <c r="D437">
        <v>1.817598833243671</v>
      </c>
      <c r="E437">
        <v>1.4606743373240809</v>
      </c>
      <c r="G437" s="136" t="s">
        <v>137</v>
      </c>
      <c r="H437">
        <v>29.575071127704661</v>
      </c>
      <c r="L437" s="137" t="s">
        <v>151</v>
      </c>
      <c r="M437">
        <v>0.88745761244513888</v>
      </c>
      <c r="N437">
        <v>0.31206832034592308</v>
      </c>
      <c r="O437">
        <v>0.62604962357553429</v>
      </c>
      <c r="P437">
        <v>0.2482541986201274</v>
      </c>
      <c r="Q437">
        <v>7.0210428915767273E-2</v>
      </c>
      <c r="R437">
        <v>6.5111039981315025E-2</v>
      </c>
      <c r="S437">
        <v>0.12848456337473679</v>
      </c>
      <c r="T437">
        <v>5.0655449788441421E-2</v>
      </c>
    </row>
    <row r="438" spans="1:20" x14ac:dyDescent="0.25">
      <c r="A438" s="136" t="s">
        <v>137</v>
      </c>
      <c r="B438">
        <v>1.7189750688294629</v>
      </c>
      <c r="C438">
        <v>2.0522648139472528</v>
      </c>
      <c r="D438">
        <v>1.3235875696378041</v>
      </c>
      <c r="E438">
        <v>-0.7675799878952928</v>
      </c>
      <c r="G438" s="136" t="s">
        <v>138</v>
      </c>
      <c r="H438">
        <v>23.925789622088551</v>
      </c>
      <c r="L438" s="137" t="s">
        <v>152</v>
      </c>
      <c r="M438">
        <v>0.63144784379186802</v>
      </c>
      <c r="N438">
        <v>0.3209985500105712</v>
      </c>
      <c r="O438">
        <v>0.14275900495535301</v>
      </c>
      <c r="P438">
        <v>0.10546244184000329</v>
      </c>
      <c r="Q438">
        <v>7.9601364808050093E-2</v>
      </c>
      <c r="R438">
        <v>6.286174207677625E-2</v>
      </c>
      <c r="S438">
        <v>0.14124532324570471</v>
      </c>
      <c r="T438">
        <v>5.0158350983939413E-2</v>
      </c>
    </row>
    <row r="439" spans="1:20" x14ac:dyDescent="0.25">
      <c r="A439" s="136" t="s">
        <v>138</v>
      </c>
      <c r="B439">
        <v>1.3685714027733991</v>
      </c>
      <c r="C439">
        <v>-0.30363718806568119</v>
      </c>
      <c r="D439">
        <v>2.0176929697455721</v>
      </c>
      <c r="E439">
        <v>0.60312623887530281</v>
      </c>
      <c r="G439" s="136" t="s">
        <v>139</v>
      </c>
      <c r="H439">
        <v>29.31533587651203</v>
      </c>
    </row>
    <row r="440" spans="1:20" x14ac:dyDescent="0.25">
      <c r="A440" s="136" t="s">
        <v>139</v>
      </c>
      <c r="B440">
        <v>1.8414886012978731</v>
      </c>
      <c r="C440">
        <v>1.225548943966549</v>
      </c>
      <c r="D440">
        <v>2.4919529161322291</v>
      </c>
      <c r="E440">
        <v>-1.604762045180159</v>
      </c>
      <c r="G440" s="136" t="s">
        <v>140</v>
      </c>
      <c r="H440">
        <v>28.002500184201061</v>
      </c>
    </row>
    <row r="441" spans="1:20" x14ac:dyDescent="0.25">
      <c r="A441" s="136" t="s">
        <v>140</v>
      </c>
      <c r="B441">
        <v>1.8384874568876839</v>
      </c>
      <c r="C441">
        <v>-1.0150965155760929</v>
      </c>
      <c r="D441">
        <v>3.1806138904616712</v>
      </c>
      <c r="E441">
        <v>2.032903062375826</v>
      </c>
      <c r="G441" s="136" t="s">
        <v>141</v>
      </c>
      <c r="H441">
        <v>18.770241765495161</v>
      </c>
    </row>
    <row r="442" spans="1:20" x14ac:dyDescent="0.25">
      <c r="A442" s="136" t="s">
        <v>141</v>
      </c>
      <c r="B442">
        <v>0.84524084101156705</v>
      </c>
      <c r="C442">
        <v>-0.71327097562070751</v>
      </c>
      <c r="D442">
        <v>2.419245647878852</v>
      </c>
      <c r="E442">
        <v>-1.365132919713304</v>
      </c>
      <c r="G442" s="136" t="s">
        <v>142</v>
      </c>
      <c r="H442">
        <v>18.714398737521361</v>
      </c>
    </row>
    <row r="443" spans="1:20" x14ac:dyDescent="0.25">
      <c r="A443" s="136" t="s">
        <v>142</v>
      </c>
      <c r="B443">
        <v>1.013080093556961</v>
      </c>
      <c r="C443">
        <v>1.112409585130834</v>
      </c>
      <c r="D443">
        <v>1.811103446440121</v>
      </c>
      <c r="E443">
        <v>0.5439310039119114</v>
      </c>
      <c r="G443" s="136" t="s">
        <v>143</v>
      </c>
      <c r="H443">
        <v>19.81885831528589</v>
      </c>
    </row>
    <row r="444" spans="1:20" x14ac:dyDescent="0.25">
      <c r="A444" s="136" t="s">
        <v>143</v>
      </c>
      <c r="B444">
        <v>1.497026800133592</v>
      </c>
      <c r="C444">
        <v>-0.89595710495609515</v>
      </c>
      <c r="D444">
        <v>1.333104042040419</v>
      </c>
      <c r="E444">
        <v>1.0319253443430221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36"/>
      <c r="B454" s="136" t="s">
        <v>15</v>
      </c>
      <c r="D454" s="136" t="s">
        <v>101</v>
      </c>
      <c r="G454" s="136"/>
      <c r="H454" s="136" t="s">
        <v>121</v>
      </c>
      <c r="L454" s="137"/>
      <c r="M454" s="137" t="s">
        <v>122</v>
      </c>
      <c r="N454" s="137" t="s">
        <v>123</v>
      </c>
      <c r="O454" s="137" t="s">
        <v>124</v>
      </c>
      <c r="P454" s="137" t="s">
        <v>125</v>
      </c>
      <c r="Q454" s="137" t="s">
        <v>126</v>
      </c>
      <c r="R454" s="137" t="s">
        <v>127</v>
      </c>
      <c r="S454" s="137" t="s">
        <v>128</v>
      </c>
      <c r="T454" s="137" t="s">
        <v>129</v>
      </c>
    </row>
    <row r="455" spans="1:20" x14ac:dyDescent="0.25">
      <c r="A455" s="136"/>
      <c r="B455" s="136" t="s">
        <v>130</v>
      </c>
      <c r="C455" s="136" t="s">
        <v>131</v>
      </c>
      <c r="D455" s="136" t="s">
        <v>130</v>
      </c>
      <c r="E455" s="136" t="s">
        <v>131</v>
      </c>
      <c r="G455" s="136" t="s">
        <v>146</v>
      </c>
      <c r="H455">
        <v>709.56278690699992</v>
      </c>
      <c r="L455" s="137" t="s">
        <v>146</v>
      </c>
      <c r="M455">
        <v>1</v>
      </c>
      <c r="N455">
        <v>1</v>
      </c>
      <c r="O455">
        <v>1</v>
      </c>
      <c r="P455">
        <v>0.29024981956597301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36" t="s">
        <v>146</v>
      </c>
      <c r="B456">
        <v>28.633587103855991</v>
      </c>
      <c r="C456">
        <v>-67.361609288518721</v>
      </c>
      <c r="D456">
        <v>37.930327707205969</v>
      </c>
      <c r="E456">
        <v>85.534179807577985</v>
      </c>
      <c r="G456" s="136" t="s">
        <v>147</v>
      </c>
      <c r="H456">
        <v>375.225646422826</v>
      </c>
      <c r="L456" s="137" t="s">
        <v>147</v>
      </c>
      <c r="M456">
        <v>0.17221347741534271</v>
      </c>
      <c r="N456">
        <v>0.26923782045468558</v>
      </c>
      <c r="O456">
        <v>0.49574152016371009</v>
      </c>
      <c r="P456">
        <v>0.43457166194886893</v>
      </c>
      <c r="Q456">
        <v>6.8487739268421902E-2</v>
      </c>
      <c r="R456">
        <v>0.17790025558735961</v>
      </c>
      <c r="S456">
        <v>0.1820443991860623</v>
      </c>
      <c r="T456">
        <v>8.249481817369328E-2</v>
      </c>
    </row>
    <row r="457" spans="1:20" x14ac:dyDescent="0.25">
      <c r="A457" s="136" t="s">
        <v>147</v>
      </c>
      <c r="B457">
        <v>19.46726864741095</v>
      </c>
      <c r="C457">
        <v>55.462358290228842</v>
      </c>
      <c r="D457">
        <v>28.54395332977872</v>
      </c>
      <c r="E457">
        <v>-75.158542975662741</v>
      </c>
      <c r="G457" s="136" t="s">
        <v>148</v>
      </c>
      <c r="H457">
        <v>25.681684398042758</v>
      </c>
      <c r="L457" s="137" t="s">
        <v>148</v>
      </c>
      <c r="M457">
        <v>0.24609058792978791</v>
      </c>
      <c r="N457">
        <v>0.19184248552104019</v>
      </c>
      <c r="O457">
        <v>0.26894247055548531</v>
      </c>
      <c r="P457">
        <v>0.32743829116520462</v>
      </c>
      <c r="Q457">
        <v>0.39573476051830131</v>
      </c>
      <c r="R457">
        <v>0.3813674676863586</v>
      </c>
      <c r="S457">
        <v>0.46040380730672098</v>
      </c>
      <c r="T457">
        <v>0.37902010053470209</v>
      </c>
    </row>
    <row r="458" spans="1:20" x14ac:dyDescent="0.25">
      <c r="A458" s="136" t="s">
        <v>148</v>
      </c>
      <c r="B458">
        <v>1.6825873796623561</v>
      </c>
      <c r="C458">
        <v>-1.4560671576004811</v>
      </c>
      <c r="D458">
        <v>1.9451657327567811</v>
      </c>
      <c r="E458">
        <v>6.0741995953151422</v>
      </c>
      <c r="G458" s="136" t="s">
        <v>149</v>
      </c>
      <c r="H458">
        <v>111.09579859070941</v>
      </c>
      <c r="L458" s="137" t="s">
        <v>149</v>
      </c>
      <c r="M458">
        <v>0.31098426575410648</v>
      </c>
      <c r="N458">
        <v>0.40821227575607488</v>
      </c>
      <c r="O458">
        <v>0.48940596983901802</v>
      </c>
      <c r="P458">
        <v>1</v>
      </c>
      <c r="Q458">
        <v>0.34503197866573521</v>
      </c>
      <c r="R458">
        <v>0.39428824016311648</v>
      </c>
      <c r="S458">
        <v>0.466300561933155</v>
      </c>
      <c r="T458">
        <v>0.29035720023092743</v>
      </c>
    </row>
    <row r="459" spans="1:20" x14ac:dyDescent="0.25">
      <c r="A459" s="136" t="s">
        <v>149</v>
      </c>
      <c r="B459">
        <v>9.5866945620881552</v>
      </c>
      <c r="C459">
        <v>-22.554133342678188</v>
      </c>
      <c r="D459">
        <v>14.437219450152829</v>
      </c>
      <c r="E459">
        <v>38.178824088923932</v>
      </c>
      <c r="G459" s="136" t="s">
        <v>150</v>
      </c>
      <c r="H459">
        <v>261.54792126430959</v>
      </c>
      <c r="L459" s="137" t="s">
        <v>150</v>
      </c>
      <c r="M459">
        <v>0.30825912536490702</v>
      </c>
      <c r="N459">
        <v>0.75123795546018002</v>
      </c>
      <c r="O459">
        <v>0.71539866317121803</v>
      </c>
      <c r="P459">
        <v>0.55554480809553464</v>
      </c>
      <c r="Q459">
        <v>0.147548361654432</v>
      </c>
      <c r="R459">
        <v>0.1122243761043018</v>
      </c>
      <c r="S459">
        <v>0.2173232166457327</v>
      </c>
      <c r="T459">
        <v>5.5315711430946143E-2</v>
      </c>
    </row>
    <row r="460" spans="1:20" x14ac:dyDescent="0.25">
      <c r="A460" s="136" t="s">
        <v>150</v>
      </c>
      <c r="B460">
        <v>9.9106286995645991</v>
      </c>
      <c r="C460">
        <v>22.381645460752299</v>
      </c>
      <c r="D460">
        <v>18.697133150229291</v>
      </c>
      <c r="E460">
        <v>-39.435291248649172</v>
      </c>
      <c r="G460" s="136" t="s">
        <v>151</v>
      </c>
      <c r="H460">
        <v>26.35215635858982</v>
      </c>
    </row>
    <row r="461" spans="1:20" x14ac:dyDescent="0.25">
      <c r="A461" s="136" t="s">
        <v>151</v>
      </c>
      <c r="B461">
        <v>1.3531379754436841</v>
      </c>
      <c r="C461">
        <v>5.914267230194616</v>
      </c>
      <c r="D461">
        <v>1.9448429626531201</v>
      </c>
      <c r="E461">
        <v>-4.5284927892707616</v>
      </c>
      <c r="G461" s="136" t="s">
        <v>152</v>
      </c>
      <c r="H461">
        <v>27.31561082877883</v>
      </c>
    </row>
    <row r="462" spans="1:20" x14ac:dyDescent="0.25">
      <c r="A462" s="136" t="s">
        <v>152</v>
      </c>
      <c r="B462">
        <v>2.4630732790639418</v>
      </c>
      <c r="C462">
        <v>-2.653461624622536</v>
      </c>
      <c r="D462">
        <v>2.907987077091716</v>
      </c>
      <c r="E462">
        <v>1.4228369803529859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36"/>
      <c r="B477" s="136" t="s">
        <v>15</v>
      </c>
      <c r="D477" s="136" t="s">
        <v>101</v>
      </c>
      <c r="G477" s="136"/>
      <c r="H477" s="136" t="s">
        <v>121</v>
      </c>
      <c r="L477" s="137"/>
      <c r="M477" s="137" t="s">
        <v>122</v>
      </c>
      <c r="N477" s="137" t="s">
        <v>123</v>
      </c>
      <c r="O477" s="137" t="s">
        <v>124</v>
      </c>
      <c r="P477" s="137" t="s">
        <v>125</v>
      </c>
      <c r="Q477" s="137" t="s">
        <v>126</v>
      </c>
      <c r="R477" s="137" t="s">
        <v>127</v>
      </c>
      <c r="S477" s="137" t="s">
        <v>128</v>
      </c>
      <c r="T477" s="137" t="s">
        <v>129</v>
      </c>
    </row>
    <row r="478" spans="1:20" x14ac:dyDescent="0.25">
      <c r="A478" s="136"/>
      <c r="B478" s="136" t="s">
        <v>130</v>
      </c>
      <c r="C478" s="136" t="s">
        <v>131</v>
      </c>
      <c r="D478" s="136" t="s">
        <v>130</v>
      </c>
      <c r="E478" s="136" t="s">
        <v>131</v>
      </c>
      <c r="G478" s="136" t="s">
        <v>146</v>
      </c>
      <c r="H478">
        <v>335.7374259056968</v>
      </c>
      <c r="L478" s="137" t="s">
        <v>132</v>
      </c>
      <c r="M478">
        <v>0.71435961604276665</v>
      </c>
      <c r="N478">
        <v>0.33500470871506338</v>
      </c>
      <c r="O478">
        <v>0.29699490706349452</v>
      </c>
      <c r="P478">
        <v>0.55365250041786451</v>
      </c>
      <c r="Q478">
        <v>0.6093385508330954</v>
      </c>
      <c r="R478">
        <v>0.51746652345280109</v>
      </c>
      <c r="S478">
        <v>0.41976441860942559</v>
      </c>
      <c r="T478">
        <v>0.54152873740417107</v>
      </c>
    </row>
    <row r="479" spans="1:20" x14ac:dyDescent="0.25">
      <c r="A479" s="136" t="s">
        <v>146</v>
      </c>
      <c r="B479">
        <v>14.01047708174605</v>
      </c>
      <c r="C479">
        <v>-11.46939254443109</v>
      </c>
      <c r="D479">
        <v>30.229046986473801</v>
      </c>
      <c r="E479">
        <v>15.373302576121221</v>
      </c>
      <c r="G479" s="136" t="s">
        <v>147</v>
      </c>
      <c r="H479">
        <v>180.4177927404952</v>
      </c>
      <c r="L479" s="137" t="s">
        <v>133</v>
      </c>
      <c r="M479">
        <v>0.79004474148610326</v>
      </c>
      <c r="N479">
        <v>0.2797627697322122</v>
      </c>
      <c r="O479">
        <v>0.29387336123625868</v>
      </c>
      <c r="P479">
        <v>0.34118532801259871</v>
      </c>
      <c r="Q479">
        <v>0.44003007248624892</v>
      </c>
      <c r="R479">
        <v>0.33172120695907209</v>
      </c>
      <c r="S479">
        <v>0.43839999298247562</v>
      </c>
      <c r="T479">
        <v>0.40424725414842588</v>
      </c>
    </row>
    <row r="480" spans="1:20" x14ac:dyDescent="0.25">
      <c r="A480" s="136" t="s">
        <v>147</v>
      </c>
      <c r="B480">
        <v>5.195382822946871</v>
      </c>
      <c r="C480">
        <v>-7.9291874031510323</v>
      </c>
      <c r="D480">
        <v>6.4403963621251119</v>
      </c>
      <c r="E480">
        <v>-2.0427143901181211</v>
      </c>
      <c r="G480" s="136" t="s">
        <v>148</v>
      </c>
      <c r="H480">
        <v>184.25091578019419</v>
      </c>
      <c r="L480" s="137" t="s">
        <v>134</v>
      </c>
      <c r="M480">
        <v>0.75154458100342914</v>
      </c>
      <c r="N480">
        <v>0.47705274199542669</v>
      </c>
      <c r="O480">
        <v>0.30133282193748712</v>
      </c>
      <c r="P480">
        <v>0.38248586650651989</v>
      </c>
      <c r="Q480">
        <v>0.50861406992006841</v>
      </c>
      <c r="R480">
        <v>0.43004383162084098</v>
      </c>
      <c r="S480">
        <v>0.47820597340507193</v>
      </c>
      <c r="T480">
        <v>0.28209426456524661</v>
      </c>
    </row>
    <row r="481" spans="1:20" x14ac:dyDescent="0.25">
      <c r="A481" s="136" t="s">
        <v>148</v>
      </c>
      <c r="B481">
        <v>7.1479376028133057</v>
      </c>
      <c r="C481">
        <v>-23.546217794537661</v>
      </c>
      <c r="D481">
        <v>14.75798906241571</v>
      </c>
      <c r="E481">
        <v>51.858763040546613</v>
      </c>
      <c r="G481" s="136" t="s">
        <v>149</v>
      </c>
      <c r="H481">
        <v>323.29339953372528</v>
      </c>
      <c r="L481" s="137" t="s">
        <v>135</v>
      </c>
      <c r="M481">
        <v>0.67592825980378757</v>
      </c>
      <c r="N481">
        <v>0.43795393026557938</v>
      </c>
      <c r="O481">
        <v>0.3207211381665902</v>
      </c>
      <c r="P481">
        <v>0.42559865591627211</v>
      </c>
      <c r="Q481">
        <v>0.55753903475329381</v>
      </c>
      <c r="R481">
        <v>0.4264455151362756</v>
      </c>
      <c r="S481">
        <v>0.49502229406232767</v>
      </c>
      <c r="T481">
        <v>0.20920728699355171</v>
      </c>
    </row>
    <row r="482" spans="1:20" x14ac:dyDescent="0.25">
      <c r="A482" s="136" t="s">
        <v>149</v>
      </c>
      <c r="B482">
        <v>14.75641928476445</v>
      </c>
      <c r="C482">
        <v>36.538465380180398</v>
      </c>
      <c r="D482">
        <v>26.753817602007839</v>
      </c>
      <c r="E482">
        <v>-68.102878627620058</v>
      </c>
      <c r="G482" s="136" t="s">
        <v>150</v>
      </c>
      <c r="H482">
        <v>1156.868589081379</v>
      </c>
      <c r="L482" s="137" t="s">
        <v>136</v>
      </c>
      <c r="M482">
        <v>0.80055412594425768</v>
      </c>
      <c r="N482">
        <v>0.6829117312777</v>
      </c>
      <c r="O482">
        <v>1</v>
      </c>
      <c r="P482">
        <v>1</v>
      </c>
      <c r="Q482">
        <v>1</v>
      </c>
      <c r="R482">
        <v>0.64867456437853088</v>
      </c>
      <c r="S482">
        <v>0.90017158540577125</v>
      </c>
      <c r="T482">
        <v>0.91691606514591562</v>
      </c>
    </row>
    <row r="483" spans="1:20" x14ac:dyDescent="0.25">
      <c r="A483" s="136" t="s">
        <v>150</v>
      </c>
      <c r="B483">
        <v>12.74746837386812</v>
      </c>
      <c r="C483">
        <v>13.580107324502229</v>
      </c>
      <c r="D483">
        <v>12.488535927047129</v>
      </c>
      <c r="E483">
        <v>39.215861563297182</v>
      </c>
      <c r="L483" s="137" t="s">
        <v>137</v>
      </c>
      <c r="M483">
        <v>0.95149013922378833</v>
      </c>
      <c r="N483">
        <v>1</v>
      </c>
      <c r="O483">
        <v>0.89837432151113006</v>
      </c>
      <c r="P483">
        <v>0.70043062433086012</v>
      </c>
      <c r="Q483">
        <v>0.99593463635312618</v>
      </c>
      <c r="R483">
        <v>0.65319973546196841</v>
      </c>
      <c r="S483">
        <v>1</v>
      </c>
      <c r="T483">
        <v>0.74386395305861064</v>
      </c>
    </row>
    <row r="484" spans="1:20" x14ac:dyDescent="0.25">
      <c r="L484" s="137" t="s">
        <v>138</v>
      </c>
      <c r="M484">
        <v>1</v>
      </c>
      <c r="N484">
        <v>0.39662915627003409</v>
      </c>
      <c r="O484">
        <v>0.42173605946906612</v>
      </c>
      <c r="P484">
        <v>0.37743809437990378</v>
      </c>
      <c r="Q484">
        <v>0.6360828923568298</v>
      </c>
      <c r="R484">
        <v>0.86152484265770535</v>
      </c>
      <c r="S484">
        <v>0.62004432897318407</v>
      </c>
      <c r="T484">
        <v>0.6529494638618164</v>
      </c>
    </row>
    <row r="485" spans="1:20" x14ac:dyDescent="0.25">
      <c r="L485" s="137" t="s">
        <v>139</v>
      </c>
      <c r="M485">
        <v>0.97421656356170383</v>
      </c>
      <c r="N485">
        <v>0.45487903673030489</v>
      </c>
      <c r="O485">
        <v>0.46754455497506259</v>
      </c>
      <c r="P485">
        <v>0.46267608198973742</v>
      </c>
      <c r="Q485">
        <v>0.76592959382642878</v>
      </c>
      <c r="R485">
        <v>1</v>
      </c>
      <c r="S485">
        <v>0.74798376250445764</v>
      </c>
      <c r="T485">
        <v>0.54038344753550949</v>
      </c>
    </row>
    <row r="486" spans="1:20" x14ac:dyDescent="0.25">
      <c r="L486" s="137" t="s">
        <v>140</v>
      </c>
      <c r="M486">
        <v>0.66231998491959576</v>
      </c>
      <c r="N486">
        <v>0.39602385296093151</v>
      </c>
      <c r="O486">
        <v>0.29615576618064482</v>
      </c>
      <c r="P486">
        <v>0.50362772016765001</v>
      </c>
      <c r="Q486">
        <v>0.58685013439101541</v>
      </c>
      <c r="R486">
        <v>0.3640639599081687</v>
      </c>
      <c r="S486">
        <v>0.60660780531892655</v>
      </c>
      <c r="T486">
        <v>0.2160231090532842</v>
      </c>
    </row>
    <row r="487" spans="1:20" x14ac:dyDescent="0.25">
      <c r="L487" s="137" t="s">
        <v>141</v>
      </c>
      <c r="M487">
        <v>0.76252001431753558</v>
      </c>
      <c r="N487">
        <v>0.46175804017171052</v>
      </c>
      <c r="O487">
        <v>0.48795948313406667</v>
      </c>
      <c r="P487">
        <v>0.5112585827913364</v>
      </c>
      <c r="Q487">
        <v>0.84408175086568771</v>
      </c>
      <c r="R487">
        <v>0.41303222872808898</v>
      </c>
      <c r="S487">
        <v>0.67058499801542604</v>
      </c>
      <c r="T487">
        <v>0.99999999999999989</v>
      </c>
    </row>
    <row r="488" spans="1:20" x14ac:dyDescent="0.25">
      <c r="L488" s="137" t="s">
        <v>142</v>
      </c>
      <c r="M488">
        <v>0.82549489164155543</v>
      </c>
      <c r="N488">
        <v>0.4839290873930589</v>
      </c>
      <c r="O488">
        <v>0.40385990970023061</v>
      </c>
      <c r="P488">
        <v>0.46954161247080511</v>
      </c>
      <c r="Q488">
        <v>0.65301142178398686</v>
      </c>
      <c r="R488">
        <v>0.53595867830883659</v>
      </c>
      <c r="S488">
        <v>0.70223522523402437</v>
      </c>
      <c r="T488">
        <v>0.45950439234626178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136"/>
      <c r="B500" s="136" t="s">
        <v>15</v>
      </c>
      <c r="D500" s="136" t="s">
        <v>101</v>
      </c>
      <c r="G500" s="136"/>
      <c r="H500" s="136" t="s">
        <v>121</v>
      </c>
      <c r="L500" s="137"/>
      <c r="M500" s="137" t="s">
        <v>122</v>
      </c>
      <c r="N500" s="137" t="s">
        <v>123</v>
      </c>
      <c r="O500" s="137" t="s">
        <v>124</v>
      </c>
      <c r="P500" s="137" t="s">
        <v>125</v>
      </c>
      <c r="Q500" s="137" t="s">
        <v>126</v>
      </c>
      <c r="R500" s="137" t="s">
        <v>127</v>
      </c>
      <c r="S500" s="137" t="s">
        <v>128</v>
      </c>
      <c r="T500" s="137" t="s">
        <v>129</v>
      </c>
    </row>
    <row r="501" spans="1:20" x14ac:dyDescent="0.25">
      <c r="A501" s="136"/>
      <c r="B501" s="136" t="s">
        <v>130</v>
      </c>
      <c r="C501" s="136" t="s">
        <v>131</v>
      </c>
      <c r="D501" s="136" t="s">
        <v>130</v>
      </c>
      <c r="E501" s="136" t="s">
        <v>131</v>
      </c>
      <c r="G501" s="136" t="s">
        <v>132</v>
      </c>
      <c r="H501">
        <v>394.74583670968917</v>
      </c>
      <c r="L501" s="137" t="s">
        <v>132</v>
      </c>
      <c r="M501">
        <v>0.56216729779180385</v>
      </c>
      <c r="N501">
        <v>0.84177386690900202</v>
      </c>
      <c r="O501">
        <v>0.30187159129247021</v>
      </c>
      <c r="P501">
        <v>0.99999999999999989</v>
      </c>
      <c r="Q501">
        <v>1</v>
      </c>
      <c r="R501">
        <v>0.99999999999999989</v>
      </c>
      <c r="S501">
        <v>0.98032468785704563</v>
      </c>
      <c r="T501">
        <v>0.94651423548161329</v>
      </c>
    </row>
    <row r="502" spans="1:20" x14ac:dyDescent="0.25">
      <c r="A502" s="136" t="s">
        <v>132</v>
      </c>
      <c r="B502">
        <v>6.8295194795793392</v>
      </c>
      <c r="C502">
        <v>5.6096385486143987</v>
      </c>
      <c r="D502">
        <v>6.9027690848108492</v>
      </c>
      <c r="E502">
        <v>-6.6357189842255728</v>
      </c>
      <c r="G502" s="136" t="s">
        <v>133</v>
      </c>
      <c r="H502">
        <v>230.73384714720669</v>
      </c>
      <c r="L502" s="137" t="s">
        <v>133</v>
      </c>
      <c r="M502">
        <v>0.48886014707484132</v>
      </c>
      <c r="N502">
        <v>0.94784098863274768</v>
      </c>
      <c r="O502">
        <v>0.18827002107339191</v>
      </c>
      <c r="P502">
        <v>0.67053648172903546</v>
      </c>
      <c r="Q502">
        <v>0.75206434407674028</v>
      </c>
      <c r="R502">
        <v>0.36182479611436769</v>
      </c>
      <c r="S502">
        <v>0.88366908295403157</v>
      </c>
      <c r="T502">
        <v>0.36512134603718771</v>
      </c>
    </row>
    <row r="503" spans="1:20" x14ac:dyDescent="0.25">
      <c r="A503" s="136" t="s">
        <v>133</v>
      </c>
      <c r="B503">
        <v>5.2593196252949186</v>
      </c>
      <c r="C503">
        <v>-3.5902829329074968</v>
      </c>
      <c r="D503">
        <v>5.0726386925206892</v>
      </c>
      <c r="E503">
        <v>4.4859149078222336</v>
      </c>
      <c r="G503" s="136" t="s">
        <v>134</v>
      </c>
      <c r="H503">
        <v>462.37130480568868</v>
      </c>
      <c r="L503" s="137" t="s">
        <v>134</v>
      </c>
      <c r="M503">
        <v>0.51646665044701856</v>
      </c>
      <c r="N503">
        <v>0.87092072671305187</v>
      </c>
      <c r="O503">
        <v>0.18248460469315711</v>
      </c>
      <c r="P503">
        <v>0.65649902808721594</v>
      </c>
      <c r="Q503">
        <v>0.76137507599895637</v>
      </c>
      <c r="R503">
        <v>0.24470335076862021</v>
      </c>
      <c r="S503">
        <v>0.88682648195492264</v>
      </c>
      <c r="T503">
        <v>0.27083857519275539</v>
      </c>
    </row>
    <row r="504" spans="1:20" x14ac:dyDescent="0.25">
      <c r="A504" s="136" t="s">
        <v>134</v>
      </c>
      <c r="B504">
        <v>10.01223233266413</v>
      </c>
      <c r="C504">
        <v>7.0307256682635604</v>
      </c>
      <c r="D504">
        <v>10.4584087225993</v>
      </c>
      <c r="E504">
        <v>-12.813609479153</v>
      </c>
      <c r="G504" s="136" t="s">
        <v>135</v>
      </c>
      <c r="H504">
        <v>412.54226269144482</v>
      </c>
      <c r="L504" s="137" t="s">
        <v>135</v>
      </c>
      <c r="M504">
        <v>0.55083101496851761</v>
      </c>
      <c r="N504">
        <v>0.94209908475466442</v>
      </c>
      <c r="O504">
        <v>0.1841202240592329</v>
      </c>
      <c r="P504">
        <v>0.70676325937082563</v>
      </c>
      <c r="Q504">
        <v>0.7666152465645748</v>
      </c>
      <c r="R504">
        <v>0.28774499625265682</v>
      </c>
      <c r="S504">
        <v>0.88249024320139258</v>
      </c>
      <c r="T504">
        <v>0.28884711612563241</v>
      </c>
    </row>
    <row r="505" spans="1:20" x14ac:dyDescent="0.25">
      <c r="A505" s="136" t="s">
        <v>135</v>
      </c>
      <c r="B505">
        <v>7.4267270038021342</v>
      </c>
      <c r="C505">
        <v>-0.40739438628935459</v>
      </c>
      <c r="D505">
        <v>9.2307087297155803</v>
      </c>
      <c r="E505">
        <v>-1.659419752231144</v>
      </c>
      <c r="G505" s="136" t="s">
        <v>136</v>
      </c>
      <c r="H505">
        <v>1934.2311197573081</v>
      </c>
      <c r="L505" s="137" t="s">
        <v>136</v>
      </c>
      <c r="M505">
        <v>0.517907641107195</v>
      </c>
      <c r="N505">
        <v>1</v>
      </c>
      <c r="O505">
        <v>0.17210712741561421</v>
      </c>
      <c r="P505">
        <v>0.7759145511375074</v>
      </c>
      <c r="Q505">
        <v>0.82435985299894843</v>
      </c>
      <c r="R505">
        <v>0.25880590594722241</v>
      </c>
      <c r="S505">
        <v>1</v>
      </c>
      <c r="T505">
        <v>0.26490341747951168</v>
      </c>
    </row>
    <row r="506" spans="1:20" x14ac:dyDescent="0.25">
      <c r="A506" s="136" t="s">
        <v>136</v>
      </c>
      <c r="B506">
        <v>13.12619131630068</v>
      </c>
      <c r="C506">
        <v>-12.72134623134624</v>
      </c>
      <c r="D506">
        <v>21.624680766289892</v>
      </c>
      <c r="E506">
        <v>11.08358171510587</v>
      </c>
      <c r="G506" s="136" t="s">
        <v>137</v>
      </c>
      <c r="H506">
        <v>1466.7536412475749</v>
      </c>
      <c r="L506" s="137" t="s">
        <v>137</v>
      </c>
      <c r="M506">
        <v>0.53768995435404554</v>
      </c>
      <c r="N506">
        <v>0.96770290912820345</v>
      </c>
      <c r="O506">
        <v>0.15383747248923191</v>
      </c>
      <c r="P506">
        <v>0.61501535668592178</v>
      </c>
      <c r="Q506">
        <v>0.67642771320840023</v>
      </c>
      <c r="R506">
        <v>0.26327213824651707</v>
      </c>
      <c r="S506">
        <v>0.91987681328430837</v>
      </c>
      <c r="T506">
        <v>0.27922794004771168</v>
      </c>
    </row>
    <row r="507" spans="1:20" x14ac:dyDescent="0.25">
      <c r="A507" s="136" t="s">
        <v>137</v>
      </c>
      <c r="B507">
        <v>13.8653279883855</v>
      </c>
      <c r="C507">
        <v>9.657848957957901</v>
      </c>
      <c r="D507">
        <v>20.294007263268881</v>
      </c>
      <c r="E507">
        <v>-14.320551087637449</v>
      </c>
      <c r="G507" s="136" t="s">
        <v>138</v>
      </c>
      <c r="H507">
        <v>1319.351579035241</v>
      </c>
      <c r="L507" s="137" t="s">
        <v>138</v>
      </c>
      <c r="M507">
        <v>0.4938957560919624</v>
      </c>
      <c r="N507">
        <v>0.86209471382704106</v>
      </c>
      <c r="O507">
        <v>0.15030968955066251</v>
      </c>
      <c r="P507">
        <v>0.64915233498274116</v>
      </c>
      <c r="Q507">
        <v>0.67583229871972594</v>
      </c>
      <c r="R507">
        <v>0.2427155527593578</v>
      </c>
      <c r="S507">
        <v>0.87122669643934847</v>
      </c>
      <c r="T507">
        <v>0.28302679956779608</v>
      </c>
    </row>
    <row r="508" spans="1:20" x14ac:dyDescent="0.25">
      <c r="A508" s="136" t="s">
        <v>138</v>
      </c>
      <c r="B508">
        <v>14.166033748315421</v>
      </c>
      <c r="C508">
        <v>-3.8515529748108319</v>
      </c>
      <c r="D508">
        <v>9.1244042839100779</v>
      </c>
      <c r="E508">
        <v>13.06175747461646</v>
      </c>
      <c r="G508" s="136" t="s">
        <v>139</v>
      </c>
      <c r="H508">
        <v>350.67189317604181</v>
      </c>
      <c r="L508" s="137" t="s">
        <v>139</v>
      </c>
      <c r="M508">
        <v>0.488515089634253</v>
      </c>
      <c r="N508">
        <v>0.7498740949877315</v>
      </c>
      <c r="O508">
        <v>0.86505774793085322</v>
      </c>
      <c r="P508">
        <v>0.66109241939417795</v>
      </c>
      <c r="Q508">
        <v>0.72907923406021025</v>
      </c>
      <c r="R508">
        <v>0.60559492552891325</v>
      </c>
      <c r="S508">
        <v>0.98081183155136231</v>
      </c>
      <c r="T508">
        <v>1</v>
      </c>
    </row>
    <row r="509" spans="1:20" x14ac:dyDescent="0.25">
      <c r="A509" s="136" t="s">
        <v>139</v>
      </c>
      <c r="B509">
        <v>5.1309035477697744</v>
      </c>
      <c r="C509">
        <v>0.215922341501078</v>
      </c>
      <c r="D509">
        <v>8.1076624323435809</v>
      </c>
      <c r="E509">
        <v>-2.0428953467408539</v>
      </c>
      <c r="G509" s="136" t="s">
        <v>140</v>
      </c>
      <c r="H509">
        <v>209.8357979055254</v>
      </c>
      <c r="L509" s="137" t="s">
        <v>140</v>
      </c>
      <c r="M509">
        <v>1</v>
      </c>
      <c r="N509">
        <v>0.80132320798016932</v>
      </c>
      <c r="O509">
        <v>1</v>
      </c>
      <c r="P509">
        <v>0.76039658408600053</v>
      </c>
      <c r="Q509">
        <v>0.74910366323454891</v>
      </c>
      <c r="R509">
        <v>0.32663458846025167</v>
      </c>
      <c r="S509">
        <v>0.9838922167553632</v>
      </c>
      <c r="T509">
        <v>0.34462593223566312</v>
      </c>
    </row>
    <row r="510" spans="1:20" x14ac:dyDescent="0.25">
      <c r="A510" s="136" t="s">
        <v>140</v>
      </c>
      <c r="B510">
        <v>4.751856126388124</v>
      </c>
      <c r="C510">
        <v>-2.3472854802377561</v>
      </c>
      <c r="D510">
        <v>6.394981407899115</v>
      </c>
      <c r="E510">
        <v>3.435746912212958</v>
      </c>
      <c r="G510" s="136" t="s">
        <v>141</v>
      </c>
      <c r="H510">
        <v>719.68153642661764</v>
      </c>
      <c r="L510" s="137" t="s">
        <v>141</v>
      </c>
      <c r="M510">
        <v>0.53123285804964926</v>
      </c>
      <c r="N510">
        <v>0.97889009894785284</v>
      </c>
      <c r="O510">
        <v>0.13518905205990489</v>
      </c>
      <c r="P510">
        <v>0.56101796442202678</v>
      </c>
      <c r="Q510">
        <v>0.71372662700271883</v>
      </c>
      <c r="R510">
        <v>0.30629832350774222</v>
      </c>
      <c r="S510">
        <v>0.96227113005140308</v>
      </c>
      <c r="T510">
        <v>0.35926051731857811</v>
      </c>
    </row>
    <row r="511" spans="1:20" x14ac:dyDescent="0.25">
      <c r="A511" s="136" t="s">
        <v>141</v>
      </c>
      <c r="B511">
        <v>14.898798441614179</v>
      </c>
      <c r="C511">
        <v>-9.7608075180153371</v>
      </c>
      <c r="D511">
        <v>13.709666632226639</v>
      </c>
      <c r="E511">
        <v>6.8731264373978043</v>
      </c>
      <c r="G511" s="136" t="s">
        <v>142</v>
      </c>
      <c r="H511">
        <v>738.83266184613399</v>
      </c>
      <c r="L511" s="137" t="s">
        <v>142</v>
      </c>
      <c r="M511">
        <v>0.54781440133351744</v>
      </c>
      <c r="N511">
        <v>0.85825892789620917</v>
      </c>
      <c r="O511">
        <v>0.13879744489684331</v>
      </c>
      <c r="P511">
        <v>0.50387707044133123</v>
      </c>
      <c r="Q511">
        <v>0.77921092854242058</v>
      </c>
      <c r="R511">
        <v>0.28554552494365698</v>
      </c>
      <c r="S511">
        <v>0.99600893939277513</v>
      </c>
      <c r="T511">
        <v>0.25421521259576541</v>
      </c>
    </row>
    <row r="512" spans="1:20" x14ac:dyDescent="0.25">
      <c r="A512" s="136" t="s">
        <v>142</v>
      </c>
      <c r="B512">
        <v>9.2593533831726269</v>
      </c>
      <c r="C512">
        <v>11.32465808623745</v>
      </c>
      <c r="D512">
        <v>10.7117892797884</v>
      </c>
      <c r="E512">
        <v>-10.78102618493166</v>
      </c>
      <c r="L512" s="137" t="s">
        <v>143</v>
      </c>
      <c r="M512">
        <v>0.51925726241639669</v>
      </c>
      <c r="N512">
        <v>0.75475482007081007</v>
      </c>
      <c r="O512">
        <v>0.15099944930735809</v>
      </c>
      <c r="P512">
        <v>0.61162880497076355</v>
      </c>
      <c r="Q512">
        <v>0.83927466480066637</v>
      </c>
      <c r="R512">
        <v>0.27443879980076108</v>
      </c>
      <c r="S512">
        <v>0.96264204407602805</v>
      </c>
      <c r="T512">
        <v>0.28955612956969101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136"/>
      <c r="B523" s="136" t="s">
        <v>15</v>
      </c>
      <c r="D523" s="136" t="s">
        <v>101</v>
      </c>
      <c r="G523" s="136"/>
      <c r="H523" s="136" t="s">
        <v>121</v>
      </c>
      <c r="L523" s="137"/>
      <c r="M523" s="137" t="s">
        <v>122</v>
      </c>
      <c r="N523" s="137" t="s">
        <v>123</v>
      </c>
      <c r="O523" s="137" t="s">
        <v>124</v>
      </c>
      <c r="P523" s="137" t="s">
        <v>125</v>
      </c>
      <c r="Q523" s="137" t="s">
        <v>126</v>
      </c>
      <c r="R523" s="137" t="s">
        <v>127</v>
      </c>
      <c r="S523" s="137" t="s">
        <v>128</v>
      </c>
      <c r="T523" s="137" t="s">
        <v>129</v>
      </c>
    </row>
    <row r="524" spans="1:20" x14ac:dyDescent="0.25">
      <c r="A524" s="136"/>
      <c r="B524" s="136" t="s">
        <v>130</v>
      </c>
      <c r="C524" s="136" t="s">
        <v>131</v>
      </c>
      <c r="D524" s="136" t="s">
        <v>130</v>
      </c>
      <c r="E524" s="136" t="s">
        <v>131</v>
      </c>
      <c r="G524" s="136" t="s">
        <v>132</v>
      </c>
      <c r="H524">
        <v>13.356747534218661</v>
      </c>
      <c r="L524" s="137" t="s">
        <v>132</v>
      </c>
      <c r="M524">
        <v>0.87756760761989527</v>
      </c>
      <c r="N524">
        <v>0.97827376220140128</v>
      </c>
      <c r="O524">
        <v>0.78618509146491189</v>
      </c>
      <c r="P524">
        <v>0.98192153236930224</v>
      </c>
      <c r="Q524">
        <v>0.65663227806736801</v>
      </c>
      <c r="R524">
        <v>0.45281517304530661</v>
      </c>
      <c r="S524">
        <v>0.69206047206781451</v>
      </c>
      <c r="T524">
        <v>0.28558271275457597</v>
      </c>
    </row>
    <row r="525" spans="1:20" x14ac:dyDescent="0.25">
      <c r="A525" s="136" t="s">
        <v>132</v>
      </c>
      <c r="B525">
        <v>1.286725296160574</v>
      </c>
      <c r="C525">
        <v>-0.8828454354888825</v>
      </c>
      <c r="D525">
        <v>2.0157848372652292</v>
      </c>
      <c r="E525">
        <v>1.6256880798256681</v>
      </c>
      <c r="G525" s="136" t="s">
        <v>133</v>
      </c>
      <c r="H525">
        <v>13.75650404065053</v>
      </c>
      <c r="L525" s="137" t="s">
        <v>133</v>
      </c>
      <c r="M525">
        <v>0.88728744301190854</v>
      </c>
      <c r="N525">
        <v>0.96826972059039051</v>
      </c>
      <c r="O525">
        <v>0.8478431208683721</v>
      </c>
      <c r="P525">
        <v>0.96895649145321439</v>
      </c>
      <c r="Q525">
        <v>0.59773893184664484</v>
      </c>
      <c r="R525">
        <v>0.71693747051373058</v>
      </c>
      <c r="S525">
        <v>0.67553784360407154</v>
      </c>
      <c r="T525">
        <v>0.77412870202531237</v>
      </c>
    </row>
    <row r="526" spans="1:20" x14ac:dyDescent="0.25">
      <c r="A526" s="136" t="s">
        <v>133</v>
      </c>
      <c r="B526">
        <v>0.90234686621744709</v>
      </c>
      <c r="C526">
        <v>-0.52364906264315891</v>
      </c>
      <c r="D526">
        <v>1.035482092764789</v>
      </c>
      <c r="E526">
        <v>0.59402180852794084</v>
      </c>
      <c r="G526" s="136" t="s">
        <v>134</v>
      </c>
      <c r="H526">
        <v>21.59567298713112</v>
      </c>
      <c r="L526" s="137" t="s">
        <v>134</v>
      </c>
      <c r="M526">
        <v>0.92639596527062851</v>
      </c>
      <c r="N526">
        <v>0.78765646138215606</v>
      </c>
      <c r="O526">
        <v>0.71491173222677862</v>
      </c>
      <c r="P526">
        <v>0.97829976676965369</v>
      </c>
      <c r="Q526">
        <v>0.58242903034398219</v>
      </c>
      <c r="R526">
        <v>0.58119848167487309</v>
      </c>
      <c r="S526">
        <v>0.69263077324028122</v>
      </c>
      <c r="T526">
        <v>0.46917995032611109</v>
      </c>
    </row>
    <row r="527" spans="1:20" x14ac:dyDescent="0.25">
      <c r="A527" s="136" t="s">
        <v>134</v>
      </c>
      <c r="B527">
        <v>0.96757973097822103</v>
      </c>
      <c r="C527">
        <v>1.1739167867910061</v>
      </c>
      <c r="D527">
        <v>2.0237424445678949</v>
      </c>
      <c r="E527">
        <v>-0.42446322547971133</v>
      </c>
      <c r="G527" s="136" t="s">
        <v>135</v>
      </c>
      <c r="H527">
        <v>13.931049709772861</v>
      </c>
      <c r="L527" s="137" t="s">
        <v>135</v>
      </c>
      <c r="M527">
        <v>0.84163680828571241</v>
      </c>
      <c r="N527">
        <v>0.88682601047607879</v>
      </c>
      <c r="O527">
        <v>0.68969859929722155</v>
      </c>
      <c r="P527">
        <v>0.95502283258947629</v>
      </c>
      <c r="Q527">
        <v>0.6105970817327786</v>
      </c>
      <c r="R527">
        <v>0.69224117838218269</v>
      </c>
      <c r="S527">
        <v>0.74731724681633083</v>
      </c>
      <c r="T527">
        <v>1</v>
      </c>
    </row>
    <row r="528" spans="1:20" x14ac:dyDescent="0.25">
      <c r="A528" s="136" t="s">
        <v>135</v>
      </c>
      <c r="B528">
        <v>1.339130895574052</v>
      </c>
      <c r="C528">
        <v>1.1106457197955479</v>
      </c>
      <c r="D528">
        <v>2.2834675198676671</v>
      </c>
      <c r="E528">
        <v>-1.7604554318016501</v>
      </c>
      <c r="G528" s="136" t="s">
        <v>136</v>
      </c>
      <c r="H528">
        <v>23.12034722633711</v>
      </c>
      <c r="L528" s="137" t="s">
        <v>136</v>
      </c>
      <c r="M528">
        <v>0.82228228168837147</v>
      </c>
      <c r="N528">
        <v>0.95269241350788381</v>
      </c>
      <c r="O528">
        <v>0.58573404041143873</v>
      </c>
      <c r="P528">
        <v>0.84544178725279362</v>
      </c>
      <c r="Q528">
        <v>0.5981060593482378</v>
      </c>
      <c r="R528">
        <v>0.6722590408873852</v>
      </c>
      <c r="S528">
        <v>0.65104744618092747</v>
      </c>
      <c r="T528">
        <v>0.66811279262095447</v>
      </c>
    </row>
    <row r="529" spans="1:20" x14ac:dyDescent="0.25">
      <c r="A529" s="136" t="s">
        <v>136</v>
      </c>
      <c r="B529">
        <v>1.8347899824788081</v>
      </c>
      <c r="C529">
        <v>-2.5184469676846941</v>
      </c>
      <c r="D529">
        <v>2.0763584271606552</v>
      </c>
      <c r="E529">
        <v>3.2746575939831328</v>
      </c>
      <c r="G529" s="136" t="s">
        <v>137</v>
      </c>
      <c r="H529">
        <v>31.049831049978799</v>
      </c>
      <c r="L529" s="137" t="s">
        <v>137</v>
      </c>
      <c r="M529">
        <v>1</v>
      </c>
      <c r="N529">
        <v>0.99999999999999989</v>
      </c>
      <c r="O529">
        <v>1</v>
      </c>
      <c r="P529">
        <v>0.99779788205841446</v>
      </c>
      <c r="Q529">
        <v>0.61823447524275399</v>
      </c>
      <c r="R529">
        <v>0.98720507988426587</v>
      </c>
      <c r="S529">
        <v>0.68988622508496245</v>
      </c>
      <c r="T529">
        <v>0.87561252336107631</v>
      </c>
    </row>
    <row r="530" spans="1:20" x14ac:dyDescent="0.25">
      <c r="A530" s="136" t="s">
        <v>137</v>
      </c>
      <c r="B530">
        <v>2.1401373924683278</v>
      </c>
      <c r="C530">
        <v>1.686307302403919</v>
      </c>
      <c r="D530">
        <v>2.403146385381068</v>
      </c>
      <c r="E530">
        <v>-1.7557244451919249</v>
      </c>
      <c r="G530" s="136" t="s">
        <v>138</v>
      </c>
      <c r="H530">
        <v>16.42717691627421</v>
      </c>
      <c r="L530" s="137" t="s">
        <v>138</v>
      </c>
      <c r="M530">
        <v>0.84459121904958878</v>
      </c>
      <c r="N530">
        <v>0.90472482847304903</v>
      </c>
      <c r="O530">
        <v>0.58765635191002819</v>
      </c>
      <c r="P530">
        <v>0.98534878335888032</v>
      </c>
      <c r="Q530">
        <v>0.57933901758484252</v>
      </c>
      <c r="R530">
        <v>0.60632495991917346</v>
      </c>
      <c r="S530">
        <v>0.72246644134012328</v>
      </c>
      <c r="T530">
        <v>0.60811354544424567</v>
      </c>
    </row>
    <row r="531" spans="1:20" x14ac:dyDescent="0.25">
      <c r="A531" s="136" t="s">
        <v>138</v>
      </c>
      <c r="B531">
        <v>0.66919901011306338</v>
      </c>
      <c r="C531">
        <v>0.72236980530767991</v>
      </c>
      <c r="D531">
        <v>1.14116624888089</v>
      </c>
      <c r="E531">
        <v>-1.181667884165847</v>
      </c>
      <c r="G531" s="136" t="s">
        <v>139</v>
      </c>
      <c r="H531">
        <v>13.595747051501331</v>
      </c>
      <c r="L531" s="137" t="s">
        <v>139</v>
      </c>
      <c r="M531">
        <v>0.84628689317152517</v>
      </c>
      <c r="N531">
        <v>0.88692919365220368</v>
      </c>
      <c r="O531">
        <v>0.56524773185770572</v>
      </c>
      <c r="P531">
        <v>0.84409469864208042</v>
      </c>
      <c r="Q531">
        <v>0.63880163646746735</v>
      </c>
      <c r="R531">
        <v>0.69450558028279641</v>
      </c>
      <c r="S531">
        <v>0.69835371955963021</v>
      </c>
      <c r="T531">
        <v>0.64239856755448099</v>
      </c>
    </row>
    <row r="532" spans="1:20" x14ac:dyDescent="0.25">
      <c r="A532" s="136" t="s">
        <v>139</v>
      </c>
      <c r="B532">
        <v>1.6209000419015069</v>
      </c>
      <c r="C532">
        <v>-1.09967886711354</v>
      </c>
      <c r="D532">
        <v>2.3811789116010158</v>
      </c>
      <c r="E532">
        <v>1.9422007770866621</v>
      </c>
      <c r="G532" s="136" t="s">
        <v>140</v>
      </c>
      <c r="H532">
        <v>8.5426876148527118</v>
      </c>
      <c r="L532" s="137" t="s">
        <v>140</v>
      </c>
      <c r="M532">
        <v>0.93048209266161175</v>
      </c>
      <c r="N532">
        <v>0.80051607538505087</v>
      </c>
      <c r="O532">
        <v>0.55662632972636283</v>
      </c>
      <c r="P532">
        <v>0.77589778651701169</v>
      </c>
      <c r="Q532">
        <v>0.63671206653634738</v>
      </c>
      <c r="R532">
        <v>0.71152012245386265</v>
      </c>
      <c r="S532">
        <v>0.7375833522306825</v>
      </c>
      <c r="T532">
        <v>0.63365268155053345</v>
      </c>
    </row>
    <row r="533" spans="1:20" x14ac:dyDescent="0.25">
      <c r="A533" s="136" t="s">
        <v>140</v>
      </c>
      <c r="B533">
        <v>0.55386840161698758</v>
      </c>
      <c r="C533">
        <v>0.38833731212180977</v>
      </c>
      <c r="D533">
        <v>0.88763869546380259</v>
      </c>
      <c r="E533">
        <v>-0.9586320248493998</v>
      </c>
      <c r="G533" s="136" t="s">
        <v>141</v>
      </c>
      <c r="H533">
        <v>21.350771675471751</v>
      </c>
      <c r="L533" s="137" t="s">
        <v>141</v>
      </c>
      <c r="M533">
        <v>0.78657066891494665</v>
      </c>
      <c r="N533">
        <v>0.91038866535926322</v>
      </c>
      <c r="O533">
        <v>0.57625378245895442</v>
      </c>
      <c r="P533">
        <v>1</v>
      </c>
      <c r="Q533">
        <v>1</v>
      </c>
      <c r="R533">
        <v>0.83852079515164168</v>
      </c>
      <c r="S533">
        <v>1</v>
      </c>
      <c r="T533">
        <v>0.65578861115091902</v>
      </c>
    </row>
    <row r="534" spans="1:20" x14ac:dyDescent="0.25">
      <c r="A534" s="136" t="s">
        <v>141</v>
      </c>
      <c r="B534">
        <v>0.83002907176608498</v>
      </c>
      <c r="C534">
        <v>-0.126719819866108</v>
      </c>
      <c r="D534">
        <v>1.7553480868706719</v>
      </c>
      <c r="E534">
        <v>1.9511882454249649</v>
      </c>
      <c r="G534" s="136" t="s">
        <v>142</v>
      </c>
      <c r="H534">
        <v>1653.7890481966069</v>
      </c>
      <c r="L534" s="137" t="s">
        <v>142</v>
      </c>
      <c r="M534">
        <v>0.91017027787340965</v>
      </c>
      <c r="N534">
        <v>0.91407669182483142</v>
      </c>
      <c r="O534">
        <v>0.55381614478180008</v>
      </c>
      <c r="P534">
        <v>0.97107028936185535</v>
      </c>
      <c r="Q534">
        <v>0.80567881052972778</v>
      </c>
      <c r="R534">
        <v>1</v>
      </c>
      <c r="S534">
        <v>0.80550221375968645</v>
      </c>
      <c r="T534">
        <v>0.76705235097222801</v>
      </c>
    </row>
    <row r="535" spans="1:20" x14ac:dyDescent="0.25">
      <c r="A535" s="136" t="s">
        <v>142</v>
      </c>
      <c r="B535">
        <v>18.280827539648261</v>
      </c>
      <c r="C535">
        <v>2.5854266556722911</v>
      </c>
      <c r="D535">
        <v>11.84458739276902</v>
      </c>
      <c r="E535">
        <v>-9.387347768290498</v>
      </c>
      <c r="G535" s="136" t="s">
        <v>143</v>
      </c>
      <c r="H535">
        <v>1938.89420246697</v>
      </c>
      <c r="L535" s="137" t="s">
        <v>143</v>
      </c>
      <c r="M535">
        <v>0.8353998716939951</v>
      </c>
      <c r="N535">
        <v>0.86660338776307388</v>
      </c>
      <c r="O535">
        <v>0.58416984956367224</v>
      </c>
      <c r="P535">
        <v>0.87618510755192347</v>
      </c>
      <c r="Q535">
        <v>0.62606584126390108</v>
      </c>
      <c r="R535">
        <v>0.78923728900935231</v>
      </c>
      <c r="S535">
        <v>0.66952528715728288</v>
      </c>
      <c r="T535">
        <v>0.65802752218651395</v>
      </c>
    </row>
    <row r="536" spans="1:20" x14ac:dyDescent="0.25">
      <c r="A536" s="136" t="s">
        <v>143</v>
      </c>
      <c r="B536">
        <v>27.288128989867111</v>
      </c>
      <c r="C536">
        <v>-31.78591475713668</v>
      </c>
      <c r="D536">
        <v>16.64632076984627</v>
      </c>
      <c r="E536">
        <v>13.18042629748609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36"/>
      <c r="B546" s="136" t="s">
        <v>15</v>
      </c>
      <c r="D546" s="136" t="s">
        <v>101</v>
      </c>
      <c r="G546" s="136"/>
      <c r="H546" s="136" t="s">
        <v>121</v>
      </c>
      <c r="L546" s="137"/>
      <c r="M546" s="137" t="s">
        <v>122</v>
      </c>
      <c r="N546" s="137" t="s">
        <v>123</v>
      </c>
      <c r="O546" s="137" t="s">
        <v>124</v>
      </c>
      <c r="P546" s="137" t="s">
        <v>125</v>
      </c>
      <c r="Q546" s="137" t="s">
        <v>126</v>
      </c>
      <c r="R546" s="137" t="s">
        <v>127</v>
      </c>
      <c r="S546" s="137" t="s">
        <v>128</v>
      </c>
      <c r="T546" s="137" t="s">
        <v>129</v>
      </c>
    </row>
    <row r="547" spans="1:20" x14ac:dyDescent="0.25">
      <c r="A547" s="136"/>
      <c r="B547" s="136" t="s">
        <v>130</v>
      </c>
      <c r="C547" s="136" t="s">
        <v>131</v>
      </c>
      <c r="D547" s="136" t="s">
        <v>130</v>
      </c>
      <c r="E547" s="136" t="s">
        <v>131</v>
      </c>
      <c r="G547" s="136" t="s">
        <v>132</v>
      </c>
      <c r="H547">
        <v>640.85187949083866</v>
      </c>
      <c r="L547" s="137" t="s">
        <v>146</v>
      </c>
      <c r="M547">
        <v>0.45274513579038178</v>
      </c>
      <c r="N547">
        <v>0.41978671488828317</v>
      </c>
      <c r="O547">
        <v>0.22498130385900789</v>
      </c>
      <c r="P547">
        <v>7.8245650151352514E-2</v>
      </c>
      <c r="Q547">
        <v>9.3504541784087708E-2</v>
      </c>
      <c r="R547">
        <v>0.19661728033652029</v>
      </c>
      <c r="S547">
        <v>0.22344806832913761</v>
      </c>
      <c r="T547">
        <v>0.23550845043978361</v>
      </c>
    </row>
    <row r="548" spans="1:20" x14ac:dyDescent="0.25">
      <c r="A548" s="136" t="s">
        <v>132</v>
      </c>
      <c r="B548">
        <v>8.0718338369102991</v>
      </c>
      <c r="C548">
        <v>-3.125664679409665</v>
      </c>
      <c r="D548">
        <v>14.337269762441201</v>
      </c>
      <c r="E548">
        <v>11.533093664394229</v>
      </c>
      <c r="G548" s="136" t="s">
        <v>133</v>
      </c>
      <c r="H548">
        <v>721.83163375296022</v>
      </c>
      <c r="L548" s="137" t="s">
        <v>147</v>
      </c>
      <c r="M548">
        <v>1</v>
      </c>
      <c r="N548">
        <v>0.39147213905584832</v>
      </c>
      <c r="O548">
        <v>1</v>
      </c>
      <c r="P548">
        <v>0.47222866469098751</v>
      </c>
      <c r="Q548">
        <v>0.8303687661552166</v>
      </c>
      <c r="R548">
        <v>0.70571292398815022</v>
      </c>
      <c r="S548">
        <v>0.97887882137672222</v>
      </c>
      <c r="T548">
        <v>0.80124181267053252</v>
      </c>
    </row>
    <row r="549" spans="1:20" x14ac:dyDescent="0.25">
      <c r="A549" s="136" t="s">
        <v>133</v>
      </c>
      <c r="B549">
        <v>10.645482154019691</v>
      </c>
      <c r="C549">
        <v>-4.3975775112426732</v>
      </c>
      <c r="D549">
        <v>14.0018428416976</v>
      </c>
      <c r="E549">
        <v>2.9871605865747868</v>
      </c>
      <c r="G549" s="136" t="s">
        <v>134</v>
      </c>
      <c r="H549">
        <v>989.7556006767793</v>
      </c>
      <c r="L549" s="137" t="s">
        <v>148</v>
      </c>
      <c r="M549">
        <v>0.71348816153475125</v>
      </c>
      <c r="N549">
        <v>1</v>
      </c>
      <c r="O549">
        <v>0.47821738918047979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6" t="s">
        <v>134</v>
      </c>
      <c r="B550">
        <v>8.7811670688103991</v>
      </c>
      <c r="C550">
        <v>0.22826452726147331</v>
      </c>
      <c r="D550">
        <v>11.60019592287656</v>
      </c>
      <c r="E550">
        <v>0.4666767585896392</v>
      </c>
      <c r="G550" s="136" t="s">
        <v>135</v>
      </c>
      <c r="H550">
        <v>656.22519833497199</v>
      </c>
      <c r="L550" s="137" t="s">
        <v>149</v>
      </c>
      <c r="M550">
        <v>0.4872834816180906</v>
      </c>
      <c r="N550">
        <v>0.99598191046750062</v>
      </c>
      <c r="O550">
        <v>0.50040709870872835</v>
      </c>
      <c r="P550">
        <v>0.1632678477413915</v>
      </c>
      <c r="Q550">
        <v>0.27704220337149033</v>
      </c>
      <c r="R550">
        <v>0.25943099619905752</v>
      </c>
      <c r="S550">
        <v>9.4611165214253834E-2</v>
      </c>
      <c r="T550">
        <v>0.18584478920748351</v>
      </c>
    </row>
    <row r="551" spans="1:20" x14ac:dyDescent="0.25">
      <c r="A551" s="136" t="s">
        <v>135</v>
      </c>
      <c r="B551">
        <v>8.1778462770961404</v>
      </c>
      <c r="C551">
        <v>9.4463796919177021</v>
      </c>
      <c r="D551">
        <v>8.5456651707719029</v>
      </c>
      <c r="E551">
        <v>-12.722812806826671</v>
      </c>
      <c r="G551" s="136" t="s">
        <v>136</v>
      </c>
      <c r="H551">
        <v>627.80172227921685</v>
      </c>
      <c r="L551" s="137" t="s">
        <v>150</v>
      </c>
      <c r="M551">
        <v>0.38219445195726792</v>
      </c>
      <c r="N551">
        <v>0.25573360272928791</v>
      </c>
      <c r="O551">
        <v>0.13318196095795731</v>
      </c>
      <c r="P551">
        <v>8.5018085254198197E-2</v>
      </c>
      <c r="Q551">
        <v>5.3595239171959339E-2</v>
      </c>
      <c r="R551">
        <v>0.20783719750819449</v>
      </c>
      <c r="S551">
        <v>9.353643796956794E-2</v>
      </c>
      <c r="T551">
        <v>0.11240807008720299</v>
      </c>
    </row>
    <row r="552" spans="1:20" x14ac:dyDescent="0.25">
      <c r="A552" s="136" t="s">
        <v>136</v>
      </c>
      <c r="B552">
        <v>7.8106405484937023</v>
      </c>
      <c r="C552">
        <v>-1.9971474332774579</v>
      </c>
      <c r="D552">
        <v>9.0633547877410408</v>
      </c>
      <c r="E552">
        <v>-3.223953122718175</v>
      </c>
      <c r="G552" s="136" t="s">
        <v>137</v>
      </c>
      <c r="H552">
        <v>1145.603072410456</v>
      </c>
      <c r="L552" s="137" t="s">
        <v>151</v>
      </c>
      <c r="M552">
        <v>0.56681702141614665</v>
      </c>
      <c r="N552">
        <v>0.31555460894697918</v>
      </c>
      <c r="O552">
        <v>0.3446186003346296</v>
      </c>
      <c r="P552">
        <v>9.5556567989938238E-2</v>
      </c>
      <c r="Q552">
        <v>6.9528140165059357E-2</v>
      </c>
      <c r="R552">
        <v>0.1876352957281395</v>
      </c>
      <c r="S552">
        <v>0.10399279847624079</v>
      </c>
      <c r="T552">
        <v>0.1059982429296383</v>
      </c>
    </row>
    <row r="553" spans="1:20" x14ac:dyDescent="0.25">
      <c r="A553" s="136" t="s">
        <v>137</v>
      </c>
      <c r="B553">
        <v>11.74764541982055</v>
      </c>
      <c r="C553">
        <v>-10.12831325906359</v>
      </c>
      <c r="D553">
        <v>18.187492763735548</v>
      </c>
      <c r="E553">
        <v>14.088229716564699</v>
      </c>
      <c r="G553" s="136" t="s">
        <v>138</v>
      </c>
      <c r="H553">
        <v>1124.1575536107271</v>
      </c>
      <c r="L553" s="137" t="s">
        <v>152</v>
      </c>
      <c r="M553">
        <v>0.45950105150497839</v>
      </c>
      <c r="N553">
        <v>0.303892905185423</v>
      </c>
      <c r="O553">
        <v>0.68866424081735433</v>
      </c>
      <c r="P553">
        <v>7.7676428364951589E-2</v>
      </c>
      <c r="Q553">
        <v>0.35481559448439831</v>
      </c>
      <c r="R553">
        <v>0.43001141908204987</v>
      </c>
      <c r="S553">
        <v>0.39954383796626658</v>
      </c>
      <c r="T553">
        <v>0.44669326498678069</v>
      </c>
    </row>
    <row r="554" spans="1:20" x14ac:dyDescent="0.25">
      <c r="A554" s="136" t="s">
        <v>138</v>
      </c>
      <c r="B554">
        <v>7.6386658104964704</v>
      </c>
      <c r="C554">
        <v>4.9091833898012158</v>
      </c>
      <c r="D554">
        <v>17.5644211684073</v>
      </c>
      <c r="E554">
        <v>7.1289942945744897</v>
      </c>
      <c r="G554" s="136" t="s">
        <v>139</v>
      </c>
      <c r="H554">
        <v>1100.983824647529</v>
      </c>
    </row>
    <row r="555" spans="1:20" x14ac:dyDescent="0.25">
      <c r="A555" s="136" t="s">
        <v>139</v>
      </c>
      <c r="B555">
        <v>11.636650964311849</v>
      </c>
      <c r="C555">
        <v>4.5356602205483583</v>
      </c>
      <c r="D555">
        <v>13.12874010485878</v>
      </c>
      <c r="E555">
        <v>-10.99512539037179</v>
      </c>
      <c r="G555" s="136" t="s">
        <v>140</v>
      </c>
      <c r="H555">
        <v>707.82191184859857</v>
      </c>
    </row>
    <row r="556" spans="1:20" x14ac:dyDescent="0.25">
      <c r="A556" s="136" t="s">
        <v>140</v>
      </c>
      <c r="B556">
        <v>7.7307379400537313</v>
      </c>
      <c r="C556">
        <v>-6.1908073488196766</v>
      </c>
      <c r="D556">
        <v>8.657554818220353</v>
      </c>
      <c r="E556">
        <v>0.18114543310127629</v>
      </c>
      <c r="G556" s="136" t="s">
        <v>141</v>
      </c>
      <c r="H556">
        <v>405.99130384007123</v>
      </c>
    </row>
    <row r="557" spans="1:20" x14ac:dyDescent="0.25">
      <c r="A557" s="136" t="s">
        <v>141</v>
      </c>
      <c r="B557">
        <v>6.084029583766859</v>
      </c>
      <c r="C557">
        <v>-4.954477141752772</v>
      </c>
      <c r="D557">
        <v>8.1114978161130136</v>
      </c>
      <c r="E557">
        <v>6.5320284992498596</v>
      </c>
      <c r="G557" s="136" t="s">
        <v>142</v>
      </c>
      <c r="H557">
        <v>2990.8215829948372</v>
      </c>
    </row>
    <row r="558" spans="1:20" x14ac:dyDescent="0.25">
      <c r="A558" s="136" t="s">
        <v>142</v>
      </c>
      <c r="B558">
        <v>16.949182494729151</v>
      </c>
      <c r="C558">
        <v>8.4853111078808059</v>
      </c>
      <c r="D558">
        <v>28.918428121088368</v>
      </c>
      <c r="E558">
        <v>0.99814616451459148</v>
      </c>
      <c r="G558" s="136" t="s">
        <v>143</v>
      </c>
      <c r="H558">
        <v>852.16795615110391</v>
      </c>
    </row>
    <row r="559" spans="1:20" x14ac:dyDescent="0.25">
      <c r="A559" s="136" t="s">
        <v>143</v>
      </c>
      <c r="B559">
        <v>8.3450479534120952</v>
      </c>
      <c r="C559">
        <v>-3.026698724307554</v>
      </c>
      <c r="D559">
        <v>14.703877424092539</v>
      </c>
      <c r="E559">
        <v>-6.6806919539287852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36"/>
      <c r="B569" s="136" t="s">
        <v>15</v>
      </c>
      <c r="D569" s="136" t="s">
        <v>101</v>
      </c>
      <c r="G569" s="136"/>
      <c r="H569" s="136" t="s">
        <v>121</v>
      </c>
      <c r="L569" s="137"/>
      <c r="M569" s="137" t="s">
        <v>122</v>
      </c>
      <c r="N569" s="137" t="s">
        <v>123</v>
      </c>
      <c r="O569" s="137" t="s">
        <v>124</v>
      </c>
      <c r="P569" s="137" t="s">
        <v>125</v>
      </c>
      <c r="Q569" s="137" t="s">
        <v>126</v>
      </c>
      <c r="R569" s="137" t="s">
        <v>127</v>
      </c>
      <c r="S569" s="137" t="s">
        <v>128</v>
      </c>
      <c r="T569" s="137" t="s">
        <v>129</v>
      </c>
    </row>
    <row r="570" spans="1:20" x14ac:dyDescent="0.25">
      <c r="A570" s="136"/>
      <c r="B570" s="136" t="s">
        <v>130</v>
      </c>
      <c r="C570" s="136" t="s">
        <v>131</v>
      </c>
      <c r="D570" s="136" t="s">
        <v>130</v>
      </c>
      <c r="E570" s="136" t="s">
        <v>131</v>
      </c>
      <c r="G570" s="136" t="s">
        <v>132</v>
      </c>
      <c r="H570">
        <v>510.0737323283941</v>
      </c>
      <c r="L570" s="137" t="s">
        <v>132</v>
      </c>
      <c r="M570">
        <v>0.64067538515898315</v>
      </c>
      <c r="N570">
        <v>0.68880848233519087</v>
      </c>
      <c r="O570">
        <v>0.3204922601468157</v>
      </c>
      <c r="P570">
        <v>0.41909567705164952</v>
      </c>
      <c r="Q570">
        <v>0.45699530456223841</v>
      </c>
      <c r="R570">
        <v>0.2143048864982442</v>
      </c>
      <c r="S570">
        <v>0.55666599852749454</v>
      </c>
      <c r="T570">
        <v>0.20731233543456831</v>
      </c>
    </row>
    <row r="571" spans="1:20" x14ac:dyDescent="0.25">
      <c r="A571" s="136" t="s">
        <v>132</v>
      </c>
      <c r="B571">
        <v>5.510641465183391</v>
      </c>
      <c r="C571">
        <v>3.1584064899071702</v>
      </c>
      <c r="D571">
        <v>16.21088873660953</v>
      </c>
      <c r="E571">
        <v>-14.281642475694399</v>
      </c>
      <c r="G571" s="136" t="s">
        <v>133</v>
      </c>
      <c r="H571">
        <v>160.55455119753299</v>
      </c>
      <c r="L571" s="137" t="s">
        <v>133</v>
      </c>
      <c r="M571">
        <v>0.63738210952749119</v>
      </c>
      <c r="N571">
        <v>0.62466781004917482</v>
      </c>
      <c r="O571">
        <v>0.32881025048392182</v>
      </c>
      <c r="P571">
        <v>0.37359258263175571</v>
      </c>
      <c r="Q571">
        <v>0.43711519798648563</v>
      </c>
      <c r="R571">
        <v>0.2378997378478033</v>
      </c>
      <c r="S571">
        <v>0.54219489752293992</v>
      </c>
      <c r="T571">
        <v>0.19068579246958281</v>
      </c>
    </row>
    <row r="572" spans="1:20" x14ac:dyDescent="0.25">
      <c r="A572" s="136" t="s">
        <v>133</v>
      </c>
      <c r="B572">
        <v>3.373468703188407</v>
      </c>
      <c r="C572">
        <v>0.49801692713154949</v>
      </c>
      <c r="D572">
        <v>6.8824466730419216</v>
      </c>
      <c r="E572">
        <v>-3.4661441393829882</v>
      </c>
      <c r="G572" s="136" t="s">
        <v>134</v>
      </c>
      <c r="H572">
        <v>144.211000729956</v>
      </c>
      <c r="L572" s="137" t="s">
        <v>134</v>
      </c>
      <c r="M572">
        <v>0.66811259788753241</v>
      </c>
      <c r="N572">
        <v>0.55769828332854521</v>
      </c>
      <c r="O572">
        <v>0.24152963603084199</v>
      </c>
      <c r="P572">
        <v>0.35242425306087227</v>
      </c>
      <c r="Q572">
        <v>0.47147359679431827</v>
      </c>
      <c r="R572">
        <v>0.58597227098339078</v>
      </c>
      <c r="S572">
        <v>0.57954868917140268</v>
      </c>
      <c r="T572">
        <v>0.94933159999664363</v>
      </c>
    </row>
    <row r="573" spans="1:20" x14ac:dyDescent="0.25">
      <c r="A573" s="136" t="s">
        <v>134</v>
      </c>
      <c r="B573">
        <v>2.988611140006443</v>
      </c>
      <c r="C573">
        <v>5.3622147686108628</v>
      </c>
      <c r="D573">
        <v>4.6387920070399806</v>
      </c>
      <c r="E573">
        <v>-6.9668660329640018</v>
      </c>
      <c r="G573" s="136" t="s">
        <v>135</v>
      </c>
      <c r="H573">
        <v>142.01363970179369</v>
      </c>
      <c r="L573" s="137" t="s">
        <v>135</v>
      </c>
      <c r="M573">
        <v>0.65526040892626325</v>
      </c>
      <c r="N573">
        <v>0.53403082916086486</v>
      </c>
      <c r="O573">
        <v>0.26852719214427018</v>
      </c>
      <c r="P573">
        <v>0.39154802152551349</v>
      </c>
      <c r="Q573">
        <v>0.50180771049344042</v>
      </c>
      <c r="R573">
        <v>0.38237473393662469</v>
      </c>
      <c r="S573">
        <v>0.56866408079509989</v>
      </c>
      <c r="T573">
        <v>0.42771636487962661</v>
      </c>
    </row>
    <row r="574" spans="1:20" x14ac:dyDescent="0.25">
      <c r="A574" s="136" t="s">
        <v>135</v>
      </c>
      <c r="B574">
        <v>3.270064881117587</v>
      </c>
      <c r="C574">
        <v>-3.443850833034273</v>
      </c>
      <c r="D574">
        <v>8.3270132804875132</v>
      </c>
      <c r="E574">
        <v>3.9731426168719919</v>
      </c>
      <c r="G574" s="136" t="s">
        <v>136</v>
      </c>
      <c r="H574">
        <v>121.2085095400011</v>
      </c>
      <c r="L574" s="137" t="s">
        <v>136</v>
      </c>
      <c r="M574">
        <v>0.74012164924662127</v>
      </c>
      <c r="N574">
        <v>0.78778357137854804</v>
      </c>
      <c r="O574">
        <v>0.45668715182020908</v>
      </c>
      <c r="P574">
        <v>0.51030988849987313</v>
      </c>
      <c r="Q574">
        <v>0.47251550034647932</v>
      </c>
      <c r="R574">
        <v>0.57446814115220668</v>
      </c>
      <c r="S574">
        <v>0.5377441004667054</v>
      </c>
      <c r="T574">
        <v>0.63839560388920547</v>
      </c>
    </row>
    <row r="575" spans="1:20" x14ac:dyDescent="0.25">
      <c r="A575" s="136" t="s">
        <v>136</v>
      </c>
      <c r="B575">
        <v>2.6852065996352539</v>
      </c>
      <c r="C575">
        <v>1.0104476930260951</v>
      </c>
      <c r="D575">
        <v>4.8001045406120149</v>
      </c>
      <c r="E575">
        <v>-3.4336373856533839</v>
      </c>
      <c r="G575" s="136" t="s">
        <v>137</v>
      </c>
      <c r="H575">
        <v>127.7064445142927</v>
      </c>
      <c r="L575" s="137" t="s">
        <v>137</v>
      </c>
      <c r="M575">
        <v>0.65698417306029377</v>
      </c>
      <c r="N575">
        <v>0.48436908955561381</v>
      </c>
      <c r="O575">
        <v>0.26504792534373672</v>
      </c>
      <c r="P575">
        <v>0.38266957648905531</v>
      </c>
      <c r="Q575">
        <v>0.47397726816057439</v>
      </c>
      <c r="R575">
        <v>0.4199761893873637</v>
      </c>
      <c r="S575">
        <v>0.5703414873844137</v>
      </c>
      <c r="T575">
        <v>0.4113825785259802</v>
      </c>
    </row>
    <row r="576" spans="1:20" x14ac:dyDescent="0.25">
      <c r="A576" s="136" t="s">
        <v>137</v>
      </c>
      <c r="B576">
        <v>2.6381336764555159</v>
      </c>
      <c r="C576">
        <v>-0.92337857872764928</v>
      </c>
      <c r="D576">
        <v>4.622446830173125</v>
      </c>
      <c r="E576">
        <v>5.7660608677775178</v>
      </c>
      <c r="G576" s="136" t="s">
        <v>138</v>
      </c>
      <c r="H576">
        <v>130.15442152127261</v>
      </c>
      <c r="L576" s="137" t="s">
        <v>138</v>
      </c>
      <c r="M576">
        <v>0.67295438569340182</v>
      </c>
      <c r="N576">
        <v>0.47463435708599111</v>
      </c>
      <c r="O576">
        <v>0.2884291254390835</v>
      </c>
      <c r="P576">
        <v>0.37615587238903131</v>
      </c>
      <c r="Q576">
        <v>0.46907993829952349</v>
      </c>
      <c r="R576">
        <v>0.82580669370591331</v>
      </c>
      <c r="S576">
        <v>0.72378619321852156</v>
      </c>
      <c r="T576">
        <v>0.75884103534119141</v>
      </c>
    </row>
    <row r="577" spans="1:20" x14ac:dyDescent="0.25">
      <c r="A577" s="136" t="s">
        <v>138</v>
      </c>
      <c r="B577">
        <v>4.3086557639517373</v>
      </c>
      <c r="C577">
        <v>4.0892790574138767</v>
      </c>
      <c r="D577">
        <v>5.1976721883137413</v>
      </c>
      <c r="E577">
        <v>-5.0730069892445284</v>
      </c>
      <c r="G577" s="136" t="s">
        <v>139</v>
      </c>
      <c r="H577">
        <v>245.38930181643539</v>
      </c>
      <c r="L577" s="137" t="s">
        <v>139</v>
      </c>
      <c r="M577">
        <v>0.68937600483900663</v>
      </c>
      <c r="N577">
        <v>0.55601488281316191</v>
      </c>
      <c r="O577">
        <v>0.24193065068245059</v>
      </c>
      <c r="P577">
        <v>0.38985500464431122</v>
      </c>
      <c r="Q577">
        <v>0.46754333396175379</v>
      </c>
      <c r="R577">
        <v>0.70045894699551092</v>
      </c>
      <c r="S577">
        <v>0.56792498206450948</v>
      </c>
      <c r="T577">
        <v>0.53234259288652774</v>
      </c>
    </row>
    <row r="578" spans="1:20" x14ac:dyDescent="0.25">
      <c r="A578" s="136" t="s">
        <v>139</v>
      </c>
      <c r="B578">
        <v>4.6996022389466114</v>
      </c>
      <c r="C578">
        <v>-4.0053643567442876</v>
      </c>
      <c r="D578">
        <v>6.5637452238828597</v>
      </c>
      <c r="E578">
        <v>0.9795978739764658</v>
      </c>
      <c r="G578" s="136" t="s">
        <v>140</v>
      </c>
      <c r="H578">
        <v>284.14616329723049</v>
      </c>
      <c r="L578" s="137" t="s">
        <v>140</v>
      </c>
      <c r="M578">
        <v>0.64962114474949617</v>
      </c>
      <c r="N578">
        <v>0.53114445581946901</v>
      </c>
      <c r="O578">
        <v>0.25224259976835373</v>
      </c>
      <c r="P578">
        <v>0.35815162968882591</v>
      </c>
      <c r="Q578">
        <v>0.46824928917328662</v>
      </c>
      <c r="R578">
        <v>0.68355058052215922</v>
      </c>
      <c r="S578">
        <v>0.57189271096925587</v>
      </c>
      <c r="T578">
        <v>0.51290314274810211</v>
      </c>
    </row>
    <row r="579" spans="1:20" x14ac:dyDescent="0.25">
      <c r="A579" s="136" t="s">
        <v>140</v>
      </c>
      <c r="B579">
        <v>5.3923898578814722</v>
      </c>
      <c r="C579">
        <v>3.6310079333684189</v>
      </c>
      <c r="D579">
        <v>6.5346852234750541</v>
      </c>
      <c r="E579">
        <v>-0.1466573710573004</v>
      </c>
      <c r="G579" s="136" t="s">
        <v>141</v>
      </c>
      <c r="H579">
        <v>153.8236908789336</v>
      </c>
      <c r="L579" s="137" t="s">
        <v>141</v>
      </c>
      <c r="M579">
        <v>0.61536967653258745</v>
      </c>
      <c r="N579">
        <v>0.50795784927216292</v>
      </c>
      <c r="O579">
        <v>0.26560046631108031</v>
      </c>
      <c r="P579">
        <v>0.37483340077799882</v>
      </c>
      <c r="Q579">
        <v>0.65109067668831899</v>
      </c>
      <c r="R579">
        <v>0.42173777611794527</v>
      </c>
      <c r="S579">
        <v>0.54157169115690307</v>
      </c>
      <c r="T579">
        <v>0.46509477843803981</v>
      </c>
    </row>
    <row r="580" spans="1:20" x14ac:dyDescent="0.25">
      <c r="A580" s="136" t="s">
        <v>141</v>
      </c>
      <c r="B580">
        <v>3.3167327609490238</v>
      </c>
      <c r="C580">
        <v>0.18666859371411071</v>
      </c>
      <c r="D580">
        <v>5.1754579779020196</v>
      </c>
      <c r="E580">
        <v>-2.791084367540889</v>
      </c>
      <c r="G580" s="136" t="s">
        <v>142</v>
      </c>
      <c r="H580">
        <v>93.992019368303801</v>
      </c>
      <c r="L580" s="137" t="s">
        <v>142</v>
      </c>
      <c r="M580">
        <v>0.64598236727301184</v>
      </c>
      <c r="N580">
        <v>0.67401048160656618</v>
      </c>
      <c r="O580">
        <v>0.58620403720369429</v>
      </c>
      <c r="P580">
        <v>1</v>
      </c>
      <c r="Q580">
        <v>1</v>
      </c>
      <c r="R580">
        <v>1</v>
      </c>
      <c r="S580">
        <v>1</v>
      </c>
      <c r="T580">
        <v>1</v>
      </c>
    </row>
    <row r="581" spans="1:20" x14ac:dyDescent="0.25">
      <c r="A581" s="136" t="s">
        <v>142</v>
      </c>
      <c r="B581">
        <v>3.6982990379067129</v>
      </c>
      <c r="C581">
        <v>-3.9047453698256551</v>
      </c>
      <c r="D581">
        <v>3.788208055796805</v>
      </c>
      <c r="E581">
        <v>3.4179419351571889</v>
      </c>
      <c r="G581" s="136" t="s">
        <v>143</v>
      </c>
      <c r="H581">
        <v>117.5014824257006</v>
      </c>
      <c r="L581" s="137" t="s">
        <v>143</v>
      </c>
      <c r="M581">
        <v>1</v>
      </c>
      <c r="N581">
        <v>1</v>
      </c>
      <c r="O581">
        <v>1</v>
      </c>
      <c r="P581">
        <v>0.67955054686625427</v>
      </c>
      <c r="Q581">
        <v>0.75915854803961902</v>
      </c>
      <c r="R581">
        <v>0.82667136498812788</v>
      </c>
      <c r="S581">
        <v>0.57379224166139464</v>
      </c>
      <c r="T581">
        <v>0.81215314421820939</v>
      </c>
    </row>
    <row r="582" spans="1:20" x14ac:dyDescent="0.25">
      <c r="A582" s="136" t="s">
        <v>143</v>
      </c>
      <c r="B582">
        <v>2.1020660788606378</v>
      </c>
      <c r="C582">
        <v>3.580587926469728</v>
      </c>
      <c r="D582">
        <v>5.6414504947907469</v>
      </c>
      <c r="E582">
        <v>-3.210213918331446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36"/>
      <c r="B592" s="136" t="s">
        <v>15</v>
      </c>
      <c r="D592" s="136" t="s">
        <v>101</v>
      </c>
      <c r="G592" s="136"/>
      <c r="H592" s="136" t="s">
        <v>121</v>
      </c>
      <c r="L592" s="137"/>
      <c r="M592" s="137" t="s">
        <v>122</v>
      </c>
      <c r="N592" s="137" t="s">
        <v>123</v>
      </c>
      <c r="O592" s="137" t="s">
        <v>124</v>
      </c>
      <c r="P592" s="137" t="s">
        <v>125</v>
      </c>
      <c r="Q592" s="137" t="s">
        <v>126</v>
      </c>
      <c r="R592" s="137" t="s">
        <v>127</v>
      </c>
      <c r="S592" s="137" t="s">
        <v>128</v>
      </c>
      <c r="T592" s="137" t="s">
        <v>129</v>
      </c>
    </row>
    <row r="593" spans="1:20" x14ac:dyDescent="0.25">
      <c r="A593" s="136"/>
      <c r="B593" s="136" t="s">
        <v>130</v>
      </c>
      <c r="C593" s="136" t="s">
        <v>131</v>
      </c>
      <c r="D593" s="136" t="s">
        <v>130</v>
      </c>
      <c r="E593" s="136" t="s">
        <v>131</v>
      </c>
      <c r="G593" s="136" t="s">
        <v>146</v>
      </c>
      <c r="H593">
        <v>9.8625374086329689</v>
      </c>
      <c r="L593" s="137" t="s">
        <v>132</v>
      </c>
      <c r="M593">
        <v>0.31136416366390052</v>
      </c>
      <c r="N593">
        <v>0.28494481550515938</v>
      </c>
      <c r="O593">
        <v>7.6379494882936078E-2</v>
      </c>
      <c r="P593">
        <v>0.41697634350762269</v>
      </c>
      <c r="Q593">
        <v>0.1326461730898201</v>
      </c>
      <c r="R593">
        <v>0.30921629727043748</v>
      </c>
      <c r="S593">
        <v>0.45774474918100488</v>
      </c>
      <c r="T593">
        <v>0.34601184160719939</v>
      </c>
    </row>
    <row r="594" spans="1:20" x14ac:dyDescent="0.25">
      <c r="A594" s="136" t="s">
        <v>146</v>
      </c>
      <c r="B594">
        <v>0.94199633724931597</v>
      </c>
      <c r="C594">
        <v>1.0101721030772399</v>
      </c>
      <c r="D594">
        <v>1.474399341051148</v>
      </c>
      <c r="E594">
        <v>-4.3852437367686186</v>
      </c>
      <c r="G594" s="136" t="s">
        <v>147</v>
      </c>
      <c r="H594">
        <v>429.25057801571052</v>
      </c>
      <c r="L594" s="137" t="s">
        <v>133</v>
      </c>
      <c r="M594">
        <v>0.27187809446601102</v>
      </c>
      <c r="N594">
        <v>0.26483519235653519</v>
      </c>
      <c r="O594">
        <v>8.8729740321815229E-2</v>
      </c>
      <c r="P594">
        <v>0.3756815421907076</v>
      </c>
      <c r="Q594">
        <v>0.1544124532143113</v>
      </c>
      <c r="R594">
        <v>0.32612482901241108</v>
      </c>
      <c r="S594">
        <v>0.53550353371129633</v>
      </c>
      <c r="T594">
        <v>0.37142587780459679</v>
      </c>
    </row>
    <row r="595" spans="1:20" x14ac:dyDescent="0.25">
      <c r="A595" s="136" t="s">
        <v>147</v>
      </c>
      <c r="B595">
        <v>11.967201691770891</v>
      </c>
      <c r="C595">
        <v>-22.826487829729981</v>
      </c>
      <c r="D595">
        <v>28.896769315982159</v>
      </c>
      <c r="E595">
        <v>71.19382029026508</v>
      </c>
      <c r="G595" s="136" t="s">
        <v>148</v>
      </c>
      <c r="H595">
        <v>346.51484713291671</v>
      </c>
      <c r="L595" s="137" t="s">
        <v>134</v>
      </c>
      <c r="M595">
        <v>0.39054921836111528</v>
      </c>
      <c r="N595">
        <v>0.40407940453931263</v>
      </c>
      <c r="O595">
        <v>8.5069983442216557E-2</v>
      </c>
      <c r="P595">
        <v>0.5294735102573721</v>
      </c>
      <c r="Q595">
        <v>0.13700365793025909</v>
      </c>
      <c r="R595">
        <v>0.38760736609917318</v>
      </c>
      <c r="S595">
        <v>0.4664263595091479</v>
      </c>
      <c r="T595">
        <v>0.57879422444552686</v>
      </c>
    </row>
    <row r="596" spans="1:20" x14ac:dyDescent="0.25">
      <c r="A596" s="136" t="s">
        <v>148</v>
      </c>
      <c r="B596">
        <v>6.2125066829473354</v>
      </c>
      <c r="C596">
        <v>10.506702692397271</v>
      </c>
      <c r="D596">
        <v>23.743112358504959</v>
      </c>
      <c r="E596">
        <v>-43.688663137728803</v>
      </c>
      <c r="G596" s="136" t="s">
        <v>149</v>
      </c>
      <c r="H596">
        <v>127.0820054842473</v>
      </c>
      <c r="L596" s="137" t="s">
        <v>135</v>
      </c>
      <c r="M596">
        <v>0.34931952266314609</v>
      </c>
      <c r="N596">
        <v>0.3403488183735115</v>
      </c>
      <c r="O596">
        <v>8.1843016941099855E-2</v>
      </c>
      <c r="P596">
        <v>0.36445677358980488</v>
      </c>
      <c r="Q596">
        <v>0.1694194151331132</v>
      </c>
      <c r="R596">
        <v>0.26933080615178218</v>
      </c>
      <c r="S596">
        <v>0.48984707118013898</v>
      </c>
      <c r="T596">
        <v>0.35047443848804749</v>
      </c>
    </row>
    <row r="597" spans="1:20" x14ac:dyDescent="0.25">
      <c r="A597" s="136" t="s">
        <v>149</v>
      </c>
      <c r="B597">
        <v>3.992768351638678</v>
      </c>
      <c r="C597">
        <v>6.6066581051510864</v>
      </c>
      <c r="D597">
        <v>5.4309024037403244</v>
      </c>
      <c r="E597">
        <v>-6.8373498688752923</v>
      </c>
      <c r="G597" s="136" t="s">
        <v>150</v>
      </c>
      <c r="H597">
        <v>24.018113361916711</v>
      </c>
      <c r="L597" s="137" t="s">
        <v>136</v>
      </c>
      <c r="M597">
        <v>0.37799126756618168</v>
      </c>
      <c r="N597">
        <v>0.31981274256189068</v>
      </c>
      <c r="O597">
        <v>0.1248946833377949</v>
      </c>
      <c r="P597">
        <v>0.4203448617072913</v>
      </c>
      <c r="Q597">
        <v>0.14801019402541041</v>
      </c>
      <c r="R597">
        <v>0.35666666245926182</v>
      </c>
      <c r="S597">
        <v>0.47959557513487239</v>
      </c>
      <c r="T597">
        <v>0.47955424328764379</v>
      </c>
    </row>
    <row r="598" spans="1:20" x14ac:dyDescent="0.25">
      <c r="A598" s="136" t="s">
        <v>150</v>
      </c>
      <c r="B598">
        <v>1.3992775887428941</v>
      </c>
      <c r="C598">
        <v>-3.0084794952636651</v>
      </c>
      <c r="D598">
        <v>1.9172904524182941</v>
      </c>
      <c r="E598">
        <v>-4.7101512102739669</v>
      </c>
      <c r="G598" s="136" t="s">
        <v>151</v>
      </c>
      <c r="H598">
        <v>42.264395381474699</v>
      </c>
      <c r="L598" s="137" t="s">
        <v>137</v>
      </c>
      <c r="M598">
        <v>0.43755850572695321</v>
      </c>
      <c r="N598">
        <v>0.31732747486560858</v>
      </c>
      <c r="O598">
        <v>8.8993024597740972E-2</v>
      </c>
      <c r="P598">
        <v>0.4756654243693339</v>
      </c>
      <c r="Q598">
        <v>0.19754345430927259</v>
      </c>
      <c r="R598">
        <v>0.40397342898600758</v>
      </c>
      <c r="S598">
        <v>0.46587978606513158</v>
      </c>
      <c r="T598">
        <v>0.48149708029038102</v>
      </c>
    </row>
    <row r="599" spans="1:20" x14ac:dyDescent="0.25">
      <c r="A599" s="136" t="s">
        <v>151</v>
      </c>
      <c r="B599">
        <v>2.3771344868921882</v>
      </c>
      <c r="C599">
        <v>-4.318199810171742</v>
      </c>
      <c r="D599">
        <v>4.2143777941038962</v>
      </c>
      <c r="E599">
        <v>1.679520184229232</v>
      </c>
      <c r="G599" s="136" t="s">
        <v>152</v>
      </c>
      <c r="H599">
        <v>325.34206132709699</v>
      </c>
      <c r="L599" s="137" t="s">
        <v>138</v>
      </c>
      <c r="M599">
        <v>0.46167410914204787</v>
      </c>
      <c r="N599">
        <v>0.35221894788411351</v>
      </c>
      <c r="O599">
        <v>0.18701509025506419</v>
      </c>
      <c r="P599">
        <v>0.83389659492591139</v>
      </c>
      <c r="Q599">
        <v>0.32276473855818422</v>
      </c>
      <c r="R599">
        <v>0.46529343302582632</v>
      </c>
      <c r="S599">
        <v>0.6592589748100306</v>
      </c>
      <c r="T599">
        <v>0.44892589271774652</v>
      </c>
    </row>
    <row r="600" spans="1:20" x14ac:dyDescent="0.25">
      <c r="A600" s="136" t="s">
        <v>152</v>
      </c>
      <c r="B600">
        <v>9.2650628881536861</v>
      </c>
      <c r="C600">
        <v>-14.534221351247741</v>
      </c>
      <c r="D600">
        <v>23.326307347460592</v>
      </c>
      <c r="E600">
        <v>46.503931868791028</v>
      </c>
      <c r="L600" s="137" t="s">
        <v>139</v>
      </c>
      <c r="M600">
        <v>0.48672205151833142</v>
      </c>
      <c r="N600">
        <v>0.3818654742687228</v>
      </c>
      <c r="O600">
        <v>0.13502652934526871</v>
      </c>
      <c r="P600">
        <v>0.44349335307382581</v>
      </c>
      <c r="Q600">
        <v>0.31145835782992431</v>
      </c>
      <c r="R600">
        <v>0.35496406803873731</v>
      </c>
      <c r="S600">
        <v>0.50637825600989739</v>
      </c>
      <c r="T600">
        <v>0.71128102175639107</v>
      </c>
    </row>
    <row r="601" spans="1:20" x14ac:dyDescent="0.25">
      <c r="L601" s="137" t="s">
        <v>140</v>
      </c>
      <c r="M601">
        <v>0.35900118560208849</v>
      </c>
      <c r="N601">
        <v>0.26543665354788498</v>
      </c>
      <c r="O601">
        <v>0.1091009357034584</v>
      </c>
      <c r="P601">
        <v>0.38518951615896813</v>
      </c>
      <c r="Q601">
        <v>0.19954769536347761</v>
      </c>
      <c r="R601">
        <v>0.40967523856365168</v>
      </c>
      <c r="S601">
        <v>0.46424548503748608</v>
      </c>
      <c r="T601">
        <v>0.56345032773958359</v>
      </c>
    </row>
    <row r="602" spans="1:20" x14ac:dyDescent="0.25">
      <c r="L602" s="137" t="s">
        <v>141</v>
      </c>
      <c r="M602">
        <v>0.34923590246864872</v>
      </c>
      <c r="N602">
        <v>0.30054618309611453</v>
      </c>
      <c r="O602">
        <v>9.2257911236097431E-2</v>
      </c>
      <c r="P602">
        <v>0.44439769605100332</v>
      </c>
      <c r="Q602">
        <v>0.25766908897539448</v>
      </c>
      <c r="R602">
        <v>0.30986418082943479</v>
      </c>
      <c r="S602">
        <v>0.47741633301812408</v>
      </c>
      <c r="T602">
        <v>0.3879344006950004</v>
      </c>
    </row>
    <row r="603" spans="1:20" x14ac:dyDescent="0.25">
      <c r="L603" s="137" t="s">
        <v>142</v>
      </c>
      <c r="M603">
        <v>1</v>
      </c>
      <c r="N603">
        <v>1</v>
      </c>
      <c r="O603">
        <v>1</v>
      </c>
      <c r="P603">
        <v>0.99999999999999989</v>
      </c>
      <c r="Q603">
        <v>1</v>
      </c>
      <c r="R603">
        <v>1</v>
      </c>
      <c r="S603">
        <v>1</v>
      </c>
      <c r="T603">
        <v>0.99999999999999989</v>
      </c>
    </row>
    <row r="604" spans="1:20" x14ac:dyDescent="0.25">
      <c r="L604" s="137" t="s">
        <v>143</v>
      </c>
      <c r="M604">
        <v>0.33926276662193949</v>
      </c>
      <c r="N604">
        <v>0.23132357298837269</v>
      </c>
      <c r="O604">
        <v>8.9508806633676052E-2</v>
      </c>
      <c r="P604">
        <v>0.53383048417358814</v>
      </c>
      <c r="Q604">
        <v>0.50492109912721572</v>
      </c>
      <c r="R604">
        <v>0.5696010287414377</v>
      </c>
      <c r="S604">
        <v>0.57730585082649932</v>
      </c>
      <c r="T604">
        <v>0.87394289375513656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3.2791289635819281</v>
      </c>
      <c r="C616">
        <v>1.8180141157477341</v>
      </c>
    </row>
    <row r="617" spans="1:3" x14ac:dyDescent="0.25">
      <c r="A617" s="120" t="s">
        <v>20</v>
      </c>
      <c r="B617">
        <v>7.4854380122176796</v>
      </c>
      <c r="C617">
        <v>7.0708032178027143</v>
      </c>
    </row>
    <row r="618" spans="1:3" x14ac:dyDescent="0.25">
      <c r="A618" s="120" t="s">
        <v>23</v>
      </c>
      <c r="B618">
        <v>1.146657965532393</v>
      </c>
      <c r="C618">
        <v>2.3780823986641302</v>
      </c>
    </row>
    <row r="619" spans="1:3" x14ac:dyDescent="0.25">
      <c r="A619" s="120" t="s">
        <v>26</v>
      </c>
      <c r="B619">
        <v>1.5117045539502441</v>
      </c>
      <c r="C619">
        <v>1.340124767023996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2.1942277004522799</v>
      </c>
      <c r="C629">
        <v>1.3192713209662761</v>
      </c>
    </row>
    <row r="630" spans="1:3" x14ac:dyDescent="0.25">
      <c r="A630" s="120" t="s">
        <v>20</v>
      </c>
      <c r="B630">
        <v>4.9744333286841451</v>
      </c>
      <c r="C630">
        <v>4.9468214842978497</v>
      </c>
    </row>
    <row r="631" spans="1:3" x14ac:dyDescent="0.25">
      <c r="A631" s="120" t="s">
        <v>23</v>
      </c>
      <c r="B631">
        <v>0.71572477096649112</v>
      </c>
      <c r="C631">
        <v>1.7937527484618809</v>
      </c>
    </row>
    <row r="632" spans="1:3" x14ac:dyDescent="0.25">
      <c r="A632" s="120" t="s">
        <v>26</v>
      </c>
      <c r="B632">
        <v>1.139868136216988</v>
      </c>
      <c r="C632">
        <v>1.757417120425643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3.1979480989858859</v>
      </c>
      <c r="C642">
        <v>1.488552303277094</v>
      </c>
    </row>
    <row r="643" spans="1:3" x14ac:dyDescent="0.25">
      <c r="A643" s="120" t="s">
        <v>20</v>
      </c>
      <c r="B643">
        <v>9.0379147541079199</v>
      </c>
      <c r="C643">
        <v>9.4154791245712133</v>
      </c>
    </row>
    <row r="644" spans="1:3" x14ac:dyDescent="0.25">
      <c r="A644" s="120" t="s">
        <v>23</v>
      </c>
      <c r="B644">
        <v>2.968057999484075</v>
      </c>
      <c r="C644">
        <v>4.5384575330445678</v>
      </c>
    </row>
    <row r="645" spans="1:3" x14ac:dyDescent="0.25">
      <c r="A645" s="120" t="s">
        <v>26</v>
      </c>
      <c r="B645">
        <v>3.5805893565760409</v>
      </c>
      <c r="C645">
        <v>4.0204569463918034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5.1747074640045252</v>
      </c>
      <c r="C655">
        <v>1.8997408976765</v>
      </c>
    </row>
    <row r="656" spans="1:3" x14ac:dyDescent="0.25">
      <c r="A656" s="120" t="s">
        <v>20</v>
      </c>
      <c r="B656">
        <v>7.7656166225385181</v>
      </c>
      <c r="C656">
        <v>12.462623458425391</v>
      </c>
    </row>
    <row r="657" spans="1:3" x14ac:dyDescent="0.25">
      <c r="A657" s="120" t="s">
        <v>23</v>
      </c>
      <c r="B657">
        <v>4.3684361718956746</v>
      </c>
      <c r="C657">
        <v>5.5421098202534314</v>
      </c>
    </row>
    <row r="658" spans="1:3" x14ac:dyDescent="0.25">
      <c r="A658" s="120" t="s">
        <v>26</v>
      </c>
      <c r="B658">
        <v>5.2386008146694616</v>
      </c>
      <c r="C658">
        <v>4.898333063947506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4.1441864005920328</v>
      </c>
      <c r="C668">
        <v>2.376239543112781</v>
      </c>
    </row>
    <row r="669" spans="1:3" x14ac:dyDescent="0.25">
      <c r="A669" s="120" t="s">
        <v>20</v>
      </c>
      <c r="B669">
        <v>9.9207039906180938</v>
      </c>
      <c r="C669">
        <v>11.38620049574846</v>
      </c>
    </row>
    <row r="670" spans="1:3" x14ac:dyDescent="0.25">
      <c r="A670" s="120" t="s">
        <v>23</v>
      </c>
      <c r="B670">
        <v>1.5080540351165761</v>
      </c>
      <c r="C670">
        <v>3.7233657327451439</v>
      </c>
    </row>
    <row r="671" spans="1:3" x14ac:dyDescent="0.25">
      <c r="A671" s="120" t="s">
        <v>26</v>
      </c>
      <c r="B671">
        <v>1.881032219893916</v>
      </c>
      <c r="C671">
        <v>3.080889892705394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2.2820024230392568</v>
      </c>
      <c r="C681">
        <v>1.354221668691983</v>
      </c>
    </row>
    <row r="682" spans="1:3" x14ac:dyDescent="0.25">
      <c r="A682" s="120" t="s">
        <v>20</v>
      </c>
      <c r="B682">
        <v>4.9159329007322974</v>
      </c>
      <c r="C682">
        <v>5.3909192369895242</v>
      </c>
    </row>
    <row r="683" spans="1:3" x14ac:dyDescent="0.25">
      <c r="A683" s="120" t="s">
        <v>23</v>
      </c>
      <c r="B683">
        <v>0.7712636028970733</v>
      </c>
      <c r="C683">
        <v>1.910807448502249</v>
      </c>
    </row>
    <row r="684" spans="1:3" x14ac:dyDescent="0.25">
      <c r="A684" s="120" t="s">
        <v>26</v>
      </c>
      <c r="B684">
        <v>1.09964213427746</v>
      </c>
      <c r="C684">
        <v>1.761728219580903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5.7098989093639387</v>
      </c>
      <c r="C694">
        <v>2.74303082230993</v>
      </c>
    </row>
    <row r="695" spans="1:3" x14ac:dyDescent="0.25">
      <c r="A695" s="120" t="s">
        <v>20</v>
      </c>
      <c r="B695">
        <v>12.069450356473579</v>
      </c>
      <c r="C695">
        <v>10.251970299968299</v>
      </c>
    </row>
    <row r="696" spans="1:3" x14ac:dyDescent="0.25">
      <c r="A696" s="120" t="s">
        <v>23</v>
      </c>
      <c r="B696">
        <v>1.9673314152512911</v>
      </c>
      <c r="C696">
        <v>4.7022319655758</v>
      </c>
    </row>
    <row r="697" spans="1:3" x14ac:dyDescent="0.25">
      <c r="A697" s="120" t="s">
        <v>26</v>
      </c>
      <c r="B697">
        <v>1.5675234961848501</v>
      </c>
      <c r="C697">
        <v>3.654786780262544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4.2831554302056594</v>
      </c>
      <c r="C707">
        <v>2.7717962151419639</v>
      </c>
    </row>
    <row r="708" spans="1:3" x14ac:dyDescent="0.25">
      <c r="A708" s="120" t="s">
        <v>20</v>
      </c>
      <c r="B708">
        <v>7.2043712110929832</v>
      </c>
      <c r="C708">
        <v>10.675987784078091</v>
      </c>
    </row>
    <row r="709" spans="1:3" x14ac:dyDescent="0.25">
      <c r="A709" s="120" t="s">
        <v>23</v>
      </c>
      <c r="B709">
        <v>1.354818343627884</v>
      </c>
      <c r="C709">
        <v>1.6105168643259411</v>
      </c>
    </row>
    <row r="710" spans="1:3" x14ac:dyDescent="0.25">
      <c r="A710" s="120" t="s">
        <v>26</v>
      </c>
      <c r="B710">
        <v>1.234200968110293</v>
      </c>
      <c r="C710">
        <v>1.6145126382024879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3.1374460471480292</v>
      </c>
      <c r="C720">
        <v>1.63878658548796</v>
      </c>
    </row>
    <row r="721" spans="1:3" x14ac:dyDescent="0.25">
      <c r="A721" s="120" t="s">
        <v>20</v>
      </c>
      <c r="B721">
        <v>11.00915987219825</v>
      </c>
      <c r="C721">
        <v>9.8766663685451217</v>
      </c>
    </row>
    <row r="722" spans="1:3" x14ac:dyDescent="0.25">
      <c r="A722" s="120" t="s">
        <v>23</v>
      </c>
      <c r="B722">
        <v>4.3340703619796246</v>
      </c>
      <c r="C722">
        <v>6.132943017418893</v>
      </c>
    </row>
    <row r="723" spans="1:3" x14ac:dyDescent="0.25">
      <c r="A723" s="120" t="s">
        <v>26</v>
      </c>
      <c r="B723">
        <v>4.69667858956874</v>
      </c>
      <c r="C723">
        <v>6.3867921317306688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1.9102892369605571</v>
      </c>
      <c r="C736">
        <v>1.14336425928382</v>
      </c>
    </row>
    <row r="737" spans="1:3" x14ac:dyDescent="0.25">
      <c r="A737" s="120" t="s">
        <v>20</v>
      </c>
      <c r="B737">
        <v>3.8864924862722221</v>
      </c>
      <c r="C737">
        <v>4.1631921006985513</v>
      </c>
    </row>
    <row r="738" spans="1:3" x14ac:dyDescent="0.25">
      <c r="A738" s="120" t="s">
        <v>23</v>
      </c>
      <c r="B738">
        <v>0.62252803354340169</v>
      </c>
      <c r="C738">
        <v>1.227539348183692</v>
      </c>
    </row>
    <row r="739" spans="1:3" x14ac:dyDescent="0.25">
      <c r="A739" s="120" t="s">
        <v>26</v>
      </c>
      <c r="B739">
        <v>0.97696256523659519</v>
      </c>
      <c r="C739">
        <v>1.256576547327533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" sqref="B2"/>
    </sheetView>
  </sheetViews>
  <sheetFormatPr defaultColWidth="11.42578125" defaultRowHeight="15" x14ac:dyDescent="0.25"/>
  <sheetData>
    <row r="1" spans="1:18" x14ac:dyDescent="0.25">
      <c r="A1" s="120" t="s">
        <v>0</v>
      </c>
      <c r="B1" s="1" t="s">
        <v>176</v>
      </c>
      <c r="C1" s="120" t="s">
        <v>2</v>
      </c>
      <c r="D1" s="1" t="s">
        <v>226</v>
      </c>
    </row>
    <row r="2" spans="1:18" x14ac:dyDescent="0.25">
      <c r="A2" s="120" t="s">
        <v>3</v>
      </c>
      <c r="B2" s="146">
        <v>18</v>
      </c>
      <c r="C2" s="120" t="s">
        <v>4</v>
      </c>
      <c r="D2" s="1" t="s">
        <v>226</v>
      </c>
    </row>
    <row r="3" spans="1:18" x14ac:dyDescent="0.25">
      <c r="A3" s="120" t="s">
        <v>5</v>
      </c>
      <c r="B3" s="1" t="s">
        <v>6</v>
      </c>
      <c r="C3" s="120" t="s">
        <v>7</v>
      </c>
      <c r="D3" s="1" t="s">
        <v>177</v>
      </c>
    </row>
    <row r="4" spans="1:18" x14ac:dyDescent="0.25">
      <c r="A4" s="120" t="s">
        <v>9</v>
      </c>
      <c r="B4" s="1" t="s">
        <v>10</v>
      </c>
    </row>
    <row r="6" spans="1:18" x14ac:dyDescent="0.25">
      <c r="B6" s="120" t="s">
        <v>11</v>
      </c>
      <c r="H6" s="120" t="s">
        <v>12</v>
      </c>
      <c r="P6" s="120" t="s">
        <v>13</v>
      </c>
    </row>
    <row r="7" spans="1:18" x14ac:dyDescent="0.25">
      <c r="A7" s="120"/>
      <c r="B7" s="120" t="s">
        <v>14</v>
      </c>
      <c r="C7" s="120" t="s">
        <v>10</v>
      </c>
      <c r="H7" s="141"/>
      <c r="I7" s="141" t="s">
        <v>15</v>
      </c>
      <c r="J7" s="141" t="s">
        <v>16</v>
      </c>
      <c r="P7" s="141"/>
      <c r="Q7" s="141" t="s">
        <v>15</v>
      </c>
      <c r="R7" s="141" t="s">
        <v>16</v>
      </c>
    </row>
    <row r="8" spans="1:18" x14ac:dyDescent="0.25">
      <c r="A8" s="120" t="s">
        <v>17</v>
      </c>
      <c r="B8">
        <v>10.00825189423707</v>
      </c>
      <c r="C8">
        <v>13.03340799467631</v>
      </c>
      <c r="H8" s="141" t="s">
        <v>18</v>
      </c>
      <c r="I8">
        <v>7.0528821261151967E-2</v>
      </c>
      <c r="J8">
        <v>0.1145746396712823</v>
      </c>
      <c r="P8" s="141" t="s">
        <v>19</v>
      </c>
      <c r="Q8">
        <v>-0.1979066677736615</v>
      </c>
      <c r="R8">
        <v>0.72487839901706819</v>
      </c>
    </row>
    <row r="9" spans="1:18" x14ac:dyDescent="0.25">
      <c r="A9" s="120" t="s">
        <v>20</v>
      </c>
      <c r="B9">
        <v>32.825282640494002</v>
      </c>
      <c r="C9">
        <v>85.342719509901698</v>
      </c>
      <c r="H9" s="141" t="s">
        <v>21</v>
      </c>
      <c r="I9">
        <v>7.2133283075125579E-2</v>
      </c>
      <c r="J9">
        <v>6.2855523439113922E-2</v>
      </c>
      <c r="P9" s="141" t="s">
        <v>22</v>
      </c>
      <c r="Q9">
        <v>3.6885689024523631</v>
      </c>
      <c r="R9">
        <v>6.2244236354812639</v>
      </c>
    </row>
    <row r="10" spans="1:18" x14ac:dyDescent="0.25">
      <c r="A10" s="120" t="s">
        <v>23</v>
      </c>
      <c r="B10">
        <v>98.991744383248729</v>
      </c>
      <c r="C10">
        <v>8.5185205231780472</v>
      </c>
      <c r="H10" s="141" t="s">
        <v>24</v>
      </c>
      <c r="I10">
        <v>7.2694566613783693E-2</v>
      </c>
      <c r="J10">
        <v>9.3557802151818997E-2</v>
      </c>
      <c r="P10" s="141" t="s">
        <v>25</v>
      </c>
      <c r="Q10">
        <v>23.571240004735611</v>
      </c>
      <c r="R10">
        <v>38.304238570330909</v>
      </c>
    </row>
    <row r="11" spans="1:18" x14ac:dyDescent="0.25">
      <c r="A11" s="120" t="s">
        <v>26</v>
      </c>
      <c r="B11">
        <v>10.612354819576851</v>
      </c>
      <c r="C11">
        <v>9.0251749873592217</v>
      </c>
      <c r="H11" s="141" t="s">
        <v>27</v>
      </c>
      <c r="I11">
        <v>0.30498450764532581</v>
      </c>
      <c r="J11">
        <v>0.17653177998485711</v>
      </c>
    </row>
    <row r="12" spans="1:18" x14ac:dyDescent="0.25">
      <c r="H12" s="141" t="s">
        <v>28</v>
      </c>
      <c r="I12">
        <v>5.5110787963593033E-2</v>
      </c>
      <c r="J12">
        <v>0.1412748577616928</v>
      </c>
    </row>
    <row r="13" spans="1:18" x14ac:dyDescent="0.25">
      <c r="H13" s="141" t="s">
        <v>29</v>
      </c>
      <c r="I13">
        <v>6.0556170981855152E-2</v>
      </c>
      <c r="J13">
        <v>5.8748527896470622E-2</v>
      </c>
      <c r="P13" s="141" t="s">
        <v>30</v>
      </c>
      <c r="Q13">
        <v>461.83810815999959</v>
      </c>
    </row>
    <row r="14" spans="1:18" x14ac:dyDescent="0.25">
      <c r="H14" s="141" t="s">
        <v>31</v>
      </c>
      <c r="I14">
        <v>0.26122895607699409</v>
      </c>
      <c r="J14">
        <v>0.13315296723601791</v>
      </c>
    </row>
    <row r="15" spans="1:18" x14ac:dyDescent="0.25">
      <c r="H15" s="141" t="s">
        <v>32</v>
      </c>
      <c r="I15">
        <v>0.32711731480284162</v>
      </c>
      <c r="J15">
        <v>0.1745750542259398</v>
      </c>
    </row>
    <row r="19" spans="1:18" x14ac:dyDescent="0.25">
      <c r="B19" s="120" t="s">
        <v>33</v>
      </c>
      <c r="H19" s="120" t="s">
        <v>34</v>
      </c>
      <c r="P19" s="120" t="s">
        <v>35</v>
      </c>
    </row>
    <row r="20" spans="1:18" x14ac:dyDescent="0.25">
      <c r="A20" s="120"/>
      <c r="B20" s="120" t="s">
        <v>14</v>
      </c>
      <c r="C20" s="120" t="s">
        <v>10</v>
      </c>
      <c r="H20" s="141"/>
      <c r="I20" s="141" t="s">
        <v>15</v>
      </c>
      <c r="J20" s="141" t="s">
        <v>16</v>
      </c>
      <c r="P20" s="141"/>
      <c r="Q20" s="141" t="s">
        <v>15</v>
      </c>
      <c r="R20" s="141" t="s">
        <v>16</v>
      </c>
    </row>
    <row r="21" spans="1:18" x14ac:dyDescent="0.25">
      <c r="A21" s="120" t="s">
        <v>17</v>
      </c>
      <c r="B21">
        <v>8.9789029559803168</v>
      </c>
      <c r="C21">
        <v>10.58881189271022</v>
      </c>
      <c r="H21" s="141" t="s">
        <v>18</v>
      </c>
      <c r="I21">
        <v>0.39442722704747962</v>
      </c>
      <c r="J21">
        <v>0.41480490912478257</v>
      </c>
      <c r="P21" s="141" t="s">
        <v>19</v>
      </c>
      <c r="Q21">
        <v>-0.16508912152660549</v>
      </c>
      <c r="R21">
        <v>-0.10910796043778</v>
      </c>
    </row>
    <row r="22" spans="1:18" x14ac:dyDescent="0.25">
      <c r="A22" s="120" t="s">
        <v>20</v>
      </c>
      <c r="B22">
        <v>12.7242763333625</v>
      </c>
      <c r="C22">
        <v>36.90237877006966</v>
      </c>
      <c r="H22" s="141" t="s">
        <v>21</v>
      </c>
      <c r="I22">
        <v>0.20883827786784531</v>
      </c>
      <c r="J22">
        <v>0.26351042891145421</v>
      </c>
      <c r="P22" s="141" t="s">
        <v>22</v>
      </c>
      <c r="Q22">
        <v>2.5147986844337349</v>
      </c>
      <c r="R22">
        <v>4.5081434275736214</v>
      </c>
    </row>
    <row r="23" spans="1:18" x14ac:dyDescent="0.25">
      <c r="A23" s="120" t="s">
        <v>23</v>
      </c>
      <c r="B23">
        <v>103.90803006053839</v>
      </c>
      <c r="C23">
        <v>7.2761637123734468</v>
      </c>
      <c r="H23" s="141" t="s">
        <v>24</v>
      </c>
      <c r="I23">
        <v>0.3608569458249648</v>
      </c>
      <c r="J23">
        <v>0.29391739466579248</v>
      </c>
      <c r="P23" s="141" t="s">
        <v>25</v>
      </c>
      <c r="Q23">
        <v>13.31327778192839</v>
      </c>
      <c r="R23">
        <v>22.582676803791301</v>
      </c>
    </row>
    <row r="24" spans="1:18" x14ac:dyDescent="0.25">
      <c r="A24" s="120" t="s">
        <v>26</v>
      </c>
      <c r="B24">
        <v>3.6598909194467768</v>
      </c>
      <c r="C24">
        <v>5.601953375446195</v>
      </c>
      <c r="H24" s="141" t="s">
        <v>27</v>
      </c>
      <c r="I24">
        <v>0.25318966672448262</v>
      </c>
      <c r="J24">
        <v>0.31280032041889622</v>
      </c>
    </row>
    <row r="25" spans="1:18" x14ac:dyDescent="0.25">
      <c r="H25" s="141" t="s">
        <v>28</v>
      </c>
      <c r="I25">
        <v>0.37013763729074561</v>
      </c>
      <c r="J25">
        <v>0.35703448257216952</v>
      </c>
    </row>
    <row r="26" spans="1:18" x14ac:dyDescent="0.25">
      <c r="H26" s="141" t="s">
        <v>29</v>
      </c>
      <c r="I26">
        <v>0.35146992880543693</v>
      </c>
      <c r="J26">
        <v>0.32797086544994608</v>
      </c>
      <c r="P26" s="141" t="s">
        <v>30</v>
      </c>
      <c r="Q26">
        <v>75.858667352282652</v>
      </c>
    </row>
    <row r="27" spans="1:18" x14ac:dyDescent="0.25">
      <c r="H27" s="141" t="s">
        <v>31</v>
      </c>
      <c r="I27">
        <v>0.43634017644803602</v>
      </c>
      <c r="J27">
        <v>0.42898481910719571</v>
      </c>
    </row>
    <row r="28" spans="1:18" x14ac:dyDescent="0.25">
      <c r="H28" s="141" t="s">
        <v>32</v>
      </c>
      <c r="I28">
        <v>0.31667403835250202</v>
      </c>
      <c r="J28">
        <v>0.3901480058407833</v>
      </c>
    </row>
    <row r="32" spans="1:18" x14ac:dyDescent="0.25">
      <c r="B32" s="120" t="s">
        <v>36</v>
      </c>
      <c r="H32" s="120" t="s">
        <v>37</v>
      </c>
      <c r="P32" s="120" t="s">
        <v>38</v>
      </c>
    </row>
    <row r="33" spans="1:18" x14ac:dyDescent="0.25">
      <c r="A33" s="120"/>
      <c r="B33" s="120" t="s">
        <v>14</v>
      </c>
      <c r="C33" s="120" t="s">
        <v>10</v>
      </c>
      <c r="H33" s="141"/>
      <c r="I33" s="141" t="s">
        <v>15</v>
      </c>
      <c r="J33" s="141" t="s">
        <v>16</v>
      </c>
      <c r="P33" s="141"/>
      <c r="Q33" s="141" t="s">
        <v>15</v>
      </c>
      <c r="R33" s="141" t="s">
        <v>16</v>
      </c>
    </row>
    <row r="34" spans="1:18" x14ac:dyDescent="0.25">
      <c r="A34" s="120" t="s">
        <v>17</v>
      </c>
      <c r="B34">
        <v>10.43698013585893</v>
      </c>
      <c r="C34">
        <v>10.39953190274254</v>
      </c>
      <c r="H34" s="141" t="s">
        <v>18</v>
      </c>
      <c r="I34">
        <v>0.61124664382390426</v>
      </c>
      <c r="J34">
        <v>0.5846701787651476</v>
      </c>
      <c r="P34" s="141" t="s">
        <v>19</v>
      </c>
      <c r="Q34">
        <v>-2.130776927331048</v>
      </c>
      <c r="R34">
        <v>1.9282077900207379</v>
      </c>
    </row>
    <row r="35" spans="1:18" x14ac:dyDescent="0.25">
      <c r="A35" s="120" t="s">
        <v>20</v>
      </c>
      <c r="B35">
        <v>16.487630051507061</v>
      </c>
      <c r="C35">
        <v>70.356895139061265</v>
      </c>
      <c r="H35" s="141" t="s">
        <v>21</v>
      </c>
      <c r="I35">
        <v>0.72119343850089646</v>
      </c>
      <c r="J35">
        <v>0.72353928710144344</v>
      </c>
      <c r="P35" s="141" t="s">
        <v>22</v>
      </c>
      <c r="Q35">
        <v>28.674687795784092</v>
      </c>
      <c r="R35">
        <v>26.616833216899181</v>
      </c>
    </row>
    <row r="36" spans="1:18" x14ac:dyDescent="0.25">
      <c r="A36" s="120" t="s">
        <v>23</v>
      </c>
      <c r="B36">
        <v>1223.468140919407</v>
      </c>
      <c r="C36">
        <v>22.379873248753562</v>
      </c>
      <c r="H36" s="141" t="s">
        <v>24</v>
      </c>
      <c r="I36">
        <v>0.75864034821062232</v>
      </c>
      <c r="J36">
        <v>0.7142952855056468</v>
      </c>
      <c r="P36" s="141" t="s">
        <v>25</v>
      </c>
      <c r="Q36">
        <v>105.12920318484601</v>
      </c>
      <c r="R36">
        <v>100.6508759488883</v>
      </c>
    </row>
    <row r="37" spans="1:18" x14ac:dyDescent="0.25">
      <c r="A37" s="120" t="s">
        <v>26</v>
      </c>
      <c r="B37">
        <v>18.455210025310819</v>
      </c>
      <c r="C37">
        <v>21.840016909096821</v>
      </c>
      <c r="H37" s="141" t="s">
        <v>27</v>
      </c>
      <c r="I37">
        <v>0.76778057202698813</v>
      </c>
      <c r="J37">
        <v>0.74663717160254983</v>
      </c>
    </row>
    <row r="38" spans="1:18" x14ac:dyDescent="0.25">
      <c r="H38" s="141" t="s">
        <v>28</v>
      </c>
      <c r="I38">
        <v>0.59537939504552573</v>
      </c>
      <c r="J38">
        <v>0.54504588761081796</v>
      </c>
    </row>
    <row r="39" spans="1:18" x14ac:dyDescent="0.25">
      <c r="H39" s="141" t="s">
        <v>29</v>
      </c>
      <c r="I39">
        <v>0.79273670549374409</v>
      </c>
      <c r="J39">
        <v>0.7751019844182836</v>
      </c>
      <c r="P39" s="141" t="s">
        <v>30</v>
      </c>
      <c r="Q39">
        <v>2626.3161761245569</v>
      </c>
    </row>
    <row r="40" spans="1:18" x14ac:dyDescent="0.25">
      <c r="H40" s="141" t="s">
        <v>31</v>
      </c>
      <c r="I40">
        <v>0.93532414960207222</v>
      </c>
      <c r="J40">
        <v>0.66910646672655338</v>
      </c>
    </row>
    <row r="41" spans="1:18" x14ac:dyDescent="0.25">
      <c r="H41" s="141" t="s">
        <v>32</v>
      </c>
      <c r="I41">
        <v>0.80882887863082009</v>
      </c>
      <c r="J41">
        <v>0.77728319280827374</v>
      </c>
    </row>
    <row r="45" spans="1:18" x14ac:dyDescent="0.25">
      <c r="B45" s="120" t="s">
        <v>39</v>
      </c>
      <c r="H45" s="120" t="s">
        <v>40</v>
      </c>
      <c r="P45" s="120" t="s">
        <v>41</v>
      </c>
    </row>
    <row r="46" spans="1:18" x14ac:dyDescent="0.25">
      <c r="A46" s="120"/>
      <c r="B46" s="120" t="s">
        <v>14</v>
      </c>
      <c r="C46" s="120" t="s">
        <v>10</v>
      </c>
      <c r="H46" s="141"/>
      <c r="I46" s="141" t="s">
        <v>15</v>
      </c>
      <c r="J46" s="141" t="s">
        <v>16</v>
      </c>
      <c r="P46" s="141"/>
      <c r="Q46" s="141" t="s">
        <v>15</v>
      </c>
      <c r="R46" s="141" t="s">
        <v>16</v>
      </c>
    </row>
    <row r="47" spans="1:18" x14ac:dyDescent="0.25">
      <c r="A47" s="120" t="s">
        <v>17</v>
      </c>
      <c r="B47">
        <v>10.40260216741097</v>
      </c>
      <c r="C47">
        <v>10.015817195074041</v>
      </c>
      <c r="H47" s="141" t="s">
        <v>18</v>
      </c>
      <c r="I47">
        <v>0.14820785071772871</v>
      </c>
      <c r="J47">
        <v>0.13500696291436429</v>
      </c>
      <c r="P47" s="141" t="s">
        <v>19</v>
      </c>
      <c r="Q47">
        <v>-1.939611302349572</v>
      </c>
      <c r="R47">
        <v>1.2590684913890631</v>
      </c>
    </row>
    <row r="48" spans="1:18" x14ac:dyDescent="0.25">
      <c r="A48" s="120" t="s">
        <v>20</v>
      </c>
      <c r="B48">
        <v>15.86607282981211</v>
      </c>
      <c r="C48">
        <v>77.527578545611249</v>
      </c>
      <c r="H48" s="141" t="s">
        <v>21</v>
      </c>
      <c r="I48">
        <v>0.14167045325598651</v>
      </c>
      <c r="J48">
        <v>0.12650173726901831</v>
      </c>
      <c r="P48" s="141" t="s">
        <v>22</v>
      </c>
      <c r="Q48">
        <v>10.44038346138224</v>
      </c>
      <c r="R48">
        <v>32.60977968019084</v>
      </c>
    </row>
    <row r="49" spans="1:18" x14ac:dyDescent="0.25">
      <c r="A49" s="120" t="s">
        <v>23</v>
      </c>
      <c r="B49">
        <v>102.94657279685281</v>
      </c>
      <c r="C49">
        <v>22.520866941200921</v>
      </c>
      <c r="H49" s="141" t="s">
        <v>24</v>
      </c>
      <c r="I49">
        <v>0.14462270929330739</v>
      </c>
      <c r="J49">
        <v>0.15652265212306549</v>
      </c>
      <c r="P49" s="141" t="s">
        <v>25</v>
      </c>
      <c r="Q49">
        <v>35.986661099109192</v>
      </c>
      <c r="R49">
        <v>104.08456768151861</v>
      </c>
    </row>
    <row r="50" spans="1:18" x14ac:dyDescent="0.25">
      <c r="A50" s="120" t="s">
        <v>26</v>
      </c>
      <c r="B50">
        <v>25.84649334526874</v>
      </c>
      <c r="C50">
        <v>12.471178579652859</v>
      </c>
      <c r="H50" s="141" t="s">
        <v>27</v>
      </c>
      <c r="I50">
        <v>0.15589627647199339</v>
      </c>
      <c r="J50">
        <v>0.14168591548531431</v>
      </c>
    </row>
    <row r="51" spans="1:18" x14ac:dyDescent="0.25">
      <c r="H51" s="141" t="s">
        <v>28</v>
      </c>
      <c r="I51">
        <v>0.13683323380953941</v>
      </c>
      <c r="J51">
        <v>9.4518768449936619E-2</v>
      </c>
    </row>
    <row r="52" spans="1:18" x14ac:dyDescent="0.25">
      <c r="H52" s="141" t="s">
        <v>29</v>
      </c>
      <c r="I52">
        <v>8.8581698353721067E-2</v>
      </c>
      <c r="J52">
        <v>0.10932538975891661</v>
      </c>
      <c r="P52" s="141" t="s">
        <v>30</v>
      </c>
      <c r="Q52">
        <v>598.40183583255509</v>
      </c>
    </row>
    <row r="53" spans="1:18" x14ac:dyDescent="0.25">
      <c r="H53" s="141" t="s">
        <v>31</v>
      </c>
      <c r="I53">
        <v>0.1188894106688853</v>
      </c>
      <c r="J53">
        <v>0.10340569895836831</v>
      </c>
    </row>
    <row r="54" spans="1:18" x14ac:dyDescent="0.25">
      <c r="H54" s="141" t="s">
        <v>32</v>
      </c>
      <c r="I54">
        <v>0.1038345493355308</v>
      </c>
      <c r="J54">
        <v>9.9311466213670666E-2</v>
      </c>
    </row>
    <row r="58" spans="1:18" x14ac:dyDescent="0.25">
      <c r="B58" s="120" t="s">
        <v>42</v>
      </c>
      <c r="H58" s="120" t="s">
        <v>43</v>
      </c>
      <c r="P58" s="120" t="s">
        <v>44</v>
      </c>
    </row>
    <row r="59" spans="1:18" x14ac:dyDescent="0.25">
      <c r="A59" s="120"/>
      <c r="B59" s="120" t="s">
        <v>14</v>
      </c>
      <c r="C59" s="120" t="s">
        <v>10</v>
      </c>
      <c r="H59" s="141"/>
      <c r="I59" s="141" t="s">
        <v>15</v>
      </c>
      <c r="J59" s="141" t="s">
        <v>16</v>
      </c>
      <c r="P59" s="141"/>
      <c r="Q59" s="141" t="s">
        <v>15</v>
      </c>
      <c r="R59" s="141" t="s">
        <v>16</v>
      </c>
    </row>
    <row r="60" spans="1:18" x14ac:dyDescent="0.25">
      <c r="A60" s="120" t="s">
        <v>17</v>
      </c>
      <c r="B60">
        <v>22.779569111313091</v>
      </c>
      <c r="C60">
        <v>29.054559531035551</v>
      </c>
      <c r="H60" s="141" t="s">
        <v>18</v>
      </c>
      <c r="I60">
        <v>0.11606589719753881</v>
      </c>
      <c r="J60">
        <v>7.7981827419784683E-2</v>
      </c>
      <c r="P60" s="141" t="s">
        <v>19</v>
      </c>
      <c r="Q60">
        <v>-3.1271296891186759</v>
      </c>
      <c r="R60">
        <v>-2.0611164874153389</v>
      </c>
    </row>
    <row r="61" spans="1:18" x14ac:dyDescent="0.25">
      <c r="A61" s="120" t="s">
        <v>20</v>
      </c>
      <c r="B61">
        <v>70.272349530545767</v>
      </c>
      <c r="C61">
        <v>293.05217807903261</v>
      </c>
      <c r="H61" s="141" t="s">
        <v>21</v>
      </c>
      <c r="I61">
        <v>0.18615591408854901</v>
      </c>
      <c r="J61">
        <v>0.13641702302887659</v>
      </c>
      <c r="P61" s="141" t="s">
        <v>22</v>
      </c>
      <c r="Q61">
        <v>38.063438878347249</v>
      </c>
      <c r="R61">
        <v>42.598159567133507</v>
      </c>
    </row>
    <row r="62" spans="1:18" x14ac:dyDescent="0.25">
      <c r="A62" s="120" t="s">
        <v>23</v>
      </c>
      <c r="B62">
        <v>4122.2477729335342</v>
      </c>
      <c r="C62">
        <v>33.179623050800501</v>
      </c>
      <c r="H62" s="141" t="s">
        <v>24</v>
      </c>
      <c r="I62">
        <v>7.8247648877327269E-2</v>
      </c>
      <c r="J62">
        <v>9.422530461734506E-2</v>
      </c>
      <c r="P62" s="141" t="s">
        <v>25</v>
      </c>
      <c r="Q62">
        <v>182.96921856133091</v>
      </c>
      <c r="R62">
        <v>238.06525380966261</v>
      </c>
    </row>
    <row r="63" spans="1:18" x14ac:dyDescent="0.25">
      <c r="A63" s="120" t="s">
        <v>26</v>
      </c>
      <c r="B63">
        <v>54.507974896480547</v>
      </c>
      <c r="C63">
        <v>40.957301096308647</v>
      </c>
      <c r="H63" s="141" t="s">
        <v>27</v>
      </c>
      <c r="I63">
        <v>0.1025007371462279</v>
      </c>
      <c r="J63">
        <v>0.13204750040428401</v>
      </c>
    </row>
    <row r="64" spans="1:18" x14ac:dyDescent="0.25">
      <c r="H64" s="141" t="s">
        <v>28</v>
      </c>
      <c r="I64">
        <v>0.1284261331037472</v>
      </c>
      <c r="J64">
        <v>0.10952457660848069</v>
      </c>
    </row>
    <row r="65" spans="1:18" x14ac:dyDescent="0.25">
      <c r="H65" s="141" t="s">
        <v>29</v>
      </c>
      <c r="I65">
        <v>7.3431560631959186E-2</v>
      </c>
      <c r="J65">
        <v>8.4170195548501428E-2</v>
      </c>
      <c r="P65" s="141" t="s">
        <v>30</v>
      </c>
      <c r="Q65">
        <v>25898.552689452161</v>
      </c>
    </row>
    <row r="66" spans="1:18" x14ac:dyDescent="0.25">
      <c r="H66" s="141" t="s">
        <v>31</v>
      </c>
      <c r="I66">
        <v>0.1000766846639006</v>
      </c>
      <c r="J66">
        <v>0.1127843856004445</v>
      </c>
    </row>
    <row r="67" spans="1:18" x14ac:dyDescent="0.25">
      <c r="H67" s="141" t="s">
        <v>32</v>
      </c>
      <c r="I67">
        <v>7.7822783088931161E-2</v>
      </c>
      <c r="J67">
        <v>0.16246411640069011</v>
      </c>
    </row>
    <row r="71" spans="1:18" x14ac:dyDescent="0.25">
      <c r="B71" s="120" t="s">
        <v>45</v>
      </c>
      <c r="H71" s="120" t="s">
        <v>46</v>
      </c>
      <c r="P71" s="120" t="s">
        <v>47</v>
      </c>
    </row>
    <row r="72" spans="1:18" x14ac:dyDescent="0.25">
      <c r="A72" s="120"/>
      <c r="B72" s="120" t="s">
        <v>14</v>
      </c>
      <c r="C72" s="120" t="s">
        <v>10</v>
      </c>
      <c r="H72" s="141"/>
      <c r="I72" s="141" t="s">
        <v>15</v>
      </c>
      <c r="J72" s="141" t="s">
        <v>16</v>
      </c>
      <c r="P72" s="141"/>
      <c r="Q72" s="141" t="s">
        <v>15</v>
      </c>
      <c r="R72" s="141" t="s">
        <v>16</v>
      </c>
    </row>
    <row r="73" spans="1:18" x14ac:dyDescent="0.25">
      <c r="A73" s="120" t="s">
        <v>17</v>
      </c>
      <c r="B73">
        <v>8.8082566031079494</v>
      </c>
      <c r="C73">
        <v>10.368258727728611</v>
      </c>
      <c r="H73" s="141" t="s">
        <v>18</v>
      </c>
      <c r="I73">
        <v>0.33835603570414091</v>
      </c>
      <c r="J73">
        <v>0.27026360054689269</v>
      </c>
      <c r="P73" s="141" t="s">
        <v>19</v>
      </c>
      <c r="Q73">
        <v>-9.1077509975137083E-2</v>
      </c>
      <c r="R73">
        <v>6.8243384200101231E-2</v>
      </c>
    </row>
    <row r="74" spans="1:18" x14ac:dyDescent="0.25">
      <c r="A74" s="120" t="s">
        <v>20</v>
      </c>
      <c r="B74">
        <v>12.80688832168974</v>
      </c>
      <c r="C74">
        <v>36.889898331870093</v>
      </c>
      <c r="H74" s="141" t="s">
        <v>21</v>
      </c>
      <c r="I74">
        <v>0.3163630657617475</v>
      </c>
      <c r="J74">
        <v>0.29094711082997532</v>
      </c>
      <c r="P74" s="141" t="s">
        <v>22</v>
      </c>
      <c r="Q74">
        <v>2.775857568560876</v>
      </c>
      <c r="R74">
        <v>4.5621677689653728</v>
      </c>
    </row>
    <row r="75" spans="1:18" x14ac:dyDescent="0.25">
      <c r="A75" s="120" t="s">
        <v>23</v>
      </c>
      <c r="B75">
        <v>102.13620297245799</v>
      </c>
      <c r="C75">
        <v>4.698498541142726</v>
      </c>
      <c r="H75" s="141" t="s">
        <v>24</v>
      </c>
      <c r="I75">
        <v>6.7552746571351366E-2</v>
      </c>
      <c r="J75">
        <v>6.6482402439997965E-2</v>
      </c>
      <c r="P75" s="141" t="s">
        <v>25</v>
      </c>
      <c r="Q75">
        <v>14.67069964205608</v>
      </c>
      <c r="R75">
        <v>24.561596671676998</v>
      </c>
    </row>
    <row r="76" spans="1:18" x14ac:dyDescent="0.25">
      <c r="A76" s="120" t="s">
        <v>26</v>
      </c>
      <c r="B76">
        <v>3.8062586181188758</v>
      </c>
      <c r="C76">
        <v>5.3983581013914881</v>
      </c>
      <c r="H76" s="141" t="s">
        <v>27</v>
      </c>
      <c r="I76">
        <v>0.33094418049588992</v>
      </c>
      <c r="J76">
        <v>0.2783382097313491</v>
      </c>
    </row>
    <row r="77" spans="1:18" x14ac:dyDescent="0.25">
      <c r="H77" s="141" t="s">
        <v>28</v>
      </c>
      <c r="I77">
        <v>0.30311964323025431</v>
      </c>
      <c r="J77">
        <v>0.25190799402811181</v>
      </c>
    </row>
    <row r="78" spans="1:18" x14ac:dyDescent="0.25">
      <c r="H78" s="141" t="s">
        <v>29</v>
      </c>
      <c r="I78">
        <v>0.33257914203477329</v>
      </c>
      <c r="J78">
        <v>0.19815298894364961</v>
      </c>
      <c r="P78" s="141" t="s">
        <v>30</v>
      </c>
      <c r="Q78">
        <v>64.406003811682723</v>
      </c>
    </row>
    <row r="79" spans="1:18" x14ac:dyDescent="0.25">
      <c r="H79" s="141" t="s">
        <v>31</v>
      </c>
      <c r="I79">
        <v>0.23712111741121841</v>
      </c>
      <c r="J79">
        <v>0.16499713263553439</v>
      </c>
    </row>
    <row r="80" spans="1:18" x14ac:dyDescent="0.25">
      <c r="H80" s="141" t="s">
        <v>32</v>
      </c>
      <c r="I80">
        <v>0.29163353245949608</v>
      </c>
      <c r="J80">
        <v>0.21261989040682711</v>
      </c>
    </row>
    <row r="84" spans="1:18" x14ac:dyDescent="0.25">
      <c r="B84" s="120" t="s">
        <v>48</v>
      </c>
      <c r="H84" s="120" t="s">
        <v>49</v>
      </c>
      <c r="P84" s="120" t="s">
        <v>50</v>
      </c>
    </row>
    <row r="85" spans="1:18" x14ac:dyDescent="0.25">
      <c r="A85" s="120"/>
      <c r="B85" s="120" t="s">
        <v>14</v>
      </c>
      <c r="C85" s="120" t="s">
        <v>10</v>
      </c>
      <c r="H85" s="141"/>
      <c r="I85" s="141" t="s">
        <v>15</v>
      </c>
      <c r="J85" s="141" t="s">
        <v>16</v>
      </c>
      <c r="P85" s="141"/>
      <c r="Q85" s="141" t="s">
        <v>15</v>
      </c>
      <c r="R85" s="141" t="s">
        <v>16</v>
      </c>
    </row>
    <row r="86" spans="1:18" x14ac:dyDescent="0.25">
      <c r="A86" s="120" t="s">
        <v>17</v>
      </c>
      <c r="B86">
        <v>30.826935721312761</v>
      </c>
      <c r="C86">
        <v>11.27323243288413</v>
      </c>
      <c r="H86" s="141" t="s">
        <v>18</v>
      </c>
      <c r="I86">
        <v>0.19867255552662921</v>
      </c>
      <c r="J86">
        <v>0.39025106279098082</v>
      </c>
      <c r="P86" s="141" t="s">
        <v>19</v>
      </c>
      <c r="Q86">
        <v>1.092377606268695</v>
      </c>
      <c r="R86">
        <v>-1.1421267582112891</v>
      </c>
    </row>
    <row r="87" spans="1:18" x14ac:dyDescent="0.25">
      <c r="A87" s="120" t="s">
        <v>20</v>
      </c>
      <c r="B87">
        <v>144.42843643224441</v>
      </c>
      <c r="C87">
        <v>192.7428857893056</v>
      </c>
      <c r="H87" s="141" t="s">
        <v>21</v>
      </c>
      <c r="I87">
        <v>0.25552497394180418</v>
      </c>
      <c r="J87">
        <v>0.3307745816992147</v>
      </c>
      <c r="P87" s="141" t="s">
        <v>22</v>
      </c>
      <c r="Q87">
        <v>14.353503577025529</v>
      </c>
      <c r="R87">
        <v>19.250106695462701</v>
      </c>
    </row>
    <row r="88" spans="1:18" x14ac:dyDescent="0.25">
      <c r="A88" s="120" t="s">
        <v>23</v>
      </c>
      <c r="B88">
        <v>98.463777219285845</v>
      </c>
      <c r="C88">
        <v>19.331160779902699</v>
      </c>
      <c r="H88" s="141" t="s">
        <v>24</v>
      </c>
      <c r="I88">
        <v>0.30379951857701282</v>
      </c>
      <c r="J88">
        <v>0.24696795730296761</v>
      </c>
      <c r="P88" s="141" t="s">
        <v>25</v>
      </c>
      <c r="Q88">
        <v>85.914751636322251</v>
      </c>
      <c r="R88">
        <v>154.4701102069134</v>
      </c>
    </row>
    <row r="89" spans="1:18" x14ac:dyDescent="0.25">
      <c r="A89" s="120" t="s">
        <v>26</v>
      </c>
      <c r="B89">
        <v>21.508843246447469</v>
      </c>
      <c r="C89">
        <v>18.77291883550182</v>
      </c>
      <c r="H89" s="141" t="s">
        <v>27</v>
      </c>
      <c r="I89">
        <v>0.37021284657616482</v>
      </c>
      <c r="J89">
        <v>0.52099845806602429</v>
      </c>
    </row>
    <row r="90" spans="1:18" x14ac:dyDescent="0.25">
      <c r="H90" s="141" t="s">
        <v>28</v>
      </c>
      <c r="I90">
        <v>0.2348132440406008</v>
      </c>
      <c r="J90">
        <v>0.29176417798235232</v>
      </c>
    </row>
    <row r="91" spans="1:18" x14ac:dyDescent="0.25">
      <c r="H91" s="141" t="s">
        <v>29</v>
      </c>
      <c r="I91">
        <v>0.22301458870625701</v>
      </c>
      <c r="J91">
        <v>0.29383853599104298</v>
      </c>
      <c r="P91" s="141" t="s">
        <v>30</v>
      </c>
      <c r="Q91">
        <v>3923.878267087664</v>
      </c>
    </row>
    <row r="92" spans="1:18" x14ac:dyDescent="0.25">
      <c r="H92" s="141" t="s">
        <v>31</v>
      </c>
      <c r="I92">
        <v>0.40976625139112349</v>
      </c>
      <c r="J92">
        <v>0.42651495858256222</v>
      </c>
    </row>
    <row r="93" spans="1:18" x14ac:dyDescent="0.25">
      <c r="H93" s="141" t="s">
        <v>32</v>
      </c>
      <c r="I93">
        <v>0.63128787896669136</v>
      </c>
      <c r="J93">
        <v>0.33472155107794072</v>
      </c>
    </row>
    <row r="97" spans="1:18" x14ac:dyDescent="0.25">
      <c r="B97" s="120" t="s">
        <v>51</v>
      </c>
      <c r="H97" s="120" t="s">
        <v>52</v>
      </c>
      <c r="P97" s="120" t="s">
        <v>53</v>
      </c>
    </row>
    <row r="98" spans="1:18" x14ac:dyDescent="0.25">
      <c r="A98" s="120"/>
      <c r="B98" s="120" t="s">
        <v>14</v>
      </c>
      <c r="C98" s="120" t="s">
        <v>10</v>
      </c>
      <c r="H98" s="141"/>
      <c r="I98" s="141" t="s">
        <v>15</v>
      </c>
      <c r="J98" s="141" t="s">
        <v>16</v>
      </c>
      <c r="P98" s="141"/>
      <c r="Q98" s="141" t="s">
        <v>15</v>
      </c>
      <c r="R98" s="141" t="s">
        <v>16</v>
      </c>
    </row>
    <row r="99" spans="1:18" x14ac:dyDescent="0.25">
      <c r="A99" s="120" t="s">
        <v>17</v>
      </c>
      <c r="B99">
        <v>10.072941482733119</v>
      </c>
      <c r="C99">
        <v>11.311120897748451</v>
      </c>
      <c r="H99" s="141" t="s">
        <v>18</v>
      </c>
      <c r="I99">
        <v>0.25155623393730081</v>
      </c>
      <c r="J99">
        <v>0.2137044491586379</v>
      </c>
      <c r="P99" s="141" t="s">
        <v>19</v>
      </c>
      <c r="Q99">
        <v>0.84647746909201449</v>
      </c>
      <c r="R99">
        <v>-1.3425878725626099</v>
      </c>
    </row>
    <row r="100" spans="1:18" x14ac:dyDescent="0.25">
      <c r="A100" s="120" t="s">
        <v>20</v>
      </c>
      <c r="B100">
        <v>14.917020899555681</v>
      </c>
      <c r="C100">
        <v>31.918519011082189</v>
      </c>
      <c r="H100" s="141" t="s">
        <v>21</v>
      </c>
      <c r="I100">
        <v>0.23944585159696019</v>
      </c>
      <c r="J100">
        <v>0.18256655442881539</v>
      </c>
      <c r="P100" s="141" t="s">
        <v>22</v>
      </c>
      <c r="Q100">
        <v>7.9928387258180402</v>
      </c>
      <c r="R100">
        <v>13.31014312505868</v>
      </c>
    </row>
    <row r="101" spans="1:18" x14ac:dyDescent="0.25">
      <c r="A101" s="120" t="s">
        <v>23</v>
      </c>
      <c r="B101">
        <v>97.981878356931233</v>
      </c>
      <c r="C101">
        <v>4.944008700781553</v>
      </c>
      <c r="H101" s="141" t="s">
        <v>24</v>
      </c>
      <c r="I101">
        <v>7.2287130661728372E-2</v>
      </c>
      <c r="J101">
        <v>4.9301655170570599E-2</v>
      </c>
      <c r="P101" s="141" t="s">
        <v>25</v>
      </c>
      <c r="Q101">
        <v>33.589597588044313</v>
      </c>
      <c r="R101">
        <v>49.814786250577107</v>
      </c>
    </row>
    <row r="102" spans="1:18" x14ac:dyDescent="0.25">
      <c r="A102" s="120" t="s">
        <v>26</v>
      </c>
      <c r="B102">
        <v>6.7268770658240706</v>
      </c>
      <c r="C102">
        <v>5.4155274572027441</v>
      </c>
      <c r="H102" s="141" t="s">
        <v>27</v>
      </c>
      <c r="I102">
        <v>0.25507269270815131</v>
      </c>
      <c r="J102">
        <v>0.19219930913307531</v>
      </c>
    </row>
    <row r="103" spans="1:18" x14ac:dyDescent="0.25">
      <c r="H103" s="141" t="s">
        <v>28</v>
      </c>
      <c r="I103">
        <v>0.25489887901821612</v>
      </c>
      <c r="J103">
        <v>0.17465616046459101</v>
      </c>
    </row>
    <row r="104" spans="1:18" x14ac:dyDescent="0.25">
      <c r="H104" s="141" t="s">
        <v>29</v>
      </c>
      <c r="I104">
        <v>0.19383529940161201</v>
      </c>
      <c r="J104">
        <v>0.16792357925109161</v>
      </c>
      <c r="P104" s="141" t="s">
        <v>30</v>
      </c>
      <c r="Q104">
        <v>567.02063601387886</v>
      </c>
    </row>
    <row r="105" spans="1:18" x14ac:dyDescent="0.25">
      <c r="H105" s="141" t="s">
        <v>31</v>
      </c>
      <c r="I105">
        <v>0.24145917102870021</v>
      </c>
      <c r="J105">
        <v>0.20416187064145799</v>
      </c>
    </row>
    <row r="106" spans="1:18" x14ac:dyDescent="0.25">
      <c r="H106" s="141" t="s">
        <v>32</v>
      </c>
      <c r="I106">
        <v>0.19353313771275399</v>
      </c>
      <c r="J106">
        <v>0.170739327514351</v>
      </c>
    </row>
    <row r="110" spans="1:18" x14ac:dyDescent="0.25">
      <c r="B110" s="120" t="s">
        <v>54</v>
      </c>
      <c r="H110" s="120" t="s">
        <v>55</v>
      </c>
      <c r="P110" s="120" t="s">
        <v>56</v>
      </c>
    </row>
    <row r="111" spans="1:18" x14ac:dyDescent="0.25">
      <c r="A111" s="120"/>
      <c r="B111" s="120" t="s">
        <v>14</v>
      </c>
      <c r="C111" s="120" t="s">
        <v>10</v>
      </c>
      <c r="H111" s="141"/>
      <c r="I111" s="141" t="s">
        <v>15</v>
      </c>
      <c r="J111" s="141" t="s">
        <v>16</v>
      </c>
      <c r="P111" s="141"/>
      <c r="Q111" s="141" t="s">
        <v>15</v>
      </c>
      <c r="R111" s="141" t="s">
        <v>16</v>
      </c>
    </row>
    <row r="112" spans="1:18" x14ac:dyDescent="0.25">
      <c r="A112" s="120" t="s">
        <v>17</v>
      </c>
      <c r="B112">
        <v>9.3873222191752959</v>
      </c>
      <c r="C112">
        <v>12.922365557154279</v>
      </c>
      <c r="H112" s="141" t="s">
        <v>18</v>
      </c>
      <c r="I112">
        <v>0.14458091628035971</v>
      </c>
      <c r="J112">
        <v>0.13309841202851111</v>
      </c>
      <c r="P112" s="141" t="s">
        <v>19</v>
      </c>
      <c r="Q112">
        <v>8.2945460640099675</v>
      </c>
      <c r="R112">
        <v>6.5713131862519522E-2</v>
      </c>
    </row>
    <row r="113" spans="1:18" x14ac:dyDescent="0.25">
      <c r="A113" s="120" t="s">
        <v>20</v>
      </c>
      <c r="B113">
        <v>17.49611107839258</v>
      </c>
      <c r="C113">
        <v>34.462597791833119</v>
      </c>
      <c r="H113" s="141" t="s">
        <v>21</v>
      </c>
      <c r="I113">
        <v>0.19471312378939989</v>
      </c>
      <c r="J113">
        <v>0.23454810952048469</v>
      </c>
      <c r="P113" s="141" t="s">
        <v>22</v>
      </c>
      <c r="Q113">
        <v>14.59201719688072</v>
      </c>
      <c r="R113">
        <v>48.773984330953667</v>
      </c>
    </row>
    <row r="114" spans="1:18" x14ac:dyDescent="0.25">
      <c r="A114" s="120" t="s">
        <v>23</v>
      </c>
      <c r="B114">
        <v>96.29707600190396</v>
      </c>
      <c r="C114">
        <v>20.35215535616172</v>
      </c>
      <c r="H114" s="141" t="s">
        <v>24</v>
      </c>
      <c r="I114">
        <v>6.6153835408424455E-2</v>
      </c>
      <c r="J114">
        <v>6.1987773554776922E-2</v>
      </c>
      <c r="P114" s="141" t="s">
        <v>25</v>
      </c>
      <c r="Q114">
        <v>93.23417581184448</v>
      </c>
      <c r="R114">
        <v>158.82820778422661</v>
      </c>
    </row>
    <row r="115" spans="1:18" x14ac:dyDescent="0.25">
      <c r="A115" s="120" t="s">
        <v>26</v>
      </c>
      <c r="B115">
        <v>24.302211554615731</v>
      </c>
      <c r="C115">
        <v>20.719694938901089</v>
      </c>
      <c r="H115" s="141" t="s">
        <v>27</v>
      </c>
      <c r="I115">
        <v>0.2134051087498712</v>
      </c>
      <c r="J115">
        <v>9.1905510236499885E-2</v>
      </c>
    </row>
    <row r="116" spans="1:18" x14ac:dyDescent="0.25">
      <c r="H116" s="141" t="s">
        <v>28</v>
      </c>
      <c r="I116">
        <v>5.2266094162001953E-2</v>
      </c>
      <c r="J116">
        <v>6.162856718054531E-2</v>
      </c>
    </row>
    <row r="117" spans="1:18" x14ac:dyDescent="0.25">
      <c r="H117" s="141" t="s">
        <v>29</v>
      </c>
      <c r="I117">
        <v>0.2032554184804862</v>
      </c>
      <c r="J117">
        <v>0.17862735451594711</v>
      </c>
      <c r="P117" s="141" t="s">
        <v>30</v>
      </c>
      <c r="Q117">
        <v>7589.7731975129391</v>
      </c>
    </row>
    <row r="118" spans="1:18" x14ac:dyDescent="0.25">
      <c r="H118" s="141" t="s">
        <v>31</v>
      </c>
      <c r="I118">
        <v>0.18578027453136189</v>
      </c>
      <c r="J118">
        <v>0.2067450478798214</v>
      </c>
    </row>
    <row r="119" spans="1:18" x14ac:dyDescent="0.25">
      <c r="H119" s="141" t="s">
        <v>32</v>
      </c>
      <c r="I119">
        <v>0.10455802063205789</v>
      </c>
      <c r="J119">
        <v>0.11742003242590519</v>
      </c>
    </row>
    <row r="144" spans="2:2" x14ac:dyDescent="0.25">
      <c r="B144" s="120" t="s">
        <v>57</v>
      </c>
    </row>
    <row r="145" spans="1:25" x14ac:dyDescent="0.25">
      <c r="A145" s="120"/>
      <c r="B145" s="120" t="s">
        <v>14</v>
      </c>
      <c r="C145" s="120" t="s">
        <v>10</v>
      </c>
    </row>
    <row r="146" spans="1:25" x14ac:dyDescent="0.25">
      <c r="A146" s="120" t="s">
        <v>17</v>
      </c>
      <c r="B146">
        <v>15.12824739143864</v>
      </c>
      <c r="C146">
        <v>11.78723717609183</v>
      </c>
    </row>
    <row r="147" spans="1:25" x14ac:dyDescent="0.25">
      <c r="A147" s="120" t="s">
        <v>20</v>
      </c>
      <c r="B147">
        <v>23.868050186325071</v>
      </c>
      <c r="C147">
        <v>88.210419625374826</v>
      </c>
    </row>
    <row r="148" spans="1:25" x14ac:dyDescent="0.25">
      <c r="A148" s="120" t="s">
        <v>23</v>
      </c>
      <c r="B148">
        <v>6931.1384270787939</v>
      </c>
      <c r="C148">
        <v>18.99480179325084</v>
      </c>
    </row>
    <row r="149" spans="1:25" x14ac:dyDescent="0.25">
      <c r="A149" s="120" t="s">
        <v>26</v>
      </c>
      <c r="B149">
        <v>13.90439220701829</v>
      </c>
      <c r="C149">
        <v>221.7598335764761</v>
      </c>
    </row>
    <row r="151" spans="1:25" x14ac:dyDescent="0.25">
      <c r="A151" s="120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20" t="s">
        <v>64</v>
      </c>
      <c r="H158" s="120" t="s">
        <v>64</v>
      </c>
      <c r="O158" s="120" t="s">
        <v>64</v>
      </c>
      <c r="W158" s="120" t="s">
        <v>65</v>
      </c>
    </row>
    <row r="159" spans="1:25" x14ac:dyDescent="0.25">
      <c r="A159" s="142"/>
      <c r="B159" s="142" t="s">
        <v>15</v>
      </c>
      <c r="C159" s="142" t="s">
        <v>66</v>
      </c>
      <c r="D159" s="142" t="s">
        <v>67</v>
      </c>
      <c r="H159" s="142"/>
      <c r="I159" s="142" t="s">
        <v>16</v>
      </c>
      <c r="J159" s="142" t="s">
        <v>68</v>
      </c>
      <c r="K159" s="142" t="s">
        <v>69</v>
      </c>
      <c r="O159" s="142"/>
      <c r="P159" s="142" t="s">
        <v>15</v>
      </c>
      <c r="Q159" s="142" t="s">
        <v>16</v>
      </c>
      <c r="W159" s="142"/>
      <c r="X159" s="142" t="s">
        <v>15</v>
      </c>
      <c r="Y159" s="142" t="s">
        <v>16</v>
      </c>
    </row>
    <row r="160" spans="1:25" x14ac:dyDescent="0.25">
      <c r="A160" s="142" t="s">
        <v>17</v>
      </c>
      <c r="B160">
        <v>-9.7401075450760585E-2</v>
      </c>
      <c r="C160">
        <v>-2.6143706346324149E-2</v>
      </c>
      <c r="D160">
        <v>-2.6351251188962671E-2</v>
      </c>
      <c r="H160" s="142" t="s">
        <v>70</v>
      </c>
      <c r="I160">
        <v>6.8903914388592974E-2</v>
      </c>
      <c r="J160">
        <v>-3.4713052454993648E-2</v>
      </c>
      <c r="K160">
        <v>-5.6383013462438493E-2</v>
      </c>
      <c r="O160" s="142" t="s">
        <v>71</v>
      </c>
      <c r="P160">
        <v>-5.835888070126273E-2</v>
      </c>
      <c r="Q160">
        <v>-8.8002991001353698E-3</v>
      </c>
      <c r="W160" s="142" t="s">
        <v>18</v>
      </c>
      <c r="X160">
        <v>7.6557942804257812E-3</v>
      </c>
      <c r="Y160">
        <v>-1.73870655456973E-2</v>
      </c>
    </row>
    <row r="161" spans="1:25" x14ac:dyDescent="0.25">
      <c r="A161" s="142" t="s">
        <v>20</v>
      </c>
      <c r="B161">
        <v>-5.008847864293673E-2</v>
      </c>
      <c r="C161">
        <v>1.446155381027173E-2</v>
      </c>
      <c r="D161">
        <v>1.9543337270540299E-2</v>
      </c>
      <c r="H161" s="142" t="s">
        <v>72</v>
      </c>
      <c r="I161">
        <v>-0.16128533727757399</v>
      </c>
      <c r="J161">
        <v>3.8656760467340727E-2</v>
      </c>
      <c r="K161">
        <v>5.4691590054115682E-2</v>
      </c>
      <c r="O161" s="142" t="s">
        <v>73</v>
      </c>
      <c r="P161">
        <v>6.1545363517648971E-3</v>
      </c>
      <c r="Q161">
        <v>-0.12506102177562989</v>
      </c>
      <c r="W161" s="142" t="s">
        <v>21</v>
      </c>
      <c r="X161">
        <v>6.129310193853621E-2</v>
      </c>
      <c r="Y161">
        <v>1.43266659433284E-2</v>
      </c>
    </row>
    <row r="162" spans="1:25" x14ac:dyDescent="0.25">
      <c r="A162" s="142" t="s">
        <v>23</v>
      </c>
      <c r="B162">
        <v>1.361638116198207E-2</v>
      </c>
      <c r="C162">
        <v>-2.433388523369542E-2</v>
      </c>
      <c r="D162">
        <v>-4.4100663787578112E-2</v>
      </c>
      <c r="H162" s="142" t="s">
        <v>74</v>
      </c>
      <c r="I162">
        <v>-5.8881654248739996E-3</v>
      </c>
      <c r="J162">
        <v>-4.5750564790880723E-2</v>
      </c>
      <c r="K162">
        <v>-5.336796364022231E-2</v>
      </c>
      <c r="O162" s="142" t="s">
        <v>75</v>
      </c>
      <c r="P162">
        <v>5.8594580511527591E-2</v>
      </c>
      <c r="Q162">
        <v>-1.7960565993968749E-2</v>
      </c>
      <c r="W162" s="142" t="s">
        <v>24</v>
      </c>
      <c r="X162">
        <v>2.794551953049797E-2</v>
      </c>
      <c r="Y162">
        <v>1.903499934203038E-2</v>
      </c>
    </row>
    <row r="163" spans="1:25" x14ac:dyDescent="0.25">
      <c r="A163" s="142" t="s">
        <v>26</v>
      </c>
      <c r="B163">
        <v>1.0197305140162771E-2</v>
      </c>
      <c r="C163">
        <v>-4.0446289209419818E-2</v>
      </c>
      <c r="D163">
        <v>-3.8114287748971833E-2</v>
      </c>
      <c r="H163" s="142" t="s">
        <v>76</v>
      </c>
      <c r="I163">
        <v>4.5542718697860994E-3</v>
      </c>
      <c r="J163">
        <v>5.4597655458078147E-2</v>
      </c>
      <c r="K163">
        <v>6.6862316583746931E-2</v>
      </c>
      <c r="O163" s="142" t="s">
        <v>77</v>
      </c>
      <c r="P163">
        <v>1.521830360108406E-2</v>
      </c>
      <c r="Q163">
        <v>-1.289687194058226E-2</v>
      </c>
      <c r="W163" s="142" t="s">
        <v>27</v>
      </c>
      <c r="X163">
        <v>1.923693306897574E-2</v>
      </c>
      <c r="Y163">
        <v>0.1774346351195161</v>
      </c>
    </row>
    <row r="164" spans="1:25" x14ac:dyDescent="0.25">
      <c r="W164" s="142" t="s">
        <v>28</v>
      </c>
      <c r="X164">
        <v>-3.7548686255277193E-2</v>
      </c>
      <c r="Y164">
        <v>-6.3644273878402546E-2</v>
      </c>
    </row>
    <row r="165" spans="1:25" x14ac:dyDescent="0.25">
      <c r="W165" s="142" t="s">
        <v>29</v>
      </c>
      <c r="X165">
        <v>-8.1816969917932192E-3</v>
      </c>
      <c r="Y165">
        <v>1.489548512663303E-2</v>
      </c>
    </row>
    <row r="166" spans="1:25" x14ac:dyDescent="0.25">
      <c r="A166" s="120" t="s">
        <v>78</v>
      </c>
      <c r="H166" s="120" t="s">
        <v>78</v>
      </c>
      <c r="O166" s="120" t="s">
        <v>78</v>
      </c>
      <c r="W166" s="142" t="s">
        <v>31</v>
      </c>
      <c r="X166">
        <v>4.1461820386124351E-2</v>
      </c>
      <c r="Y166">
        <v>0.1306503888904943</v>
      </c>
    </row>
    <row r="167" spans="1:25" x14ac:dyDescent="0.25">
      <c r="A167" s="142"/>
      <c r="B167" s="142" t="s">
        <v>15</v>
      </c>
      <c r="C167" s="142" t="s">
        <v>66</v>
      </c>
      <c r="D167" s="142" t="s">
        <v>67</v>
      </c>
      <c r="H167" s="142"/>
      <c r="I167" s="142" t="s">
        <v>16</v>
      </c>
      <c r="J167" s="142" t="s">
        <v>68</v>
      </c>
      <c r="K167" s="142" t="s">
        <v>69</v>
      </c>
      <c r="O167" s="142"/>
      <c r="P167" s="142" t="s">
        <v>15</v>
      </c>
      <c r="Q167" s="142" t="s">
        <v>16</v>
      </c>
      <c r="W167" s="142" t="s">
        <v>32</v>
      </c>
      <c r="X167">
        <v>0.1019984471490748</v>
      </c>
      <c r="Y167">
        <v>0.10952587369480619</v>
      </c>
    </row>
    <row r="168" spans="1:25" x14ac:dyDescent="0.25">
      <c r="A168" s="142" t="s">
        <v>17</v>
      </c>
      <c r="B168">
        <v>-0.1167959309774033</v>
      </c>
      <c r="C168">
        <v>-0.107616435063754</v>
      </c>
      <c r="D168">
        <v>-0.1032541436411135</v>
      </c>
      <c r="H168" s="142" t="s">
        <v>70</v>
      </c>
      <c r="I168">
        <v>0.56200633082659657</v>
      </c>
      <c r="J168">
        <v>0.25606913487476768</v>
      </c>
      <c r="K168">
        <v>0.22111753452868441</v>
      </c>
      <c r="O168" s="142" t="s">
        <v>71</v>
      </c>
      <c r="P168">
        <v>0.64253884606336509</v>
      </c>
      <c r="Q168">
        <v>0.55244570191681297</v>
      </c>
    </row>
    <row r="169" spans="1:25" x14ac:dyDescent="0.25">
      <c r="A169" s="142" t="s">
        <v>20</v>
      </c>
      <c r="B169">
        <v>0.4928664700517727</v>
      </c>
      <c r="C169">
        <v>0.46074658280162001</v>
      </c>
      <c r="D169">
        <v>0.4501882617750867</v>
      </c>
      <c r="H169" s="142" t="s">
        <v>72</v>
      </c>
      <c r="I169">
        <v>0.59848475727919381</v>
      </c>
      <c r="J169">
        <v>0.48005498605803132</v>
      </c>
      <c r="K169">
        <v>0.44088949624429707</v>
      </c>
      <c r="O169" s="142" t="s">
        <v>73</v>
      </c>
      <c r="P169">
        <v>0.60393823449700179</v>
      </c>
      <c r="Q169">
        <v>0.60283080496417574</v>
      </c>
    </row>
    <row r="170" spans="1:25" x14ac:dyDescent="0.25">
      <c r="A170" s="142" t="s">
        <v>23</v>
      </c>
      <c r="B170">
        <v>0.29169140933815713</v>
      </c>
      <c r="C170">
        <v>0.2242657599323645</v>
      </c>
      <c r="D170">
        <v>0.2322319885684638</v>
      </c>
      <c r="H170" s="142" t="s">
        <v>74</v>
      </c>
      <c r="I170">
        <v>0.32897157839900459</v>
      </c>
      <c r="J170">
        <v>0.19803249756963709</v>
      </c>
      <c r="K170">
        <v>0.2175000106828528</v>
      </c>
      <c r="O170" s="142" t="s">
        <v>75</v>
      </c>
      <c r="P170">
        <v>0.63607243325776186</v>
      </c>
      <c r="Q170">
        <v>0.6138795960736162</v>
      </c>
      <c r="W170" s="120" t="s">
        <v>79</v>
      </c>
    </row>
    <row r="171" spans="1:25" x14ac:dyDescent="0.25">
      <c r="A171" s="142" t="s">
        <v>26</v>
      </c>
      <c r="B171">
        <v>0.24773521067497101</v>
      </c>
      <c r="C171">
        <v>-7.5259303441901921E-3</v>
      </c>
      <c r="D171">
        <v>-4.8931489235369177E-2</v>
      </c>
      <c r="H171" s="142" t="s">
        <v>76</v>
      </c>
      <c r="I171">
        <v>0.3060371519692075</v>
      </c>
      <c r="J171">
        <v>0.31280052345442461</v>
      </c>
      <c r="K171">
        <v>0.3208989029060515</v>
      </c>
      <c r="O171" s="142" t="s">
        <v>77</v>
      </c>
      <c r="P171">
        <v>0.28198982933474692</v>
      </c>
      <c r="Q171">
        <v>0.31115001153791022</v>
      </c>
      <c r="W171" s="142"/>
      <c r="X171" s="142" t="s">
        <v>15</v>
      </c>
      <c r="Y171" s="142" t="s">
        <v>16</v>
      </c>
    </row>
    <row r="172" spans="1:25" x14ac:dyDescent="0.25">
      <c r="W172" s="142" t="s">
        <v>18</v>
      </c>
      <c r="X172">
        <v>0.14775226023686519</v>
      </c>
      <c r="Y172">
        <v>0.1236516058851977</v>
      </c>
    </row>
    <row r="173" spans="1:25" x14ac:dyDescent="0.25">
      <c r="W173" s="142" t="s">
        <v>21</v>
      </c>
      <c r="X173">
        <v>6.1276557335058469E-2</v>
      </c>
      <c r="Y173">
        <v>9.4178186351692714E-2</v>
      </c>
    </row>
    <row r="174" spans="1:25" x14ac:dyDescent="0.25">
      <c r="A174" s="120" t="s">
        <v>80</v>
      </c>
      <c r="H174" s="120" t="s">
        <v>80</v>
      </c>
      <c r="O174" s="120" t="s">
        <v>80</v>
      </c>
      <c r="W174" s="142" t="s">
        <v>24</v>
      </c>
      <c r="X174">
        <v>0.2340339747209039</v>
      </c>
      <c r="Y174">
        <v>0.25209941580841549</v>
      </c>
    </row>
    <row r="175" spans="1:25" x14ac:dyDescent="0.25">
      <c r="A175" s="142"/>
      <c r="B175" s="142" t="s">
        <v>15</v>
      </c>
      <c r="C175" s="142" t="s">
        <v>66</v>
      </c>
      <c r="D175" s="142" t="s">
        <v>67</v>
      </c>
      <c r="H175" s="142"/>
      <c r="I175" s="142" t="s">
        <v>16</v>
      </c>
      <c r="J175" s="142" t="s">
        <v>68</v>
      </c>
      <c r="K175" s="142" t="s">
        <v>69</v>
      </c>
      <c r="O175" s="142"/>
      <c r="P175" s="142" t="s">
        <v>15</v>
      </c>
      <c r="Q175" s="142" t="s">
        <v>16</v>
      </c>
      <c r="W175" s="142" t="s">
        <v>27</v>
      </c>
      <c r="X175">
        <v>0.59402663425060065</v>
      </c>
      <c r="Y175">
        <v>0.62009167040906399</v>
      </c>
    </row>
    <row r="176" spans="1:25" x14ac:dyDescent="0.25">
      <c r="A176" s="142" t="s">
        <v>17</v>
      </c>
      <c r="B176">
        <v>-0.10126167418994431</v>
      </c>
      <c r="C176">
        <v>-4.1132735519347867E-2</v>
      </c>
      <c r="D176">
        <v>-3.9590874138626359E-2</v>
      </c>
      <c r="H176" s="142" t="s">
        <v>70</v>
      </c>
      <c r="I176">
        <v>0.33758893454426259</v>
      </c>
      <c r="J176">
        <v>0.49477826123817181</v>
      </c>
      <c r="K176">
        <v>0.40336437937656749</v>
      </c>
      <c r="O176" s="142" t="s">
        <v>71</v>
      </c>
      <c r="P176">
        <v>0.1847967338502064</v>
      </c>
      <c r="Q176">
        <v>0.16516877340840599</v>
      </c>
      <c r="W176" s="142" t="s">
        <v>28</v>
      </c>
      <c r="X176">
        <v>0.1306725286927046</v>
      </c>
      <c r="Y176">
        <v>0.1104451239416043</v>
      </c>
    </row>
    <row r="177" spans="1:25" x14ac:dyDescent="0.25">
      <c r="A177" s="142" t="s">
        <v>20</v>
      </c>
      <c r="B177">
        <v>0.23111789845599751</v>
      </c>
      <c r="C177">
        <v>0.48248099131281891</v>
      </c>
      <c r="D177">
        <v>0.53024578332842454</v>
      </c>
      <c r="H177" s="142" t="s">
        <v>72</v>
      </c>
      <c r="I177">
        <v>0.17454953043890231</v>
      </c>
      <c r="J177">
        <v>0.30496036407036492</v>
      </c>
      <c r="K177">
        <v>0.28851274057397669</v>
      </c>
      <c r="O177" s="142" t="s">
        <v>73</v>
      </c>
      <c r="P177">
        <v>0.32994816296664148</v>
      </c>
      <c r="Q177">
        <v>0.34713282128751599</v>
      </c>
      <c r="W177" s="142" t="s">
        <v>29</v>
      </c>
      <c r="X177">
        <v>0.43969995848255949</v>
      </c>
      <c r="Y177">
        <v>0.40596692518957062</v>
      </c>
    </row>
    <row r="178" spans="1:25" x14ac:dyDescent="0.25">
      <c r="A178" s="142" t="s">
        <v>23</v>
      </c>
      <c r="B178">
        <v>-0.37312666054360433</v>
      </c>
      <c r="C178">
        <v>-0.37291667779757071</v>
      </c>
      <c r="D178">
        <v>-0.40511090781435549</v>
      </c>
      <c r="H178" s="142" t="s">
        <v>74</v>
      </c>
      <c r="I178">
        <v>-0.2138586944968083</v>
      </c>
      <c r="J178">
        <v>-0.2026524302216374</v>
      </c>
      <c r="K178">
        <v>-0.14878694538458229</v>
      </c>
      <c r="O178" s="142" t="s">
        <v>75</v>
      </c>
      <c r="P178">
        <v>0.1694365490012541</v>
      </c>
      <c r="Q178">
        <v>0.14019413711472861</v>
      </c>
      <c r="W178" s="142" t="s">
        <v>31</v>
      </c>
      <c r="X178">
        <v>0.57534995275028988</v>
      </c>
      <c r="Y178">
        <v>0.5625456309758059</v>
      </c>
    </row>
    <row r="179" spans="1:25" x14ac:dyDescent="0.25">
      <c r="A179" s="142" t="s">
        <v>26</v>
      </c>
      <c r="B179">
        <v>0.15472112113550451</v>
      </c>
      <c r="C179">
        <v>0.35241389547584773</v>
      </c>
      <c r="D179">
        <v>0.35467870494338222</v>
      </c>
      <c r="H179" s="142" t="s">
        <v>76</v>
      </c>
      <c r="I179">
        <v>0.10470218036292819</v>
      </c>
      <c r="J179">
        <v>0.26306432869924368</v>
      </c>
      <c r="K179">
        <v>0.19298024436530009</v>
      </c>
      <c r="O179" s="142" t="s">
        <v>77</v>
      </c>
      <c r="P179">
        <v>-0.25368973485689611</v>
      </c>
      <c r="Q179">
        <v>-0.17710348822163699</v>
      </c>
      <c r="W179" s="142" t="s">
        <v>32</v>
      </c>
      <c r="X179">
        <v>0.67537186837591812</v>
      </c>
      <c r="Y179">
        <v>0.5769386990979406</v>
      </c>
    </row>
    <row r="182" spans="1:25" x14ac:dyDescent="0.25">
      <c r="A182" s="120" t="s">
        <v>81</v>
      </c>
      <c r="H182" s="120" t="s">
        <v>81</v>
      </c>
      <c r="O182" s="120" t="s">
        <v>81</v>
      </c>
      <c r="W182" s="120" t="s">
        <v>82</v>
      </c>
    </row>
    <row r="183" spans="1:25" x14ac:dyDescent="0.25">
      <c r="A183" s="142"/>
      <c r="B183" s="142" t="s">
        <v>15</v>
      </c>
      <c r="C183" s="142" t="s">
        <v>66</v>
      </c>
      <c r="D183" s="142" t="s">
        <v>67</v>
      </c>
      <c r="H183" s="142"/>
      <c r="I183" s="142" t="s">
        <v>16</v>
      </c>
      <c r="J183" s="142" t="s">
        <v>68</v>
      </c>
      <c r="K183" s="142" t="s">
        <v>69</v>
      </c>
      <c r="O183" s="142"/>
      <c r="P183" s="142" t="s">
        <v>15</v>
      </c>
      <c r="Q183" s="142" t="s">
        <v>16</v>
      </c>
      <c r="W183" s="142"/>
      <c r="X183" s="142" t="s">
        <v>15</v>
      </c>
      <c r="Y183" s="142" t="s">
        <v>16</v>
      </c>
    </row>
    <row r="184" spans="1:25" x14ac:dyDescent="0.25">
      <c r="A184" s="142" t="s">
        <v>17</v>
      </c>
      <c r="B184">
        <v>-0.14678279150440929</v>
      </c>
      <c r="C184">
        <v>0.1175078081230362</v>
      </c>
      <c r="D184">
        <v>8.8410028096262659E-3</v>
      </c>
      <c r="H184" s="142" t="s">
        <v>70</v>
      </c>
      <c r="I184">
        <v>5.843991532994617E-2</v>
      </c>
      <c r="J184">
        <v>0.13258497253308449</v>
      </c>
      <c r="K184">
        <v>-0.14775586665323701</v>
      </c>
      <c r="O184" s="142" t="s">
        <v>71</v>
      </c>
      <c r="P184">
        <v>-8.8266519311517785E-2</v>
      </c>
      <c r="Q184">
        <v>2.8351433904039689E-2</v>
      </c>
      <c r="W184" s="142" t="s">
        <v>18</v>
      </c>
      <c r="X184">
        <v>0.2005793984991675</v>
      </c>
      <c r="Y184">
        <v>0.19860110489112531</v>
      </c>
    </row>
    <row r="185" spans="1:25" x14ac:dyDescent="0.25">
      <c r="A185" s="142" t="s">
        <v>20</v>
      </c>
      <c r="B185">
        <v>-4.9090095746356893E-2</v>
      </c>
      <c r="C185">
        <v>8.9580442124496437E-2</v>
      </c>
      <c r="D185">
        <v>4.4449304528809339E-2</v>
      </c>
      <c r="H185" s="142" t="s">
        <v>72</v>
      </c>
      <c r="I185">
        <v>0.10007207292707811</v>
      </c>
      <c r="J185">
        <v>0.21217886428320079</v>
      </c>
      <c r="K185">
        <v>1.086620309006155E-3</v>
      </c>
      <c r="O185" s="142" t="s">
        <v>73</v>
      </c>
      <c r="P185">
        <v>0.18188828202635329</v>
      </c>
      <c r="Q185">
        <v>6.7863082588904861E-2</v>
      </c>
      <c r="W185" s="142" t="s">
        <v>21</v>
      </c>
      <c r="X185">
        <v>0.22139986283200461</v>
      </c>
      <c r="Y185">
        <v>0.18741760448648631</v>
      </c>
    </row>
    <row r="186" spans="1:25" x14ac:dyDescent="0.25">
      <c r="A186" s="142" t="s">
        <v>23</v>
      </c>
      <c r="B186">
        <v>-0.15565702155805661</v>
      </c>
      <c r="C186">
        <v>0.19284120526428189</v>
      </c>
      <c r="D186">
        <v>0.1090611170315149</v>
      </c>
      <c r="H186" s="142" t="s">
        <v>74</v>
      </c>
      <c r="I186">
        <v>8.1698671833355357E-2</v>
      </c>
      <c r="J186">
        <v>0.18016594156590199</v>
      </c>
      <c r="K186">
        <v>4.2890238365333601E-2</v>
      </c>
      <c r="O186" s="142" t="s">
        <v>75</v>
      </c>
      <c r="P186">
        <v>-0.12911453726234801</v>
      </c>
      <c r="Q186">
        <v>-1.5258949882783779E-2</v>
      </c>
      <c r="W186" s="142" t="s">
        <v>24</v>
      </c>
      <c r="X186">
        <v>-9.4172060533325885E-2</v>
      </c>
      <c r="Y186">
        <v>-0.1148827225544428</v>
      </c>
    </row>
    <row r="187" spans="1:25" x14ac:dyDescent="0.25">
      <c r="A187" s="142" t="s">
        <v>26</v>
      </c>
      <c r="B187">
        <v>0.12717788875587691</v>
      </c>
      <c r="C187">
        <v>0.1287262077012391</v>
      </c>
      <c r="D187">
        <v>-1.785314922845899E-2</v>
      </c>
      <c r="H187" s="142" t="s">
        <v>76</v>
      </c>
      <c r="I187">
        <v>0.19290422273858079</v>
      </c>
      <c r="J187">
        <v>-3.4411128597587131E-3</v>
      </c>
      <c r="K187">
        <v>-0.1131724669013566</v>
      </c>
      <c r="O187" s="142" t="s">
        <v>77</v>
      </c>
      <c r="P187">
        <v>-0.15076307196011729</v>
      </c>
      <c r="Q187">
        <v>8.6512985297235376E-2</v>
      </c>
      <c r="W187" s="142" t="s">
        <v>27</v>
      </c>
      <c r="X187">
        <v>0.39743146951690278</v>
      </c>
      <c r="Y187">
        <v>0.36339357332974759</v>
      </c>
    </row>
    <row r="188" spans="1:25" x14ac:dyDescent="0.25">
      <c r="W188" s="142" t="s">
        <v>28</v>
      </c>
      <c r="X188">
        <v>0.25242882726743537</v>
      </c>
      <c r="Y188">
        <v>0.26000533676958321</v>
      </c>
    </row>
    <row r="189" spans="1:25" x14ac:dyDescent="0.25">
      <c r="W189" s="142" t="s">
        <v>29</v>
      </c>
      <c r="X189">
        <v>0.24308458042929129</v>
      </c>
      <c r="Y189">
        <v>0.1644591926016048</v>
      </c>
    </row>
    <row r="190" spans="1:25" x14ac:dyDescent="0.25">
      <c r="A190" s="120" t="s">
        <v>83</v>
      </c>
      <c r="H190" s="120" t="s">
        <v>83</v>
      </c>
      <c r="O190" s="120" t="s">
        <v>83</v>
      </c>
      <c r="W190" s="142" t="s">
        <v>31</v>
      </c>
      <c r="X190">
        <v>0.37529369851184963</v>
      </c>
      <c r="Y190">
        <v>0.30427440374733328</v>
      </c>
    </row>
    <row r="191" spans="1:25" x14ac:dyDescent="0.25">
      <c r="A191" s="142"/>
      <c r="B191" s="142" t="s">
        <v>15</v>
      </c>
      <c r="C191" s="142" t="s">
        <v>66</v>
      </c>
      <c r="D191" s="142" t="s">
        <v>67</v>
      </c>
      <c r="H191" s="142"/>
      <c r="I191" s="142" t="s">
        <v>16</v>
      </c>
      <c r="J191" s="142" t="s">
        <v>68</v>
      </c>
      <c r="K191" s="142" t="s">
        <v>69</v>
      </c>
      <c r="O191" s="142"/>
      <c r="P191" s="142" t="s">
        <v>15</v>
      </c>
      <c r="Q191" s="142" t="s">
        <v>16</v>
      </c>
      <c r="W191" s="142" t="s">
        <v>32</v>
      </c>
      <c r="X191">
        <v>0.36092185681728539</v>
      </c>
      <c r="Y191">
        <v>0.33419882291334008</v>
      </c>
    </row>
    <row r="192" spans="1:25" x14ac:dyDescent="0.25">
      <c r="A192" s="142" t="s">
        <v>17</v>
      </c>
      <c r="B192">
        <v>-7.4671252473925989E-2</v>
      </c>
      <c r="C192">
        <v>-4.9357090142777713E-2</v>
      </c>
      <c r="D192">
        <v>-5.1132961837043522E-2</v>
      </c>
      <c r="H192" s="142" t="s">
        <v>70</v>
      </c>
      <c r="I192">
        <v>2.76042436008449E-3</v>
      </c>
      <c r="J192">
        <v>-4.1155575239741997E-2</v>
      </c>
      <c r="K192">
        <v>-4.5539580576588808E-2</v>
      </c>
      <c r="O192" s="142" t="s">
        <v>71</v>
      </c>
      <c r="P192">
        <v>0.1007583869862468</v>
      </c>
      <c r="Q192">
        <v>7.7578892164196389E-2</v>
      </c>
    </row>
    <row r="193" spans="1:25" x14ac:dyDescent="0.25">
      <c r="A193" s="142" t="s">
        <v>20</v>
      </c>
      <c r="B193">
        <v>-4.3815919609050902E-2</v>
      </c>
      <c r="C193">
        <v>-0.12036571563357661</v>
      </c>
      <c r="D193">
        <v>-0.1015147566054323</v>
      </c>
      <c r="H193" s="142" t="s">
        <v>72</v>
      </c>
      <c r="I193">
        <v>-0.1900712975034137</v>
      </c>
      <c r="J193">
        <v>-0.13747012932215921</v>
      </c>
      <c r="K193">
        <v>-0.12196791273624891</v>
      </c>
      <c r="O193" s="142" t="s">
        <v>73</v>
      </c>
      <c r="P193">
        <v>-3.2593375438387268E-3</v>
      </c>
      <c r="Q193">
        <v>-8.4965228503227797E-2</v>
      </c>
    </row>
    <row r="194" spans="1:25" x14ac:dyDescent="0.25">
      <c r="A194" s="142" t="s">
        <v>23</v>
      </c>
      <c r="B194">
        <v>-8.9504482103558471E-3</v>
      </c>
      <c r="C194">
        <v>-9.8130293782132186E-3</v>
      </c>
      <c r="D194">
        <v>-6.3267346951846742E-3</v>
      </c>
      <c r="H194" s="142" t="s">
        <v>74</v>
      </c>
      <c r="I194">
        <v>-8.5175841606650107E-2</v>
      </c>
      <c r="J194">
        <v>8.0221642929015791E-2</v>
      </c>
      <c r="K194">
        <v>7.4750676131260713E-2</v>
      </c>
      <c r="O194" s="142" t="s">
        <v>75</v>
      </c>
      <c r="P194">
        <v>8.2463183147461872E-2</v>
      </c>
      <c r="Q194">
        <v>5.6413625778765783E-2</v>
      </c>
      <c r="W194" s="120" t="s">
        <v>84</v>
      </c>
    </row>
    <row r="195" spans="1:25" x14ac:dyDescent="0.25">
      <c r="A195" s="142" t="s">
        <v>26</v>
      </c>
      <c r="B195">
        <v>0.13698412380891839</v>
      </c>
      <c r="C195">
        <v>0.22606870426312051</v>
      </c>
      <c r="D195">
        <v>0.19156180866044931</v>
      </c>
      <c r="H195" s="142" t="s">
        <v>76</v>
      </c>
      <c r="I195">
        <v>-0.109019385222036</v>
      </c>
      <c r="J195">
        <v>-9.6831182000651356E-2</v>
      </c>
      <c r="K195">
        <v>-7.3130595699340883E-2</v>
      </c>
      <c r="O195" s="142" t="s">
        <v>77</v>
      </c>
      <c r="P195">
        <v>-2.0204665079030869E-2</v>
      </c>
      <c r="Q195">
        <v>8.0498393388381995E-2</v>
      </c>
      <c r="W195" s="142"/>
      <c r="X195" s="142" t="s">
        <v>15</v>
      </c>
      <c r="Y195" s="142" t="s">
        <v>16</v>
      </c>
    </row>
    <row r="196" spans="1:25" x14ac:dyDescent="0.25">
      <c r="W196" s="142" t="s">
        <v>18</v>
      </c>
      <c r="X196">
        <v>-9.1002434562891921E-2</v>
      </c>
      <c r="Y196">
        <v>1.7452188721973551E-2</v>
      </c>
    </row>
    <row r="197" spans="1:25" x14ac:dyDescent="0.25">
      <c r="W197" s="142" t="s">
        <v>21</v>
      </c>
      <c r="X197">
        <v>-0.12617980282953409</v>
      </c>
      <c r="Y197">
        <v>5.8586616203628573E-2</v>
      </c>
    </row>
    <row r="198" spans="1:25" x14ac:dyDescent="0.25">
      <c r="A198" s="120" t="s">
        <v>85</v>
      </c>
      <c r="H198" s="120" t="s">
        <v>85</v>
      </c>
      <c r="O198" s="120" t="s">
        <v>85</v>
      </c>
      <c r="W198" s="142" t="s">
        <v>24</v>
      </c>
      <c r="X198">
        <v>-0.1523722065905099</v>
      </c>
      <c r="Y198">
        <v>7.63959633558116E-2</v>
      </c>
    </row>
    <row r="199" spans="1:25" x14ac:dyDescent="0.25">
      <c r="A199" s="142"/>
      <c r="B199" s="142" t="s">
        <v>15</v>
      </c>
      <c r="C199" s="142" t="s">
        <v>66</v>
      </c>
      <c r="D199" s="142" t="s">
        <v>67</v>
      </c>
      <c r="H199" s="142"/>
      <c r="I199" s="142" t="s">
        <v>16</v>
      </c>
      <c r="J199" s="142" t="s">
        <v>68</v>
      </c>
      <c r="K199" s="142" t="s">
        <v>69</v>
      </c>
      <c r="O199" s="142"/>
      <c r="P199" s="142" t="s">
        <v>15</v>
      </c>
      <c r="Q199" s="142" t="s">
        <v>16</v>
      </c>
      <c r="W199" s="142" t="s">
        <v>27</v>
      </c>
      <c r="X199">
        <v>7.6419782952475118E-2</v>
      </c>
      <c r="Y199">
        <v>4.6098813559966249E-2</v>
      </c>
    </row>
    <row r="200" spans="1:25" x14ac:dyDescent="0.25">
      <c r="A200" s="142" t="s">
        <v>17</v>
      </c>
      <c r="B200">
        <v>0.16104828539803481</v>
      </c>
      <c r="C200">
        <v>4.5779929705360142E-2</v>
      </c>
      <c r="D200">
        <v>4.5326366835258917E-2</v>
      </c>
      <c r="H200" s="142" t="s">
        <v>70</v>
      </c>
      <c r="I200">
        <v>1.6432332315879219E-2</v>
      </c>
      <c r="J200">
        <v>6.4748289667962325E-2</v>
      </c>
      <c r="K200">
        <v>7.4754330506952377E-2</v>
      </c>
      <c r="O200" s="142" t="s">
        <v>71</v>
      </c>
      <c r="P200">
        <v>-2.9265663199589051E-2</v>
      </c>
      <c r="Q200">
        <v>6.3289295896346654E-3</v>
      </c>
      <c r="W200" s="142" t="s">
        <v>28</v>
      </c>
      <c r="X200">
        <v>-0.18133440141697951</v>
      </c>
      <c r="Y200">
        <v>-6.0511788054058756E-3</v>
      </c>
    </row>
    <row r="201" spans="1:25" x14ac:dyDescent="0.25">
      <c r="A201" s="142" t="s">
        <v>20</v>
      </c>
      <c r="B201">
        <v>-0.16504526329924021</v>
      </c>
      <c r="C201">
        <v>-0.1254251439987045</v>
      </c>
      <c r="D201">
        <v>-0.13592233566476769</v>
      </c>
      <c r="H201" s="142" t="s">
        <v>72</v>
      </c>
      <c r="I201">
        <v>8.4246149640046248E-3</v>
      </c>
      <c r="J201">
        <v>3.1527997955393433E-2</v>
      </c>
      <c r="K201">
        <v>4.0257651039109173E-2</v>
      </c>
      <c r="O201" s="142" t="s">
        <v>73</v>
      </c>
      <c r="P201">
        <v>9.8427094556161707E-2</v>
      </c>
      <c r="Q201">
        <v>2.3690857831372841E-2</v>
      </c>
      <c r="W201" s="142" t="s">
        <v>29</v>
      </c>
      <c r="X201">
        <v>-6.6233041451809638E-2</v>
      </c>
      <c r="Y201">
        <v>0.1964444636944489</v>
      </c>
    </row>
    <row r="202" spans="1:25" x14ac:dyDescent="0.25">
      <c r="A202" s="142" t="s">
        <v>23</v>
      </c>
      <c r="B202">
        <v>-1.8414822723069199E-2</v>
      </c>
      <c r="C202">
        <v>-1.114087146842698E-2</v>
      </c>
      <c r="D202">
        <v>-1.9295938002207091E-2</v>
      </c>
      <c r="H202" s="142" t="s">
        <v>74</v>
      </c>
      <c r="I202">
        <v>-4.187605780773992E-3</v>
      </c>
      <c r="J202">
        <v>-5.4217902718274959E-2</v>
      </c>
      <c r="K202">
        <v>-6.1119091960598337E-2</v>
      </c>
      <c r="O202" s="142" t="s">
        <v>75</v>
      </c>
      <c r="P202">
        <v>-4.2946679722339343E-2</v>
      </c>
      <c r="Q202">
        <v>1.030151672752019E-2</v>
      </c>
      <c r="W202" s="142" t="s">
        <v>31</v>
      </c>
      <c r="X202">
        <v>-6.1070495693149887E-2</v>
      </c>
      <c r="Y202">
        <v>0.1946138403427897</v>
      </c>
    </row>
    <row r="203" spans="1:25" x14ac:dyDescent="0.25">
      <c r="A203" s="142" t="s">
        <v>26</v>
      </c>
      <c r="B203">
        <v>0.21635600452652201</v>
      </c>
      <c r="C203">
        <v>-1.6140838196537489E-2</v>
      </c>
      <c r="D203">
        <v>-2.430411177229937E-2</v>
      </c>
      <c r="H203" s="142" t="s">
        <v>76</v>
      </c>
      <c r="I203">
        <v>9.3047388154284275E-2</v>
      </c>
      <c r="J203">
        <v>1.2403140003593451E-3</v>
      </c>
      <c r="K203">
        <v>1.1586821715809791E-2</v>
      </c>
      <c r="O203" s="142" t="s">
        <v>77</v>
      </c>
      <c r="P203">
        <v>9.7304359615891164E-2</v>
      </c>
      <c r="Q203">
        <v>-7.0904132710970777E-2</v>
      </c>
      <c r="W203" s="142" t="s">
        <v>32</v>
      </c>
      <c r="X203">
        <v>-0.1153051047001399</v>
      </c>
      <c r="Y203">
        <v>9.3842183520028696E-2</v>
      </c>
    </row>
    <row r="206" spans="1:25" x14ac:dyDescent="0.25">
      <c r="A206" s="120" t="s">
        <v>86</v>
      </c>
      <c r="H206" s="120" t="s">
        <v>86</v>
      </c>
      <c r="O206" s="120" t="s">
        <v>86</v>
      </c>
      <c r="W206" s="120" t="s">
        <v>87</v>
      </c>
    </row>
    <row r="207" spans="1:25" x14ac:dyDescent="0.25">
      <c r="A207" s="142"/>
      <c r="B207" s="142" t="s">
        <v>15</v>
      </c>
      <c r="C207" s="142" t="s">
        <v>66</v>
      </c>
      <c r="D207" s="142" t="s">
        <v>67</v>
      </c>
      <c r="H207" s="142"/>
      <c r="I207" s="142" t="s">
        <v>16</v>
      </c>
      <c r="J207" s="142" t="s">
        <v>68</v>
      </c>
      <c r="K207" s="142" t="s">
        <v>69</v>
      </c>
      <c r="O207" s="142"/>
      <c r="P207" s="142" t="s">
        <v>15</v>
      </c>
      <c r="Q207" s="142" t="s">
        <v>16</v>
      </c>
      <c r="W207" s="142"/>
      <c r="X207" s="142" t="s">
        <v>15</v>
      </c>
      <c r="Y207" s="142" t="s">
        <v>16</v>
      </c>
    </row>
    <row r="208" spans="1:25" x14ac:dyDescent="0.25">
      <c r="A208" s="142" t="s">
        <v>17</v>
      </c>
      <c r="B208">
        <v>-0.11112146228357481</v>
      </c>
      <c r="C208">
        <v>0.41389277611956848</v>
      </c>
      <c r="D208">
        <v>0.41338647960848851</v>
      </c>
      <c r="H208" s="142" t="s">
        <v>70</v>
      </c>
      <c r="I208">
        <v>0.48731347616481119</v>
      </c>
      <c r="J208">
        <v>0.50751031875103292</v>
      </c>
      <c r="K208">
        <v>0.48268408729069878</v>
      </c>
      <c r="O208" s="142" t="s">
        <v>71</v>
      </c>
      <c r="P208">
        <v>-8.001360700137343E-2</v>
      </c>
      <c r="Q208">
        <v>0.64579191833199912</v>
      </c>
      <c r="W208" s="142" t="s">
        <v>18</v>
      </c>
      <c r="X208">
        <v>5.503696442130801E-2</v>
      </c>
      <c r="Y208">
        <v>2.21909982526306E-2</v>
      </c>
    </row>
    <row r="209" spans="1:25" x14ac:dyDescent="0.25">
      <c r="A209" s="142" t="s">
        <v>20</v>
      </c>
      <c r="B209">
        <v>1.7779783246837731E-3</v>
      </c>
      <c r="C209">
        <v>-5.6962990486410403E-2</v>
      </c>
      <c r="D209">
        <v>-6.0933165018892108E-2</v>
      </c>
      <c r="H209" s="142" t="s">
        <v>72</v>
      </c>
      <c r="I209">
        <v>0.46784351322247753</v>
      </c>
      <c r="J209">
        <v>0.54503072962114785</v>
      </c>
      <c r="K209">
        <v>0.54789976382609751</v>
      </c>
      <c r="O209" s="142" t="s">
        <v>73</v>
      </c>
      <c r="P209">
        <v>0.24274896943424051</v>
      </c>
      <c r="Q209">
        <v>7.0670677341272678E-2</v>
      </c>
      <c r="W209" s="142" t="s">
        <v>21</v>
      </c>
      <c r="X209">
        <v>5.2254863919154987E-2</v>
      </c>
      <c r="Y209">
        <v>7.2289579173982571E-2</v>
      </c>
    </row>
    <row r="210" spans="1:25" x14ac:dyDescent="0.25">
      <c r="A210" s="142" t="s">
        <v>23</v>
      </c>
      <c r="B210">
        <v>1.8214878796698909E-2</v>
      </c>
      <c r="C210">
        <v>-0.51137048298609999</v>
      </c>
      <c r="D210">
        <v>-0.48966484609619421</v>
      </c>
      <c r="H210" s="142" t="s">
        <v>74</v>
      </c>
      <c r="I210">
        <v>-0.45512628983349612</v>
      </c>
      <c r="J210">
        <v>-0.43577114588898108</v>
      </c>
      <c r="K210">
        <v>-0.41401010081265499</v>
      </c>
      <c r="O210" s="142" t="s">
        <v>75</v>
      </c>
      <c r="P210">
        <v>-4.7479493309272917E-2</v>
      </c>
      <c r="Q210">
        <v>0.39817730473461249</v>
      </c>
      <c r="W210" s="142" t="s">
        <v>24</v>
      </c>
      <c r="X210">
        <v>-2.6205118599797381E-2</v>
      </c>
      <c r="Y210">
        <v>-1.531520774834072E-2</v>
      </c>
    </row>
    <row r="211" spans="1:25" x14ac:dyDescent="0.25">
      <c r="A211" s="142" t="s">
        <v>26</v>
      </c>
      <c r="B211">
        <v>0.18304074188159469</v>
      </c>
      <c r="C211">
        <v>0.1330131310281743</v>
      </c>
      <c r="D211">
        <v>4.9184465996100747E-2</v>
      </c>
      <c r="H211" s="142" t="s">
        <v>76</v>
      </c>
      <c r="I211">
        <v>-0.41661918479568388</v>
      </c>
      <c r="J211">
        <v>-0.39169942913773548</v>
      </c>
      <c r="K211">
        <v>-0.37960115050459431</v>
      </c>
      <c r="O211" s="142" t="s">
        <v>77</v>
      </c>
      <c r="P211">
        <v>-0.1023991793116695</v>
      </c>
      <c r="Q211">
        <v>-2.1869364921015919E-2</v>
      </c>
      <c r="W211" s="142" t="s">
        <v>27</v>
      </c>
      <c r="X211">
        <v>5.5486574078449459E-2</v>
      </c>
      <c r="Y211">
        <v>9.6881108764172247E-2</v>
      </c>
    </row>
    <row r="212" spans="1:25" x14ac:dyDescent="0.25">
      <c r="W212" s="142" t="s">
        <v>28</v>
      </c>
      <c r="X212">
        <v>3.7043032719393583E-2</v>
      </c>
      <c r="Y212">
        <v>9.0128834062889775E-3</v>
      </c>
    </row>
    <row r="213" spans="1:25" x14ac:dyDescent="0.25">
      <c r="W213" s="142" t="s">
        <v>29</v>
      </c>
      <c r="X213">
        <v>7.8753757710897793E-3</v>
      </c>
      <c r="Y213">
        <v>-8.3043477346109507E-2</v>
      </c>
    </row>
    <row r="214" spans="1:25" x14ac:dyDescent="0.25">
      <c r="A214" s="120" t="s">
        <v>88</v>
      </c>
      <c r="H214" s="120" t="s">
        <v>88</v>
      </c>
      <c r="O214" s="120" t="s">
        <v>88</v>
      </c>
      <c r="W214" s="142" t="s">
        <v>31</v>
      </c>
      <c r="X214">
        <v>-6.4897638835180654E-2</v>
      </c>
      <c r="Y214">
        <v>0.1150080483038831</v>
      </c>
    </row>
    <row r="215" spans="1:25" x14ac:dyDescent="0.25">
      <c r="A215" s="142"/>
      <c r="B215" s="142" t="s">
        <v>15</v>
      </c>
      <c r="C215" s="142" t="s">
        <v>66</v>
      </c>
      <c r="D215" s="142" t="s">
        <v>67</v>
      </c>
      <c r="H215" s="142"/>
      <c r="I215" s="142" t="s">
        <v>16</v>
      </c>
      <c r="J215" s="142" t="s">
        <v>68</v>
      </c>
      <c r="K215" s="142" t="s">
        <v>69</v>
      </c>
      <c r="O215" s="142"/>
      <c r="P215" s="142" t="s">
        <v>15</v>
      </c>
      <c r="Q215" s="142" t="s">
        <v>16</v>
      </c>
      <c r="W215" s="142" t="s">
        <v>32</v>
      </c>
      <c r="X215">
        <v>0.1797636020184509</v>
      </c>
      <c r="Y215">
        <v>0.32739210720860762</v>
      </c>
    </row>
    <row r="216" spans="1:25" x14ac:dyDescent="0.25">
      <c r="A216" s="142" t="s">
        <v>17</v>
      </c>
      <c r="B216">
        <v>-9.1042501078374388E-2</v>
      </c>
      <c r="C216">
        <v>5.2025472450505069E-3</v>
      </c>
      <c r="D216">
        <v>4.2004956951522459E-3</v>
      </c>
      <c r="H216" s="142" t="s">
        <v>70</v>
      </c>
      <c r="I216">
        <v>2.6820330275027011E-2</v>
      </c>
      <c r="J216">
        <v>1.0043836621194581E-2</v>
      </c>
      <c r="K216">
        <v>8.7988102103401158E-3</v>
      </c>
      <c r="O216" s="142" t="s">
        <v>71</v>
      </c>
      <c r="P216">
        <v>6.0990607734784347E-2</v>
      </c>
      <c r="Q216">
        <v>6.7889099284964685E-2</v>
      </c>
    </row>
    <row r="217" spans="1:25" x14ac:dyDescent="0.25">
      <c r="A217" s="142" t="s">
        <v>20</v>
      </c>
      <c r="B217">
        <v>0.15803499727742379</v>
      </c>
      <c r="C217">
        <v>2.561569486585269E-2</v>
      </c>
      <c r="D217">
        <v>4.0118747025496747E-2</v>
      </c>
      <c r="H217" s="142" t="s">
        <v>72</v>
      </c>
      <c r="I217">
        <v>-7.8645748599320692E-2</v>
      </c>
      <c r="J217">
        <v>1.4942229361318711E-2</v>
      </c>
      <c r="K217">
        <v>2.4181284710115832E-2</v>
      </c>
      <c r="O217" s="142" t="s">
        <v>73</v>
      </c>
      <c r="P217">
        <v>-6.0649902867194128E-2</v>
      </c>
      <c r="Q217">
        <v>-4.7023597425643951E-2</v>
      </c>
    </row>
    <row r="218" spans="1:25" x14ac:dyDescent="0.25">
      <c r="A218" s="142" t="s">
        <v>23</v>
      </c>
      <c r="B218">
        <v>-4.1232552782550842E-2</v>
      </c>
      <c r="C218">
        <v>-1.672815331976241E-2</v>
      </c>
      <c r="D218">
        <v>-2.7453154751513019E-2</v>
      </c>
      <c r="H218" s="142" t="s">
        <v>74</v>
      </c>
      <c r="I218">
        <v>-4.6005879766295672E-2</v>
      </c>
      <c r="J218">
        <v>-1.529715725013711E-3</v>
      </c>
      <c r="K218">
        <v>-1.37137692588691E-2</v>
      </c>
      <c r="O218" s="142" t="s">
        <v>75</v>
      </c>
      <c r="P218">
        <v>1.1829348464173399E-2</v>
      </c>
      <c r="Q218">
        <v>8.9137449973604812E-4</v>
      </c>
      <c r="W218" s="120" t="s">
        <v>89</v>
      </c>
    </row>
    <row r="219" spans="1:25" x14ac:dyDescent="0.25">
      <c r="A219" s="142" t="s">
        <v>26</v>
      </c>
      <c r="B219">
        <v>5.4804125043048879E-2</v>
      </c>
      <c r="C219">
        <v>4.8142281227991947E-2</v>
      </c>
      <c r="D219">
        <v>4.6458571990195568E-2</v>
      </c>
      <c r="H219" s="142" t="s">
        <v>76</v>
      </c>
      <c r="I219">
        <v>8.3658952893512148E-2</v>
      </c>
      <c r="J219">
        <v>-4.3515915853117232E-2</v>
      </c>
      <c r="K219">
        <v>-3.0792021432473241E-2</v>
      </c>
      <c r="O219" s="142" t="s">
        <v>77</v>
      </c>
      <c r="P219">
        <v>-0.12560717850516939</v>
      </c>
      <c r="Q219">
        <v>-0.1092969138514282</v>
      </c>
      <c r="W219" s="142"/>
      <c r="X219" s="142" t="s">
        <v>15</v>
      </c>
      <c r="Y219" s="142" t="s">
        <v>16</v>
      </c>
    </row>
    <row r="220" spans="1:25" x14ac:dyDescent="0.25">
      <c r="W220" s="142" t="s">
        <v>18</v>
      </c>
      <c r="X220">
        <v>-4.1038776780282601E-2</v>
      </c>
      <c r="Y220">
        <v>2.8071415051166611E-3</v>
      </c>
    </row>
    <row r="221" spans="1:25" x14ac:dyDescent="0.25">
      <c r="W221" s="142" t="s">
        <v>21</v>
      </c>
      <c r="X221">
        <v>-1.462119610740544E-2</v>
      </c>
      <c r="Y221">
        <v>-2.664215699254016E-3</v>
      </c>
    </row>
    <row r="222" spans="1:25" x14ac:dyDescent="0.25">
      <c r="A222" s="120" t="s">
        <v>90</v>
      </c>
      <c r="H222" s="120" t="s">
        <v>90</v>
      </c>
      <c r="O222" s="120" t="s">
        <v>90</v>
      </c>
      <c r="W222" s="142" t="s">
        <v>24</v>
      </c>
      <c r="X222">
        <v>-5.1939707750666498E-3</v>
      </c>
      <c r="Y222">
        <v>-5.828778293678674E-3</v>
      </c>
    </row>
    <row r="223" spans="1:25" x14ac:dyDescent="0.25">
      <c r="A223" s="142"/>
      <c r="B223" s="142" t="s">
        <v>15</v>
      </c>
      <c r="C223" s="142" t="s">
        <v>66</v>
      </c>
      <c r="D223" s="142" t="s">
        <v>67</v>
      </c>
      <c r="H223" s="142"/>
      <c r="I223" s="142" t="s">
        <v>16</v>
      </c>
      <c r="J223" s="142" t="s">
        <v>68</v>
      </c>
      <c r="K223" s="142" t="s">
        <v>69</v>
      </c>
      <c r="O223" s="142"/>
      <c r="P223" s="142" t="s">
        <v>15</v>
      </c>
      <c r="Q223" s="142" t="s">
        <v>16</v>
      </c>
      <c r="W223" s="142" t="s">
        <v>27</v>
      </c>
      <c r="X223">
        <v>-6.9260894475261431E-2</v>
      </c>
      <c r="Y223">
        <v>-2.119023870681859E-2</v>
      </c>
    </row>
    <row r="224" spans="1:25" x14ac:dyDescent="0.25">
      <c r="A224" s="142" t="s">
        <v>17</v>
      </c>
      <c r="B224">
        <v>0.13476643578146269</v>
      </c>
      <c r="C224">
        <v>8.1638736352057956E-2</v>
      </c>
      <c r="D224">
        <v>1.9202263990368819E-2</v>
      </c>
      <c r="H224" s="142" t="s">
        <v>70</v>
      </c>
      <c r="I224">
        <v>0.2338328887263095</v>
      </c>
      <c r="J224">
        <v>0.10371205360300249</v>
      </c>
      <c r="K224">
        <v>2.0825643040255089E-2</v>
      </c>
      <c r="O224" s="142" t="s">
        <v>71</v>
      </c>
      <c r="P224">
        <v>0.1780434514960573</v>
      </c>
      <c r="Q224">
        <v>0.24267155273832661</v>
      </c>
      <c r="W224" s="142" t="s">
        <v>28</v>
      </c>
      <c r="X224">
        <v>1.631235341874706E-2</v>
      </c>
      <c r="Y224">
        <v>7.3456434127975039E-4</v>
      </c>
    </row>
    <row r="225" spans="1:25" x14ac:dyDescent="0.25">
      <c r="A225" s="142" t="s">
        <v>20</v>
      </c>
      <c r="B225">
        <v>0.16441727452920829</v>
      </c>
      <c r="C225">
        <v>0.1253578495149956</v>
      </c>
      <c r="D225">
        <v>1.262902016335741E-2</v>
      </c>
      <c r="H225" s="142" t="s">
        <v>72</v>
      </c>
      <c r="I225">
        <v>0.14378844433483751</v>
      </c>
      <c r="J225">
        <v>0.1037964291224988</v>
      </c>
      <c r="K225">
        <v>2.8128156989214038E-2</v>
      </c>
      <c r="O225" s="142" t="s">
        <v>73</v>
      </c>
      <c r="P225">
        <v>-0.1079556364750989</v>
      </c>
      <c r="Q225">
        <v>-0.11396235562153929</v>
      </c>
      <c r="W225" s="142" t="s">
        <v>29</v>
      </c>
      <c r="X225">
        <v>-0.10163271388611959</v>
      </c>
      <c r="Y225">
        <v>6.7010755718290224E-2</v>
      </c>
    </row>
    <row r="226" spans="1:25" x14ac:dyDescent="0.25">
      <c r="A226" s="142" t="s">
        <v>23</v>
      </c>
      <c r="B226">
        <v>-0.1381352004556281</v>
      </c>
      <c r="C226">
        <v>-0.1628362692918254</v>
      </c>
      <c r="D226">
        <v>-8.8207208711408594E-2</v>
      </c>
      <c r="H226" s="142" t="s">
        <v>74</v>
      </c>
      <c r="I226">
        <v>-0.29294335862525539</v>
      </c>
      <c r="J226">
        <v>-0.31219324648914798</v>
      </c>
      <c r="K226">
        <v>-0.11738266553938841</v>
      </c>
      <c r="O226" s="142" t="s">
        <v>75</v>
      </c>
      <c r="P226">
        <v>0.13979188303352411</v>
      </c>
      <c r="Q226">
        <v>0.2338738724084595</v>
      </c>
      <c r="W226" s="142" t="s">
        <v>31</v>
      </c>
      <c r="X226">
        <v>5.5960942629863029E-2</v>
      </c>
      <c r="Y226">
        <v>-7.897801079481355E-2</v>
      </c>
    </row>
    <row r="227" spans="1:25" x14ac:dyDescent="0.25">
      <c r="A227" s="142" t="s">
        <v>26</v>
      </c>
      <c r="B227">
        <v>3.6574040751498872E-2</v>
      </c>
      <c r="C227">
        <v>7.0084473213270673E-2</v>
      </c>
      <c r="D227">
        <v>2.278484027386422E-2</v>
      </c>
      <c r="H227" s="142" t="s">
        <v>76</v>
      </c>
      <c r="I227">
        <v>0.17812063472075301</v>
      </c>
      <c r="J227">
        <v>0.22847710599084911</v>
      </c>
      <c r="K227">
        <v>4.89619641041266E-2</v>
      </c>
      <c r="O227" s="142" t="s">
        <v>77</v>
      </c>
      <c r="P227">
        <v>-0.1649283618899158</v>
      </c>
      <c r="Q227">
        <v>-0.27134250047572911</v>
      </c>
      <c r="W227" s="142" t="s">
        <v>32</v>
      </c>
      <c r="X227">
        <v>6.7848115639731296E-2</v>
      </c>
      <c r="Y227">
        <v>-1.7465318641879179E-2</v>
      </c>
    </row>
    <row r="230" spans="1:25" x14ac:dyDescent="0.25">
      <c r="W230" s="120" t="s">
        <v>91</v>
      </c>
    </row>
    <row r="231" spans="1:25" x14ac:dyDescent="0.25">
      <c r="W231" s="142"/>
      <c r="X231" s="142" t="s">
        <v>15</v>
      </c>
      <c r="Y231" s="142" t="s">
        <v>16</v>
      </c>
    </row>
    <row r="232" spans="1:25" x14ac:dyDescent="0.25">
      <c r="W232" s="142" t="s">
        <v>18</v>
      </c>
      <c r="X232">
        <v>-3.7964386409014998E-2</v>
      </c>
      <c r="Y232">
        <v>0.1232038304963536</v>
      </c>
    </row>
    <row r="233" spans="1:25" x14ac:dyDescent="0.25">
      <c r="W233" s="142" t="s">
        <v>21</v>
      </c>
      <c r="X233">
        <v>0.1164675014161919</v>
      </c>
      <c r="Y233">
        <v>0.31263956045253721</v>
      </c>
    </row>
    <row r="234" spans="1:25" x14ac:dyDescent="0.25">
      <c r="W234" s="142" t="s">
        <v>24</v>
      </c>
      <c r="X234">
        <v>-8.7368655504037648E-2</v>
      </c>
      <c r="Y234">
        <v>-0.21967107177492701</v>
      </c>
    </row>
    <row r="235" spans="1:25" x14ac:dyDescent="0.25">
      <c r="W235" s="142" t="s">
        <v>27</v>
      </c>
      <c r="X235">
        <v>2.1219689378482901E-2</v>
      </c>
      <c r="Y235">
        <v>0.57217259670031972</v>
      </c>
    </row>
    <row r="236" spans="1:25" x14ac:dyDescent="0.25">
      <c r="W236" s="142" t="s">
        <v>28</v>
      </c>
      <c r="X236">
        <v>-0.10553349714000899</v>
      </c>
      <c r="Y236">
        <v>0.56809445827446658</v>
      </c>
    </row>
    <row r="237" spans="1:25" x14ac:dyDescent="0.25">
      <c r="W237" s="142" t="s">
        <v>29</v>
      </c>
      <c r="X237">
        <v>4.8571384640090427E-2</v>
      </c>
      <c r="Y237">
        <v>-7.7238448959009096E-2</v>
      </c>
    </row>
    <row r="238" spans="1:25" x14ac:dyDescent="0.25">
      <c r="W238" s="142" t="s">
        <v>31</v>
      </c>
      <c r="X238">
        <v>-6.1908916559763397E-2</v>
      </c>
      <c r="Y238">
        <v>0.62311111300384747</v>
      </c>
    </row>
    <row r="239" spans="1:25" x14ac:dyDescent="0.25">
      <c r="W239" s="142" t="s">
        <v>32</v>
      </c>
      <c r="X239">
        <v>-0.1088105967945513</v>
      </c>
      <c r="Y239">
        <v>0.66031007638832717</v>
      </c>
    </row>
    <row r="242" spans="1:25" x14ac:dyDescent="0.25">
      <c r="W242" s="120" t="s">
        <v>92</v>
      </c>
    </row>
    <row r="243" spans="1:25" x14ac:dyDescent="0.25">
      <c r="W243" s="142"/>
      <c r="X243" s="142" t="s">
        <v>15</v>
      </c>
      <c r="Y243" s="142" t="s">
        <v>16</v>
      </c>
    </row>
    <row r="244" spans="1:25" x14ac:dyDescent="0.25">
      <c r="W244" s="142" t="s">
        <v>18</v>
      </c>
      <c r="X244">
        <v>1.42775916225627E-2</v>
      </c>
      <c r="Y244">
        <v>2.2137912021736771E-2</v>
      </c>
    </row>
    <row r="245" spans="1:25" x14ac:dyDescent="0.25">
      <c r="W245" s="142" t="s">
        <v>21</v>
      </c>
      <c r="X245">
        <v>3.7427426951970738E-3</v>
      </c>
      <c r="Y245">
        <v>1.068626565211169E-2</v>
      </c>
    </row>
    <row r="246" spans="1:25" x14ac:dyDescent="0.25">
      <c r="W246" s="142" t="s">
        <v>24</v>
      </c>
      <c r="X246">
        <v>-3.9311053990511803E-2</v>
      </c>
      <c r="Y246">
        <v>-4.0677897908412801E-2</v>
      </c>
    </row>
    <row r="247" spans="1:25" x14ac:dyDescent="0.25">
      <c r="W247" s="142" t="s">
        <v>27</v>
      </c>
      <c r="X247">
        <v>1.4665177279707099E-2</v>
      </c>
      <c r="Y247">
        <v>2.0461986735492911E-2</v>
      </c>
    </row>
    <row r="248" spans="1:25" x14ac:dyDescent="0.25">
      <c r="W248" s="142" t="s">
        <v>28</v>
      </c>
      <c r="X248">
        <v>-2.019295765422937E-2</v>
      </c>
      <c r="Y248">
        <v>-1.0587951909792019E-2</v>
      </c>
    </row>
    <row r="249" spans="1:25" x14ac:dyDescent="0.25">
      <c r="W249" s="142" t="s">
        <v>29</v>
      </c>
      <c r="X249">
        <v>9.3540176824145144E-2</v>
      </c>
      <c r="Y249">
        <v>7.7747627836444122E-2</v>
      </c>
    </row>
    <row r="250" spans="1:25" x14ac:dyDescent="0.25">
      <c r="W250" s="142" t="s">
        <v>31</v>
      </c>
      <c r="X250">
        <v>-2.0845176593743249E-2</v>
      </c>
      <c r="Y250">
        <v>4.2208124377082899E-2</v>
      </c>
    </row>
    <row r="251" spans="1:25" x14ac:dyDescent="0.25">
      <c r="W251" s="142" t="s">
        <v>32</v>
      </c>
      <c r="X251">
        <v>5.9126517551019969E-2</v>
      </c>
      <c r="Y251">
        <v>0.1085380883148504</v>
      </c>
    </row>
    <row r="252" spans="1:25" x14ac:dyDescent="0.25">
      <c r="A252" t="s">
        <v>93</v>
      </c>
    </row>
    <row r="254" spans="1:25" x14ac:dyDescent="0.25">
      <c r="W254" s="120" t="s">
        <v>94</v>
      </c>
    </row>
    <row r="255" spans="1:25" x14ac:dyDescent="0.25">
      <c r="W255" s="142"/>
      <c r="X255" s="142" t="s">
        <v>15</v>
      </c>
      <c r="Y255" s="142" t="s">
        <v>16</v>
      </c>
    </row>
    <row r="256" spans="1:25" x14ac:dyDescent="0.25">
      <c r="W256" s="142" t="s">
        <v>18</v>
      </c>
      <c r="X256">
        <v>0.1084107629277998</v>
      </c>
      <c r="Y256">
        <v>0.17311591413035241</v>
      </c>
    </row>
    <row r="257" spans="1:25" x14ac:dyDescent="0.25">
      <c r="W257" s="142" t="s">
        <v>21</v>
      </c>
      <c r="X257">
        <v>0.15280342215265591</v>
      </c>
      <c r="Y257">
        <v>0.24529765949178009</v>
      </c>
    </row>
    <row r="258" spans="1:25" x14ac:dyDescent="0.25">
      <c r="A258" s="120" t="s">
        <v>95</v>
      </c>
      <c r="J258" s="120" t="s">
        <v>96</v>
      </c>
      <c r="W258" s="142" t="s">
        <v>24</v>
      </c>
      <c r="X258">
        <v>1.773859947854281E-3</v>
      </c>
      <c r="Y258">
        <v>-6.4876030434864937E-2</v>
      </c>
    </row>
    <row r="259" spans="1:25" x14ac:dyDescent="0.25">
      <c r="A259" s="143"/>
      <c r="B259" s="143" t="s">
        <v>97</v>
      </c>
      <c r="C259" s="143" t="s">
        <v>98</v>
      </c>
      <c r="D259" s="143" t="s">
        <v>99</v>
      </c>
      <c r="E259" s="143" t="s">
        <v>100</v>
      </c>
      <c r="J259" s="143"/>
      <c r="K259" s="143" t="s">
        <v>97</v>
      </c>
      <c r="L259" s="143" t="s">
        <v>98</v>
      </c>
      <c r="M259" s="143" t="s">
        <v>99</v>
      </c>
      <c r="N259" s="143" t="s">
        <v>100</v>
      </c>
      <c r="W259" s="142" t="s">
        <v>27</v>
      </c>
      <c r="X259">
        <v>0.3010731542145883</v>
      </c>
      <c r="Y259">
        <v>0.3164444170769381</v>
      </c>
    </row>
    <row r="260" spans="1:25" x14ac:dyDescent="0.25">
      <c r="A260" s="143" t="s">
        <v>18</v>
      </c>
      <c r="B260">
        <v>22.4609375</v>
      </c>
      <c r="C260">
        <v>62.503855985035472</v>
      </c>
      <c r="D260">
        <v>34.1796875</v>
      </c>
      <c r="E260">
        <v>83.984375</v>
      </c>
      <c r="J260" s="143" t="s">
        <v>15</v>
      </c>
      <c r="K260">
        <v>0.16666666666666671</v>
      </c>
      <c r="L260">
        <v>4.2358260464533561</v>
      </c>
      <c r="M260">
        <v>0.46666666666666667</v>
      </c>
      <c r="N260">
        <v>1.4</v>
      </c>
      <c r="W260" s="142" t="s">
        <v>28</v>
      </c>
      <c r="X260">
        <v>9.7880400390211134E-2</v>
      </c>
      <c r="Y260">
        <v>0.1099509451984672</v>
      </c>
    </row>
    <row r="261" spans="1:25" x14ac:dyDescent="0.25">
      <c r="A261" s="143" t="s">
        <v>28</v>
      </c>
      <c r="B261">
        <v>49.8046875</v>
      </c>
      <c r="C261">
        <v>106.57856916004241</v>
      </c>
      <c r="D261">
        <v>50.78125</v>
      </c>
      <c r="E261">
        <v>167.96875</v>
      </c>
      <c r="J261" s="143" t="s">
        <v>101</v>
      </c>
      <c r="K261">
        <v>3.3333333333333333E-2</v>
      </c>
      <c r="L261">
        <v>3.0033057069340878</v>
      </c>
      <c r="M261">
        <v>0.2</v>
      </c>
      <c r="N261">
        <v>0.9</v>
      </c>
      <c r="W261" s="142" t="s">
        <v>29</v>
      </c>
      <c r="X261">
        <v>0.14482878633758711</v>
      </c>
      <c r="Y261">
        <v>0.19958159015577609</v>
      </c>
    </row>
    <row r="262" spans="1:25" x14ac:dyDescent="0.25">
      <c r="A262" s="143" t="s">
        <v>21</v>
      </c>
      <c r="B262">
        <v>49.8046875</v>
      </c>
      <c r="C262">
        <v>68.42967062845041</v>
      </c>
      <c r="D262">
        <v>46.875</v>
      </c>
      <c r="E262">
        <v>85.9375</v>
      </c>
      <c r="W262" s="142" t="s">
        <v>31</v>
      </c>
      <c r="X262">
        <v>0.15711582588959569</v>
      </c>
      <c r="Y262">
        <v>0.25305001623664031</v>
      </c>
    </row>
    <row r="263" spans="1:25" x14ac:dyDescent="0.25">
      <c r="A263" s="143" t="s">
        <v>29</v>
      </c>
      <c r="B263">
        <v>22.4609375</v>
      </c>
      <c r="C263">
        <v>131.04527893428849</v>
      </c>
      <c r="D263">
        <v>51.7578125</v>
      </c>
      <c r="E263">
        <v>246.09375</v>
      </c>
      <c r="W263" s="142" t="s">
        <v>32</v>
      </c>
      <c r="X263">
        <v>0.1695580398331766</v>
      </c>
      <c r="Y263">
        <v>0.23285830536074531</v>
      </c>
    </row>
    <row r="264" spans="1:25" x14ac:dyDescent="0.25">
      <c r="A264" s="143" t="s">
        <v>24</v>
      </c>
      <c r="B264">
        <v>224.609375</v>
      </c>
      <c r="C264">
        <v>214.96194275686079</v>
      </c>
      <c r="D264">
        <v>224.609375</v>
      </c>
      <c r="E264">
        <v>225.5859375</v>
      </c>
    </row>
    <row r="265" spans="1:25" x14ac:dyDescent="0.25">
      <c r="A265" s="143" t="s">
        <v>31</v>
      </c>
      <c r="B265">
        <v>69.3359375</v>
      </c>
      <c r="C265">
        <v>133.75740400836159</v>
      </c>
      <c r="D265">
        <v>93.75</v>
      </c>
      <c r="E265">
        <v>210.9375</v>
      </c>
    </row>
    <row r="266" spans="1:25" x14ac:dyDescent="0.25">
      <c r="A266" s="143" t="s">
        <v>27</v>
      </c>
      <c r="B266">
        <v>70.3125</v>
      </c>
      <c r="C266">
        <v>88.72537436578456</v>
      </c>
      <c r="D266">
        <v>68.359375</v>
      </c>
      <c r="E266">
        <v>124.0234375</v>
      </c>
    </row>
    <row r="267" spans="1:25" x14ac:dyDescent="0.25">
      <c r="A267" s="143" t="s">
        <v>32</v>
      </c>
      <c r="B267">
        <v>20.5078125</v>
      </c>
      <c r="C267">
        <v>105.56161920438601</v>
      </c>
      <c r="D267">
        <v>75.1953125</v>
      </c>
      <c r="E267">
        <v>155.2734375</v>
      </c>
    </row>
    <row r="270" spans="1:25" x14ac:dyDescent="0.25">
      <c r="A270" s="120" t="s">
        <v>102</v>
      </c>
      <c r="J270" s="120" t="s">
        <v>103</v>
      </c>
    </row>
    <row r="271" spans="1:25" x14ac:dyDescent="0.25">
      <c r="A271" s="143"/>
      <c r="B271" s="143" t="s">
        <v>97</v>
      </c>
      <c r="C271" s="143" t="s">
        <v>98</v>
      </c>
      <c r="D271" s="143" t="s">
        <v>99</v>
      </c>
      <c r="E271" s="143" t="s">
        <v>100</v>
      </c>
      <c r="J271" s="143"/>
      <c r="K271" s="143" t="s">
        <v>97</v>
      </c>
      <c r="L271" s="143" t="s">
        <v>98</v>
      </c>
      <c r="M271" s="143" t="s">
        <v>99</v>
      </c>
      <c r="N271" s="143" t="s">
        <v>100</v>
      </c>
    </row>
    <row r="272" spans="1:25" x14ac:dyDescent="0.25">
      <c r="A272" s="143" t="s">
        <v>18</v>
      </c>
      <c r="B272">
        <v>20.5078125</v>
      </c>
      <c r="C272">
        <v>60.009099948367393</v>
      </c>
      <c r="D272">
        <v>28.3203125</v>
      </c>
      <c r="E272">
        <v>71.2890625</v>
      </c>
      <c r="J272" s="143" t="s">
        <v>15</v>
      </c>
      <c r="K272">
        <v>0.14285714285714279</v>
      </c>
      <c r="L272">
        <v>0.35601056873775799</v>
      </c>
      <c r="M272">
        <v>0.14285714285714279</v>
      </c>
      <c r="N272">
        <v>0.2857142857142857</v>
      </c>
    </row>
    <row r="273" spans="1:14" x14ac:dyDescent="0.25">
      <c r="A273" s="143" t="s">
        <v>28</v>
      </c>
      <c r="B273">
        <v>49.8046875</v>
      </c>
      <c r="C273">
        <v>74.400544021055083</v>
      </c>
      <c r="D273">
        <v>49.8046875</v>
      </c>
      <c r="E273">
        <v>100.5859375</v>
      </c>
      <c r="J273" s="143" t="s">
        <v>101</v>
      </c>
      <c r="K273">
        <v>0.14285714285714279</v>
      </c>
      <c r="L273">
        <v>0.44886711446591437</v>
      </c>
      <c r="M273">
        <v>0.14285714285714279</v>
      </c>
      <c r="N273">
        <v>0.2857142857142857</v>
      </c>
    </row>
    <row r="274" spans="1:14" x14ac:dyDescent="0.25">
      <c r="A274" s="143" t="s">
        <v>21</v>
      </c>
      <c r="B274">
        <v>49.8046875</v>
      </c>
      <c r="C274">
        <v>73.77983505532184</v>
      </c>
      <c r="D274">
        <v>39.0625</v>
      </c>
      <c r="E274">
        <v>90.8203125</v>
      </c>
    </row>
    <row r="275" spans="1:14" x14ac:dyDescent="0.25">
      <c r="A275" s="143" t="s">
        <v>29</v>
      </c>
      <c r="B275">
        <v>27.34375</v>
      </c>
      <c r="C275">
        <v>114.98128533380211</v>
      </c>
      <c r="D275">
        <v>47.8515625</v>
      </c>
      <c r="E275">
        <v>245.1171875</v>
      </c>
    </row>
    <row r="276" spans="1:14" x14ac:dyDescent="0.25">
      <c r="A276" s="143" t="s">
        <v>24</v>
      </c>
      <c r="B276">
        <v>212.890625</v>
      </c>
      <c r="C276">
        <v>203.18935928969799</v>
      </c>
      <c r="D276">
        <v>211.9140625</v>
      </c>
      <c r="E276">
        <v>214.84375</v>
      </c>
    </row>
    <row r="277" spans="1:14" x14ac:dyDescent="0.25">
      <c r="A277" s="143" t="s">
        <v>31</v>
      </c>
      <c r="B277">
        <v>19.53125</v>
      </c>
      <c r="C277">
        <v>147.99897636742801</v>
      </c>
      <c r="D277">
        <v>98.6328125</v>
      </c>
      <c r="E277">
        <v>241.2109375</v>
      </c>
    </row>
    <row r="278" spans="1:14" x14ac:dyDescent="0.25">
      <c r="A278" s="143" t="s">
        <v>27</v>
      </c>
      <c r="B278">
        <v>19.53125</v>
      </c>
      <c r="C278">
        <v>90.884446693236086</v>
      </c>
      <c r="D278">
        <v>32.2265625</v>
      </c>
      <c r="E278">
        <v>170.8984375</v>
      </c>
    </row>
    <row r="279" spans="1:14" x14ac:dyDescent="0.25">
      <c r="A279" s="143" t="s">
        <v>32</v>
      </c>
      <c r="B279">
        <v>21.484375</v>
      </c>
      <c r="C279">
        <v>145.02276060964749</v>
      </c>
      <c r="D279">
        <v>84.9609375</v>
      </c>
      <c r="E279">
        <v>267.578125</v>
      </c>
    </row>
    <row r="282" spans="1:14" x14ac:dyDescent="0.25">
      <c r="A282" s="120" t="s">
        <v>104</v>
      </c>
      <c r="J282" s="120" t="s">
        <v>105</v>
      </c>
    </row>
    <row r="283" spans="1:14" x14ac:dyDescent="0.25">
      <c r="A283" s="143"/>
      <c r="B283" s="143" t="s">
        <v>97</v>
      </c>
      <c r="C283" s="143" t="s">
        <v>98</v>
      </c>
      <c r="D283" s="143" t="s">
        <v>99</v>
      </c>
      <c r="E283" s="143" t="s">
        <v>100</v>
      </c>
      <c r="J283" s="143"/>
      <c r="K283" s="143" t="s">
        <v>97</v>
      </c>
      <c r="L283" s="143" t="s">
        <v>98</v>
      </c>
      <c r="M283" s="143" t="s">
        <v>99</v>
      </c>
      <c r="N283" s="143" t="s">
        <v>100</v>
      </c>
    </row>
    <row r="284" spans="1:14" x14ac:dyDescent="0.25">
      <c r="A284" s="143" t="s">
        <v>18</v>
      </c>
      <c r="B284">
        <v>20.5078125</v>
      </c>
      <c r="C284">
        <v>74.321150637673341</v>
      </c>
      <c r="D284">
        <v>32.2265625</v>
      </c>
      <c r="E284">
        <v>109.375</v>
      </c>
      <c r="J284" s="143" t="s">
        <v>15</v>
      </c>
      <c r="K284">
        <v>0.33333333333333331</v>
      </c>
      <c r="L284">
        <v>0.89905529043201438</v>
      </c>
      <c r="M284">
        <v>0.33333333333333331</v>
      </c>
      <c r="N284">
        <v>0.33333333333333331</v>
      </c>
    </row>
    <row r="285" spans="1:14" x14ac:dyDescent="0.25">
      <c r="A285" s="143" t="s">
        <v>28</v>
      </c>
      <c r="B285">
        <v>49.8046875</v>
      </c>
      <c r="C285">
        <v>139.22483063330191</v>
      </c>
      <c r="D285">
        <v>50.78125</v>
      </c>
      <c r="E285">
        <v>309.5703125</v>
      </c>
      <c r="J285" s="143" t="s">
        <v>101</v>
      </c>
      <c r="K285">
        <v>0.33333333333333331</v>
      </c>
      <c r="L285">
        <v>0.49490053346775192</v>
      </c>
      <c r="M285">
        <v>0.33333333333333331</v>
      </c>
      <c r="N285">
        <v>0.33333333333333331</v>
      </c>
    </row>
    <row r="286" spans="1:14" x14ac:dyDescent="0.25">
      <c r="A286" s="143" t="s">
        <v>21</v>
      </c>
      <c r="B286">
        <v>31.25</v>
      </c>
      <c r="C286">
        <v>70.458632319859248</v>
      </c>
      <c r="D286">
        <v>49.8046875</v>
      </c>
      <c r="E286">
        <v>85.9375</v>
      </c>
    </row>
    <row r="287" spans="1:14" x14ac:dyDescent="0.25">
      <c r="A287" s="143" t="s">
        <v>29</v>
      </c>
      <c r="B287">
        <v>41.9921875</v>
      </c>
      <c r="C287">
        <v>70.649369962241309</v>
      </c>
      <c r="D287">
        <v>45.8984375</v>
      </c>
      <c r="E287">
        <v>86.9140625</v>
      </c>
    </row>
    <row r="288" spans="1:14" x14ac:dyDescent="0.25">
      <c r="A288" s="143" t="s">
        <v>24</v>
      </c>
      <c r="B288">
        <v>1.953125</v>
      </c>
      <c r="C288">
        <v>98.497677847622867</v>
      </c>
      <c r="D288">
        <v>25.390625</v>
      </c>
      <c r="E288">
        <v>227.5390625</v>
      </c>
    </row>
    <row r="289" spans="1:14" x14ac:dyDescent="0.25">
      <c r="A289" s="143" t="s">
        <v>31</v>
      </c>
      <c r="B289">
        <v>44.921875</v>
      </c>
      <c r="C289">
        <v>115.5616538263256</v>
      </c>
      <c r="D289">
        <v>90.8203125</v>
      </c>
      <c r="E289">
        <v>164.0625</v>
      </c>
    </row>
    <row r="290" spans="1:14" x14ac:dyDescent="0.25">
      <c r="A290" s="143" t="s">
        <v>27</v>
      </c>
      <c r="B290">
        <v>67.3828125</v>
      </c>
      <c r="C290">
        <v>105.90325178889719</v>
      </c>
      <c r="D290">
        <v>83.0078125</v>
      </c>
      <c r="E290">
        <v>152.34375</v>
      </c>
    </row>
    <row r="291" spans="1:14" x14ac:dyDescent="0.25">
      <c r="A291" s="143" t="s">
        <v>32</v>
      </c>
      <c r="B291">
        <v>63.4765625</v>
      </c>
      <c r="C291">
        <v>103.99169741608</v>
      </c>
      <c r="D291">
        <v>79.1015625</v>
      </c>
      <c r="E291">
        <v>147.4609375</v>
      </c>
    </row>
    <row r="294" spans="1:14" x14ac:dyDescent="0.25">
      <c r="A294" s="120" t="s">
        <v>106</v>
      </c>
      <c r="J294" s="120" t="s">
        <v>107</v>
      </c>
    </row>
    <row r="295" spans="1:14" x14ac:dyDescent="0.25">
      <c r="A295" s="143"/>
      <c r="B295" s="143" t="s">
        <v>97</v>
      </c>
      <c r="C295" s="143" t="s">
        <v>98</v>
      </c>
      <c r="D295" s="143" t="s">
        <v>99</v>
      </c>
      <c r="E295" s="143" t="s">
        <v>100</v>
      </c>
      <c r="J295" s="143"/>
      <c r="K295" s="143" t="s">
        <v>97</v>
      </c>
      <c r="L295" s="143" t="s">
        <v>98</v>
      </c>
      <c r="M295" s="143" t="s">
        <v>99</v>
      </c>
      <c r="N295" s="143" t="s">
        <v>100</v>
      </c>
    </row>
    <row r="296" spans="1:14" x14ac:dyDescent="0.25">
      <c r="A296" s="143" t="s">
        <v>18</v>
      </c>
      <c r="B296">
        <v>20.5078125</v>
      </c>
      <c r="C296">
        <v>62.457070306671753</v>
      </c>
      <c r="D296">
        <v>29.296875</v>
      </c>
      <c r="E296">
        <v>81.0546875</v>
      </c>
      <c r="J296" s="143" t="s">
        <v>15</v>
      </c>
      <c r="K296">
        <v>6.6666666666666666E-2</v>
      </c>
      <c r="L296">
        <v>0.58530907674307986</v>
      </c>
      <c r="M296">
        <v>6.6666666666666666E-2</v>
      </c>
      <c r="N296">
        <v>0.83333333333333337</v>
      </c>
    </row>
    <row r="297" spans="1:14" x14ac:dyDescent="0.25">
      <c r="A297" s="143" t="s">
        <v>28</v>
      </c>
      <c r="B297">
        <v>49.8046875</v>
      </c>
      <c r="C297">
        <v>110.7561560011617</v>
      </c>
      <c r="D297">
        <v>49.8046875</v>
      </c>
      <c r="E297">
        <v>204.1015625</v>
      </c>
      <c r="J297" s="143" t="s">
        <v>101</v>
      </c>
      <c r="K297">
        <v>3.3333333333333333E-2</v>
      </c>
      <c r="L297">
        <v>0.88235008676308868</v>
      </c>
      <c r="M297">
        <v>0.1333333333333333</v>
      </c>
      <c r="N297">
        <v>1.666666666666667</v>
      </c>
    </row>
    <row r="298" spans="1:14" x14ac:dyDescent="0.25">
      <c r="A298" s="143" t="s">
        <v>21</v>
      </c>
      <c r="B298">
        <v>25.390625</v>
      </c>
      <c r="C298">
        <v>60.348267900980801</v>
      </c>
      <c r="D298">
        <v>41.9921875</v>
      </c>
      <c r="E298">
        <v>74.21875</v>
      </c>
    </row>
    <row r="299" spans="1:14" x14ac:dyDescent="0.25">
      <c r="A299" s="143" t="s">
        <v>29</v>
      </c>
      <c r="B299">
        <v>41.015625</v>
      </c>
      <c r="C299">
        <v>60.631987359588891</v>
      </c>
      <c r="D299">
        <v>41.9921875</v>
      </c>
      <c r="E299">
        <v>69.3359375</v>
      </c>
    </row>
    <row r="300" spans="1:14" x14ac:dyDescent="0.25">
      <c r="A300" s="143" t="s">
        <v>24</v>
      </c>
      <c r="B300">
        <v>400.390625</v>
      </c>
      <c r="C300">
        <v>396.02926305100431</v>
      </c>
      <c r="D300">
        <v>400.390625</v>
      </c>
      <c r="E300">
        <v>401.3671875</v>
      </c>
    </row>
    <row r="301" spans="1:14" x14ac:dyDescent="0.25">
      <c r="A301" s="143" t="s">
        <v>31</v>
      </c>
      <c r="B301">
        <v>63.4765625</v>
      </c>
      <c r="C301">
        <v>108.5895944604122</v>
      </c>
      <c r="D301">
        <v>84.9609375</v>
      </c>
      <c r="E301">
        <v>150.390625</v>
      </c>
    </row>
    <row r="302" spans="1:14" x14ac:dyDescent="0.25">
      <c r="A302" s="143" t="s">
        <v>27</v>
      </c>
      <c r="B302">
        <v>68.359375</v>
      </c>
      <c r="C302">
        <v>96.898779676724658</v>
      </c>
      <c r="D302">
        <v>77.1484375</v>
      </c>
      <c r="E302">
        <v>137.6953125</v>
      </c>
    </row>
    <row r="303" spans="1:14" x14ac:dyDescent="0.25">
      <c r="A303" s="143" t="s">
        <v>32</v>
      </c>
      <c r="B303">
        <v>63.4765625</v>
      </c>
      <c r="C303">
        <v>107.18070216173849</v>
      </c>
      <c r="D303">
        <v>78.125</v>
      </c>
      <c r="E303">
        <v>157.2265625</v>
      </c>
    </row>
    <row r="306" spans="1:14" x14ac:dyDescent="0.25">
      <c r="A306" s="120" t="s">
        <v>108</v>
      </c>
      <c r="J306" s="120" t="s">
        <v>109</v>
      </c>
    </row>
    <row r="307" spans="1:14" x14ac:dyDescent="0.25">
      <c r="A307" s="143"/>
      <c r="B307" s="143" t="s">
        <v>97</v>
      </c>
      <c r="C307" s="143" t="s">
        <v>98</v>
      </c>
      <c r="D307" s="143" t="s">
        <v>99</v>
      </c>
      <c r="E307" s="143" t="s">
        <v>100</v>
      </c>
      <c r="J307" s="143"/>
      <c r="K307" s="143" t="s">
        <v>97</v>
      </c>
      <c r="L307" s="143" t="s">
        <v>98</v>
      </c>
      <c r="M307" s="143" t="s">
        <v>99</v>
      </c>
      <c r="N307" s="143" t="s">
        <v>100</v>
      </c>
    </row>
    <row r="308" spans="1:14" x14ac:dyDescent="0.25">
      <c r="A308" s="143" t="s">
        <v>18</v>
      </c>
      <c r="B308">
        <v>26.3671875</v>
      </c>
      <c r="C308">
        <v>69.290365392257996</v>
      </c>
      <c r="D308">
        <v>46.875</v>
      </c>
      <c r="E308">
        <v>96.6796875</v>
      </c>
      <c r="J308" s="143" t="s">
        <v>15</v>
      </c>
      <c r="K308">
        <v>3.3333333333333333E-2</v>
      </c>
      <c r="L308">
        <v>1.057964546932135</v>
      </c>
      <c r="M308">
        <v>3.3333333333333333E-2</v>
      </c>
      <c r="N308">
        <v>0.26666666666666672</v>
      </c>
    </row>
    <row r="309" spans="1:14" x14ac:dyDescent="0.25">
      <c r="A309" s="143" t="s">
        <v>28</v>
      </c>
      <c r="B309">
        <v>49.8046875</v>
      </c>
      <c r="C309">
        <v>102.0241948960924</v>
      </c>
      <c r="D309">
        <v>64.453125</v>
      </c>
      <c r="E309">
        <v>138.671875</v>
      </c>
      <c r="J309" s="143" t="s">
        <v>101</v>
      </c>
      <c r="K309">
        <v>3.3333333333333333E-2</v>
      </c>
      <c r="L309">
        <v>0.76169183781329863</v>
      </c>
      <c r="M309">
        <v>3.3333333333333333E-2</v>
      </c>
      <c r="N309">
        <v>0.23333333333333331</v>
      </c>
    </row>
    <row r="310" spans="1:14" x14ac:dyDescent="0.25">
      <c r="A310" s="143" t="s">
        <v>21</v>
      </c>
      <c r="B310">
        <v>45.8984375</v>
      </c>
      <c r="C310">
        <v>54.649927429885608</v>
      </c>
      <c r="D310">
        <v>43.9453125</v>
      </c>
      <c r="E310">
        <v>67.3828125</v>
      </c>
    </row>
    <row r="311" spans="1:14" x14ac:dyDescent="0.25">
      <c r="A311" s="143" t="s">
        <v>29</v>
      </c>
      <c r="B311">
        <v>39.0625</v>
      </c>
      <c r="C311">
        <v>60.796594830367638</v>
      </c>
      <c r="D311">
        <v>43.9453125</v>
      </c>
      <c r="E311">
        <v>68.359375</v>
      </c>
    </row>
    <row r="312" spans="1:14" x14ac:dyDescent="0.25">
      <c r="A312" s="143" t="s">
        <v>24</v>
      </c>
      <c r="B312">
        <v>12.6953125</v>
      </c>
      <c r="C312">
        <v>68.26611488348216</v>
      </c>
      <c r="D312">
        <v>48.828125</v>
      </c>
      <c r="E312">
        <v>93.75</v>
      </c>
    </row>
    <row r="313" spans="1:14" x14ac:dyDescent="0.25">
      <c r="A313" s="143" t="s">
        <v>31</v>
      </c>
      <c r="B313">
        <v>55.6640625</v>
      </c>
      <c r="C313">
        <v>91.432342628270675</v>
      </c>
      <c r="D313">
        <v>65.4296875</v>
      </c>
      <c r="E313">
        <v>128.90625</v>
      </c>
    </row>
    <row r="314" spans="1:14" x14ac:dyDescent="0.25">
      <c r="A314" s="143" t="s">
        <v>27</v>
      </c>
      <c r="B314">
        <v>62.5</v>
      </c>
      <c r="C314">
        <v>89.580504844298389</v>
      </c>
      <c r="D314">
        <v>76.171875</v>
      </c>
      <c r="E314">
        <v>119.140625</v>
      </c>
    </row>
    <row r="315" spans="1:14" x14ac:dyDescent="0.25">
      <c r="A315" s="143" t="s">
        <v>32</v>
      </c>
      <c r="B315">
        <v>62.5</v>
      </c>
      <c r="C315">
        <v>94.4592244803477</v>
      </c>
      <c r="D315">
        <v>75.1953125</v>
      </c>
      <c r="E315">
        <v>129.8828125</v>
      </c>
    </row>
    <row r="318" spans="1:14" x14ac:dyDescent="0.25">
      <c r="A318" s="120" t="s">
        <v>110</v>
      </c>
      <c r="J318" s="120" t="s">
        <v>111</v>
      </c>
    </row>
    <row r="319" spans="1:14" x14ac:dyDescent="0.25">
      <c r="A319" s="143"/>
      <c r="B319" s="143" t="s">
        <v>97</v>
      </c>
      <c r="C319" s="143" t="s">
        <v>98</v>
      </c>
      <c r="D319" s="143" t="s">
        <v>99</v>
      </c>
      <c r="E319" s="143" t="s">
        <v>100</v>
      </c>
      <c r="J319" s="143"/>
      <c r="K319" s="143" t="s">
        <v>97</v>
      </c>
      <c r="L319" s="143" t="s">
        <v>98</v>
      </c>
      <c r="M319" s="143" t="s">
        <v>99</v>
      </c>
      <c r="N319" s="143" t="s">
        <v>100</v>
      </c>
    </row>
    <row r="320" spans="1:14" x14ac:dyDescent="0.25">
      <c r="A320" s="143" t="s">
        <v>18</v>
      </c>
      <c r="B320">
        <v>21.484375</v>
      </c>
      <c r="C320">
        <v>60.462565625509647</v>
      </c>
      <c r="D320">
        <v>28.3203125</v>
      </c>
      <c r="E320">
        <v>73.2421875</v>
      </c>
      <c r="J320" s="143" t="s">
        <v>15</v>
      </c>
      <c r="K320">
        <v>3.3333333333333333E-2</v>
      </c>
      <c r="L320">
        <v>7.038382776178576</v>
      </c>
      <c r="M320">
        <v>6.6666666666666666E-2</v>
      </c>
      <c r="N320">
        <v>0.23333333333333331</v>
      </c>
    </row>
    <row r="321" spans="1:14" x14ac:dyDescent="0.25">
      <c r="A321" s="143" t="s">
        <v>28</v>
      </c>
      <c r="B321">
        <v>49.8046875</v>
      </c>
      <c r="C321">
        <v>115.4265660903626</v>
      </c>
      <c r="D321">
        <v>50.78125</v>
      </c>
      <c r="E321">
        <v>221.6796875</v>
      </c>
      <c r="J321" s="143" t="s">
        <v>101</v>
      </c>
      <c r="K321">
        <v>3.3333333333333333E-2</v>
      </c>
      <c r="L321">
        <v>4.1681472163300244</v>
      </c>
      <c r="M321">
        <v>3.3333333333333333E-2</v>
      </c>
      <c r="N321">
        <v>6.6666666666666666E-2</v>
      </c>
    </row>
    <row r="322" spans="1:14" x14ac:dyDescent="0.25">
      <c r="A322" s="143" t="s">
        <v>21</v>
      </c>
      <c r="B322">
        <v>49.8046875</v>
      </c>
      <c r="C322">
        <v>67.774051711364109</v>
      </c>
      <c r="D322">
        <v>40.0390625</v>
      </c>
      <c r="E322">
        <v>85.9375</v>
      </c>
    </row>
    <row r="323" spans="1:14" x14ac:dyDescent="0.25">
      <c r="A323" s="143" t="s">
        <v>29</v>
      </c>
      <c r="B323">
        <v>25.390625</v>
      </c>
      <c r="C323">
        <v>114.2031502562275</v>
      </c>
      <c r="D323">
        <v>48.828125</v>
      </c>
      <c r="E323">
        <v>182.6171875</v>
      </c>
    </row>
    <row r="324" spans="1:14" x14ac:dyDescent="0.25">
      <c r="A324" s="143" t="s">
        <v>24</v>
      </c>
      <c r="B324">
        <v>221.6796875</v>
      </c>
      <c r="C324">
        <v>212.31503913129549</v>
      </c>
      <c r="D324">
        <v>220.703125</v>
      </c>
      <c r="E324">
        <v>222.65625</v>
      </c>
    </row>
    <row r="325" spans="1:14" x14ac:dyDescent="0.25">
      <c r="A325" s="143" t="s">
        <v>31</v>
      </c>
      <c r="B325">
        <v>72.265625</v>
      </c>
      <c r="C325">
        <v>141.21694581289779</v>
      </c>
      <c r="D325">
        <v>100.5859375</v>
      </c>
      <c r="E325">
        <v>223.6328125</v>
      </c>
    </row>
    <row r="326" spans="1:14" x14ac:dyDescent="0.25">
      <c r="A326" s="143" t="s">
        <v>27</v>
      </c>
      <c r="B326">
        <v>20.5078125</v>
      </c>
      <c r="C326">
        <v>79.394939937378027</v>
      </c>
      <c r="D326">
        <v>31.25</v>
      </c>
      <c r="E326">
        <v>124.0234375</v>
      </c>
    </row>
    <row r="327" spans="1:14" x14ac:dyDescent="0.25">
      <c r="A327" s="143" t="s">
        <v>32</v>
      </c>
      <c r="B327">
        <v>21.484375</v>
      </c>
      <c r="C327">
        <v>108.0040674813997</v>
      </c>
      <c r="D327">
        <v>72.265625</v>
      </c>
      <c r="E327">
        <v>168.9453125</v>
      </c>
    </row>
    <row r="330" spans="1:14" x14ac:dyDescent="0.25">
      <c r="A330" s="120" t="s">
        <v>112</v>
      </c>
      <c r="J330" s="120" t="s">
        <v>113</v>
      </c>
    </row>
    <row r="331" spans="1:14" x14ac:dyDescent="0.25">
      <c r="A331" s="143"/>
      <c r="B331" s="143" t="s">
        <v>97</v>
      </c>
      <c r="C331" s="143" t="s">
        <v>98</v>
      </c>
      <c r="D331" s="143" t="s">
        <v>99</v>
      </c>
      <c r="E331" s="143" t="s">
        <v>100</v>
      </c>
      <c r="J331" s="143"/>
      <c r="K331" s="143" t="s">
        <v>97</v>
      </c>
      <c r="L331" s="143" t="s">
        <v>98</v>
      </c>
      <c r="M331" s="143" t="s">
        <v>99</v>
      </c>
      <c r="N331" s="143" t="s">
        <v>100</v>
      </c>
    </row>
    <row r="332" spans="1:14" x14ac:dyDescent="0.25">
      <c r="A332" s="143" t="s">
        <v>18</v>
      </c>
      <c r="B332">
        <v>21.484375</v>
      </c>
      <c r="C332">
        <v>71.333716720413875</v>
      </c>
      <c r="D332">
        <v>44.921875</v>
      </c>
      <c r="E332">
        <v>104.4921875</v>
      </c>
      <c r="J332" s="143" t="s">
        <v>15</v>
      </c>
      <c r="K332">
        <v>0.2857142857142857</v>
      </c>
      <c r="L332">
        <v>1.4872226051961701</v>
      </c>
      <c r="M332">
        <v>0.42857142857142849</v>
      </c>
      <c r="N332">
        <v>0.71428571428571419</v>
      </c>
    </row>
    <row r="333" spans="1:14" x14ac:dyDescent="0.25">
      <c r="A333" s="143" t="s">
        <v>28</v>
      </c>
      <c r="B333">
        <v>49.8046875</v>
      </c>
      <c r="C333">
        <v>86.229459886223907</v>
      </c>
      <c r="D333">
        <v>50.78125</v>
      </c>
      <c r="E333">
        <v>120.1171875</v>
      </c>
      <c r="J333" s="143" t="s">
        <v>101</v>
      </c>
      <c r="K333">
        <v>0.14285714285714279</v>
      </c>
      <c r="L333">
        <v>0.30093649621155899</v>
      </c>
      <c r="M333">
        <v>0.14285714285714279</v>
      </c>
      <c r="N333">
        <v>0.2857142857142857</v>
      </c>
    </row>
    <row r="334" spans="1:14" x14ac:dyDescent="0.25">
      <c r="A334" s="143" t="s">
        <v>21</v>
      </c>
      <c r="B334">
        <v>45.8984375</v>
      </c>
      <c r="C334">
        <v>74.992976174259582</v>
      </c>
      <c r="D334">
        <v>57.6171875</v>
      </c>
      <c r="E334">
        <v>100.5859375</v>
      </c>
    </row>
    <row r="335" spans="1:14" x14ac:dyDescent="0.25">
      <c r="A335" s="143" t="s">
        <v>29</v>
      </c>
      <c r="B335">
        <v>21.484375</v>
      </c>
      <c r="C335">
        <v>60.324245862638321</v>
      </c>
      <c r="D335">
        <v>38.0859375</v>
      </c>
      <c r="E335">
        <v>72.265625</v>
      </c>
    </row>
    <row r="336" spans="1:14" x14ac:dyDescent="0.25">
      <c r="A336" s="143" t="s">
        <v>24</v>
      </c>
      <c r="B336">
        <v>225.5859375</v>
      </c>
      <c r="C336">
        <v>212.77660062589061</v>
      </c>
      <c r="D336">
        <v>225.5859375</v>
      </c>
      <c r="E336">
        <v>226.5625</v>
      </c>
    </row>
    <row r="337" spans="1:14" x14ac:dyDescent="0.25">
      <c r="A337" s="143" t="s">
        <v>31</v>
      </c>
      <c r="B337">
        <v>37.109375</v>
      </c>
      <c r="C337">
        <v>102.6539988083708</v>
      </c>
      <c r="D337">
        <v>76.171875</v>
      </c>
      <c r="E337">
        <v>152.34375</v>
      </c>
    </row>
    <row r="338" spans="1:14" x14ac:dyDescent="0.25">
      <c r="A338" s="143" t="s">
        <v>27</v>
      </c>
      <c r="B338">
        <v>33.203125</v>
      </c>
      <c r="C338">
        <v>93.554163363302209</v>
      </c>
      <c r="D338">
        <v>66.40625</v>
      </c>
      <c r="E338">
        <v>132.8125</v>
      </c>
    </row>
    <row r="339" spans="1:14" x14ac:dyDescent="0.25">
      <c r="A339" s="143" t="s">
        <v>32</v>
      </c>
      <c r="B339">
        <v>59.5703125</v>
      </c>
      <c r="C339">
        <v>99.229773423289728</v>
      </c>
      <c r="D339">
        <v>75.1953125</v>
      </c>
      <c r="E339">
        <v>135.7421875</v>
      </c>
    </row>
    <row r="342" spans="1:14" x14ac:dyDescent="0.25">
      <c r="A342" s="120" t="s">
        <v>114</v>
      </c>
      <c r="J342" s="120" t="s">
        <v>115</v>
      </c>
    </row>
    <row r="343" spans="1:14" x14ac:dyDescent="0.25">
      <c r="A343" s="143"/>
      <c r="B343" s="143" t="s">
        <v>97</v>
      </c>
      <c r="C343" s="143" t="s">
        <v>98</v>
      </c>
      <c r="D343" s="143" t="s">
        <v>99</v>
      </c>
      <c r="E343" s="143" t="s">
        <v>100</v>
      </c>
      <c r="J343" s="143"/>
      <c r="K343" s="143" t="s">
        <v>97</v>
      </c>
      <c r="L343" s="143" t="s">
        <v>98</v>
      </c>
      <c r="M343" s="143" t="s">
        <v>99</v>
      </c>
      <c r="N343" s="143" t="s">
        <v>100</v>
      </c>
    </row>
    <row r="344" spans="1:14" x14ac:dyDescent="0.25">
      <c r="A344" s="143" t="s">
        <v>18</v>
      </c>
      <c r="B344">
        <v>21.484375</v>
      </c>
      <c r="C344">
        <v>65.542191004456157</v>
      </c>
      <c r="D344">
        <v>30.2734375</v>
      </c>
      <c r="E344">
        <v>87.890625</v>
      </c>
      <c r="J344" s="143" t="s">
        <v>15</v>
      </c>
      <c r="K344">
        <v>3.3333333333333333E-2</v>
      </c>
      <c r="L344">
        <v>5.8097422873062268</v>
      </c>
      <c r="M344">
        <v>6.6666666666666666E-2</v>
      </c>
      <c r="N344">
        <v>0.26666666666666672</v>
      </c>
    </row>
    <row r="345" spans="1:14" x14ac:dyDescent="0.25">
      <c r="A345" s="143" t="s">
        <v>28</v>
      </c>
      <c r="B345">
        <v>49.8046875</v>
      </c>
      <c r="C345">
        <v>67.397206052562041</v>
      </c>
      <c r="D345">
        <v>49.8046875</v>
      </c>
      <c r="E345">
        <v>95.703125</v>
      </c>
      <c r="J345" s="143" t="s">
        <v>101</v>
      </c>
      <c r="K345">
        <v>3.3333333333333333E-2</v>
      </c>
      <c r="L345">
        <v>4.1457332714599504</v>
      </c>
      <c r="M345">
        <v>0.1</v>
      </c>
      <c r="N345">
        <v>0.26666666666666672</v>
      </c>
    </row>
    <row r="346" spans="1:14" x14ac:dyDescent="0.25">
      <c r="A346" s="143" t="s">
        <v>21</v>
      </c>
      <c r="B346">
        <v>30.2734375</v>
      </c>
      <c r="C346">
        <v>75.829674972678106</v>
      </c>
      <c r="D346">
        <v>42.96875</v>
      </c>
      <c r="E346">
        <v>94.7265625</v>
      </c>
    </row>
    <row r="347" spans="1:14" x14ac:dyDescent="0.25">
      <c r="A347" s="143" t="s">
        <v>29</v>
      </c>
      <c r="B347">
        <v>22.4609375</v>
      </c>
      <c r="C347">
        <v>79.161753359763154</v>
      </c>
      <c r="D347">
        <v>48.828125</v>
      </c>
      <c r="E347">
        <v>115.234375</v>
      </c>
    </row>
    <row r="348" spans="1:14" x14ac:dyDescent="0.25">
      <c r="A348" s="143" t="s">
        <v>24</v>
      </c>
      <c r="B348">
        <v>223.6328125</v>
      </c>
      <c r="C348">
        <v>211.68635552997691</v>
      </c>
      <c r="D348">
        <v>223.6328125</v>
      </c>
      <c r="E348">
        <v>224.609375</v>
      </c>
    </row>
    <row r="349" spans="1:14" x14ac:dyDescent="0.25">
      <c r="A349" s="143" t="s">
        <v>31</v>
      </c>
      <c r="B349">
        <v>42.96875</v>
      </c>
      <c r="C349">
        <v>117.2679169125649</v>
      </c>
      <c r="D349">
        <v>80.078125</v>
      </c>
      <c r="E349">
        <v>188.4765625</v>
      </c>
    </row>
    <row r="350" spans="1:14" x14ac:dyDescent="0.25">
      <c r="A350" s="143" t="s">
        <v>27</v>
      </c>
      <c r="B350">
        <v>22.4609375</v>
      </c>
      <c r="C350">
        <v>94.022247175409277</v>
      </c>
      <c r="D350">
        <v>47.8515625</v>
      </c>
      <c r="E350">
        <v>146.484375</v>
      </c>
    </row>
    <row r="351" spans="1:14" x14ac:dyDescent="0.25">
      <c r="A351" s="143" t="s">
        <v>32</v>
      </c>
      <c r="B351">
        <v>23.4375</v>
      </c>
      <c r="C351">
        <v>133.01700179809021</v>
      </c>
      <c r="D351">
        <v>83.0078125</v>
      </c>
      <c r="E351">
        <v>228.515625</v>
      </c>
    </row>
    <row r="354" spans="1:14" x14ac:dyDescent="0.25">
      <c r="A354" s="120" t="s">
        <v>116</v>
      </c>
      <c r="J354" s="120" t="s">
        <v>117</v>
      </c>
    </row>
    <row r="355" spans="1:14" x14ac:dyDescent="0.25">
      <c r="A355" s="143"/>
      <c r="B355" s="143" t="s">
        <v>97</v>
      </c>
      <c r="C355" s="143" t="s">
        <v>98</v>
      </c>
      <c r="D355" s="143" t="s">
        <v>99</v>
      </c>
      <c r="E355" s="143" t="s">
        <v>100</v>
      </c>
      <c r="J355" s="143"/>
      <c r="K355" s="143" t="s">
        <v>97</v>
      </c>
      <c r="L355" s="143" t="s">
        <v>98</v>
      </c>
      <c r="M355" s="143" t="s">
        <v>99</v>
      </c>
      <c r="N355" s="143" t="s">
        <v>100</v>
      </c>
    </row>
    <row r="356" spans="1:14" x14ac:dyDescent="0.25">
      <c r="A356" s="143" t="s">
        <v>18</v>
      </c>
      <c r="B356">
        <v>20.5078125</v>
      </c>
      <c r="C356">
        <v>65.379025400850054</v>
      </c>
      <c r="D356">
        <v>31.25</v>
      </c>
      <c r="E356">
        <v>89.84375</v>
      </c>
      <c r="J356" s="143" t="s">
        <v>15</v>
      </c>
      <c r="K356">
        <v>3.3333333333333333E-2</v>
      </c>
      <c r="L356">
        <v>0.7509877961416227</v>
      </c>
      <c r="M356">
        <v>6.6666666666666666E-2</v>
      </c>
      <c r="N356">
        <v>0.93333333333333335</v>
      </c>
    </row>
    <row r="357" spans="1:14" x14ac:dyDescent="0.25">
      <c r="A357" s="143" t="s">
        <v>28</v>
      </c>
      <c r="B357">
        <v>49.8046875</v>
      </c>
      <c r="C357">
        <v>96.605706118273631</v>
      </c>
      <c r="D357">
        <v>50.78125</v>
      </c>
      <c r="E357">
        <v>101.5625</v>
      </c>
      <c r="J357" s="143" t="s">
        <v>101</v>
      </c>
      <c r="K357">
        <v>3.3333333333333333E-2</v>
      </c>
      <c r="L357">
        <v>1.080713889918961</v>
      </c>
      <c r="M357">
        <v>0.5</v>
      </c>
      <c r="N357">
        <v>1.466666666666667</v>
      </c>
    </row>
    <row r="358" spans="1:14" x14ac:dyDescent="0.25">
      <c r="A358" s="143" t="s">
        <v>21</v>
      </c>
      <c r="B358">
        <v>30.2734375</v>
      </c>
      <c r="C358">
        <v>69.048878843128179</v>
      </c>
      <c r="D358">
        <v>38.0859375</v>
      </c>
      <c r="E358">
        <v>86.9140625</v>
      </c>
    </row>
    <row r="359" spans="1:14" x14ac:dyDescent="0.25">
      <c r="A359" s="143" t="s">
        <v>29</v>
      </c>
      <c r="B359">
        <v>23.4375</v>
      </c>
      <c r="C359">
        <v>78.083968927888677</v>
      </c>
      <c r="D359">
        <v>42.96875</v>
      </c>
      <c r="E359">
        <v>111.328125</v>
      </c>
    </row>
    <row r="360" spans="1:14" x14ac:dyDescent="0.25">
      <c r="A360" s="143" t="s">
        <v>24</v>
      </c>
      <c r="B360">
        <v>227.5390625</v>
      </c>
      <c r="C360">
        <v>217.94886228093321</v>
      </c>
      <c r="D360">
        <v>227.5390625</v>
      </c>
      <c r="E360">
        <v>228.515625</v>
      </c>
    </row>
    <row r="361" spans="1:14" x14ac:dyDescent="0.25">
      <c r="A361" s="143" t="s">
        <v>31</v>
      </c>
      <c r="B361">
        <v>63.4765625</v>
      </c>
      <c r="C361">
        <v>109.3510667178806</v>
      </c>
      <c r="D361">
        <v>75.1953125</v>
      </c>
      <c r="E361">
        <v>163.0859375</v>
      </c>
    </row>
    <row r="362" spans="1:14" x14ac:dyDescent="0.25">
      <c r="A362" s="143" t="s">
        <v>27</v>
      </c>
      <c r="B362">
        <v>52.734375</v>
      </c>
      <c r="C362">
        <v>107.32283887830791</v>
      </c>
      <c r="D362">
        <v>87.890625</v>
      </c>
      <c r="E362">
        <v>154.296875</v>
      </c>
    </row>
    <row r="363" spans="1:14" x14ac:dyDescent="0.25">
      <c r="A363" s="143" t="s">
        <v>32</v>
      </c>
      <c r="B363">
        <v>73.2421875</v>
      </c>
      <c r="C363">
        <v>106.44038635634389</v>
      </c>
      <c r="D363">
        <v>80.078125</v>
      </c>
      <c r="E363">
        <v>151.3671875</v>
      </c>
    </row>
    <row r="390" spans="1:5" x14ac:dyDescent="0.25">
      <c r="A390" s="120" t="s">
        <v>118</v>
      </c>
    </row>
    <row r="391" spans="1:5" x14ac:dyDescent="0.25">
      <c r="A391" s="143"/>
      <c r="B391" s="143" t="s">
        <v>97</v>
      </c>
      <c r="C391" s="143" t="s">
        <v>98</v>
      </c>
      <c r="D391" s="143" t="s">
        <v>99</v>
      </c>
      <c r="E391" s="143" t="s">
        <v>100</v>
      </c>
    </row>
    <row r="392" spans="1:5" x14ac:dyDescent="0.25">
      <c r="A392" s="143" t="s">
        <v>18</v>
      </c>
    </row>
    <row r="393" spans="1:5" x14ac:dyDescent="0.25">
      <c r="A393" s="143" t="s">
        <v>28</v>
      </c>
    </row>
    <row r="394" spans="1:5" x14ac:dyDescent="0.25">
      <c r="A394" s="143" t="s">
        <v>21</v>
      </c>
    </row>
    <row r="395" spans="1:5" x14ac:dyDescent="0.25">
      <c r="A395" s="143" t="s">
        <v>29</v>
      </c>
    </row>
    <row r="396" spans="1:5" x14ac:dyDescent="0.25">
      <c r="A396" s="143" t="s">
        <v>24</v>
      </c>
    </row>
    <row r="397" spans="1:5" x14ac:dyDescent="0.25">
      <c r="A397" s="143" t="s">
        <v>31</v>
      </c>
    </row>
    <row r="398" spans="1:5" x14ac:dyDescent="0.25">
      <c r="A398" s="143" t="s">
        <v>27</v>
      </c>
    </row>
    <row r="399" spans="1:5" x14ac:dyDescent="0.25">
      <c r="A399" s="143" t="s">
        <v>32</v>
      </c>
    </row>
    <row r="407" spans="1:20" x14ac:dyDescent="0.25">
      <c r="A407" s="120" t="s">
        <v>119</v>
      </c>
      <c r="L407" s="120" t="s">
        <v>120</v>
      </c>
    </row>
    <row r="408" spans="1:20" x14ac:dyDescent="0.25">
      <c r="A408" s="144"/>
      <c r="B408" s="144" t="s">
        <v>15</v>
      </c>
      <c r="D408" s="144" t="s">
        <v>101</v>
      </c>
      <c r="G408" s="144"/>
      <c r="H408" s="144" t="s">
        <v>121</v>
      </c>
      <c r="L408" s="145"/>
      <c r="M408" s="145" t="s">
        <v>122</v>
      </c>
      <c r="N408" s="145" t="s">
        <v>123</v>
      </c>
      <c r="O408" s="145" t="s">
        <v>124</v>
      </c>
      <c r="P408" s="145" t="s">
        <v>125</v>
      </c>
      <c r="Q408" s="145" t="s">
        <v>126</v>
      </c>
      <c r="R408" s="145" t="s">
        <v>127</v>
      </c>
      <c r="S408" s="145" t="s">
        <v>128</v>
      </c>
      <c r="T408" s="145" t="s">
        <v>129</v>
      </c>
    </row>
    <row r="409" spans="1:20" x14ac:dyDescent="0.25">
      <c r="A409" s="144"/>
      <c r="B409" s="144" t="s">
        <v>130</v>
      </c>
      <c r="C409" s="144" t="s">
        <v>131</v>
      </c>
      <c r="D409" s="144" t="s">
        <v>130</v>
      </c>
      <c r="E409" s="144" t="s">
        <v>131</v>
      </c>
      <c r="G409" s="144" t="s">
        <v>132</v>
      </c>
      <c r="H409">
        <v>136.75114026860169</v>
      </c>
      <c r="L409" s="145" t="s">
        <v>132</v>
      </c>
      <c r="M409">
        <v>0.98338627311058258</v>
      </c>
      <c r="N409">
        <v>0.82121787254022471</v>
      </c>
      <c r="O409">
        <v>0.69276971970309154</v>
      </c>
      <c r="P409">
        <v>0.51624077678833147</v>
      </c>
      <c r="Q409">
        <v>0.97703688600550753</v>
      </c>
      <c r="R409">
        <v>0.71673403206771025</v>
      </c>
      <c r="S409">
        <v>0.88116227100658462</v>
      </c>
      <c r="T409">
        <v>1</v>
      </c>
    </row>
    <row r="410" spans="1:20" x14ac:dyDescent="0.25">
      <c r="A410" s="144" t="s">
        <v>132</v>
      </c>
      <c r="B410">
        <v>3.53226435590665</v>
      </c>
      <c r="C410">
        <v>-1.5516120860371141</v>
      </c>
      <c r="D410">
        <v>5.3643138118343137</v>
      </c>
      <c r="E410">
        <v>3.965769931122114</v>
      </c>
      <c r="G410" s="144" t="s">
        <v>133</v>
      </c>
      <c r="H410">
        <v>150.31385745447591</v>
      </c>
      <c r="L410" s="145" t="s">
        <v>133</v>
      </c>
      <c r="M410">
        <v>0.83972703327197351</v>
      </c>
      <c r="N410">
        <v>0.81112746320786744</v>
      </c>
      <c r="O410">
        <v>0.34987107230566389</v>
      </c>
      <c r="P410">
        <v>0.32484644838209759</v>
      </c>
      <c r="Q410">
        <v>0.98547632207371416</v>
      </c>
      <c r="R410">
        <v>0.50553996818850233</v>
      </c>
      <c r="S410">
        <v>0.79336155253030383</v>
      </c>
      <c r="T410">
        <v>0.6607011191492751</v>
      </c>
    </row>
    <row r="411" spans="1:20" x14ac:dyDescent="0.25">
      <c r="A411" s="144" t="s">
        <v>133</v>
      </c>
      <c r="B411">
        <v>3.2798521404709691</v>
      </c>
      <c r="C411">
        <v>2.847263748393555</v>
      </c>
      <c r="D411">
        <v>4.8294022816714781</v>
      </c>
      <c r="E411">
        <v>1.4260194014951519</v>
      </c>
      <c r="G411" s="144" t="s">
        <v>134</v>
      </c>
      <c r="H411">
        <v>183.87585275348201</v>
      </c>
      <c r="L411" s="145" t="s">
        <v>134</v>
      </c>
      <c r="M411">
        <v>0.92545491176919281</v>
      </c>
      <c r="N411">
        <v>0.81969491721104026</v>
      </c>
      <c r="O411">
        <v>0.44223156320316842</v>
      </c>
      <c r="P411">
        <v>0.34437405295572709</v>
      </c>
      <c r="Q411">
        <v>0.98804607496610575</v>
      </c>
      <c r="R411">
        <v>0.39353782251533359</v>
      </c>
      <c r="S411">
        <v>0.51814388375512588</v>
      </c>
      <c r="T411">
        <v>0.5368109976284291</v>
      </c>
    </row>
    <row r="412" spans="1:20" x14ac:dyDescent="0.25">
      <c r="A412" s="144" t="s">
        <v>134</v>
      </c>
      <c r="B412">
        <v>3.0969271828196359</v>
      </c>
      <c r="C412">
        <v>-3.9770247700629762</v>
      </c>
      <c r="D412">
        <v>4.8386737443227004</v>
      </c>
      <c r="E412">
        <v>0.38985869780643412</v>
      </c>
      <c r="G412" s="144" t="s">
        <v>135</v>
      </c>
      <c r="H412">
        <v>76.811164229520017</v>
      </c>
      <c r="L412" s="145" t="s">
        <v>135</v>
      </c>
      <c r="M412">
        <v>0.95232822483294244</v>
      </c>
      <c r="N412">
        <v>0.77945754168618109</v>
      </c>
      <c r="O412">
        <v>0.41595496218693412</v>
      </c>
      <c r="P412">
        <v>0.36018960812421358</v>
      </c>
      <c r="Q412">
        <v>0.98479697009755696</v>
      </c>
      <c r="R412">
        <v>0.42319390611375002</v>
      </c>
      <c r="S412">
        <v>0.64043844669537697</v>
      </c>
      <c r="T412">
        <v>0.55691577885100774</v>
      </c>
    </row>
    <row r="413" spans="1:20" x14ac:dyDescent="0.25">
      <c r="A413" s="144" t="s">
        <v>135</v>
      </c>
      <c r="B413">
        <v>2.534415864423968</v>
      </c>
      <c r="C413">
        <v>2.0444549418639109</v>
      </c>
      <c r="D413">
        <v>2.6182231448809241</v>
      </c>
      <c r="E413">
        <v>-1.707926296452541</v>
      </c>
      <c r="G413" s="144" t="s">
        <v>136</v>
      </c>
      <c r="H413">
        <v>82.938490011369822</v>
      </c>
      <c r="L413" s="145" t="s">
        <v>136</v>
      </c>
      <c r="M413">
        <v>0.97355257046194343</v>
      </c>
      <c r="N413">
        <v>0.80300105925864007</v>
      </c>
      <c r="O413">
        <v>0.40533759964429239</v>
      </c>
      <c r="P413">
        <v>0.35014709392761589</v>
      </c>
      <c r="Q413">
        <v>0.98663755179742074</v>
      </c>
      <c r="R413">
        <v>0.39787976726552671</v>
      </c>
      <c r="S413">
        <v>0.62413594269233375</v>
      </c>
      <c r="T413">
        <v>0.55120005303481978</v>
      </c>
    </row>
    <row r="414" spans="1:20" x14ac:dyDescent="0.25">
      <c r="A414" s="144" t="s">
        <v>136</v>
      </c>
      <c r="B414">
        <v>3.4461665941888819</v>
      </c>
      <c r="C414">
        <v>2.3742256753641522</v>
      </c>
      <c r="D414">
        <v>4.1146792757303414</v>
      </c>
      <c r="E414">
        <v>-2.7908556500566921</v>
      </c>
      <c r="G414" s="144" t="s">
        <v>137</v>
      </c>
      <c r="H414">
        <v>73.012762345104392</v>
      </c>
      <c r="L414" s="145" t="s">
        <v>137</v>
      </c>
      <c r="M414">
        <v>0.98312389131476108</v>
      </c>
      <c r="N414">
        <v>0.73692363135776295</v>
      </c>
      <c r="O414">
        <v>0.4506618877277575</v>
      </c>
      <c r="P414">
        <v>0.36918063484520358</v>
      </c>
      <c r="Q414">
        <v>0.98592314910356382</v>
      </c>
      <c r="R414">
        <v>0.3474667687850318</v>
      </c>
      <c r="S414">
        <v>0.57517655052157801</v>
      </c>
      <c r="T414">
        <v>0.42866183481077852</v>
      </c>
    </row>
    <row r="415" spans="1:20" x14ac:dyDescent="0.25">
      <c r="A415" s="144" t="s">
        <v>137</v>
      </c>
      <c r="B415">
        <v>2.5464596103236001</v>
      </c>
      <c r="C415">
        <v>-2.3591732455344641</v>
      </c>
      <c r="D415">
        <v>2.9202530476416668</v>
      </c>
      <c r="E415">
        <v>0.83611004637626063</v>
      </c>
      <c r="G415" s="144" t="s">
        <v>138</v>
      </c>
      <c r="H415">
        <v>78.291883821567538</v>
      </c>
      <c r="L415" s="145" t="s">
        <v>138</v>
      </c>
      <c r="M415">
        <v>0.93976876314707469</v>
      </c>
      <c r="N415">
        <v>0.82254543331185903</v>
      </c>
      <c r="O415">
        <v>0.41915850458539089</v>
      </c>
      <c r="P415">
        <v>0.33056697550185082</v>
      </c>
      <c r="Q415">
        <v>1</v>
      </c>
      <c r="R415">
        <v>0.4130919497527864</v>
      </c>
      <c r="S415">
        <v>0.52834138538851172</v>
      </c>
      <c r="T415">
        <v>0.56618809793492431</v>
      </c>
    </row>
    <row r="416" spans="1:20" x14ac:dyDescent="0.25">
      <c r="A416" s="144" t="s">
        <v>138</v>
      </c>
      <c r="B416">
        <v>2.1517901132816939</v>
      </c>
      <c r="C416">
        <v>-0.3506786224773572</v>
      </c>
      <c r="D416">
        <v>3.2057177852041918</v>
      </c>
      <c r="E416">
        <v>4.7553323042247326</v>
      </c>
      <c r="G416" s="144" t="s">
        <v>139</v>
      </c>
      <c r="H416">
        <v>94.368954362877915</v>
      </c>
      <c r="L416" s="145" t="s">
        <v>139</v>
      </c>
      <c r="M416">
        <v>0.81253433905161421</v>
      </c>
      <c r="N416">
        <v>0.80421984511322375</v>
      </c>
      <c r="O416">
        <v>0.71977715673079212</v>
      </c>
      <c r="P416">
        <v>0.53632724650057062</v>
      </c>
      <c r="Q416">
        <v>0.99302423533571793</v>
      </c>
      <c r="R416">
        <v>0.65081161597541703</v>
      </c>
      <c r="S416">
        <v>0.84122550903248294</v>
      </c>
      <c r="T416">
        <v>0.81558602610584985</v>
      </c>
    </row>
    <row r="417" spans="1:20" x14ac:dyDescent="0.25">
      <c r="A417" s="144" t="s">
        <v>139</v>
      </c>
      <c r="B417">
        <v>3.252113999840851</v>
      </c>
      <c r="C417">
        <v>-0.9602821816277648</v>
      </c>
      <c r="D417">
        <v>4.3405646877052817</v>
      </c>
      <c r="E417">
        <v>0.99648241169811569</v>
      </c>
      <c r="G417" s="144" t="s">
        <v>140</v>
      </c>
      <c r="H417">
        <v>117.2724436997227</v>
      </c>
      <c r="L417" s="145" t="s">
        <v>140</v>
      </c>
      <c r="M417">
        <v>1</v>
      </c>
      <c r="N417">
        <v>1</v>
      </c>
      <c r="O417">
        <v>1</v>
      </c>
      <c r="P417">
        <v>1</v>
      </c>
      <c r="Q417">
        <v>0.97686867247840981</v>
      </c>
      <c r="R417">
        <v>1</v>
      </c>
      <c r="S417">
        <v>1</v>
      </c>
      <c r="T417">
        <v>0.98580669044118951</v>
      </c>
    </row>
    <row r="418" spans="1:20" x14ac:dyDescent="0.25">
      <c r="A418" s="144" t="s">
        <v>140</v>
      </c>
      <c r="B418">
        <v>2.140103730675516</v>
      </c>
      <c r="C418">
        <v>-0.60994032086222649</v>
      </c>
      <c r="D418">
        <v>3.8611422789820629</v>
      </c>
      <c r="E418">
        <v>-0.91220575547146587</v>
      </c>
      <c r="G418" s="144" t="s">
        <v>141</v>
      </c>
      <c r="H418">
        <v>38.997500241213828</v>
      </c>
      <c r="L418" s="145" t="s">
        <v>141</v>
      </c>
      <c r="M418">
        <v>0.89824287472329545</v>
      </c>
      <c r="N418">
        <v>0.7907491872335014</v>
      </c>
      <c r="O418">
        <v>0.58499175431640671</v>
      </c>
      <c r="P418">
        <v>0.39871323560443389</v>
      </c>
      <c r="Q418">
        <v>0.97090076995373487</v>
      </c>
      <c r="R418">
        <v>0.39116715263577079</v>
      </c>
      <c r="S418">
        <v>0.51905870920829278</v>
      </c>
      <c r="T418">
        <v>0.43141876543249902</v>
      </c>
    </row>
    <row r="419" spans="1:20" x14ac:dyDescent="0.25">
      <c r="A419" s="144" t="s">
        <v>141</v>
      </c>
      <c r="B419">
        <v>2.313860239417322</v>
      </c>
      <c r="C419">
        <v>1.823820959843844</v>
      </c>
      <c r="D419">
        <v>2.7070350279348969</v>
      </c>
      <c r="E419">
        <v>-2.3161107567620749</v>
      </c>
      <c r="G419" s="144" t="s">
        <v>142</v>
      </c>
      <c r="H419">
        <v>199.2778393724011</v>
      </c>
      <c r="L419" s="145" t="s">
        <v>142</v>
      </c>
      <c r="M419">
        <v>0.90680816536336406</v>
      </c>
      <c r="N419">
        <v>0.75005713864082846</v>
      </c>
      <c r="O419">
        <v>0.50952713433036856</v>
      </c>
      <c r="P419">
        <v>0.33916264724091588</v>
      </c>
      <c r="Q419">
        <v>0.9726205745492883</v>
      </c>
      <c r="R419">
        <v>0.62065124389561144</v>
      </c>
      <c r="S419">
        <v>0.65246961564603956</v>
      </c>
      <c r="T419">
        <v>0.97029221277679378</v>
      </c>
    </row>
    <row r="420" spans="1:20" x14ac:dyDescent="0.25">
      <c r="A420" s="144" t="s">
        <v>142</v>
      </c>
      <c r="B420">
        <v>4.8125042527613413</v>
      </c>
      <c r="C420">
        <v>1.0621837879988461</v>
      </c>
      <c r="D420">
        <v>4.7342210825723647</v>
      </c>
      <c r="E420">
        <v>2.1388689581897311</v>
      </c>
      <c r="G420" s="144" t="s">
        <v>143</v>
      </c>
      <c r="H420">
        <v>145.4467847753464</v>
      </c>
      <c r="L420" s="145" t="s">
        <v>143</v>
      </c>
      <c r="M420">
        <v>0.8830337054343369</v>
      </c>
      <c r="N420">
        <v>0.80327389834094332</v>
      </c>
      <c r="O420">
        <v>0.4072667992206313</v>
      </c>
      <c r="P420">
        <v>0.31060698813386722</v>
      </c>
      <c r="Q420">
        <v>0.99006118375496166</v>
      </c>
      <c r="R420">
        <v>0.61018833783286142</v>
      </c>
      <c r="S420">
        <v>0.98024130398630172</v>
      </c>
      <c r="T420">
        <v>0.91135238104111216</v>
      </c>
    </row>
    <row r="421" spans="1:20" x14ac:dyDescent="0.25">
      <c r="A421" s="144" t="s">
        <v>143</v>
      </c>
      <c r="B421">
        <v>3.9552397806533879</v>
      </c>
      <c r="C421">
        <v>-2.7191263880344518</v>
      </c>
      <c r="D421">
        <v>4.6420040462467709</v>
      </c>
      <c r="E421">
        <v>1.9176746145212351</v>
      </c>
    </row>
    <row r="430" spans="1:20" x14ac:dyDescent="0.25">
      <c r="A430" s="120" t="s">
        <v>144</v>
      </c>
      <c r="L430" s="120" t="s">
        <v>145</v>
      </c>
    </row>
    <row r="431" spans="1:20" x14ac:dyDescent="0.25">
      <c r="A431" s="144"/>
      <c r="B431" s="144" t="s">
        <v>15</v>
      </c>
      <c r="D431" s="144" t="s">
        <v>101</v>
      </c>
      <c r="G431" s="144"/>
      <c r="H431" s="144" t="s">
        <v>121</v>
      </c>
      <c r="L431" s="145"/>
      <c r="M431" s="145" t="s">
        <v>122</v>
      </c>
      <c r="N431" s="145" t="s">
        <v>123</v>
      </c>
      <c r="O431" s="145" t="s">
        <v>124</v>
      </c>
      <c r="P431" s="145" t="s">
        <v>125</v>
      </c>
      <c r="Q431" s="145" t="s">
        <v>126</v>
      </c>
      <c r="R431" s="145" t="s">
        <v>127</v>
      </c>
      <c r="S431" s="145" t="s">
        <v>128</v>
      </c>
      <c r="T431" s="145" t="s">
        <v>129</v>
      </c>
    </row>
    <row r="432" spans="1:20" x14ac:dyDescent="0.25">
      <c r="A432" s="144"/>
      <c r="B432" s="144" t="s">
        <v>130</v>
      </c>
      <c r="C432" s="144" t="s">
        <v>131</v>
      </c>
      <c r="D432" s="144" t="s">
        <v>130</v>
      </c>
      <c r="E432" s="144" t="s">
        <v>131</v>
      </c>
      <c r="G432" s="144" t="s">
        <v>132</v>
      </c>
      <c r="H432">
        <v>7.5900333592901994</v>
      </c>
      <c r="L432" s="145" t="s">
        <v>146</v>
      </c>
      <c r="M432">
        <v>0.91911217747132756</v>
      </c>
      <c r="N432">
        <v>0.98365003166407772</v>
      </c>
      <c r="O432">
        <v>0.91872608539992817</v>
      </c>
      <c r="P432">
        <v>0.94704240965245923</v>
      </c>
      <c r="Q432">
        <v>0.9556659915968404</v>
      </c>
      <c r="R432">
        <v>1</v>
      </c>
      <c r="S432">
        <v>1</v>
      </c>
      <c r="T432">
        <v>0.68257093355750642</v>
      </c>
    </row>
    <row r="433" spans="1:20" x14ac:dyDescent="0.25">
      <c r="A433" s="144" t="s">
        <v>132</v>
      </c>
      <c r="B433">
        <v>0.73580793347207474</v>
      </c>
      <c r="C433">
        <v>0.17985095580139479</v>
      </c>
      <c r="D433">
        <v>1.3087311431969271</v>
      </c>
      <c r="E433">
        <v>-0.1085835275298942</v>
      </c>
      <c r="G433" s="144" t="s">
        <v>133</v>
      </c>
      <c r="H433">
        <v>20.309312649349309</v>
      </c>
      <c r="L433" s="145" t="s">
        <v>147</v>
      </c>
      <c r="M433">
        <v>1</v>
      </c>
      <c r="N433">
        <v>1</v>
      </c>
      <c r="O433">
        <v>1</v>
      </c>
      <c r="P433">
        <v>0.99999999999999989</v>
      </c>
      <c r="Q433">
        <v>1</v>
      </c>
      <c r="R433">
        <v>0.99467255750211503</v>
      </c>
      <c r="S433">
        <v>0.99377469046774902</v>
      </c>
      <c r="T433">
        <v>1</v>
      </c>
    </row>
    <row r="434" spans="1:20" x14ac:dyDescent="0.25">
      <c r="A434" s="144" t="s">
        <v>133</v>
      </c>
      <c r="B434">
        <v>1.710729977895239</v>
      </c>
      <c r="C434">
        <v>-1.1192571143176291</v>
      </c>
      <c r="D434">
        <v>2.012087542578922</v>
      </c>
      <c r="E434">
        <v>0.71943193806318018</v>
      </c>
      <c r="G434" s="144" t="s">
        <v>134</v>
      </c>
      <c r="H434">
        <v>27.201068102707151</v>
      </c>
      <c r="L434" s="145" t="s">
        <v>148</v>
      </c>
      <c r="M434">
        <v>0.72748062307262962</v>
      </c>
      <c r="N434">
        <v>0.79122300796628675</v>
      </c>
      <c r="O434">
        <v>0.70726692115866818</v>
      </c>
      <c r="P434">
        <v>0.45161747359326332</v>
      </c>
      <c r="Q434">
        <v>8.2781870149161912E-2</v>
      </c>
      <c r="R434">
        <v>0.71652482480935897</v>
      </c>
      <c r="S434">
        <v>0.74426489019970565</v>
      </c>
      <c r="T434">
        <v>0.89741568666684757</v>
      </c>
    </row>
    <row r="435" spans="1:20" x14ac:dyDescent="0.25">
      <c r="A435" s="144" t="s">
        <v>134</v>
      </c>
      <c r="B435">
        <v>1.6297489059181951</v>
      </c>
      <c r="C435">
        <v>-0.7213792570006623</v>
      </c>
      <c r="D435">
        <v>1.670755249089831</v>
      </c>
      <c r="E435">
        <v>0.68125148086429166</v>
      </c>
      <c r="G435" s="144" t="s">
        <v>135</v>
      </c>
      <c r="H435">
        <v>15.196805566850729</v>
      </c>
      <c r="L435" s="145" t="s">
        <v>149</v>
      </c>
      <c r="M435">
        <v>0.66304685020811427</v>
      </c>
      <c r="N435">
        <v>0.75830037387501559</v>
      </c>
      <c r="O435">
        <v>0.89464761167587625</v>
      </c>
      <c r="P435">
        <v>0.38225430462586818</v>
      </c>
      <c r="Q435">
        <v>8.2961126928856405E-2</v>
      </c>
      <c r="R435">
        <v>0.4000965472083633</v>
      </c>
      <c r="S435">
        <v>0.57602954774593418</v>
      </c>
      <c r="T435">
        <v>0.41138540025889292</v>
      </c>
    </row>
    <row r="436" spans="1:20" x14ac:dyDescent="0.25">
      <c r="A436" s="144" t="s">
        <v>135</v>
      </c>
      <c r="B436">
        <v>0.97797780047751837</v>
      </c>
      <c r="C436">
        <v>0.38379608689922912</v>
      </c>
      <c r="D436">
        <v>1.8630624207891211</v>
      </c>
      <c r="E436">
        <v>-1.684304354866611</v>
      </c>
      <c r="G436" s="144" t="s">
        <v>136</v>
      </c>
      <c r="H436">
        <v>14.184797288967401</v>
      </c>
      <c r="L436" s="145" t="s">
        <v>150</v>
      </c>
      <c r="M436">
        <v>0.74378540820518846</v>
      </c>
      <c r="N436">
        <v>0.79976780293228245</v>
      </c>
      <c r="O436">
        <v>0.79555463523877679</v>
      </c>
      <c r="P436">
        <v>0.40883175301711661</v>
      </c>
      <c r="Q436">
        <v>8.2292113518254981E-2</v>
      </c>
      <c r="R436">
        <v>0.50233958290114633</v>
      </c>
      <c r="S436">
        <v>0.58433242800107976</v>
      </c>
      <c r="T436">
        <v>0.55404857220016135</v>
      </c>
    </row>
    <row r="437" spans="1:20" x14ac:dyDescent="0.25">
      <c r="A437" s="144" t="s">
        <v>136</v>
      </c>
      <c r="B437">
        <v>0.79310261621178668</v>
      </c>
      <c r="C437">
        <v>-0.29486998450090518</v>
      </c>
      <c r="D437">
        <v>1.5782383703801011</v>
      </c>
      <c r="E437">
        <v>0.98806700388245006</v>
      </c>
      <c r="G437" s="144" t="s">
        <v>137</v>
      </c>
      <c r="H437">
        <v>16.300258127717751</v>
      </c>
      <c r="L437" s="145" t="s">
        <v>151</v>
      </c>
      <c r="M437">
        <v>0.78183489171651677</v>
      </c>
      <c r="N437">
        <v>0.84236447868342745</v>
      </c>
      <c r="O437">
        <v>0.81628772396469951</v>
      </c>
      <c r="P437">
        <v>0.47421868674555689</v>
      </c>
      <c r="Q437">
        <v>8.256514965997723E-2</v>
      </c>
      <c r="R437">
        <v>0.47097130215512101</v>
      </c>
      <c r="S437">
        <v>0.66406438451206451</v>
      </c>
      <c r="T437">
        <v>0.46411869066917472</v>
      </c>
    </row>
    <row r="438" spans="1:20" x14ac:dyDescent="0.25">
      <c r="A438" s="144" t="s">
        <v>137</v>
      </c>
      <c r="B438">
        <v>0.90749450075708404</v>
      </c>
      <c r="C438">
        <v>-1.3716808816861339</v>
      </c>
      <c r="D438">
        <v>1.63158851668467</v>
      </c>
      <c r="E438">
        <v>2.1541618267824649</v>
      </c>
      <c r="G438" s="144" t="s">
        <v>138</v>
      </c>
      <c r="H438">
        <v>15.465324751455279</v>
      </c>
      <c r="L438" s="145" t="s">
        <v>152</v>
      </c>
      <c r="M438">
        <v>0.73807418267817237</v>
      </c>
      <c r="N438">
        <v>0.82564875625049017</v>
      </c>
      <c r="O438">
        <v>0.79074352386562297</v>
      </c>
      <c r="P438">
        <v>0.47930172334905391</v>
      </c>
      <c r="Q438">
        <v>8.3078113957629096E-2</v>
      </c>
      <c r="R438">
        <v>0.47041988935295631</v>
      </c>
      <c r="S438">
        <v>0.68904594508067463</v>
      </c>
      <c r="T438">
        <v>0.54624797026963345</v>
      </c>
    </row>
    <row r="439" spans="1:20" x14ac:dyDescent="0.25">
      <c r="A439" s="144" t="s">
        <v>138</v>
      </c>
      <c r="B439">
        <v>1.047833293118263</v>
      </c>
      <c r="C439">
        <v>0.17577065748821619</v>
      </c>
      <c r="D439">
        <v>1.580680219993299</v>
      </c>
      <c r="E439">
        <v>-0.3540614803613007</v>
      </c>
      <c r="G439" s="144" t="s">
        <v>139</v>
      </c>
      <c r="H439">
        <v>24.053375553599519</v>
      </c>
    </row>
    <row r="440" spans="1:20" x14ac:dyDescent="0.25">
      <c r="A440" s="144" t="s">
        <v>139</v>
      </c>
      <c r="B440">
        <v>1.2691971629486061</v>
      </c>
      <c r="C440">
        <v>2.016441686281877</v>
      </c>
      <c r="D440">
        <v>2.7701866940924389</v>
      </c>
      <c r="E440">
        <v>-4.3219133614487966</v>
      </c>
      <c r="G440" s="144" t="s">
        <v>140</v>
      </c>
      <c r="H440">
        <v>17.205364541029599</v>
      </c>
    </row>
    <row r="441" spans="1:20" x14ac:dyDescent="0.25">
      <c r="A441" s="144" t="s">
        <v>140</v>
      </c>
      <c r="B441">
        <v>1.243404201408409</v>
      </c>
      <c r="C441">
        <v>-2.8137905406171511E-2</v>
      </c>
      <c r="D441">
        <v>1.6374634494188649</v>
      </c>
      <c r="E441">
        <v>0.19167176675407599</v>
      </c>
      <c r="G441" s="144" t="s">
        <v>141</v>
      </c>
      <c r="H441">
        <v>20.796306120816499</v>
      </c>
    </row>
    <row r="442" spans="1:20" x14ac:dyDescent="0.25">
      <c r="A442" s="144" t="s">
        <v>141</v>
      </c>
      <c r="B442">
        <v>1.04288126054694</v>
      </c>
      <c r="C442">
        <v>0.37962479212761441</v>
      </c>
      <c r="D442">
        <v>2.0865934892590161</v>
      </c>
      <c r="E442">
        <v>-1.3490397599275641</v>
      </c>
      <c r="G442" s="144" t="s">
        <v>142</v>
      </c>
      <c r="H442">
        <v>13.272887578223161</v>
      </c>
    </row>
    <row r="443" spans="1:20" x14ac:dyDescent="0.25">
      <c r="A443" s="144" t="s">
        <v>142</v>
      </c>
      <c r="B443">
        <v>0.98150324431626479</v>
      </c>
      <c r="C443">
        <v>-0.33531206549073178</v>
      </c>
      <c r="D443">
        <v>1.424050938758902</v>
      </c>
      <c r="E443">
        <v>0.40050643086483029</v>
      </c>
      <c r="G443" s="144" t="s">
        <v>143</v>
      </c>
      <c r="H443">
        <v>17.129558232530918</v>
      </c>
    </row>
    <row r="444" spans="1:20" x14ac:dyDescent="0.25">
      <c r="A444" s="144" t="s">
        <v>143</v>
      </c>
      <c r="B444">
        <v>1.2666135118899731</v>
      </c>
      <c r="C444">
        <v>-1.2463489324397179</v>
      </c>
      <c r="D444">
        <v>1.4722458256943169</v>
      </c>
      <c r="E444">
        <v>1.374109798773206</v>
      </c>
    </row>
    <row r="453" spans="1:20" x14ac:dyDescent="0.25">
      <c r="A453" s="120" t="s">
        <v>153</v>
      </c>
      <c r="L453" s="120" t="s">
        <v>154</v>
      </c>
    </row>
    <row r="454" spans="1:20" x14ac:dyDescent="0.25">
      <c r="A454" s="144"/>
      <c r="B454" s="144" t="s">
        <v>15</v>
      </c>
      <c r="D454" s="144" t="s">
        <v>101</v>
      </c>
      <c r="G454" s="144"/>
      <c r="H454" s="144" t="s">
        <v>121</v>
      </c>
      <c r="L454" s="145"/>
      <c r="M454" s="145" t="s">
        <v>122</v>
      </c>
      <c r="N454" s="145" t="s">
        <v>123</v>
      </c>
      <c r="O454" s="145" t="s">
        <v>124</v>
      </c>
      <c r="P454" s="145" t="s">
        <v>125</v>
      </c>
      <c r="Q454" s="145" t="s">
        <v>126</v>
      </c>
      <c r="R454" s="145" t="s">
        <v>127</v>
      </c>
      <c r="S454" s="145" t="s">
        <v>128</v>
      </c>
      <c r="T454" s="145" t="s">
        <v>129</v>
      </c>
    </row>
    <row r="455" spans="1:20" x14ac:dyDescent="0.25">
      <c r="A455" s="144"/>
      <c r="B455" s="144" t="s">
        <v>130</v>
      </c>
      <c r="C455" s="144" t="s">
        <v>131</v>
      </c>
      <c r="D455" s="144" t="s">
        <v>130</v>
      </c>
      <c r="E455" s="144" t="s">
        <v>131</v>
      </c>
      <c r="G455" s="144" t="s">
        <v>146</v>
      </c>
      <c r="H455">
        <v>548.17341753767801</v>
      </c>
      <c r="L455" s="145" t="s">
        <v>146</v>
      </c>
      <c r="M455">
        <v>1</v>
      </c>
      <c r="N455">
        <v>0.96387799890512937</v>
      </c>
      <c r="O455">
        <v>0.98260717622544125</v>
      </c>
      <c r="P455">
        <v>1</v>
      </c>
      <c r="Q455">
        <v>0.98695176315544242</v>
      </c>
      <c r="R455">
        <v>1</v>
      </c>
      <c r="S455">
        <v>0.74203758477121995</v>
      </c>
      <c r="T455">
        <v>0.74384192528313142</v>
      </c>
    </row>
    <row r="456" spans="1:20" x14ac:dyDescent="0.25">
      <c r="A456" s="144" t="s">
        <v>146</v>
      </c>
      <c r="B456">
        <v>20.717405986310158</v>
      </c>
      <c r="C456">
        <v>-75.414845422315409</v>
      </c>
      <c r="D456">
        <v>13.94703109606146</v>
      </c>
      <c r="E456">
        <v>56.870837744902232</v>
      </c>
      <c r="G456" s="144" t="s">
        <v>147</v>
      </c>
      <c r="H456">
        <v>527.34418989112248</v>
      </c>
      <c r="L456" s="145" t="s">
        <v>147</v>
      </c>
      <c r="M456">
        <v>0.90331811156290298</v>
      </c>
      <c r="N456">
        <v>1</v>
      </c>
      <c r="O456">
        <v>1</v>
      </c>
      <c r="P456">
        <v>0.65177080974674717</v>
      </c>
      <c r="Q456">
        <v>0.98355491183346155</v>
      </c>
      <c r="R456">
        <v>0.87832603740797999</v>
      </c>
      <c r="S456">
        <v>1</v>
      </c>
      <c r="T456">
        <v>1</v>
      </c>
    </row>
    <row r="457" spans="1:20" x14ac:dyDescent="0.25">
      <c r="A457" s="144" t="s">
        <v>147</v>
      </c>
      <c r="B457">
        <v>8.6184955133527534</v>
      </c>
      <c r="C457">
        <v>-15.70960686354192</v>
      </c>
      <c r="D457">
        <v>6.3626020033378037</v>
      </c>
      <c r="E457">
        <v>2.0655343625488278</v>
      </c>
      <c r="G457" s="144" t="s">
        <v>148</v>
      </c>
      <c r="H457">
        <v>637.72222904257535</v>
      </c>
      <c r="L457" s="145" t="s">
        <v>148</v>
      </c>
      <c r="M457">
        <v>0.7421955705286597</v>
      </c>
      <c r="N457">
        <v>0.79336355375693135</v>
      </c>
      <c r="O457">
        <v>0.91113872484758529</v>
      </c>
      <c r="P457">
        <v>0.3982667494654063</v>
      </c>
      <c r="Q457">
        <v>1</v>
      </c>
      <c r="R457">
        <v>0.44795420993187102</v>
      </c>
      <c r="S457">
        <v>0.46403452790147981</v>
      </c>
      <c r="T457">
        <v>0.74395568105618515</v>
      </c>
    </row>
    <row r="458" spans="1:20" x14ac:dyDescent="0.25">
      <c r="A458" s="144" t="s">
        <v>148</v>
      </c>
      <c r="B458">
        <v>25.806010456386769</v>
      </c>
      <c r="C458">
        <v>80.388115279296088</v>
      </c>
      <c r="D458">
        <v>23.57285135805785</v>
      </c>
      <c r="E458">
        <v>-73.848966664654881</v>
      </c>
      <c r="G458" s="144" t="s">
        <v>149</v>
      </c>
      <c r="H458">
        <v>64.394408415911485</v>
      </c>
    </row>
    <row r="459" spans="1:20" x14ac:dyDescent="0.25">
      <c r="A459" s="144" t="s">
        <v>149</v>
      </c>
      <c r="B459">
        <v>3.8319600286090632</v>
      </c>
      <c r="C459">
        <v>-3.202505578646103</v>
      </c>
      <c r="D459">
        <v>5.2765942417513303</v>
      </c>
      <c r="E459">
        <v>4.7717603692752197</v>
      </c>
      <c r="G459" s="144" t="s">
        <v>150</v>
      </c>
      <c r="H459">
        <v>120.1273543874965</v>
      </c>
    </row>
    <row r="460" spans="1:20" x14ac:dyDescent="0.25">
      <c r="A460" s="144" t="s">
        <v>150</v>
      </c>
      <c r="B460">
        <v>4.9711231942361609</v>
      </c>
      <c r="C460">
        <v>-9.845700291045798</v>
      </c>
      <c r="D460">
        <v>7.5904253525200893</v>
      </c>
      <c r="E460">
        <v>21.104415648829839</v>
      </c>
      <c r="G460" s="144" t="s">
        <v>151</v>
      </c>
      <c r="H460">
        <v>29.034239938515611</v>
      </c>
    </row>
    <row r="461" spans="1:20" x14ac:dyDescent="0.25">
      <c r="A461" s="144" t="s">
        <v>151</v>
      </c>
      <c r="B461">
        <v>2.3039175694023108</v>
      </c>
      <c r="C461">
        <v>-1.156054197888613</v>
      </c>
      <c r="D461">
        <v>6.431541646738137</v>
      </c>
      <c r="E461">
        <v>0.98273169525519555</v>
      </c>
      <c r="G461" s="144" t="s">
        <v>152</v>
      </c>
      <c r="H461">
        <v>108.11380263845</v>
      </c>
    </row>
    <row r="462" spans="1:20" x14ac:dyDescent="0.25">
      <c r="A462" s="144" t="s">
        <v>152</v>
      </c>
      <c r="B462">
        <v>5.4086167823591564</v>
      </c>
      <c r="C462">
        <v>10.037326686438201</v>
      </c>
      <c r="D462">
        <v>2.771812801398517</v>
      </c>
      <c r="E462">
        <v>1.5507639301288469</v>
      </c>
    </row>
    <row r="476" spans="1:20" x14ac:dyDescent="0.25">
      <c r="A476" s="120" t="s">
        <v>155</v>
      </c>
      <c r="L476" s="120" t="s">
        <v>156</v>
      </c>
    </row>
    <row r="477" spans="1:20" x14ac:dyDescent="0.25">
      <c r="A477" s="144"/>
      <c r="B477" s="144" t="s">
        <v>15</v>
      </c>
      <c r="D477" s="144" t="s">
        <v>101</v>
      </c>
      <c r="G477" s="144"/>
      <c r="H477" s="144" t="s">
        <v>121</v>
      </c>
      <c r="L477" s="145"/>
      <c r="M477" s="145" t="s">
        <v>122</v>
      </c>
      <c r="N477" s="145" t="s">
        <v>123</v>
      </c>
      <c r="O477" s="145" t="s">
        <v>124</v>
      </c>
      <c r="P477" s="145" t="s">
        <v>125</v>
      </c>
      <c r="Q477" s="145" t="s">
        <v>126</v>
      </c>
      <c r="R477" s="145" t="s">
        <v>127</v>
      </c>
      <c r="S477" s="145" t="s">
        <v>128</v>
      </c>
      <c r="T477" s="145" t="s">
        <v>129</v>
      </c>
    </row>
    <row r="478" spans="1:20" x14ac:dyDescent="0.25">
      <c r="A478" s="144"/>
      <c r="B478" s="144" t="s">
        <v>130</v>
      </c>
      <c r="C478" s="144" t="s">
        <v>131</v>
      </c>
      <c r="D478" s="144" t="s">
        <v>130</v>
      </c>
      <c r="E478" s="144" t="s">
        <v>131</v>
      </c>
      <c r="G478" s="144" t="s">
        <v>146</v>
      </c>
      <c r="H478">
        <v>267.35345050931937</v>
      </c>
      <c r="L478" s="145" t="s">
        <v>132</v>
      </c>
      <c r="M478">
        <v>0.55492731482303637</v>
      </c>
      <c r="N478">
        <v>0.3660004312575792</v>
      </c>
      <c r="O478">
        <v>0.51301736851192614</v>
      </c>
      <c r="P478">
        <v>0.1070716651747753</v>
      </c>
      <c r="Q478">
        <v>2.318917300089195E-2</v>
      </c>
      <c r="R478">
        <v>0.3085289880428167</v>
      </c>
      <c r="S478">
        <v>0.2385307301298592</v>
      </c>
      <c r="T478">
        <v>0.23569759045020461</v>
      </c>
    </row>
    <row r="479" spans="1:20" x14ac:dyDescent="0.25">
      <c r="A479" s="144" t="s">
        <v>146</v>
      </c>
      <c r="B479">
        <v>9.6783578613707331</v>
      </c>
      <c r="C479">
        <v>-23.504186715109888</v>
      </c>
      <c r="D479">
        <v>27.554936947263759</v>
      </c>
      <c r="E479">
        <v>66.722813715219715</v>
      </c>
      <c r="G479" s="144" t="s">
        <v>147</v>
      </c>
      <c r="H479">
        <v>252.77164160072221</v>
      </c>
      <c r="L479" s="145" t="s">
        <v>133</v>
      </c>
      <c r="M479">
        <v>0.55426996290807728</v>
      </c>
      <c r="N479">
        <v>0.38191571894123022</v>
      </c>
      <c r="O479">
        <v>0.53630071529088019</v>
      </c>
      <c r="P479">
        <v>0.12341068708964451</v>
      </c>
      <c r="Q479">
        <v>2.330513737135409E-2</v>
      </c>
      <c r="R479">
        <v>0.4522516357025495</v>
      </c>
      <c r="S479">
        <v>0.32216393848123881</v>
      </c>
      <c r="T479">
        <v>0.30978443997539379</v>
      </c>
    </row>
    <row r="480" spans="1:20" x14ac:dyDescent="0.25">
      <c r="A480" s="144" t="s">
        <v>147</v>
      </c>
      <c r="B480">
        <v>7.5691880009674373</v>
      </c>
      <c r="C480">
        <v>14.911101462085711</v>
      </c>
      <c r="D480">
        <v>19.31783789682229</v>
      </c>
      <c r="E480">
        <v>-43.158379207836418</v>
      </c>
      <c r="G480" s="144" t="s">
        <v>148</v>
      </c>
      <c r="H480">
        <v>84.004870334844981</v>
      </c>
      <c r="L480" s="145" t="s">
        <v>134</v>
      </c>
      <c r="M480">
        <v>0.42860820600404698</v>
      </c>
      <c r="N480">
        <v>0.40592860820219823</v>
      </c>
      <c r="O480">
        <v>0.35444938234470041</v>
      </c>
      <c r="P480">
        <v>0.10017091892071781</v>
      </c>
      <c r="Q480">
        <v>2.336979083400402E-2</v>
      </c>
      <c r="R480">
        <v>0.53629792078621263</v>
      </c>
      <c r="S480">
        <v>0.32862143372608471</v>
      </c>
      <c r="T480">
        <v>0.33691462072888262</v>
      </c>
    </row>
    <row r="481" spans="1:20" x14ac:dyDescent="0.25">
      <c r="A481" s="144" t="s">
        <v>148</v>
      </c>
      <c r="B481">
        <v>2.2120451358149369</v>
      </c>
      <c r="C481">
        <v>2.7789699272050181</v>
      </c>
      <c r="D481">
        <v>6.8436860008536611</v>
      </c>
      <c r="E481">
        <v>-19.8082963981056</v>
      </c>
      <c r="L481" s="145" t="s">
        <v>135</v>
      </c>
      <c r="M481">
        <v>0.43324854702570947</v>
      </c>
      <c r="N481">
        <v>0.36587047868715672</v>
      </c>
      <c r="O481">
        <v>0.26311053919259209</v>
      </c>
      <c r="P481">
        <v>9.6513302796139414E-2</v>
      </c>
      <c r="Q481">
        <v>2.3878671178531381E-2</v>
      </c>
      <c r="R481">
        <v>0.23696529186240811</v>
      </c>
      <c r="S481">
        <v>0.25255638420210302</v>
      </c>
      <c r="T481">
        <v>0.28183580319182577</v>
      </c>
    </row>
    <row r="482" spans="1:20" x14ac:dyDescent="0.25">
      <c r="L482" s="145" t="s">
        <v>136</v>
      </c>
      <c r="M482">
        <v>0.52546439695441094</v>
      </c>
      <c r="N482">
        <v>0.44402827698141761</v>
      </c>
      <c r="O482">
        <v>0.63638054863592641</v>
      </c>
      <c r="P482">
        <v>0.33057690378463311</v>
      </c>
      <c r="Q482">
        <v>0.87941421973878586</v>
      </c>
      <c r="R482">
        <v>1</v>
      </c>
      <c r="S482">
        <v>0.54412326500688168</v>
      </c>
      <c r="T482">
        <v>0.91700455752553722</v>
      </c>
    </row>
    <row r="483" spans="1:20" x14ac:dyDescent="0.25">
      <c r="L483" s="145" t="s">
        <v>137</v>
      </c>
      <c r="M483">
        <v>0.8177509615058608</v>
      </c>
      <c r="N483">
        <v>0.49328103900631998</v>
      </c>
      <c r="O483">
        <v>0.84602624312522579</v>
      </c>
      <c r="P483">
        <v>0.3019418501394166</v>
      </c>
      <c r="Q483">
        <v>0.85539956825619601</v>
      </c>
      <c r="R483">
        <v>0.75181657153625614</v>
      </c>
      <c r="S483">
        <v>0.56292044618028947</v>
      </c>
      <c r="T483">
        <v>0.45362166554004291</v>
      </c>
    </row>
    <row r="484" spans="1:20" x14ac:dyDescent="0.25">
      <c r="L484" s="145" t="s">
        <v>138</v>
      </c>
      <c r="M484">
        <v>0.71709328914751358</v>
      </c>
      <c r="N484">
        <v>0.62887261454992427</v>
      </c>
      <c r="O484">
        <v>0.64238811960389963</v>
      </c>
      <c r="P484">
        <v>0.4381495090912581</v>
      </c>
      <c r="Q484">
        <v>2.364074680323227E-2</v>
      </c>
      <c r="R484">
        <v>0.61940575619992977</v>
      </c>
      <c r="S484">
        <v>0.71954620747267561</v>
      </c>
      <c r="T484">
        <v>0.53014723346354564</v>
      </c>
    </row>
    <row r="485" spans="1:20" x14ac:dyDescent="0.25">
      <c r="L485" s="145" t="s">
        <v>139</v>
      </c>
      <c r="M485">
        <v>1</v>
      </c>
      <c r="N485">
        <v>1</v>
      </c>
      <c r="O485">
        <v>0.87723570164792619</v>
      </c>
      <c r="P485">
        <v>0.80479033416553802</v>
      </c>
      <c r="Q485">
        <v>1</v>
      </c>
      <c r="R485">
        <v>0.88340360702063603</v>
      </c>
      <c r="S485">
        <v>1</v>
      </c>
      <c r="T485">
        <v>0.99999999999999989</v>
      </c>
    </row>
    <row r="486" spans="1:20" x14ac:dyDescent="0.25">
      <c r="L486" s="145" t="s">
        <v>140</v>
      </c>
      <c r="M486">
        <v>0.64019915216535239</v>
      </c>
      <c r="N486">
        <v>0.67273652862455957</v>
      </c>
      <c r="O486">
        <v>0.86828724618192576</v>
      </c>
      <c r="P486">
        <v>1</v>
      </c>
      <c r="Q486">
        <v>0.95934107068186647</v>
      </c>
      <c r="R486">
        <v>0.6859387896019592</v>
      </c>
      <c r="S486">
        <v>0.66987162307870518</v>
      </c>
      <c r="T486">
        <v>0.44440005022499979</v>
      </c>
    </row>
    <row r="487" spans="1:20" x14ac:dyDescent="0.25">
      <c r="L487" s="145" t="s">
        <v>141</v>
      </c>
      <c r="M487">
        <v>0.75051556349538084</v>
      </c>
      <c r="N487">
        <v>0.75488704872254297</v>
      </c>
      <c r="O487">
        <v>1</v>
      </c>
      <c r="P487">
        <v>0.38478025434448232</v>
      </c>
      <c r="Q487">
        <v>0.43533787221685638</v>
      </c>
      <c r="R487">
        <v>0.98260289806111067</v>
      </c>
      <c r="S487">
        <v>0.84166258024361285</v>
      </c>
      <c r="T487">
        <v>0.66405097649445566</v>
      </c>
    </row>
    <row r="488" spans="1:20" x14ac:dyDescent="0.25">
      <c r="L488" s="145" t="s">
        <v>142</v>
      </c>
      <c r="M488">
        <v>0.54107229832758819</v>
      </c>
      <c r="N488">
        <v>0.42959671053642318</v>
      </c>
      <c r="O488">
        <v>0.32695838530016108</v>
      </c>
      <c r="P488">
        <v>0.13361953885947689</v>
      </c>
      <c r="Q488">
        <v>2.3300855631482081E-2</v>
      </c>
      <c r="R488">
        <v>0.75242302605287736</v>
      </c>
      <c r="S488">
        <v>0.60369282669448454</v>
      </c>
      <c r="T488">
        <v>0.40038074044846012</v>
      </c>
    </row>
    <row r="489" spans="1:20" x14ac:dyDescent="0.25">
      <c r="L489" s="145" t="s">
        <v>143</v>
      </c>
      <c r="M489">
        <v>0.60929773381167152</v>
      </c>
      <c r="N489">
        <v>0.36271784447547212</v>
      </c>
      <c r="O489">
        <v>0.35139038351002327</v>
      </c>
      <c r="P489">
        <v>0.1133326089595959</v>
      </c>
      <c r="Q489">
        <v>2.3443745045024129E-2</v>
      </c>
      <c r="R489">
        <v>0.38718576414398848</v>
      </c>
      <c r="S489">
        <v>0.47622431272048887</v>
      </c>
      <c r="T489">
        <v>0.40108484573457048</v>
      </c>
    </row>
    <row r="499" spans="1:20" x14ac:dyDescent="0.25">
      <c r="A499" s="120" t="s">
        <v>157</v>
      </c>
      <c r="L499" s="120" t="s">
        <v>158</v>
      </c>
    </row>
    <row r="500" spans="1:20" x14ac:dyDescent="0.25">
      <c r="A500" s="144"/>
      <c r="B500" s="144" t="s">
        <v>15</v>
      </c>
      <c r="D500" s="144" t="s">
        <v>101</v>
      </c>
      <c r="G500" s="144"/>
      <c r="H500" s="144" t="s">
        <v>121</v>
      </c>
      <c r="L500" s="145"/>
      <c r="M500" s="145" t="s">
        <v>122</v>
      </c>
      <c r="N500" s="145" t="s">
        <v>123</v>
      </c>
      <c r="O500" s="145" t="s">
        <v>124</v>
      </c>
      <c r="P500" s="145" t="s">
        <v>125</v>
      </c>
      <c r="Q500" s="145" t="s">
        <v>126</v>
      </c>
      <c r="R500" s="145" t="s">
        <v>127</v>
      </c>
      <c r="S500" s="145" t="s">
        <v>128</v>
      </c>
      <c r="T500" s="145" t="s">
        <v>129</v>
      </c>
    </row>
    <row r="501" spans="1:20" x14ac:dyDescent="0.25">
      <c r="A501" s="144"/>
      <c r="B501" s="144" t="s">
        <v>130</v>
      </c>
      <c r="C501" s="144" t="s">
        <v>131</v>
      </c>
      <c r="D501" s="144" t="s">
        <v>130</v>
      </c>
      <c r="E501" s="144" t="s">
        <v>131</v>
      </c>
      <c r="G501" s="144" t="s">
        <v>132</v>
      </c>
      <c r="H501">
        <v>307.706028890678</v>
      </c>
      <c r="L501" s="145" t="s">
        <v>132</v>
      </c>
      <c r="M501">
        <v>1</v>
      </c>
      <c r="N501">
        <v>0.97258942377542201</v>
      </c>
      <c r="O501">
        <v>1</v>
      </c>
      <c r="P501">
        <v>0.8620458512905157</v>
      </c>
      <c r="Q501">
        <v>0.98993964773521881</v>
      </c>
      <c r="R501">
        <v>1</v>
      </c>
      <c r="S501">
        <v>0.65695956709218928</v>
      </c>
      <c r="T501">
        <v>1</v>
      </c>
    </row>
    <row r="502" spans="1:20" x14ac:dyDescent="0.25">
      <c r="A502" s="144" t="s">
        <v>132</v>
      </c>
      <c r="B502">
        <v>4.6633263409452574</v>
      </c>
      <c r="C502">
        <v>-4.4050474021606396</v>
      </c>
      <c r="D502">
        <v>8.2361281636466153</v>
      </c>
      <c r="E502">
        <v>3.836797543061345</v>
      </c>
      <c r="G502" s="144" t="s">
        <v>133</v>
      </c>
      <c r="H502">
        <v>241.19643508438531</v>
      </c>
      <c r="L502" s="145" t="s">
        <v>133</v>
      </c>
      <c r="M502">
        <v>0.89238143131232328</v>
      </c>
      <c r="N502">
        <v>0.9225188469650113</v>
      </c>
      <c r="O502">
        <v>0.91574111820399495</v>
      </c>
      <c r="P502">
        <v>0.94037615361774007</v>
      </c>
      <c r="Q502">
        <v>0.9938134700055995</v>
      </c>
      <c r="R502">
        <v>0.65050808885156164</v>
      </c>
      <c r="S502">
        <v>0.90291032993827891</v>
      </c>
      <c r="T502">
        <v>0.93131648080527074</v>
      </c>
    </row>
    <row r="503" spans="1:20" x14ac:dyDescent="0.25">
      <c r="A503" s="144" t="s">
        <v>133</v>
      </c>
      <c r="B503">
        <v>3.286072378223686</v>
      </c>
      <c r="C503">
        <v>2.6353123069811351</v>
      </c>
      <c r="D503">
        <v>5.6858871429691558</v>
      </c>
      <c r="E503">
        <v>-4.7919672965795543</v>
      </c>
      <c r="G503" s="144" t="s">
        <v>134</v>
      </c>
      <c r="H503">
        <v>91.865717809383028</v>
      </c>
      <c r="L503" s="145" t="s">
        <v>134</v>
      </c>
      <c r="M503">
        <v>0.95663169104365919</v>
      </c>
      <c r="N503">
        <v>0.95280965509555271</v>
      </c>
      <c r="O503">
        <v>0.82089659377751223</v>
      </c>
      <c r="P503">
        <v>0.91165483874330422</v>
      </c>
      <c r="Q503">
        <v>0.99089298705218376</v>
      </c>
      <c r="R503">
        <v>0.74268621362854315</v>
      </c>
      <c r="S503">
        <v>0.72978988780692988</v>
      </c>
      <c r="T503">
        <v>0.91288105889828275</v>
      </c>
    </row>
    <row r="504" spans="1:20" x14ac:dyDescent="0.25">
      <c r="A504" s="144" t="s">
        <v>134</v>
      </c>
      <c r="B504">
        <v>6.9593950546300896</v>
      </c>
      <c r="C504">
        <v>-1.0937333673676879</v>
      </c>
      <c r="D504">
        <v>6.3674916792242016</v>
      </c>
      <c r="E504">
        <v>6.4846251892475317</v>
      </c>
      <c r="G504" s="144" t="s">
        <v>135</v>
      </c>
      <c r="H504">
        <v>410.40819573081808</v>
      </c>
      <c r="L504" s="145" t="s">
        <v>135</v>
      </c>
      <c r="M504">
        <v>0.93673459728298092</v>
      </c>
      <c r="N504">
        <v>1</v>
      </c>
      <c r="O504">
        <v>0.84218398895341129</v>
      </c>
      <c r="P504">
        <v>0.82260113329037476</v>
      </c>
      <c r="Q504">
        <v>0.99718144128320363</v>
      </c>
      <c r="R504">
        <v>0.9567978809559986</v>
      </c>
      <c r="S504">
        <v>1</v>
      </c>
      <c r="T504">
        <v>0.97992297526309524</v>
      </c>
    </row>
    <row r="505" spans="1:20" x14ac:dyDescent="0.25">
      <c r="A505" s="144" t="s">
        <v>135</v>
      </c>
      <c r="B505">
        <v>4.5832870989746954</v>
      </c>
      <c r="C505">
        <v>2.2044985750541919</v>
      </c>
      <c r="D505">
        <v>8.2586166832950436</v>
      </c>
      <c r="E505">
        <v>-8.8266042350633942</v>
      </c>
      <c r="G505" s="144" t="s">
        <v>136</v>
      </c>
      <c r="H505">
        <v>6289.2925450366456</v>
      </c>
      <c r="L505" s="145" t="s">
        <v>136</v>
      </c>
      <c r="M505">
        <v>0.88547123228441604</v>
      </c>
      <c r="N505">
        <v>0.91501728760812784</v>
      </c>
      <c r="O505">
        <v>0.82359499241627132</v>
      </c>
      <c r="P505">
        <v>0.88853753816555914</v>
      </c>
      <c r="Q505">
        <v>0.98400471838258363</v>
      </c>
      <c r="R505">
        <v>0.86890135775250821</v>
      </c>
      <c r="S505">
        <v>0.7494788212980894</v>
      </c>
      <c r="T505">
        <v>0.80788924949790497</v>
      </c>
    </row>
    <row r="506" spans="1:20" x14ac:dyDescent="0.25">
      <c r="A506" s="144" t="s">
        <v>136</v>
      </c>
      <c r="B506">
        <v>24.251803955011031</v>
      </c>
      <c r="C506">
        <v>-9.9331403323565457</v>
      </c>
      <c r="D506">
        <v>35.440765569487873</v>
      </c>
      <c r="E506">
        <v>-5.9050921618759631</v>
      </c>
      <c r="G506" s="144" t="s">
        <v>137</v>
      </c>
      <c r="H506">
        <v>6091.077392081128</v>
      </c>
      <c r="L506" s="145" t="s">
        <v>137</v>
      </c>
      <c r="M506">
        <v>0.92514527652991974</v>
      </c>
      <c r="N506">
        <v>0.852235801397486</v>
      </c>
      <c r="O506">
        <v>0.86700006073244917</v>
      </c>
      <c r="P506">
        <v>0.91873007851838939</v>
      </c>
      <c r="Q506">
        <v>0.99685560865137091</v>
      </c>
      <c r="R506">
        <v>0.78241014770546791</v>
      </c>
      <c r="S506">
        <v>0.72029903350507241</v>
      </c>
      <c r="T506">
        <v>0.76003228950487678</v>
      </c>
    </row>
    <row r="507" spans="1:20" x14ac:dyDescent="0.25">
      <c r="A507" s="144" t="s">
        <v>137</v>
      </c>
      <c r="B507">
        <v>27.007183460877229</v>
      </c>
      <c r="C507">
        <v>6.9706614060266237</v>
      </c>
      <c r="D507">
        <v>36.564253601217793</v>
      </c>
      <c r="E507">
        <v>-25.708688759439472</v>
      </c>
      <c r="G507" s="144" t="s">
        <v>138</v>
      </c>
      <c r="H507">
        <v>2948.7493119059181</v>
      </c>
      <c r="L507" s="145" t="s">
        <v>138</v>
      </c>
      <c r="M507">
        <v>0.86331779466539293</v>
      </c>
      <c r="N507">
        <v>0.81406891727999064</v>
      </c>
      <c r="O507">
        <v>0.83985237398743773</v>
      </c>
      <c r="P507">
        <v>0.86286967621999699</v>
      </c>
      <c r="Q507">
        <v>0.9833599146656149</v>
      </c>
      <c r="R507">
        <v>0.4610830392827665</v>
      </c>
      <c r="S507">
        <v>0.58076728020920776</v>
      </c>
      <c r="T507">
        <v>0.64122704835210842</v>
      </c>
    </row>
    <row r="508" spans="1:20" x14ac:dyDescent="0.25">
      <c r="A508" s="144" t="s">
        <v>138</v>
      </c>
      <c r="B508">
        <v>20.900993885546789</v>
      </c>
      <c r="C508">
        <v>-7.825309577754969</v>
      </c>
      <c r="D508">
        <v>35.671266773207982</v>
      </c>
      <c r="E508">
        <v>24.686375787460889</v>
      </c>
      <c r="G508" s="144" t="s">
        <v>139</v>
      </c>
      <c r="H508">
        <v>6248.878331718659</v>
      </c>
      <c r="L508" s="145" t="s">
        <v>139</v>
      </c>
      <c r="M508">
        <v>0.80912978440100081</v>
      </c>
      <c r="N508">
        <v>0.85687029679895055</v>
      </c>
      <c r="O508">
        <v>0.83805126362757143</v>
      </c>
      <c r="P508">
        <v>0.95900689298599606</v>
      </c>
      <c r="Q508">
        <v>0.99658306682539699</v>
      </c>
      <c r="R508">
        <v>0.57767260724869129</v>
      </c>
      <c r="S508">
        <v>0.55583607848942851</v>
      </c>
      <c r="T508">
        <v>0.70388321562094014</v>
      </c>
    </row>
    <row r="509" spans="1:20" x14ac:dyDescent="0.25">
      <c r="A509" s="144" t="s">
        <v>139</v>
      </c>
      <c r="B509">
        <v>26.23335749535585</v>
      </c>
      <c r="C509">
        <v>4.8636387782382204</v>
      </c>
      <c r="D509">
        <v>41.718016057113417</v>
      </c>
      <c r="E509">
        <v>-18.354033253968321</v>
      </c>
      <c r="G509" s="144" t="s">
        <v>140</v>
      </c>
      <c r="H509">
        <v>2667.259544984146</v>
      </c>
      <c r="L509" s="145" t="s">
        <v>140</v>
      </c>
      <c r="M509">
        <v>0.8976686397937188</v>
      </c>
      <c r="N509">
        <v>0.95156418240177876</v>
      </c>
      <c r="O509">
        <v>0.85534753356699234</v>
      </c>
      <c r="P509">
        <v>1</v>
      </c>
      <c r="Q509">
        <v>1</v>
      </c>
      <c r="R509">
        <v>0.4559422287039156</v>
      </c>
      <c r="S509">
        <v>0.56899636896724837</v>
      </c>
      <c r="T509">
        <v>0.58544317494925535</v>
      </c>
    </row>
    <row r="510" spans="1:20" x14ac:dyDescent="0.25">
      <c r="A510" s="144" t="s">
        <v>140</v>
      </c>
      <c r="B510">
        <v>23.201802963959551</v>
      </c>
      <c r="C510">
        <v>4.5865987524887446</v>
      </c>
      <c r="D510">
        <v>25.383111763982409</v>
      </c>
      <c r="E510">
        <v>10.295593838200359</v>
      </c>
      <c r="G510" s="144" t="s">
        <v>141</v>
      </c>
      <c r="H510">
        <v>11657.474289865109</v>
      </c>
      <c r="L510" s="145" t="s">
        <v>141</v>
      </c>
      <c r="M510">
        <v>0.87251149073901191</v>
      </c>
      <c r="N510">
        <v>0.81095604121183951</v>
      </c>
      <c r="O510">
        <v>0.80289687519738573</v>
      </c>
      <c r="P510">
        <v>0.97831795560019363</v>
      </c>
      <c r="Q510">
        <v>0.9782635789227796</v>
      </c>
      <c r="R510">
        <v>0.41283244835482019</v>
      </c>
      <c r="S510">
        <v>0.5610834448079991</v>
      </c>
      <c r="T510">
        <v>0.62924752826390995</v>
      </c>
    </row>
    <row r="511" spans="1:20" x14ac:dyDescent="0.25">
      <c r="A511" s="144" t="s">
        <v>141</v>
      </c>
      <c r="B511">
        <v>36.976175363221472</v>
      </c>
      <c r="C511">
        <v>-13.434828645475321</v>
      </c>
      <c r="D511">
        <v>42.985815910189778</v>
      </c>
      <c r="E511">
        <v>-32.348940892034307</v>
      </c>
      <c r="G511" s="144" t="s">
        <v>142</v>
      </c>
      <c r="H511">
        <v>2119.400284582212</v>
      </c>
      <c r="L511" s="145" t="s">
        <v>142</v>
      </c>
      <c r="M511">
        <v>0.81760333964728782</v>
      </c>
      <c r="N511">
        <v>0.81890159076391711</v>
      </c>
      <c r="O511">
        <v>0.86685086127473743</v>
      </c>
      <c r="P511">
        <v>0.95862157137539727</v>
      </c>
      <c r="Q511">
        <v>0.99293593918522016</v>
      </c>
      <c r="R511">
        <v>0.4551829858761981</v>
      </c>
      <c r="S511">
        <v>0.5876650838342532</v>
      </c>
      <c r="T511">
        <v>0.58715043905253794</v>
      </c>
    </row>
    <row r="512" spans="1:20" x14ac:dyDescent="0.25">
      <c r="A512" s="144" t="s">
        <v>142</v>
      </c>
      <c r="B512">
        <v>18.270393604900171</v>
      </c>
      <c r="C512">
        <v>-20.884432966904988</v>
      </c>
      <c r="D512">
        <v>24.29091878105406</v>
      </c>
      <c r="E512">
        <v>26.20813317421506</v>
      </c>
      <c r="G512" s="144" t="s">
        <v>143</v>
      </c>
      <c r="H512">
        <v>540.29712571075731</v>
      </c>
      <c r="L512" s="145" t="s">
        <v>143</v>
      </c>
      <c r="M512">
        <v>0.84763982474755417</v>
      </c>
      <c r="N512">
        <v>0.91713917271735323</v>
      </c>
      <c r="O512">
        <v>0.8838287101251634</v>
      </c>
      <c r="P512">
        <v>0.97081302012254955</v>
      </c>
      <c r="Q512">
        <v>0.98401977613657332</v>
      </c>
      <c r="R512">
        <v>0.43052810024018351</v>
      </c>
      <c r="S512">
        <v>0.54744036049690881</v>
      </c>
      <c r="T512">
        <v>0.57457142304210618</v>
      </c>
    </row>
    <row r="513" spans="1:20" x14ac:dyDescent="0.25">
      <c r="A513" s="144" t="s">
        <v>143</v>
      </c>
      <c r="B513">
        <v>7.6186750057853629</v>
      </c>
      <c r="C513">
        <v>-1.2090065469360389</v>
      </c>
      <c r="D513">
        <v>14.577926073690071</v>
      </c>
      <c r="E513">
        <v>-0.3088958939708672</v>
      </c>
    </row>
    <row r="522" spans="1:20" x14ac:dyDescent="0.25">
      <c r="A522" s="120" t="s">
        <v>159</v>
      </c>
      <c r="L522" s="120" t="s">
        <v>160</v>
      </c>
    </row>
    <row r="523" spans="1:20" x14ac:dyDescent="0.25">
      <c r="A523" s="144"/>
      <c r="B523" s="144" t="s">
        <v>15</v>
      </c>
      <c r="D523" s="144" t="s">
        <v>101</v>
      </c>
      <c r="G523" s="144"/>
      <c r="H523" s="144" t="s">
        <v>121</v>
      </c>
      <c r="L523" s="145"/>
      <c r="M523" s="145" t="s">
        <v>122</v>
      </c>
      <c r="N523" s="145" t="s">
        <v>123</v>
      </c>
      <c r="O523" s="145" t="s">
        <v>124</v>
      </c>
      <c r="P523" s="145" t="s">
        <v>125</v>
      </c>
      <c r="Q523" s="145" t="s">
        <v>126</v>
      </c>
      <c r="R523" s="145" t="s">
        <v>127</v>
      </c>
      <c r="S523" s="145" t="s">
        <v>128</v>
      </c>
      <c r="T523" s="145" t="s">
        <v>129</v>
      </c>
    </row>
    <row r="524" spans="1:20" x14ac:dyDescent="0.25">
      <c r="A524" s="144"/>
      <c r="B524" s="144" t="s">
        <v>130</v>
      </c>
      <c r="C524" s="144" t="s">
        <v>131</v>
      </c>
      <c r="D524" s="144" t="s">
        <v>130</v>
      </c>
      <c r="E524" s="144" t="s">
        <v>131</v>
      </c>
      <c r="G524" s="144" t="s">
        <v>132</v>
      </c>
      <c r="H524">
        <v>16.139591704150241</v>
      </c>
      <c r="L524" s="145" t="s">
        <v>132</v>
      </c>
      <c r="M524">
        <v>0.87377076264089459</v>
      </c>
      <c r="N524">
        <v>0.89198170776845087</v>
      </c>
      <c r="O524">
        <v>1</v>
      </c>
      <c r="P524">
        <v>0.76774043244456858</v>
      </c>
      <c r="Q524">
        <v>1</v>
      </c>
      <c r="R524">
        <v>0.61515131399780731</v>
      </c>
      <c r="S524">
        <v>0.89075658616922515</v>
      </c>
      <c r="T524">
        <v>0.79800556813424472</v>
      </c>
    </row>
    <row r="525" spans="1:20" x14ac:dyDescent="0.25">
      <c r="A525" s="144" t="s">
        <v>132</v>
      </c>
      <c r="B525">
        <v>1.1820980339791101</v>
      </c>
      <c r="C525">
        <v>-1.508098762426054</v>
      </c>
      <c r="D525">
        <v>1.964087394560839</v>
      </c>
      <c r="E525">
        <v>2.313240152095128</v>
      </c>
      <c r="G525" s="144" t="s">
        <v>133</v>
      </c>
      <c r="H525">
        <v>34.657926301908972</v>
      </c>
      <c r="L525" s="145" t="s">
        <v>133</v>
      </c>
      <c r="M525">
        <v>0.90542459682166165</v>
      </c>
      <c r="N525">
        <v>0.89307997316697951</v>
      </c>
      <c r="O525">
        <v>0.96685013799000952</v>
      </c>
      <c r="P525">
        <v>0.84968657005292292</v>
      </c>
      <c r="Q525">
        <v>0.99022974210837489</v>
      </c>
      <c r="R525">
        <v>0.53293333970115919</v>
      </c>
      <c r="S525">
        <v>0.920010784165045</v>
      </c>
      <c r="T525">
        <v>0.78120975570838735</v>
      </c>
    </row>
    <row r="526" spans="1:20" x14ac:dyDescent="0.25">
      <c r="A526" s="144" t="s">
        <v>133</v>
      </c>
      <c r="B526">
        <v>2.2870241513682159</v>
      </c>
      <c r="C526">
        <v>1.345961174624742</v>
      </c>
      <c r="D526">
        <v>3.8150258866558961</v>
      </c>
      <c r="E526">
        <v>-2.0714062879867332</v>
      </c>
      <c r="G526" s="144" t="s">
        <v>134</v>
      </c>
      <c r="H526">
        <v>24.445874956655651</v>
      </c>
      <c r="L526" s="145" t="s">
        <v>134</v>
      </c>
      <c r="M526">
        <v>0.90168432103324025</v>
      </c>
      <c r="N526">
        <v>0.90334142987235844</v>
      </c>
      <c r="O526">
        <v>0.90076689865389892</v>
      </c>
      <c r="P526">
        <v>0.83153107237682566</v>
      </c>
      <c r="Q526">
        <v>0.97267876018960375</v>
      </c>
      <c r="R526">
        <v>0.44752257489522729</v>
      </c>
      <c r="S526">
        <v>0.91461288656371909</v>
      </c>
      <c r="T526">
        <v>0.61106219441318566</v>
      </c>
    </row>
    <row r="527" spans="1:20" x14ac:dyDescent="0.25">
      <c r="A527" s="144" t="s">
        <v>134</v>
      </c>
      <c r="B527">
        <v>1.4412081201209599</v>
      </c>
      <c r="C527">
        <v>-1.276408080433193</v>
      </c>
      <c r="D527">
        <v>2.366808357919707</v>
      </c>
      <c r="E527">
        <v>1.368594364106074</v>
      </c>
      <c r="G527" s="144" t="s">
        <v>135</v>
      </c>
      <c r="H527">
        <v>17.905056666373071</v>
      </c>
      <c r="L527" s="145" t="s">
        <v>135</v>
      </c>
      <c r="M527">
        <v>0.92360513410663458</v>
      </c>
      <c r="N527">
        <v>0.89411316866536117</v>
      </c>
      <c r="O527">
        <v>0.8657133814564909</v>
      </c>
      <c r="P527">
        <v>0.82485386958209783</v>
      </c>
      <c r="Q527">
        <v>0.93303135928439473</v>
      </c>
      <c r="R527">
        <v>0.41006747645440239</v>
      </c>
      <c r="S527">
        <v>0.9200723291853421</v>
      </c>
      <c r="T527">
        <v>0.65318521649645855</v>
      </c>
    </row>
    <row r="528" spans="1:20" x14ac:dyDescent="0.25">
      <c r="A528" s="144" t="s">
        <v>135</v>
      </c>
      <c r="B528">
        <v>1.421052602604594</v>
      </c>
      <c r="C528">
        <v>-1.0913318619144901</v>
      </c>
      <c r="D528">
        <v>2.5845170720317259</v>
      </c>
      <c r="E528">
        <v>2.7444621205546458</v>
      </c>
      <c r="G528" s="144" t="s">
        <v>136</v>
      </c>
      <c r="H528">
        <v>26.774186192301059</v>
      </c>
      <c r="L528" s="145" t="s">
        <v>136</v>
      </c>
      <c r="M528">
        <v>0.94458976950797657</v>
      </c>
      <c r="N528">
        <v>0.93276709470820096</v>
      </c>
      <c r="O528">
        <v>0.94880103198695387</v>
      </c>
      <c r="P528">
        <v>0.8155256440438382</v>
      </c>
      <c r="Q528">
        <v>0.95971445952764167</v>
      </c>
      <c r="R528">
        <v>0.45952171716027379</v>
      </c>
      <c r="S528">
        <v>0.9436656822647107</v>
      </c>
      <c r="T528">
        <v>0.63251879141018019</v>
      </c>
    </row>
    <row r="529" spans="1:20" x14ac:dyDescent="0.25">
      <c r="A529" s="144" t="s">
        <v>136</v>
      </c>
      <c r="B529">
        <v>1.647235676168902</v>
      </c>
      <c r="C529">
        <v>0.82458553962445835</v>
      </c>
      <c r="D529">
        <v>2.7547522457847382</v>
      </c>
      <c r="E529">
        <v>-1.9109891200976961</v>
      </c>
      <c r="G529" s="144" t="s">
        <v>137</v>
      </c>
      <c r="H529">
        <v>18.207740168482509</v>
      </c>
      <c r="L529" s="145" t="s">
        <v>137</v>
      </c>
      <c r="M529">
        <v>0.95275510479436187</v>
      </c>
      <c r="N529">
        <v>0.93801154742760873</v>
      </c>
      <c r="O529">
        <v>0.99668052240070604</v>
      </c>
      <c r="P529">
        <v>0.76787896369838182</v>
      </c>
      <c r="Q529">
        <v>0.92789725930928701</v>
      </c>
      <c r="R529">
        <v>0.41857878880958338</v>
      </c>
      <c r="S529">
        <v>0.94898551160069866</v>
      </c>
      <c r="T529">
        <v>0.63917014524813542</v>
      </c>
    </row>
    <row r="530" spans="1:20" x14ac:dyDescent="0.25">
      <c r="A530" s="144" t="s">
        <v>137</v>
      </c>
      <c r="B530">
        <v>1.1296827086735419</v>
      </c>
      <c r="C530">
        <v>0.38679547273562109</v>
      </c>
      <c r="D530">
        <v>1.886380536006208</v>
      </c>
      <c r="E530">
        <v>-0.67021010998116692</v>
      </c>
      <c r="G530" s="144" t="s">
        <v>138</v>
      </c>
      <c r="H530">
        <v>31.42590361756443</v>
      </c>
      <c r="L530" s="145" t="s">
        <v>138</v>
      </c>
      <c r="M530">
        <v>0.91595382793475399</v>
      </c>
      <c r="N530">
        <v>1</v>
      </c>
      <c r="O530">
        <v>0.93719686990941053</v>
      </c>
      <c r="P530">
        <v>0.8445959418257768</v>
      </c>
      <c r="Q530">
        <v>0.97056685718871738</v>
      </c>
      <c r="R530">
        <v>0.39707849307330229</v>
      </c>
      <c r="S530">
        <v>0.90932534074171478</v>
      </c>
      <c r="T530">
        <v>0.68454548002537396</v>
      </c>
    </row>
    <row r="531" spans="1:20" x14ac:dyDescent="0.25">
      <c r="A531" s="144" t="s">
        <v>138</v>
      </c>
      <c r="B531">
        <v>2.3141170007297212</v>
      </c>
      <c r="C531">
        <v>-2.2703791686745149</v>
      </c>
      <c r="D531">
        <v>4.0704869506671528</v>
      </c>
      <c r="E531">
        <v>4.8754381896753944</v>
      </c>
      <c r="G531" s="144" t="s">
        <v>139</v>
      </c>
      <c r="H531">
        <v>39.46034088261564</v>
      </c>
      <c r="L531" s="145" t="s">
        <v>139</v>
      </c>
      <c r="M531">
        <v>0.90907338799938797</v>
      </c>
      <c r="N531">
        <v>0.93409014073692864</v>
      </c>
      <c r="O531">
        <v>0.93379007192276009</v>
      </c>
      <c r="P531">
        <v>0.9289745404762455</v>
      </c>
      <c r="Q531">
        <v>0.93033737679198636</v>
      </c>
      <c r="R531">
        <v>0.3415326208509647</v>
      </c>
      <c r="S531">
        <v>0.90160588115406437</v>
      </c>
      <c r="T531">
        <v>0.5946128300952539</v>
      </c>
    </row>
    <row r="532" spans="1:20" x14ac:dyDescent="0.25">
      <c r="A532" s="144" t="s">
        <v>139</v>
      </c>
      <c r="B532">
        <v>1.7159670965752509</v>
      </c>
      <c r="C532">
        <v>2.649421222991339</v>
      </c>
      <c r="D532">
        <v>4.1448216036094818</v>
      </c>
      <c r="E532">
        <v>-5.9070629380266206</v>
      </c>
      <c r="G532" s="144" t="s">
        <v>140</v>
      </c>
      <c r="H532">
        <v>47.456111302733412</v>
      </c>
      <c r="L532" s="145" t="s">
        <v>140</v>
      </c>
      <c r="M532">
        <v>0.96429903192713928</v>
      </c>
      <c r="N532">
        <v>0.86984663431201992</v>
      </c>
      <c r="O532">
        <v>0.9730416103418672</v>
      </c>
      <c r="P532">
        <v>0.80615715918530984</v>
      </c>
      <c r="Q532">
        <v>0.92544169023228429</v>
      </c>
      <c r="R532">
        <v>1</v>
      </c>
      <c r="S532">
        <v>1</v>
      </c>
      <c r="T532">
        <v>1</v>
      </c>
    </row>
    <row r="533" spans="1:20" x14ac:dyDescent="0.25">
      <c r="A533" s="144" t="s">
        <v>140</v>
      </c>
      <c r="B533">
        <v>2.8087242607469172</v>
      </c>
      <c r="C533">
        <v>-1.8300214928054681</v>
      </c>
      <c r="D533">
        <v>5.0526951617218474</v>
      </c>
      <c r="E533">
        <v>3.7022283097395929</v>
      </c>
      <c r="G533" s="144" t="s">
        <v>141</v>
      </c>
      <c r="H533">
        <v>10.5999049678449</v>
      </c>
      <c r="L533" s="145" t="s">
        <v>141</v>
      </c>
      <c r="M533">
        <v>0.9648480979850258</v>
      </c>
      <c r="N533">
        <v>0.9643664561785944</v>
      </c>
      <c r="O533">
        <v>0.938512553481614</v>
      </c>
      <c r="P533">
        <v>0.94200205185930641</v>
      </c>
      <c r="Q533">
        <v>0.91985383623503814</v>
      </c>
      <c r="R533">
        <v>0.39945980612403298</v>
      </c>
      <c r="S533">
        <v>0.92093724321979153</v>
      </c>
      <c r="T533">
        <v>0.65639738239202527</v>
      </c>
    </row>
    <row r="534" spans="1:20" x14ac:dyDescent="0.25">
      <c r="A534" s="144" t="s">
        <v>141</v>
      </c>
      <c r="B534">
        <v>0.87459322122458272</v>
      </c>
      <c r="C534">
        <v>-6.1063319358488572E-3</v>
      </c>
      <c r="D534">
        <v>1.2605661970944551</v>
      </c>
      <c r="E534">
        <v>-0.55519115835278166</v>
      </c>
      <c r="G534" s="144" t="s">
        <v>142</v>
      </c>
      <c r="H534">
        <v>11.93304283220067</v>
      </c>
      <c r="L534" s="145" t="s">
        <v>142</v>
      </c>
      <c r="M534">
        <v>0.97679030093298802</v>
      </c>
      <c r="N534">
        <v>0.89787676383868364</v>
      </c>
      <c r="O534">
        <v>0.90380789008551154</v>
      </c>
      <c r="P534">
        <v>1</v>
      </c>
      <c r="Q534">
        <v>0.94439227673549286</v>
      </c>
      <c r="R534">
        <v>0.37957936677754839</v>
      </c>
      <c r="S534">
        <v>0.91586262113954786</v>
      </c>
      <c r="T534">
        <v>0.70599630972318994</v>
      </c>
    </row>
    <row r="535" spans="1:20" x14ac:dyDescent="0.25">
      <c r="A535" s="144" t="s">
        <v>142</v>
      </c>
      <c r="B535">
        <v>0.99528785380437945</v>
      </c>
      <c r="C535">
        <v>-0.21689362810664919</v>
      </c>
      <c r="D535">
        <v>1.464778593413947</v>
      </c>
      <c r="E535">
        <v>1.109370817958458</v>
      </c>
      <c r="G535" s="144" t="s">
        <v>143</v>
      </c>
      <c r="H535">
        <v>26.756772119442669</v>
      </c>
      <c r="L535" s="145" t="s">
        <v>143</v>
      </c>
      <c r="M535">
        <v>1</v>
      </c>
      <c r="N535">
        <v>0.95700398063062053</v>
      </c>
      <c r="O535">
        <v>0.87972752765385009</v>
      </c>
      <c r="P535">
        <v>0.97273373113847261</v>
      </c>
      <c r="Q535">
        <v>0.95057660435074487</v>
      </c>
      <c r="R535">
        <v>0.39412209077946891</v>
      </c>
      <c r="S535">
        <v>0.93872236451798208</v>
      </c>
      <c r="T535">
        <v>0.78348849235128049</v>
      </c>
    </row>
    <row r="536" spans="1:20" x14ac:dyDescent="0.25">
      <c r="A536" s="144" t="s">
        <v>143</v>
      </c>
      <c r="B536">
        <v>1.2350116335962069</v>
      </c>
      <c r="C536">
        <v>1.900342364568228</v>
      </c>
      <c r="D536">
        <v>2.5246265255743272</v>
      </c>
      <c r="E536">
        <v>-4.1812535280479777</v>
      </c>
    </row>
    <row r="545" spans="1:20" x14ac:dyDescent="0.25">
      <c r="A545" s="120" t="s">
        <v>161</v>
      </c>
      <c r="L545" s="120" t="s">
        <v>162</v>
      </c>
    </row>
    <row r="546" spans="1:20" x14ac:dyDescent="0.25">
      <c r="A546" s="144"/>
      <c r="B546" s="144" t="s">
        <v>15</v>
      </c>
      <c r="D546" s="144" t="s">
        <v>101</v>
      </c>
      <c r="G546" s="144"/>
      <c r="H546" s="144" t="s">
        <v>121</v>
      </c>
      <c r="L546" s="145"/>
      <c r="M546" s="145" t="s">
        <v>122</v>
      </c>
      <c r="N546" s="145" t="s">
        <v>123</v>
      </c>
      <c r="O546" s="145" t="s">
        <v>124</v>
      </c>
      <c r="P546" s="145" t="s">
        <v>125</v>
      </c>
      <c r="Q546" s="145" t="s">
        <v>126</v>
      </c>
      <c r="R546" s="145" t="s">
        <v>127</v>
      </c>
      <c r="S546" s="145" t="s">
        <v>128</v>
      </c>
      <c r="T546" s="145" t="s">
        <v>129</v>
      </c>
    </row>
    <row r="547" spans="1:20" x14ac:dyDescent="0.25">
      <c r="A547" s="144"/>
      <c r="B547" s="144" t="s">
        <v>130</v>
      </c>
      <c r="C547" s="144" t="s">
        <v>131</v>
      </c>
      <c r="D547" s="144" t="s">
        <v>130</v>
      </c>
      <c r="E547" s="144" t="s">
        <v>131</v>
      </c>
      <c r="G547" s="144" t="s">
        <v>132</v>
      </c>
      <c r="H547">
        <v>413.94836329616322</v>
      </c>
      <c r="L547" s="145" t="s">
        <v>146</v>
      </c>
      <c r="M547">
        <v>0.92149762359270282</v>
      </c>
      <c r="N547">
        <v>0.81995787176707191</v>
      </c>
      <c r="O547">
        <v>0.77278162174872433</v>
      </c>
      <c r="P547">
        <v>0.77419738607983035</v>
      </c>
      <c r="Q547">
        <v>0.97278189183897312</v>
      </c>
      <c r="R547">
        <v>0.62378979550674241</v>
      </c>
      <c r="S547">
        <v>1</v>
      </c>
      <c r="T547">
        <v>0.57310348927340815</v>
      </c>
    </row>
    <row r="548" spans="1:20" x14ac:dyDescent="0.25">
      <c r="A548" s="144" t="s">
        <v>132</v>
      </c>
      <c r="B548">
        <v>7.4644561985808844</v>
      </c>
      <c r="C548">
        <v>1.8805235389530319</v>
      </c>
      <c r="D548">
        <v>6.0132950376647223</v>
      </c>
      <c r="E548">
        <v>-3.3067227438470459</v>
      </c>
      <c r="G548" s="144" t="s">
        <v>133</v>
      </c>
      <c r="H548">
        <v>300.93858662528851</v>
      </c>
      <c r="L548" s="145" t="s">
        <v>147</v>
      </c>
      <c r="M548">
        <v>1</v>
      </c>
      <c r="N548">
        <v>1</v>
      </c>
      <c r="O548">
        <v>0.67234305583563136</v>
      </c>
      <c r="P548">
        <v>0.76172446284797002</v>
      </c>
      <c r="Q548">
        <v>0.97522085212754706</v>
      </c>
      <c r="R548">
        <v>1</v>
      </c>
      <c r="S548">
        <v>0.71896906324359333</v>
      </c>
      <c r="T548">
        <v>1</v>
      </c>
    </row>
    <row r="549" spans="1:20" x14ac:dyDescent="0.25">
      <c r="A549" s="144" t="s">
        <v>133</v>
      </c>
      <c r="B549">
        <v>4.4728450147197458</v>
      </c>
      <c r="C549">
        <v>-4.3811858226768159</v>
      </c>
      <c r="D549">
        <v>8.1280059706539713</v>
      </c>
      <c r="E549">
        <v>6.4784399372228361</v>
      </c>
      <c r="G549" s="144" t="s">
        <v>134</v>
      </c>
      <c r="H549">
        <v>310.54386907771658</v>
      </c>
      <c r="L549" s="145" t="s">
        <v>148</v>
      </c>
      <c r="M549">
        <v>0.94807410652101454</v>
      </c>
      <c r="N549">
        <v>0.90897364109427259</v>
      </c>
      <c r="O549">
        <v>0.99999999999999989</v>
      </c>
      <c r="P549">
        <v>0.77949108044128679</v>
      </c>
      <c r="Q549">
        <v>0.98439304614185208</v>
      </c>
      <c r="R549">
        <v>0.77204521924579428</v>
      </c>
      <c r="S549">
        <v>0.77941809281557894</v>
      </c>
      <c r="T549">
        <v>0.83990297662820934</v>
      </c>
    </row>
    <row r="550" spans="1:20" x14ac:dyDescent="0.25">
      <c r="A550" s="144" t="s">
        <v>134</v>
      </c>
      <c r="B550">
        <v>4.3981583244781586</v>
      </c>
      <c r="C550">
        <v>6.1827521523911546</v>
      </c>
      <c r="D550">
        <v>6.1996338220085576</v>
      </c>
      <c r="E550">
        <v>-8.5465445172168941</v>
      </c>
      <c r="G550" s="144" t="s">
        <v>135</v>
      </c>
      <c r="H550">
        <v>296.21768362114051</v>
      </c>
      <c r="L550" s="145" t="s">
        <v>149</v>
      </c>
      <c r="M550">
        <v>0.97576912571179419</v>
      </c>
      <c r="N550">
        <v>0.75270952351804166</v>
      </c>
      <c r="O550">
        <v>0.65608282298410237</v>
      </c>
      <c r="P550">
        <v>0.99999999999999989</v>
      </c>
      <c r="Q550">
        <v>0.98251169239999492</v>
      </c>
      <c r="R550">
        <v>0.43596785881945821</v>
      </c>
      <c r="S550">
        <v>0.17345242752330309</v>
      </c>
      <c r="T550">
        <v>0.40980178590316269</v>
      </c>
    </row>
    <row r="551" spans="1:20" x14ac:dyDescent="0.25">
      <c r="A551" s="144" t="s">
        <v>135</v>
      </c>
      <c r="B551">
        <v>5.7942603717055814</v>
      </c>
      <c r="C551">
        <v>3.542541249536197</v>
      </c>
      <c r="D551">
        <v>10.660745367695929</v>
      </c>
      <c r="E551">
        <v>-7.8378726585749678</v>
      </c>
      <c r="G551" s="144" t="s">
        <v>136</v>
      </c>
      <c r="H551">
        <v>539.44037930548939</v>
      </c>
      <c r="L551" s="145" t="s">
        <v>150</v>
      </c>
      <c r="M551">
        <v>0.84233909407693131</v>
      </c>
      <c r="N551">
        <v>0.71009494621014124</v>
      </c>
      <c r="O551">
        <v>0.8804649724446435</v>
      </c>
      <c r="P551">
        <v>0.75800521103031693</v>
      </c>
      <c r="Q551">
        <v>0.99852470243998992</v>
      </c>
      <c r="R551">
        <v>0.38881545186954869</v>
      </c>
      <c r="S551">
        <v>0.3509503061545432</v>
      </c>
      <c r="T551">
        <v>0.37825429802206589</v>
      </c>
    </row>
    <row r="552" spans="1:20" x14ac:dyDescent="0.25">
      <c r="A552" s="144" t="s">
        <v>136</v>
      </c>
      <c r="B552">
        <v>7.4995252239701644</v>
      </c>
      <c r="C552">
        <v>-5.1161881240529707</v>
      </c>
      <c r="D552">
        <v>10.009388499568219</v>
      </c>
      <c r="E552">
        <v>9.2437890728604497</v>
      </c>
      <c r="G552" s="144" t="s">
        <v>137</v>
      </c>
      <c r="H552">
        <v>408.10110071592362</v>
      </c>
      <c r="L552" s="145" t="s">
        <v>151</v>
      </c>
      <c r="M552">
        <v>0.85779153890139359</v>
      </c>
      <c r="N552">
        <v>0.76774316033694445</v>
      </c>
      <c r="O552">
        <v>0.65674041898479307</v>
      </c>
      <c r="P552">
        <v>0.70585973846075656</v>
      </c>
      <c r="Q552">
        <v>1</v>
      </c>
      <c r="R552">
        <v>0.30608315656407742</v>
      </c>
      <c r="S552">
        <v>0.30862850966549887</v>
      </c>
      <c r="T552">
        <v>0.36872011334401211</v>
      </c>
    </row>
    <row r="553" spans="1:20" x14ac:dyDescent="0.25">
      <c r="A553" s="144" t="s">
        <v>137</v>
      </c>
      <c r="B553">
        <v>7.1393584980981739</v>
      </c>
      <c r="C553">
        <v>-0.19367782300599071</v>
      </c>
      <c r="D553">
        <v>9.4147014747565834</v>
      </c>
      <c r="E553">
        <v>-5.2957182150501509</v>
      </c>
      <c r="G553" s="144" t="s">
        <v>138</v>
      </c>
      <c r="H553">
        <v>267.01265056392953</v>
      </c>
      <c r="L553" s="145" t="s">
        <v>152</v>
      </c>
      <c r="M553">
        <v>0.85472856688663013</v>
      </c>
      <c r="N553">
        <v>0.78492889333452021</v>
      </c>
      <c r="O553">
        <v>0.7421282095779157</v>
      </c>
      <c r="P553">
        <v>0.84077509361842506</v>
      </c>
      <c r="Q553">
        <v>0.98447283015304066</v>
      </c>
      <c r="R553">
        <v>0.46083128662286982</v>
      </c>
      <c r="S553">
        <v>0.33672405633774211</v>
      </c>
      <c r="T553">
        <v>0.44381830747933881</v>
      </c>
    </row>
    <row r="554" spans="1:20" x14ac:dyDescent="0.25">
      <c r="A554" s="144" t="s">
        <v>138</v>
      </c>
      <c r="B554">
        <v>4.4874463689543784</v>
      </c>
      <c r="C554">
        <v>3.125112714723679</v>
      </c>
      <c r="D554">
        <v>7.074901167256658</v>
      </c>
      <c r="E554">
        <v>0.57674741248858086</v>
      </c>
      <c r="G554" s="144" t="s">
        <v>139</v>
      </c>
      <c r="H554">
        <v>1356.4302312889281</v>
      </c>
    </row>
    <row r="555" spans="1:20" x14ac:dyDescent="0.25">
      <c r="A555" s="144" t="s">
        <v>139</v>
      </c>
      <c r="B555">
        <v>12.37130405567587</v>
      </c>
      <c r="C555">
        <v>-0.6751835980698444</v>
      </c>
      <c r="D555">
        <v>22.92527409807785</v>
      </c>
      <c r="E555">
        <v>18.066817412809701</v>
      </c>
      <c r="G555" s="144" t="s">
        <v>140</v>
      </c>
      <c r="H555">
        <v>1858.5491258967761</v>
      </c>
    </row>
    <row r="556" spans="1:20" x14ac:dyDescent="0.25">
      <c r="A556" s="144" t="s">
        <v>140</v>
      </c>
      <c r="B556">
        <v>13.405953526297839</v>
      </c>
      <c r="C556">
        <v>4.8647355067495486</v>
      </c>
      <c r="D556">
        <v>25.16854377498592</v>
      </c>
      <c r="E556">
        <v>-19.670881267473671</v>
      </c>
      <c r="G556" s="144" t="s">
        <v>141</v>
      </c>
      <c r="H556">
        <v>668.92753636945588</v>
      </c>
    </row>
    <row r="557" spans="1:20" x14ac:dyDescent="0.25">
      <c r="A557" s="144" t="s">
        <v>141</v>
      </c>
      <c r="B557">
        <v>10.435487391194011</v>
      </c>
      <c r="C557">
        <v>-4.6971120228656291</v>
      </c>
      <c r="D557">
        <v>15.779841097781251</v>
      </c>
      <c r="E557">
        <v>10.63689973531609</v>
      </c>
      <c r="G557" s="144" t="s">
        <v>142</v>
      </c>
      <c r="H557">
        <v>2216.1527893219991</v>
      </c>
    </row>
    <row r="558" spans="1:20" x14ac:dyDescent="0.25">
      <c r="A558" s="144" t="s">
        <v>142</v>
      </c>
      <c r="B558">
        <v>13.15331875414471</v>
      </c>
      <c r="C558">
        <v>10.094796854449349</v>
      </c>
      <c r="D558">
        <v>25.455441293748031</v>
      </c>
      <c r="E558">
        <v>-24.058926400085198</v>
      </c>
      <c r="G558" s="144" t="s">
        <v>143</v>
      </c>
      <c r="H558">
        <v>798.3763155826839</v>
      </c>
    </row>
    <row r="559" spans="1:20" x14ac:dyDescent="0.25">
      <c r="A559" s="144" t="s">
        <v>143</v>
      </c>
      <c r="B559">
        <v>14.412088899611391</v>
      </c>
      <c r="C559">
        <v>-1.519628153211146</v>
      </c>
      <c r="D559">
        <v>20.462859219520471</v>
      </c>
      <c r="E559">
        <v>10.01291314897767</v>
      </c>
    </row>
    <row r="568" spans="1:20" x14ac:dyDescent="0.25">
      <c r="A568" s="120" t="s">
        <v>163</v>
      </c>
      <c r="L568" s="120" t="s">
        <v>164</v>
      </c>
    </row>
    <row r="569" spans="1:20" x14ac:dyDescent="0.25">
      <c r="A569" s="144"/>
      <c r="B569" s="144" t="s">
        <v>15</v>
      </c>
      <c r="D569" s="144" t="s">
        <v>101</v>
      </c>
      <c r="G569" s="144"/>
      <c r="H569" s="144" t="s">
        <v>121</v>
      </c>
      <c r="L569" s="145"/>
      <c r="M569" s="145" t="s">
        <v>122</v>
      </c>
      <c r="N569" s="145" t="s">
        <v>123</v>
      </c>
      <c r="O569" s="145" t="s">
        <v>124</v>
      </c>
      <c r="P569" s="145" t="s">
        <v>125</v>
      </c>
      <c r="Q569" s="145" t="s">
        <v>126</v>
      </c>
      <c r="R569" s="145" t="s">
        <v>127</v>
      </c>
      <c r="S569" s="145" t="s">
        <v>128</v>
      </c>
      <c r="T569" s="145" t="s">
        <v>129</v>
      </c>
    </row>
    <row r="570" spans="1:20" x14ac:dyDescent="0.25">
      <c r="A570" s="144"/>
      <c r="B570" s="144" t="s">
        <v>130</v>
      </c>
      <c r="C570" s="144" t="s">
        <v>131</v>
      </c>
      <c r="D570" s="144" t="s">
        <v>130</v>
      </c>
      <c r="E570" s="144" t="s">
        <v>131</v>
      </c>
      <c r="G570" s="144" t="s">
        <v>132</v>
      </c>
      <c r="H570">
        <v>72.793369402064997</v>
      </c>
      <c r="L570" s="145" t="s">
        <v>132</v>
      </c>
      <c r="M570">
        <v>0.97591649771421385</v>
      </c>
      <c r="N570">
        <v>0.91528493000007194</v>
      </c>
      <c r="O570">
        <v>0.91490694322185584</v>
      </c>
      <c r="P570">
        <v>0.94641803749682418</v>
      </c>
      <c r="Q570">
        <v>0.98562096928899967</v>
      </c>
      <c r="R570">
        <v>0.57681879825837468</v>
      </c>
      <c r="S570">
        <v>0.88875419850322956</v>
      </c>
      <c r="T570">
        <v>0.62655662032872894</v>
      </c>
    </row>
    <row r="571" spans="1:20" x14ac:dyDescent="0.25">
      <c r="A571" s="144" t="s">
        <v>132</v>
      </c>
      <c r="B571">
        <v>2.2994203737674672</v>
      </c>
      <c r="C571">
        <v>2.3399383300797072</v>
      </c>
      <c r="D571">
        <v>2.768890503965348</v>
      </c>
      <c r="E571">
        <v>-2.9548747328022502</v>
      </c>
      <c r="G571" s="144" t="s">
        <v>133</v>
      </c>
      <c r="H571">
        <v>101.6923127514643</v>
      </c>
      <c r="L571" s="145" t="s">
        <v>133</v>
      </c>
      <c r="M571">
        <v>0.95794314979218231</v>
      </c>
      <c r="N571">
        <v>0.92714541833690844</v>
      </c>
      <c r="O571">
        <v>0.89317556351581306</v>
      </c>
      <c r="P571">
        <v>0.84677438461984977</v>
      </c>
      <c r="Q571">
        <v>1</v>
      </c>
      <c r="R571">
        <v>0.77930838053722895</v>
      </c>
      <c r="S571">
        <v>0.83093109698867529</v>
      </c>
      <c r="T571">
        <v>0.74081907362409161</v>
      </c>
    </row>
    <row r="572" spans="1:20" x14ac:dyDescent="0.25">
      <c r="A572" s="144" t="s">
        <v>133</v>
      </c>
      <c r="B572">
        <v>2.3230227615028549</v>
      </c>
      <c r="C572">
        <v>-0.11675939135871451</v>
      </c>
      <c r="D572">
        <v>3.9455726629364061</v>
      </c>
      <c r="E572">
        <v>0.98596715993415851</v>
      </c>
      <c r="G572" s="144" t="s">
        <v>134</v>
      </c>
      <c r="H572">
        <v>130.3837975840211</v>
      </c>
      <c r="L572" s="145" t="s">
        <v>134</v>
      </c>
      <c r="M572">
        <v>0.99999999999999989</v>
      </c>
      <c r="N572">
        <v>0.99797606584114318</v>
      </c>
      <c r="O572">
        <v>0.81887268856159179</v>
      </c>
      <c r="P572">
        <v>0.73939981666180654</v>
      </c>
      <c r="Q572">
        <v>0.94668190187318191</v>
      </c>
      <c r="R572">
        <v>0.62792157589690101</v>
      </c>
      <c r="S572">
        <v>0.88111436788389053</v>
      </c>
      <c r="T572">
        <v>0.76556152825284951</v>
      </c>
    </row>
    <row r="573" spans="1:20" x14ac:dyDescent="0.25">
      <c r="A573" s="144" t="s">
        <v>134</v>
      </c>
      <c r="B573">
        <v>4.0370643174442984</v>
      </c>
      <c r="C573">
        <v>-0.1442566402384913</v>
      </c>
      <c r="D573">
        <v>4.1695194368506234</v>
      </c>
      <c r="E573">
        <v>0.35611958341129069</v>
      </c>
      <c r="G573" s="144" t="s">
        <v>135</v>
      </c>
      <c r="H573">
        <v>119.2378366188596</v>
      </c>
      <c r="L573" s="145" t="s">
        <v>135</v>
      </c>
      <c r="M573">
        <v>0.99139992965285684</v>
      </c>
      <c r="N573">
        <v>1</v>
      </c>
      <c r="O573">
        <v>0.89501470373465919</v>
      </c>
      <c r="P573">
        <v>0.74695339130271277</v>
      </c>
      <c r="Q573">
        <v>0.95670564148259507</v>
      </c>
      <c r="R573">
        <v>0.72259366388784552</v>
      </c>
      <c r="S573">
        <v>0.88072876749059514</v>
      </c>
      <c r="T573">
        <v>0.6772855579719641</v>
      </c>
    </row>
    <row r="574" spans="1:20" x14ac:dyDescent="0.25">
      <c r="A574" s="144" t="s">
        <v>135</v>
      </c>
      <c r="B574">
        <v>3.388979785372094</v>
      </c>
      <c r="C574">
        <v>1.2618928381005561</v>
      </c>
      <c r="D574">
        <v>3.9073187814595531</v>
      </c>
      <c r="E574">
        <v>-4.9557419950009196</v>
      </c>
      <c r="G574" s="144" t="s">
        <v>136</v>
      </c>
      <c r="H574">
        <v>134.14562017022831</v>
      </c>
      <c r="L574" s="145" t="s">
        <v>136</v>
      </c>
      <c r="M574">
        <v>0.96955920887997815</v>
      </c>
      <c r="N574">
        <v>0.95494283614065556</v>
      </c>
      <c r="O574">
        <v>0.88563138996249224</v>
      </c>
      <c r="P574">
        <v>0.66952637622251487</v>
      </c>
      <c r="Q574">
        <v>0.95150970402022828</v>
      </c>
      <c r="R574">
        <v>0.7519337899629106</v>
      </c>
      <c r="S574">
        <v>0.8853833574517963</v>
      </c>
      <c r="T574">
        <v>0.70759322836794791</v>
      </c>
    </row>
    <row r="575" spans="1:20" x14ac:dyDescent="0.25">
      <c r="A575" s="144" t="s">
        <v>136</v>
      </c>
      <c r="B575">
        <v>2.778890250634598</v>
      </c>
      <c r="C575">
        <v>4.5027004124845869</v>
      </c>
      <c r="D575">
        <v>4.8122808925673102</v>
      </c>
      <c r="E575">
        <v>-9.9381011787800286</v>
      </c>
      <c r="G575" s="144" t="s">
        <v>137</v>
      </c>
      <c r="H575">
        <v>115.52733142660421</v>
      </c>
      <c r="L575" s="145" t="s">
        <v>137</v>
      </c>
      <c r="M575">
        <v>0.93638419158615616</v>
      </c>
      <c r="N575">
        <v>0.95669416650832684</v>
      </c>
      <c r="O575">
        <v>0.9080614112545129</v>
      </c>
      <c r="P575">
        <v>0.90047961369204588</v>
      </c>
      <c r="Q575">
        <v>0.95009934188343692</v>
      </c>
      <c r="R575">
        <v>0.72976352469776717</v>
      </c>
      <c r="S575">
        <v>0.83833533944968086</v>
      </c>
      <c r="T575">
        <v>0.80805016977332778</v>
      </c>
    </row>
    <row r="576" spans="1:20" x14ac:dyDescent="0.25">
      <c r="A576" s="144" t="s">
        <v>137</v>
      </c>
      <c r="B576">
        <v>4.1468154480462687</v>
      </c>
      <c r="C576">
        <v>-2.2938793769151928</v>
      </c>
      <c r="D576">
        <v>6.216731514198111</v>
      </c>
      <c r="E576">
        <v>6.5118201857267337</v>
      </c>
      <c r="G576" s="144" t="s">
        <v>138</v>
      </c>
      <c r="H576">
        <v>114.4856425584296</v>
      </c>
      <c r="L576" s="145" t="s">
        <v>138</v>
      </c>
      <c r="M576">
        <v>0.94535211382937645</v>
      </c>
      <c r="N576">
        <v>0.94688668679703736</v>
      </c>
      <c r="O576">
        <v>0.90009942399785392</v>
      </c>
      <c r="P576">
        <v>0.81968444581327105</v>
      </c>
      <c r="Q576">
        <v>0.93521021289520745</v>
      </c>
      <c r="R576">
        <v>1</v>
      </c>
      <c r="S576">
        <v>0.81087618584544319</v>
      </c>
      <c r="T576">
        <v>0.96783610843796442</v>
      </c>
    </row>
    <row r="577" spans="1:20" x14ac:dyDescent="0.25">
      <c r="A577" s="144" t="s">
        <v>138</v>
      </c>
      <c r="B577">
        <v>3.0787639344295599</v>
      </c>
      <c r="C577">
        <v>2.7446838131594302</v>
      </c>
      <c r="D577">
        <v>4.5376569467529677</v>
      </c>
      <c r="E577">
        <v>-3.9645132888024168</v>
      </c>
      <c r="G577" s="144" t="s">
        <v>139</v>
      </c>
      <c r="H577">
        <v>128.92653345344499</v>
      </c>
      <c r="L577" s="145" t="s">
        <v>139</v>
      </c>
      <c r="M577">
        <v>0.94572119140748434</v>
      </c>
      <c r="N577">
        <v>0.92329626207684357</v>
      </c>
      <c r="O577">
        <v>0.93489090945479658</v>
      </c>
      <c r="P577">
        <v>0.85907411203308204</v>
      </c>
      <c r="Q577">
        <v>0.94461891661788078</v>
      </c>
      <c r="R577">
        <v>0.95904112415683607</v>
      </c>
      <c r="S577">
        <v>0.87205505067321931</v>
      </c>
      <c r="T577">
        <v>0.96792552761019035</v>
      </c>
    </row>
    <row r="578" spans="1:20" x14ac:dyDescent="0.25">
      <c r="A578" s="144" t="s">
        <v>139</v>
      </c>
      <c r="B578">
        <v>4.2394555341944624</v>
      </c>
      <c r="C578">
        <v>1.1758262201829841</v>
      </c>
      <c r="D578">
        <v>5.4756511196970177</v>
      </c>
      <c r="E578">
        <v>-1.9502340630333621</v>
      </c>
      <c r="G578" s="144" t="s">
        <v>140</v>
      </c>
      <c r="H578">
        <v>198.3700144126127</v>
      </c>
      <c r="L578" s="145" t="s">
        <v>140</v>
      </c>
      <c r="M578">
        <v>0.98050061456580184</v>
      </c>
      <c r="N578">
        <v>0.94593983120963876</v>
      </c>
      <c r="O578">
        <v>0.9254502902145707</v>
      </c>
      <c r="P578">
        <v>0.94038459570262889</v>
      </c>
      <c r="Q578">
        <v>0.95114018973959036</v>
      </c>
      <c r="R578">
        <v>0.89338279789284381</v>
      </c>
      <c r="S578">
        <v>0.94060893507345966</v>
      </c>
      <c r="T578">
        <v>1</v>
      </c>
    </row>
    <row r="579" spans="1:20" x14ac:dyDescent="0.25">
      <c r="A579" s="144" t="s">
        <v>140</v>
      </c>
      <c r="B579">
        <v>5.6616542302511359</v>
      </c>
      <c r="C579">
        <v>-2.6063430056006052</v>
      </c>
      <c r="D579">
        <v>8.3146453376020606</v>
      </c>
      <c r="E579">
        <v>7.0953678985972992</v>
      </c>
      <c r="G579" s="144" t="s">
        <v>141</v>
      </c>
      <c r="H579">
        <v>127.46720046592669</v>
      </c>
      <c r="L579" s="145" t="s">
        <v>141</v>
      </c>
      <c r="M579">
        <v>0.935897239136118</v>
      </c>
      <c r="N579">
        <v>0.94444678691252126</v>
      </c>
      <c r="O579">
        <v>0.93887357843247843</v>
      </c>
      <c r="P579">
        <v>1</v>
      </c>
      <c r="Q579">
        <v>0.95168420772235685</v>
      </c>
      <c r="R579">
        <v>0.72852660263571645</v>
      </c>
      <c r="S579">
        <v>0.84605695235916734</v>
      </c>
      <c r="T579">
        <v>0.7257961404337151</v>
      </c>
    </row>
    <row r="580" spans="1:20" x14ac:dyDescent="0.25">
      <c r="A580" s="144" t="s">
        <v>141</v>
      </c>
      <c r="B580">
        <v>3.8584593486065488</v>
      </c>
      <c r="C580">
        <v>-3.9174744945397539</v>
      </c>
      <c r="D580">
        <v>4.2799207121496918</v>
      </c>
      <c r="E580">
        <v>0.1796316232191166</v>
      </c>
      <c r="G580" s="144" t="s">
        <v>142</v>
      </c>
      <c r="H580">
        <v>101.6402246893482</v>
      </c>
      <c r="L580" s="145" t="s">
        <v>142</v>
      </c>
      <c r="M580">
        <v>0.94263956902582102</v>
      </c>
      <c r="N580">
        <v>0.94604457673254683</v>
      </c>
      <c r="O580">
        <v>0.99722678442673485</v>
      </c>
      <c r="P580">
        <v>0.78433702946522232</v>
      </c>
      <c r="Q580">
        <v>0.94334447872877103</v>
      </c>
      <c r="R580">
        <v>0.76556311214743</v>
      </c>
      <c r="S580">
        <v>0.81854739985638036</v>
      </c>
      <c r="T580">
        <v>0.74643501432110393</v>
      </c>
    </row>
    <row r="581" spans="1:20" x14ac:dyDescent="0.25">
      <c r="A581" s="144" t="s">
        <v>142</v>
      </c>
      <c r="B581">
        <v>3.0863915753392579</v>
      </c>
      <c r="C581">
        <v>1.418029174749472</v>
      </c>
      <c r="D581">
        <v>3.726389647697939</v>
      </c>
      <c r="E581">
        <v>6.4687420055359143E-2</v>
      </c>
      <c r="G581" s="144" t="s">
        <v>143</v>
      </c>
      <c r="H581">
        <v>87.184887491457459</v>
      </c>
      <c r="L581" s="145" t="s">
        <v>143</v>
      </c>
      <c r="M581">
        <v>0.9813815245491212</v>
      </c>
      <c r="N581">
        <v>0.98789917791274029</v>
      </c>
      <c r="O581">
        <v>1</v>
      </c>
      <c r="P581">
        <v>0.94282808466823642</v>
      </c>
      <c r="Q581">
        <v>0.96328234843215399</v>
      </c>
      <c r="R581">
        <v>0.81348231111696001</v>
      </c>
      <c r="S581">
        <v>1</v>
      </c>
      <c r="T581">
        <v>0.90726519927394766</v>
      </c>
    </row>
    <row r="582" spans="1:20" x14ac:dyDescent="0.25">
      <c r="A582" s="144" t="s">
        <v>143</v>
      </c>
      <c r="B582">
        <v>3.258224123126821</v>
      </c>
      <c r="C582">
        <v>5.7953512985319664</v>
      </c>
      <c r="D582">
        <v>4.3924751906534523</v>
      </c>
      <c r="E582">
        <v>-7.5436635135326977</v>
      </c>
    </row>
    <row r="591" spans="1:20" x14ac:dyDescent="0.25">
      <c r="A591" s="120" t="s">
        <v>165</v>
      </c>
      <c r="L591" s="120" t="s">
        <v>166</v>
      </c>
    </row>
    <row r="592" spans="1:20" x14ac:dyDescent="0.25">
      <c r="A592" s="144"/>
      <c r="B592" s="144" t="s">
        <v>15</v>
      </c>
      <c r="D592" s="144" t="s">
        <v>101</v>
      </c>
      <c r="G592" s="144"/>
      <c r="H592" s="144" t="s">
        <v>121</v>
      </c>
      <c r="L592" s="145"/>
      <c r="M592" s="145" t="s">
        <v>122</v>
      </c>
      <c r="N592" s="145" t="s">
        <v>123</v>
      </c>
      <c r="O592" s="145" t="s">
        <v>124</v>
      </c>
      <c r="P592" s="145" t="s">
        <v>125</v>
      </c>
      <c r="Q592" s="145" t="s">
        <v>126</v>
      </c>
      <c r="R592" s="145" t="s">
        <v>127</v>
      </c>
      <c r="S592" s="145" t="s">
        <v>128</v>
      </c>
      <c r="T592" s="145" t="s">
        <v>129</v>
      </c>
    </row>
    <row r="593" spans="1:20" x14ac:dyDescent="0.25">
      <c r="A593" s="144"/>
      <c r="B593" s="144" t="s">
        <v>130</v>
      </c>
      <c r="C593" s="144" t="s">
        <v>131</v>
      </c>
      <c r="D593" s="144" t="s">
        <v>130</v>
      </c>
      <c r="E593" s="144" t="s">
        <v>131</v>
      </c>
      <c r="G593" s="144" t="s">
        <v>146</v>
      </c>
      <c r="H593">
        <v>961.12180489629804</v>
      </c>
      <c r="L593" s="145" t="s">
        <v>132</v>
      </c>
      <c r="M593">
        <v>0.29477729208236808</v>
      </c>
      <c r="N593">
        <v>0.9851405772402072</v>
      </c>
      <c r="O593">
        <v>0.10032281523131931</v>
      </c>
      <c r="P593">
        <v>0.1509143380953695</v>
      </c>
      <c r="Q593">
        <v>0.99482394876116309</v>
      </c>
      <c r="R593">
        <v>0.43216037609582331</v>
      </c>
      <c r="S593">
        <v>0.99999999999999989</v>
      </c>
      <c r="T593">
        <v>0.59124681364562648</v>
      </c>
    </row>
    <row r="594" spans="1:20" x14ac:dyDescent="0.25">
      <c r="A594" s="144" t="s">
        <v>146</v>
      </c>
      <c r="B594">
        <v>12.28181410598205</v>
      </c>
      <c r="C594">
        <v>-12.849438055097201</v>
      </c>
      <c r="D594">
        <v>12.2118161918841</v>
      </c>
      <c r="E594">
        <v>31.48815360039783</v>
      </c>
      <c r="G594" s="144" t="s">
        <v>147</v>
      </c>
      <c r="H594">
        <v>1351.0306886843709</v>
      </c>
      <c r="L594" s="145" t="s">
        <v>133</v>
      </c>
      <c r="M594">
        <v>0.26616071098154881</v>
      </c>
      <c r="N594">
        <v>0.86005793439532641</v>
      </c>
      <c r="O594">
        <v>8.3577568706418623E-2</v>
      </c>
      <c r="P594">
        <v>0.14520808749845401</v>
      </c>
      <c r="Q594">
        <v>0.99030884703471767</v>
      </c>
      <c r="R594">
        <v>0.31942814829236899</v>
      </c>
      <c r="S594">
        <v>0.16480744187079091</v>
      </c>
      <c r="T594">
        <v>0.45370660527917678</v>
      </c>
    </row>
    <row r="595" spans="1:20" x14ac:dyDescent="0.25">
      <c r="A595" s="144" t="s">
        <v>147</v>
      </c>
      <c r="B595">
        <v>8.5628746327080787</v>
      </c>
      <c r="C595">
        <v>25.79678093801326</v>
      </c>
      <c r="D595">
        <v>24.007929607835241</v>
      </c>
      <c r="E595">
        <v>91.590030019706845</v>
      </c>
      <c r="G595" s="144" t="s">
        <v>148</v>
      </c>
      <c r="H595">
        <v>559.39560862630265</v>
      </c>
      <c r="L595" s="145" t="s">
        <v>134</v>
      </c>
      <c r="M595">
        <v>0.27168438879202927</v>
      </c>
      <c r="N595">
        <v>0.88907376205304511</v>
      </c>
      <c r="O595">
        <v>8.9848547738454798E-2</v>
      </c>
      <c r="P595">
        <v>0.13181576023790889</v>
      </c>
      <c r="Q595">
        <v>0.97508425194985093</v>
      </c>
      <c r="R595">
        <v>0.29372131420104253</v>
      </c>
      <c r="S595">
        <v>0.27172227204222421</v>
      </c>
      <c r="T595">
        <v>0.40678446145778402</v>
      </c>
    </row>
    <row r="596" spans="1:20" x14ac:dyDescent="0.25">
      <c r="A596" s="144" t="s">
        <v>148</v>
      </c>
      <c r="B596">
        <v>6.4809784570952944</v>
      </c>
      <c r="C596">
        <v>10.41457871733868</v>
      </c>
      <c r="D596">
        <v>21.344974149852991</v>
      </c>
      <c r="E596">
        <v>-77.325853344041221</v>
      </c>
      <c r="G596" s="144" t="s">
        <v>149</v>
      </c>
      <c r="H596">
        <v>602.23863759327855</v>
      </c>
      <c r="L596" s="145" t="s">
        <v>135</v>
      </c>
      <c r="M596">
        <v>0.27762018229581381</v>
      </c>
      <c r="N596">
        <v>0.81775043552627347</v>
      </c>
      <c r="O596">
        <v>0.1033506573824519</v>
      </c>
      <c r="P596">
        <v>0.16319569825567429</v>
      </c>
      <c r="Q596">
        <v>0.97302251803470796</v>
      </c>
      <c r="R596">
        <v>0.39100131419236278</v>
      </c>
      <c r="S596">
        <v>0.44621067088536343</v>
      </c>
      <c r="T596">
        <v>0.43839460795042762</v>
      </c>
    </row>
    <row r="597" spans="1:20" x14ac:dyDescent="0.25">
      <c r="A597" s="144" t="s">
        <v>149</v>
      </c>
      <c r="B597">
        <v>14.26726065622101</v>
      </c>
      <c r="C597">
        <v>-19.339797663844841</v>
      </c>
      <c r="D597">
        <v>18.51380740562869</v>
      </c>
      <c r="E597">
        <v>-54.097170850201088</v>
      </c>
      <c r="G597" s="144" t="s">
        <v>150</v>
      </c>
      <c r="H597">
        <v>135.1943146273498</v>
      </c>
      <c r="L597" s="145" t="s">
        <v>136</v>
      </c>
      <c r="M597">
        <v>0.27985493869533451</v>
      </c>
      <c r="N597">
        <v>0.809071217793768</v>
      </c>
      <c r="O597">
        <v>8.9978710504320866E-2</v>
      </c>
      <c r="P597">
        <v>0.1552180279836865</v>
      </c>
      <c r="Q597">
        <v>0.96753861004077613</v>
      </c>
      <c r="R597">
        <v>0.38383310968880141</v>
      </c>
      <c r="S597">
        <v>0.46116471742077658</v>
      </c>
      <c r="T597">
        <v>0.41243503670486392</v>
      </c>
    </row>
    <row r="598" spans="1:20" x14ac:dyDescent="0.25">
      <c r="A598" s="144" t="s">
        <v>150</v>
      </c>
      <c r="B598">
        <v>1.6454385633551349</v>
      </c>
      <c r="C598">
        <v>4.5088443201708799</v>
      </c>
      <c r="D598">
        <v>8.1939417735112379</v>
      </c>
      <c r="E598">
        <v>15.805883185532251</v>
      </c>
      <c r="G598" s="144" t="s">
        <v>151</v>
      </c>
      <c r="H598">
        <v>71.389497558379503</v>
      </c>
      <c r="L598" s="145" t="s">
        <v>137</v>
      </c>
      <c r="M598">
        <v>0.27856602552779458</v>
      </c>
      <c r="N598">
        <v>0.89959010480302004</v>
      </c>
      <c r="O598">
        <v>9.7646390070879038E-2</v>
      </c>
      <c r="P598">
        <v>0.23408584890923831</v>
      </c>
      <c r="Q598">
        <v>0.96826603400168354</v>
      </c>
      <c r="R598">
        <v>0.3333033003460803</v>
      </c>
      <c r="S598">
        <v>0.43269479908346131</v>
      </c>
      <c r="T598">
        <v>0.36767149284783263</v>
      </c>
    </row>
    <row r="599" spans="1:20" x14ac:dyDescent="0.25">
      <c r="A599" s="144" t="s">
        <v>151</v>
      </c>
      <c r="B599">
        <v>2.0861567103519421</v>
      </c>
      <c r="C599">
        <v>5.6870709835132232</v>
      </c>
      <c r="D599">
        <v>3.2517208425562032</v>
      </c>
      <c r="E599">
        <v>-14.99474516691348</v>
      </c>
      <c r="G599" s="144" t="s">
        <v>152</v>
      </c>
      <c r="H599">
        <v>348.25013269042353</v>
      </c>
      <c r="L599" s="145" t="s">
        <v>138</v>
      </c>
      <c r="M599">
        <v>0.27749723006861249</v>
      </c>
      <c r="N599">
        <v>0.82045923552934108</v>
      </c>
      <c r="O599">
        <v>0.1029802617785434</v>
      </c>
      <c r="P599">
        <v>0.14554899683710651</v>
      </c>
      <c r="Q599">
        <v>1</v>
      </c>
      <c r="R599">
        <v>0.423557939951822</v>
      </c>
      <c r="S599">
        <v>0.41433075736506841</v>
      </c>
      <c r="T599">
        <v>0.44893191055515153</v>
      </c>
    </row>
    <row r="600" spans="1:20" x14ac:dyDescent="0.25">
      <c r="A600" s="144" t="s">
        <v>152</v>
      </c>
      <c r="B600">
        <v>11.35788453929564</v>
      </c>
      <c r="C600">
        <v>43.879368029941702</v>
      </c>
      <c r="D600">
        <v>3.617792390938587</v>
      </c>
      <c r="E600">
        <v>8.0016303958204436</v>
      </c>
      <c r="L600" s="145" t="s">
        <v>139</v>
      </c>
      <c r="M600">
        <v>0.38921556717870293</v>
      </c>
      <c r="N600">
        <v>0.97122615334238382</v>
      </c>
      <c r="O600">
        <v>0.30191303193084212</v>
      </c>
      <c r="P600">
        <v>1</v>
      </c>
      <c r="Q600">
        <v>0.97561995601034468</v>
      </c>
      <c r="R600">
        <v>0.66409148641557547</v>
      </c>
      <c r="S600">
        <v>0.78918452814776019</v>
      </c>
      <c r="T600">
        <v>0.87896621336692804</v>
      </c>
    </row>
    <row r="601" spans="1:20" x14ac:dyDescent="0.25">
      <c r="L601" s="145" t="s">
        <v>140</v>
      </c>
      <c r="M601">
        <v>0.30123343625025772</v>
      </c>
      <c r="N601">
        <v>1</v>
      </c>
      <c r="O601">
        <v>0.12557738791784329</v>
      </c>
      <c r="P601">
        <v>0.23594687671373449</v>
      </c>
      <c r="Q601">
        <v>0.97582101697690404</v>
      </c>
      <c r="R601">
        <v>0.41148677804727468</v>
      </c>
      <c r="S601">
        <v>0.54256853376903225</v>
      </c>
      <c r="T601">
        <v>0.72731138749861601</v>
      </c>
    </row>
    <row r="602" spans="1:20" x14ac:dyDescent="0.25">
      <c r="L602" s="145" t="s">
        <v>141</v>
      </c>
      <c r="M602">
        <v>0.28714301575508339</v>
      </c>
      <c r="N602">
        <v>0.88812664207290948</v>
      </c>
      <c r="O602">
        <v>0.1011566738216762</v>
      </c>
      <c r="P602">
        <v>0.18128538549662729</v>
      </c>
      <c r="Q602">
        <v>0.98584585780027312</v>
      </c>
      <c r="R602">
        <v>0.49634923277941301</v>
      </c>
      <c r="S602">
        <v>0.70593156370408361</v>
      </c>
      <c r="T602">
        <v>0.61367247620284537</v>
      </c>
    </row>
    <row r="603" spans="1:20" x14ac:dyDescent="0.25">
      <c r="L603" s="145" t="s">
        <v>142</v>
      </c>
      <c r="M603">
        <v>1</v>
      </c>
      <c r="N603">
        <v>0.93623512239116213</v>
      </c>
      <c r="O603">
        <v>1</v>
      </c>
      <c r="P603">
        <v>0.33397446581105589</v>
      </c>
      <c r="Q603">
        <v>0.96664632547806528</v>
      </c>
      <c r="R603">
        <v>1</v>
      </c>
      <c r="S603">
        <v>0.65726237462849046</v>
      </c>
      <c r="T603">
        <v>0.99999999999999989</v>
      </c>
    </row>
    <row r="604" spans="1:20" x14ac:dyDescent="0.25">
      <c r="L604" s="145" t="s">
        <v>143</v>
      </c>
      <c r="M604">
        <v>0.26104599946619189</v>
      </c>
      <c r="N604">
        <v>0.82912790799977842</v>
      </c>
      <c r="O604">
        <v>0.1048758213972079</v>
      </c>
      <c r="P604">
        <v>0.16834605180521181</v>
      </c>
      <c r="Q604">
        <v>0.9722119911032594</v>
      </c>
      <c r="R604">
        <v>0.80765605736177803</v>
      </c>
      <c r="S604">
        <v>0.38816000039014198</v>
      </c>
      <c r="T604">
        <v>0.85064661691540178</v>
      </c>
    </row>
    <row r="614" spans="1:3" x14ac:dyDescent="0.25">
      <c r="B614" s="120" t="s">
        <v>167</v>
      </c>
    </row>
    <row r="615" spans="1:3" x14ac:dyDescent="0.25">
      <c r="A615" s="120"/>
      <c r="B615" s="120" t="s">
        <v>14</v>
      </c>
      <c r="C615" s="120" t="s">
        <v>10</v>
      </c>
    </row>
    <row r="616" spans="1:3" x14ac:dyDescent="0.25">
      <c r="A616" s="120" t="s">
        <v>17</v>
      </c>
      <c r="B616">
        <v>4.062862876421967</v>
      </c>
      <c r="C616">
        <v>6.6746006111559373</v>
      </c>
    </row>
    <row r="617" spans="1:3" x14ac:dyDescent="0.25">
      <c r="A617" s="120" t="s">
        <v>20</v>
      </c>
      <c r="B617">
        <v>9.0686522455836123</v>
      </c>
      <c r="C617">
        <v>17.798893746415398</v>
      </c>
    </row>
    <row r="618" spans="1:3" x14ac:dyDescent="0.25">
      <c r="A618" s="120" t="s">
        <v>23</v>
      </c>
      <c r="B618">
        <v>90.663125416074948</v>
      </c>
      <c r="C618">
        <v>2.6146030804232789</v>
      </c>
    </row>
    <row r="619" spans="1:3" x14ac:dyDescent="0.25">
      <c r="A619" s="120" t="s">
        <v>26</v>
      </c>
      <c r="B619">
        <v>4.473444063808393</v>
      </c>
      <c r="C619">
        <v>3.109798781487346</v>
      </c>
    </row>
    <row r="627" spans="1:3" x14ac:dyDescent="0.25">
      <c r="B627" s="120" t="s">
        <v>168</v>
      </c>
    </row>
    <row r="628" spans="1:3" x14ac:dyDescent="0.25">
      <c r="A628" s="120"/>
      <c r="B628" s="120" t="s">
        <v>14</v>
      </c>
      <c r="C628" s="120" t="s">
        <v>10</v>
      </c>
    </row>
    <row r="629" spans="1:3" x14ac:dyDescent="0.25">
      <c r="A629" s="120" t="s">
        <v>17</v>
      </c>
      <c r="B629">
        <v>2.9063440783876451</v>
      </c>
      <c r="C629">
        <v>5.40560219744689</v>
      </c>
    </row>
    <row r="630" spans="1:3" x14ac:dyDescent="0.25">
      <c r="A630" s="120" t="s">
        <v>20</v>
      </c>
      <c r="B630">
        <v>5.1175327531462518</v>
      </c>
      <c r="C630">
        <v>19.07865182190837</v>
      </c>
    </row>
    <row r="631" spans="1:3" x14ac:dyDescent="0.25">
      <c r="A631" s="120" t="s">
        <v>23</v>
      </c>
      <c r="B631">
        <v>90.062019691378396</v>
      </c>
      <c r="C631">
        <v>2.049519470664023</v>
      </c>
    </row>
    <row r="632" spans="1:3" x14ac:dyDescent="0.25">
      <c r="A632" s="120" t="s">
        <v>26</v>
      </c>
      <c r="B632">
        <v>1.390608139125489</v>
      </c>
      <c r="C632">
        <v>2.426093022153931</v>
      </c>
    </row>
    <row r="640" spans="1:3" x14ac:dyDescent="0.25">
      <c r="B640" s="120" t="s">
        <v>169</v>
      </c>
    </row>
    <row r="641" spans="1:3" x14ac:dyDescent="0.25">
      <c r="A641" s="120"/>
      <c r="B641" s="120" t="s">
        <v>14</v>
      </c>
      <c r="C641" s="120" t="s">
        <v>10</v>
      </c>
    </row>
    <row r="642" spans="1:3" x14ac:dyDescent="0.25">
      <c r="A642" s="120" t="s">
        <v>17</v>
      </c>
      <c r="B642">
        <v>3.3752116383212618</v>
      </c>
      <c r="C642">
        <v>5.0003385493795243</v>
      </c>
    </row>
    <row r="643" spans="1:3" x14ac:dyDescent="0.25">
      <c r="A643" s="120" t="s">
        <v>20</v>
      </c>
      <c r="B643">
        <v>7.5746039241511127</v>
      </c>
      <c r="C643">
        <v>26.092558540073579</v>
      </c>
    </row>
    <row r="644" spans="1:3" x14ac:dyDescent="0.25">
      <c r="A644" s="120" t="s">
        <v>23</v>
      </c>
      <c r="B644">
        <v>122.082615105823</v>
      </c>
      <c r="C644">
        <v>10.54738871237544</v>
      </c>
    </row>
    <row r="645" spans="1:3" x14ac:dyDescent="0.25">
      <c r="A645" s="120" t="s">
        <v>26</v>
      </c>
      <c r="B645">
        <v>9.3486307461958553</v>
      </c>
      <c r="C645">
        <v>9.0929383604129228</v>
      </c>
    </row>
    <row r="653" spans="1:3" x14ac:dyDescent="0.25">
      <c r="B653" s="120" t="s">
        <v>170</v>
      </c>
    </row>
    <row r="654" spans="1:3" x14ac:dyDescent="0.25">
      <c r="A654" s="120"/>
      <c r="B654" s="120" t="s">
        <v>14</v>
      </c>
      <c r="C654" s="120" t="s">
        <v>10</v>
      </c>
    </row>
    <row r="655" spans="1:3" x14ac:dyDescent="0.25">
      <c r="A655" s="120" t="s">
        <v>17</v>
      </c>
      <c r="B655">
        <v>3.7801205824676138</v>
      </c>
      <c r="C655">
        <v>5.1919162028584616</v>
      </c>
    </row>
    <row r="656" spans="1:3" x14ac:dyDescent="0.25">
      <c r="A656" s="120" t="s">
        <v>20</v>
      </c>
      <c r="B656">
        <v>8.5448253435139421</v>
      </c>
      <c r="C656">
        <v>34.032278687876591</v>
      </c>
    </row>
    <row r="657" spans="1:3" x14ac:dyDescent="0.25">
      <c r="A657" s="120" t="s">
        <v>23</v>
      </c>
      <c r="B657">
        <v>99.723055411418471</v>
      </c>
      <c r="C657">
        <v>11.88189947880783</v>
      </c>
    </row>
    <row r="658" spans="1:3" x14ac:dyDescent="0.25">
      <c r="A658" s="120" t="s">
        <v>26</v>
      </c>
      <c r="B658">
        <v>10.942319231813</v>
      </c>
      <c r="C658">
        <v>7.8556683230115496</v>
      </c>
    </row>
    <row r="666" spans="1:3" x14ac:dyDescent="0.25">
      <c r="B666" s="120" t="s">
        <v>171</v>
      </c>
    </row>
    <row r="667" spans="1:3" x14ac:dyDescent="0.25">
      <c r="A667" s="120"/>
      <c r="B667" s="120" t="s">
        <v>14</v>
      </c>
      <c r="C667" s="120" t="s">
        <v>10</v>
      </c>
    </row>
    <row r="668" spans="1:3" x14ac:dyDescent="0.25">
      <c r="A668" s="120" t="s">
        <v>17</v>
      </c>
      <c r="B668">
        <v>7.0854940983895141</v>
      </c>
      <c r="C668">
        <v>8.1848018791891111</v>
      </c>
    </row>
    <row r="669" spans="1:3" x14ac:dyDescent="0.25">
      <c r="A669" s="120" t="s">
        <v>20</v>
      </c>
      <c r="B669">
        <v>20.020915536159581</v>
      </c>
      <c r="C669">
        <v>38.576736993211128</v>
      </c>
    </row>
    <row r="670" spans="1:3" x14ac:dyDescent="0.25">
      <c r="A670" s="120" t="s">
        <v>23</v>
      </c>
      <c r="B670">
        <v>266.62356398412197</v>
      </c>
      <c r="C670">
        <v>9.7056341223455753</v>
      </c>
    </row>
    <row r="671" spans="1:3" x14ac:dyDescent="0.25">
      <c r="A671" s="120" t="s">
        <v>26</v>
      </c>
      <c r="B671">
        <v>14.28851743409853</v>
      </c>
      <c r="C671">
        <v>9.2975664611892572</v>
      </c>
    </row>
    <row r="679" spans="1:3" x14ac:dyDescent="0.25">
      <c r="B679" s="120" t="s">
        <v>172</v>
      </c>
    </row>
    <row r="680" spans="1:3" x14ac:dyDescent="0.25">
      <c r="A680" s="120"/>
      <c r="B680" s="120" t="s">
        <v>14</v>
      </c>
      <c r="C680" s="120" t="s">
        <v>10</v>
      </c>
    </row>
    <row r="681" spans="1:3" x14ac:dyDescent="0.25">
      <c r="A681" s="120" t="s">
        <v>17</v>
      </c>
      <c r="B681">
        <v>2.9770422579086522</v>
      </c>
      <c r="C681">
        <v>5.5480747663782148</v>
      </c>
    </row>
    <row r="682" spans="1:3" x14ac:dyDescent="0.25">
      <c r="A682" s="120" t="s">
        <v>20</v>
      </c>
      <c r="B682">
        <v>5.3450092533335392</v>
      </c>
      <c r="C682">
        <v>20.300491290485049</v>
      </c>
    </row>
    <row r="683" spans="1:3" x14ac:dyDescent="0.25">
      <c r="A683" s="120" t="s">
        <v>23</v>
      </c>
      <c r="B683">
        <v>90.394565752709227</v>
      </c>
      <c r="C683">
        <v>2.265092219552705</v>
      </c>
    </row>
    <row r="684" spans="1:3" x14ac:dyDescent="0.25">
      <c r="A684" s="120" t="s">
        <v>26</v>
      </c>
      <c r="B684">
        <v>1.3690006496601039</v>
      </c>
      <c r="C684">
        <v>2.5788953531292078</v>
      </c>
    </row>
    <row r="692" spans="1:3" x14ac:dyDescent="0.25">
      <c r="B692" s="120" t="s">
        <v>173</v>
      </c>
    </row>
    <row r="693" spans="1:3" x14ac:dyDescent="0.25">
      <c r="A693" s="120"/>
      <c r="B693" s="120" t="s">
        <v>14</v>
      </c>
      <c r="C693" s="120" t="s">
        <v>10</v>
      </c>
    </row>
    <row r="694" spans="1:3" x14ac:dyDescent="0.25">
      <c r="A694" s="120" t="s">
        <v>17</v>
      </c>
      <c r="B694">
        <v>3.9455292340812251</v>
      </c>
      <c r="C694">
        <v>6.0420017220138211</v>
      </c>
    </row>
    <row r="695" spans="1:3" x14ac:dyDescent="0.25">
      <c r="A695" s="120" t="s">
        <v>20</v>
      </c>
      <c r="B695">
        <v>8.7866717310342608</v>
      </c>
      <c r="C695">
        <v>19.409749833105192</v>
      </c>
    </row>
    <row r="696" spans="1:3" x14ac:dyDescent="0.25">
      <c r="A696" s="120" t="s">
        <v>23</v>
      </c>
      <c r="B696">
        <v>90.208796229863637</v>
      </c>
      <c r="C696">
        <v>5.2310364872506661</v>
      </c>
    </row>
    <row r="697" spans="1:3" x14ac:dyDescent="0.25">
      <c r="A697" s="120" t="s">
        <v>26</v>
      </c>
      <c r="B697">
        <v>3.9066501874832591</v>
      </c>
      <c r="C697">
        <v>6.7715683914309919</v>
      </c>
    </row>
    <row r="705" spans="1:3" x14ac:dyDescent="0.25">
      <c r="B705" s="120" t="s">
        <v>174</v>
      </c>
    </row>
    <row r="706" spans="1:3" x14ac:dyDescent="0.25">
      <c r="A706" s="120"/>
      <c r="B706" s="120" t="s">
        <v>14</v>
      </c>
      <c r="C706" s="120" t="s">
        <v>10</v>
      </c>
    </row>
    <row r="707" spans="1:3" x14ac:dyDescent="0.25">
      <c r="A707" s="120" t="s">
        <v>17</v>
      </c>
      <c r="B707">
        <v>3.4871601143978581</v>
      </c>
      <c r="C707">
        <v>5.8168526476099043</v>
      </c>
    </row>
    <row r="708" spans="1:3" x14ac:dyDescent="0.25">
      <c r="A708" s="120" t="s">
        <v>20</v>
      </c>
      <c r="B708">
        <v>6.0398211575507172</v>
      </c>
      <c r="C708">
        <v>17.119166257231889</v>
      </c>
    </row>
    <row r="709" spans="1:3" x14ac:dyDescent="0.25">
      <c r="A709" s="120" t="s">
        <v>23</v>
      </c>
      <c r="B709">
        <v>90.45119869599165</v>
      </c>
      <c r="C709">
        <v>1.820695541564586</v>
      </c>
    </row>
    <row r="710" spans="1:3" x14ac:dyDescent="0.25">
      <c r="A710" s="120" t="s">
        <v>26</v>
      </c>
      <c r="B710">
        <v>1.9014822412323771</v>
      </c>
      <c r="C710">
        <v>2.5471067800731051</v>
      </c>
    </row>
    <row r="718" spans="1:3" x14ac:dyDescent="0.25">
      <c r="B718" s="120" t="s">
        <v>175</v>
      </c>
    </row>
    <row r="719" spans="1:3" x14ac:dyDescent="0.25">
      <c r="A719" s="120"/>
      <c r="B719" s="120" t="s">
        <v>14</v>
      </c>
      <c r="C719" s="120" t="s">
        <v>10</v>
      </c>
    </row>
    <row r="720" spans="1:3" x14ac:dyDescent="0.25">
      <c r="A720" s="120" t="s">
        <v>17</v>
      </c>
      <c r="B720">
        <v>3.453892667806679</v>
      </c>
      <c r="C720">
        <v>6.9867508909936644</v>
      </c>
    </row>
    <row r="721" spans="1:3" x14ac:dyDescent="0.25">
      <c r="A721" s="120" t="s">
        <v>20</v>
      </c>
      <c r="B721">
        <v>6.8884824902198192</v>
      </c>
      <c r="C721">
        <v>15.83541236914969</v>
      </c>
    </row>
    <row r="722" spans="1:3" x14ac:dyDescent="0.25">
      <c r="A722" s="120" t="s">
        <v>23</v>
      </c>
      <c r="B722">
        <v>89.898716314172347</v>
      </c>
      <c r="C722">
        <v>7.3904280683653321</v>
      </c>
    </row>
    <row r="723" spans="1:3" x14ac:dyDescent="0.25">
      <c r="A723" s="120" t="s">
        <v>26</v>
      </c>
      <c r="B723">
        <v>6.7498909706390773</v>
      </c>
      <c r="C723">
        <v>7.6258910001058</v>
      </c>
    </row>
    <row r="734" spans="1:3" x14ac:dyDescent="0.25">
      <c r="B734" s="120" t="s">
        <v>57</v>
      </c>
    </row>
    <row r="735" spans="1:3" x14ac:dyDescent="0.25">
      <c r="A735" s="120"/>
      <c r="B735" s="120" t="s">
        <v>14</v>
      </c>
      <c r="C735" s="120" t="s">
        <v>10</v>
      </c>
    </row>
    <row r="736" spans="1:3" x14ac:dyDescent="0.25">
      <c r="A736" s="120" t="s">
        <v>17</v>
      </c>
      <c r="B736">
        <v>5.1160993371007502</v>
      </c>
      <c r="C736">
        <v>5.3689325749908541</v>
      </c>
    </row>
    <row r="737" spans="1:3" x14ac:dyDescent="0.25">
      <c r="A737" s="120" t="s">
        <v>20</v>
      </c>
      <c r="B737">
        <v>9.2357182767296706</v>
      </c>
      <c r="C737">
        <v>34.952834787359258</v>
      </c>
    </row>
    <row r="738" spans="1:3" x14ac:dyDescent="0.25">
      <c r="A738" s="120" t="s">
        <v>23</v>
      </c>
      <c r="B738">
        <v>537.93446544724509</v>
      </c>
      <c r="C738">
        <v>10.545786407706011</v>
      </c>
    </row>
    <row r="739" spans="1:3" x14ac:dyDescent="0.25">
      <c r="A739" s="120" t="s">
        <v>26</v>
      </c>
      <c r="B739">
        <v>5.9876819339184362</v>
      </c>
      <c r="C739">
        <v>17.683819363615228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zoomScale="85" zoomScaleNormal="85" workbookViewId="0">
      <selection activeCell="L2" sqref="L2"/>
    </sheetView>
  </sheetViews>
  <sheetFormatPr defaultColWidth="11.42578125" defaultRowHeight="15" x14ac:dyDescent="0.25"/>
  <cols>
    <col min="5" max="5" width="13.5703125" bestFit="1" customWidth="1"/>
    <col min="8" max="8" width="12.85546875" customWidth="1"/>
    <col min="16" max="16" width="14" style="119" customWidth="1"/>
    <col min="25" max="25" width="12.7109375" style="119" customWidth="1"/>
    <col min="46" max="47" width="11.42578125" style="119" customWidth="1"/>
  </cols>
  <sheetData>
    <row r="1" spans="1:59" x14ac:dyDescent="0.25">
      <c r="B1" t="s">
        <v>201</v>
      </c>
    </row>
    <row r="2" spans="1:59" x14ac:dyDescent="0.25">
      <c r="B2" t="s">
        <v>202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21.714285714285715</v>
      </c>
      <c r="D2">
        <f>STDEV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2.1010201603710787</v>
      </c>
      <c r="E2" t="s">
        <v>229</v>
      </c>
      <c r="F2" s="119">
        <f>AVERAGE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59.5</v>
      </c>
      <c r="G2" t="s">
        <v>236</v>
      </c>
      <c r="H2" t="s">
        <v>232</v>
      </c>
      <c r="I2" s="119">
        <f>AVERAGE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163.89473684210526</v>
      </c>
      <c r="J2" t="s">
        <v>233</v>
      </c>
    </row>
    <row r="3" spans="1:59" x14ac:dyDescent="0.25">
      <c r="B3" t="s">
        <v>227</v>
      </c>
      <c r="C3">
        <f>MIN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18</v>
      </c>
      <c r="E3" t="s">
        <v>230</v>
      </c>
      <c r="F3">
        <f>MIN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46</v>
      </c>
      <c r="G3">
        <f>STDEV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11.410278017841829</v>
      </c>
      <c r="H3" t="s">
        <v>234</v>
      </c>
      <c r="I3">
        <f>MIN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153</v>
      </c>
      <c r="J3">
        <f>STDEV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7.2716705771408634</v>
      </c>
    </row>
    <row r="4" spans="1:59" x14ac:dyDescent="0.25">
      <c r="B4" t="s">
        <v>228</v>
      </c>
      <c r="C4">
        <f>MAX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,Patient39_Healthy!B2,Patient40_Healthy!B2,Patient41_Healthy!B2)</f>
        <v>27</v>
      </c>
      <c r="E4" t="s">
        <v>231</v>
      </c>
      <c r="F4">
        <f>MAX(Patient1_Healthy!D2,Patient2_Healthy!D2,Patient6_Healthy!D2,Patient9_Healthy!D2,Patient11_Healthy!D2,Patient12_Healthy!D2,Patient14_Healthy!D2,Patient15_Healthy!D2,Patient16_Healthy!D2,Patient19_Healthy!D2,Patient21_Healthy!D2,Patient22_Healthy!D2,Patient26_Healthy!D2,Patient28_Healthy!D2,Patient31_Healthy!D2,Patient33_Healthy!D2,Patient34_Healthy!D2,Patient36_Healthy!D2,Patient39_Healthy!D2,Patient40_Healthy!D2,Patient41_Healthy!D2)</f>
        <v>90</v>
      </c>
      <c r="H4" t="s">
        <v>235</v>
      </c>
      <c r="I4">
        <f>MAX(Patient1_Healthy!D1,Patient2_Healthy!D1,Patient6_Healthy!D1,Patient9_Healthy!D1,Patient11_Healthy!D1,Patient12_Healthy!D1,Patient14_Healthy!D1,Patient15_Healthy!D1,Patient16_Healthy!D1,Patient19_Healthy!D1,Patient21_Healthy!D1,Patient22_Healthy!D1,Patient26_Healthy!D1,Patient28_Healthy!D1,Patient31_Healthy!D1,Patient33_Healthy!D1,Patient34_Healthy!D1,Patient36_Healthy!D1,Patient39_Healthy!D1,Patient40_Healthy!D1,Patient41_Healthy!D1)</f>
        <v>180</v>
      </c>
    </row>
    <row r="6" spans="1:59" x14ac:dyDescent="0.25">
      <c r="B6" s="120" t="s">
        <v>11</v>
      </c>
      <c r="H6" s="120" t="s">
        <v>12</v>
      </c>
      <c r="P6" s="120" t="s">
        <v>13</v>
      </c>
      <c r="X6" s="120"/>
      <c r="AO6" s="120"/>
      <c r="AQ6" s="120"/>
    </row>
    <row r="7" spans="1:59" x14ac:dyDescent="0.25">
      <c r="A7" s="10"/>
      <c r="B7" s="172" t="s">
        <v>14</v>
      </c>
      <c r="C7" s="172"/>
      <c r="D7" s="171" t="s">
        <v>10</v>
      </c>
      <c r="E7" s="172"/>
      <c r="F7" s="120"/>
      <c r="H7" s="12"/>
      <c r="I7" s="181" t="s">
        <v>15</v>
      </c>
      <c r="J7" s="181"/>
      <c r="K7" s="182" t="s">
        <v>16</v>
      </c>
      <c r="L7" s="181"/>
      <c r="Q7" s="179" t="s">
        <v>15</v>
      </c>
      <c r="R7" s="179"/>
      <c r="S7" s="180" t="s">
        <v>16</v>
      </c>
      <c r="T7" s="179"/>
      <c r="X7" s="151"/>
      <c r="Y7" s="151"/>
      <c r="Z7" s="151"/>
      <c r="AA7" s="151"/>
      <c r="AB7" s="151"/>
      <c r="AC7" s="151"/>
      <c r="AD7" s="151"/>
      <c r="AE7" s="151"/>
      <c r="AF7" s="151"/>
      <c r="AI7" s="151"/>
      <c r="AJ7" s="151"/>
      <c r="AK7" s="151"/>
      <c r="AO7" s="120"/>
      <c r="AP7" s="120"/>
      <c r="AQ7" s="120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</row>
    <row r="8" spans="1:59" x14ac:dyDescent="0.25">
      <c r="A8" s="79"/>
      <c r="B8" s="79" t="s">
        <v>203</v>
      </c>
      <c r="C8" s="79" t="s">
        <v>204</v>
      </c>
      <c r="D8" s="79" t="s">
        <v>203</v>
      </c>
      <c r="E8" s="79" t="s">
        <v>204</v>
      </c>
      <c r="F8" s="120"/>
      <c r="H8" s="12"/>
      <c r="I8" s="12" t="s">
        <v>203</v>
      </c>
      <c r="J8" s="12" t="s">
        <v>204</v>
      </c>
      <c r="K8" s="11" t="s">
        <v>203</v>
      </c>
      <c r="L8" s="12" t="s">
        <v>204</v>
      </c>
      <c r="P8" s="14"/>
      <c r="Q8" s="14" t="s">
        <v>203</v>
      </c>
      <c r="R8" s="14" t="s">
        <v>204</v>
      </c>
      <c r="S8" s="13" t="s">
        <v>203</v>
      </c>
      <c r="T8" s="14" t="s">
        <v>204</v>
      </c>
      <c r="X8" s="151"/>
      <c r="Y8" s="151"/>
      <c r="Z8" s="151"/>
      <c r="AA8" s="151"/>
      <c r="AB8" s="151"/>
      <c r="AC8" s="151"/>
      <c r="AD8" s="151"/>
      <c r="AE8" s="151"/>
      <c r="AF8" s="151"/>
      <c r="AG8" s="120"/>
      <c r="AI8" s="151"/>
      <c r="AJ8" s="120"/>
      <c r="AK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C8" s="120"/>
      <c r="BD8" s="120"/>
      <c r="BE8" s="120"/>
      <c r="BF8" s="120"/>
      <c r="BG8" s="120"/>
    </row>
    <row r="9" spans="1:59" x14ac:dyDescent="0.25">
      <c r="A9" s="79" t="s">
        <v>17</v>
      </c>
      <c r="B9" s="9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14.57377146577848</v>
      </c>
      <c r="C9" s="9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,Patient39_Healthy!B8,Patient40_Healthy!B8,Patient41_Healthy!B8)</f>
        <v>12.969549397624467</v>
      </c>
      <c r="D9" s="9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13.355638164086368</v>
      </c>
      <c r="E9" s="9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,Patient39_Healthy!C8,Patient40_Healthy!C8,Patient41_Healthy!C8)</f>
        <v>7.060947410120864</v>
      </c>
      <c r="H9" s="12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8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4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8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120"/>
      <c r="X9" s="151"/>
      <c r="Y9" s="120"/>
      <c r="Z9" s="120"/>
      <c r="AA9" s="120"/>
      <c r="AB9" s="120"/>
      <c r="AC9" s="120"/>
      <c r="AD9" s="120"/>
      <c r="AE9" s="120"/>
      <c r="AF9" s="120"/>
      <c r="AI9" s="120"/>
      <c r="AO9" s="120"/>
      <c r="AQ9" s="120"/>
    </row>
    <row r="10" spans="1:59" x14ac:dyDescent="0.25">
      <c r="A10" s="79" t="s">
        <v>20</v>
      </c>
      <c r="B10" s="9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36.449579987373276</v>
      </c>
      <c r="C10" s="9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,Patient39_Healthy!B9,Patient40_Healthy!B9,Patient41_Healthy!B9)</f>
        <v>21.735050108027423</v>
      </c>
      <c r="D10" s="9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29.925372658762722</v>
      </c>
      <c r="E10" s="9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,Patient39_Healthy!C9,Patient40_Healthy!C9,Patient41_Healthy!C9)</f>
        <v>17.849492436951294</v>
      </c>
      <c r="H10" s="12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8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4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8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120"/>
      <c r="X10" s="120"/>
      <c r="AB10" s="120"/>
      <c r="AI10" s="120"/>
      <c r="AO10" s="120"/>
      <c r="AQ10" s="120"/>
    </row>
    <row r="11" spans="1:59" x14ac:dyDescent="0.25">
      <c r="A11" s="79" t="s">
        <v>23</v>
      </c>
      <c r="B11" s="9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12.596417229978313</v>
      </c>
      <c r="C11" s="9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,Patient39_Healthy!B10,Patient40_Healthy!B10,Patient41_Healthy!B10)</f>
        <v>20.246641603785044</v>
      </c>
      <c r="D11" s="9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11.010756271673323</v>
      </c>
      <c r="E11" s="9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,Patient39_Healthy!C10,Patient40_Healthy!C10,Patient41_Healthy!C10)</f>
        <v>7.8788371263201746</v>
      </c>
      <c r="H11" s="12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8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4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8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120"/>
      <c r="X11" s="120"/>
      <c r="AB11" s="120"/>
      <c r="AI11" s="120"/>
      <c r="AO11" s="120"/>
      <c r="AQ11" s="120"/>
    </row>
    <row r="12" spans="1:59" x14ac:dyDescent="0.25">
      <c r="A12" s="79" t="s">
        <v>26</v>
      </c>
      <c r="B12" s="9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10.684620003595059</v>
      </c>
      <c r="C12" s="9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,Patient39_Healthy!B11,Patient40_Healthy!B11,Patient41_Healthy!B11)</f>
        <v>7.9893177204338519</v>
      </c>
      <c r="D12" s="9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9.0071378817467043</v>
      </c>
      <c r="E12" s="9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,Patient39_Healthy!C11,Patient40_Healthy!C11,Patient41_Healthy!C11)</f>
        <v>4.1575964566059165</v>
      </c>
      <c r="H12" s="12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8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120"/>
      <c r="X12" s="120"/>
      <c r="AB12" s="120"/>
      <c r="AI12" s="120"/>
      <c r="AO12" s="120"/>
      <c r="AQ12" s="120"/>
    </row>
    <row r="13" spans="1:59" x14ac:dyDescent="0.25">
      <c r="H13" s="12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8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120"/>
      <c r="X13" s="120"/>
      <c r="AB13" s="120"/>
      <c r="AI13" s="120"/>
      <c r="AO13" s="120"/>
      <c r="AQ13" s="120"/>
    </row>
    <row r="14" spans="1:59" x14ac:dyDescent="0.25">
      <c r="H14" s="12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8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5" t="s">
        <v>203</v>
      </c>
      <c r="R14" s="16" t="s">
        <v>204</v>
      </c>
      <c r="V14" s="120"/>
      <c r="X14" s="120"/>
      <c r="AB14" s="120"/>
      <c r="AI14" s="120"/>
      <c r="AO14" s="120"/>
      <c r="AQ14" s="120"/>
    </row>
    <row r="15" spans="1:59" x14ac:dyDescent="0.25">
      <c r="H15" s="12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8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4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8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120"/>
      <c r="X15" s="120"/>
      <c r="AB15" s="120"/>
      <c r="AI15" s="120"/>
      <c r="AO15" s="120"/>
      <c r="AQ15" s="120"/>
    </row>
    <row r="16" spans="1:59" x14ac:dyDescent="0.25">
      <c r="H16" s="12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8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120"/>
      <c r="X16" s="120"/>
      <c r="AB16" s="120"/>
      <c r="AI16" s="120"/>
      <c r="AO16" s="120"/>
      <c r="AQ16" s="120"/>
    </row>
    <row r="17" spans="1:59" x14ac:dyDescent="0.25">
      <c r="V17" s="120"/>
      <c r="X17" s="120"/>
      <c r="AB17" s="120"/>
      <c r="AI17" s="120"/>
      <c r="AO17" s="120"/>
      <c r="AQ17" s="120"/>
    </row>
    <row r="18" spans="1:59" x14ac:dyDescent="0.25">
      <c r="V18" s="120"/>
      <c r="X18" s="120"/>
      <c r="AB18" s="120"/>
      <c r="AI18" s="120"/>
      <c r="AO18" s="120"/>
      <c r="AQ18" s="120"/>
    </row>
    <row r="19" spans="1:59" x14ac:dyDescent="0.25">
      <c r="B19" s="120" t="s">
        <v>33</v>
      </c>
      <c r="H19" s="120" t="s">
        <v>34</v>
      </c>
      <c r="P19" s="120" t="s">
        <v>35</v>
      </c>
      <c r="V19" s="120"/>
      <c r="X19" s="120"/>
      <c r="AB19" s="120"/>
      <c r="AI19" s="120"/>
      <c r="AO19" s="120"/>
      <c r="AQ19" s="120"/>
    </row>
    <row r="20" spans="1:59" x14ac:dyDescent="0.25">
      <c r="A20" s="10"/>
      <c r="B20" s="172" t="s">
        <v>14</v>
      </c>
      <c r="C20" s="172"/>
      <c r="D20" s="171" t="s">
        <v>10</v>
      </c>
      <c r="E20" s="172"/>
      <c r="F20" s="120"/>
      <c r="H20" s="12"/>
      <c r="I20" s="181" t="s">
        <v>15</v>
      </c>
      <c r="J20" s="181"/>
      <c r="K20" s="182" t="s">
        <v>16</v>
      </c>
      <c r="L20" s="181"/>
      <c r="Q20" s="179" t="s">
        <v>15</v>
      </c>
      <c r="R20" s="179"/>
      <c r="S20" s="180" t="s">
        <v>16</v>
      </c>
      <c r="T20" s="179"/>
      <c r="V20" s="120"/>
      <c r="X20" s="120"/>
      <c r="AB20" s="120"/>
      <c r="AI20" s="120"/>
      <c r="AO20" s="120"/>
      <c r="AQ20" s="120"/>
    </row>
    <row r="21" spans="1:59" x14ac:dyDescent="0.25">
      <c r="A21" s="79"/>
      <c r="B21" s="79" t="s">
        <v>203</v>
      </c>
      <c r="C21" s="79" t="s">
        <v>204</v>
      </c>
      <c r="D21" s="79" t="s">
        <v>203</v>
      </c>
      <c r="E21" s="79" t="s">
        <v>204</v>
      </c>
      <c r="F21" s="120"/>
      <c r="H21" s="12"/>
      <c r="I21" s="12" t="s">
        <v>203</v>
      </c>
      <c r="J21" s="12" t="s">
        <v>204</v>
      </c>
      <c r="K21" s="11" t="s">
        <v>203</v>
      </c>
      <c r="L21" s="12" t="s">
        <v>204</v>
      </c>
      <c r="P21" s="14"/>
      <c r="Q21" s="14" t="s">
        <v>203</v>
      </c>
      <c r="R21" s="14" t="s">
        <v>204</v>
      </c>
      <c r="S21" s="13" t="s">
        <v>203</v>
      </c>
      <c r="T21" s="14" t="s">
        <v>204</v>
      </c>
      <c r="X21" s="120"/>
      <c r="AO21" s="120"/>
    </row>
    <row r="22" spans="1:59" x14ac:dyDescent="0.25">
      <c r="A22" s="79" t="s">
        <v>17</v>
      </c>
      <c r="B22" s="9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10.648665526222835</v>
      </c>
      <c r="C22" s="9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,Patient39_Healthy!B21,Patient40_Healthy!B21,Patient41_Healthy!B21)</f>
        <v>9.733657769290712</v>
      </c>
      <c r="D22" s="9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11.5616651767508</v>
      </c>
      <c r="E22" s="9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,Patient39_Healthy!C21,Patient40_Healthy!C21,Patient41_Healthy!C21)</f>
        <v>7.2788018651268835</v>
      </c>
      <c r="H22" s="12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8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4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8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120"/>
    </row>
    <row r="23" spans="1:59" x14ac:dyDescent="0.25">
      <c r="A23" s="79" t="s">
        <v>20</v>
      </c>
      <c r="B23" s="9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22.896800052446068</v>
      </c>
      <c r="C23" s="9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,Patient39_Healthy!B22,Patient40_Healthy!B22,Patient41_Healthy!B22)</f>
        <v>12.314197503002076</v>
      </c>
      <c r="D23" s="9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21.59050443894823</v>
      </c>
      <c r="E23" s="9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,Patient39_Healthy!C22,Patient40_Healthy!C22,Patient41_Healthy!C22)</f>
        <v>12.653272045052402</v>
      </c>
      <c r="H23" s="12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8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4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8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120"/>
      <c r="AO23" s="120"/>
      <c r="AQ23" s="120"/>
    </row>
    <row r="24" spans="1:59" x14ac:dyDescent="0.25">
      <c r="A24" s="79" t="s">
        <v>23</v>
      </c>
      <c r="B24" s="9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12.324036512135127</v>
      </c>
      <c r="C24" s="9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,Patient39_Healthy!B23,Patient40_Healthy!B23,Patient41_Healthy!B23)</f>
        <v>22.291890284917592</v>
      </c>
      <c r="D24" s="9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7.3471995282907203</v>
      </c>
      <c r="E24" s="9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,Patient39_Healthy!C23,Patient40_Healthy!C23,Patient41_Healthy!C23)</f>
        <v>4.6266370429248935</v>
      </c>
      <c r="H24" s="12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8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4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8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151"/>
      <c r="Y24" s="151"/>
      <c r="Z24" s="151"/>
      <c r="AA24" s="151"/>
      <c r="AB24" s="151"/>
      <c r="AC24" s="151"/>
      <c r="AD24" s="151"/>
      <c r="AE24" s="151"/>
      <c r="AF24" s="151"/>
      <c r="AI24" s="151"/>
      <c r="AJ24" s="151"/>
      <c r="AK24" s="151"/>
      <c r="AO24" s="120"/>
      <c r="AP24" s="120"/>
      <c r="AQ24" s="120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</row>
    <row r="25" spans="1:59" x14ac:dyDescent="0.25">
      <c r="A25" s="79" t="s">
        <v>26</v>
      </c>
      <c r="B25" s="9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6.199409004636582</v>
      </c>
      <c r="C25" s="9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,Patient39_Healthy!B24,Patient40_Healthy!B24,Patient41_Healthy!B24)</f>
        <v>3.7429284689637905</v>
      </c>
      <c r="D25" s="9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6.6741181050536209</v>
      </c>
      <c r="E25" s="9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,Patient39_Healthy!C24,Patient40_Healthy!C24,Patient41_Healthy!C24)</f>
        <v>4.2249952972193885</v>
      </c>
      <c r="H25" s="12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8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151"/>
      <c r="Y25" s="151"/>
      <c r="Z25" s="151"/>
      <c r="AA25" s="151"/>
      <c r="AB25" s="151"/>
      <c r="AC25" s="151"/>
      <c r="AD25" s="151"/>
      <c r="AE25" s="151"/>
      <c r="AF25" s="151"/>
      <c r="AG25" s="120"/>
      <c r="AI25" s="151"/>
      <c r="AJ25" s="120"/>
      <c r="AK25" s="120"/>
      <c r="AO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</row>
    <row r="26" spans="1:59" x14ac:dyDescent="0.25">
      <c r="H26" s="12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8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120"/>
      <c r="X26" s="151"/>
      <c r="Y26" s="120"/>
      <c r="Z26" s="120"/>
      <c r="AA26" s="120"/>
      <c r="AB26" s="120"/>
      <c r="AC26" s="120"/>
      <c r="AD26" s="120"/>
      <c r="AE26" s="120"/>
      <c r="AF26" s="120"/>
      <c r="AI26" s="120"/>
      <c r="AO26" s="120"/>
      <c r="AQ26" s="120"/>
    </row>
    <row r="27" spans="1:59" x14ac:dyDescent="0.25">
      <c r="H27" s="12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8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5" t="s">
        <v>203</v>
      </c>
      <c r="R27" s="16" t="s">
        <v>204</v>
      </c>
      <c r="V27" s="120"/>
      <c r="X27" s="120"/>
      <c r="AB27" s="120"/>
      <c r="AI27" s="120"/>
      <c r="AO27" s="120"/>
      <c r="AQ27" s="120"/>
    </row>
    <row r="28" spans="1:59" x14ac:dyDescent="0.25">
      <c r="H28" s="12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8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4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8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120"/>
      <c r="X28" s="120"/>
      <c r="AB28" s="120"/>
      <c r="AI28" s="120"/>
      <c r="AO28" s="120"/>
      <c r="AQ28" s="120"/>
    </row>
    <row r="29" spans="1:59" x14ac:dyDescent="0.25">
      <c r="H29" s="12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8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120"/>
      <c r="X29" s="120"/>
      <c r="AB29" s="120"/>
      <c r="AI29" s="120"/>
      <c r="AO29" s="120"/>
      <c r="AQ29" s="120"/>
    </row>
    <row r="30" spans="1:59" x14ac:dyDescent="0.25">
      <c r="V30" s="120"/>
      <c r="X30" s="120"/>
      <c r="AB30" s="120"/>
      <c r="AI30" s="120"/>
      <c r="AO30" s="120"/>
      <c r="AQ30" s="120"/>
    </row>
    <row r="31" spans="1:59" x14ac:dyDescent="0.25">
      <c r="V31" s="120"/>
      <c r="X31" s="120"/>
      <c r="AB31" s="120"/>
      <c r="AI31" s="120"/>
      <c r="AO31" s="120"/>
      <c r="AQ31" s="120"/>
    </row>
    <row r="32" spans="1:59" x14ac:dyDescent="0.25">
      <c r="B32" s="120" t="s">
        <v>36</v>
      </c>
      <c r="H32" s="120" t="s">
        <v>37</v>
      </c>
      <c r="P32" s="120" t="s">
        <v>38</v>
      </c>
      <c r="V32" s="120"/>
      <c r="X32" s="120"/>
      <c r="AB32" s="120"/>
      <c r="AI32" s="120"/>
      <c r="AO32" s="120"/>
      <c r="AQ32" s="120"/>
    </row>
    <row r="33" spans="1:59" x14ac:dyDescent="0.25">
      <c r="A33" s="10"/>
      <c r="B33" s="172" t="s">
        <v>14</v>
      </c>
      <c r="C33" s="172"/>
      <c r="D33" s="171" t="s">
        <v>10</v>
      </c>
      <c r="E33" s="172"/>
      <c r="F33" s="120"/>
      <c r="H33" s="12"/>
      <c r="I33" s="181" t="s">
        <v>15</v>
      </c>
      <c r="J33" s="181"/>
      <c r="K33" s="182" t="s">
        <v>16</v>
      </c>
      <c r="L33" s="181"/>
      <c r="Q33" s="179" t="s">
        <v>15</v>
      </c>
      <c r="R33" s="179"/>
      <c r="S33" s="180" t="s">
        <v>16</v>
      </c>
      <c r="T33" s="179"/>
      <c r="V33" s="120"/>
      <c r="X33" s="120"/>
      <c r="AB33" s="120"/>
      <c r="AI33" s="120"/>
      <c r="AO33" s="120"/>
      <c r="AQ33" s="120"/>
    </row>
    <row r="34" spans="1:59" x14ac:dyDescent="0.25">
      <c r="A34" s="79"/>
      <c r="B34" s="79" t="s">
        <v>203</v>
      </c>
      <c r="C34" s="79" t="s">
        <v>204</v>
      </c>
      <c r="D34" s="79" t="s">
        <v>203</v>
      </c>
      <c r="E34" s="79" t="s">
        <v>204</v>
      </c>
      <c r="F34" s="120"/>
      <c r="H34" s="12"/>
      <c r="I34" s="12" t="s">
        <v>203</v>
      </c>
      <c r="J34" s="12" t="s">
        <v>204</v>
      </c>
      <c r="K34" s="11" t="s">
        <v>203</v>
      </c>
      <c r="L34" s="12" t="s">
        <v>204</v>
      </c>
      <c r="P34" s="14"/>
      <c r="Q34" s="14" t="s">
        <v>203</v>
      </c>
      <c r="R34" s="14" t="s">
        <v>204</v>
      </c>
      <c r="S34" s="13" t="s">
        <v>203</v>
      </c>
      <c r="T34" s="14" t="s">
        <v>204</v>
      </c>
      <c r="V34" s="120"/>
      <c r="X34" s="120"/>
      <c r="AB34" s="120"/>
      <c r="AI34" s="120"/>
      <c r="AO34" s="120"/>
      <c r="AQ34" s="120"/>
    </row>
    <row r="35" spans="1:59" x14ac:dyDescent="0.25">
      <c r="A35" s="79" t="s">
        <v>17</v>
      </c>
      <c r="B35" s="9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11.935276154423455</v>
      </c>
      <c r="C35" s="9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,Patient39_Healthy!B34,Patient40_Healthy!B34,Patient41_Healthy!B34)</f>
        <v>12.563298989896742</v>
      </c>
      <c r="D35" s="9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12.00123844404564</v>
      </c>
      <c r="E35" s="9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,Patient39_Healthy!C34,Patient40_Healthy!C34,Patient41_Healthy!C34)</f>
        <v>6.6972573397322952</v>
      </c>
      <c r="H35" s="12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8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4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8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120"/>
      <c r="X35" s="120"/>
      <c r="AB35" s="120"/>
      <c r="AI35" s="120"/>
      <c r="AO35" s="120"/>
      <c r="AQ35" s="120"/>
    </row>
    <row r="36" spans="1:59" x14ac:dyDescent="0.25">
      <c r="A36" s="79" t="s">
        <v>20</v>
      </c>
      <c r="B36" s="9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30.334202490201786</v>
      </c>
      <c r="C36" s="9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,Patient39_Healthy!B35,Patient40_Healthy!B35,Patient41_Healthy!B35)</f>
        <v>17.39211088818411</v>
      </c>
      <c r="D36" s="9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33.477106797050759</v>
      </c>
      <c r="E36" s="9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,Patient39_Healthy!C35,Patient40_Healthy!C35,Patient41_Healthy!C35)</f>
        <v>24.661925412993313</v>
      </c>
      <c r="H36" s="12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8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4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8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120"/>
      <c r="X36" s="120"/>
      <c r="AB36" s="120"/>
      <c r="AI36" s="120"/>
      <c r="AO36" s="120"/>
      <c r="AQ36" s="120"/>
    </row>
    <row r="37" spans="1:59" x14ac:dyDescent="0.25">
      <c r="A37" s="79" t="s">
        <v>23</v>
      </c>
      <c r="B37" s="9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98.080048923613319</v>
      </c>
      <c r="C37" s="9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,Patient39_Healthy!B36,Patient40_Healthy!B36,Patient41_Healthy!B36)</f>
        <v>258.6680531436491</v>
      </c>
      <c r="D37" s="9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27.579378108193715</v>
      </c>
      <c r="E37" s="9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,Patient39_Healthy!C36,Patient40_Healthy!C36,Patient41_Healthy!C36)</f>
        <v>9.1410959323232657</v>
      </c>
      <c r="H37" s="12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8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4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8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120"/>
      <c r="X37" s="120"/>
      <c r="AB37" s="120"/>
      <c r="AI37" s="120"/>
      <c r="AO37" s="120"/>
      <c r="AQ37" s="120"/>
    </row>
    <row r="38" spans="1:59" x14ac:dyDescent="0.25">
      <c r="A38" s="79" t="s">
        <v>26</v>
      </c>
      <c r="B38" s="9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30.262475626612005</v>
      </c>
      <c r="C38" s="9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,Patient39_Healthy!B37,Patient40_Healthy!B37,Patient41_Healthy!B37)</f>
        <v>24.943413035964628</v>
      </c>
      <c r="D38" s="9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29.668438963318081</v>
      </c>
      <c r="E38" s="9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,Patient39_Healthy!C37,Patient40_Healthy!C37,Patient41_Healthy!C37)</f>
        <v>22.775526007269395</v>
      </c>
      <c r="H38" s="12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8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120"/>
      <c r="AO38" s="120"/>
    </row>
    <row r="39" spans="1:59" x14ac:dyDescent="0.25">
      <c r="H39" s="12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8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120"/>
    </row>
    <row r="40" spans="1:59" x14ac:dyDescent="0.25">
      <c r="H40" s="12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8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5" t="s">
        <v>203</v>
      </c>
      <c r="R40" s="16" t="s">
        <v>204</v>
      </c>
      <c r="X40" s="120"/>
      <c r="AO40" s="120"/>
      <c r="AQ40" s="120"/>
    </row>
    <row r="41" spans="1:59" x14ac:dyDescent="0.25">
      <c r="H41" s="12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8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4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8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151"/>
      <c r="Y41" s="151"/>
      <c r="Z41" s="151"/>
      <c r="AA41" s="151"/>
      <c r="AB41" s="151"/>
      <c r="AC41" s="151"/>
      <c r="AD41" s="151"/>
      <c r="AE41" s="151"/>
      <c r="AF41" s="151"/>
      <c r="AI41" s="151"/>
      <c r="AJ41" s="151"/>
      <c r="AK41" s="151"/>
      <c r="AO41" s="120"/>
      <c r="AP41" s="120"/>
      <c r="AQ41" s="120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</row>
    <row r="42" spans="1:59" x14ac:dyDescent="0.25">
      <c r="H42" s="12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8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151"/>
      <c r="Y42" s="151"/>
      <c r="Z42" s="151"/>
      <c r="AA42" s="151"/>
      <c r="AB42" s="151"/>
      <c r="AC42" s="151"/>
      <c r="AD42" s="151"/>
      <c r="AE42" s="151"/>
      <c r="AF42" s="151"/>
      <c r="AG42" s="120"/>
      <c r="AI42" s="151"/>
      <c r="AJ42" s="120"/>
      <c r="AK42" s="120"/>
      <c r="AO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</row>
    <row r="43" spans="1:59" x14ac:dyDescent="0.25">
      <c r="V43" s="120"/>
      <c r="X43" s="151"/>
      <c r="Y43" s="120"/>
      <c r="Z43" s="120"/>
      <c r="AA43" s="120"/>
      <c r="AB43" s="120"/>
      <c r="AC43" s="120"/>
      <c r="AD43" s="120"/>
      <c r="AE43" s="120"/>
      <c r="AF43" s="120"/>
      <c r="AI43" s="120"/>
      <c r="AO43" s="120"/>
      <c r="AQ43" s="120"/>
    </row>
    <row r="44" spans="1:59" x14ac:dyDescent="0.25">
      <c r="V44" s="120"/>
      <c r="X44" s="120"/>
      <c r="AB44" s="120"/>
      <c r="AI44" s="120"/>
      <c r="AO44" s="120"/>
      <c r="AQ44" s="120"/>
    </row>
    <row r="45" spans="1:59" x14ac:dyDescent="0.25">
      <c r="B45" s="120" t="s">
        <v>39</v>
      </c>
      <c r="H45" s="120" t="s">
        <v>40</v>
      </c>
      <c r="P45" s="120" t="s">
        <v>41</v>
      </c>
      <c r="X45" s="120"/>
      <c r="AO45" s="120"/>
      <c r="AQ45" s="120"/>
    </row>
    <row r="46" spans="1:59" x14ac:dyDescent="0.25">
      <c r="A46" s="10"/>
      <c r="B46" s="172" t="s">
        <v>14</v>
      </c>
      <c r="C46" s="172"/>
      <c r="D46" s="171" t="s">
        <v>10</v>
      </c>
      <c r="E46" s="172"/>
      <c r="F46" s="120"/>
      <c r="H46" s="12"/>
      <c r="I46" s="181" t="s">
        <v>15</v>
      </c>
      <c r="J46" s="181"/>
      <c r="K46" s="182" t="s">
        <v>16</v>
      </c>
      <c r="L46" s="181"/>
      <c r="Q46" s="179" t="s">
        <v>15</v>
      </c>
      <c r="R46" s="179"/>
      <c r="S46" s="180" t="s">
        <v>16</v>
      </c>
      <c r="T46" s="179"/>
      <c r="AO46" s="120"/>
      <c r="AQ46" s="120"/>
    </row>
    <row r="47" spans="1:59" x14ac:dyDescent="0.25">
      <c r="A47" s="79"/>
      <c r="B47" s="79" t="s">
        <v>203</v>
      </c>
      <c r="C47" s="79" t="s">
        <v>204</v>
      </c>
      <c r="D47" s="79" t="s">
        <v>203</v>
      </c>
      <c r="E47" s="79" t="s">
        <v>204</v>
      </c>
      <c r="F47" s="120"/>
      <c r="H47" s="12"/>
      <c r="I47" s="12" t="s">
        <v>203</v>
      </c>
      <c r="J47" s="12" t="s">
        <v>204</v>
      </c>
      <c r="K47" s="11" t="s">
        <v>203</v>
      </c>
      <c r="L47" s="12" t="s">
        <v>204</v>
      </c>
      <c r="P47" s="14"/>
      <c r="Q47" s="14" t="s">
        <v>203</v>
      </c>
      <c r="R47" s="14" t="s">
        <v>204</v>
      </c>
      <c r="S47" s="13" t="s">
        <v>203</v>
      </c>
      <c r="T47" s="14" t="s">
        <v>204</v>
      </c>
      <c r="AO47" s="120"/>
      <c r="AQ47" s="120"/>
    </row>
    <row r="48" spans="1:59" x14ac:dyDescent="0.25">
      <c r="A48" s="79" t="s">
        <v>17</v>
      </c>
      <c r="B48" s="9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16.958495157185904</v>
      </c>
      <c r="C48" s="9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,Patient39_Healthy!B47,Patient40_Healthy!B47,Patient41_Healthy!B47)</f>
        <v>24.573800200583729</v>
      </c>
      <c r="D48" s="9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14.906165492946506</v>
      </c>
      <c r="E48" s="9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,Patient39_Healthy!C47,Patient40_Healthy!C47,Patient41_Healthy!C47)</f>
        <v>13.947530879657592</v>
      </c>
      <c r="H48" s="12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8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4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8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120"/>
      <c r="AQ48" s="120"/>
    </row>
    <row r="49" spans="1:59" x14ac:dyDescent="0.25">
      <c r="A49" s="79" t="s">
        <v>20</v>
      </c>
      <c r="B49" s="9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30.76115143911543</v>
      </c>
      <c r="C49" s="9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,Patient39_Healthy!B48,Patient40_Healthy!B48,Patient41_Healthy!B48)</f>
        <v>29.254326414584263</v>
      </c>
      <c r="D49" s="9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28.106704720252107</v>
      </c>
      <c r="E49" s="9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,Patient39_Healthy!C48,Patient40_Healthy!C48,Patient41_Healthy!C48)</f>
        <v>20.780893341131495</v>
      </c>
      <c r="H49" s="12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8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4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8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120"/>
      <c r="AQ49" s="120"/>
    </row>
    <row r="50" spans="1:59" x14ac:dyDescent="0.25">
      <c r="A50" s="79" t="s">
        <v>23</v>
      </c>
      <c r="B50" s="9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34.629395034182266</v>
      </c>
      <c r="C50" s="9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,Patient39_Healthy!B49,Patient40_Healthy!B49,Patient41_Healthy!B49)</f>
        <v>27.229912431435082</v>
      </c>
      <c r="D50" s="9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23.101819403682427</v>
      </c>
      <c r="E50" s="9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,Patient39_Healthy!C49,Patient40_Healthy!C49,Patient41_Healthy!C49)</f>
        <v>6.8448227498495884</v>
      </c>
      <c r="H50" s="12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8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4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8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120"/>
      <c r="AQ50" s="120"/>
    </row>
    <row r="51" spans="1:59" x14ac:dyDescent="0.25">
      <c r="A51" s="79" t="s">
        <v>26</v>
      </c>
      <c r="B51" s="9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21.199733384932916</v>
      </c>
      <c r="C51" s="9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,Patient39_Healthy!B50,Patient40_Healthy!B50,Patient41_Healthy!B50)</f>
        <v>10.463874444372061</v>
      </c>
      <c r="D51" s="9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26.483942925480775</v>
      </c>
      <c r="E51" s="9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,Patient39_Healthy!C50,Patient40_Healthy!C50,Patient41_Healthy!C50)</f>
        <v>34.639442068128368</v>
      </c>
      <c r="H51" s="12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8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120"/>
      <c r="AQ51" s="120"/>
    </row>
    <row r="52" spans="1:59" x14ac:dyDescent="0.25">
      <c r="H52" s="12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8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120"/>
      <c r="AQ52" s="120"/>
    </row>
    <row r="53" spans="1:59" x14ac:dyDescent="0.25">
      <c r="H53" s="12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8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5" t="s">
        <v>203</v>
      </c>
      <c r="R53" s="16" t="s">
        <v>204</v>
      </c>
      <c r="AO53" s="120"/>
      <c r="AQ53" s="120"/>
    </row>
    <row r="54" spans="1:59" x14ac:dyDescent="0.25">
      <c r="H54" s="12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8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4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8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120"/>
      <c r="AQ54" s="120"/>
    </row>
    <row r="55" spans="1:59" x14ac:dyDescent="0.25">
      <c r="H55" s="12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8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120"/>
    </row>
    <row r="56" spans="1:59" x14ac:dyDescent="0.25">
      <c r="K56" s="85"/>
      <c r="AO56" s="120"/>
    </row>
    <row r="57" spans="1:59" x14ac:dyDescent="0.25">
      <c r="X57" s="120"/>
      <c r="AO57" s="120"/>
      <c r="AQ57" s="120"/>
    </row>
    <row r="58" spans="1:59" x14ac:dyDescent="0.25">
      <c r="B58" s="120" t="s">
        <v>42</v>
      </c>
      <c r="H58" s="120" t="s">
        <v>43</v>
      </c>
      <c r="P58" s="120" t="s">
        <v>44</v>
      </c>
      <c r="X58" s="120"/>
      <c r="Y58" s="151"/>
      <c r="Z58" s="151"/>
      <c r="AA58" s="151"/>
      <c r="AB58" s="151"/>
      <c r="AC58" s="151"/>
      <c r="AD58" s="151"/>
      <c r="AE58" s="151"/>
      <c r="AF58" s="151"/>
      <c r="AI58" s="151"/>
      <c r="AJ58" s="151"/>
      <c r="AK58" s="151"/>
      <c r="AO58" s="120"/>
      <c r="AP58" s="120"/>
      <c r="AQ58" s="120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</row>
    <row r="59" spans="1:59" x14ac:dyDescent="0.25">
      <c r="A59" s="10"/>
      <c r="B59" s="172" t="s">
        <v>14</v>
      </c>
      <c r="C59" s="172"/>
      <c r="D59" s="171" t="s">
        <v>10</v>
      </c>
      <c r="E59" s="172"/>
      <c r="F59" s="120"/>
      <c r="H59" s="12"/>
      <c r="I59" s="181" t="s">
        <v>15</v>
      </c>
      <c r="J59" s="181"/>
      <c r="K59" s="182" t="s">
        <v>16</v>
      </c>
      <c r="L59" s="181"/>
      <c r="Q59" s="179" t="s">
        <v>15</v>
      </c>
      <c r="R59" s="179"/>
      <c r="S59" s="180" t="s">
        <v>16</v>
      </c>
      <c r="T59" s="179"/>
      <c r="X59" s="151"/>
      <c r="Y59" s="151"/>
      <c r="Z59" s="151"/>
      <c r="AA59" s="151"/>
      <c r="AB59" s="151"/>
      <c r="AC59" s="151"/>
      <c r="AD59" s="151"/>
      <c r="AE59" s="151"/>
      <c r="AF59" s="151"/>
      <c r="AG59" s="120"/>
      <c r="AI59" s="151"/>
      <c r="AJ59" s="120"/>
      <c r="AK59" s="120"/>
      <c r="AO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</row>
    <row r="60" spans="1:59" x14ac:dyDescent="0.25">
      <c r="A60" s="79"/>
      <c r="B60" s="79" t="s">
        <v>203</v>
      </c>
      <c r="C60" s="79" t="s">
        <v>204</v>
      </c>
      <c r="D60" s="79" t="s">
        <v>203</v>
      </c>
      <c r="E60" s="79" t="s">
        <v>204</v>
      </c>
      <c r="F60" s="120"/>
      <c r="H60" s="12"/>
      <c r="I60" s="12" t="s">
        <v>203</v>
      </c>
      <c r="J60" s="12" t="s">
        <v>204</v>
      </c>
      <c r="K60" s="11" t="s">
        <v>203</v>
      </c>
      <c r="L60" s="12" t="s">
        <v>204</v>
      </c>
      <c r="P60" s="14"/>
      <c r="Q60" s="14" t="s">
        <v>203</v>
      </c>
      <c r="R60" s="14" t="s">
        <v>204</v>
      </c>
      <c r="S60" s="13" t="s">
        <v>203</v>
      </c>
      <c r="T60" s="14" t="s">
        <v>204</v>
      </c>
      <c r="V60" s="120"/>
      <c r="X60" s="151"/>
      <c r="Y60" s="120"/>
      <c r="Z60" s="120"/>
      <c r="AA60" s="120"/>
      <c r="AB60" s="120"/>
      <c r="AC60" s="120"/>
      <c r="AD60" s="120"/>
      <c r="AE60" s="120"/>
      <c r="AF60" s="120"/>
      <c r="AI60" s="120"/>
      <c r="AO60" s="120"/>
      <c r="AQ60" s="120"/>
    </row>
    <row r="61" spans="1:59" x14ac:dyDescent="0.25">
      <c r="A61" s="79" t="s">
        <v>17</v>
      </c>
      <c r="B61" s="9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43.608348975882649</v>
      </c>
      <c r="C61" s="9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,Patient39_Healthy!B60,Patient40_Healthy!B60,Patient41_Healthy!B60)</f>
        <v>86.725769000932644</v>
      </c>
      <c r="D61" s="9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33.562870647834274</v>
      </c>
      <c r="E61" s="9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,Patient39_Healthy!C60,Patient40_Healthy!C60,Patient41_Healthy!C60)</f>
        <v>30.782037060478469</v>
      </c>
      <c r="H61" s="12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8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4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8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120"/>
      <c r="X61" s="120"/>
      <c r="AB61" s="120"/>
      <c r="AI61" s="120"/>
      <c r="AO61" s="120"/>
      <c r="AQ61" s="120"/>
    </row>
    <row r="62" spans="1:59" x14ac:dyDescent="0.25">
      <c r="A62" s="79" t="s">
        <v>20</v>
      </c>
      <c r="B62" s="9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120.17683874498326</v>
      </c>
      <c r="C62" s="9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,Patient39_Healthy!B61,Patient40_Healthy!B61,Patient41_Healthy!B61)</f>
        <v>113.5777149022333</v>
      </c>
      <c r="D62" s="9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77.314606479695385</v>
      </c>
      <c r="E62" s="9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,Patient39_Healthy!C61,Patient40_Healthy!C61,Patient41_Healthy!C61)</f>
        <v>60.230310689973258</v>
      </c>
      <c r="H62" s="12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8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4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8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120"/>
      <c r="AO62" s="120"/>
      <c r="AQ62" s="120"/>
    </row>
    <row r="63" spans="1:59" x14ac:dyDescent="0.25">
      <c r="A63" s="79" t="s">
        <v>23</v>
      </c>
      <c r="B63" s="9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219.19475716260874</v>
      </c>
      <c r="C63" s="9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,Patient39_Healthy!B62,Patient40_Healthy!B62,Patient41_Healthy!B62)</f>
        <v>871.98595484104635</v>
      </c>
      <c r="D63" s="9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33.854356738413266</v>
      </c>
      <c r="E63" s="9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,Patient39_Healthy!C62,Patient40_Healthy!C62,Patient41_Healthy!C62)</f>
        <v>21.398656182539074</v>
      </c>
      <c r="H63" s="12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8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4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8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120"/>
      <c r="AQ63" s="120"/>
    </row>
    <row r="64" spans="1:59" x14ac:dyDescent="0.25">
      <c r="A64" s="79" t="s">
        <v>26</v>
      </c>
      <c r="B64" s="9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40.531202828605885</v>
      </c>
      <c r="C64" s="9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,Patient39_Healthy!B63,Patient40_Healthy!B63,Patient41_Healthy!B63)</f>
        <v>32.423303025629529</v>
      </c>
      <c r="D64" s="9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35.129214867232278</v>
      </c>
      <c r="E64" s="9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,Patient39_Healthy!C63,Patient40_Healthy!C63,Patient41_Healthy!C63)</f>
        <v>22.404200183475648</v>
      </c>
      <c r="H64" s="12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8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120"/>
      <c r="AQ64" s="120"/>
    </row>
    <row r="65" spans="1:59" x14ac:dyDescent="0.25">
      <c r="H65" s="12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8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120"/>
      <c r="AQ65" s="120"/>
    </row>
    <row r="66" spans="1:59" x14ac:dyDescent="0.25">
      <c r="H66" s="12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8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5" t="s">
        <v>203</v>
      </c>
      <c r="R66" s="16" t="s">
        <v>204</v>
      </c>
      <c r="AO66" s="120"/>
      <c r="AQ66" s="120"/>
    </row>
    <row r="67" spans="1:59" x14ac:dyDescent="0.25">
      <c r="H67" s="12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8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4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8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120"/>
      <c r="AQ67" s="120"/>
    </row>
    <row r="68" spans="1:59" x14ac:dyDescent="0.25">
      <c r="H68" s="12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8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120"/>
      <c r="AQ68" s="120"/>
    </row>
    <row r="69" spans="1:59" x14ac:dyDescent="0.25">
      <c r="AO69" s="120"/>
      <c r="AQ69" s="120"/>
    </row>
    <row r="70" spans="1:59" x14ac:dyDescent="0.25">
      <c r="AO70" s="120"/>
      <c r="AQ70" s="120"/>
    </row>
    <row r="71" spans="1:59" x14ac:dyDescent="0.25">
      <c r="B71" s="120" t="s">
        <v>45</v>
      </c>
      <c r="H71" s="120" t="s">
        <v>46</v>
      </c>
      <c r="P71" s="120" t="s">
        <v>47</v>
      </c>
      <c r="AO71" s="120"/>
      <c r="AQ71" s="120"/>
    </row>
    <row r="72" spans="1:59" x14ac:dyDescent="0.25">
      <c r="A72" s="10"/>
      <c r="B72" s="172" t="s">
        <v>14</v>
      </c>
      <c r="C72" s="172"/>
      <c r="D72" s="171" t="s">
        <v>10</v>
      </c>
      <c r="E72" s="172"/>
      <c r="F72" s="120"/>
      <c r="H72" s="12"/>
      <c r="I72" s="181" t="s">
        <v>15</v>
      </c>
      <c r="J72" s="181"/>
      <c r="K72" s="182" t="s">
        <v>16</v>
      </c>
      <c r="L72" s="181"/>
      <c r="Q72" s="179" t="s">
        <v>15</v>
      </c>
      <c r="R72" s="179"/>
      <c r="S72" s="180" t="s">
        <v>16</v>
      </c>
      <c r="T72" s="179"/>
      <c r="AO72" s="120"/>
    </row>
    <row r="73" spans="1:59" x14ac:dyDescent="0.25">
      <c r="A73" s="79"/>
      <c r="B73" s="79" t="s">
        <v>203</v>
      </c>
      <c r="C73" s="79" t="s">
        <v>204</v>
      </c>
      <c r="D73" s="79" t="s">
        <v>203</v>
      </c>
      <c r="E73" s="79" t="s">
        <v>204</v>
      </c>
      <c r="F73" s="120"/>
      <c r="H73" s="12"/>
      <c r="I73" s="12" t="s">
        <v>203</v>
      </c>
      <c r="J73" s="12" t="s">
        <v>204</v>
      </c>
      <c r="K73" s="11" t="s">
        <v>203</v>
      </c>
      <c r="L73" s="12" t="s">
        <v>204</v>
      </c>
      <c r="P73" s="14"/>
      <c r="Q73" s="14" t="s">
        <v>203</v>
      </c>
      <c r="R73" s="14" t="s">
        <v>204</v>
      </c>
      <c r="S73" s="13" t="s">
        <v>203</v>
      </c>
      <c r="T73" s="14" t="s">
        <v>204</v>
      </c>
      <c r="AO73" s="120"/>
    </row>
    <row r="74" spans="1:59" x14ac:dyDescent="0.25">
      <c r="A74" s="79" t="s">
        <v>17</v>
      </c>
      <c r="B74" s="9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10.001589395578309</v>
      </c>
      <c r="C74" s="9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,Patient39_Healthy!B73,Patient40_Healthy!B73,Patient41_Healthy!B73)</f>
        <v>9.464378293652242</v>
      </c>
      <c r="D74" s="9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10.724137272651104</v>
      </c>
      <c r="E74" s="9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,Patient39_Healthy!C73,Patient40_Healthy!C73,Patient41_Healthy!C73)</f>
        <v>6.1141768213703713</v>
      </c>
      <c r="H74" s="12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8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4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8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120"/>
      <c r="AO74" s="120"/>
      <c r="AQ74" s="120"/>
    </row>
    <row r="75" spans="1:59" x14ac:dyDescent="0.25">
      <c r="A75" s="79" t="s">
        <v>20</v>
      </c>
      <c r="B75" s="9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20.728782376360723</v>
      </c>
      <c r="C75" s="9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,Patient39_Healthy!B74,Patient40_Healthy!B74,Patient41_Healthy!B74)</f>
        <v>10.092493816703854</v>
      </c>
      <c r="D75" s="9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19.796200705380457</v>
      </c>
      <c r="E75" s="9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,Patient39_Healthy!C74,Patient40_Healthy!C74,Patient41_Healthy!C74)</f>
        <v>9.7980247518445367</v>
      </c>
      <c r="H75" s="12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8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4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8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151"/>
      <c r="Y75" s="151"/>
      <c r="Z75" s="151"/>
      <c r="AA75" s="151"/>
      <c r="AB75" s="151"/>
      <c r="AC75" s="151"/>
      <c r="AD75" s="151"/>
      <c r="AE75" s="151"/>
      <c r="AF75" s="151"/>
      <c r="AI75" s="151"/>
      <c r="AJ75" s="151"/>
      <c r="AK75" s="151"/>
      <c r="AO75" s="120"/>
      <c r="AP75" s="120"/>
      <c r="AQ75" s="120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51"/>
      <c r="BC75" s="151"/>
      <c r="BD75" s="151"/>
      <c r="BE75" s="151"/>
      <c r="BF75" s="151"/>
      <c r="BG75" s="151"/>
    </row>
    <row r="76" spans="1:59" x14ac:dyDescent="0.25">
      <c r="A76" s="79" t="s">
        <v>23</v>
      </c>
      <c r="B76" s="9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11.480605967816206</v>
      </c>
      <c r="C76" s="9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,Patient39_Healthy!B75,Patient40_Healthy!B75,Patient41_Healthy!B75)</f>
        <v>20.773547753233004</v>
      </c>
      <c r="D76" s="9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8.1762774060261609</v>
      </c>
      <c r="E76" s="9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,Patient39_Healthy!C75,Patient40_Healthy!C75,Patient41_Healthy!C75)</f>
        <v>5.316323128933595</v>
      </c>
      <c r="H76" s="12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8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4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8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151"/>
      <c r="Y76" s="151"/>
      <c r="Z76" s="151"/>
      <c r="AA76" s="151"/>
      <c r="AB76" s="151"/>
      <c r="AC76" s="151"/>
      <c r="AD76" s="151"/>
      <c r="AE76" s="151"/>
      <c r="AF76" s="151"/>
      <c r="AG76" s="120"/>
      <c r="AI76" s="151"/>
      <c r="AJ76" s="120"/>
      <c r="AK76" s="120"/>
      <c r="AO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</row>
    <row r="77" spans="1:59" x14ac:dyDescent="0.25">
      <c r="A77" s="79" t="s">
        <v>26</v>
      </c>
      <c r="B77" s="9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6.6986762828224817</v>
      </c>
      <c r="C77" s="9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,Patient39_Healthy!B76,Patient40_Healthy!B76,Patient41_Healthy!B76)</f>
        <v>4.0631132057003452</v>
      </c>
      <c r="D77" s="9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6.7809834588709599</v>
      </c>
      <c r="E77" s="9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,Patient39_Healthy!C76,Patient40_Healthy!C76,Patient41_Healthy!C76)</f>
        <v>3.604122242448129</v>
      </c>
      <c r="H77" s="12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8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120"/>
      <c r="X77" s="151"/>
      <c r="Y77" s="120"/>
      <c r="Z77" s="120"/>
      <c r="AA77" s="120"/>
      <c r="AB77" s="120"/>
      <c r="AC77" s="120"/>
      <c r="AD77" s="120"/>
      <c r="AE77" s="120"/>
      <c r="AF77" s="120"/>
      <c r="AI77" s="120"/>
      <c r="AO77" s="120"/>
      <c r="AQ77" s="120"/>
    </row>
    <row r="78" spans="1:59" x14ac:dyDescent="0.25">
      <c r="H78" s="12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8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120"/>
      <c r="X78" s="120"/>
      <c r="AB78" s="120"/>
      <c r="AI78" s="120"/>
      <c r="AO78" s="120"/>
      <c r="AQ78" s="120"/>
    </row>
    <row r="79" spans="1:59" x14ac:dyDescent="0.25">
      <c r="H79" s="12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8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5" t="s">
        <v>203</v>
      </c>
      <c r="R79" s="16" t="s">
        <v>204</v>
      </c>
      <c r="V79" s="120"/>
      <c r="X79" s="120"/>
      <c r="AB79" s="120"/>
      <c r="AI79" s="120"/>
      <c r="AO79" s="120"/>
      <c r="AQ79" s="120"/>
    </row>
    <row r="80" spans="1:59" x14ac:dyDescent="0.25">
      <c r="H80" s="12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8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4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8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120"/>
      <c r="X80" s="120"/>
      <c r="AB80" s="120"/>
      <c r="AI80" s="120"/>
      <c r="AO80" s="120"/>
      <c r="AQ80" s="120"/>
    </row>
    <row r="81" spans="1:59" x14ac:dyDescent="0.25">
      <c r="H81" s="12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8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120"/>
      <c r="X81" s="120"/>
      <c r="AB81" s="120"/>
      <c r="AI81" s="120"/>
      <c r="AO81" s="120"/>
      <c r="AQ81" s="120"/>
    </row>
    <row r="82" spans="1:59" x14ac:dyDescent="0.25">
      <c r="V82" s="120"/>
      <c r="X82" s="120"/>
      <c r="AB82" s="120"/>
      <c r="AI82" s="120"/>
      <c r="AO82" s="120"/>
      <c r="AQ82" s="120"/>
    </row>
    <row r="83" spans="1:59" x14ac:dyDescent="0.25">
      <c r="V83" s="120"/>
      <c r="X83" s="120"/>
      <c r="AB83" s="120"/>
      <c r="AI83" s="120"/>
      <c r="AO83" s="120"/>
      <c r="AQ83" s="120"/>
    </row>
    <row r="84" spans="1:59" x14ac:dyDescent="0.25">
      <c r="B84" s="120" t="s">
        <v>48</v>
      </c>
      <c r="H84" s="120" t="s">
        <v>49</v>
      </c>
      <c r="P84" s="120" t="s">
        <v>50</v>
      </c>
      <c r="V84" s="120"/>
      <c r="X84" s="120"/>
      <c r="AB84" s="120"/>
      <c r="AI84" s="120"/>
      <c r="AO84" s="120"/>
      <c r="AQ84" s="120"/>
    </row>
    <row r="85" spans="1:59" x14ac:dyDescent="0.25">
      <c r="A85" s="10"/>
      <c r="B85" s="172" t="s">
        <v>14</v>
      </c>
      <c r="C85" s="172"/>
      <c r="D85" s="171" t="s">
        <v>10</v>
      </c>
      <c r="E85" s="172"/>
      <c r="F85" s="120"/>
      <c r="H85" s="12"/>
      <c r="I85" s="181" t="s">
        <v>15</v>
      </c>
      <c r="J85" s="181"/>
      <c r="K85" s="182" t="s">
        <v>16</v>
      </c>
      <c r="L85" s="181"/>
      <c r="Q85" s="179" t="s">
        <v>15</v>
      </c>
      <c r="R85" s="179"/>
      <c r="S85" s="180" t="s">
        <v>16</v>
      </c>
      <c r="T85" s="179"/>
      <c r="V85" s="120"/>
      <c r="X85" s="120"/>
      <c r="AB85" s="120"/>
      <c r="AI85" s="120"/>
      <c r="AO85" s="120"/>
      <c r="AQ85" s="120"/>
    </row>
    <row r="86" spans="1:59" x14ac:dyDescent="0.25">
      <c r="A86" s="79"/>
      <c r="B86" s="79" t="s">
        <v>203</v>
      </c>
      <c r="C86" s="79" t="s">
        <v>204</v>
      </c>
      <c r="D86" s="79" t="s">
        <v>203</v>
      </c>
      <c r="E86" s="79" t="s">
        <v>204</v>
      </c>
      <c r="F86" s="120"/>
      <c r="H86" s="12"/>
      <c r="I86" s="12" t="s">
        <v>203</v>
      </c>
      <c r="J86" s="12" t="s">
        <v>204</v>
      </c>
      <c r="K86" s="11" t="s">
        <v>203</v>
      </c>
      <c r="L86" s="12" t="s">
        <v>204</v>
      </c>
      <c r="P86" s="14"/>
      <c r="Q86" s="14" t="s">
        <v>203</v>
      </c>
      <c r="R86" s="14" t="s">
        <v>204</v>
      </c>
      <c r="S86" s="13" t="s">
        <v>203</v>
      </c>
      <c r="T86" s="14" t="s">
        <v>204</v>
      </c>
      <c r="V86" s="120"/>
      <c r="X86" s="120"/>
      <c r="AB86" s="120"/>
      <c r="AI86" s="120"/>
      <c r="AO86" s="120"/>
      <c r="AQ86" s="120"/>
    </row>
    <row r="87" spans="1:59" x14ac:dyDescent="0.25">
      <c r="A87" s="79" t="s">
        <v>17</v>
      </c>
      <c r="B87" s="9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52.286265282518301</v>
      </c>
      <c r="C87" s="9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,Patient39_Healthy!B86,Patient40_Healthy!B86,Patient41_Healthy!B86)</f>
        <v>136.77239252868378</v>
      </c>
      <c r="D87" s="9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32.728615078988277</v>
      </c>
      <c r="E87" s="9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,Patient39_Healthy!C86,Patient40_Healthy!C86,Patient41_Healthy!C86)</f>
        <v>23.819041349743369</v>
      </c>
      <c r="H87" s="12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8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4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8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120"/>
      <c r="X87" s="120"/>
      <c r="AB87" s="120"/>
      <c r="AI87" s="120"/>
      <c r="AO87" s="120"/>
      <c r="AQ87" s="120"/>
    </row>
    <row r="88" spans="1:59" x14ac:dyDescent="0.25">
      <c r="A88" s="79" t="s">
        <v>20</v>
      </c>
      <c r="B88" s="9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117.13218380913294</v>
      </c>
      <c r="C88" s="9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,Patient39_Healthy!B87,Patient40_Healthy!B87,Patient41_Healthy!B87)</f>
        <v>91.14734040910119</v>
      </c>
      <c r="D88" s="9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98.660198038657455</v>
      </c>
      <c r="E88" s="9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,Patient39_Healthy!C87,Patient40_Healthy!C87,Patient41_Healthy!C87)</f>
        <v>52.11770274612639</v>
      </c>
      <c r="H88" s="12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8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4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8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120"/>
      <c r="X88" s="120"/>
      <c r="AB88" s="120"/>
      <c r="AI88" s="120"/>
      <c r="AO88" s="120"/>
      <c r="AQ88" s="120"/>
    </row>
    <row r="89" spans="1:59" x14ac:dyDescent="0.25">
      <c r="A89" s="79" t="s">
        <v>23</v>
      </c>
      <c r="B89" s="9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38.702779658459143</v>
      </c>
      <c r="C89" s="9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,Patient39_Healthy!B88,Patient40_Healthy!B88,Patient41_Healthy!B88)</f>
        <v>23.440156763505026</v>
      </c>
      <c r="D89" s="9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27.832221616962165</v>
      </c>
      <c r="E89" s="9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,Patient39_Healthy!C88,Patient40_Healthy!C88,Patient41_Healthy!C88)</f>
        <v>13.443897956569808</v>
      </c>
      <c r="H89" s="12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8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4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8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120"/>
      <c r="AO89" s="120"/>
    </row>
    <row r="90" spans="1:59" x14ac:dyDescent="0.25">
      <c r="A90" s="79" t="s">
        <v>26</v>
      </c>
      <c r="B90" s="9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30.48938391539567</v>
      </c>
      <c r="C90" s="9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,Patient39_Healthy!B89,Patient40_Healthy!B89,Patient41_Healthy!B89)</f>
        <v>17.610420344530795</v>
      </c>
      <c r="D90" s="9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30.259097436300163</v>
      </c>
      <c r="E90" s="9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,Patient33_Healthy!C89,Patient39_Healthy!C89,Patient40_Healthy!C89,Patient41_Healthy!C89)</f>
        <v>17.193434321157536</v>
      </c>
      <c r="H90" s="12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8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120"/>
    </row>
    <row r="91" spans="1:59" x14ac:dyDescent="0.25">
      <c r="H91" s="12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8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120"/>
      <c r="AO91" s="120"/>
      <c r="AQ91" s="120"/>
    </row>
    <row r="92" spans="1:59" x14ac:dyDescent="0.25">
      <c r="H92" s="12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8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5" t="s">
        <v>203</v>
      </c>
      <c r="R92" s="16" t="s">
        <v>204</v>
      </c>
      <c r="X92" s="151"/>
      <c r="Y92" s="151"/>
      <c r="Z92" s="151"/>
      <c r="AA92" s="151"/>
      <c r="AB92" s="151"/>
      <c r="AC92" s="151"/>
      <c r="AD92" s="151"/>
      <c r="AE92" s="151"/>
      <c r="AF92" s="151"/>
      <c r="AI92" s="151"/>
      <c r="AJ92" s="151"/>
      <c r="AK92" s="151"/>
      <c r="AO92" s="120"/>
      <c r="AP92" s="120"/>
      <c r="AQ92" s="120"/>
      <c r="AR92" s="151"/>
      <c r="AS92" s="151"/>
      <c r="AT92" s="151"/>
      <c r="AU92" s="151"/>
      <c r="AV92" s="151"/>
      <c r="AW92" s="151"/>
      <c r="AX92" s="151"/>
      <c r="AY92" s="151"/>
      <c r="AZ92" s="151"/>
      <c r="BA92" s="151"/>
      <c r="BB92" s="151"/>
      <c r="BC92" s="151"/>
      <c r="BD92" s="151"/>
      <c r="BE92" s="151"/>
      <c r="BF92" s="151"/>
      <c r="BG92" s="151"/>
    </row>
    <row r="93" spans="1:59" x14ac:dyDescent="0.25">
      <c r="H93" s="12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8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4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8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151"/>
      <c r="Y93" s="151"/>
      <c r="Z93" s="151"/>
      <c r="AA93" s="151"/>
      <c r="AB93" s="151"/>
      <c r="AC93" s="151"/>
      <c r="AD93" s="151"/>
      <c r="AE93" s="151"/>
      <c r="AF93" s="151"/>
      <c r="AG93" s="120"/>
      <c r="AI93" s="151"/>
      <c r="AJ93" s="120"/>
      <c r="AK93" s="120"/>
      <c r="AO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</row>
    <row r="94" spans="1:59" x14ac:dyDescent="0.25">
      <c r="H94" s="12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8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120"/>
      <c r="X94" s="151"/>
      <c r="Y94" s="120"/>
      <c r="Z94" s="120"/>
      <c r="AA94" s="120"/>
      <c r="AB94" s="120"/>
      <c r="AC94" s="120"/>
      <c r="AD94" s="120"/>
      <c r="AE94" s="120"/>
      <c r="AF94" s="120"/>
      <c r="AI94" s="120"/>
      <c r="AO94" s="120"/>
      <c r="AQ94" s="120"/>
    </row>
    <row r="95" spans="1:59" x14ac:dyDescent="0.25">
      <c r="V95" s="120"/>
      <c r="X95" s="120"/>
      <c r="AB95" s="120"/>
      <c r="AI95" s="120"/>
      <c r="AO95" s="120"/>
      <c r="AQ95" s="120"/>
    </row>
    <row r="96" spans="1:59" x14ac:dyDescent="0.25">
      <c r="V96" s="120"/>
      <c r="X96" s="120"/>
      <c r="AB96" s="120"/>
      <c r="AI96" s="120"/>
      <c r="AO96" s="120"/>
      <c r="AQ96" s="120"/>
    </row>
    <row r="97" spans="1:59" x14ac:dyDescent="0.25">
      <c r="B97" s="120" t="s">
        <v>51</v>
      </c>
      <c r="H97" s="120" t="s">
        <v>52</v>
      </c>
      <c r="P97" s="120" t="s">
        <v>53</v>
      </c>
      <c r="V97" s="120"/>
      <c r="X97" s="120"/>
      <c r="AB97" s="120"/>
      <c r="AI97" s="120"/>
      <c r="AO97" s="120"/>
      <c r="AQ97" s="120"/>
    </row>
    <row r="98" spans="1:59" x14ac:dyDescent="0.25">
      <c r="A98" s="10"/>
      <c r="B98" s="172" t="s">
        <v>14</v>
      </c>
      <c r="C98" s="172"/>
      <c r="D98" s="171" t="s">
        <v>10</v>
      </c>
      <c r="E98" s="172"/>
      <c r="F98" s="120"/>
      <c r="H98" s="12"/>
      <c r="I98" s="181" t="s">
        <v>15</v>
      </c>
      <c r="J98" s="181"/>
      <c r="K98" s="182" t="s">
        <v>16</v>
      </c>
      <c r="L98" s="181"/>
      <c r="Q98" s="179" t="s">
        <v>15</v>
      </c>
      <c r="R98" s="179"/>
      <c r="S98" s="180" t="s">
        <v>16</v>
      </c>
      <c r="T98" s="179"/>
      <c r="V98" s="120"/>
      <c r="X98" s="120"/>
      <c r="AB98" s="120"/>
      <c r="AI98" s="120"/>
      <c r="AO98" s="120"/>
      <c r="AQ98" s="120"/>
    </row>
    <row r="99" spans="1:59" x14ac:dyDescent="0.25">
      <c r="A99" s="79"/>
      <c r="B99" s="79" t="s">
        <v>203</v>
      </c>
      <c r="C99" s="79" t="s">
        <v>204</v>
      </c>
      <c r="D99" s="79" t="s">
        <v>203</v>
      </c>
      <c r="E99" s="79" t="s">
        <v>204</v>
      </c>
      <c r="F99" s="120"/>
      <c r="H99" s="12"/>
      <c r="I99" s="12" t="s">
        <v>203</v>
      </c>
      <c r="J99" s="12" t="s">
        <v>204</v>
      </c>
      <c r="K99" s="11" t="s">
        <v>203</v>
      </c>
      <c r="L99" s="12" t="s">
        <v>204</v>
      </c>
      <c r="P99" s="14"/>
      <c r="Q99" s="14" t="s">
        <v>203</v>
      </c>
      <c r="R99" s="14" t="s">
        <v>204</v>
      </c>
      <c r="S99" s="13" t="s">
        <v>203</v>
      </c>
      <c r="T99" s="14" t="s">
        <v>204</v>
      </c>
      <c r="V99" s="120"/>
      <c r="X99" s="120"/>
      <c r="AB99" s="120"/>
      <c r="AI99" s="120"/>
      <c r="AO99" s="120"/>
      <c r="AQ99" s="120"/>
    </row>
    <row r="100" spans="1:59" x14ac:dyDescent="0.25">
      <c r="A100" s="79" t="s">
        <v>17</v>
      </c>
      <c r="B100" s="9">
        <f>AVERAGE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14.960033175792205</v>
      </c>
      <c r="C100" s="9">
        <f>STDEV(Patient1_Healthy!B99,Patient2_Healthy!B99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,Patient39_Healthy!B99,Patient40_Healthy!B99,Patient41_Healthy!B99)</f>
        <v>16.222484841426418</v>
      </c>
      <c r="D100" s="9">
        <f>AVERAGE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16.083012035634674</v>
      </c>
      <c r="E100" s="9">
        <f>STDEV(Patient1_Healthy!C99,Patient2_Healthy!C99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,Patient39_Healthy!C99,Patient40_Healthy!C99,Patient41_Healthy!C99)</f>
        <v>10.314495540694043</v>
      </c>
      <c r="H100" s="12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8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4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8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120"/>
      <c r="X100" s="120"/>
      <c r="AB100" s="120"/>
      <c r="AI100" s="120"/>
      <c r="AO100" s="120"/>
      <c r="AQ100" s="120"/>
    </row>
    <row r="101" spans="1:59" x14ac:dyDescent="0.25">
      <c r="A101" s="79" t="s">
        <v>20</v>
      </c>
      <c r="B101" s="9">
        <f>AVERAGE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38.082760725695316</v>
      </c>
      <c r="C101" s="9">
        <f>STDEV(Patient1_Healthy!B100,Patient2_Healthy!B100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,Patient39_Healthy!B100,Patient40_Healthy!B100,Patient41_Healthy!B100)</f>
        <v>32.491579152054499</v>
      </c>
      <c r="D101" s="9">
        <f>AVERAGE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36.518863515950201</v>
      </c>
      <c r="E101" s="9">
        <f>STDEV(Patient1_Healthy!C100,Patient2_Healthy!C100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,Patient39_Healthy!C100,Patient40_Healthy!C100,Patient41_Healthy!C100)</f>
        <v>21.740168379622801</v>
      </c>
      <c r="H101" s="12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8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4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8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120"/>
      <c r="X101" s="120"/>
      <c r="AB101" s="120"/>
      <c r="AI101" s="120"/>
      <c r="AO101" s="120"/>
      <c r="AQ101" s="120"/>
    </row>
    <row r="102" spans="1:59" x14ac:dyDescent="0.25">
      <c r="A102" s="79" t="s">
        <v>23</v>
      </c>
      <c r="B102" s="9">
        <f>AVERAGE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16.496150620820771</v>
      </c>
      <c r="C102" s="9">
        <f>STDEV(Patient1_Healthy!B101,Patient2_Healthy!B101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,Patient39_Healthy!B101,Patient40_Healthy!B101,Patient41_Healthy!B101)</f>
        <v>21.017572458246846</v>
      </c>
      <c r="D102" s="9">
        <f>AVERAGE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10.346560320974577</v>
      </c>
      <c r="E102" s="9">
        <f>STDEV(Patient1_Healthy!C101,Patient2_Healthy!C101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,Patient39_Healthy!C101,Patient40_Healthy!C101,Patient41_Healthy!C101)</f>
        <v>7.203265970853316</v>
      </c>
      <c r="H102" s="12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8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4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8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120"/>
      <c r="X102" s="120"/>
      <c r="AB102" s="120"/>
      <c r="AI102" s="120"/>
      <c r="AO102" s="120"/>
      <c r="AQ102" s="120"/>
    </row>
    <row r="103" spans="1:59" x14ac:dyDescent="0.25">
      <c r="A103" s="79" t="s">
        <v>26</v>
      </c>
      <c r="B103" s="9">
        <f>AVERAGE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11.062807893566101</v>
      </c>
      <c r="C103" s="9">
        <f>STDEV(Patient1_Healthy!B102,Patient2_Healthy!B102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,Patient39_Healthy!B102,Patient40_Healthy!B102,Patient41_Healthy!B102)</f>
        <v>8.4514815870187157</v>
      </c>
      <c r="D103" s="9">
        <f>AVERAGE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12.657251590699779</v>
      </c>
      <c r="E103" s="9">
        <f>STDEV(Patient1_Healthy!C102,Patient2_Healthy!C102,Patient6_Healthy!C102,Patient9_Healthy!C102,Patient11_Healthy!C102,Patient12_Healthy!C102,Patient14_Healthy!C102,Patient15_Healthy!C102,Patient19_Healthy!C102,Patient21_Healthy!C102,Patient22_Healthy!C102,Patient26_Healthy!C102,Patient28_Healthy!C102,Patient31_Healthy!C102,Patient33_Healthy!C102,Patient39_Healthy!C102,Patient40_Healthy!C102,Patient41_Healthy!C102)</f>
        <v>7.8083186638862401</v>
      </c>
      <c r="H103" s="12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8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120"/>
      <c r="X103" s="120"/>
      <c r="AB103" s="120"/>
      <c r="AI103" s="120"/>
      <c r="AO103" s="120"/>
      <c r="AQ103" s="120"/>
    </row>
    <row r="104" spans="1:59" x14ac:dyDescent="0.25">
      <c r="H104" s="12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8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120"/>
      <c r="X104" s="120"/>
      <c r="AB104" s="120"/>
      <c r="AI104" s="120"/>
      <c r="AO104" s="120"/>
      <c r="AQ104" s="120"/>
    </row>
    <row r="105" spans="1:59" x14ac:dyDescent="0.25">
      <c r="H105" s="12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8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5" t="s">
        <v>203</v>
      </c>
      <c r="R105" s="16" t="s">
        <v>204</v>
      </c>
      <c r="V105" s="120"/>
      <c r="X105" s="120"/>
      <c r="AB105" s="120"/>
      <c r="AI105" s="120"/>
      <c r="AO105" s="120"/>
      <c r="AQ105" s="120"/>
    </row>
    <row r="106" spans="1:59" x14ac:dyDescent="0.25">
      <c r="H106" s="12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8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4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8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120"/>
      <c r="AO106" s="120"/>
    </row>
    <row r="107" spans="1:59" x14ac:dyDescent="0.25">
      <c r="H107" s="12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8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120"/>
    </row>
    <row r="108" spans="1:59" x14ac:dyDescent="0.25">
      <c r="X108" s="120"/>
      <c r="AO108" s="120"/>
      <c r="AQ108" s="120"/>
    </row>
    <row r="109" spans="1:59" x14ac:dyDescent="0.25">
      <c r="X109" s="151"/>
      <c r="Y109" s="151"/>
      <c r="Z109" s="151"/>
      <c r="AA109" s="151"/>
      <c r="AB109" s="151"/>
      <c r="AC109" s="151"/>
      <c r="AD109" s="151"/>
      <c r="AE109" s="151"/>
      <c r="AF109" s="151"/>
      <c r="AI109" s="151"/>
      <c r="AJ109" s="151"/>
      <c r="AK109" s="151"/>
      <c r="AO109" s="120"/>
      <c r="AP109" s="120"/>
      <c r="AQ109" s="120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</row>
    <row r="110" spans="1:59" x14ac:dyDescent="0.25">
      <c r="B110" s="120" t="s">
        <v>54</v>
      </c>
      <c r="H110" s="120" t="s">
        <v>55</v>
      </c>
      <c r="P110" s="120" t="s">
        <v>56</v>
      </c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20"/>
      <c r="AI110" s="151"/>
      <c r="AJ110" s="120"/>
      <c r="AK110" s="120"/>
      <c r="AO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</row>
    <row r="111" spans="1:59" x14ac:dyDescent="0.25">
      <c r="A111" s="10"/>
      <c r="B111" s="172" t="s">
        <v>14</v>
      </c>
      <c r="C111" s="172"/>
      <c r="D111" s="171" t="s">
        <v>10</v>
      </c>
      <c r="E111" s="172"/>
      <c r="F111" s="120"/>
      <c r="H111" s="12"/>
      <c r="I111" s="181" t="s">
        <v>15</v>
      </c>
      <c r="J111" s="181"/>
      <c r="K111" s="182" t="s">
        <v>16</v>
      </c>
      <c r="L111" s="181"/>
      <c r="Q111" s="179" t="s">
        <v>15</v>
      </c>
      <c r="R111" s="179"/>
      <c r="S111" s="180" t="s">
        <v>16</v>
      </c>
      <c r="T111" s="179"/>
      <c r="V111" s="120"/>
      <c r="X111" s="151"/>
      <c r="Y111" s="120"/>
      <c r="Z111" s="120"/>
      <c r="AA111" s="120"/>
      <c r="AB111" s="120"/>
      <c r="AC111" s="120"/>
      <c r="AD111" s="120"/>
      <c r="AE111" s="120"/>
      <c r="AF111" s="120"/>
      <c r="AI111" s="120"/>
      <c r="AO111" s="120"/>
      <c r="AQ111" s="120"/>
    </row>
    <row r="112" spans="1:59" x14ac:dyDescent="0.25">
      <c r="A112" s="79"/>
      <c r="B112" s="79" t="s">
        <v>203</v>
      </c>
      <c r="C112" s="79" t="s">
        <v>204</v>
      </c>
      <c r="D112" s="79" t="s">
        <v>203</v>
      </c>
      <c r="E112" s="79" t="s">
        <v>204</v>
      </c>
      <c r="F112" s="120"/>
      <c r="H112" s="12"/>
      <c r="I112" s="12" t="s">
        <v>203</v>
      </c>
      <c r="J112" s="12" t="s">
        <v>204</v>
      </c>
      <c r="K112" s="11" t="s">
        <v>203</v>
      </c>
      <c r="L112" s="12" t="s">
        <v>204</v>
      </c>
      <c r="P112" s="14"/>
      <c r="Q112" s="14" t="s">
        <v>203</v>
      </c>
      <c r="R112" s="14" t="s">
        <v>204</v>
      </c>
      <c r="S112" s="13" t="s">
        <v>203</v>
      </c>
      <c r="T112" s="14" t="s">
        <v>204</v>
      </c>
      <c r="V112" s="120"/>
      <c r="X112" s="120"/>
      <c r="AB112" s="120"/>
      <c r="AI112" s="120"/>
      <c r="AO112" s="120"/>
      <c r="AQ112" s="120"/>
    </row>
    <row r="113" spans="1:59" x14ac:dyDescent="0.25">
      <c r="A113" s="79" t="s">
        <v>17</v>
      </c>
      <c r="B113" s="9">
        <f>AVERAGE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12.593348729579164</v>
      </c>
      <c r="C113" s="9">
        <f>STDEV(Patient1_Healthy!B112,Patient2_Healthy!B112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,Patient39_Healthy!B112,Patient40_Healthy!B112,Patient41_Healthy!B112)</f>
        <v>11.838075387568075</v>
      </c>
      <c r="D113" s="9">
        <f>AVERAGE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13.334191299818066</v>
      </c>
      <c r="E113" s="9">
        <f>STDEV(Patient1_Healthy!C112,Patient2_Healthy!C112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,Patient39_Healthy!C112,Patient40_Healthy!C112,Patient41_Healthy!C112)</f>
        <v>7.7675815937594006</v>
      </c>
      <c r="H113" s="12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8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4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8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120"/>
      <c r="X113" s="120"/>
      <c r="AB113" s="120"/>
      <c r="AI113" s="120"/>
      <c r="AO113" s="120"/>
      <c r="AQ113" s="120"/>
    </row>
    <row r="114" spans="1:59" x14ac:dyDescent="0.25">
      <c r="A114" s="79" t="s">
        <v>20</v>
      </c>
      <c r="B114" s="9">
        <f>AVERAGE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60.00949946430314</v>
      </c>
      <c r="C114" s="9">
        <f>STDEV(Patient1_Healthy!B113,Patient2_Healthy!B113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,Patient39_Healthy!B113,Patient40_Healthy!B113,Patient41_Healthy!B113)</f>
        <v>102.76711328501331</v>
      </c>
      <c r="D114" s="9">
        <f>AVERAGE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35.104943428017428</v>
      </c>
      <c r="E114" s="9">
        <f>STDEV(Patient1_Healthy!C113,Patient2_Healthy!C113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,Patient39_Healthy!C113,Patient40_Healthy!C113,Patient41_Healthy!C113)</f>
        <v>24.527272487938315</v>
      </c>
      <c r="H114" s="12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8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4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8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120"/>
      <c r="X114" s="120"/>
      <c r="AB114" s="120"/>
      <c r="AI114" s="120"/>
      <c r="AO114" s="120"/>
      <c r="AQ114" s="120"/>
    </row>
    <row r="115" spans="1:59" x14ac:dyDescent="0.25">
      <c r="A115" s="79" t="s">
        <v>23</v>
      </c>
      <c r="B115" s="9">
        <f>AVERAGE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41.446372886446937</v>
      </c>
      <c r="C115" s="9">
        <f>STDEV(Patient1_Healthy!B114,Patient2_Healthy!B114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,Patient39_Healthy!B114,Patient40_Healthy!B114,Patient41_Healthy!B114)</f>
        <v>39.880936472464683</v>
      </c>
      <c r="D115" s="9">
        <f>AVERAGE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32.402071172201424</v>
      </c>
      <c r="E115" s="9">
        <f>STDEV(Patient1_Healthy!C114,Patient2_Healthy!C114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,Patient39_Healthy!C114,Patient40_Healthy!C114,Patient41_Healthy!C114)</f>
        <v>11.439887210804715</v>
      </c>
      <c r="H115" s="12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8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4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8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120"/>
      <c r="X115" s="120"/>
      <c r="AB115" s="120"/>
      <c r="AI115" s="120"/>
      <c r="AO115" s="120"/>
      <c r="AQ115" s="120"/>
    </row>
    <row r="116" spans="1:59" x14ac:dyDescent="0.25">
      <c r="A116" s="79" t="s">
        <v>26</v>
      </c>
      <c r="B116" s="9">
        <f>AVERAGE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48.096582044518073</v>
      </c>
      <c r="C116" s="9">
        <f>STDEV(Patient1_Healthy!B115,Patient2_Healthy!B115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,Patient39_Healthy!B115,Patient40_Healthy!B115,Patient41_Healthy!B115)</f>
        <v>120.43122054195698</v>
      </c>
      <c r="D116" s="9">
        <f>AVERAGE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39.456765078478249</v>
      </c>
      <c r="E116" s="9">
        <f>STDEV(Patient1_Healthy!C115,Patient2_Healthy!C115,Patient6_Healthy!C115,Patient9_Healthy!C115,Patient11_Healthy!C115,Patient12_Healthy!C115,Patient14_Healthy!C115,Patient15_Healthy!C115,Patient19_Healthy!C115,Patient21_Healthy!C115,Patient22_Healthy!C115,Patient26_Healthy!C115,Patient28_Healthy!C115,Patient31_Healthy!C115,Patient33_Healthy!C115,Patient39_Healthy!C115,Patient40_Healthy!C115,Patient41_Healthy!C115)</f>
        <v>41.98575958127946</v>
      </c>
      <c r="H116" s="12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8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120"/>
      <c r="X116" s="120"/>
      <c r="AB116" s="120"/>
      <c r="AI116" s="120"/>
      <c r="AO116" s="120"/>
      <c r="AQ116" s="120"/>
    </row>
    <row r="117" spans="1:59" x14ac:dyDescent="0.25">
      <c r="H117" s="12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8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120"/>
      <c r="X117" s="120"/>
      <c r="AB117" s="120"/>
      <c r="AI117" s="120"/>
      <c r="AO117" s="120"/>
      <c r="AQ117" s="120"/>
    </row>
    <row r="118" spans="1:59" x14ac:dyDescent="0.25">
      <c r="H118" s="12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8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5" t="s">
        <v>203</v>
      </c>
      <c r="R118" s="16" t="s">
        <v>204</v>
      </c>
      <c r="V118" s="120"/>
      <c r="X118" s="120"/>
      <c r="AB118" s="120"/>
      <c r="AI118" s="120"/>
      <c r="AO118" s="120"/>
      <c r="AQ118" s="120"/>
    </row>
    <row r="119" spans="1:59" x14ac:dyDescent="0.25">
      <c r="H119" s="12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8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4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8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120"/>
      <c r="X119" s="120"/>
      <c r="AB119" s="120"/>
      <c r="AI119" s="120"/>
      <c r="AO119" s="120"/>
      <c r="AQ119" s="120"/>
    </row>
    <row r="120" spans="1:59" x14ac:dyDescent="0.25">
      <c r="H120" s="12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8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120"/>
      <c r="X120" s="120"/>
      <c r="AB120" s="120"/>
      <c r="AI120" s="120"/>
      <c r="AO120" s="120"/>
      <c r="AQ120" s="120"/>
    </row>
    <row r="121" spans="1:59" x14ac:dyDescent="0.25">
      <c r="V121" s="120"/>
      <c r="X121" s="120"/>
      <c r="AB121" s="120"/>
      <c r="AI121" s="120"/>
      <c r="AO121" s="120"/>
      <c r="AQ121" s="120"/>
    </row>
    <row r="122" spans="1:59" x14ac:dyDescent="0.25">
      <c r="V122" s="120"/>
      <c r="X122" s="120"/>
      <c r="AB122" s="120"/>
      <c r="AI122" s="120"/>
      <c r="AO122" s="120"/>
      <c r="AQ122" s="120"/>
    </row>
    <row r="123" spans="1:59" x14ac:dyDescent="0.25">
      <c r="X123" s="120"/>
      <c r="AO123" s="120"/>
    </row>
    <row r="124" spans="1:59" x14ac:dyDescent="0.25">
      <c r="AO124" s="120"/>
    </row>
    <row r="125" spans="1:59" x14ac:dyDescent="0.25">
      <c r="X125" s="120"/>
      <c r="AO125" s="120"/>
      <c r="AQ125" s="120"/>
    </row>
    <row r="126" spans="1:59" x14ac:dyDescent="0.25">
      <c r="X126" s="151"/>
      <c r="Y126" s="151"/>
      <c r="Z126" s="151"/>
      <c r="AA126" s="151"/>
      <c r="AB126" s="151"/>
      <c r="AC126" s="151"/>
      <c r="AD126" s="151"/>
      <c r="AE126" s="151"/>
      <c r="AF126" s="151"/>
      <c r="AI126" s="151"/>
      <c r="AJ126" s="151"/>
      <c r="AK126" s="151"/>
      <c r="AO126" s="120"/>
      <c r="AP126" s="120"/>
      <c r="AQ126" s="120"/>
      <c r="AR126" s="151"/>
      <c r="AS126" s="151"/>
      <c r="AT126" s="151"/>
      <c r="AU126" s="151"/>
      <c r="AV126" s="151"/>
      <c r="AW126" s="151"/>
      <c r="AX126" s="151"/>
      <c r="AY126" s="151"/>
      <c r="AZ126" s="151"/>
      <c r="BA126" s="151"/>
      <c r="BB126" s="151"/>
      <c r="BC126" s="151"/>
      <c r="BD126" s="151"/>
      <c r="BE126" s="151"/>
      <c r="BF126" s="151"/>
      <c r="BG126" s="151"/>
    </row>
    <row r="127" spans="1:59" x14ac:dyDescent="0.25">
      <c r="X127" s="151"/>
      <c r="Y127" s="151"/>
      <c r="Z127" s="151"/>
      <c r="AA127" s="151"/>
      <c r="AB127" s="151"/>
      <c r="AC127" s="151"/>
      <c r="AD127" s="151"/>
      <c r="AE127" s="151"/>
      <c r="AF127" s="151"/>
      <c r="AG127" s="120"/>
      <c r="AI127" s="151"/>
      <c r="AJ127" s="120"/>
      <c r="AK127" s="120"/>
      <c r="AO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</row>
    <row r="128" spans="1:59" x14ac:dyDescent="0.25">
      <c r="V128" s="120"/>
      <c r="X128" s="151"/>
      <c r="Y128" s="120"/>
      <c r="Z128" s="120"/>
      <c r="AA128" s="120"/>
      <c r="AB128" s="120"/>
      <c r="AC128" s="120"/>
      <c r="AD128" s="120"/>
      <c r="AE128" s="120"/>
      <c r="AF128" s="120"/>
      <c r="AI128" s="120"/>
      <c r="AO128" s="120"/>
      <c r="AQ128" s="120"/>
    </row>
    <row r="129" spans="2:59" x14ac:dyDescent="0.25">
      <c r="V129" s="120"/>
      <c r="X129" s="120"/>
      <c r="AB129" s="120"/>
      <c r="AI129" s="120"/>
      <c r="AO129" s="120"/>
      <c r="AQ129" s="120"/>
    </row>
    <row r="130" spans="2:59" x14ac:dyDescent="0.25">
      <c r="V130" s="120"/>
      <c r="X130" s="120"/>
      <c r="AB130" s="120"/>
      <c r="AI130" s="120"/>
      <c r="AO130" s="120"/>
      <c r="AQ130" s="120"/>
    </row>
    <row r="131" spans="2:59" x14ac:dyDescent="0.25">
      <c r="V131" s="120"/>
      <c r="X131" s="120"/>
      <c r="AB131" s="120"/>
      <c r="AI131" s="120"/>
      <c r="AO131" s="120"/>
      <c r="AQ131" s="120"/>
    </row>
    <row r="132" spans="2:59" x14ac:dyDescent="0.25">
      <c r="V132" s="120"/>
      <c r="X132" s="120"/>
      <c r="AB132" s="120"/>
      <c r="AI132" s="120"/>
      <c r="AO132" s="120"/>
      <c r="AQ132" s="120"/>
    </row>
    <row r="133" spans="2:59" x14ac:dyDescent="0.25">
      <c r="V133" s="120"/>
      <c r="X133" s="120"/>
      <c r="AB133" s="120"/>
      <c r="AI133" s="120"/>
      <c r="AO133" s="120"/>
      <c r="AQ133" s="120"/>
    </row>
    <row r="134" spans="2:59" x14ac:dyDescent="0.25">
      <c r="V134" s="120"/>
      <c r="X134" s="120"/>
      <c r="AB134" s="120"/>
      <c r="AI134" s="120"/>
      <c r="AO134" s="120"/>
      <c r="AQ134" s="120"/>
    </row>
    <row r="135" spans="2:59" x14ac:dyDescent="0.25">
      <c r="V135" s="120"/>
      <c r="X135" s="120"/>
      <c r="AB135" s="120"/>
      <c r="AI135" s="120"/>
      <c r="AO135" s="120"/>
      <c r="AQ135" s="120"/>
    </row>
    <row r="136" spans="2:59" x14ac:dyDescent="0.25">
      <c r="V136" s="120"/>
      <c r="X136" s="120"/>
      <c r="AB136" s="120"/>
      <c r="AI136" s="120"/>
      <c r="AO136" s="120"/>
      <c r="AQ136" s="120"/>
    </row>
    <row r="137" spans="2:59" x14ac:dyDescent="0.25">
      <c r="V137" s="120"/>
      <c r="X137" s="120"/>
      <c r="AB137" s="120"/>
      <c r="AI137" s="120"/>
      <c r="AO137" s="120"/>
      <c r="AQ137" s="120"/>
    </row>
    <row r="138" spans="2:59" x14ac:dyDescent="0.25">
      <c r="V138" s="120"/>
      <c r="X138" s="120"/>
      <c r="AB138" s="120"/>
      <c r="AI138" s="120"/>
      <c r="AO138" s="120"/>
      <c r="AQ138" s="120"/>
    </row>
    <row r="139" spans="2:59" x14ac:dyDescent="0.25">
      <c r="V139" s="120"/>
      <c r="X139" s="120"/>
      <c r="AB139" s="120"/>
      <c r="AI139" s="120"/>
      <c r="AO139" s="120"/>
      <c r="AQ139" s="120"/>
    </row>
    <row r="140" spans="2:59" x14ac:dyDescent="0.25">
      <c r="X140" s="120"/>
      <c r="AO140" s="120"/>
    </row>
    <row r="141" spans="2:59" x14ac:dyDescent="0.25">
      <c r="AO141" s="120"/>
    </row>
    <row r="142" spans="2:59" x14ac:dyDescent="0.25">
      <c r="X142" s="120"/>
      <c r="AO142" s="120"/>
      <c r="AQ142" s="120"/>
    </row>
    <row r="143" spans="2:59" x14ac:dyDescent="0.25">
      <c r="X143" s="151"/>
      <c r="Y143" s="151"/>
      <c r="Z143" s="151"/>
      <c r="AA143" s="151"/>
      <c r="AB143" s="151"/>
      <c r="AC143" s="151"/>
      <c r="AD143" s="151"/>
      <c r="AE143" s="151"/>
      <c r="AF143" s="151"/>
      <c r="AI143" s="151"/>
      <c r="AJ143" s="151"/>
      <c r="AK143" s="151"/>
      <c r="AO143" s="120"/>
      <c r="AP143" s="120"/>
      <c r="AQ143" s="120"/>
      <c r="AR143" s="151"/>
      <c r="AS143" s="151"/>
      <c r="AT143" s="151"/>
      <c r="AU143" s="151"/>
      <c r="AV143" s="151"/>
      <c r="AW143" s="151"/>
      <c r="AX143" s="151"/>
      <c r="AY143" s="151"/>
      <c r="AZ143" s="151"/>
      <c r="BA143" s="151"/>
      <c r="BB143" s="151"/>
      <c r="BC143" s="151"/>
      <c r="BD143" s="151"/>
      <c r="BE143" s="151"/>
      <c r="BF143" s="151"/>
      <c r="BG143" s="151"/>
    </row>
    <row r="144" spans="2:59" x14ac:dyDescent="0.25">
      <c r="B144" s="120" t="s">
        <v>57</v>
      </c>
      <c r="X144" s="151"/>
      <c r="Y144" s="151"/>
      <c r="Z144" s="151"/>
      <c r="AA144" s="151"/>
      <c r="AB144" s="151"/>
      <c r="AC144" s="151"/>
      <c r="AD144" s="151"/>
      <c r="AE144" s="151"/>
      <c r="AF144" s="151"/>
      <c r="AG144" s="120"/>
      <c r="AI144" s="151"/>
      <c r="AJ144" s="120"/>
      <c r="AK144" s="120"/>
      <c r="AO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</row>
    <row r="145" spans="1:43" x14ac:dyDescent="0.25">
      <c r="A145" s="10"/>
      <c r="B145" s="172" t="s">
        <v>14</v>
      </c>
      <c r="C145" s="172"/>
      <c r="D145" s="171" t="s">
        <v>10</v>
      </c>
      <c r="E145" s="172"/>
      <c r="V145" s="120"/>
      <c r="X145" s="151"/>
      <c r="Y145" s="120"/>
      <c r="Z145" s="120"/>
      <c r="AA145" s="120"/>
      <c r="AB145" s="120"/>
      <c r="AC145" s="120"/>
      <c r="AD145" s="120"/>
      <c r="AE145" s="120"/>
      <c r="AF145" s="120"/>
      <c r="AI145" s="120"/>
      <c r="AO145" s="120"/>
      <c r="AQ145" s="120"/>
    </row>
    <row r="146" spans="1:43" x14ac:dyDescent="0.25">
      <c r="A146" s="79"/>
      <c r="B146" s="79" t="s">
        <v>203</v>
      </c>
      <c r="C146" s="79" t="s">
        <v>204</v>
      </c>
      <c r="D146" s="79" t="s">
        <v>203</v>
      </c>
      <c r="E146" s="79" t="s">
        <v>204</v>
      </c>
      <c r="V146" s="120"/>
      <c r="X146" s="120"/>
      <c r="AB146" s="120"/>
      <c r="AI146" s="120"/>
      <c r="AO146" s="120"/>
      <c r="AQ146" s="120"/>
    </row>
    <row r="147" spans="1:43" x14ac:dyDescent="0.25">
      <c r="A147" s="79" t="s">
        <v>17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20"/>
      <c r="AO147" s="120"/>
      <c r="AQ147" s="120"/>
    </row>
    <row r="148" spans="1:43" x14ac:dyDescent="0.25">
      <c r="A148" s="79" t="s">
        <v>20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20"/>
      <c r="AQ148" s="120"/>
    </row>
    <row r="149" spans="1:43" x14ac:dyDescent="0.25">
      <c r="A149" s="79" t="s">
        <v>23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20"/>
      <c r="AQ149" s="120"/>
    </row>
    <row r="150" spans="1:43" x14ac:dyDescent="0.25">
      <c r="A150" s="79" t="s">
        <v>26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20"/>
      <c r="AQ150" s="120"/>
    </row>
    <row r="151" spans="1:43" x14ac:dyDescent="0.25">
      <c r="AO151" s="120"/>
      <c r="AQ151" s="120"/>
    </row>
    <row r="152" spans="1:43" x14ac:dyDescent="0.25">
      <c r="AO152" s="120"/>
      <c r="AQ152" s="120"/>
    </row>
    <row r="153" spans="1:43" x14ac:dyDescent="0.25">
      <c r="A153" s="120" t="s">
        <v>58</v>
      </c>
      <c r="AO153" s="120"/>
      <c r="AQ153" s="120"/>
    </row>
    <row r="154" spans="1:43" x14ac:dyDescent="0.25">
      <c r="A154" t="s">
        <v>59</v>
      </c>
      <c r="I154" t="s">
        <v>60</v>
      </c>
      <c r="Q154" t="s">
        <v>61</v>
      </c>
      <c r="AO154" s="120"/>
      <c r="AQ154" s="120"/>
    </row>
    <row r="155" spans="1:43" x14ac:dyDescent="0.25">
      <c r="A155" t="s">
        <v>62</v>
      </c>
      <c r="I155" t="s">
        <v>63</v>
      </c>
      <c r="Q155" t="s">
        <v>63</v>
      </c>
      <c r="AO155" s="120"/>
      <c r="AQ155" s="120"/>
    </row>
    <row r="156" spans="1:43" x14ac:dyDescent="0.25">
      <c r="AO156" s="120"/>
      <c r="AQ156" s="120"/>
    </row>
    <row r="157" spans="1:43" x14ac:dyDescent="0.25">
      <c r="AO157" s="120"/>
    </row>
    <row r="158" spans="1:43" x14ac:dyDescent="0.25">
      <c r="A158" s="120" t="s">
        <v>64</v>
      </c>
      <c r="I158" s="120" t="s">
        <v>64</v>
      </c>
      <c r="Q158" s="120" t="s">
        <v>64</v>
      </c>
      <c r="Y158" s="120" t="s">
        <v>64</v>
      </c>
      <c r="AO158" s="120"/>
    </row>
    <row r="159" spans="1:43" x14ac:dyDescent="0.25">
      <c r="A159" s="18"/>
      <c r="B159" s="177" t="s">
        <v>15</v>
      </c>
      <c r="C159" s="183"/>
      <c r="D159" s="176" t="s">
        <v>66</v>
      </c>
      <c r="E159" s="178"/>
      <c r="F159" s="176" t="s">
        <v>67</v>
      </c>
      <c r="G159" s="177"/>
      <c r="I159" s="18"/>
      <c r="J159" s="177" t="s">
        <v>16</v>
      </c>
      <c r="K159" s="183"/>
      <c r="L159" s="176" t="s">
        <v>68</v>
      </c>
      <c r="M159" s="178"/>
      <c r="N159" s="177" t="s">
        <v>69</v>
      </c>
      <c r="O159" s="183"/>
      <c r="Q159" s="18"/>
      <c r="R159" s="177" t="s">
        <v>15</v>
      </c>
      <c r="S159" s="183"/>
      <c r="T159" s="176" t="s">
        <v>16</v>
      </c>
      <c r="U159" s="178"/>
      <c r="Y159" s="18"/>
      <c r="Z159" s="177" t="s">
        <v>15</v>
      </c>
      <c r="AA159" s="184"/>
      <c r="AB159" s="176" t="s">
        <v>16</v>
      </c>
      <c r="AC159" s="177"/>
      <c r="AO159" s="120"/>
    </row>
    <row r="160" spans="1:43" x14ac:dyDescent="0.25">
      <c r="A160" s="17"/>
      <c r="B160" s="18" t="s">
        <v>203</v>
      </c>
      <c r="C160" s="18" t="s">
        <v>204</v>
      </c>
      <c r="D160" s="19" t="s">
        <v>203</v>
      </c>
      <c r="E160" s="20" t="s">
        <v>204</v>
      </c>
      <c r="F160" s="18" t="s">
        <v>203</v>
      </c>
      <c r="G160" s="18" t="s">
        <v>204</v>
      </c>
      <c r="I160" s="17"/>
      <c r="J160" s="18" t="s">
        <v>203</v>
      </c>
      <c r="K160" s="18" t="s">
        <v>204</v>
      </c>
      <c r="L160" s="19" t="s">
        <v>203</v>
      </c>
      <c r="M160" s="20" t="s">
        <v>204</v>
      </c>
      <c r="N160" s="18" t="s">
        <v>203</v>
      </c>
      <c r="O160" s="18" t="s">
        <v>204</v>
      </c>
      <c r="Q160" s="17"/>
      <c r="R160" s="18" t="s">
        <v>203</v>
      </c>
      <c r="S160" s="18" t="s">
        <v>204</v>
      </c>
      <c r="T160" s="19" t="s">
        <v>203</v>
      </c>
      <c r="U160" s="20" t="s">
        <v>204</v>
      </c>
      <c r="Y160" s="18"/>
      <c r="Z160" s="18" t="s">
        <v>203</v>
      </c>
      <c r="AA160" s="18" t="s">
        <v>204</v>
      </c>
      <c r="AB160" s="19" t="s">
        <v>203</v>
      </c>
      <c r="AC160" s="18" t="s">
        <v>204</v>
      </c>
      <c r="AO160" s="120"/>
    </row>
    <row r="161" spans="1:41" x14ac:dyDescent="0.25">
      <c r="A161" s="18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8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9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5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8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9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5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8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9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8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8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120"/>
    </row>
    <row r="162" spans="1:41" x14ac:dyDescent="0.25">
      <c r="A162" s="18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8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9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5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8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9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5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8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9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8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8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120"/>
    </row>
    <row r="163" spans="1:41" x14ac:dyDescent="0.25">
      <c r="A163" s="18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8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9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5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8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9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5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8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9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8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8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120"/>
    </row>
    <row r="164" spans="1:41" x14ac:dyDescent="0.25">
      <c r="A164" s="18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8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9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5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8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9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5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8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9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8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8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120"/>
    </row>
    <row r="165" spans="1:41" x14ac:dyDescent="0.25">
      <c r="Y165" s="18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8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120"/>
    </row>
    <row r="166" spans="1:41" x14ac:dyDescent="0.25">
      <c r="A166" s="120" t="s">
        <v>78</v>
      </c>
      <c r="I166" s="120" t="s">
        <v>78</v>
      </c>
      <c r="Q166" s="120" t="s">
        <v>78</v>
      </c>
      <c r="Y166" s="18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8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120"/>
    </row>
    <row r="167" spans="1:41" x14ac:dyDescent="0.25">
      <c r="A167" s="18"/>
      <c r="B167" s="177" t="s">
        <v>15</v>
      </c>
      <c r="C167" s="178"/>
      <c r="D167" s="176" t="s">
        <v>66</v>
      </c>
      <c r="E167" s="178"/>
      <c r="F167" s="176" t="s">
        <v>67</v>
      </c>
      <c r="G167" s="177"/>
      <c r="I167" s="18"/>
      <c r="J167" s="177" t="s">
        <v>16</v>
      </c>
      <c r="K167" s="183"/>
      <c r="L167" s="176" t="s">
        <v>68</v>
      </c>
      <c r="M167" s="178"/>
      <c r="N167" s="177" t="s">
        <v>69</v>
      </c>
      <c r="O167" s="183"/>
      <c r="Q167" s="18"/>
      <c r="R167" s="177" t="s">
        <v>15</v>
      </c>
      <c r="S167" s="183"/>
      <c r="T167" s="176" t="s">
        <v>16</v>
      </c>
      <c r="U167" s="178"/>
      <c r="Y167" s="18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8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120"/>
    </row>
    <row r="168" spans="1:41" x14ac:dyDescent="0.25">
      <c r="A168" s="17"/>
      <c r="B168" s="18" t="s">
        <v>203</v>
      </c>
      <c r="C168" s="18" t="s">
        <v>204</v>
      </c>
      <c r="D168" s="19" t="s">
        <v>203</v>
      </c>
      <c r="E168" s="20" t="s">
        <v>204</v>
      </c>
      <c r="F168" s="18" t="s">
        <v>203</v>
      </c>
      <c r="G168" s="18" t="s">
        <v>204</v>
      </c>
      <c r="I168" s="17"/>
      <c r="J168" s="18" t="s">
        <v>203</v>
      </c>
      <c r="K168" s="18" t="s">
        <v>204</v>
      </c>
      <c r="L168" s="19" t="s">
        <v>203</v>
      </c>
      <c r="M168" s="20" t="s">
        <v>204</v>
      </c>
      <c r="N168" s="18" t="s">
        <v>203</v>
      </c>
      <c r="O168" s="18" t="s">
        <v>204</v>
      </c>
      <c r="Q168" s="17"/>
      <c r="R168" s="18" t="s">
        <v>203</v>
      </c>
      <c r="S168" s="18" t="s">
        <v>204</v>
      </c>
      <c r="T168" s="19" t="s">
        <v>203</v>
      </c>
      <c r="U168" s="20" t="s">
        <v>204</v>
      </c>
      <c r="Y168" s="18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8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120"/>
    </row>
    <row r="169" spans="1:41" x14ac:dyDescent="0.25">
      <c r="A169" s="18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8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9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5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8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9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5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8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9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120"/>
    </row>
    <row r="170" spans="1:41" x14ac:dyDescent="0.25">
      <c r="A170" s="18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8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9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5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8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9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5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8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9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120" t="s">
        <v>78</v>
      </c>
      <c r="AO170" s="120"/>
    </row>
    <row r="171" spans="1:41" x14ac:dyDescent="0.25">
      <c r="A171" s="18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8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9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5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8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9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5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8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9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8"/>
      <c r="Z171" s="139" t="s">
        <v>15</v>
      </c>
      <c r="AA171" s="140"/>
      <c r="AB171" s="138" t="s">
        <v>16</v>
      </c>
      <c r="AC171" s="139"/>
      <c r="AO171" s="120"/>
    </row>
    <row r="172" spans="1:41" x14ac:dyDescent="0.25">
      <c r="A172" s="18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8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9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5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8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9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5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8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9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8"/>
      <c r="Z172" s="18" t="s">
        <v>203</v>
      </c>
      <c r="AA172" s="18" t="s">
        <v>204</v>
      </c>
      <c r="AB172" s="19" t="s">
        <v>203</v>
      </c>
      <c r="AC172" s="18" t="s">
        <v>204</v>
      </c>
      <c r="AO172" s="120"/>
    </row>
    <row r="173" spans="1:41" x14ac:dyDescent="0.25">
      <c r="Y173" s="18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8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120"/>
    </row>
    <row r="174" spans="1:41" x14ac:dyDescent="0.25">
      <c r="A174" s="120" t="s">
        <v>80</v>
      </c>
      <c r="I174" s="120" t="s">
        <v>80</v>
      </c>
      <c r="Q174" s="120" t="s">
        <v>80</v>
      </c>
      <c r="Y174" s="18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8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120"/>
    </row>
    <row r="175" spans="1:41" x14ac:dyDescent="0.25">
      <c r="A175" s="18"/>
      <c r="B175" s="177" t="s">
        <v>15</v>
      </c>
      <c r="C175" s="178"/>
      <c r="D175" s="176" t="s">
        <v>66</v>
      </c>
      <c r="E175" s="178"/>
      <c r="F175" s="176" t="s">
        <v>67</v>
      </c>
      <c r="G175" s="177"/>
      <c r="I175" s="18"/>
      <c r="J175" s="177" t="s">
        <v>16</v>
      </c>
      <c r="K175" s="183"/>
      <c r="L175" s="176" t="s">
        <v>68</v>
      </c>
      <c r="M175" s="178"/>
      <c r="N175" s="177" t="s">
        <v>69</v>
      </c>
      <c r="O175" s="183"/>
      <c r="Q175" s="18"/>
      <c r="R175" s="177" t="s">
        <v>15</v>
      </c>
      <c r="S175" s="183"/>
      <c r="T175" s="176" t="s">
        <v>16</v>
      </c>
      <c r="U175" s="178"/>
      <c r="Y175" s="18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8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120"/>
    </row>
    <row r="176" spans="1:41" x14ac:dyDescent="0.25">
      <c r="A176" s="17"/>
      <c r="B176" s="18" t="s">
        <v>203</v>
      </c>
      <c r="C176" s="18" t="s">
        <v>204</v>
      </c>
      <c r="D176" s="19" t="s">
        <v>203</v>
      </c>
      <c r="E176" s="20" t="s">
        <v>204</v>
      </c>
      <c r="F176" s="18" t="s">
        <v>203</v>
      </c>
      <c r="G176" s="18" t="s">
        <v>204</v>
      </c>
      <c r="I176" s="17"/>
      <c r="J176" s="18" t="s">
        <v>203</v>
      </c>
      <c r="K176" s="18" t="s">
        <v>204</v>
      </c>
      <c r="L176" s="19" t="s">
        <v>203</v>
      </c>
      <c r="M176" s="20" t="s">
        <v>204</v>
      </c>
      <c r="N176" s="18" t="s">
        <v>203</v>
      </c>
      <c r="O176" s="18" t="s">
        <v>204</v>
      </c>
      <c r="Q176" s="17"/>
      <c r="R176" s="18" t="s">
        <v>203</v>
      </c>
      <c r="S176" s="18" t="s">
        <v>204</v>
      </c>
      <c r="T176" s="19" t="s">
        <v>203</v>
      </c>
      <c r="U176" s="20" t="s">
        <v>204</v>
      </c>
      <c r="Y176" s="18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8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120"/>
    </row>
    <row r="177" spans="1:41" x14ac:dyDescent="0.25">
      <c r="A177" s="18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8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9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5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8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9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5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8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9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8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8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120"/>
    </row>
    <row r="178" spans="1:41" x14ac:dyDescent="0.25">
      <c r="A178" s="18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8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9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5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8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9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5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8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9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8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8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120"/>
    </row>
    <row r="179" spans="1:41" x14ac:dyDescent="0.25">
      <c r="A179" s="18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8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9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5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8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9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5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8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9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8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8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120"/>
    </row>
    <row r="180" spans="1:41" x14ac:dyDescent="0.25">
      <c r="A180" s="18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8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9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5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8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9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5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8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9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8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8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120"/>
    </row>
    <row r="181" spans="1:41" x14ac:dyDescent="0.25">
      <c r="AO181" s="120"/>
    </row>
    <row r="182" spans="1:41" x14ac:dyDescent="0.25">
      <c r="A182" s="120" t="s">
        <v>81</v>
      </c>
      <c r="I182" s="120" t="s">
        <v>81</v>
      </c>
      <c r="Q182" s="120" t="s">
        <v>81</v>
      </c>
      <c r="Y182" s="120" t="s">
        <v>80</v>
      </c>
      <c r="AO182" s="120"/>
    </row>
    <row r="183" spans="1:41" x14ac:dyDescent="0.25">
      <c r="A183" s="18"/>
      <c r="B183" s="177" t="s">
        <v>15</v>
      </c>
      <c r="C183" s="178"/>
      <c r="D183" s="176" t="s">
        <v>66</v>
      </c>
      <c r="E183" s="178"/>
      <c r="F183" s="176" t="s">
        <v>67</v>
      </c>
      <c r="G183" s="177"/>
      <c r="I183" s="18"/>
      <c r="J183" s="177" t="s">
        <v>16</v>
      </c>
      <c r="K183" s="183"/>
      <c r="L183" s="176" t="s">
        <v>68</v>
      </c>
      <c r="M183" s="178"/>
      <c r="N183" s="177" t="s">
        <v>69</v>
      </c>
      <c r="O183" s="183"/>
      <c r="Q183" s="18"/>
      <c r="R183" s="177" t="s">
        <v>15</v>
      </c>
      <c r="S183" s="183"/>
      <c r="T183" s="176" t="s">
        <v>16</v>
      </c>
      <c r="U183" s="178"/>
      <c r="Y183" s="18"/>
      <c r="Z183" s="139" t="s">
        <v>15</v>
      </c>
      <c r="AA183" s="140"/>
      <c r="AB183" s="138" t="s">
        <v>16</v>
      </c>
      <c r="AC183" s="139"/>
      <c r="AO183" s="120"/>
    </row>
    <row r="184" spans="1:41" x14ac:dyDescent="0.25">
      <c r="A184" s="17"/>
      <c r="B184" s="18" t="s">
        <v>203</v>
      </c>
      <c r="C184" s="18" t="s">
        <v>204</v>
      </c>
      <c r="D184" s="19" t="s">
        <v>203</v>
      </c>
      <c r="E184" s="20" t="s">
        <v>204</v>
      </c>
      <c r="F184" s="18" t="s">
        <v>203</v>
      </c>
      <c r="G184" s="18" t="s">
        <v>204</v>
      </c>
      <c r="I184" s="17"/>
      <c r="J184" s="18" t="s">
        <v>203</v>
      </c>
      <c r="K184" s="18" t="s">
        <v>204</v>
      </c>
      <c r="L184" s="19" t="s">
        <v>203</v>
      </c>
      <c r="M184" s="20" t="s">
        <v>204</v>
      </c>
      <c r="N184" s="18" t="s">
        <v>203</v>
      </c>
      <c r="O184" s="18" t="s">
        <v>204</v>
      </c>
      <c r="Q184" s="17"/>
      <c r="R184" s="18" t="s">
        <v>203</v>
      </c>
      <c r="S184" s="18" t="s">
        <v>204</v>
      </c>
      <c r="T184" s="19" t="s">
        <v>203</v>
      </c>
      <c r="U184" s="20" t="s">
        <v>204</v>
      </c>
      <c r="Y184" s="18"/>
      <c r="Z184" s="18" t="s">
        <v>203</v>
      </c>
      <c r="AA184" s="18" t="s">
        <v>204</v>
      </c>
      <c r="AB184" s="19" t="s">
        <v>203</v>
      </c>
      <c r="AC184" s="18" t="s">
        <v>204</v>
      </c>
      <c r="AO184" s="120"/>
    </row>
    <row r="185" spans="1:41" x14ac:dyDescent="0.25">
      <c r="A185" s="18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8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9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5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8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9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5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8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9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8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8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120"/>
    </row>
    <row r="186" spans="1:41" x14ac:dyDescent="0.25">
      <c r="A186" s="18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8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9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5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8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9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5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8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9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8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8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120"/>
    </row>
    <row r="187" spans="1:41" x14ac:dyDescent="0.25">
      <c r="A187" s="18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8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9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5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8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9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5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8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9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8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8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120"/>
    </row>
    <row r="188" spans="1:41" x14ac:dyDescent="0.25">
      <c r="A188" s="18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8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9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5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8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9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5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8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9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8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8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120"/>
    </row>
    <row r="189" spans="1:41" x14ac:dyDescent="0.25">
      <c r="Y189" s="18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8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120"/>
    </row>
    <row r="190" spans="1:41" x14ac:dyDescent="0.25">
      <c r="A190" s="120" t="s">
        <v>83</v>
      </c>
      <c r="I190" s="120" t="s">
        <v>83</v>
      </c>
      <c r="Q190" s="120" t="s">
        <v>83</v>
      </c>
      <c r="Y190" s="18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8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120"/>
    </row>
    <row r="191" spans="1:41" x14ac:dyDescent="0.25">
      <c r="A191" s="18"/>
      <c r="B191" s="177" t="s">
        <v>15</v>
      </c>
      <c r="C191" s="178"/>
      <c r="D191" s="176" t="s">
        <v>66</v>
      </c>
      <c r="E191" s="178"/>
      <c r="F191" s="176" t="s">
        <v>67</v>
      </c>
      <c r="G191" s="177"/>
      <c r="I191" s="18"/>
      <c r="J191" s="177" t="s">
        <v>16</v>
      </c>
      <c r="K191" s="183"/>
      <c r="L191" s="176" t="s">
        <v>68</v>
      </c>
      <c r="M191" s="178"/>
      <c r="N191" s="177" t="s">
        <v>69</v>
      </c>
      <c r="O191" s="183"/>
      <c r="Q191" s="18"/>
      <c r="R191" s="177" t="s">
        <v>15</v>
      </c>
      <c r="S191" s="183"/>
      <c r="T191" s="176" t="s">
        <v>16</v>
      </c>
      <c r="U191" s="178"/>
      <c r="Y191" s="18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8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120"/>
    </row>
    <row r="192" spans="1:41" x14ac:dyDescent="0.25">
      <c r="A192" s="17"/>
      <c r="B192" s="18" t="s">
        <v>203</v>
      </c>
      <c r="C192" s="18" t="s">
        <v>204</v>
      </c>
      <c r="D192" s="19" t="s">
        <v>203</v>
      </c>
      <c r="E192" s="20" t="s">
        <v>204</v>
      </c>
      <c r="F192" s="18" t="s">
        <v>203</v>
      </c>
      <c r="G192" s="18" t="s">
        <v>204</v>
      </c>
      <c r="I192" s="17"/>
      <c r="J192" s="18" t="s">
        <v>203</v>
      </c>
      <c r="K192" s="18" t="s">
        <v>204</v>
      </c>
      <c r="L192" s="19" t="s">
        <v>203</v>
      </c>
      <c r="M192" s="20" t="s">
        <v>204</v>
      </c>
      <c r="N192" s="18" t="s">
        <v>203</v>
      </c>
      <c r="O192" s="18" t="s">
        <v>204</v>
      </c>
      <c r="Q192" s="17"/>
      <c r="R192" s="18" t="s">
        <v>203</v>
      </c>
      <c r="S192" s="18" t="s">
        <v>204</v>
      </c>
      <c r="T192" s="19" t="s">
        <v>203</v>
      </c>
      <c r="U192" s="20" t="s">
        <v>204</v>
      </c>
      <c r="Y192" s="18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8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120"/>
    </row>
    <row r="193" spans="1:41" x14ac:dyDescent="0.25">
      <c r="A193" s="18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8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9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5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8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9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5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8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9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120"/>
    </row>
    <row r="194" spans="1:41" x14ac:dyDescent="0.25">
      <c r="A194" s="18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8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9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5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8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9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5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8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9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120" t="s">
        <v>81</v>
      </c>
      <c r="AO194" s="120"/>
    </row>
    <row r="195" spans="1:41" x14ac:dyDescent="0.25">
      <c r="A195" s="18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8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9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5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8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9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5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8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9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8"/>
      <c r="Z195" s="139" t="s">
        <v>15</v>
      </c>
      <c r="AA195" s="140"/>
      <c r="AB195" s="138" t="s">
        <v>16</v>
      </c>
      <c r="AC195" s="139"/>
      <c r="AO195" s="120"/>
    </row>
    <row r="196" spans="1:41" x14ac:dyDescent="0.25">
      <c r="A196" s="18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8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9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5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8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9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5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8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9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8"/>
      <c r="Z196" s="18" t="s">
        <v>203</v>
      </c>
      <c r="AA196" s="18" t="s">
        <v>204</v>
      </c>
      <c r="AB196" s="19" t="s">
        <v>203</v>
      </c>
      <c r="AC196" s="18" t="s">
        <v>204</v>
      </c>
      <c r="AO196" s="120"/>
    </row>
    <row r="197" spans="1:41" x14ac:dyDescent="0.25">
      <c r="Y197" s="18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8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120"/>
    </row>
    <row r="198" spans="1:41" x14ac:dyDescent="0.25">
      <c r="A198" s="120" t="s">
        <v>85</v>
      </c>
      <c r="I198" s="120" t="s">
        <v>85</v>
      </c>
      <c r="Q198" s="120" t="s">
        <v>85</v>
      </c>
      <c r="Y198" s="18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8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120"/>
    </row>
    <row r="199" spans="1:41" x14ac:dyDescent="0.25">
      <c r="A199" s="18"/>
      <c r="B199" s="177" t="s">
        <v>15</v>
      </c>
      <c r="C199" s="178"/>
      <c r="D199" s="176" t="s">
        <v>66</v>
      </c>
      <c r="E199" s="178"/>
      <c r="F199" s="176" t="s">
        <v>67</v>
      </c>
      <c r="G199" s="177"/>
      <c r="I199" s="18"/>
      <c r="J199" s="177" t="s">
        <v>16</v>
      </c>
      <c r="K199" s="183"/>
      <c r="L199" s="176" t="s">
        <v>68</v>
      </c>
      <c r="M199" s="178"/>
      <c r="N199" s="177" t="s">
        <v>69</v>
      </c>
      <c r="O199" s="183"/>
      <c r="Q199" s="18"/>
      <c r="R199" s="177" t="s">
        <v>15</v>
      </c>
      <c r="S199" s="183"/>
      <c r="T199" s="176" t="s">
        <v>16</v>
      </c>
      <c r="U199" s="178"/>
      <c r="Y199" s="18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8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120"/>
    </row>
    <row r="200" spans="1:41" x14ac:dyDescent="0.25">
      <c r="A200" s="17"/>
      <c r="B200" s="18" t="s">
        <v>203</v>
      </c>
      <c r="C200" s="18" t="s">
        <v>204</v>
      </c>
      <c r="D200" s="19" t="s">
        <v>203</v>
      </c>
      <c r="E200" s="20" t="s">
        <v>204</v>
      </c>
      <c r="F200" s="18" t="s">
        <v>203</v>
      </c>
      <c r="G200" s="18" t="s">
        <v>204</v>
      </c>
      <c r="I200" s="17"/>
      <c r="J200" s="18" t="s">
        <v>203</v>
      </c>
      <c r="K200" s="18" t="s">
        <v>204</v>
      </c>
      <c r="L200" s="19" t="s">
        <v>203</v>
      </c>
      <c r="M200" s="20" t="s">
        <v>204</v>
      </c>
      <c r="N200" s="18" t="s">
        <v>203</v>
      </c>
      <c r="O200" s="18" t="s">
        <v>204</v>
      </c>
      <c r="Q200" s="17"/>
      <c r="R200" s="18" t="s">
        <v>203</v>
      </c>
      <c r="S200" s="18" t="s">
        <v>204</v>
      </c>
      <c r="T200" s="19" t="s">
        <v>203</v>
      </c>
      <c r="U200" s="20" t="s">
        <v>204</v>
      </c>
      <c r="Y200" s="18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8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120"/>
    </row>
    <row r="201" spans="1:41" x14ac:dyDescent="0.25">
      <c r="A201" s="18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8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9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5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8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9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5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8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9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8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8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120"/>
    </row>
    <row r="202" spans="1:41" x14ac:dyDescent="0.25">
      <c r="A202" s="18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8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9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5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8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9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5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8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9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8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8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120"/>
    </row>
    <row r="203" spans="1:41" x14ac:dyDescent="0.25">
      <c r="A203" s="18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8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9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5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8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9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5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8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9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8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8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120"/>
    </row>
    <row r="204" spans="1:41" x14ac:dyDescent="0.25">
      <c r="A204" s="18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8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9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5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8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9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5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8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9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8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8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120"/>
    </row>
    <row r="205" spans="1:41" x14ac:dyDescent="0.25">
      <c r="AO205" s="120"/>
    </row>
    <row r="206" spans="1:41" x14ac:dyDescent="0.25">
      <c r="A206" s="120" t="s">
        <v>86</v>
      </c>
      <c r="I206" s="120" t="s">
        <v>86</v>
      </c>
      <c r="Q206" s="120" t="s">
        <v>86</v>
      </c>
      <c r="Y206" s="120" t="s">
        <v>83</v>
      </c>
      <c r="AO206" s="120"/>
    </row>
    <row r="207" spans="1:41" x14ac:dyDescent="0.25">
      <c r="A207" s="18"/>
      <c r="B207" s="177" t="s">
        <v>15</v>
      </c>
      <c r="C207" s="178"/>
      <c r="D207" s="176" t="s">
        <v>66</v>
      </c>
      <c r="E207" s="178"/>
      <c r="F207" s="176" t="s">
        <v>67</v>
      </c>
      <c r="G207" s="177"/>
      <c r="I207" s="18"/>
      <c r="J207" s="177" t="s">
        <v>16</v>
      </c>
      <c r="K207" s="183"/>
      <c r="L207" s="176" t="s">
        <v>68</v>
      </c>
      <c r="M207" s="178"/>
      <c r="N207" s="177" t="s">
        <v>69</v>
      </c>
      <c r="O207" s="183"/>
      <c r="Q207" s="18"/>
      <c r="R207" s="177" t="s">
        <v>15</v>
      </c>
      <c r="S207" s="183"/>
      <c r="T207" s="176" t="s">
        <v>16</v>
      </c>
      <c r="U207" s="178"/>
      <c r="Y207" s="18"/>
      <c r="Z207" s="139" t="s">
        <v>15</v>
      </c>
      <c r="AA207" s="140"/>
      <c r="AB207" s="138" t="s">
        <v>16</v>
      </c>
      <c r="AC207" s="139"/>
      <c r="AO207" s="120"/>
    </row>
    <row r="208" spans="1:41" x14ac:dyDescent="0.25">
      <c r="A208" s="17"/>
      <c r="B208" s="18" t="s">
        <v>203</v>
      </c>
      <c r="C208" s="18" t="s">
        <v>204</v>
      </c>
      <c r="D208" s="19" t="s">
        <v>203</v>
      </c>
      <c r="E208" s="20" t="s">
        <v>204</v>
      </c>
      <c r="F208" s="18" t="s">
        <v>203</v>
      </c>
      <c r="G208" s="18" t="s">
        <v>204</v>
      </c>
      <c r="I208" s="17"/>
      <c r="J208" s="18" t="s">
        <v>203</v>
      </c>
      <c r="K208" s="18" t="s">
        <v>204</v>
      </c>
      <c r="L208" s="19" t="s">
        <v>203</v>
      </c>
      <c r="M208" s="20" t="s">
        <v>204</v>
      </c>
      <c r="N208" s="18" t="s">
        <v>203</v>
      </c>
      <c r="O208" s="18" t="s">
        <v>204</v>
      </c>
      <c r="Q208" s="17"/>
      <c r="R208" s="18" t="s">
        <v>203</v>
      </c>
      <c r="S208" s="18" t="s">
        <v>204</v>
      </c>
      <c r="T208" s="19" t="s">
        <v>203</v>
      </c>
      <c r="U208" s="20" t="s">
        <v>204</v>
      </c>
      <c r="Y208" s="18"/>
      <c r="Z208" s="18" t="s">
        <v>203</v>
      </c>
      <c r="AA208" s="18" t="s">
        <v>204</v>
      </c>
      <c r="AB208" s="19" t="s">
        <v>203</v>
      </c>
      <c r="AC208" s="18" t="s">
        <v>204</v>
      </c>
      <c r="AO208" s="120"/>
    </row>
    <row r="209" spans="1:41" x14ac:dyDescent="0.25">
      <c r="A209" s="18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8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9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5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8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9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5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8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9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8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8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120"/>
    </row>
    <row r="210" spans="1:41" x14ac:dyDescent="0.25">
      <c r="A210" s="18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8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9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5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8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9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5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8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9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8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8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120"/>
    </row>
    <row r="211" spans="1:41" x14ac:dyDescent="0.25">
      <c r="A211" s="18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8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9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5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8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9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5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8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9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8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8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120"/>
    </row>
    <row r="212" spans="1:41" x14ac:dyDescent="0.25">
      <c r="A212" s="18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8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9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5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8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9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5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8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9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8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8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120"/>
    </row>
    <row r="213" spans="1:41" x14ac:dyDescent="0.25">
      <c r="Y213" s="18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8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120"/>
    </row>
    <row r="214" spans="1:41" x14ac:dyDescent="0.25">
      <c r="A214" s="120" t="s">
        <v>88</v>
      </c>
      <c r="I214" s="120" t="s">
        <v>88</v>
      </c>
      <c r="Q214" s="120" t="s">
        <v>88</v>
      </c>
      <c r="Y214" s="18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8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120"/>
    </row>
    <row r="215" spans="1:41" x14ac:dyDescent="0.25">
      <c r="A215" s="18"/>
      <c r="B215" s="177" t="s">
        <v>15</v>
      </c>
      <c r="C215" s="178"/>
      <c r="D215" s="176" t="s">
        <v>66</v>
      </c>
      <c r="E215" s="178"/>
      <c r="F215" s="176" t="s">
        <v>67</v>
      </c>
      <c r="G215" s="177"/>
      <c r="I215" s="18"/>
      <c r="J215" s="177" t="s">
        <v>16</v>
      </c>
      <c r="K215" s="183"/>
      <c r="L215" s="176" t="s">
        <v>68</v>
      </c>
      <c r="M215" s="178"/>
      <c r="N215" s="177" t="s">
        <v>69</v>
      </c>
      <c r="O215" s="183"/>
      <c r="Q215" s="18"/>
      <c r="R215" s="177" t="s">
        <v>15</v>
      </c>
      <c r="S215" s="183"/>
      <c r="T215" s="176" t="s">
        <v>16</v>
      </c>
      <c r="U215" s="178"/>
      <c r="Y215" s="18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8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120"/>
    </row>
    <row r="216" spans="1:41" x14ac:dyDescent="0.25">
      <c r="A216" s="17"/>
      <c r="B216" s="18" t="s">
        <v>203</v>
      </c>
      <c r="C216" s="18" t="s">
        <v>204</v>
      </c>
      <c r="D216" s="19" t="s">
        <v>203</v>
      </c>
      <c r="E216" s="20" t="s">
        <v>204</v>
      </c>
      <c r="F216" s="18" t="s">
        <v>203</v>
      </c>
      <c r="G216" s="18" t="s">
        <v>204</v>
      </c>
      <c r="I216" s="17"/>
      <c r="J216" s="18" t="s">
        <v>203</v>
      </c>
      <c r="K216" s="18" t="s">
        <v>204</v>
      </c>
      <c r="L216" s="19" t="s">
        <v>203</v>
      </c>
      <c r="M216" s="20" t="s">
        <v>204</v>
      </c>
      <c r="N216" s="18" t="s">
        <v>203</v>
      </c>
      <c r="O216" s="18" t="s">
        <v>204</v>
      </c>
      <c r="Q216" s="17"/>
      <c r="R216" s="18" t="s">
        <v>203</v>
      </c>
      <c r="S216" s="18" t="s">
        <v>204</v>
      </c>
      <c r="T216" s="19" t="s">
        <v>203</v>
      </c>
      <c r="U216" s="20" t="s">
        <v>204</v>
      </c>
      <c r="Y216" s="18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8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120"/>
    </row>
    <row r="217" spans="1:41" x14ac:dyDescent="0.25">
      <c r="A217" s="18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8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9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5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8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9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5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8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9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120"/>
    </row>
    <row r="218" spans="1:41" x14ac:dyDescent="0.25">
      <c r="A218" s="18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8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9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5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8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9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5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8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9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120" t="s">
        <v>85</v>
      </c>
      <c r="AO218" s="120"/>
    </row>
    <row r="219" spans="1:41" x14ac:dyDescent="0.25">
      <c r="A219" s="18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8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9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5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8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9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5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8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9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8"/>
      <c r="Z219" s="139" t="s">
        <v>15</v>
      </c>
      <c r="AA219" s="140"/>
      <c r="AB219" s="138" t="s">
        <v>16</v>
      </c>
      <c r="AC219" s="139"/>
      <c r="AO219" s="120"/>
    </row>
    <row r="220" spans="1:41" x14ac:dyDescent="0.25">
      <c r="A220" s="18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8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9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5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8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9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5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8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9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8"/>
      <c r="Z220" s="18" t="s">
        <v>203</v>
      </c>
      <c r="AA220" s="18" t="s">
        <v>204</v>
      </c>
      <c r="AB220" s="19" t="s">
        <v>203</v>
      </c>
      <c r="AC220" s="18" t="s">
        <v>204</v>
      </c>
      <c r="AO220" s="120"/>
    </row>
    <row r="221" spans="1:41" x14ac:dyDescent="0.25">
      <c r="Y221" s="18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8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120"/>
    </row>
    <row r="222" spans="1:41" x14ac:dyDescent="0.25">
      <c r="A222" s="120" t="s">
        <v>90</v>
      </c>
      <c r="I222" s="120" t="s">
        <v>90</v>
      </c>
      <c r="Q222" s="120" t="s">
        <v>90</v>
      </c>
      <c r="Y222" s="18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8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120"/>
    </row>
    <row r="223" spans="1:41" x14ac:dyDescent="0.25">
      <c r="A223" s="18"/>
      <c r="B223" s="177" t="s">
        <v>15</v>
      </c>
      <c r="C223" s="178"/>
      <c r="D223" s="176" t="s">
        <v>66</v>
      </c>
      <c r="E223" s="178"/>
      <c r="F223" s="176" t="s">
        <v>67</v>
      </c>
      <c r="G223" s="177"/>
      <c r="I223" s="18"/>
      <c r="J223" s="177" t="s">
        <v>16</v>
      </c>
      <c r="K223" s="183"/>
      <c r="L223" s="176" t="s">
        <v>68</v>
      </c>
      <c r="M223" s="178"/>
      <c r="N223" s="177" t="s">
        <v>69</v>
      </c>
      <c r="O223" s="183"/>
      <c r="Q223" s="18"/>
      <c r="R223" s="177" t="s">
        <v>15</v>
      </c>
      <c r="S223" s="183"/>
      <c r="T223" s="176" t="s">
        <v>16</v>
      </c>
      <c r="U223" s="178"/>
      <c r="Y223" s="18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8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120"/>
    </row>
    <row r="224" spans="1:41" x14ac:dyDescent="0.25">
      <c r="A224" s="17" t="s">
        <v>17</v>
      </c>
      <c r="B224" s="18" t="s">
        <v>203</v>
      </c>
      <c r="C224" s="18" t="s">
        <v>204</v>
      </c>
      <c r="D224" s="19" t="s">
        <v>203</v>
      </c>
      <c r="E224" s="20" t="s">
        <v>204</v>
      </c>
      <c r="F224" s="18" t="s">
        <v>203</v>
      </c>
      <c r="G224" s="18" t="s">
        <v>204</v>
      </c>
      <c r="I224" s="17"/>
      <c r="J224" s="18" t="s">
        <v>203</v>
      </c>
      <c r="K224" s="18" t="s">
        <v>204</v>
      </c>
      <c r="L224" s="19" t="s">
        <v>203</v>
      </c>
      <c r="M224" s="20" t="s">
        <v>204</v>
      </c>
      <c r="N224" s="18" t="s">
        <v>203</v>
      </c>
      <c r="O224" s="18" t="s">
        <v>204</v>
      </c>
      <c r="Q224" s="17"/>
      <c r="R224" s="18" t="s">
        <v>203</v>
      </c>
      <c r="S224" s="18" t="s">
        <v>204</v>
      </c>
      <c r="T224" s="19" t="s">
        <v>203</v>
      </c>
      <c r="U224" s="20" t="s">
        <v>204</v>
      </c>
      <c r="Y224" s="18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8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120"/>
    </row>
    <row r="225" spans="1:41" x14ac:dyDescent="0.25">
      <c r="A225" s="18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8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9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5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8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9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5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8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9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8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8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120"/>
    </row>
    <row r="226" spans="1:41" x14ac:dyDescent="0.25">
      <c r="A226" s="18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8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9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5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8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9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5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8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9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8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8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120"/>
    </row>
    <row r="227" spans="1:41" x14ac:dyDescent="0.25">
      <c r="A227" s="18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8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9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5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8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9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5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8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9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8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8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120"/>
    </row>
    <row r="228" spans="1:41" x14ac:dyDescent="0.25">
      <c r="A228" s="18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8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9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5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8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9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5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8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9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8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8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120"/>
    </row>
    <row r="229" spans="1:41" x14ac:dyDescent="0.25">
      <c r="AO229" s="120"/>
    </row>
    <row r="230" spans="1:41" x14ac:dyDescent="0.25">
      <c r="Y230" s="120" t="s">
        <v>86</v>
      </c>
      <c r="AO230" s="120"/>
    </row>
    <row r="231" spans="1:41" x14ac:dyDescent="0.25">
      <c r="Y231" s="18"/>
      <c r="Z231" s="139" t="s">
        <v>15</v>
      </c>
      <c r="AA231" s="140"/>
      <c r="AB231" s="138" t="s">
        <v>16</v>
      </c>
      <c r="AC231" s="139"/>
      <c r="AO231" s="120"/>
    </row>
    <row r="232" spans="1:41" x14ac:dyDescent="0.25">
      <c r="Y232" s="18"/>
      <c r="Z232" s="18" t="s">
        <v>203</v>
      </c>
      <c r="AA232" s="18" t="s">
        <v>204</v>
      </c>
      <c r="AB232" s="19" t="s">
        <v>203</v>
      </c>
      <c r="AC232" s="18" t="s">
        <v>204</v>
      </c>
      <c r="AO232" s="120"/>
    </row>
    <row r="233" spans="1:41" x14ac:dyDescent="0.25">
      <c r="Y233" s="18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8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120"/>
    </row>
    <row r="234" spans="1:41" x14ac:dyDescent="0.25">
      <c r="Y234" s="18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8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120"/>
    </row>
    <row r="235" spans="1:41" x14ac:dyDescent="0.25">
      <c r="Y235" s="18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8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120"/>
    </row>
    <row r="236" spans="1:41" x14ac:dyDescent="0.25">
      <c r="Y236" s="18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8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120"/>
    </row>
    <row r="237" spans="1:41" x14ac:dyDescent="0.25">
      <c r="Y237" s="18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8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120"/>
    </row>
    <row r="238" spans="1:41" x14ac:dyDescent="0.25">
      <c r="Y238" s="18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8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120"/>
    </row>
    <row r="239" spans="1:41" x14ac:dyDescent="0.25">
      <c r="Y239" s="18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8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120"/>
    </row>
    <row r="240" spans="1:41" x14ac:dyDescent="0.25">
      <c r="Y240" s="18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8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120"/>
    </row>
    <row r="241" spans="25:41" x14ac:dyDescent="0.25">
      <c r="AO241" s="120"/>
    </row>
    <row r="242" spans="25:41" x14ac:dyDescent="0.25">
      <c r="Y242" s="120" t="s">
        <v>88</v>
      </c>
      <c r="AO242" s="120"/>
    </row>
    <row r="243" spans="25:41" x14ac:dyDescent="0.25">
      <c r="Y243" s="18"/>
      <c r="Z243" s="139" t="s">
        <v>15</v>
      </c>
      <c r="AA243" s="140"/>
      <c r="AB243" s="138" t="s">
        <v>16</v>
      </c>
      <c r="AC243" s="139"/>
      <c r="AO243" s="120"/>
    </row>
    <row r="244" spans="25:41" x14ac:dyDescent="0.25">
      <c r="Y244" s="18"/>
      <c r="Z244" s="18" t="s">
        <v>203</v>
      </c>
      <c r="AA244" s="18" t="s">
        <v>204</v>
      </c>
      <c r="AB244" s="19" t="s">
        <v>203</v>
      </c>
      <c r="AC244" s="18" t="s">
        <v>204</v>
      </c>
      <c r="AO244" s="120"/>
    </row>
    <row r="245" spans="25:41" x14ac:dyDescent="0.25">
      <c r="Y245" s="18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8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120"/>
    </row>
    <row r="246" spans="25:41" x14ac:dyDescent="0.25">
      <c r="Y246" s="18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8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120"/>
    </row>
    <row r="247" spans="25:41" x14ac:dyDescent="0.25">
      <c r="Y247" s="18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8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120"/>
    </row>
    <row r="248" spans="25:41" x14ac:dyDescent="0.25">
      <c r="Y248" s="18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8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120"/>
    </row>
    <row r="249" spans="25:41" x14ac:dyDescent="0.25">
      <c r="Y249" s="18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8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120"/>
    </row>
    <row r="250" spans="25:41" x14ac:dyDescent="0.25">
      <c r="Y250" s="18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8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120"/>
    </row>
    <row r="251" spans="25:41" x14ac:dyDescent="0.25">
      <c r="Y251" s="18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8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120"/>
    </row>
    <row r="252" spans="25:41" x14ac:dyDescent="0.25">
      <c r="Y252" s="18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8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120"/>
    </row>
    <row r="253" spans="25:41" x14ac:dyDescent="0.25">
      <c r="AO253" s="120"/>
    </row>
    <row r="254" spans="25:41" x14ac:dyDescent="0.25">
      <c r="Y254" s="120" t="s">
        <v>90</v>
      </c>
      <c r="AO254" s="120"/>
    </row>
    <row r="255" spans="25:41" x14ac:dyDescent="0.25">
      <c r="Y255" s="18"/>
      <c r="Z255" s="139" t="s">
        <v>15</v>
      </c>
      <c r="AA255" s="140"/>
      <c r="AB255" s="138" t="s">
        <v>16</v>
      </c>
      <c r="AC255" s="139"/>
      <c r="AO255" s="120"/>
    </row>
    <row r="256" spans="25:41" x14ac:dyDescent="0.25">
      <c r="Y256" s="18"/>
      <c r="Z256" s="18" t="s">
        <v>203</v>
      </c>
      <c r="AA256" s="18" t="s">
        <v>204</v>
      </c>
      <c r="AB256" s="19" t="s">
        <v>203</v>
      </c>
      <c r="AC256" s="18" t="s">
        <v>204</v>
      </c>
      <c r="AO256" s="120"/>
    </row>
    <row r="257" spans="25:41" x14ac:dyDescent="0.25">
      <c r="Y257" s="18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8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120"/>
    </row>
    <row r="258" spans="25:41" x14ac:dyDescent="0.25">
      <c r="Y258" s="18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8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120"/>
    </row>
    <row r="259" spans="25:41" x14ac:dyDescent="0.25">
      <c r="Y259" s="18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8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120"/>
    </row>
    <row r="260" spans="25:41" x14ac:dyDescent="0.25">
      <c r="Y260" s="18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8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120"/>
    </row>
    <row r="261" spans="25:41" x14ac:dyDescent="0.25">
      <c r="Y261" s="18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8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120"/>
    </row>
    <row r="262" spans="25:41" x14ac:dyDescent="0.25">
      <c r="Y262" s="18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8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120"/>
    </row>
    <row r="263" spans="25:41" x14ac:dyDescent="0.25">
      <c r="Y263" s="18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8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120"/>
    </row>
    <row r="264" spans="25:41" x14ac:dyDescent="0.25">
      <c r="Y264" s="18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8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120"/>
    </row>
    <row r="265" spans="25:41" x14ac:dyDescent="0.25">
      <c r="AO265" s="120"/>
    </row>
    <row r="266" spans="25:41" x14ac:dyDescent="0.25">
      <c r="AO266" s="120"/>
    </row>
    <row r="267" spans="25:41" x14ac:dyDescent="0.25">
      <c r="AO267" s="120"/>
    </row>
    <row r="268" spans="25:41" x14ac:dyDescent="0.25">
      <c r="AO268" s="120"/>
    </row>
    <row r="269" spans="25:41" x14ac:dyDescent="0.25">
      <c r="AO269" s="120"/>
    </row>
    <row r="270" spans="25:41" x14ac:dyDescent="0.25">
      <c r="AO270" s="120"/>
    </row>
    <row r="271" spans="25:41" x14ac:dyDescent="0.25">
      <c r="AO271" s="120"/>
    </row>
    <row r="272" spans="25:41" x14ac:dyDescent="0.25">
      <c r="AO272" s="120"/>
    </row>
    <row r="273" spans="1:41" x14ac:dyDescent="0.25">
      <c r="A273" t="s">
        <v>93</v>
      </c>
      <c r="AO273" s="120"/>
    </row>
    <row r="274" spans="1:41" x14ac:dyDescent="0.25">
      <c r="AO274" s="120"/>
    </row>
    <row r="275" spans="1:41" x14ac:dyDescent="0.25">
      <c r="AO275" s="120"/>
    </row>
    <row r="276" spans="1:41" x14ac:dyDescent="0.25">
      <c r="A276" s="120" t="s">
        <v>205</v>
      </c>
      <c r="M276" s="120" t="s">
        <v>206</v>
      </c>
      <c r="AO276" s="120"/>
    </row>
    <row r="277" spans="1:41" x14ac:dyDescent="0.25">
      <c r="A277" s="21"/>
      <c r="B277" s="173" t="s">
        <v>97</v>
      </c>
      <c r="C277" s="173"/>
      <c r="D277" s="174" t="s">
        <v>98</v>
      </c>
      <c r="E277" s="175"/>
      <c r="F277" s="174" t="s">
        <v>99</v>
      </c>
      <c r="G277" s="175"/>
      <c r="H277" s="173" t="s">
        <v>100</v>
      </c>
      <c r="I277" s="173"/>
      <c r="M277" s="24"/>
      <c r="N277" s="187" t="s">
        <v>97</v>
      </c>
      <c r="O277" s="186"/>
      <c r="P277" s="185" t="s">
        <v>98</v>
      </c>
      <c r="Q277" s="186"/>
      <c r="R277" s="185" t="s">
        <v>99</v>
      </c>
      <c r="S277" s="186"/>
      <c r="T277" s="187" t="s">
        <v>100</v>
      </c>
      <c r="U277" s="187"/>
      <c r="AO277" s="120"/>
    </row>
    <row r="278" spans="1:41" x14ac:dyDescent="0.25">
      <c r="A278" s="21"/>
      <c r="B278" s="21" t="s">
        <v>203</v>
      </c>
      <c r="C278" s="21" t="s">
        <v>204</v>
      </c>
      <c r="D278" s="22" t="s">
        <v>203</v>
      </c>
      <c r="E278" s="23" t="s">
        <v>204</v>
      </c>
      <c r="F278" s="22" t="s">
        <v>203</v>
      </c>
      <c r="G278" s="23" t="s">
        <v>204</v>
      </c>
      <c r="H278" s="21" t="s">
        <v>203</v>
      </c>
      <c r="I278" s="21" t="s">
        <v>204</v>
      </c>
      <c r="M278" s="24"/>
      <c r="N278" s="24" t="s">
        <v>203</v>
      </c>
      <c r="O278" s="25" t="s">
        <v>204</v>
      </c>
      <c r="P278" s="26" t="s">
        <v>203</v>
      </c>
      <c r="Q278" s="25" t="s">
        <v>204</v>
      </c>
      <c r="R278" s="26" t="s">
        <v>203</v>
      </c>
      <c r="S278" s="25" t="s">
        <v>204</v>
      </c>
      <c r="T278" s="24" t="s">
        <v>203</v>
      </c>
      <c r="U278" s="24" t="s">
        <v>204</v>
      </c>
      <c r="AO278" s="120"/>
    </row>
    <row r="279" spans="1:41" x14ac:dyDescent="0.25">
      <c r="A279" s="21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8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9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8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9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4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9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8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9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8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9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120"/>
    </row>
    <row r="280" spans="1:41" x14ac:dyDescent="0.25">
      <c r="A280" s="21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8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9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8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9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4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9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8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9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8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9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120"/>
    </row>
    <row r="281" spans="1:41" x14ac:dyDescent="0.25">
      <c r="A281" s="21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8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9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8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9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120"/>
    </row>
    <row r="282" spans="1:41" x14ac:dyDescent="0.25">
      <c r="A282" s="21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8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9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8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9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120"/>
    </row>
    <row r="283" spans="1:41" x14ac:dyDescent="0.25">
      <c r="A283" s="21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8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9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8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9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120"/>
    </row>
    <row r="284" spans="1:41" x14ac:dyDescent="0.25">
      <c r="A284" s="21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8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9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8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9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120"/>
    </row>
    <row r="285" spans="1:41" x14ac:dyDescent="0.25">
      <c r="A285" s="21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8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9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8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9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120"/>
    </row>
    <row r="286" spans="1:41" x14ac:dyDescent="0.25">
      <c r="A286" s="21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8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9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8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9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120"/>
    </row>
    <row r="287" spans="1:41" x14ac:dyDescent="0.25">
      <c r="AO287" s="120"/>
    </row>
    <row r="288" spans="1:41" x14ac:dyDescent="0.25">
      <c r="A288" s="120" t="s">
        <v>207</v>
      </c>
      <c r="M288" s="120" t="s">
        <v>208</v>
      </c>
      <c r="AO288" s="120"/>
    </row>
    <row r="289" spans="1:41" x14ac:dyDescent="0.25">
      <c r="A289" s="21"/>
      <c r="B289" s="173" t="s">
        <v>97</v>
      </c>
      <c r="C289" s="173"/>
      <c r="D289" s="174" t="s">
        <v>98</v>
      </c>
      <c r="E289" s="175"/>
      <c r="F289" s="174" t="s">
        <v>99</v>
      </c>
      <c r="G289" s="175"/>
      <c r="H289" s="173" t="s">
        <v>100</v>
      </c>
      <c r="I289" s="173"/>
      <c r="M289" s="24"/>
      <c r="N289" s="187" t="s">
        <v>97</v>
      </c>
      <c r="O289" s="186"/>
      <c r="P289" s="185" t="s">
        <v>98</v>
      </c>
      <c r="Q289" s="186"/>
      <c r="R289" s="185" t="s">
        <v>99</v>
      </c>
      <c r="S289" s="186"/>
      <c r="T289" s="187" t="s">
        <v>100</v>
      </c>
      <c r="U289" s="187"/>
      <c r="AO289" s="120"/>
    </row>
    <row r="290" spans="1:41" x14ac:dyDescent="0.25">
      <c r="A290" s="21"/>
      <c r="B290" s="21" t="s">
        <v>203</v>
      </c>
      <c r="C290" s="21" t="s">
        <v>204</v>
      </c>
      <c r="D290" s="22" t="s">
        <v>203</v>
      </c>
      <c r="E290" s="23" t="s">
        <v>204</v>
      </c>
      <c r="F290" s="22" t="s">
        <v>203</v>
      </c>
      <c r="G290" s="23" t="s">
        <v>204</v>
      </c>
      <c r="H290" s="21" t="s">
        <v>203</v>
      </c>
      <c r="I290" s="21" t="s">
        <v>204</v>
      </c>
      <c r="M290" s="24"/>
      <c r="N290" s="24" t="s">
        <v>203</v>
      </c>
      <c r="O290" s="25" t="s">
        <v>204</v>
      </c>
      <c r="P290" s="26" t="s">
        <v>203</v>
      </c>
      <c r="Q290" s="25" t="s">
        <v>204</v>
      </c>
      <c r="R290" s="26" t="s">
        <v>203</v>
      </c>
      <c r="S290" s="25" t="s">
        <v>204</v>
      </c>
      <c r="T290" s="24" t="s">
        <v>203</v>
      </c>
      <c r="U290" s="24" t="s">
        <v>204</v>
      </c>
      <c r="AO290" s="120"/>
    </row>
    <row r="291" spans="1:41" x14ac:dyDescent="0.25">
      <c r="A291" s="21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8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9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8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9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4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9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8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9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8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9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120"/>
    </row>
    <row r="292" spans="1:41" x14ac:dyDescent="0.25">
      <c r="A292" s="21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8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9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8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9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4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9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8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9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8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9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120"/>
    </row>
    <row r="293" spans="1:41" x14ac:dyDescent="0.25">
      <c r="A293" s="21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8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9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8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9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120"/>
    </row>
    <row r="294" spans="1:41" x14ac:dyDescent="0.25">
      <c r="A294" s="21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8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9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8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9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120"/>
    </row>
    <row r="295" spans="1:41" x14ac:dyDescent="0.25">
      <c r="A295" s="21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8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9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8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9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120"/>
    </row>
    <row r="296" spans="1:41" x14ac:dyDescent="0.25">
      <c r="A296" s="21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8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9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8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9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120"/>
    </row>
    <row r="297" spans="1:41" x14ac:dyDescent="0.25">
      <c r="A297" s="21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8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9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8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9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120"/>
    </row>
    <row r="298" spans="1:41" x14ac:dyDescent="0.25">
      <c r="A298" s="21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8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9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8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9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120"/>
    </row>
    <row r="299" spans="1:41" x14ac:dyDescent="0.25">
      <c r="AO299" s="120"/>
    </row>
    <row r="300" spans="1:41" x14ac:dyDescent="0.25">
      <c r="A300" s="120" t="s">
        <v>209</v>
      </c>
      <c r="M300" s="120" t="s">
        <v>210</v>
      </c>
      <c r="AO300" s="120"/>
    </row>
    <row r="301" spans="1:41" x14ac:dyDescent="0.25">
      <c r="A301" s="21"/>
      <c r="B301" s="173" t="s">
        <v>97</v>
      </c>
      <c r="C301" s="173"/>
      <c r="D301" s="174" t="s">
        <v>98</v>
      </c>
      <c r="E301" s="175"/>
      <c r="F301" s="174" t="s">
        <v>99</v>
      </c>
      <c r="G301" s="175"/>
      <c r="H301" s="173" t="s">
        <v>100</v>
      </c>
      <c r="I301" s="173"/>
      <c r="M301" s="24"/>
      <c r="N301" s="187" t="s">
        <v>97</v>
      </c>
      <c r="O301" s="186"/>
      <c r="P301" s="185" t="s">
        <v>98</v>
      </c>
      <c r="Q301" s="186"/>
      <c r="R301" s="185" t="s">
        <v>99</v>
      </c>
      <c r="S301" s="186"/>
      <c r="T301" s="187" t="s">
        <v>100</v>
      </c>
      <c r="U301" s="187"/>
      <c r="AO301" s="120"/>
    </row>
    <row r="302" spans="1:41" x14ac:dyDescent="0.25">
      <c r="A302" s="21"/>
      <c r="B302" s="21" t="s">
        <v>203</v>
      </c>
      <c r="C302" s="21" t="s">
        <v>204</v>
      </c>
      <c r="D302" s="22" t="s">
        <v>203</v>
      </c>
      <c r="E302" s="23" t="s">
        <v>204</v>
      </c>
      <c r="F302" s="22" t="s">
        <v>203</v>
      </c>
      <c r="G302" s="23" t="s">
        <v>204</v>
      </c>
      <c r="H302" s="21" t="s">
        <v>203</v>
      </c>
      <c r="I302" s="21" t="s">
        <v>204</v>
      </c>
      <c r="M302" s="24"/>
      <c r="N302" s="24" t="s">
        <v>203</v>
      </c>
      <c r="O302" s="25" t="s">
        <v>204</v>
      </c>
      <c r="P302" s="26" t="s">
        <v>203</v>
      </c>
      <c r="Q302" s="25" t="s">
        <v>204</v>
      </c>
      <c r="R302" s="26" t="s">
        <v>203</v>
      </c>
      <c r="S302" s="25" t="s">
        <v>204</v>
      </c>
      <c r="T302" s="24" t="s">
        <v>203</v>
      </c>
      <c r="U302" s="24" t="s">
        <v>204</v>
      </c>
      <c r="AO302" s="120"/>
    </row>
    <row r="303" spans="1:41" x14ac:dyDescent="0.25">
      <c r="A303" s="21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8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9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8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9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4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9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8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9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8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9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120"/>
    </row>
    <row r="304" spans="1:41" x14ac:dyDescent="0.25">
      <c r="A304" s="21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8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9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8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9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4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9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8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9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8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9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120"/>
    </row>
    <row r="305" spans="1:41" x14ac:dyDescent="0.25">
      <c r="A305" s="21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8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9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8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9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120"/>
    </row>
    <row r="306" spans="1:41" x14ac:dyDescent="0.25">
      <c r="A306" s="21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8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9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8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9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120"/>
    </row>
    <row r="307" spans="1:41" x14ac:dyDescent="0.25">
      <c r="A307" s="21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8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9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8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9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120"/>
    </row>
    <row r="308" spans="1:41" x14ac:dyDescent="0.25">
      <c r="A308" s="21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8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9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8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9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120"/>
    </row>
    <row r="309" spans="1:41" x14ac:dyDescent="0.25">
      <c r="A309" s="21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8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9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8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9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120"/>
    </row>
    <row r="310" spans="1:41" x14ac:dyDescent="0.25">
      <c r="A310" s="21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8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9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8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9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120"/>
    </row>
    <row r="311" spans="1:41" x14ac:dyDescent="0.25">
      <c r="AO311" s="120"/>
    </row>
    <row r="312" spans="1:41" x14ac:dyDescent="0.25">
      <c r="A312" s="120" t="s">
        <v>211</v>
      </c>
      <c r="M312" s="120" t="s">
        <v>212</v>
      </c>
      <c r="AO312" s="120"/>
    </row>
    <row r="313" spans="1:41" x14ac:dyDescent="0.25">
      <c r="A313" s="21"/>
      <c r="B313" s="173" t="s">
        <v>97</v>
      </c>
      <c r="C313" s="173"/>
      <c r="D313" s="174" t="s">
        <v>98</v>
      </c>
      <c r="E313" s="175"/>
      <c r="F313" s="174" t="s">
        <v>99</v>
      </c>
      <c r="G313" s="175"/>
      <c r="H313" s="173" t="s">
        <v>100</v>
      </c>
      <c r="I313" s="173"/>
      <c r="M313" s="24"/>
      <c r="N313" s="187" t="s">
        <v>97</v>
      </c>
      <c r="O313" s="186"/>
      <c r="P313" s="185" t="s">
        <v>98</v>
      </c>
      <c r="Q313" s="186"/>
      <c r="R313" s="185" t="s">
        <v>99</v>
      </c>
      <c r="S313" s="186"/>
      <c r="T313" s="187" t="s">
        <v>100</v>
      </c>
      <c r="U313" s="187"/>
      <c r="AO313" s="120"/>
    </row>
    <row r="314" spans="1:41" x14ac:dyDescent="0.25">
      <c r="A314" s="21"/>
      <c r="B314" s="21" t="s">
        <v>203</v>
      </c>
      <c r="C314" s="21" t="s">
        <v>204</v>
      </c>
      <c r="D314" s="22" t="s">
        <v>203</v>
      </c>
      <c r="E314" s="23" t="s">
        <v>204</v>
      </c>
      <c r="F314" s="22" t="s">
        <v>203</v>
      </c>
      <c r="G314" s="23" t="s">
        <v>204</v>
      </c>
      <c r="H314" s="21" t="s">
        <v>203</v>
      </c>
      <c r="I314" s="21" t="s">
        <v>204</v>
      </c>
      <c r="M314" s="24"/>
      <c r="N314" s="24" t="s">
        <v>203</v>
      </c>
      <c r="O314" s="25" t="s">
        <v>204</v>
      </c>
      <c r="P314" s="26" t="s">
        <v>203</v>
      </c>
      <c r="Q314" s="25" t="s">
        <v>204</v>
      </c>
      <c r="R314" s="26" t="s">
        <v>203</v>
      </c>
      <c r="S314" s="25" t="s">
        <v>204</v>
      </c>
      <c r="T314" s="24" t="s">
        <v>203</v>
      </c>
      <c r="U314" s="24" t="s">
        <v>204</v>
      </c>
      <c r="AO314" s="120"/>
    </row>
    <row r="315" spans="1:41" x14ac:dyDescent="0.25">
      <c r="A315" s="21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8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9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8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9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4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9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8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9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8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9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120"/>
    </row>
    <row r="316" spans="1:41" x14ac:dyDescent="0.25">
      <c r="A316" s="21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8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9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8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9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4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9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8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9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8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9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120"/>
    </row>
    <row r="317" spans="1:41" x14ac:dyDescent="0.25">
      <c r="A317" s="21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8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9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8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9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120"/>
    </row>
    <row r="318" spans="1:41" x14ac:dyDescent="0.25">
      <c r="A318" s="21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8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9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8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9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120"/>
    </row>
    <row r="319" spans="1:41" x14ac:dyDescent="0.25">
      <c r="A319" s="21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8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9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8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9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120"/>
    </row>
    <row r="320" spans="1:41" x14ac:dyDescent="0.25">
      <c r="A320" s="21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8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9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8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9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120"/>
    </row>
    <row r="321" spans="1:41" x14ac:dyDescent="0.25">
      <c r="A321" s="21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8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9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8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9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120"/>
    </row>
    <row r="322" spans="1:41" x14ac:dyDescent="0.25">
      <c r="A322" s="21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8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9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8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9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120"/>
    </row>
    <row r="323" spans="1:41" x14ac:dyDescent="0.25">
      <c r="AO323" s="120"/>
    </row>
    <row r="324" spans="1:41" x14ac:dyDescent="0.25">
      <c r="A324" s="120" t="s">
        <v>213</v>
      </c>
      <c r="M324" s="120" t="s">
        <v>214</v>
      </c>
      <c r="AO324" s="120"/>
    </row>
    <row r="325" spans="1:41" x14ac:dyDescent="0.25">
      <c r="A325" s="21"/>
      <c r="B325" s="173" t="s">
        <v>97</v>
      </c>
      <c r="C325" s="173"/>
      <c r="D325" s="174" t="s">
        <v>98</v>
      </c>
      <c r="E325" s="175"/>
      <c r="F325" s="174" t="s">
        <v>99</v>
      </c>
      <c r="G325" s="175"/>
      <c r="H325" s="173" t="s">
        <v>100</v>
      </c>
      <c r="I325" s="173"/>
      <c r="M325" s="24"/>
      <c r="N325" s="187" t="s">
        <v>97</v>
      </c>
      <c r="O325" s="186"/>
      <c r="P325" s="185" t="s">
        <v>98</v>
      </c>
      <c r="Q325" s="186"/>
      <c r="R325" s="185" t="s">
        <v>99</v>
      </c>
      <c r="S325" s="186"/>
      <c r="T325" s="187" t="s">
        <v>100</v>
      </c>
      <c r="U325" s="187"/>
      <c r="AO325" s="120"/>
    </row>
    <row r="326" spans="1:41" x14ac:dyDescent="0.25">
      <c r="A326" s="21"/>
      <c r="B326" s="21" t="s">
        <v>203</v>
      </c>
      <c r="C326" s="21" t="s">
        <v>204</v>
      </c>
      <c r="D326" s="22" t="s">
        <v>203</v>
      </c>
      <c r="E326" s="23" t="s">
        <v>204</v>
      </c>
      <c r="F326" s="22" t="s">
        <v>203</v>
      </c>
      <c r="G326" s="23" t="s">
        <v>204</v>
      </c>
      <c r="H326" s="21" t="s">
        <v>203</v>
      </c>
      <c r="I326" s="21" t="s">
        <v>204</v>
      </c>
      <c r="M326" s="24"/>
      <c r="N326" s="24" t="s">
        <v>203</v>
      </c>
      <c r="O326" s="25" t="s">
        <v>204</v>
      </c>
      <c r="P326" s="26" t="s">
        <v>203</v>
      </c>
      <c r="Q326" s="25" t="s">
        <v>204</v>
      </c>
      <c r="R326" s="26" t="s">
        <v>203</v>
      </c>
      <c r="S326" s="25" t="s">
        <v>204</v>
      </c>
      <c r="T326" s="24" t="s">
        <v>203</v>
      </c>
      <c r="U326" s="24" t="s">
        <v>204</v>
      </c>
      <c r="AO326" s="120"/>
    </row>
    <row r="327" spans="1:41" x14ac:dyDescent="0.25">
      <c r="A327" s="21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8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9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8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9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4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9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8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9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8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9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120"/>
    </row>
    <row r="328" spans="1:41" x14ac:dyDescent="0.25">
      <c r="A328" s="21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8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9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8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9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4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9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8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9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8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9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120"/>
    </row>
    <row r="329" spans="1:41" x14ac:dyDescent="0.25">
      <c r="A329" s="21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8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9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8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9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120"/>
    </row>
    <row r="330" spans="1:41" x14ac:dyDescent="0.25">
      <c r="A330" s="21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8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9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8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9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120"/>
    </row>
    <row r="331" spans="1:41" x14ac:dyDescent="0.25">
      <c r="A331" s="21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8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9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8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9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120"/>
    </row>
    <row r="332" spans="1:41" x14ac:dyDescent="0.25">
      <c r="A332" s="21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8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9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8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9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120"/>
    </row>
    <row r="333" spans="1:41" x14ac:dyDescent="0.25">
      <c r="A333" s="21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8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9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8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9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120"/>
    </row>
    <row r="334" spans="1:41" x14ac:dyDescent="0.25">
      <c r="A334" s="21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8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9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8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9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120"/>
    </row>
    <row r="335" spans="1:41" x14ac:dyDescent="0.25">
      <c r="AO335" s="120"/>
    </row>
    <row r="336" spans="1:41" x14ac:dyDescent="0.25">
      <c r="A336" s="120" t="s">
        <v>215</v>
      </c>
      <c r="M336" s="120" t="s">
        <v>216</v>
      </c>
      <c r="AO336" s="120"/>
    </row>
    <row r="337" spans="1:41" x14ac:dyDescent="0.25">
      <c r="A337" s="21"/>
      <c r="B337" s="173" t="s">
        <v>97</v>
      </c>
      <c r="C337" s="173"/>
      <c r="D337" s="174" t="s">
        <v>98</v>
      </c>
      <c r="E337" s="175"/>
      <c r="F337" s="174" t="s">
        <v>99</v>
      </c>
      <c r="G337" s="175"/>
      <c r="H337" s="173" t="s">
        <v>100</v>
      </c>
      <c r="I337" s="173"/>
      <c r="M337" s="24"/>
      <c r="N337" s="187" t="s">
        <v>97</v>
      </c>
      <c r="O337" s="186"/>
      <c r="P337" s="185" t="s">
        <v>98</v>
      </c>
      <c r="Q337" s="186"/>
      <c r="R337" s="185" t="s">
        <v>99</v>
      </c>
      <c r="S337" s="186"/>
      <c r="T337" s="187" t="s">
        <v>100</v>
      </c>
      <c r="U337" s="187"/>
      <c r="AO337" s="120"/>
    </row>
    <row r="338" spans="1:41" x14ac:dyDescent="0.25">
      <c r="A338" s="21"/>
      <c r="B338" s="21" t="s">
        <v>203</v>
      </c>
      <c r="C338" s="21" t="s">
        <v>204</v>
      </c>
      <c r="D338" s="22" t="s">
        <v>203</v>
      </c>
      <c r="E338" s="23" t="s">
        <v>204</v>
      </c>
      <c r="F338" s="22" t="s">
        <v>203</v>
      </c>
      <c r="G338" s="23" t="s">
        <v>204</v>
      </c>
      <c r="H338" s="21" t="s">
        <v>203</v>
      </c>
      <c r="I338" s="21" t="s">
        <v>204</v>
      </c>
      <c r="M338" s="24"/>
      <c r="N338" s="24" t="s">
        <v>203</v>
      </c>
      <c r="O338" s="25" t="s">
        <v>204</v>
      </c>
      <c r="P338" s="26" t="s">
        <v>203</v>
      </c>
      <c r="Q338" s="25" t="s">
        <v>204</v>
      </c>
      <c r="R338" s="26" t="s">
        <v>203</v>
      </c>
      <c r="S338" s="25" t="s">
        <v>204</v>
      </c>
      <c r="T338" s="24" t="s">
        <v>203</v>
      </c>
      <c r="U338" s="24" t="s">
        <v>204</v>
      </c>
      <c r="AO338" s="120"/>
    </row>
    <row r="339" spans="1:41" x14ac:dyDescent="0.25">
      <c r="A339" s="21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8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9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8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9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4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9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8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9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8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9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120"/>
    </row>
    <row r="340" spans="1:41" x14ac:dyDescent="0.25">
      <c r="A340" s="21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8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9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8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9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4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9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8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9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8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9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120"/>
    </row>
    <row r="341" spans="1:41" x14ac:dyDescent="0.25">
      <c r="A341" s="21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8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9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8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9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120"/>
    </row>
    <row r="342" spans="1:41" x14ac:dyDescent="0.25">
      <c r="A342" s="21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8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9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8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9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120"/>
    </row>
    <row r="343" spans="1:41" x14ac:dyDescent="0.25">
      <c r="A343" s="21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8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9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8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9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120"/>
    </row>
    <row r="344" spans="1:41" x14ac:dyDescent="0.25">
      <c r="A344" s="21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8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9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8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9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120"/>
    </row>
    <row r="345" spans="1:41" x14ac:dyDescent="0.25">
      <c r="A345" s="21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8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9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8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9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120"/>
    </row>
    <row r="346" spans="1:41" x14ac:dyDescent="0.25">
      <c r="A346" s="21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8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9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8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9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120"/>
    </row>
    <row r="347" spans="1:41" x14ac:dyDescent="0.25">
      <c r="AO347" s="120"/>
    </row>
    <row r="348" spans="1:41" x14ac:dyDescent="0.25">
      <c r="A348" s="120" t="s">
        <v>217</v>
      </c>
      <c r="M348" s="120" t="s">
        <v>218</v>
      </c>
      <c r="AO348" s="120"/>
    </row>
    <row r="349" spans="1:41" x14ac:dyDescent="0.25">
      <c r="A349" s="21"/>
      <c r="B349" s="173" t="s">
        <v>97</v>
      </c>
      <c r="C349" s="173"/>
      <c r="D349" s="174" t="s">
        <v>98</v>
      </c>
      <c r="E349" s="175"/>
      <c r="F349" s="174" t="s">
        <v>99</v>
      </c>
      <c r="G349" s="175"/>
      <c r="H349" s="173" t="s">
        <v>100</v>
      </c>
      <c r="I349" s="173"/>
      <c r="M349" s="24"/>
      <c r="N349" s="187" t="s">
        <v>97</v>
      </c>
      <c r="O349" s="186"/>
      <c r="P349" s="185" t="s">
        <v>98</v>
      </c>
      <c r="Q349" s="186"/>
      <c r="R349" s="185" t="s">
        <v>99</v>
      </c>
      <c r="S349" s="186"/>
      <c r="T349" s="187" t="s">
        <v>100</v>
      </c>
      <c r="U349" s="187"/>
      <c r="AO349" s="120"/>
    </row>
    <row r="350" spans="1:41" x14ac:dyDescent="0.25">
      <c r="A350" s="21"/>
      <c r="B350" s="21" t="s">
        <v>203</v>
      </c>
      <c r="C350" s="21" t="s">
        <v>204</v>
      </c>
      <c r="D350" s="22" t="s">
        <v>203</v>
      </c>
      <c r="E350" s="23" t="s">
        <v>204</v>
      </c>
      <c r="F350" s="22" t="s">
        <v>203</v>
      </c>
      <c r="G350" s="23" t="s">
        <v>204</v>
      </c>
      <c r="H350" s="21" t="s">
        <v>203</v>
      </c>
      <c r="I350" s="21" t="s">
        <v>204</v>
      </c>
      <c r="M350" s="24"/>
      <c r="N350" s="24" t="s">
        <v>203</v>
      </c>
      <c r="O350" s="25" t="s">
        <v>204</v>
      </c>
      <c r="P350" s="26" t="s">
        <v>203</v>
      </c>
      <c r="Q350" s="25" t="s">
        <v>204</v>
      </c>
      <c r="R350" s="26" t="s">
        <v>203</v>
      </c>
      <c r="S350" s="25" t="s">
        <v>204</v>
      </c>
      <c r="T350" s="24" t="s">
        <v>203</v>
      </c>
      <c r="U350" s="24" t="s">
        <v>204</v>
      </c>
      <c r="AO350" s="120"/>
    </row>
    <row r="351" spans="1:41" x14ac:dyDescent="0.25">
      <c r="A351" s="21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8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9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8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9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4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9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8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9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8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9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120"/>
    </row>
    <row r="352" spans="1:41" x14ac:dyDescent="0.25">
      <c r="A352" s="21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8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9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8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9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4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9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8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9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8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9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120"/>
    </row>
    <row r="353" spans="1:41" x14ac:dyDescent="0.25">
      <c r="A353" s="21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8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9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8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9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120"/>
    </row>
    <row r="354" spans="1:41" x14ac:dyDescent="0.25">
      <c r="A354" s="21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8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9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8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9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120"/>
    </row>
    <row r="355" spans="1:41" x14ac:dyDescent="0.25">
      <c r="A355" s="21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8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9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8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9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120"/>
    </row>
    <row r="356" spans="1:41" x14ac:dyDescent="0.25">
      <c r="A356" s="21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8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9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8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9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120"/>
    </row>
    <row r="357" spans="1:41" x14ac:dyDescent="0.25">
      <c r="A357" s="21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8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9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8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9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120"/>
    </row>
    <row r="358" spans="1:41" x14ac:dyDescent="0.25">
      <c r="A358" s="21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8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9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8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9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120"/>
    </row>
    <row r="359" spans="1:41" x14ac:dyDescent="0.25">
      <c r="AO359" s="120"/>
    </row>
    <row r="360" spans="1:41" x14ac:dyDescent="0.25">
      <c r="A360" s="120" t="s">
        <v>219</v>
      </c>
      <c r="M360" s="120" t="s">
        <v>220</v>
      </c>
      <c r="AO360" s="120"/>
    </row>
    <row r="361" spans="1:41" x14ac:dyDescent="0.25">
      <c r="A361" s="21"/>
      <c r="B361" s="173" t="s">
        <v>97</v>
      </c>
      <c r="C361" s="173"/>
      <c r="D361" s="174" t="s">
        <v>98</v>
      </c>
      <c r="E361" s="175"/>
      <c r="F361" s="174" t="s">
        <v>99</v>
      </c>
      <c r="G361" s="175"/>
      <c r="H361" s="173" t="s">
        <v>100</v>
      </c>
      <c r="I361" s="173"/>
      <c r="M361" s="24"/>
      <c r="N361" s="187" t="s">
        <v>97</v>
      </c>
      <c r="O361" s="186"/>
      <c r="P361" s="185" t="s">
        <v>98</v>
      </c>
      <c r="Q361" s="186"/>
      <c r="R361" s="185" t="s">
        <v>99</v>
      </c>
      <c r="S361" s="186"/>
      <c r="T361" s="187" t="s">
        <v>100</v>
      </c>
      <c r="U361" s="187"/>
      <c r="AO361" s="120"/>
    </row>
    <row r="362" spans="1:41" x14ac:dyDescent="0.25">
      <c r="A362" s="21"/>
      <c r="B362" s="21" t="s">
        <v>203</v>
      </c>
      <c r="C362" s="21" t="s">
        <v>204</v>
      </c>
      <c r="D362" s="22" t="s">
        <v>203</v>
      </c>
      <c r="E362" s="23" t="s">
        <v>204</v>
      </c>
      <c r="F362" s="22" t="s">
        <v>203</v>
      </c>
      <c r="G362" s="23" t="s">
        <v>204</v>
      </c>
      <c r="H362" s="21" t="s">
        <v>203</v>
      </c>
      <c r="I362" s="21" t="s">
        <v>204</v>
      </c>
      <c r="M362" s="24"/>
      <c r="N362" s="24" t="s">
        <v>203</v>
      </c>
      <c r="O362" s="25" t="s">
        <v>204</v>
      </c>
      <c r="P362" s="26" t="s">
        <v>203</v>
      </c>
      <c r="Q362" s="25" t="s">
        <v>204</v>
      </c>
      <c r="R362" s="26" t="s">
        <v>203</v>
      </c>
      <c r="S362" s="25" t="s">
        <v>204</v>
      </c>
      <c r="T362" s="24" t="s">
        <v>203</v>
      </c>
      <c r="U362" s="24" t="s">
        <v>204</v>
      </c>
      <c r="AO362" s="120"/>
    </row>
    <row r="363" spans="1:41" x14ac:dyDescent="0.25">
      <c r="A363" s="21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8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9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8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9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4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9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8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9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8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9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120"/>
    </row>
    <row r="364" spans="1:41" x14ac:dyDescent="0.25">
      <c r="A364" s="21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8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9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8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9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4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9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8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9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8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9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120"/>
    </row>
    <row r="365" spans="1:41" x14ac:dyDescent="0.25">
      <c r="A365" s="21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8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9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8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9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120"/>
    </row>
    <row r="366" spans="1:41" x14ac:dyDescent="0.25">
      <c r="A366" s="21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8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9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8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9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120"/>
    </row>
    <row r="367" spans="1:41" x14ac:dyDescent="0.25">
      <c r="A367" s="21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8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9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8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9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120"/>
    </row>
    <row r="368" spans="1:41" x14ac:dyDescent="0.25">
      <c r="A368" s="21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8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9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8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9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120"/>
    </row>
    <row r="369" spans="1:41" x14ac:dyDescent="0.25">
      <c r="A369" s="21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8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9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8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9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120"/>
    </row>
    <row r="370" spans="1:41" x14ac:dyDescent="0.25">
      <c r="A370" s="21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8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9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8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9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120"/>
    </row>
    <row r="371" spans="1:41" x14ac:dyDescent="0.25">
      <c r="AO371" s="120"/>
    </row>
    <row r="372" spans="1:41" x14ac:dyDescent="0.25">
      <c r="A372" s="120" t="s">
        <v>221</v>
      </c>
      <c r="M372" s="120" t="s">
        <v>222</v>
      </c>
      <c r="AO372" s="120"/>
    </row>
    <row r="373" spans="1:41" x14ac:dyDescent="0.25">
      <c r="A373" s="21"/>
      <c r="B373" s="173" t="s">
        <v>97</v>
      </c>
      <c r="C373" s="173"/>
      <c r="D373" s="174" t="s">
        <v>98</v>
      </c>
      <c r="E373" s="175"/>
      <c r="F373" s="174" t="s">
        <v>99</v>
      </c>
      <c r="G373" s="175"/>
      <c r="H373" s="173" t="s">
        <v>100</v>
      </c>
      <c r="I373" s="173"/>
      <c r="M373" s="24"/>
      <c r="N373" s="187" t="s">
        <v>97</v>
      </c>
      <c r="O373" s="186"/>
      <c r="P373" s="185" t="s">
        <v>98</v>
      </c>
      <c r="Q373" s="186"/>
      <c r="R373" s="185" t="s">
        <v>99</v>
      </c>
      <c r="S373" s="186"/>
      <c r="T373" s="187" t="s">
        <v>100</v>
      </c>
      <c r="U373" s="187"/>
      <c r="AO373" s="120"/>
    </row>
    <row r="374" spans="1:41" x14ac:dyDescent="0.25">
      <c r="A374" s="21"/>
      <c r="B374" s="21" t="s">
        <v>203</v>
      </c>
      <c r="C374" s="21" t="s">
        <v>204</v>
      </c>
      <c r="D374" s="22" t="s">
        <v>203</v>
      </c>
      <c r="E374" s="23" t="s">
        <v>204</v>
      </c>
      <c r="F374" s="22" t="s">
        <v>203</v>
      </c>
      <c r="G374" s="23" t="s">
        <v>204</v>
      </c>
      <c r="H374" s="21" t="s">
        <v>203</v>
      </c>
      <c r="I374" s="21" t="s">
        <v>204</v>
      </c>
      <c r="M374" s="24"/>
      <c r="N374" s="24" t="s">
        <v>203</v>
      </c>
      <c r="O374" s="25" t="s">
        <v>204</v>
      </c>
      <c r="P374" s="26" t="s">
        <v>203</v>
      </c>
      <c r="Q374" s="25" t="s">
        <v>204</v>
      </c>
      <c r="R374" s="26" t="s">
        <v>203</v>
      </c>
      <c r="S374" s="25" t="s">
        <v>204</v>
      </c>
      <c r="T374" s="24" t="s">
        <v>203</v>
      </c>
      <c r="U374" s="24" t="s">
        <v>204</v>
      </c>
      <c r="AO374" s="120"/>
    </row>
    <row r="375" spans="1:41" x14ac:dyDescent="0.25">
      <c r="A375" s="21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8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9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8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9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4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9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8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9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8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9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120"/>
    </row>
    <row r="376" spans="1:41" x14ac:dyDescent="0.25">
      <c r="A376" s="21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8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9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8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9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4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9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8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9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8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9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120"/>
    </row>
    <row r="377" spans="1:41" x14ac:dyDescent="0.25">
      <c r="A377" s="21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8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9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8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9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120"/>
    </row>
    <row r="378" spans="1:41" x14ac:dyDescent="0.25">
      <c r="A378" s="21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8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9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8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9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120"/>
    </row>
    <row r="379" spans="1:41" x14ac:dyDescent="0.25">
      <c r="A379" s="21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8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9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8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9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120"/>
    </row>
    <row r="380" spans="1:41" x14ac:dyDescent="0.25">
      <c r="A380" s="21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8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9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8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9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120"/>
    </row>
    <row r="381" spans="1:41" x14ac:dyDescent="0.25">
      <c r="A381" s="21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8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9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8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9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120"/>
    </row>
    <row r="382" spans="1:41" x14ac:dyDescent="0.25">
      <c r="A382" s="21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8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9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8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9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120"/>
    </row>
    <row r="383" spans="1:41" x14ac:dyDescent="0.25">
      <c r="AO383" s="120"/>
    </row>
    <row r="384" spans="1:41" x14ac:dyDescent="0.25">
      <c r="AO384" s="120"/>
    </row>
    <row r="385" spans="41:41" x14ac:dyDescent="0.25">
      <c r="AO385" s="120"/>
    </row>
    <row r="386" spans="41:41" x14ac:dyDescent="0.25">
      <c r="AO386" s="120"/>
    </row>
    <row r="387" spans="41:41" x14ac:dyDescent="0.25">
      <c r="AO387" s="120"/>
    </row>
    <row r="388" spans="41:41" x14ac:dyDescent="0.25">
      <c r="AO388" s="120"/>
    </row>
    <row r="389" spans="41:41" x14ac:dyDescent="0.25">
      <c r="AO389" s="120"/>
    </row>
    <row r="390" spans="41:41" x14ac:dyDescent="0.25">
      <c r="AO390" s="120"/>
    </row>
    <row r="391" spans="41:41" x14ac:dyDescent="0.25">
      <c r="AO391" s="120"/>
    </row>
    <row r="392" spans="41:41" x14ac:dyDescent="0.25">
      <c r="AO392" s="120"/>
    </row>
    <row r="393" spans="41:41" x14ac:dyDescent="0.25">
      <c r="AO393" s="120"/>
    </row>
    <row r="394" spans="41:41" x14ac:dyDescent="0.25">
      <c r="AO394" s="120"/>
    </row>
    <row r="395" spans="41:41" x14ac:dyDescent="0.25">
      <c r="AO395" s="120"/>
    </row>
    <row r="396" spans="41:41" x14ac:dyDescent="0.25">
      <c r="AO396" s="120"/>
    </row>
    <row r="397" spans="41:41" x14ac:dyDescent="0.25">
      <c r="AO397" s="120"/>
    </row>
    <row r="398" spans="41:41" x14ac:dyDescent="0.25">
      <c r="AO398" s="120"/>
    </row>
    <row r="399" spans="41:41" x14ac:dyDescent="0.25">
      <c r="AO399" s="120"/>
    </row>
    <row r="400" spans="41:41" x14ac:dyDescent="0.25">
      <c r="AO400" s="120"/>
    </row>
    <row r="401" spans="1:41" x14ac:dyDescent="0.25">
      <c r="AO401" s="120"/>
    </row>
    <row r="402" spans="1:41" x14ac:dyDescent="0.25">
      <c r="AO402" s="120"/>
    </row>
    <row r="403" spans="1:41" x14ac:dyDescent="0.25">
      <c r="AO403" s="120"/>
    </row>
    <row r="404" spans="1:41" x14ac:dyDescent="0.25">
      <c r="AO404" s="120"/>
    </row>
    <row r="405" spans="1:41" x14ac:dyDescent="0.25">
      <c r="AO405" s="120"/>
    </row>
    <row r="406" spans="1:41" x14ac:dyDescent="0.25">
      <c r="AO406" s="120"/>
    </row>
    <row r="407" spans="1:41" x14ac:dyDescent="0.25">
      <c r="AO407" s="120"/>
    </row>
    <row r="408" spans="1:41" x14ac:dyDescent="0.25">
      <c r="A408" s="120" t="s">
        <v>223</v>
      </c>
      <c r="AO408" s="120"/>
    </row>
    <row r="409" spans="1:41" x14ac:dyDescent="0.25">
      <c r="A409" s="21"/>
      <c r="B409" s="173" t="s">
        <v>97</v>
      </c>
      <c r="C409" s="173"/>
      <c r="D409" s="174" t="s">
        <v>98</v>
      </c>
      <c r="E409" s="175"/>
      <c r="F409" s="174" t="s">
        <v>99</v>
      </c>
      <c r="G409" s="175"/>
      <c r="H409" s="173" t="s">
        <v>100</v>
      </c>
      <c r="I409" s="173"/>
      <c r="AO409" s="120"/>
    </row>
    <row r="410" spans="1:41" x14ac:dyDescent="0.25">
      <c r="A410" s="21"/>
      <c r="B410" s="21" t="s">
        <v>203</v>
      </c>
      <c r="C410" s="21" t="s">
        <v>204</v>
      </c>
      <c r="D410" s="22" t="s">
        <v>203</v>
      </c>
      <c r="E410" s="23" t="s">
        <v>204</v>
      </c>
      <c r="F410" s="22" t="s">
        <v>203</v>
      </c>
      <c r="G410" s="23" t="s">
        <v>204</v>
      </c>
      <c r="H410" s="21" t="s">
        <v>203</v>
      </c>
      <c r="I410" s="21" t="s">
        <v>204</v>
      </c>
      <c r="AO410" s="120"/>
    </row>
    <row r="411" spans="1:41" x14ac:dyDescent="0.25">
      <c r="A411" s="21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8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9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8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9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120"/>
    </row>
    <row r="412" spans="1:41" x14ac:dyDescent="0.25">
      <c r="A412" s="21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8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9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8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9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120"/>
    </row>
    <row r="413" spans="1:41" x14ac:dyDescent="0.25">
      <c r="A413" s="21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8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9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8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9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120"/>
    </row>
    <row r="414" spans="1:41" x14ac:dyDescent="0.25">
      <c r="A414" s="21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8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9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8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9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120"/>
    </row>
    <row r="415" spans="1:41" x14ac:dyDescent="0.25">
      <c r="A415" s="21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8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9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8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9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120"/>
    </row>
    <row r="416" spans="1:41" x14ac:dyDescent="0.25">
      <c r="A416" s="21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8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9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8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9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120"/>
    </row>
    <row r="417" spans="1:41" x14ac:dyDescent="0.25">
      <c r="A417" s="21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8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9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8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9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120"/>
    </row>
    <row r="418" spans="1:41" x14ac:dyDescent="0.25">
      <c r="A418" s="21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8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9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8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9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120"/>
    </row>
    <row r="419" spans="1:41" x14ac:dyDescent="0.25">
      <c r="AO419" s="120"/>
    </row>
    <row r="420" spans="1:41" x14ac:dyDescent="0.25">
      <c r="AO420" s="120"/>
    </row>
    <row r="421" spans="1:41" x14ac:dyDescent="0.25">
      <c r="AO421" s="120"/>
    </row>
    <row r="422" spans="1:41" x14ac:dyDescent="0.25">
      <c r="AO422" s="120"/>
    </row>
    <row r="423" spans="1:41" x14ac:dyDescent="0.25">
      <c r="AO423" s="120"/>
    </row>
    <row r="424" spans="1:41" x14ac:dyDescent="0.25">
      <c r="AO424" s="120"/>
    </row>
    <row r="425" spans="1:41" x14ac:dyDescent="0.25">
      <c r="AO425" s="120"/>
    </row>
    <row r="426" spans="1:41" x14ac:dyDescent="0.25">
      <c r="AO426" s="120"/>
    </row>
    <row r="427" spans="1:41" x14ac:dyDescent="0.25">
      <c r="A427" s="120" t="s">
        <v>119</v>
      </c>
      <c r="Q427" s="120" t="s">
        <v>120</v>
      </c>
      <c r="AO427" s="120"/>
    </row>
    <row r="428" spans="1:41" x14ac:dyDescent="0.25">
      <c r="A428" s="167"/>
      <c r="B428" s="161" t="s">
        <v>15</v>
      </c>
      <c r="C428" s="169"/>
      <c r="D428" s="169"/>
      <c r="E428" s="170"/>
      <c r="F428" s="162" t="s">
        <v>101</v>
      </c>
      <c r="G428" s="169"/>
      <c r="H428" s="169"/>
      <c r="I428" s="169"/>
      <c r="L428" s="164"/>
      <c r="M428" s="165" t="s">
        <v>121</v>
      </c>
      <c r="N428" s="165"/>
      <c r="Q428" s="88"/>
      <c r="R428" s="154" t="s">
        <v>122</v>
      </c>
      <c r="S428" s="155"/>
      <c r="T428" s="154" t="s">
        <v>123</v>
      </c>
      <c r="U428" s="155"/>
      <c r="V428" s="154" t="s">
        <v>124</v>
      </c>
      <c r="W428" s="155"/>
      <c r="X428" s="154" t="s">
        <v>125</v>
      </c>
      <c r="Y428" s="155"/>
      <c r="Z428" s="154" t="s">
        <v>126</v>
      </c>
      <c r="AA428" s="155"/>
      <c r="AB428" s="154" t="s">
        <v>127</v>
      </c>
      <c r="AC428" s="155"/>
      <c r="AD428" s="154" t="s">
        <v>128</v>
      </c>
      <c r="AE428" s="155"/>
      <c r="AF428" s="156" t="s">
        <v>129</v>
      </c>
      <c r="AG428" s="156"/>
      <c r="AO428" s="120"/>
    </row>
    <row r="429" spans="1:41" x14ac:dyDescent="0.25">
      <c r="A429" s="167"/>
      <c r="B429" s="157" t="s">
        <v>130</v>
      </c>
      <c r="C429" s="158"/>
      <c r="D429" s="159" t="s">
        <v>131</v>
      </c>
      <c r="E429" s="158"/>
      <c r="F429" s="157" t="s">
        <v>130</v>
      </c>
      <c r="G429" s="158"/>
      <c r="H429" s="159" t="s">
        <v>131</v>
      </c>
      <c r="I429" s="160"/>
      <c r="L429" s="164"/>
      <c r="M429" s="86" t="s">
        <v>224</v>
      </c>
      <c r="N429" s="86" t="s">
        <v>22</v>
      </c>
      <c r="Q429" s="88"/>
      <c r="R429" s="87" t="s">
        <v>224</v>
      </c>
      <c r="S429" s="89" t="s">
        <v>22</v>
      </c>
      <c r="T429" s="88" t="s">
        <v>224</v>
      </c>
      <c r="U429" s="88" t="s">
        <v>22</v>
      </c>
      <c r="V429" s="87" t="s">
        <v>224</v>
      </c>
      <c r="W429" s="89" t="s">
        <v>22</v>
      </c>
      <c r="X429" s="87" t="s">
        <v>224</v>
      </c>
      <c r="Y429" s="89" t="s">
        <v>22</v>
      </c>
      <c r="Z429" s="87" t="s">
        <v>224</v>
      </c>
      <c r="AA429" s="89" t="s">
        <v>22</v>
      </c>
      <c r="AB429" s="87" t="s">
        <v>224</v>
      </c>
      <c r="AC429" s="89" t="s">
        <v>22</v>
      </c>
      <c r="AD429" s="87" t="s">
        <v>224</v>
      </c>
      <c r="AE429" s="89" t="s">
        <v>22</v>
      </c>
      <c r="AF429" s="88" t="s">
        <v>224</v>
      </c>
      <c r="AG429" s="88" t="s">
        <v>22</v>
      </c>
      <c r="AO429" s="120"/>
    </row>
    <row r="430" spans="1:41" x14ac:dyDescent="0.25">
      <c r="A430" s="168"/>
      <c r="B430" s="82" t="s">
        <v>224</v>
      </c>
      <c r="C430" s="83" t="s">
        <v>22</v>
      </c>
      <c r="D430" s="84" t="s">
        <v>224</v>
      </c>
      <c r="E430" s="83" t="s">
        <v>22</v>
      </c>
      <c r="F430" s="82" t="s">
        <v>224</v>
      </c>
      <c r="G430" s="83" t="s">
        <v>22</v>
      </c>
      <c r="H430" s="84" t="s">
        <v>224</v>
      </c>
      <c r="I430" s="84" t="s">
        <v>22</v>
      </c>
      <c r="L430" s="86" t="s">
        <v>132</v>
      </c>
      <c r="M430">
        <v>619.54390482679378</v>
      </c>
      <c r="N430">
        <v>911.85408775082249</v>
      </c>
      <c r="Q430" s="88" t="s">
        <v>132</v>
      </c>
      <c r="R430" s="85">
        <v>0.82043462441115667</v>
      </c>
      <c r="S430" s="90">
        <v>0.2044863891924962</v>
      </c>
      <c r="T430">
        <v>0.85328284714692648</v>
      </c>
      <c r="U430">
        <v>0.14730621015162079</v>
      </c>
      <c r="V430" s="85">
        <v>0.8200313108679308</v>
      </c>
      <c r="W430" s="90">
        <v>0.1830723505386736</v>
      </c>
      <c r="X430" s="85">
        <v>0.82383389776651417</v>
      </c>
      <c r="Y430" s="90">
        <v>0.17002897353497609</v>
      </c>
      <c r="Z430" s="85">
        <v>0.80723238614525172</v>
      </c>
      <c r="AA430" s="90">
        <v>0.25270556413997791</v>
      </c>
      <c r="AB430" s="85">
        <v>0.87049861030851139</v>
      </c>
      <c r="AC430" s="90">
        <v>0.189519883090983</v>
      </c>
      <c r="AD430" s="85">
        <v>0.79103388535486963</v>
      </c>
      <c r="AE430" s="90">
        <v>0.27523040792603692</v>
      </c>
      <c r="AF430">
        <v>0.85860462928458303</v>
      </c>
      <c r="AG430">
        <v>0.20702929366745171</v>
      </c>
      <c r="AO430" s="120"/>
    </row>
    <row r="431" spans="1:41" x14ac:dyDescent="0.25">
      <c r="A431" s="84" t="s">
        <v>132</v>
      </c>
      <c r="B431" s="85">
        <v>6.4866523554596984</v>
      </c>
      <c r="C431" s="90">
        <v>5.706101910849231</v>
      </c>
      <c r="D431">
        <v>1.300922679305313</v>
      </c>
      <c r="E431" s="90">
        <v>5.4633422838374672</v>
      </c>
      <c r="F431" s="85">
        <v>8.6486549561338038</v>
      </c>
      <c r="G431" s="90">
        <v>7.2264763467667734</v>
      </c>
      <c r="H431">
        <v>4.3320353983245896</v>
      </c>
      <c r="I431">
        <v>6.9476707391555221</v>
      </c>
      <c r="L431" s="86" t="s">
        <v>133</v>
      </c>
      <c r="M431">
        <v>139.88056274317449</v>
      </c>
      <c r="N431">
        <v>88.780886900116769</v>
      </c>
      <c r="Q431" s="88" t="s">
        <v>133</v>
      </c>
      <c r="R431" s="85">
        <v>0.74599849522329031</v>
      </c>
      <c r="S431" s="90">
        <v>0.18574083131007429</v>
      </c>
      <c r="T431">
        <v>0.82464929622055749</v>
      </c>
      <c r="U431">
        <v>0.14326157045147109</v>
      </c>
      <c r="V431" s="85">
        <v>0.71785306729725351</v>
      </c>
      <c r="W431" s="90">
        <v>0.16343160781006411</v>
      </c>
      <c r="X431" s="85">
        <v>0.7191316462751004</v>
      </c>
      <c r="Y431" s="90">
        <v>0.18452563676710571</v>
      </c>
      <c r="Z431" s="85">
        <v>0.67127955516956228</v>
      </c>
      <c r="AA431" s="90">
        <v>0.26197873055186932</v>
      </c>
      <c r="AB431" s="85">
        <v>0.73942720192847955</v>
      </c>
      <c r="AC431" s="90">
        <v>0.2304192945063995</v>
      </c>
      <c r="AD431" s="85">
        <v>0.64922514137441312</v>
      </c>
      <c r="AE431" s="90">
        <v>0.24195044960643469</v>
      </c>
      <c r="AF431">
        <v>0.74167023477485927</v>
      </c>
      <c r="AG431">
        <v>0.24533951097948969</v>
      </c>
      <c r="AO431" s="120"/>
    </row>
    <row r="432" spans="1:41" x14ac:dyDescent="0.25">
      <c r="A432" s="84" t="s">
        <v>133</v>
      </c>
      <c r="B432" s="85">
        <v>3.6311850616838992</v>
      </c>
      <c r="C432" s="90">
        <v>1.353749446148016</v>
      </c>
      <c r="D432">
        <v>0.29493974216709151</v>
      </c>
      <c r="E432" s="90">
        <v>2.0110283658781101</v>
      </c>
      <c r="F432" s="85">
        <v>4.961414539455741</v>
      </c>
      <c r="G432" s="90">
        <v>1.754182183595054</v>
      </c>
      <c r="H432">
        <v>-0.34283815468958229</v>
      </c>
      <c r="I432">
        <v>2.9176737912326791</v>
      </c>
      <c r="L432" s="86" t="s">
        <v>134</v>
      </c>
      <c r="M432">
        <v>124.6085012984292</v>
      </c>
      <c r="N432">
        <v>75.113821499645525</v>
      </c>
      <c r="Q432" s="88" t="s">
        <v>134</v>
      </c>
      <c r="R432" s="85">
        <v>0.80741513626274664</v>
      </c>
      <c r="S432" s="90">
        <v>0.16376895473527589</v>
      </c>
      <c r="T432">
        <v>0.84613804509694979</v>
      </c>
      <c r="U432">
        <v>0.10545436031820481</v>
      </c>
      <c r="V432" s="85">
        <v>0.80448234514935135</v>
      </c>
      <c r="W432" s="90">
        <v>0.12730008710990939</v>
      </c>
      <c r="X432" s="85">
        <v>0.78151813423236394</v>
      </c>
      <c r="Y432" s="90">
        <v>0.15099203975092279</v>
      </c>
      <c r="Z432" s="85">
        <v>0.65749445116708949</v>
      </c>
      <c r="AA432" s="90">
        <v>0.24987247967018941</v>
      </c>
      <c r="AB432" s="85">
        <v>0.71885980036390285</v>
      </c>
      <c r="AC432" s="90">
        <v>0.20372069862178979</v>
      </c>
      <c r="AD432" s="85">
        <v>0.66931060421691446</v>
      </c>
      <c r="AE432" s="90">
        <v>0.22936401964007261</v>
      </c>
      <c r="AF432">
        <v>0.7154874895081258</v>
      </c>
      <c r="AG432">
        <v>0.23500170589177749</v>
      </c>
      <c r="AO432" s="120"/>
    </row>
    <row r="433" spans="1:41" x14ac:dyDescent="0.25">
      <c r="A433" s="84" t="s">
        <v>134</v>
      </c>
      <c r="B433" s="85">
        <v>3.3277630322100031</v>
      </c>
      <c r="C433" s="90">
        <v>0.95826827536514059</v>
      </c>
      <c r="D433">
        <v>2.332872496546685E-3</v>
      </c>
      <c r="E433" s="90">
        <v>2.1490404561216101</v>
      </c>
      <c r="F433" s="85">
        <v>4.3431707924841696</v>
      </c>
      <c r="G433" s="90">
        <v>1.8241370941321999</v>
      </c>
      <c r="H433">
        <v>-0.26332365451924139</v>
      </c>
      <c r="I433">
        <v>2.814868511286893</v>
      </c>
      <c r="L433" s="86" t="s">
        <v>135</v>
      </c>
      <c r="M433">
        <v>113.98949306782001</v>
      </c>
      <c r="N433">
        <v>61.248117737038967</v>
      </c>
      <c r="Q433" s="88" t="s">
        <v>135</v>
      </c>
      <c r="R433" s="85">
        <v>0.76727643446926497</v>
      </c>
      <c r="S433" s="90">
        <v>0.1823553394942434</v>
      </c>
      <c r="T433">
        <v>0.8102184154778268</v>
      </c>
      <c r="U433">
        <v>0.1187509002816956</v>
      </c>
      <c r="V433" s="85">
        <v>0.70082204795054737</v>
      </c>
      <c r="W433" s="90">
        <v>0.15714081596246041</v>
      </c>
      <c r="X433" s="85">
        <v>0.73821367610716848</v>
      </c>
      <c r="Y433" s="90">
        <v>0.16239756300559149</v>
      </c>
      <c r="Z433" s="85">
        <v>0.65286421408354733</v>
      </c>
      <c r="AA433" s="90">
        <v>0.26132859482620452</v>
      </c>
      <c r="AB433" s="85">
        <v>0.70768899193122448</v>
      </c>
      <c r="AC433" s="90">
        <v>0.21237271592061169</v>
      </c>
      <c r="AD433" s="85">
        <v>0.64943976844159457</v>
      </c>
      <c r="AE433" s="90">
        <v>0.21551007907658959</v>
      </c>
      <c r="AF433">
        <v>0.67259829611426314</v>
      </c>
      <c r="AG433">
        <v>0.22074163791508619</v>
      </c>
      <c r="AO433" s="120"/>
    </row>
    <row r="434" spans="1:41" x14ac:dyDescent="0.25">
      <c r="A434" s="84" t="s">
        <v>135</v>
      </c>
      <c r="B434" s="85">
        <v>3.0115221727365009</v>
      </c>
      <c r="C434" s="90">
        <v>0.87261931419757766</v>
      </c>
      <c r="D434">
        <v>0.58609377880573066</v>
      </c>
      <c r="E434" s="90">
        <v>2.3030698926798321</v>
      </c>
      <c r="F434" s="85">
        <v>4.2832625177854613</v>
      </c>
      <c r="G434" s="90">
        <v>1.4643856801952151</v>
      </c>
      <c r="H434">
        <v>-1.2818803577442159</v>
      </c>
      <c r="I434">
        <v>4.1510280985718708</v>
      </c>
      <c r="L434" s="86" t="s">
        <v>136</v>
      </c>
      <c r="M434">
        <v>104.305654165558</v>
      </c>
      <c r="N434">
        <v>52.218297048232017</v>
      </c>
      <c r="Q434" s="88" t="s">
        <v>136</v>
      </c>
      <c r="R434" s="85">
        <v>0.8069705434197465</v>
      </c>
      <c r="S434" s="90">
        <v>0.18543065232881331</v>
      </c>
      <c r="T434">
        <v>0.83009624592292308</v>
      </c>
      <c r="U434">
        <v>0.12596055401721251</v>
      </c>
      <c r="V434" s="85">
        <v>0.73328202086432237</v>
      </c>
      <c r="W434" s="90">
        <v>0.15987946538398071</v>
      </c>
      <c r="X434" s="85">
        <v>0.7354260941784031</v>
      </c>
      <c r="Y434" s="90">
        <v>0.17910954352164779</v>
      </c>
      <c r="Z434" s="85">
        <v>0.63756264188095424</v>
      </c>
      <c r="AA434" s="90">
        <v>0.22047170273926159</v>
      </c>
      <c r="AB434" s="85">
        <v>0.72319364581380641</v>
      </c>
      <c r="AC434" s="90">
        <v>0.21483928824328311</v>
      </c>
      <c r="AD434" s="85">
        <v>0.6451204369541339</v>
      </c>
      <c r="AE434" s="90">
        <v>0.2371589748897153</v>
      </c>
      <c r="AF434">
        <v>0.72974380507519798</v>
      </c>
      <c r="AG434">
        <v>0.2478469939786701</v>
      </c>
      <c r="AO434" s="120"/>
    </row>
    <row r="435" spans="1:41" x14ac:dyDescent="0.25">
      <c r="A435" s="84" t="s">
        <v>136</v>
      </c>
      <c r="B435" s="85">
        <v>2.7618393212817551</v>
      </c>
      <c r="C435" s="90">
        <v>0.80771132809750656</v>
      </c>
      <c r="D435">
        <v>-0.34970863922733192</v>
      </c>
      <c r="E435" s="90">
        <v>1.882648584421708</v>
      </c>
      <c r="F435" s="85">
        <v>4.0022202784777976</v>
      </c>
      <c r="G435" s="90">
        <v>1.56611422481544</v>
      </c>
      <c r="H435">
        <v>-4.9563564083664587E-2</v>
      </c>
      <c r="I435">
        <v>3.12925329918906</v>
      </c>
      <c r="L435" s="86" t="s">
        <v>137</v>
      </c>
      <c r="M435">
        <v>102.43980210700821</v>
      </c>
      <c r="N435">
        <v>59.81120239359737</v>
      </c>
      <c r="Q435" s="88" t="s">
        <v>137</v>
      </c>
      <c r="R435" s="85">
        <v>0.79918672620762243</v>
      </c>
      <c r="S435" s="90">
        <v>0.17682147047099381</v>
      </c>
      <c r="T435">
        <v>0.83683698287082287</v>
      </c>
      <c r="U435">
        <v>0.12734500850338501</v>
      </c>
      <c r="V435" s="85">
        <v>0.77367529543831548</v>
      </c>
      <c r="W435" s="90">
        <v>0.18587363785561831</v>
      </c>
      <c r="X435" s="85">
        <v>0.74337435116024642</v>
      </c>
      <c r="Y435" s="90">
        <v>0.15480663239055739</v>
      </c>
      <c r="Z435" s="85">
        <v>0.7024522330645262</v>
      </c>
      <c r="AA435" s="90">
        <v>0.23556884404170031</v>
      </c>
      <c r="AB435" s="85">
        <v>0.76640427865014438</v>
      </c>
      <c r="AC435" s="90">
        <v>0.16810846992062939</v>
      </c>
      <c r="AD435" s="85">
        <v>0.63588088874809567</v>
      </c>
      <c r="AE435" s="90">
        <v>0.2265525537653604</v>
      </c>
      <c r="AF435">
        <v>0.71172815739742479</v>
      </c>
      <c r="AG435">
        <v>0.2232884918153546</v>
      </c>
      <c r="AO435" s="120"/>
    </row>
    <row r="436" spans="1:41" x14ac:dyDescent="0.25">
      <c r="A436" s="84" t="s">
        <v>137</v>
      </c>
      <c r="B436" s="85">
        <v>3.1370021135642818</v>
      </c>
      <c r="C436" s="90">
        <v>1.128939665517537</v>
      </c>
      <c r="D436">
        <v>0.76983937212009979</v>
      </c>
      <c r="E436" s="90">
        <v>1.214088948031232</v>
      </c>
      <c r="F436" s="85">
        <v>4.2776142069984404</v>
      </c>
      <c r="G436" s="90">
        <v>1.764407442895056</v>
      </c>
      <c r="H436">
        <v>-0.68098718071634812</v>
      </c>
      <c r="I436">
        <v>1.6789375549982459</v>
      </c>
      <c r="L436" s="86" t="s">
        <v>138</v>
      </c>
      <c r="M436">
        <v>117.6159165335815</v>
      </c>
      <c r="N436">
        <v>71.939393040779024</v>
      </c>
      <c r="Q436" s="88" t="s">
        <v>138</v>
      </c>
      <c r="R436" s="85">
        <v>0.76441270710184761</v>
      </c>
      <c r="S436" s="90">
        <v>0.15329436842938429</v>
      </c>
      <c r="T436">
        <v>0.82175959323082948</v>
      </c>
      <c r="U436">
        <v>0.11298354683704891</v>
      </c>
      <c r="V436" s="85">
        <v>0.75604474613580075</v>
      </c>
      <c r="W436" s="90">
        <v>0.15553463648967331</v>
      </c>
      <c r="X436" s="85">
        <v>0.74398402792636487</v>
      </c>
      <c r="Y436" s="90">
        <v>0.15420196051959911</v>
      </c>
      <c r="Z436" s="85">
        <v>0.69170124191788185</v>
      </c>
      <c r="AA436" s="90">
        <v>0.24307059559827279</v>
      </c>
      <c r="AB436" s="85">
        <v>0.73216612255414248</v>
      </c>
      <c r="AC436" s="90">
        <v>0.1749931353554651</v>
      </c>
      <c r="AD436" s="85">
        <v>0.69354535165633313</v>
      </c>
      <c r="AE436" s="90">
        <v>0.25510442424408503</v>
      </c>
      <c r="AF436">
        <v>0.70957479893884501</v>
      </c>
      <c r="AG436">
        <v>0.21407732430859899</v>
      </c>
      <c r="AO436" s="120"/>
    </row>
    <row r="437" spans="1:41" x14ac:dyDescent="0.25">
      <c r="A437" s="84" t="s">
        <v>138</v>
      </c>
      <c r="B437" s="85">
        <v>3.1251974806254781</v>
      </c>
      <c r="C437" s="90">
        <v>1.240782824531196</v>
      </c>
      <c r="D437">
        <v>-0.89813163717714295</v>
      </c>
      <c r="E437" s="90">
        <v>2.522164582027199</v>
      </c>
      <c r="F437" s="85">
        <v>4.518568567205028</v>
      </c>
      <c r="G437" s="90">
        <v>1.9239078644499961</v>
      </c>
      <c r="H437">
        <v>1.155655655377283</v>
      </c>
      <c r="I437">
        <v>3.468640979912351</v>
      </c>
      <c r="L437" s="86" t="s">
        <v>139</v>
      </c>
      <c r="M437">
        <v>120.3602869828236</v>
      </c>
      <c r="N437">
        <v>73.637479146989222</v>
      </c>
      <c r="Q437" s="88" t="s">
        <v>139</v>
      </c>
      <c r="R437" s="85">
        <v>0.82050188513600075</v>
      </c>
      <c r="S437" s="90">
        <v>0.12600140730464551</v>
      </c>
      <c r="T437">
        <v>0.84786733739980813</v>
      </c>
      <c r="U437">
        <v>0.12624929645056471</v>
      </c>
      <c r="V437" s="85">
        <v>0.74765503448938153</v>
      </c>
      <c r="W437" s="90">
        <v>0.1465146389178425</v>
      </c>
      <c r="X437" s="85">
        <v>0.76571533980516837</v>
      </c>
      <c r="Y437" s="90">
        <v>0.16836044030996561</v>
      </c>
      <c r="Z437" s="85">
        <v>0.70987170390289489</v>
      </c>
      <c r="AA437" s="90">
        <v>0.23271307530172661</v>
      </c>
      <c r="AB437" s="85">
        <v>0.74320076496867615</v>
      </c>
      <c r="AC437" s="90">
        <v>0.18336308323752459</v>
      </c>
      <c r="AD437" s="85">
        <v>0.68184258921776142</v>
      </c>
      <c r="AE437" s="90">
        <v>0.25788332246259998</v>
      </c>
      <c r="AF437">
        <v>0.71816591889065817</v>
      </c>
      <c r="AG437">
        <v>0.2289003359640534</v>
      </c>
      <c r="AO437" s="120"/>
    </row>
    <row r="438" spans="1:41" x14ac:dyDescent="0.25">
      <c r="A438" s="84" t="s">
        <v>139</v>
      </c>
      <c r="B438" s="85">
        <v>3.2471600114953731</v>
      </c>
      <c r="C438" s="90">
        <v>0.86503207739010524</v>
      </c>
      <c r="D438">
        <v>0.68638158970022267</v>
      </c>
      <c r="E438" s="90">
        <v>2.674194722170387</v>
      </c>
      <c r="F438" s="85">
        <v>4.2449757002362407</v>
      </c>
      <c r="G438" s="90">
        <v>1.2822165043160001</v>
      </c>
      <c r="H438">
        <v>-1.1734750207549449</v>
      </c>
      <c r="I438">
        <v>3.5593891841390191</v>
      </c>
      <c r="L438" s="86" t="s">
        <v>140</v>
      </c>
      <c r="M438">
        <v>116.0913721871059</v>
      </c>
      <c r="N438">
        <v>61.27646946321272</v>
      </c>
      <c r="Q438" s="88" t="s">
        <v>140</v>
      </c>
      <c r="R438" s="85">
        <v>0.73437647850927512</v>
      </c>
      <c r="S438" s="90">
        <v>0.19050608135028929</v>
      </c>
      <c r="T438">
        <v>0.81117622477209128</v>
      </c>
      <c r="U438">
        <v>0.123553728688158</v>
      </c>
      <c r="V438" s="85">
        <v>0.71244856936471934</v>
      </c>
      <c r="W438" s="90">
        <v>0.14819761078149971</v>
      </c>
      <c r="X438" s="85">
        <v>0.741323906014419</v>
      </c>
      <c r="Y438" s="90">
        <v>0.169777850027581</v>
      </c>
      <c r="Z438" s="85">
        <v>0.6321245647592445</v>
      </c>
      <c r="AA438" s="90">
        <v>0.24791517179463921</v>
      </c>
      <c r="AB438" s="85">
        <v>0.76635145731338694</v>
      </c>
      <c r="AC438" s="90">
        <v>0.21755098699369241</v>
      </c>
      <c r="AD438" s="85">
        <v>0.65433682035520591</v>
      </c>
      <c r="AE438" s="90">
        <v>0.21327121638742511</v>
      </c>
      <c r="AF438">
        <v>0.69434235025467306</v>
      </c>
      <c r="AG438">
        <v>0.17250838978799729</v>
      </c>
      <c r="AO438" s="120"/>
    </row>
    <row r="439" spans="1:41" x14ac:dyDescent="0.25">
      <c r="A439" s="84" t="s">
        <v>140</v>
      </c>
      <c r="B439" s="85">
        <v>3.2509451695861049</v>
      </c>
      <c r="C439" s="90">
        <v>1.338946975139413</v>
      </c>
      <c r="D439">
        <v>0.39422555231511119</v>
      </c>
      <c r="E439" s="90">
        <v>2.9052281088143821</v>
      </c>
      <c r="F439" s="85">
        <v>4.5138832323238987</v>
      </c>
      <c r="G439" s="90">
        <v>1.745417896123771</v>
      </c>
      <c r="H439">
        <v>-0.78697686502038411</v>
      </c>
      <c r="I439">
        <v>3.8009202877970809</v>
      </c>
      <c r="L439" s="86" t="s">
        <v>141</v>
      </c>
      <c r="M439">
        <v>97.815628949915492</v>
      </c>
      <c r="N439">
        <v>56.45996771688759</v>
      </c>
      <c r="Q439" s="88" t="s">
        <v>141</v>
      </c>
      <c r="R439" s="85">
        <v>0.76141198519545972</v>
      </c>
      <c r="S439" s="90">
        <v>0.1926531533059993</v>
      </c>
      <c r="T439">
        <v>0.80052708448846355</v>
      </c>
      <c r="U439">
        <v>0.14344921548798509</v>
      </c>
      <c r="V439" s="85">
        <v>0.72922943514040905</v>
      </c>
      <c r="W439" s="90">
        <v>0.16247220207904969</v>
      </c>
      <c r="X439" s="85">
        <v>0.70050558468495283</v>
      </c>
      <c r="Y439" s="90">
        <v>0.15016143036175031</v>
      </c>
      <c r="Z439" s="85">
        <v>0.62565702185569561</v>
      </c>
      <c r="AA439" s="90">
        <v>0.25385532983289888</v>
      </c>
      <c r="AB439" s="85">
        <v>0.69215525827633473</v>
      </c>
      <c r="AC439" s="90">
        <v>0.21261266095847731</v>
      </c>
      <c r="AD439" s="85">
        <v>0.61765916690625799</v>
      </c>
      <c r="AE439" s="90">
        <v>0.23172550237081471</v>
      </c>
      <c r="AF439">
        <v>0.69058113221504258</v>
      </c>
      <c r="AG439">
        <v>0.22434079929624609</v>
      </c>
      <c r="AO439" s="120"/>
    </row>
    <row r="440" spans="1:41" x14ac:dyDescent="0.25">
      <c r="A440" s="84" t="s">
        <v>141</v>
      </c>
      <c r="B440" s="85">
        <v>3.0175893765114941</v>
      </c>
      <c r="C440" s="90">
        <v>1.0632424284597759</v>
      </c>
      <c r="D440">
        <v>-2.4946220491735279E-2</v>
      </c>
      <c r="E440" s="90">
        <v>1.884933987070289</v>
      </c>
      <c r="F440" s="85">
        <v>4.1011476587720841</v>
      </c>
      <c r="G440" s="90">
        <v>1.6440973269450201</v>
      </c>
      <c r="H440">
        <v>8.1272392477784394E-2</v>
      </c>
      <c r="I440">
        <v>3.072201617313095</v>
      </c>
      <c r="L440" s="86" t="s">
        <v>142</v>
      </c>
      <c r="M440">
        <v>105.25677946121741</v>
      </c>
      <c r="N440">
        <v>54.843743759324873</v>
      </c>
      <c r="Q440" s="88" t="s">
        <v>142</v>
      </c>
      <c r="R440" s="85">
        <v>0.75767087139185374</v>
      </c>
      <c r="S440" s="90">
        <v>0.17690883431661769</v>
      </c>
      <c r="T440">
        <v>0.79474739857850574</v>
      </c>
      <c r="U440">
        <v>0.15607688366045419</v>
      </c>
      <c r="V440" s="85">
        <v>0.72521377125185249</v>
      </c>
      <c r="W440" s="90">
        <v>0.18114080769101751</v>
      </c>
      <c r="X440" s="85">
        <v>0.69210246112406026</v>
      </c>
      <c r="Y440" s="90">
        <v>0.17398584001509981</v>
      </c>
      <c r="Z440" s="85">
        <v>0.61717182804582005</v>
      </c>
      <c r="AA440" s="90">
        <v>0.2461438758049157</v>
      </c>
      <c r="AB440" s="85">
        <v>0.70544780540141927</v>
      </c>
      <c r="AC440" s="90">
        <v>0.21074585787569899</v>
      </c>
      <c r="AD440" s="85">
        <v>0.67392001939538704</v>
      </c>
      <c r="AE440" s="90">
        <v>0.2359553139226846</v>
      </c>
      <c r="AF440">
        <v>0.70519878239477596</v>
      </c>
      <c r="AG440">
        <v>0.2255317908203201</v>
      </c>
      <c r="AO440" s="120"/>
    </row>
    <row r="441" spans="1:41" x14ac:dyDescent="0.25">
      <c r="A441" s="84" t="s">
        <v>142</v>
      </c>
      <c r="B441" s="85">
        <v>3.1252712740633082</v>
      </c>
      <c r="C441" s="90">
        <v>1.135031743678639</v>
      </c>
      <c r="D441">
        <v>-0.78373340687976722</v>
      </c>
      <c r="E441" s="90">
        <v>1.8697995569560459</v>
      </c>
      <c r="F441" s="85">
        <v>4.1404927361035702</v>
      </c>
      <c r="G441" s="90">
        <v>1.15531118529808</v>
      </c>
      <c r="H441">
        <v>1.7070219031165199</v>
      </c>
      <c r="I441">
        <v>2.9954893730994949</v>
      </c>
      <c r="L441" s="86" t="s">
        <v>143</v>
      </c>
      <c r="M441">
        <v>177.39606019548719</v>
      </c>
      <c r="N441">
        <v>328.24180959288952</v>
      </c>
      <c r="Q441" s="88" t="s">
        <v>143</v>
      </c>
      <c r="R441" s="85">
        <v>0.740097947286814</v>
      </c>
      <c r="S441" s="90">
        <v>0.15018265794797339</v>
      </c>
      <c r="T441">
        <v>0.78690450304772441</v>
      </c>
      <c r="U441">
        <v>0.1199522872410657</v>
      </c>
      <c r="V441" s="85">
        <v>0.70595375913443226</v>
      </c>
      <c r="W441" s="90">
        <v>0.17042473707707231</v>
      </c>
      <c r="X441" s="85">
        <v>0.70776598415396286</v>
      </c>
      <c r="Y441" s="90">
        <v>0.1845338092311859</v>
      </c>
      <c r="Z441" s="85">
        <v>0.64896498324513996</v>
      </c>
      <c r="AA441" s="90">
        <v>0.26128926156236237</v>
      </c>
      <c r="AB441" s="85">
        <v>0.66932191495401927</v>
      </c>
      <c r="AC441" s="90">
        <v>0.21130143243606239</v>
      </c>
      <c r="AD441" s="85">
        <v>0.67584528144124867</v>
      </c>
      <c r="AE441" s="90">
        <v>0.25366054378592767</v>
      </c>
      <c r="AF441">
        <v>0.71986295315508464</v>
      </c>
      <c r="AG441">
        <v>0.22824076350193401</v>
      </c>
      <c r="AO441" s="120"/>
    </row>
    <row r="442" spans="1:41" x14ac:dyDescent="0.25">
      <c r="A442" s="84" t="s">
        <v>143</v>
      </c>
      <c r="B442" s="85">
        <v>4.4384271687441137</v>
      </c>
      <c r="C442" s="90">
        <v>5.6924207000884328</v>
      </c>
      <c r="D442">
        <v>8.0755689290535795E-2</v>
      </c>
      <c r="E442" s="90">
        <v>5.1976879585318914</v>
      </c>
      <c r="F442" s="85">
        <v>4.1658321692937657</v>
      </c>
      <c r="G442" s="90">
        <v>1.5789446482639631</v>
      </c>
      <c r="H442">
        <v>-2.2557678573998352</v>
      </c>
      <c r="I442">
        <v>4.3575387180551708</v>
      </c>
      <c r="AO442" s="120"/>
    </row>
    <row r="443" spans="1:41" x14ac:dyDescent="0.25">
      <c r="A443" s="120"/>
      <c r="AO443" s="120"/>
    </row>
    <row r="444" spans="1:41" x14ac:dyDescent="0.25">
      <c r="A444" s="120"/>
      <c r="AO444" s="120"/>
    </row>
    <row r="445" spans="1:41" x14ac:dyDescent="0.25">
      <c r="A445" s="120"/>
      <c r="AO445" s="120"/>
    </row>
    <row r="446" spans="1:41" x14ac:dyDescent="0.25">
      <c r="A446" s="120"/>
      <c r="AO446" s="120"/>
    </row>
    <row r="447" spans="1:41" x14ac:dyDescent="0.25">
      <c r="A447" s="120"/>
      <c r="AO447" s="120"/>
    </row>
    <row r="448" spans="1:41" x14ac:dyDescent="0.25">
      <c r="A448" s="120"/>
      <c r="AO448" s="120"/>
    </row>
    <row r="449" spans="1:41" x14ac:dyDescent="0.25">
      <c r="AO449" s="120"/>
    </row>
    <row r="450" spans="1:41" x14ac:dyDescent="0.25">
      <c r="A450" s="120" t="s">
        <v>144</v>
      </c>
      <c r="Q450" s="120" t="s">
        <v>145</v>
      </c>
      <c r="AO450" s="120"/>
    </row>
    <row r="451" spans="1:41" x14ac:dyDescent="0.25">
      <c r="A451" s="167"/>
      <c r="B451" s="161" t="s">
        <v>15</v>
      </c>
      <c r="C451" s="169"/>
      <c r="D451" s="169"/>
      <c r="E451" s="170"/>
      <c r="F451" s="162" t="s">
        <v>101</v>
      </c>
      <c r="G451" s="169"/>
      <c r="H451" s="169"/>
      <c r="I451" s="169"/>
      <c r="L451" s="164"/>
      <c r="M451" s="165" t="s">
        <v>121</v>
      </c>
      <c r="N451" s="165"/>
      <c r="Q451" s="88"/>
      <c r="R451" s="154" t="s">
        <v>122</v>
      </c>
      <c r="S451" s="155"/>
      <c r="T451" s="154" t="s">
        <v>123</v>
      </c>
      <c r="U451" s="155"/>
      <c r="V451" s="154" t="s">
        <v>124</v>
      </c>
      <c r="W451" s="155"/>
      <c r="X451" s="154" t="s">
        <v>125</v>
      </c>
      <c r="Y451" s="155"/>
      <c r="Z451" s="154" t="s">
        <v>126</v>
      </c>
      <c r="AA451" s="155"/>
      <c r="AB451" s="154" t="s">
        <v>127</v>
      </c>
      <c r="AC451" s="155"/>
      <c r="AD451" s="154" t="s">
        <v>128</v>
      </c>
      <c r="AE451" s="155"/>
      <c r="AF451" s="156" t="s">
        <v>129</v>
      </c>
      <c r="AG451" s="156"/>
      <c r="AO451" s="120"/>
    </row>
    <row r="452" spans="1:41" x14ac:dyDescent="0.25">
      <c r="A452" s="167"/>
      <c r="B452" s="157" t="s">
        <v>130</v>
      </c>
      <c r="C452" s="158"/>
      <c r="D452" s="159" t="s">
        <v>131</v>
      </c>
      <c r="E452" s="158"/>
      <c r="F452" s="157" t="s">
        <v>130</v>
      </c>
      <c r="G452" s="158"/>
      <c r="H452" s="159" t="s">
        <v>131</v>
      </c>
      <c r="I452" s="160"/>
      <c r="L452" s="164"/>
      <c r="M452" s="86" t="s">
        <v>224</v>
      </c>
      <c r="N452" s="86" t="s">
        <v>22</v>
      </c>
      <c r="Q452" s="88"/>
      <c r="R452" s="87" t="s">
        <v>224</v>
      </c>
      <c r="S452" s="89" t="s">
        <v>22</v>
      </c>
      <c r="T452" s="88" t="s">
        <v>224</v>
      </c>
      <c r="U452" s="88" t="s">
        <v>22</v>
      </c>
      <c r="V452" s="87" t="s">
        <v>224</v>
      </c>
      <c r="W452" s="89" t="s">
        <v>22</v>
      </c>
      <c r="X452" s="87" t="s">
        <v>224</v>
      </c>
      <c r="Y452" s="89" t="s">
        <v>22</v>
      </c>
      <c r="Z452" s="87" t="s">
        <v>224</v>
      </c>
      <c r="AA452" s="89" t="s">
        <v>22</v>
      </c>
      <c r="AB452" s="87" t="s">
        <v>224</v>
      </c>
      <c r="AC452" s="89" t="s">
        <v>22</v>
      </c>
      <c r="AD452" s="87" t="s">
        <v>224</v>
      </c>
      <c r="AE452" s="89" t="s">
        <v>22</v>
      </c>
      <c r="AF452" s="88" t="s">
        <v>224</v>
      </c>
      <c r="AG452" s="88" t="s">
        <v>22</v>
      </c>
      <c r="AO452" s="120"/>
    </row>
    <row r="453" spans="1:41" x14ac:dyDescent="0.25">
      <c r="A453" s="168"/>
      <c r="B453" s="82" t="s">
        <v>224</v>
      </c>
      <c r="C453" s="83" t="s">
        <v>22</v>
      </c>
      <c r="D453" s="84" t="s">
        <v>224</v>
      </c>
      <c r="E453" s="83" t="s">
        <v>22</v>
      </c>
      <c r="F453" s="82" t="s">
        <v>224</v>
      </c>
      <c r="G453" s="83" t="s">
        <v>22</v>
      </c>
      <c r="H453" s="84" t="s">
        <v>224</v>
      </c>
      <c r="I453" s="84" t="s">
        <v>22</v>
      </c>
      <c r="L453" s="86" t="s">
        <v>132</v>
      </c>
      <c r="M453">
        <v>71.649087685877404</v>
      </c>
      <c r="N453">
        <v>28.565883239077031</v>
      </c>
      <c r="Q453" s="91" t="s">
        <v>146</v>
      </c>
      <c r="R453" s="85">
        <v>0.86802352057320531</v>
      </c>
      <c r="S453" s="90">
        <v>0.13465821005965001</v>
      </c>
      <c r="T453">
        <v>0.79369150576794434</v>
      </c>
      <c r="U453">
        <v>0.1676047377444467</v>
      </c>
      <c r="V453" s="85">
        <v>0.72986797643081269</v>
      </c>
      <c r="W453" s="90">
        <v>0.24155484541093189</v>
      </c>
      <c r="X453" s="85">
        <v>0.74697163815319856</v>
      </c>
      <c r="Y453" s="90">
        <v>0.2326169326943332</v>
      </c>
      <c r="Z453" s="85">
        <v>0.41226549213749109</v>
      </c>
      <c r="AA453" s="90">
        <v>0.36057813983539388</v>
      </c>
      <c r="AB453" s="85">
        <v>0.45740907126493657</v>
      </c>
      <c r="AC453" s="90">
        <v>0.35625557119937318</v>
      </c>
      <c r="AD453" s="85">
        <v>0.44808194696438619</v>
      </c>
      <c r="AE453" s="90">
        <v>0.34790542555204867</v>
      </c>
      <c r="AF453">
        <v>0.48677440910819281</v>
      </c>
      <c r="AG453">
        <v>0.34909562740420841</v>
      </c>
      <c r="AO453" s="120"/>
    </row>
    <row r="454" spans="1:41" x14ac:dyDescent="0.25">
      <c r="A454" s="84" t="s">
        <v>132</v>
      </c>
      <c r="B454" s="85">
        <v>3.1577858801952599</v>
      </c>
      <c r="C454" s="90">
        <v>1.5313858139670189</v>
      </c>
      <c r="D454">
        <v>-0.67052908186194649</v>
      </c>
      <c r="E454" s="90">
        <v>2.7916546206317312</v>
      </c>
      <c r="F454" s="85">
        <v>4.375042132727291</v>
      </c>
      <c r="G454" s="90">
        <v>2.039652459581911</v>
      </c>
      <c r="H454">
        <v>0.43090326793383182</v>
      </c>
      <c r="I454">
        <v>4.0773533858447699</v>
      </c>
      <c r="L454" s="86" t="s">
        <v>133</v>
      </c>
      <c r="M454">
        <v>45.487363721804492</v>
      </c>
      <c r="N454">
        <v>50.092681412963337</v>
      </c>
      <c r="Q454" s="91" t="s">
        <v>147</v>
      </c>
      <c r="R454" s="85">
        <v>0.87489471833724375</v>
      </c>
      <c r="S454" s="90">
        <v>0.15498262090708489</v>
      </c>
      <c r="T454">
        <v>0.86223693755566111</v>
      </c>
      <c r="U454">
        <v>0.152427447054543</v>
      </c>
      <c r="V454" s="85">
        <v>0.82317190454110034</v>
      </c>
      <c r="W454" s="90">
        <v>0.21475993269833399</v>
      </c>
      <c r="X454" s="85">
        <v>0.81321700518212969</v>
      </c>
      <c r="Y454" s="90">
        <v>0.16850218882437351</v>
      </c>
      <c r="Z454" s="85">
        <v>0.62459882074402917</v>
      </c>
      <c r="AA454" s="90">
        <v>0.39134207831952961</v>
      </c>
      <c r="AB454" s="85">
        <v>0.75827908462201676</v>
      </c>
      <c r="AC454" s="90">
        <v>0.30226615616673719</v>
      </c>
      <c r="AD454" s="85">
        <v>0.72080482133807255</v>
      </c>
      <c r="AE454" s="90">
        <v>0.36005815504172811</v>
      </c>
      <c r="AF454">
        <v>0.77144718184004013</v>
      </c>
      <c r="AG454">
        <v>0.31885746451018748</v>
      </c>
      <c r="AO454" s="120"/>
    </row>
    <row r="455" spans="1:41" x14ac:dyDescent="0.25">
      <c r="A455" s="84" t="s">
        <v>133</v>
      </c>
      <c r="B455" s="85">
        <v>1.8188725405490791</v>
      </c>
      <c r="C455" s="90">
        <v>1.460077858341537</v>
      </c>
      <c r="D455">
        <v>0.60020566813355936</v>
      </c>
      <c r="E455" s="90">
        <v>1.5197395144236121</v>
      </c>
      <c r="F455" s="85">
        <v>2.5799769031029749</v>
      </c>
      <c r="G455" s="90">
        <v>1.741002864560677</v>
      </c>
      <c r="H455">
        <v>-0.77720630204337304</v>
      </c>
      <c r="I455">
        <v>2.0504711695547728</v>
      </c>
      <c r="L455" s="86" t="s">
        <v>134</v>
      </c>
      <c r="M455">
        <v>39.175308066673423</v>
      </c>
      <c r="N455">
        <v>31.517167081529379</v>
      </c>
      <c r="Q455" s="91" t="s">
        <v>148</v>
      </c>
      <c r="R455" s="85">
        <v>0.78730649932624719</v>
      </c>
      <c r="S455" s="90">
        <v>0.21397449012991199</v>
      </c>
      <c r="T455">
        <v>0.81900862631338756</v>
      </c>
      <c r="U455">
        <v>0.21244010573166891</v>
      </c>
      <c r="V455" s="85">
        <v>0.63915115238588305</v>
      </c>
      <c r="W455" s="90">
        <v>0.22155713793216511</v>
      </c>
      <c r="X455" s="85">
        <v>0.69885571159344917</v>
      </c>
      <c r="Y455" s="90">
        <v>0.30008261534162178</v>
      </c>
      <c r="Z455" s="85">
        <v>0.56739401229398467</v>
      </c>
      <c r="AA455" s="90">
        <v>0.33301358016563393</v>
      </c>
      <c r="AB455" s="85">
        <v>0.66558808349809895</v>
      </c>
      <c r="AC455" s="90">
        <v>0.3113183604643544</v>
      </c>
      <c r="AD455" s="85">
        <v>0.53078790236905815</v>
      </c>
      <c r="AE455" s="90">
        <v>0.28259722722096831</v>
      </c>
      <c r="AF455">
        <v>0.61754672793535037</v>
      </c>
      <c r="AG455">
        <v>0.29767725892646962</v>
      </c>
      <c r="AO455" s="120"/>
    </row>
    <row r="456" spans="1:41" x14ac:dyDescent="0.25">
      <c r="A456" s="84" t="s">
        <v>134</v>
      </c>
      <c r="B456" s="85">
        <v>1.6764966197208151</v>
      </c>
      <c r="C456" s="90">
        <v>0.87181891084158791</v>
      </c>
      <c r="D456">
        <v>4.0410194924967217E-2</v>
      </c>
      <c r="E456" s="90">
        <v>1.348436929528531</v>
      </c>
      <c r="F456" s="85">
        <v>2.6529970697670411</v>
      </c>
      <c r="G456" s="90">
        <v>1.7769791021299051</v>
      </c>
      <c r="H456">
        <v>-0.20920221078293871</v>
      </c>
      <c r="I456">
        <v>3.588963947706568</v>
      </c>
      <c r="L456" s="86" t="s">
        <v>135</v>
      </c>
      <c r="M456">
        <v>29.85804225750941</v>
      </c>
      <c r="N456">
        <v>23.036037734334659</v>
      </c>
      <c r="Q456" s="91" t="s">
        <v>149</v>
      </c>
      <c r="R456" s="85">
        <v>0.75907004372974773</v>
      </c>
      <c r="S456" s="90">
        <v>0.18142752476312379</v>
      </c>
      <c r="T456">
        <v>0.79591851569885674</v>
      </c>
      <c r="U456">
        <v>0.138096345816063</v>
      </c>
      <c r="V456" s="85">
        <v>0.63083876824950025</v>
      </c>
      <c r="W456" s="90">
        <v>0.22953296182651661</v>
      </c>
      <c r="X456" s="85">
        <v>0.612970106977614</v>
      </c>
      <c r="Y456" s="90">
        <v>0.27649460340543819</v>
      </c>
      <c r="Z456" s="85">
        <v>0.41049134823115802</v>
      </c>
      <c r="AA456" s="90">
        <v>0.36565016069892248</v>
      </c>
      <c r="AB456" s="85">
        <v>0.43864923287609642</v>
      </c>
      <c r="AC456" s="90">
        <v>0.31297213212855662</v>
      </c>
      <c r="AD456" s="85">
        <v>0.41029850899096038</v>
      </c>
      <c r="AE456" s="90">
        <v>0.27967520553912972</v>
      </c>
      <c r="AF456">
        <v>0.44657739469701763</v>
      </c>
      <c r="AG456">
        <v>0.2841158926441314</v>
      </c>
      <c r="AO456" s="120"/>
    </row>
    <row r="457" spans="1:41" x14ac:dyDescent="0.25">
      <c r="A457" s="84" t="s">
        <v>135</v>
      </c>
      <c r="B457" s="85">
        <v>1.507610122098614</v>
      </c>
      <c r="C457" s="90">
        <v>0.71945161922908785</v>
      </c>
      <c r="D457">
        <v>-0.2145294555826272</v>
      </c>
      <c r="E457" s="90">
        <v>1.3335394833879139</v>
      </c>
      <c r="F457" s="85">
        <v>2.1239535206366011</v>
      </c>
      <c r="G457" s="90">
        <v>0.84246614109731177</v>
      </c>
      <c r="H457">
        <v>0.80805901765076849</v>
      </c>
      <c r="I457">
        <v>2.0082458274911028</v>
      </c>
      <c r="L457" s="86" t="s">
        <v>136</v>
      </c>
      <c r="M457">
        <v>33.244036993152903</v>
      </c>
      <c r="N457">
        <v>25.15217112390161</v>
      </c>
      <c r="Q457" s="91" t="s">
        <v>150</v>
      </c>
      <c r="R457" s="85">
        <v>0.75768949434893984</v>
      </c>
      <c r="S457" s="90">
        <v>0.19969286006576231</v>
      </c>
      <c r="T457">
        <v>0.75847009167270119</v>
      </c>
      <c r="U457">
        <v>0.15703951711307779</v>
      </c>
      <c r="V457" s="85">
        <v>0.60474579013941931</v>
      </c>
      <c r="W457" s="90">
        <v>0.21015423133423419</v>
      </c>
      <c r="X457" s="85">
        <v>0.5750549631104066</v>
      </c>
      <c r="Y457" s="90">
        <v>0.2610714914102355</v>
      </c>
      <c r="Z457" s="85">
        <v>0.23071118158210949</v>
      </c>
      <c r="AA457" s="90">
        <v>0.20315385690818669</v>
      </c>
      <c r="AB457" s="85">
        <v>0.3216451394487771</v>
      </c>
      <c r="AC457" s="90">
        <v>0.23615081642316291</v>
      </c>
      <c r="AD457" s="85">
        <v>0.36565860177062559</v>
      </c>
      <c r="AE457" s="90">
        <v>0.23142690710986269</v>
      </c>
      <c r="AF457">
        <v>0.36464956246733948</v>
      </c>
      <c r="AG457">
        <v>0.23951503149245371</v>
      </c>
      <c r="AO457" s="120"/>
    </row>
    <row r="458" spans="1:41" x14ac:dyDescent="0.25">
      <c r="A458" s="84" t="s">
        <v>136</v>
      </c>
      <c r="B458" s="85">
        <v>1.6037215646147289</v>
      </c>
      <c r="C458" s="90">
        <v>0.95074275790604468</v>
      </c>
      <c r="D458">
        <v>-0.1814233946004111</v>
      </c>
      <c r="E458" s="90">
        <v>1.8474519465483881</v>
      </c>
      <c r="F458" s="85">
        <v>2.590974175439976</v>
      </c>
      <c r="G458" s="90">
        <v>1.422901851016124</v>
      </c>
      <c r="H458">
        <v>0.2896323562074008</v>
      </c>
      <c r="I458">
        <v>2.221231234214986</v>
      </c>
      <c r="L458" s="86" t="s">
        <v>137</v>
      </c>
      <c r="M458">
        <v>35.547852128404273</v>
      </c>
      <c r="N458">
        <v>29.63443083920869</v>
      </c>
      <c r="Q458" s="91" t="s">
        <v>151</v>
      </c>
      <c r="R458" s="85">
        <v>0.75605918295315089</v>
      </c>
      <c r="S458" s="90">
        <v>0.21367041695426711</v>
      </c>
      <c r="T458">
        <v>0.76790276513712175</v>
      </c>
      <c r="U458">
        <v>0.14343656240544139</v>
      </c>
      <c r="V458" s="85">
        <v>0.61552901034124163</v>
      </c>
      <c r="W458" s="90">
        <v>0.2402098937847274</v>
      </c>
      <c r="X458" s="85">
        <v>0.56081427463917022</v>
      </c>
      <c r="Y458" s="90">
        <v>0.21982122722522429</v>
      </c>
      <c r="Z458" s="85">
        <v>0.2429959750300538</v>
      </c>
      <c r="AA458" s="90">
        <v>0.2288673728309846</v>
      </c>
      <c r="AB458" s="85">
        <v>0.2706620743399909</v>
      </c>
      <c r="AC458" s="90">
        <v>0.15455870478770339</v>
      </c>
      <c r="AD458" s="85">
        <v>0.29693599968890511</v>
      </c>
      <c r="AE458" s="90">
        <v>0.23576247726664579</v>
      </c>
      <c r="AF458">
        <v>0.29366294938344922</v>
      </c>
      <c r="AG458">
        <v>0.126150508665167</v>
      </c>
      <c r="AO458" s="120"/>
    </row>
    <row r="459" spans="1:41" x14ac:dyDescent="0.25">
      <c r="A459" s="84" t="s">
        <v>137</v>
      </c>
      <c r="B459" s="85">
        <v>1.91281974701067</v>
      </c>
      <c r="C459" s="90">
        <v>1.4865961426902921</v>
      </c>
      <c r="D459">
        <v>0.25419256097128679</v>
      </c>
      <c r="E459" s="90">
        <v>2.225133209785338</v>
      </c>
      <c r="F459" s="85">
        <v>2.2636957416679948</v>
      </c>
      <c r="G459" s="90">
        <v>1.188974451176533</v>
      </c>
      <c r="H459">
        <v>-0.92879101703322198</v>
      </c>
      <c r="I459">
        <v>1.987739934700427</v>
      </c>
      <c r="L459" s="86" t="s">
        <v>138</v>
      </c>
      <c r="M459">
        <v>25.794759039264921</v>
      </c>
      <c r="N459">
        <v>11.516354662006441</v>
      </c>
      <c r="Q459" s="91" t="s">
        <v>152</v>
      </c>
      <c r="R459" s="85">
        <v>0.7719150493853898</v>
      </c>
      <c r="S459" s="90">
        <v>0.18890266964893071</v>
      </c>
      <c r="T459">
        <v>0.72916715469007509</v>
      </c>
      <c r="U459">
        <v>0.13396244521482981</v>
      </c>
      <c r="V459" s="85">
        <v>0.6284559700909248</v>
      </c>
      <c r="W459" s="90">
        <v>0.22938584778291349</v>
      </c>
      <c r="X459" s="85">
        <v>0.55580130467390987</v>
      </c>
      <c r="Y459" s="90">
        <v>0.28175125437387549</v>
      </c>
      <c r="Z459" s="85">
        <v>0.247517713344028</v>
      </c>
      <c r="AA459" s="90">
        <v>0.19636666970996361</v>
      </c>
      <c r="AB459" s="85">
        <v>0.36638399552277762</v>
      </c>
      <c r="AC459" s="90">
        <v>0.25217399779407751</v>
      </c>
      <c r="AD459" s="85">
        <v>0.32044021151638641</v>
      </c>
      <c r="AE459" s="90">
        <v>0.21464610422544789</v>
      </c>
      <c r="AF459">
        <v>0.34830014380337998</v>
      </c>
      <c r="AG459">
        <v>0.2265937619774856</v>
      </c>
      <c r="AO459" s="120"/>
    </row>
    <row r="460" spans="1:41" x14ac:dyDescent="0.25">
      <c r="A460" s="84" t="s">
        <v>138</v>
      </c>
      <c r="B460" s="85">
        <v>1.657865617737488</v>
      </c>
      <c r="C460" s="90">
        <v>0.98032407561174661</v>
      </c>
      <c r="D460">
        <v>-0.1160226445750457</v>
      </c>
      <c r="E460" s="90">
        <v>1.793378506945938</v>
      </c>
      <c r="F460" s="85">
        <v>2.1801194795790582</v>
      </c>
      <c r="G460" s="90">
        <v>0.9831595879231525</v>
      </c>
      <c r="H460">
        <v>1.0629296764427809</v>
      </c>
      <c r="I460">
        <v>2.5990195044817872</v>
      </c>
      <c r="L460" s="86" t="s">
        <v>139</v>
      </c>
      <c r="M460">
        <v>28.603878532869661</v>
      </c>
      <c r="N460">
        <v>20.81612267714538</v>
      </c>
      <c r="Q460" s="120"/>
      <c r="R460" s="85"/>
      <c r="S460" s="90"/>
      <c r="V460" s="85"/>
      <c r="W460" s="90"/>
      <c r="X460" s="85"/>
      <c r="Y460" s="90"/>
      <c r="Z460" s="85"/>
      <c r="AA460" s="90"/>
      <c r="AB460" s="85"/>
      <c r="AC460" s="90"/>
      <c r="AD460" s="85"/>
      <c r="AE460" s="90"/>
      <c r="AO460" s="120"/>
    </row>
    <row r="461" spans="1:41" x14ac:dyDescent="0.25">
      <c r="A461" s="84" t="s">
        <v>139</v>
      </c>
      <c r="B461" s="85">
        <v>1.664553689471181</v>
      </c>
      <c r="C461" s="90">
        <v>0.87953734594279698</v>
      </c>
      <c r="D461">
        <v>4.7561781908330852E-2</v>
      </c>
      <c r="E461" s="90">
        <v>1.903152550721765</v>
      </c>
      <c r="F461" s="85">
        <v>2.4328605074533871</v>
      </c>
      <c r="G461" s="90">
        <v>1.256962593327319</v>
      </c>
      <c r="H461">
        <v>-0.68585868497353231</v>
      </c>
      <c r="I461">
        <v>2.4252482150725152</v>
      </c>
      <c r="L461" s="86" t="s">
        <v>140</v>
      </c>
      <c r="M461">
        <v>25.234456711685858</v>
      </c>
      <c r="N461">
        <v>12.74605099324067</v>
      </c>
      <c r="Q461" s="120"/>
      <c r="R461" s="85"/>
      <c r="S461" s="90"/>
      <c r="V461" s="85"/>
      <c r="W461" s="90"/>
      <c r="X461" s="85"/>
      <c r="Y461" s="90"/>
      <c r="Z461" s="85"/>
      <c r="AA461" s="90"/>
      <c r="AB461" s="85"/>
      <c r="AC461" s="90"/>
      <c r="AD461" s="85"/>
      <c r="AE461" s="90"/>
      <c r="AO461" s="120"/>
    </row>
    <row r="462" spans="1:41" x14ac:dyDescent="0.25">
      <c r="A462" s="84" t="s">
        <v>140</v>
      </c>
      <c r="B462" s="85">
        <v>1.612836591513239</v>
      </c>
      <c r="C462" s="90">
        <v>0.71329658545064811</v>
      </c>
      <c r="D462">
        <v>-3.6775246743927313E-2</v>
      </c>
      <c r="E462" s="90">
        <v>1.6620914321663069</v>
      </c>
      <c r="F462" s="85">
        <v>2.196446998045086</v>
      </c>
      <c r="G462" s="90">
        <v>0.87341588731843256</v>
      </c>
      <c r="H462">
        <v>7.6292688324467575E-2</v>
      </c>
      <c r="I462">
        <v>2.1260111524675809</v>
      </c>
      <c r="L462" s="86" t="s">
        <v>141</v>
      </c>
      <c r="M462">
        <v>39.908866426451567</v>
      </c>
      <c r="N462">
        <v>41.927405323854828</v>
      </c>
      <c r="Q462" s="120"/>
      <c r="R462" s="85"/>
      <c r="S462" s="90"/>
      <c r="V462" s="85"/>
      <c r="W462" s="90"/>
      <c r="X462" s="85"/>
      <c r="Y462" s="90"/>
      <c r="Z462" s="85"/>
      <c r="AA462" s="90"/>
      <c r="AB462" s="85"/>
      <c r="AC462" s="90"/>
      <c r="AD462" s="85"/>
      <c r="AE462" s="90"/>
      <c r="AO462" s="120"/>
    </row>
    <row r="463" spans="1:41" x14ac:dyDescent="0.25">
      <c r="A463" s="84" t="s">
        <v>141</v>
      </c>
      <c r="B463" s="85">
        <v>1.760802313334735</v>
      </c>
      <c r="C463" s="90">
        <v>1.477711246445458</v>
      </c>
      <c r="D463">
        <v>-0.38778883229407052</v>
      </c>
      <c r="E463" s="90">
        <v>1.9280148809923561</v>
      </c>
      <c r="F463" s="85">
        <v>2.5620238063566778</v>
      </c>
      <c r="G463" s="90">
        <v>1.1619106437943849</v>
      </c>
      <c r="H463">
        <v>0.46866616934014499</v>
      </c>
      <c r="I463">
        <v>1.733149561031909</v>
      </c>
      <c r="L463" s="86" t="s">
        <v>142</v>
      </c>
      <c r="M463">
        <v>25.073476786561098</v>
      </c>
      <c r="N463">
        <v>17.16270798370029</v>
      </c>
      <c r="Q463" s="120"/>
      <c r="R463" s="85"/>
      <c r="S463" s="90"/>
      <c r="V463" s="85"/>
      <c r="W463" s="90"/>
      <c r="X463" s="85"/>
      <c r="Y463" s="90"/>
      <c r="Z463" s="85"/>
      <c r="AA463" s="90"/>
      <c r="AB463" s="85"/>
      <c r="AC463" s="90"/>
      <c r="AD463" s="85"/>
      <c r="AE463" s="90"/>
      <c r="AO463" s="120"/>
    </row>
    <row r="464" spans="1:41" x14ac:dyDescent="0.25">
      <c r="A464" s="84" t="s">
        <v>142</v>
      </c>
      <c r="B464" s="85">
        <v>1.409165630519762</v>
      </c>
      <c r="C464" s="90">
        <v>0.57431281131010237</v>
      </c>
      <c r="D464">
        <v>0.5890427312700075</v>
      </c>
      <c r="E464" s="90">
        <v>1.2165699369549361</v>
      </c>
      <c r="F464" s="85">
        <v>2.3868515964199002</v>
      </c>
      <c r="G464" s="90">
        <v>1.4416027750597109</v>
      </c>
      <c r="H464">
        <v>-1.3776829071831771</v>
      </c>
      <c r="I464">
        <v>1.9542382572164729</v>
      </c>
      <c r="L464" s="86" t="s">
        <v>143</v>
      </c>
      <c r="M464">
        <v>28.502201974350498</v>
      </c>
      <c r="N464">
        <v>25.74563932759694</v>
      </c>
      <c r="Q464" s="120"/>
      <c r="R464" s="85"/>
      <c r="S464" s="90"/>
      <c r="V464" s="85"/>
      <c r="W464" s="90"/>
      <c r="X464" s="85"/>
      <c r="Y464" s="90"/>
      <c r="Z464" s="85"/>
      <c r="AA464" s="90"/>
      <c r="AB464" s="85"/>
      <c r="AC464" s="90"/>
      <c r="AD464" s="85"/>
      <c r="AE464" s="90"/>
      <c r="AO464" s="120"/>
    </row>
    <row r="465" spans="1:41" x14ac:dyDescent="0.25">
      <c r="A465" s="84" t="s">
        <v>143</v>
      </c>
      <c r="B465" s="85">
        <v>1.61259014841314</v>
      </c>
      <c r="C465" s="90">
        <v>1.2241719322289319</v>
      </c>
      <c r="D465">
        <v>0.25285062880611242</v>
      </c>
      <c r="E465" s="90">
        <v>1.7216780731422581</v>
      </c>
      <c r="F465" s="85">
        <v>2.239570773323615</v>
      </c>
      <c r="G465" s="90">
        <v>1.4897950357511169</v>
      </c>
      <c r="H465">
        <v>-0.97554546931820008</v>
      </c>
      <c r="I465">
        <v>2.313058963962876</v>
      </c>
      <c r="AO465" s="120"/>
    </row>
    <row r="466" spans="1:41" x14ac:dyDescent="0.25">
      <c r="A466" s="120"/>
      <c r="AO466" s="120"/>
    </row>
    <row r="467" spans="1:41" x14ac:dyDescent="0.25">
      <c r="A467" s="120"/>
      <c r="AO467" s="120"/>
    </row>
    <row r="468" spans="1:41" x14ac:dyDescent="0.25">
      <c r="A468" s="120"/>
      <c r="AO468" s="120"/>
    </row>
    <row r="469" spans="1:41" x14ac:dyDescent="0.25">
      <c r="A469" s="120"/>
      <c r="AO469" s="120"/>
    </row>
    <row r="470" spans="1:41" x14ac:dyDescent="0.25">
      <c r="A470" s="120"/>
      <c r="AO470" s="120"/>
    </row>
    <row r="471" spans="1:41" x14ac:dyDescent="0.25">
      <c r="A471" s="120"/>
      <c r="AO471" s="120"/>
    </row>
    <row r="472" spans="1:41" x14ac:dyDescent="0.25">
      <c r="AO472" s="120"/>
    </row>
    <row r="473" spans="1:41" x14ac:dyDescent="0.25">
      <c r="A473" s="120" t="s">
        <v>153</v>
      </c>
      <c r="Q473" s="120" t="s">
        <v>154</v>
      </c>
      <c r="AO473" s="120"/>
    </row>
    <row r="474" spans="1:41" x14ac:dyDescent="0.25">
      <c r="A474" s="84"/>
      <c r="B474" s="161" t="s">
        <v>15</v>
      </c>
      <c r="C474" s="162"/>
      <c r="D474" s="162"/>
      <c r="E474" s="163"/>
      <c r="F474" s="162" t="s">
        <v>101</v>
      </c>
      <c r="G474" s="162"/>
      <c r="H474" s="162"/>
      <c r="I474" s="162"/>
      <c r="L474" s="164"/>
      <c r="M474" s="165" t="s">
        <v>121</v>
      </c>
      <c r="N474" s="165"/>
      <c r="Q474" s="88"/>
      <c r="R474" s="154" t="s">
        <v>122</v>
      </c>
      <c r="S474" s="155"/>
      <c r="T474" s="154" t="s">
        <v>123</v>
      </c>
      <c r="U474" s="155"/>
      <c r="V474" s="154" t="s">
        <v>124</v>
      </c>
      <c r="W474" s="155"/>
      <c r="X474" s="154" t="s">
        <v>125</v>
      </c>
      <c r="Y474" s="155"/>
      <c r="Z474" s="154" t="s">
        <v>126</v>
      </c>
      <c r="AA474" s="155"/>
      <c r="AB474" s="154" t="s">
        <v>127</v>
      </c>
      <c r="AC474" s="155"/>
      <c r="AD474" s="154" t="s">
        <v>128</v>
      </c>
      <c r="AE474" s="155"/>
      <c r="AF474" s="156" t="s">
        <v>129</v>
      </c>
      <c r="AG474" s="156"/>
      <c r="AO474" s="120"/>
    </row>
    <row r="475" spans="1:41" x14ac:dyDescent="0.25">
      <c r="A475" s="84"/>
      <c r="B475" s="157" t="s">
        <v>130</v>
      </c>
      <c r="C475" s="166"/>
      <c r="D475" s="159" t="s">
        <v>131</v>
      </c>
      <c r="E475" s="166"/>
      <c r="F475" s="157" t="s">
        <v>130</v>
      </c>
      <c r="G475" s="166"/>
      <c r="H475" s="159" t="s">
        <v>131</v>
      </c>
      <c r="I475" s="159"/>
      <c r="L475" s="164"/>
      <c r="M475" s="86" t="s">
        <v>224</v>
      </c>
      <c r="N475" s="86" t="s">
        <v>22</v>
      </c>
      <c r="Q475" s="88"/>
      <c r="R475" s="87" t="s">
        <v>224</v>
      </c>
      <c r="S475" s="89" t="s">
        <v>22</v>
      </c>
      <c r="T475" s="88" t="s">
        <v>224</v>
      </c>
      <c r="U475" s="88" t="s">
        <v>22</v>
      </c>
      <c r="V475" s="87" t="s">
        <v>224</v>
      </c>
      <c r="W475" s="89" t="s">
        <v>22</v>
      </c>
      <c r="X475" s="87" t="s">
        <v>224</v>
      </c>
      <c r="Y475" s="89" t="s">
        <v>22</v>
      </c>
      <c r="Z475" s="87" t="s">
        <v>224</v>
      </c>
      <c r="AA475" s="89" t="s">
        <v>22</v>
      </c>
      <c r="AB475" s="87" t="s">
        <v>224</v>
      </c>
      <c r="AC475" s="89" t="s">
        <v>22</v>
      </c>
      <c r="AD475" s="87" t="s">
        <v>224</v>
      </c>
      <c r="AE475" s="89" t="s">
        <v>22</v>
      </c>
      <c r="AF475" s="88" t="s">
        <v>224</v>
      </c>
      <c r="AG475" s="88" t="s">
        <v>22</v>
      </c>
      <c r="AO475" s="120"/>
    </row>
    <row r="476" spans="1:41" x14ac:dyDescent="0.25">
      <c r="A476" s="81"/>
      <c r="B476" s="82" t="s">
        <v>224</v>
      </c>
      <c r="C476" s="83" t="s">
        <v>22</v>
      </c>
      <c r="D476" s="84" t="s">
        <v>224</v>
      </c>
      <c r="E476" s="83" t="s">
        <v>22</v>
      </c>
      <c r="F476" s="82" t="s">
        <v>224</v>
      </c>
      <c r="G476" s="83" t="s">
        <v>22</v>
      </c>
      <c r="H476" s="84" t="s">
        <v>224</v>
      </c>
      <c r="I476" s="84" t="s">
        <v>22</v>
      </c>
      <c r="L476" s="121" t="s">
        <v>146</v>
      </c>
      <c r="M476">
        <v>241.8092859901418</v>
      </c>
      <c r="N476">
        <v>321.97981518913491</v>
      </c>
      <c r="Q476" s="91" t="s">
        <v>146</v>
      </c>
      <c r="R476" s="85">
        <v>0.77707496488500616</v>
      </c>
      <c r="S476" s="90">
        <v>0.25159408732196309</v>
      </c>
      <c r="T476">
        <v>0.78082389315463518</v>
      </c>
      <c r="U476">
        <v>0.23964258000635499</v>
      </c>
      <c r="V476" s="85">
        <v>0.72692933057125286</v>
      </c>
      <c r="W476" s="90">
        <v>0.2372596648701514</v>
      </c>
      <c r="X476" s="85">
        <v>0.74247868844990783</v>
      </c>
      <c r="Y476" s="90">
        <v>0.195980053246681</v>
      </c>
      <c r="Z476" s="85">
        <v>0.49977017151648068</v>
      </c>
      <c r="AA476" s="90">
        <v>0.37098266991275242</v>
      </c>
      <c r="AB476" s="85">
        <v>0.52794200555016124</v>
      </c>
      <c r="AC476" s="90">
        <v>0.32191228167397612</v>
      </c>
      <c r="AD476" s="85">
        <v>0.49388613867810749</v>
      </c>
      <c r="AE476" s="90">
        <v>0.29810247519425148</v>
      </c>
      <c r="AF476">
        <v>0.55959225947054714</v>
      </c>
      <c r="AG476">
        <v>0.32008345785580528</v>
      </c>
      <c r="AO476" s="120"/>
    </row>
    <row r="477" spans="1:41" x14ac:dyDescent="0.25">
      <c r="A477" s="121" t="s">
        <v>146</v>
      </c>
      <c r="B477" s="85">
        <v>11.36267982638441</v>
      </c>
      <c r="C477" s="90">
        <v>12.706701235927479</v>
      </c>
      <c r="D477">
        <v>-25.083548431199091</v>
      </c>
      <c r="E477" s="90">
        <v>38.813556354986467</v>
      </c>
      <c r="F477" s="85">
        <v>11.535190665991969</v>
      </c>
      <c r="G477" s="90">
        <v>12.534002387153871</v>
      </c>
      <c r="H477">
        <v>24.512957968276119</v>
      </c>
      <c r="I477">
        <v>38.020964831227928</v>
      </c>
      <c r="L477" s="121" t="s">
        <v>147</v>
      </c>
      <c r="M477">
        <v>470.98351913917458</v>
      </c>
      <c r="N477">
        <v>368.21625193160179</v>
      </c>
      <c r="Q477" s="91" t="s">
        <v>147</v>
      </c>
      <c r="R477" s="85">
        <v>0.72128668951204811</v>
      </c>
      <c r="S477" s="90">
        <v>0.26332099023229211</v>
      </c>
      <c r="T477">
        <v>0.78385980285365264</v>
      </c>
      <c r="U477">
        <v>0.23990279162399469</v>
      </c>
      <c r="V477" s="85">
        <v>0.76638511862429426</v>
      </c>
      <c r="W477" s="90">
        <v>0.25029667305379122</v>
      </c>
      <c r="X477" s="85">
        <v>0.80822669332459751</v>
      </c>
      <c r="Y477" s="90">
        <v>0.1764294590788158</v>
      </c>
      <c r="Z477" s="85">
        <v>0.79772812554196149</v>
      </c>
      <c r="AA477" s="90">
        <v>0.32553918336273507</v>
      </c>
      <c r="AB477" s="85">
        <v>0.82438809769017385</v>
      </c>
      <c r="AC477" s="90">
        <v>0.2876809558008101</v>
      </c>
      <c r="AD477" s="85">
        <v>0.82790608339811622</v>
      </c>
      <c r="AE477" s="90">
        <v>0.27119803111456248</v>
      </c>
      <c r="AF477">
        <v>0.81528195358297617</v>
      </c>
      <c r="AG477">
        <v>0.2366035013181656</v>
      </c>
      <c r="AO477" s="120"/>
    </row>
    <row r="478" spans="1:41" x14ac:dyDescent="0.25">
      <c r="A478" s="121" t="s">
        <v>147</v>
      </c>
      <c r="B478" s="85">
        <v>16.799128580312239</v>
      </c>
      <c r="C478" s="90">
        <v>11.83164492875728</v>
      </c>
      <c r="D478">
        <v>-7.954409784692249</v>
      </c>
      <c r="E478" s="90">
        <v>58.168476632882843</v>
      </c>
      <c r="F478" s="85">
        <v>19.181764734402279</v>
      </c>
      <c r="G478" s="90">
        <v>13.01450688746514</v>
      </c>
      <c r="H478">
        <v>16.897157294695251</v>
      </c>
      <c r="I478">
        <v>74.062837726699826</v>
      </c>
      <c r="L478" s="121" t="s">
        <v>148</v>
      </c>
      <c r="M478">
        <v>618.18487110162471</v>
      </c>
      <c r="N478">
        <v>697.32526950085605</v>
      </c>
      <c r="Q478" s="91" t="s">
        <v>148</v>
      </c>
      <c r="R478" s="85">
        <v>0.78139285575836126</v>
      </c>
      <c r="S478" s="90">
        <v>0.25508775247419352</v>
      </c>
      <c r="T478">
        <v>0.79879151661461001</v>
      </c>
      <c r="U478">
        <v>0.24020101940394889</v>
      </c>
      <c r="V478" s="85">
        <v>0.76025910928069818</v>
      </c>
      <c r="W478" s="90">
        <v>0.22009800141066921</v>
      </c>
      <c r="X478" s="85">
        <v>0.7994056150406057</v>
      </c>
      <c r="Y478" s="90">
        <v>0.1977155378403635</v>
      </c>
      <c r="Z478" s="85">
        <v>0.62082790291950696</v>
      </c>
      <c r="AA478" s="90">
        <v>0.35085522070896069</v>
      </c>
      <c r="AB478" s="85">
        <v>0.70994499577196712</v>
      </c>
      <c r="AC478" s="90">
        <v>0.28841167484418467</v>
      </c>
      <c r="AD478" s="85">
        <v>0.64392933704432109</v>
      </c>
      <c r="AE478" s="90">
        <v>0.31409673544299288</v>
      </c>
      <c r="AF478">
        <v>0.71781962989574932</v>
      </c>
      <c r="AG478">
        <v>0.29925348557303988</v>
      </c>
      <c r="AO478" s="120"/>
    </row>
    <row r="479" spans="1:41" x14ac:dyDescent="0.25">
      <c r="A479" s="121" t="s">
        <v>148</v>
      </c>
      <c r="B479" s="85">
        <v>13.809222034344691</v>
      </c>
      <c r="C479" s="90">
        <v>11.20586001218782</v>
      </c>
      <c r="D479">
        <v>14.8942037507541</v>
      </c>
      <c r="E479" s="90">
        <v>47.772791623550447</v>
      </c>
      <c r="F479" s="85">
        <v>16.67320147198318</v>
      </c>
      <c r="G479" s="90">
        <v>13.23579139185926</v>
      </c>
      <c r="H479">
        <v>-16.531023681614609</v>
      </c>
      <c r="I479">
        <v>51.147505324910583</v>
      </c>
      <c r="L479" s="121" t="s">
        <v>149</v>
      </c>
      <c r="M479">
        <v>299.41096922999049</v>
      </c>
      <c r="N479">
        <v>368.54752143112358</v>
      </c>
      <c r="Q479" s="91" t="s">
        <v>149</v>
      </c>
      <c r="R479" s="85">
        <v>0.76452596465111244</v>
      </c>
      <c r="S479" s="90">
        <v>0.2441686479214587</v>
      </c>
      <c r="T479">
        <v>0.82253980122841541</v>
      </c>
      <c r="U479">
        <v>0.1843909063560574</v>
      </c>
      <c r="V479" s="85">
        <v>0.82150071443827599</v>
      </c>
      <c r="W479" s="90">
        <v>0.19035068131209801</v>
      </c>
      <c r="X479" s="85">
        <v>0.78165524224926552</v>
      </c>
      <c r="Y479" s="90">
        <v>0.20795457009062299</v>
      </c>
      <c r="Z479" s="85">
        <v>0.48524847329666732</v>
      </c>
      <c r="AA479" s="90">
        <v>0.33124112088442181</v>
      </c>
      <c r="AB479" s="85">
        <v>0.57705433922017757</v>
      </c>
      <c r="AC479" s="90">
        <v>0.28757575093891979</v>
      </c>
      <c r="AD479" s="85">
        <v>0.57365129246803004</v>
      </c>
      <c r="AE479" s="90">
        <v>0.30817651123461959</v>
      </c>
      <c r="AF479">
        <v>0.59291631546445667</v>
      </c>
      <c r="AG479">
        <v>0.28248680205900301</v>
      </c>
      <c r="AO479" s="120"/>
    </row>
    <row r="480" spans="1:41" x14ac:dyDescent="0.25">
      <c r="A480" s="121" t="s">
        <v>149</v>
      </c>
      <c r="B480" s="85">
        <v>10.16922875932606</v>
      </c>
      <c r="C480" s="90">
        <v>9.4758387613865001</v>
      </c>
      <c r="D480">
        <v>17.2055063292805</v>
      </c>
      <c r="E480" s="90">
        <v>34.749686799106868</v>
      </c>
      <c r="F480" s="85">
        <v>10.9312591021618</v>
      </c>
      <c r="G480" s="90">
        <v>8.7280803854188242</v>
      </c>
      <c r="H480">
        <v>-19.998175490442438</v>
      </c>
      <c r="I480">
        <v>35.027122888493878</v>
      </c>
      <c r="L480" s="121" t="s">
        <v>150</v>
      </c>
      <c r="M480">
        <v>105.664990362705</v>
      </c>
      <c r="N480">
        <v>159.4673730196408</v>
      </c>
      <c r="Q480" s="91" t="s">
        <v>150</v>
      </c>
      <c r="R480" s="85">
        <v>0.84436433477402928</v>
      </c>
      <c r="S480" s="90">
        <v>0.2086062071285881</v>
      </c>
      <c r="T480">
        <v>0.83838436210902245</v>
      </c>
      <c r="U480">
        <v>0.19411579007436061</v>
      </c>
      <c r="V480" s="85">
        <v>0.76618462872027582</v>
      </c>
      <c r="W480" s="90">
        <v>0.2070547395685334</v>
      </c>
      <c r="X480" s="85">
        <v>0.79319574477297372</v>
      </c>
      <c r="Y480" s="90">
        <v>0.15633658017987581</v>
      </c>
      <c r="Z480" s="85">
        <v>0.53384961435669898</v>
      </c>
      <c r="AA480" s="90">
        <v>0.35320695225737903</v>
      </c>
      <c r="AB480" s="85">
        <v>0.57638497418015711</v>
      </c>
      <c r="AC480" s="90">
        <v>0.30423552179687979</v>
      </c>
      <c r="AD480" s="85">
        <v>0.61688280344117541</v>
      </c>
      <c r="AE480" s="90">
        <v>0.26624009728974568</v>
      </c>
      <c r="AF480">
        <v>0.60292283279504066</v>
      </c>
      <c r="AG480">
        <v>0.25018021481360059</v>
      </c>
      <c r="AO480" s="120"/>
    </row>
    <row r="481" spans="1:41" x14ac:dyDescent="0.25">
      <c r="A481" s="121" t="s">
        <v>150</v>
      </c>
      <c r="B481" s="85">
        <v>4.3380672929291206</v>
      </c>
      <c r="C481" s="90">
        <v>5.0994626424844602</v>
      </c>
      <c r="D481">
        <v>-5.0513178938601628</v>
      </c>
      <c r="E481" s="90">
        <v>15.76747457986399</v>
      </c>
      <c r="F481" s="85">
        <v>5.9253898967482677</v>
      </c>
      <c r="G481" s="90">
        <v>7.0626755839788959</v>
      </c>
      <c r="H481">
        <v>2.7577507098939011</v>
      </c>
      <c r="I481">
        <v>19.262440918350102</v>
      </c>
      <c r="L481" s="121" t="s">
        <v>151</v>
      </c>
      <c r="M481">
        <v>96.626185981667518</v>
      </c>
      <c r="N481">
        <v>199.96215859911101</v>
      </c>
      <c r="Q481" s="91" t="s">
        <v>151</v>
      </c>
      <c r="R481" s="85">
        <v>0.76720419035275889</v>
      </c>
      <c r="S481" s="90">
        <v>0.20356249104805421</v>
      </c>
      <c r="T481">
        <v>0.77751294033863871</v>
      </c>
      <c r="U481">
        <v>0.22958086004323799</v>
      </c>
      <c r="V481" s="85">
        <v>0.79409762383852034</v>
      </c>
      <c r="W481" s="90">
        <v>0.15937977207614309</v>
      </c>
      <c r="X481" s="85">
        <v>0.68858469801078803</v>
      </c>
      <c r="Y481" s="90">
        <v>0.25567881715604812</v>
      </c>
      <c r="Z481" s="85">
        <v>0.39924263712850422</v>
      </c>
      <c r="AA481" s="90">
        <v>0.35334483984471088</v>
      </c>
      <c r="AB481" s="85">
        <v>0.51459434322739106</v>
      </c>
      <c r="AC481" s="90">
        <v>0.29771516918734647</v>
      </c>
      <c r="AD481" s="85">
        <v>0.54319977846333167</v>
      </c>
      <c r="AE481" s="90">
        <v>0.3061883091649798</v>
      </c>
      <c r="AF481">
        <v>0.50673094428530874</v>
      </c>
      <c r="AG481">
        <v>0.21912798732220601</v>
      </c>
      <c r="AO481" s="120"/>
    </row>
    <row r="482" spans="1:41" x14ac:dyDescent="0.25">
      <c r="A482" s="121" t="s">
        <v>151</v>
      </c>
      <c r="B482" s="85">
        <v>4.1007011572235212</v>
      </c>
      <c r="C482" s="90">
        <v>5.1553256253456139</v>
      </c>
      <c r="D482">
        <v>7.9231438224868054</v>
      </c>
      <c r="E482" s="90">
        <v>17.88758749637276</v>
      </c>
      <c r="F482" s="85">
        <v>4.5455867585320293</v>
      </c>
      <c r="G482" s="90">
        <v>4.2491350127041434</v>
      </c>
      <c r="H482">
        <v>-7.9538105939246702</v>
      </c>
      <c r="I482">
        <v>15.53900635696481</v>
      </c>
      <c r="L482" s="121" t="s">
        <v>152</v>
      </c>
      <c r="M482">
        <v>306.06359970885597</v>
      </c>
      <c r="N482">
        <v>1040.450688256338</v>
      </c>
      <c r="Q482" s="91" t="s">
        <v>152</v>
      </c>
      <c r="R482" s="85">
        <v>0.73893704309723862</v>
      </c>
      <c r="S482" s="90">
        <v>0.19870712672362681</v>
      </c>
      <c r="T482">
        <v>0.7970876054088607</v>
      </c>
      <c r="U482">
        <v>0.19646843335728259</v>
      </c>
      <c r="V482" s="85">
        <v>0.72342925793792634</v>
      </c>
      <c r="W482" s="90">
        <v>0.1104438190872236</v>
      </c>
      <c r="X482" s="85">
        <v>0.64523184940995126</v>
      </c>
      <c r="Y482" s="90">
        <v>0.2177900612712724</v>
      </c>
      <c r="Z482" s="85">
        <v>0.40803639938764402</v>
      </c>
      <c r="AA482" s="90">
        <v>0.35865041105118067</v>
      </c>
      <c r="AB482" s="85">
        <v>0.41442302551337168</v>
      </c>
      <c r="AC482" s="90">
        <v>0.32211634407982082</v>
      </c>
      <c r="AD482" s="85">
        <v>0.43357031816078112</v>
      </c>
      <c r="AE482" s="90">
        <v>0.2291440916339941</v>
      </c>
      <c r="AF482">
        <v>0.51011307447871523</v>
      </c>
      <c r="AG482">
        <v>0.24401392111478659</v>
      </c>
      <c r="AO482" s="120"/>
    </row>
    <row r="483" spans="1:41" x14ac:dyDescent="0.25">
      <c r="A483" s="121" t="s">
        <v>152</v>
      </c>
      <c r="B483" s="85">
        <v>3.8688940833944518</v>
      </c>
      <c r="C483" s="90">
        <v>6.2181759266425818</v>
      </c>
      <c r="D483">
        <v>-1.6306336299828601</v>
      </c>
      <c r="E483" s="90">
        <v>7.9831046142613404</v>
      </c>
      <c r="F483" s="85">
        <v>5.5091272224342127</v>
      </c>
      <c r="G483" s="90">
        <v>6.1962942856388237</v>
      </c>
      <c r="H483">
        <v>1.220420875477068</v>
      </c>
      <c r="I483">
        <v>9.2925928269684945</v>
      </c>
      <c r="Q483" s="120"/>
      <c r="AO483" s="120"/>
    </row>
    <row r="484" spans="1:41" x14ac:dyDescent="0.25">
      <c r="Q484" s="120"/>
      <c r="AO484" s="120"/>
    </row>
    <row r="485" spans="1:41" x14ac:dyDescent="0.25">
      <c r="Q485" s="120"/>
      <c r="AO485" s="120"/>
    </row>
    <row r="486" spans="1:41" x14ac:dyDescent="0.25">
      <c r="Q486" s="120"/>
      <c r="AO486" s="120"/>
    </row>
    <row r="487" spans="1:41" x14ac:dyDescent="0.25">
      <c r="Q487" s="120"/>
      <c r="AO487" s="120"/>
    </row>
    <row r="488" spans="1:41" x14ac:dyDescent="0.25">
      <c r="Q488" s="120"/>
      <c r="AO488" s="120"/>
    </row>
    <row r="489" spans="1:41" x14ac:dyDescent="0.25">
      <c r="Q489" s="120"/>
      <c r="AO489" s="120"/>
    </row>
    <row r="490" spans="1:41" x14ac:dyDescent="0.25">
      <c r="Q490" s="120"/>
      <c r="AO490" s="120"/>
    </row>
    <row r="491" spans="1:41" x14ac:dyDescent="0.25">
      <c r="Q491" s="120"/>
      <c r="AO491" s="120"/>
    </row>
    <row r="492" spans="1:41" x14ac:dyDescent="0.25">
      <c r="Q492" s="120"/>
      <c r="AO492" s="120"/>
    </row>
    <row r="493" spans="1:41" x14ac:dyDescent="0.25">
      <c r="Q493" s="120"/>
      <c r="AO493" s="120"/>
    </row>
    <row r="494" spans="1:41" x14ac:dyDescent="0.25">
      <c r="AO494" s="120"/>
    </row>
    <row r="495" spans="1:41" x14ac:dyDescent="0.25">
      <c r="AO495" s="120"/>
    </row>
    <row r="496" spans="1:41" x14ac:dyDescent="0.25">
      <c r="A496" s="120" t="s">
        <v>155</v>
      </c>
      <c r="Q496" s="120" t="s">
        <v>156</v>
      </c>
      <c r="AO496" s="120"/>
    </row>
    <row r="497" spans="1:41" x14ac:dyDescent="0.25">
      <c r="A497" s="84"/>
      <c r="B497" s="161" t="s">
        <v>15</v>
      </c>
      <c r="C497" s="162"/>
      <c r="D497" s="162"/>
      <c r="E497" s="163"/>
      <c r="F497" s="162" t="s">
        <v>101</v>
      </c>
      <c r="G497" s="162"/>
      <c r="H497" s="162"/>
      <c r="I497" s="162"/>
      <c r="L497" s="164"/>
      <c r="M497" s="165" t="s">
        <v>121</v>
      </c>
      <c r="N497" s="165"/>
      <c r="Q497" s="88"/>
      <c r="R497" s="154" t="s">
        <v>122</v>
      </c>
      <c r="S497" s="155"/>
      <c r="T497" s="154" t="s">
        <v>123</v>
      </c>
      <c r="U497" s="155"/>
      <c r="V497" s="154" t="s">
        <v>124</v>
      </c>
      <c r="W497" s="155"/>
      <c r="X497" s="154" t="s">
        <v>125</v>
      </c>
      <c r="Y497" s="155"/>
      <c r="Z497" s="154" t="s">
        <v>126</v>
      </c>
      <c r="AA497" s="155"/>
      <c r="AB497" s="154" t="s">
        <v>127</v>
      </c>
      <c r="AC497" s="155"/>
      <c r="AD497" s="154" t="s">
        <v>128</v>
      </c>
      <c r="AE497" s="155"/>
      <c r="AF497" s="156" t="s">
        <v>129</v>
      </c>
      <c r="AG497" s="156"/>
      <c r="AO497" s="120"/>
    </row>
    <row r="498" spans="1:41" x14ac:dyDescent="0.25">
      <c r="A498" s="84"/>
      <c r="B498" s="157" t="s">
        <v>130</v>
      </c>
      <c r="C498" s="166"/>
      <c r="D498" s="159" t="s">
        <v>131</v>
      </c>
      <c r="E498" s="166"/>
      <c r="F498" s="157" t="s">
        <v>130</v>
      </c>
      <c r="G498" s="166"/>
      <c r="H498" s="159" t="s">
        <v>131</v>
      </c>
      <c r="I498" s="159"/>
      <c r="L498" s="164"/>
      <c r="M498" s="86" t="s">
        <v>224</v>
      </c>
      <c r="N498" s="86" t="s">
        <v>22</v>
      </c>
      <c r="Q498" s="88"/>
      <c r="R498" s="87" t="s">
        <v>224</v>
      </c>
      <c r="S498" s="89" t="s">
        <v>22</v>
      </c>
      <c r="T498" s="88" t="s">
        <v>224</v>
      </c>
      <c r="U498" s="88" t="s">
        <v>22</v>
      </c>
      <c r="V498" s="87" t="s">
        <v>224</v>
      </c>
      <c r="W498" s="89" t="s">
        <v>22</v>
      </c>
      <c r="X498" s="87" t="s">
        <v>224</v>
      </c>
      <c r="Y498" s="89" t="s">
        <v>22</v>
      </c>
      <c r="Z498" s="87" t="s">
        <v>224</v>
      </c>
      <c r="AA498" s="89" t="s">
        <v>22</v>
      </c>
      <c r="AB498" s="87" t="s">
        <v>224</v>
      </c>
      <c r="AC498" s="89" t="s">
        <v>22</v>
      </c>
      <c r="AD498" s="87" t="s">
        <v>224</v>
      </c>
      <c r="AE498" s="89" t="s">
        <v>22</v>
      </c>
      <c r="AF498" s="88" t="s">
        <v>224</v>
      </c>
      <c r="AG498" s="88" t="s">
        <v>22</v>
      </c>
      <c r="AO498" s="120"/>
    </row>
    <row r="499" spans="1:41" x14ac:dyDescent="0.25">
      <c r="A499" s="81"/>
      <c r="B499" s="82" t="s">
        <v>224</v>
      </c>
      <c r="C499" s="83" t="s">
        <v>22</v>
      </c>
      <c r="D499" s="84" t="s">
        <v>224</v>
      </c>
      <c r="E499" s="83" t="s">
        <v>22</v>
      </c>
      <c r="F499" s="82" t="s">
        <v>224</v>
      </c>
      <c r="G499" s="83" t="s">
        <v>22</v>
      </c>
      <c r="H499" s="84" t="s">
        <v>224</v>
      </c>
      <c r="I499" s="84" t="s">
        <v>22</v>
      </c>
      <c r="L499" s="121" t="s">
        <v>146</v>
      </c>
      <c r="M499">
        <v>94.632708176673361</v>
      </c>
      <c r="N499">
        <v>149.9109056140972</v>
      </c>
      <c r="Q499" s="88" t="s">
        <v>132</v>
      </c>
      <c r="R499" s="85">
        <v>0.59248866399022682</v>
      </c>
      <c r="S499" s="90">
        <v>0.27559355423125281</v>
      </c>
      <c r="T499">
        <v>0.60832518205617947</v>
      </c>
      <c r="U499">
        <v>0.28639931776486088</v>
      </c>
      <c r="V499" s="85">
        <v>0.46276962522134552</v>
      </c>
      <c r="W499" s="90">
        <v>0.1988241344267454</v>
      </c>
      <c r="X499" s="85">
        <v>0.5051579806630504</v>
      </c>
      <c r="Y499" s="90">
        <v>0.27214431650067322</v>
      </c>
      <c r="Z499" s="85">
        <v>0.47262779491966439</v>
      </c>
      <c r="AA499" s="90">
        <v>0.31497790915285329</v>
      </c>
      <c r="AB499" s="85">
        <v>0.43282000940530679</v>
      </c>
      <c r="AC499" s="90">
        <v>0.2695575233826224</v>
      </c>
      <c r="AD499" s="85">
        <v>0.46230765499942239</v>
      </c>
      <c r="AE499" s="90">
        <v>0.27436739374849889</v>
      </c>
      <c r="AF499">
        <v>0.4458515164694869</v>
      </c>
      <c r="AG499">
        <v>0.2705841873253636</v>
      </c>
      <c r="AO499" s="120"/>
    </row>
    <row r="500" spans="1:41" x14ac:dyDescent="0.25">
      <c r="A500" s="121" t="s">
        <v>146</v>
      </c>
      <c r="B500" s="85">
        <v>4.1609252749385588</v>
      </c>
      <c r="C500" s="90">
        <v>5.2052418005281256</v>
      </c>
      <c r="D500">
        <v>-7.8638530443949417</v>
      </c>
      <c r="E500" s="90">
        <v>14.870602766938561</v>
      </c>
      <c r="F500" s="85">
        <v>7.7656625806791357</v>
      </c>
      <c r="G500" s="90">
        <v>10.583095640412729</v>
      </c>
      <c r="H500">
        <v>11.622735939033021</v>
      </c>
      <c r="I500">
        <v>28.795330268947129</v>
      </c>
      <c r="L500" s="121" t="s">
        <v>147</v>
      </c>
      <c r="M500">
        <v>360.13119652303681</v>
      </c>
      <c r="N500">
        <v>296.55247493352391</v>
      </c>
      <c r="Q500" s="88" t="s">
        <v>133</v>
      </c>
      <c r="R500" s="85">
        <v>0.65206433689385834</v>
      </c>
      <c r="S500" s="90">
        <v>0.27110515089084058</v>
      </c>
      <c r="T500">
        <v>0.69997284190975873</v>
      </c>
      <c r="U500">
        <v>0.25845037669036669</v>
      </c>
      <c r="V500" s="85">
        <v>0.57457581382422507</v>
      </c>
      <c r="W500" s="90">
        <v>0.33533677342297702</v>
      </c>
      <c r="X500" s="85">
        <v>0.59400101891476131</v>
      </c>
      <c r="Y500" s="90">
        <v>0.29811443738976701</v>
      </c>
      <c r="Z500" s="85">
        <v>0.44228689372593522</v>
      </c>
      <c r="AA500" s="90">
        <v>0.31057423078902152</v>
      </c>
      <c r="AB500" s="85">
        <v>0.59186995523284802</v>
      </c>
      <c r="AC500" s="90">
        <v>0.29944088906784888</v>
      </c>
      <c r="AD500" s="85">
        <v>0.53099235960677749</v>
      </c>
      <c r="AE500" s="90">
        <v>0.31407309956652463</v>
      </c>
      <c r="AF500">
        <v>0.60967313598707928</v>
      </c>
      <c r="AG500">
        <v>0.29590754847122408</v>
      </c>
      <c r="AO500" s="120"/>
    </row>
    <row r="501" spans="1:41" x14ac:dyDescent="0.25">
      <c r="A501" s="121" t="s">
        <v>147</v>
      </c>
      <c r="B501" s="85">
        <v>8.5936770183870763</v>
      </c>
      <c r="C501" s="90">
        <v>6.3598301797795864</v>
      </c>
      <c r="D501">
        <v>-2.6863383187276439</v>
      </c>
      <c r="E501" s="90">
        <v>23.760578031299101</v>
      </c>
      <c r="F501" s="85">
        <v>18.47267699465926</v>
      </c>
      <c r="G501" s="90">
        <v>14.69904922337915</v>
      </c>
      <c r="H501">
        <v>16.425577338094811</v>
      </c>
      <c r="I501">
        <v>52.039053670585567</v>
      </c>
      <c r="L501" s="121" t="s">
        <v>148</v>
      </c>
      <c r="M501">
        <v>375.32450212918911</v>
      </c>
      <c r="N501">
        <v>309.26558794824751</v>
      </c>
      <c r="Q501" s="88" t="s">
        <v>134</v>
      </c>
      <c r="R501" s="85">
        <v>0.65037787413149095</v>
      </c>
      <c r="S501" s="90">
        <v>0.27382952351512241</v>
      </c>
      <c r="T501">
        <v>0.64018941849446032</v>
      </c>
      <c r="U501">
        <v>0.30913237322395237</v>
      </c>
      <c r="V501" s="85">
        <v>0.53694507313619833</v>
      </c>
      <c r="W501" s="90">
        <v>0.24041004564191931</v>
      </c>
      <c r="X501" s="85">
        <v>0.52943443364956422</v>
      </c>
      <c r="Y501" s="90">
        <v>0.30780898666500378</v>
      </c>
      <c r="Z501" s="85">
        <v>0.48189970346197819</v>
      </c>
      <c r="AA501" s="90">
        <v>0.33332941221209678</v>
      </c>
      <c r="AB501" s="85">
        <v>0.53869494554120922</v>
      </c>
      <c r="AC501" s="90">
        <v>0.29273730427613992</v>
      </c>
      <c r="AD501" s="85">
        <v>0.57446838720210136</v>
      </c>
      <c r="AE501" s="90">
        <v>0.30284748882273721</v>
      </c>
      <c r="AF501">
        <v>0.46850993226331988</v>
      </c>
      <c r="AG501">
        <v>0.25452552108178672</v>
      </c>
      <c r="AO501" s="120"/>
    </row>
    <row r="502" spans="1:41" x14ac:dyDescent="0.25">
      <c r="A502" s="121" t="s">
        <v>148</v>
      </c>
      <c r="B502" s="85">
        <v>8.8239787331218942</v>
      </c>
      <c r="C502" s="90">
        <v>4.3928913027100398</v>
      </c>
      <c r="D502">
        <v>4.7065084435202289</v>
      </c>
      <c r="E502" s="90">
        <v>27.618982608297578</v>
      </c>
      <c r="F502" s="85">
        <v>18.396045959236179</v>
      </c>
      <c r="G502" s="90">
        <v>11.47135300371562</v>
      </c>
      <c r="H502">
        <v>-6.7970869631028146</v>
      </c>
      <c r="I502">
        <v>69.738858796045847</v>
      </c>
      <c r="L502" s="121" t="s">
        <v>149</v>
      </c>
      <c r="M502">
        <v>204.4907714763502</v>
      </c>
      <c r="N502">
        <v>241.03551687900159</v>
      </c>
      <c r="Q502" s="88" t="s">
        <v>135</v>
      </c>
      <c r="R502" s="85">
        <v>0.57315306840151137</v>
      </c>
      <c r="S502" s="90">
        <v>0.23813568825732179</v>
      </c>
      <c r="T502">
        <v>0.6480684504443176</v>
      </c>
      <c r="U502">
        <v>0.2745314373321493</v>
      </c>
      <c r="V502" s="85">
        <v>0.55196597868339081</v>
      </c>
      <c r="W502" s="90">
        <v>0.27798568014412778</v>
      </c>
      <c r="X502" s="85">
        <v>0.53097902693689558</v>
      </c>
      <c r="Y502" s="90">
        <v>0.22879993714275351</v>
      </c>
      <c r="Z502" s="85">
        <v>0.4728359254138319</v>
      </c>
      <c r="AA502" s="90">
        <v>0.30970659625669827</v>
      </c>
      <c r="AB502" s="85">
        <v>0.48543666054016549</v>
      </c>
      <c r="AC502" s="90">
        <v>0.24961063446482501</v>
      </c>
      <c r="AD502" s="85">
        <v>0.4603051859956418</v>
      </c>
      <c r="AE502" s="90">
        <v>0.27575036678683179</v>
      </c>
      <c r="AF502">
        <v>0.4989296393448035</v>
      </c>
      <c r="AG502">
        <v>0.25675479991035471</v>
      </c>
      <c r="AO502" s="120"/>
    </row>
    <row r="503" spans="1:41" x14ac:dyDescent="0.25">
      <c r="A503" s="121" t="s">
        <v>149</v>
      </c>
      <c r="B503" s="85">
        <v>5.1877844058667906</v>
      </c>
      <c r="C503" s="90">
        <v>4.9944526879559064</v>
      </c>
      <c r="D503">
        <v>5.817268247886358</v>
      </c>
      <c r="E503" s="90">
        <v>21.56240540669986</v>
      </c>
      <c r="F503" s="85">
        <v>10.1951876043877</v>
      </c>
      <c r="G503" s="90">
        <v>10.685255939852651</v>
      </c>
      <c r="H503">
        <v>-25.118321817480901</v>
      </c>
      <c r="I503">
        <v>56.875843582513838</v>
      </c>
      <c r="L503" s="121" t="s">
        <v>150</v>
      </c>
      <c r="M503">
        <v>295.48103310803202</v>
      </c>
      <c r="N503">
        <v>600.45134074247449</v>
      </c>
      <c r="Q503" s="88" t="s">
        <v>136</v>
      </c>
      <c r="R503" s="85">
        <v>0.65527607770693641</v>
      </c>
      <c r="S503" s="90">
        <v>0.22075857503783089</v>
      </c>
      <c r="T503">
        <v>0.69365519027929512</v>
      </c>
      <c r="U503">
        <v>0.2430143504785871</v>
      </c>
      <c r="V503" s="85">
        <v>0.59273436625445997</v>
      </c>
      <c r="W503" s="90">
        <v>0.19436560207598139</v>
      </c>
      <c r="X503" s="85">
        <v>0.58872848148372592</v>
      </c>
      <c r="Y503" s="90">
        <v>0.2096593507232061</v>
      </c>
      <c r="Z503" s="85">
        <v>0.5033267339543307</v>
      </c>
      <c r="AA503" s="90">
        <v>0.31840900246179887</v>
      </c>
      <c r="AB503" s="85">
        <v>0.59562909821116516</v>
      </c>
      <c r="AC503" s="90">
        <v>0.25490231287584919</v>
      </c>
      <c r="AD503" s="85">
        <v>0.51205783674915484</v>
      </c>
      <c r="AE503" s="90">
        <v>0.26414134757637248</v>
      </c>
      <c r="AF503">
        <v>0.57471923055649932</v>
      </c>
      <c r="AG503">
        <v>0.22600739625641869</v>
      </c>
      <c r="AO503" s="120"/>
    </row>
    <row r="504" spans="1:41" x14ac:dyDescent="0.25">
      <c r="A504" s="121" t="s">
        <v>150</v>
      </c>
      <c r="B504" s="85">
        <v>5.9171953937915003</v>
      </c>
      <c r="C504" s="90">
        <v>7.3173697480547144</v>
      </c>
      <c r="D504">
        <v>-4.0754074493347474</v>
      </c>
      <c r="E504" s="90">
        <v>11.67321582718373</v>
      </c>
      <c r="F504" s="85">
        <v>8.8887091829762639</v>
      </c>
      <c r="G504" s="90">
        <v>7.6398572352110721</v>
      </c>
      <c r="H504">
        <v>9.1886133408360191</v>
      </c>
      <c r="I504">
        <v>33.074826966127468</v>
      </c>
      <c r="L504" s="121" t="s">
        <v>151</v>
      </c>
      <c r="M504">
        <v>129.30190234305081</v>
      </c>
      <c r="N504">
        <v>150.93897650467821</v>
      </c>
      <c r="Q504" s="88" t="s">
        <v>137</v>
      </c>
      <c r="R504" s="85">
        <v>0.60629943275508724</v>
      </c>
      <c r="S504" s="90">
        <v>0.23363868346732841</v>
      </c>
      <c r="T504">
        <v>0.63921128452804554</v>
      </c>
      <c r="U504">
        <v>0.26348015128320801</v>
      </c>
      <c r="V504" s="85">
        <v>0.50398063634020951</v>
      </c>
      <c r="W504" s="90">
        <v>0.22286207074073669</v>
      </c>
      <c r="X504" s="85">
        <v>0.52671070360795458</v>
      </c>
      <c r="Y504" s="90">
        <v>0.2216352789459366</v>
      </c>
      <c r="Z504" s="85">
        <v>0.47213312246544159</v>
      </c>
      <c r="AA504" s="90">
        <v>0.30222948644373288</v>
      </c>
      <c r="AB504" s="85">
        <v>0.51649598402400498</v>
      </c>
      <c r="AC504" s="90">
        <v>0.26684337173535783</v>
      </c>
      <c r="AD504" s="85">
        <v>0.48814135036545142</v>
      </c>
      <c r="AE504" s="90">
        <v>0.29018643703712188</v>
      </c>
      <c r="AF504">
        <v>0.51671657610910893</v>
      </c>
      <c r="AG504">
        <v>0.28333755778769171</v>
      </c>
      <c r="AO504" s="120"/>
    </row>
    <row r="505" spans="1:41" x14ac:dyDescent="0.25">
      <c r="A505" s="121" t="s">
        <v>151</v>
      </c>
      <c r="B505" s="85">
        <v>3.642768810684752</v>
      </c>
      <c r="C505" s="90">
        <v>3.342820759479912</v>
      </c>
      <c r="D505">
        <v>6.8536150412275596</v>
      </c>
      <c r="E505" s="90">
        <v>16.12595353475151</v>
      </c>
      <c r="F505" s="85">
        <v>7.444211820705207</v>
      </c>
      <c r="G505" s="90">
        <v>6.2887985887740054</v>
      </c>
      <c r="H505">
        <v>-11.556671176268569</v>
      </c>
      <c r="I505">
        <v>24.827812966313122</v>
      </c>
      <c r="L505" s="121" t="s">
        <v>152</v>
      </c>
      <c r="M505">
        <v>126.29755595583281</v>
      </c>
      <c r="N505">
        <v>222.71664648839399</v>
      </c>
      <c r="Q505" s="88" t="s">
        <v>138</v>
      </c>
      <c r="R505" s="85">
        <v>0.63301161240272896</v>
      </c>
      <c r="S505" s="90">
        <v>0.24538122774672619</v>
      </c>
      <c r="T505">
        <v>0.66563248107960293</v>
      </c>
      <c r="U505">
        <v>0.27337291066305641</v>
      </c>
      <c r="V505" s="85">
        <v>0.62954021157786888</v>
      </c>
      <c r="W505" s="90">
        <v>0.26491316715688779</v>
      </c>
      <c r="X505" s="85">
        <v>0.59980429710832583</v>
      </c>
      <c r="Y505" s="90">
        <v>0.26618055092746962</v>
      </c>
      <c r="Z505" s="85">
        <v>0.53444902742634148</v>
      </c>
      <c r="AA505" s="90">
        <v>0.33793536311199152</v>
      </c>
      <c r="AB505" s="85">
        <v>0.55250647210772585</v>
      </c>
      <c r="AC505" s="90">
        <v>0.29871451204250971</v>
      </c>
      <c r="AD505" s="85">
        <v>0.5070393171181411</v>
      </c>
      <c r="AE505" s="90">
        <v>0.27735727668826698</v>
      </c>
      <c r="AF505">
        <v>0.5836707182522326</v>
      </c>
      <c r="AG505">
        <v>0.28736018541860359</v>
      </c>
      <c r="AO505" s="120"/>
    </row>
    <row r="506" spans="1:41" x14ac:dyDescent="0.25">
      <c r="A506" s="121" t="s">
        <v>152</v>
      </c>
      <c r="B506" s="85">
        <v>3.1450772703856331</v>
      </c>
      <c r="C506" s="90">
        <v>3.579356301091996</v>
      </c>
      <c r="D506">
        <v>-3.8187953533862702</v>
      </c>
      <c r="E506" s="90">
        <v>13.37117102522028</v>
      </c>
      <c r="F506" s="85">
        <v>3.713750870787047</v>
      </c>
      <c r="G506" s="90">
        <v>2.6999223670440688</v>
      </c>
      <c r="H506">
        <v>8.3196179349200761E-2</v>
      </c>
      <c r="I506">
        <v>9.9706582895961908</v>
      </c>
      <c r="Q506" s="88" t="s">
        <v>139</v>
      </c>
      <c r="R506" s="85">
        <v>0.58552161937167868</v>
      </c>
      <c r="S506" s="90">
        <v>0.24639162347692051</v>
      </c>
      <c r="T506">
        <v>0.65319107481054295</v>
      </c>
      <c r="U506">
        <v>0.26668749707434058</v>
      </c>
      <c r="V506" s="85">
        <v>0.51848289321693553</v>
      </c>
      <c r="W506" s="90">
        <v>0.19826396544872629</v>
      </c>
      <c r="X506" s="85">
        <v>0.57145694616664677</v>
      </c>
      <c r="Y506" s="90">
        <v>0.30405230241247921</v>
      </c>
      <c r="Z506" s="85">
        <v>0.49332989509647462</v>
      </c>
      <c r="AA506" s="90">
        <v>0.28827674922909402</v>
      </c>
      <c r="AB506" s="85">
        <v>0.60106389199596022</v>
      </c>
      <c r="AC506" s="90">
        <v>0.22676019481399609</v>
      </c>
      <c r="AD506" s="85">
        <v>0.48940530965964241</v>
      </c>
      <c r="AE506" s="90">
        <v>0.25084985323216619</v>
      </c>
      <c r="AF506">
        <v>0.53987801402467661</v>
      </c>
      <c r="AG506">
        <v>0.20557323446779049</v>
      </c>
      <c r="AO506" s="120"/>
    </row>
    <row r="507" spans="1:41" x14ac:dyDescent="0.25">
      <c r="Q507" s="88" t="s">
        <v>140</v>
      </c>
      <c r="R507" s="85">
        <v>0.54592160320192118</v>
      </c>
      <c r="S507" s="90">
        <v>0.22403395237361839</v>
      </c>
      <c r="T507">
        <v>0.60987249768180407</v>
      </c>
      <c r="U507">
        <v>0.24174932106975461</v>
      </c>
      <c r="V507" s="85">
        <v>0.53318095507533725</v>
      </c>
      <c r="W507" s="90">
        <v>0.2374008930719258</v>
      </c>
      <c r="X507" s="85">
        <v>0.54635342685903032</v>
      </c>
      <c r="Y507" s="90">
        <v>0.26052694987274722</v>
      </c>
      <c r="Z507" s="85">
        <v>0.50680003936448736</v>
      </c>
      <c r="AA507" s="90">
        <v>0.25145319463857652</v>
      </c>
      <c r="AB507" s="85">
        <v>0.60154002979904697</v>
      </c>
      <c r="AC507" s="90">
        <v>0.28034074320237351</v>
      </c>
      <c r="AD507" s="85">
        <v>0.53976849965596763</v>
      </c>
      <c r="AE507" s="90">
        <v>0.2560056634362039</v>
      </c>
      <c r="AF507">
        <v>0.56327266191269998</v>
      </c>
      <c r="AG507">
        <v>0.23599004026659201</v>
      </c>
      <c r="AO507" s="120"/>
    </row>
    <row r="508" spans="1:41" x14ac:dyDescent="0.25">
      <c r="Q508" s="88" t="s">
        <v>141</v>
      </c>
      <c r="R508" s="85">
        <v>0.63880659732140355</v>
      </c>
      <c r="S508" s="90">
        <v>0.27005407408947968</v>
      </c>
      <c r="T508">
        <v>0.64740813711870315</v>
      </c>
      <c r="U508">
        <v>0.26279349165890359</v>
      </c>
      <c r="V508" s="85">
        <v>0.55001610415222224</v>
      </c>
      <c r="W508" s="90">
        <v>0.29083076385041912</v>
      </c>
      <c r="X508" s="85">
        <v>0.47577883909002772</v>
      </c>
      <c r="Y508" s="90">
        <v>0.22330626330926759</v>
      </c>
      <c r="Z508" s="85">
        <v>0.53089912912153026</v>
      </c>
      <c r="AA508" s="90">
        <v>0.29160457759401759</v>
      </c>
      <c r="AB508" s="85">
        <v>0.56812125539192659</v>
      </c>
      <c r="AC508" s="90">
        <v>0.27505002244026178</v>
      </c>
      <c r="AD508" s="85">
        <v>0.60908045046684045</v>
      </c>
      <c r="AE508" s="90">
        <v>0.25008822646739648</v>
      </c>
      <c r="AF508">
        <v>0.6044368709808029</v>
      </c>
      <c r="AG508">
        <v>0.27677515766994198</v>
      </c>
      <c r="AO508" s="120"/>
    </row>
    <row r="509" spans="1:41" x14ac:dyDescent="0.25">
      <c r="Q509" s="88" t="s">
        <v>142</v>
      </c>
      <c r="R509" s="85">
        <v>0.6876478547248891</v>
      </c>
      <c r="S509" s="90">
        <v>0.26594716692830828</v>
      </c>
      <c r="T509">
        <v>0.75072783261357856</v>
      </c>
      <c r="U509">
        <v>0.2664474328101552</v>
      </c>
      <c r="V509" s="85">
        <v>0.57068349659867668</v>
      </c>
      <c r="W509" s="90">
        <v>0.29024779088194402</v>
      </c>
      <c r="X509" s="85">
        <v>0.60066033311337308</v>
      </c>
      <c r="Y509" s="90">
        <v>0.24775575152244289</v>
      </c>
      <c r="Z509" s="85">
        <v>0.60313469654631369</v>
      </c>
      <c r="AA509" s="90">
        <v>0.34165438753582528</v>
      </c>
      <c r="AB509" s="85">
        <v>0.61296329771923197</v>
      </c>
      <c r="AC509" s="90">
        <v>0.30924065459524608</v>
      </c>
      <c r="AD509" s="85">
        <v>0.5555280661024361</v>
      </c>
      <c r="AE509" s="90">
        <v>0.29998174393859839</v>
      </c>
      <c r="AF509">
        <v>0.60994460773996184</v>
      </c>
      <c r="AG509">
        <v>0.32751568422246069</v>
      </c>
      <c r="AO509" s="120"/>
    </row>
    <row r="510" spans="1:41" x14ac:dyDescent="0.25">
      <c r="Q510" s="88" t="s">
        <v>143</v>
      </c>
      <c r="R510" s="85">
        <v>0.57887608266137602</v>
      </c>
      <c r="S510" s="90">
        <v>0.2780983030101945</v>
      </c>
      <c r="T510">
        <v>0.62212483193692525</v>
      </c>
      <c r="U510">
        <v>0.27134628969411562</v>
      </c>
      <c r="V510" s="85">
        <v>0.56114442608610071</v>
      </c>
      <c r="W510" s="90">
        <v>0.32580575347300222</v>
      </c>
      <c r="X510" s="85">
        <v>0.50218350660799305</v>
      </c>
      <c r="Y510" s="90">
        <v>0.2345654871754724</v>
      </c>
      <c r="Z510" s="85">
        <v>0.52507668275504304</v>
      </c>
      <c r="AA510" s="90">
        <v>0.3328737826624697</v>
      </c>
      <c r="AB510" s="85">
        <v>0.56065432037645002</v>
      </c>
      <c r="AC510" s="90">
        <v>0.26549562721136388</v>
      </c>
      <c r="AD510" s="85">
        <v>0.47545390762426609</v>
      </c>
      <c r="AE510" s="90">
        <v>0.24120872938552471</v>
      </c>
      <c r="AF510">
        <v>0.53349985513837217</v>
      </c>
      <c r="AG510">
        <v>0.25604830946084761</v>
      </c>
      <c r="AO510" s="120"/>
    </row>
    <row r="511" spans="1:41" x14ac:dyDescent="0.25">
      <c r="Q511" s="120"/>
      <c r="AO511" s="120"/>
    </row>
    <row r="512" spans="1:41" x14ac:dyDescent="0.25">
      <c r="AO512" s="120"/>
    </row>
    <row r="513" spans="1:41" x14ac:dyDescent="0.25">
      <c r="Q513" s="120"/>
      <c r="AO513" s="120"/>
    </row>
    <row r="514" spans="1:41" x14ac:dyDescent="0.25">
      <c r="Q514" s="120"/>
      <c r="AO514" s="120"/>
    </row>
    <row r="515" spans="1:41" x14ac:dyDescent="0.25">
      <c r="Q515" s="120"/>
      <c r="AO515" s="120"/>
    </row>
    <row r="516" spans="1:41" x14ac:dyDescent="0.25">
      <c r="AO516" s="120"/>
    </row>
    <row r="517" spans="1:41" x14ac:dyDescent="0.25">
      <c r="AO517" s="120"/>
    </row>
    <row r="518" spans="1:41" x14ac:dyDescent="0.25">
      <c r="AO518" s="120"/>
    </row>
    <row r="519" spans="1:41" x14ac:dyDescent="0.25">
      <c r="A519" s="120" t="s">
        <v>157</v>
      </c>
      <c r="Q519" s="120" t="s">
        <v>158</v>
      </c>
      <c r="AO519" s="120"/>
    </row>
    <row r="520" spans="1:41" x14ac:dyDescent="0.25">
      <c r="A520" s="167"/>
      <c r="B520" s="161" t="s">
        <v>15</v>
      </c>
      <c r="C520" s="169"/>
      <c r="D520" s="169"/>
      <c r="E520" s="170"/>
      <c r="F520" s="162" t="s">
        <v>101</v>
      </c>
      <c r="G520" s="169"/>
      <c r="H520" s="169"/>
      <c r="I520" s="169"/>
      <c r="L520" s="164"/>
      <c r="M520" s="165" t="s">
        <v>121</v>
      </c>
      <c r="N520" s="165"/>
      <c r="Q520" s="88"/>
      <c r="R520" s="154" t="s">
        <v>122</v>
      </c>
      <c r="S520" s="155"/>
      <c r="T520" s="154" t="s">
        <v>123</v>
      </c>
      <c r="U520" s="155"/>
      <c r="V520" s="154" t="s">
        <v>124</v>
      </c>
      <c r="W520" s="155"/>
      <c r="X520" s="154" t="s">
        <v>125</v>
      </c>
      <c r="Y520" s="155"/>
      <c r="Z520" s="154" t="s">
        <v>126</v>
      </c>
      <c r="AA520" s="155"/>
      <c r="AB520" s="154" t="s">
        <v>127</v>
      </c>
      <c r="AC520" s="155"/>
      <c r="AD520" s="154" t="s">
        <v>128</v>
      </c>
      <c r="AE520" s="155"/>
      <c r="AF520" s="156" t="s">
        <v>129</v>
      </c>
      <c r="AG520" s="156"/>
      <c r="AO520" s="120"/>
    </row>
    <row r="521" spans="1:41" x14ac:dyDescent="0.25">
      <c r="A521" s="167"/>
      <c r="B521" s="157" t="s">
        <v>130</v>
      </c>
      <c r="C521" s="158"/>
      <c r="D521" s="159" t="s">
        <v>131</v>
      </c>
      <c r="E521" s="158"/>
      <c r="F521" s="157" t="s">
        <v>130</v>
      </c>
      <c r="G521" s="158"/>
      <c r="H521" s="159" t="s">
        <v>131</v>
      </c>
      <c r="I521" s="160"/>
      <c r="L521" s="164"/>
      <c r="M521" s="86" t="s">
        <v>224</v>
      </c>
      <c r="N521" s="86" t="s">
        <v>22</v>
      </c>
      <c r="Q521" s="88"/>
      <c r="R521" s="87" t="s">
        <v>224</v>
      </c>
      <c r="S521" s="89" t="s">
        <v>22</v>
      </c>
      <c r="T521" s="88" t="s">
        <v>224</v>
      </c>
      <c r="U521" s="88" t="s">
        <v>22</v>
      </c>
      <c r="V521" s="87" t="s">
        <v>224</v>
      </c>
      <c r="W521" s="89" t="s">
        <v>22</v>
      </c>
      <c r="X521" s="87" t="s">
        <v>224</v>
      </c>
      <c r="Y521" s="89" t="s">
        <v>22</v>
      </c>
      <c r="Z521" s="87" t="s">
        <v>224</v>
      </c>
      <c r="AA521" s="89" t="s">
        <v>22</v>
      </c>
      <c r="AB521" s="87" t="s">
        <v>224</v>
      </c>
      <c r="AC521" s="89" t="s">
        <v>22</v>
      </c>
      <c r="AD521" s="87" t="s">
        <v>224</v>
      </c>
      <c r="AE521" s="89" t="s">
        <v>22</v>
      </c>
      <c r="AF521" s="88" t="s">
        <v>224</v>
      </c>
      <c r="AG521" s="88" t="s">
        <v>22</v>
      </c>
      <c r="AO521" s="120"/>
    </row>
    <row r="522" spans="1:41" x14ac:dyDescent="0.25">
      <c r="A522" s="168"/>
      <c r="B522" s="82" t="s">
        <v>224</v>
      </c>
      <c r="C522" s="83" t="s">
        <v>22</v>
      </c>
      <c r="D522" s="84" t="s">
        <v>224</v>
      </c>
      <c r="E522" s="83" t="s">
        <v>22</v>
      </c>
      <c r="F522" s="82" t="s">
        <v>224</v>
      </c>
      <c r="G522" s="83" t="s">
        <v>22</v>
      </c>
      <c r="H522" s="84" t="s">
        <v>224</v>
      </c>
      <c r="I522" s="84" t="s">
        <v>22</v>
      </c>
      <c r="L522" s="86" t="s">
        <v>132</v>
      </c>
      <c r="M522">
        <v>553.07217304349001</v>
      </c>
      <c r="N522">
        <v>400.74039337181517</v>
      </c>
      <c r="Q522" s="88" t="s">
        <v>132</v>
      </c>
      <c r="R522" s="85">
        <v>0.80973007637220029</v>
      </c>
      <c r="S522" s="90">
        <v>0.18437447046875241</v>
      </c>
      <c r="T522">
        <v>0.84538250293929318</v>
      </c>
      <c r="U522">
        <v>0.15546694651418269</v>
      </c>
      <c r="V522" s="85">
        <v>0.77293354823919935</v>
      </c>
      <c r="W522" s="90">
        <v>0.22571411548084719</v>
      </c>
      <c r="X522" s="85">
        <v>0.76089488328157417</v>
      </c>
      <c r="Y522" s="90">
        <v>0.2062470555095206</v>
      </c>
      <c r="Z522" s="85">
        <v>0.74129392306318354</v>
      </c>
      <c r="AA522" s="90">
        <v>0.29270518438266802</v>
      </c>
      <c r="AB522" s="85">
        <v>0.78581962880816891</v>
      </c>
      <c r="AC522" s="90">
        <v>0.25672173093722922</v>
      </c>
      <c r="AD522" s="85">
        <v>0.74303101142182826</v>
      </c>
      <c r="AE522" s="90">
        <v>0.24586264389582599</v>
      </c>
      <c r="AF522">
        <v>0.6691766368176042</v>
      </c>
      <c r="AG522">
        <v>0.25215948954587147</v>
      </c>
      <c r="AO522" s="120"/>
    </row>
    <row r="523" spans="1:41" x14ac:dyDescent="0.25">
      <c r="A523" s="84" t="s">
        <v>132</v>
      </c>
      <c r="B523" s="85">
        <v>7.5439596891616514</v>
      </c>
      <c r="C523" s="90">
        <v>3.054105046835681</v>
      </c>
      <c r="D523">
        <v>-2.4981192914206519E-2</v>
      </c>
      <c r="E523" s="90">
        <v>6.0981461748451222</v>
      </c>
      <c r="F523" s="85">
        <v>10.627018593497031</v>
      </c>
      <c r="G523" s="90">
        <v>4.6427466595540912</v>
      </c>
      <c r="H523">
        <v>4.620201621970609</v>
      </c>
      <c r="I523">
        <v>8.2804091049058623</v>
      </c>
      <c r="L523" s="86" t="s">
        <v>133</v>
      </c>
      <c r="M523">
        <v>929.48836691916142</v>
      </c>
      <c r="N523">
        <v>1389.772098764731</v>
      </c>
      <c r="Q523" s="88" t="s">
        <v>133</v>
      </c>
      <c r="R523" s="85">
        <v>0.80116648123733136</v>
      </c>
      <c r="S523" s="90">
        <v>0.20616823079696631</v>
      </c>
      <c r="T523">
        <v>0.79638085247900914</v>
      </c>
      <c r="U523">
        <v>0.16563949436003611</v>
      </c>
      <c r="V523" s="85">
        <v>0.74792917168553841</v>
      </c>
      <c r="W523" s="90">
        <v>0.15745089490574021</v>
      </c>
      <c r="X523" s="85">
        <v>0.66242852641922256</v>
      </c>
      <c r="Y523" s="90">
        <v>0.17847643114404699</v>
      </c>
      <c r="Z523" s="85">
        <v>0.6867260692147118</v>
      </c>
      <c r="AA523" s="90">
        <v>0.2930476107063808</v>
      </c>
      <c r="AB523" s="85">
        <v>0.73955676688190308</v>
      </c>
      <c r="AC523" s="90">
        <v>0.2139364902595767</v>
      </c>
      <c r="AD523" s="85">
        <v>0.67550727766618501</v>
      </c>
      <c r="AE523" s="90">
        <v>0.19850342532179599</v>
      </c>
      <c r="AF523">
        <v>0.66392076421383939</v>
      </c>
      <c r="AG523">
        <v>0.28086512896370858</v>
      </c>
      <c r="AO523" s="120"/>
    </row>
    <row r="524" spans="1:41" x14ac:dyDescent="0.25">
      <c r="A524" s="84" t="s">
        <v>133</v>
      </c>
      <c r="B524" s="85">
        <v>9.2692518461794897</v>
      </c>
      <c r="C524" s="90">
        <v>6.2181481015519857</v>
      </c>
      <c r="D524">
        <v>-0.69483464925715166</v>
      </c>
      <c r="E524" s="90">
        <v>6.8607618313921286</v>
      </c>
      <c r="F524" s="85">
        <v>12.69292411413166</v>
      </c>
      <c r="G524" s="90">
        <v>9.0960443424308828</v>
      </c>
      <c r="H524">
        <v>-2.8126009290335019</v>
      </c>
      <c r="I524">
        <v>11.101743249576099</v>
      </c>
      <c r="L524" s="86" t="s">
        <v>134</v>
      </c>
      <c r="M524">
        <v>735.60783491052496</v>
      </c>
      <c r="N524">
        <v>844.63365243620035</v>
      </c>
      <c r="Q524" s="88" t="s">
        <v>134</v>
      </c>
      <c r="R524" s="85">
        <v>0.76532533701133565</v>
      </c>
      <c r="S524" s="90">
        <v>0.15526452030121621</v>
      </c>
      <c r="T524">
        <v>0.79586629622251404</v>
      </c>
      <c r="U524">
        <v>0.16983613013425081</v>
      </c>
      <c r="V524" s="85">
        <v>0.69926436317779084</v>
      </c>
      <c r="W524" s="90">
        <v>0.1520889578723334</v>
      </c>
      <c r="X524" s="85">
        <v>0.65253827042158519</v>
      </c>
      <c r="Y524" s="90">
        <v>0.20298761101267329</v>
      </c>
      <c r="Z524" s="85">
        <v>0.67136847385796172</v>
      </c>
      <c r="AA524" s="90">
        <v>0.28332176138994553</v>
      </c>
      <c r="AB524" s="85">
        <v>0.66273843108143582</v>
      </c>
      <c r="AC524" s="90">
        <v>0.2267546720746359</v>
      </c>
      <c r="AD524" s="85">
        <v>0.57980156967941843</v>
      </c>
      <c r="AE524" s="90">
        <v>0.2416473974393725</v>
      </c>
      <c r="AF524">
        <v>0.58084536549718402</v>
      </c>
      <c r="AG524">
        <v>0.26320954420394332</v>
      </c>
      <c r="AO524" s="120"/>
    </row>
    <row r="525" spans="1:41" x14ac:dyDescent="0.25">
      <c r="A525" s="84" t="s">
        <v>134</v>
      </c>
      <c r="B525" s="85">
        <v>8.9195525231683686</v>
      </c>
      <c r="C525" s="90">
        <v>6.3157634465982602</v>
      </c>
      <c r="D525">
        <v>-0.8109642206113391</v>
      </c>
      <c r="E525" s="90">
        <v>6.1350733490139691</v>
      </c>
      <c r="F525" s="85">
        <v>12.505769767000761</v>
      </c>
      <c r="G525" s="90">
        <v>9.1383065733742264</v>
      </c>
      <c r="H525">
        <v>-1.454842626393966</v>
      </c>
      <c r="I525">
        <v>11.70667198678543</v>
      </c>
      <c r="L525" s="86" t="s">
        <v>135</v>
      </c>
      <c r="M525">
        <v>878.43559297201739</v>
      </c>
      <c r="N525">
        <v>1032.0229374748769</v>
      </c>
      <c r="Q525" s="88" t="s">
        <v>135</v>
      </c>
      <c r="R525" s="85">
        <v>0.77485166493532009</v>
      </c>
      <c r="S525" s="90">
        <v>0.17840028310396641</v>
      </c>
      <c r="T525">
        <v>0.82201515782217727</v>
      </c>
      <c r="U525">
        <v>0.1705627265533953</v>
      </c>
      <c r="V525" s="85">
        <v>0.71960563061975125</v>
      </c>
      <c r="W525" s="90">
        <v>0.20280056564319801</v>
      </c>
      <c r="X525" s="85">
        <v>0.66118910219716376</v>
      </c>
      <c r="Y525" s="90">
        <v>0.1974671166766151</v>
      </c>
      <c r="Z525" s="85">
        <v>0.64477943628866197</v>
      </c>
      <c r="AA525" s="90">
        <v>0.30643892413071</v>
      </c>
      <c r="AB525" s="85">
        <v>0.67450219151930513</v>
      </c>
      <c r="AC525" s="90">
        <v>0.22044716948152729</v>
      </c>
      <c r="AD525" s="85">
        <v>0.6540193520694757</v>
      </c>
      <c r="AE525" s="90">
        <v>0.25820763518708661</v>
      </c>
      <c r="AF525">
        <v>0.63761611974556631</v>
      </c>
      <c r="AG525">
        <v>0.27591032885027428</v>
      </c>
      <c r="AO525" s="120"/>
    </row>
    <row r="526" spans="1:41" x14ac:dyDescent="0.25">
      <c r="A526" s="84" t="s">
        <v>135</v>
      </c>
      <c r="B526" s="85">
        <v>9.4903512897199462</v>
      </c>
      <c r="C526" s="90">
        <v>5.5694480786216101</v>
      </c>
      <c r="D526">
        <v>-0.62978525507859306</v>
      </c>
      <c r="E526" s="90">
        <v>6.1824273307145257</v>
      </c>
      <c r="F526" s="85">
        <v>12.999434355518771</v>
      </c>
      <c r="G526" s="90">
        <v>8.6411479303743128</v>
      </c>
      <c r="H526">
        <v>1.57366991046447</v>
      </c>
      <c r="I526">
        <v>11.05203288280841</v>
      </c>
      <c r="L526" s="86" t="s">
        <v>136</v>
      </c>
      <c r="M526">
        <v>1206.753633357223</v>
      </c>
      <c r="N526">
        <v>1571.5117273683891</v>
      </c>
      <c r="Q526" s="88" t="s">
        <v>136</v>
      </c>
      <c r="R526" s="85">
        <v>0.73913068045604002</v>
      </c>
      <c r="S526" s="90">
        <v>0.1477461174777438</v>
      </c>
      <c r="T526">
        <v>0.80385742357460233</v>
      </c>
      <c r="U526">
        <v>0.17151982018908341</v>
      </c>
      <c r="V526" s="85">
        <v>0.6215312474867235</v>
      </c>
      <c r="W526" s="90">
        <v>0.1855682490596611</v>
      </c>
      <c r="X526" s="85">
        <v>0.62037258481442192</v>
      </c>
      <c r="Y526" s="90">
        <v>0.1786339295023818</v>
      </c>
      <c r="Z526" s="85">
        <v>0.58903055296981199</v>
      </c>
      <c r="AA526" s="90">
        <v>0.27457701334288481</v>
      </c>
      <c r="AB526" s="85">
        <v>0.6648415475096624</v>
      </c>
      <c r="AC526" s="90">
        <v>0.24091588845613179</v>
      </c>
      <c r="AD526" s="85">
        <v>0.5789216363787123</v>
      </c>
      <c r="AE526" s="90">
        <v>0.2161064912131016</v>
      </c>
      <c r="AF526">
        <v>0.58068805436480742</v>
      </c>
      <c r="AG526">
        <v>0.27397228184411648</v>
      </c>
      <c r="AO526" s="120"/>
    </row>
    <row r="527" spans="1:41" x14ac:dyDescent="0.25">
      <c r="A527" s="84" t="s">
        <v>136</v>
      </c>
      <c r="B527" s="85">
        <v>12.07548195953718</v>
      </c>
      <c r="C527" s="90">
        <v>9.8932557690082135</v>
      </c>
      <c r="D527">
        <v>-1.6832578336702171</v>
      </c>
      <c r="E527" s="90">
        <v>6.4145349498099273</v>
      </c>
      <c r="F527" s="85">
        <v>15.727995768745551</v>
      </c>
      <c r="G527" s="90">
        <v>9.9888090060481058</v>
      </c>
      <c r="H527">
        <v>-0.35682877281731978</v>
      </c>
      <c r="I527">
        <v>8.0304349236607244</v>
      </c>
      <c r="L527" s="86" t="s">
        <v>137</v>
      </c>
      <c r="M527">
        <v>920.8536884794371</v>
      </c>
      <c r="N527">
        <v>1466.0208233320491</v>
      </c>
      <c r="Q527" s="88" t="s">
        <v>137</v>
      </c>
      <c r="R527" s="85">
        <v>0.75663732277353812</v>
      </c>
      <c r="S527" s="90">
        <v>0.19802106305285611</v>
      </c>
      <c r="T527">
        <v>0.78606554568522569</v>
      </c>
      <c r="U527">
        <v>0.14498982231669039</v>
      </c>
      <c r="V527" s="85">
        <v>0.64617435030558945</v>
      </c>
      <c r="W527" s="90">
        <v>0.14896445196053101</v>
      </c>
      <c r="X527" s="85">
        <v>0.58708391960415074</v>
      </c>
      <c r="Y527" s="90">
        <v>0.15094743017977399</v>
      </c>
      <c r="Z527" s="85">
        <v>0.60222840652114229</v>
      </c>
      <c r="AA527" s="90">
        <v>0.28561730804204888</v>
      </c>
      <c r="AB527" s="85">
        <v>0.68657904089109978</v>
      </c>
      <c r="AC527" s="90">
        <v>0.24516479929407831</v>
      </c>
      <c r="AD527" s="85">
        <v>0.54733758327195836</v>
      </c>
      <c r="AE527" s="90">
        <v>0.20659657219794531</v>
      </c>
      <c r="AF527">
        <v>0.61858681303365326</v>
      </c>
      <c r="AG527">
        <v>0.28561720539876428</v>
      </c>
      <c r="AO527" s="120"/>
    </row>
    <row r="528" spans="1:41" x14ac:dyDescent="0.25">
      <c r="A528" s="84" t="s">
        <v>137</v>
      </c>
      <c r="B528" s="85">
        <v>9.1079578906440837</v>
      </c>
      <c r="C528" s="90">
        <v>5.9388849898752749</v>
      </c>
      <c r="D528">
        <v>4.1604954058191463</v>
      </c>
      <c r="E528" s="90">
        <v>8.5804987115827913</v>
      </c>
      <c r="F528" s="85">
        <v>12.85585127633726</v>
      </c>
      <c r="G528" s="90">
        <v>10.25045634129336</v>
      </c>
      <c r="H528">
        <v>-4.2251148783399293</v>
      </c>
      <c r="I528">
        <v>8.276934927473599</v>
      </c>
      <c r="L528" s="86" t="s">
        <v>138</v>
      </c>
      <c r="M528">
        <v>685.44202003074645</v>
      </c>
      <c r="N528">
        <v>561.41740849499706</v>
      </c>
      <c r="Q528" s="88" t="s">
        <v>138</v>
      </c>
      <c r="R528" s="85">
        <v>0.78356962176234957</v>
      </c>
      <c r="S528" s="90">
        <v>0.17960522874600271</v>
      </c>
      <c r="T528">
        <v>0.82715354716942235</v>
      </c>
      <c r="U528">
        <v>0.1379255471997374</v>
      </c>
      <c r="V528" s="85">
        <v>0.70136199953798595</v>
      </c>
      <c r="W528" s="90">
        <v>0.20982966396901409</v>
      </c>
      <c r="X528" s="85">
        <v>0.64611546872176628</v>
      </c>
      <c r="Y528" s="90">
        <v>0.18425471184488951</v>
      </c>
      <c r="Z528" s="85">
        <v>0.64315476714288622</v>
      </c>
      <c r="AA528" s="90">
        <v>0.31416682324530798</v>
      </c>
      <c r="AB528" s="85">
        <v>0.65656450267546851</v>
      </c>
      <c r="AC528" s="90">
        <v>0.22508474105456469</v>
      </c>
      <c r="AD528" s="85">
        <v>0.55122667598051756</v>
      </c>
      <c r="AE528" s="90">
        <v>0.2118800102091688</v>
      </c>
      <c r="AF528">
        <v>0.59458592274146405</v>
      </c>
      <c r="AG528">
        <v>0.28366090041441488</v>
      </c>
      <c r="AO528" s="120"/>
    </row>
    <row r="529" spans="1:41" x14ac:dyDescent="0.25">
      <c r="A529" s="84" t="s">
        <v>138</v>
      </c>
      <c r="B529" s="85">
        <v>8.5500378884433061</v>
      </c>
      <c r="C529" s="90">
        <v>4.3276570167335979</v>
      </c>
      <c r="D529">
        <v>-1.8330457157449249</v>
      </c>
      <c r="E529" s="90">
        <v>4.4214957000324633</v>
      </c>
      <c r="F529" s="85">
        <v>13.685382308087901</v>
      </c>
      <c r="G529" s="90">
        <v>7.9782424993961447</v>
      </c>
      <c r="H529">
        <v>4.0223660038747902</v>
      </c>
      <c r="I529">
        <v>7.1753886811740522</v>
      </c>
      <c r="L529" s="86" t="s">
        <v>139</v>
      </c>
      <c r="M529">
        <v>943.64137430589744</v>
      </c>
      <c r="N529">
        <v>1084.968636402094</v>
      </c>
      <c r="Q529" s="88" t="s">
        <v>139</v>
      </c>
      <c r="R529" s="85">
        <v>0.77856137203684805</v>
      </c>
      <c r="S529" s="90">
        <v>0.19344995052461289</v>
      </c>
      <c r="T529">
        <v>0.82695429727800707</v>
      </c>
      <c r="U529">
        <v>0.16229285328922999</v>
      </c>
      <c r="V529" s="85">
        <v>0.69274283821887506</v>
      </c>
      <c r="W529" s="90">
        <v>0.19144716049458199</v>
      </c>
      <c r="X529" s="85">
        <v>0.70572200084362557</v>
      </c>
      <c r="Y529" s="90">
        <v>0.20270905890305291</v>
      </c>
      <c r="Z529" s="85">
        <v>0.62616344873361707</v>
      </c>
      <c r="AA529" s="90">
        <v>0.27263520693266041</v>
      </c>
      <c r="AB529" s="85">
        <v>0.65588487508754467</v>
      </c>
      <c r="AC529" s="90">
        <v>0.21489897797862231</v>
      </c>
      <c r="AD529" s="85">
        <v>0.70381405824016696</v>
      </c>
      <c r="AE529" s="90">
        <v>0.22653158452484801</v>
      </c>
      <c r="AF529">
        <v>0.62509793907037514</v>
      </c>
      <c r="AG529">
        <v>0.26981401174485181</v>
      </c>
      <c r="AO529" s="120"/>
    </row>
    <row r="530" spans="1:41" x14ac:dyDescent="0.25">
      <c r="A530" s="84" t="s">
        <v>139</v>
      </c>
      <c r="B530" s="85">
        <v>10.00182676747429</v>
      </c>
      <c r="C530" s="90">
        <v>7.7213196684297989</v>
      </c>
      <c r="D530">
        <v>-2.2092917235276901</v>
      </c>
      <c r="E530" s="90">
        <v>7.1437237306580794</v>
      </c>
      <c r="F530" s="85">
        <v>13.34743140587848</v>
      </c>
      <c r="G530" s="90">
        <v>8.4997975289558649</v>
      </c>
      <c r="H530">
        <v>2.1191354292680922</v>
      </c>
      <c r="I530">
        <v>6.3437007792689757</v>
      </c>
      <c r="L530" s="86" t="s">
        <v>140</v>
      </c>
      <c r="M530">
        <v>1096.1131675039369</v>
      </c>
      <c r="N530">
        <v>1818.290335983266</v>
      </c>
      <c r="Q530" s="88" t="s">
        <v>140</v>
      </c>
      <c r="R530" s="85">
        <v>0.7371935689615271</v>
      </c>
      <c r="S530" s="90">
        <v>0.18676852974941649</v>
      </c>
      <c r="T530">
        <v>0.78344734475494526</v>
      </c>
      <c r="U530">
        <v>0.16644072972437149</v>
      </c>
      <c r="V530" s="85">
        <v>0.65541840803910545</v>
      </c>
      <c r="W530" s="90">
        <v>0.21119141901650679</v>
      </c>
      <c r="X530" s="85">
        <v>0.66343049148353317</v>
      </c>
      <c r="Y530" s="90">
        <v>0.20585354575117881</v>
      </c>
      <c r="Z530" s="85">
        <v>0.62272080550305953</v>
      </c>
      <c r="AA530" s="90">
        <v>0.29098030708182948</v>
      </c>
      <c r="AB530" s="85">
        <v>0.65299876581321536</v>
      </c>
      <c r="AC530" s="90">
        <v>0.19323919357792599</v>
      </c>
      <c r="AD530" s="85">
        <v>0.59310795048114462</v>
      </c>
      <c r="AE530" s="90">
        <v>0.24846194688946621</v>
      </c>
      <c r="AF530">
        <v>0.65817466557701076</v>
      </c>
      <c r="AG530">
        <v>0.25602929067678071</v>
      </c>
      <c r="AO530" s="120"/>
    </row>
    <row r="531" spans="1:41" x14ac:dyDescent="0.25">
      <c r="A531" s="84" t="s">
        <v>140</v>
      </c>
      <c r="B531" s="85">
        <v>9.8138387340320765</v>
      </c>
      <c r="C531" s="90">
        <v>6.363027864002663</v>
      </c>
      <c r="D531">
        <v>3.850945568858373E-2</v>
      </c>
      <c r="E531" s="90">
        <v>5.3485305120303428</v>
      </c>
      <c r="F531" s="85">
        <v>11.8985630795296</v>
      </c>
      <c r="G531" s="90">
        <v>10.2549750547643</v>
      </c>
      <c r="H531">
        <v>-1.4327943040306279</v>
      </c>
      <c r="I531">
        <v>10.1948627556141</v>
      </c>
      <c r="L531" s="86" t="s">
        <v>141</v>
      </c>
      <c r="M531">
        <v>579.91430237858913</v>
      </c>
      <c r="N531">
        <v>497.72827067533399</v>
      </c>
      <c r="Q531" s="88" t="s">
        <v>141</v>
      </c>
      <c r="R531" s="85">
        <v>0.75634714712323525</v>
      </c>
      <c r="S531" s="90">
        <v>0.19359548404097601</v>
      </c>
      <c r="T531">
        <v>0.79842326868784963</v>
      </c>
      <c r="U531">
        <v>0.17799542939868979</v>
      </c>
      <c r="V531" s="85">
        <v>0.67315429732666587</v>
      </c>
      <c r="W531" s="90">
        <v>0.17790185215707691</v>
      </c>
      <c r="X531" s="85">
        <v>0.64421432026308334</v>
      </c>
      <c r="Y531" s="90">
        <v>0.18867190261365019</v>
      </c>
      <c r="Z531" s="85">
        <v>0.6091877290087383</v>
      </c>
      <c r="AA531" s="90">
        <v>0.27774874461300758</v>
      </c>
      <c r="AB531" s="85">
        <v>0.6503613344942849</v>
      </c>
      <c r="AC531" s="90">
        <v>0.20527205849498481</v>
      </c>
      <c r="AD531" s="85">
        <v>0.62234358021337688</v>
      </c>
      <c r="AE531" s="90">
        <v>0.25230178193892039</v>
      </c>
      <c r="AF531">
        <v>0.61052705940015739</v>
      </c>
      <c r="AG531">
        <v>0.24251964078214269</v>
      </c>
      <c r="AO531" s="120"/>
    </row>
    <row r="532" spans="1:41" x14ac:dyDescent="0.25">
      <c r="A532" s="84" t="s">
        <v>141</v>
      </c>
      <c r="B532" s="85">
        <v>7.6517987788527044</v>
      </c>
      <c r="C532" s="90">
        <v>3.247915090557687</v>
      </c>
      <c r="D532">
        <v>0.32422191974734532</v>
      </c>
      <c r="E532" s="90">
        <v>4.3989680744219051</v>
      </c>
      <c r="F532" s="85">
        <v>10.27891880073161</v>
      </c>
      <c r="G532" s="90">
        <v>5.5994952919449013</v>
      </c>
      <c r="H532">
        <v>-2.144289813651143</v>
      </c>
      <c r="I532">
        <v>5.0478690512884032</v>
      </c>
      <c r="L532" s="86" t="s">
        <v>142</v>
      </c>
      <c r="M532">
        <v>1158.406517856997</v>
      </c>
      <c r="N532">
        <v>2475.2140491085538</v>
      </c>
      <c r="Q532" s="88" t="s">
        <v>142</v>
      </c>
      <c r="R532" s="85">
        <v>0.75542956354281066</v>
      </c>
      <c r="S532" s="90">
        <v>0.17797123158367889</v>
      </c>
      <c r="T532">
        <v>0.83026616343307202</v>
      </c>
      <c r="U532">
        <v>0.17348611385421639</v>
      </c>
      <c r="V532" s="85">
        <v>0.72110674678809361</v>
      </c>
      <c r="W532" s="90">
        <v>0.20341860679189411</v>
      </c>
      <c r="X532" s="85">
        <v>0.70630529527325137</v>
      </c>
      <c r="Y532" s="90">
        <v>0.17325763209797129</v>
      </c>
      <c r="Z532" s="85">
        <v>0.64804547810953173</v>
      </c>
      <c r="AA532" s="90">
        <v>0.26445922135247452</v>
      </c>
      <c r="AB532" s="85">
        <v>0.6628612031628639</v>
      </c>
      <c r="AC532" s="90">
        <v>0.21767715181337061</v>
      </c>
      <c r="AD532" s="85">
        <v>0.63595878193338984</v>
      </c>
      <c r="AE532" s="90">
        <v>0.27123082692348272</v>
      </c>
      <c r="AF532">
        <v>0.65438434244215904</v>
      </c>
      <c r="AG532">
        <v>0.31564603752803327</v>
      </c>
      <c r="AO532" s="120"/>
    </row>
    <row r="533" spans="1:41" x14ac:dyDescent="0.25">
      <c r="A533" s="84" t="s">
        <v>142</v>
      </c>
      <c r="B533" s="85">
        <v>9.557833909662893</v>
      </c>
      <c r="C533" s="90">
        <v>7.753310043559865</v>
      </c>
      <c r="D533">
        <v>-2.153516399731469</v>
      </c>
      <c r="E533" s="90">
        <v>8.2471228054008296</v>
      </c>
      <c r="F533" s="85">
        <v>12.57105180807034</v>
      </c>
      <c r="G533" s="90">
        <v>10.35494177015466</v>
      </c>
      <c r="H533">
        <v>1.678235136446282</v>
      </c>
      <c r="I533">
        <v>8.1519568682790133</v>
      </c>
      <c r="L533" s="86" t="s">
        <v>143</v>
      </c>
      <c r="M533">
        <v>1072.186438885755</v>
      </c>
      <c r="N533">
        <v>1552.218258297147</v>
      </c>
      <c r="Q533" s="88" t="s">
        <v>143</v>
      </c>
      <c r="R533" s="85">
        <v>0.75495998567911138</v>
      </c>
      <c r="S533" s="90">
        <v>0.20756627924601401</v>
      </c>
      <c r="T533">
        <v>0.79353863794504809</v>
      </c>
      <c r="U533">
        <v>0.2030533820233702</v>
      </c>
      <c r="V533" s="85">
        <v>0.64402992015106786</v>
      </c>
      <c r="W533" s="90">
        <v>0.2294278183301369</v>
      </c>
      <c r="X533" s="85">
        <v>0.69585093852904167</v>
      </c>
      <c r="Y533" s="90">
        <v>0.18478307042395001</v>
      </c>
      <c r="Z533" s="85">
        <v>0.60562630441834764</v>
      </c>
      <c r="AA533" s="90">
        <v>0.30126289157702402</v>
      </c>
      <c r="AB533" s="85">
        <v>0.66556744629555775</v>
      </c>
      <c r="AC533" s="90">
        <v>0.25298678183688889</v>
      </c>
      <c r="AD533" s="85">
        <v>0.60451314009495061</v>
      </c>
      <c r="AE533" s="90">
        <v>0.25709533736432533</v>
      </c>
      <c r="AF533">
        <v>0.66977709165926014</v>
      </c>
      <c r="AG533">
        <v>0.29331610816013221</v>
      </c>
      <c r="AO533" s="120"/>
    </row>
    <row r="534" spans="1:41" x14ac:dyDescent="0.25">
      <c r="A534" s="84" t="s">
        <v>143</v>
      </c>
      <c r="B534" s="85">
        <v>10.27206560652885</v>
      </c>
      <c r="C534" s="90">
        <v>8.1992712029069494</v>
      </c>
      <c r="D534">
        <v>-1.2259273664785491</v>
      </c>
      <c r="E534" s="90">
        <v>6.9459239101029597</v>
      </c>
      <c r="F534" s="85">
        <v>15.180064909742001</v>
      </c>
      <c r="G534" s="90">
        <v>14.846415572211191</v>
      </c>
      <c r="H534">
        <v>1.0506168451383999</v>
      </c>
      <c r="I534">
        <v>14.17210976591551</v>
      </c>
      <c r="AO534" s="120"/>
    </row>
    <row r="535" spans="1:41" x14ac:dyDescent="0.25">
      <c r="A535" s="120"/>
      <c r="AO535" s="120"/>
    </row>
    <row r="536" spans="1:41" x14ac:dyDescent="0.25">
      <c r="A536" s="120"/>
      <c r="AO536" s="120"/>
    </row>
    <row r="537" spans="1:41" x14ac:dyDescent="0.25">
      <c r="A537" s="120"/>
      <c r="AO537" s="120"/>
    </row>
    <row r="538" spans="1:41" x14ac:dyDescent="0.25">
      <c r="A538" s="120"/>
      <c r="AO538" s="120"/>
    </row>
    <row r="539" spans="1:41" x14ac:dyDescent="0.25">
      <c r="A539" s="120"/>
      <c r="AO539" s="120"/>
    </row>
    <row r="540" spans="1:41" x14ac:dyDescent="0.25">
      <c r="A540" s="120"/>
      <c r="AO540" s="120"/>
    </row>
    <row r="541" spans="1:41" x14ac:dyDescent="0.25">
      <c r="AO541" s="120"/>
    </row>
    <row r="542" spans="1:41" x14ac:dyDescent="0.25">
      <c r="A542" s="120" t="s">
        <v>159</v>
      </c>
      <c r="Q542" s="120" t="s">
        <v>160</v>
      </c>
      <c r="AO542" s="120"/>
    </row>
    <row r="543" spans="1:41" x14ac:dyDescent="0.25">
      <c r="A543" s="167"/>
      <c r="B543" s="161" t="s">
        <v>15</v>
      </c>
      <c r="C543" s="169"/>
      <c r="D543" s="169"/>
      <c r="E543" s="170"/>
      <c r="F543" s="162" t="s">
        <v>101</v>
      </c>
      <c r="G543" s="169"/>
      <c r="H543" s="169"/>
      <c r="I543" s="169"/>
      <c r="L543" s="164"/>
      <c r="M543" s="165" t="s">
        <v>121</v>
      </c>
      <c r="N543" s="165"/>
      <c r="Q543" s="88"/>
      <c r="R543" s="154" t="s">
        <v>122</v>
      </c>
      <c r="S543" s="155"/>
      <c r="T543" s="154" t="s">
        <v>123</v>
      </c>
      <c r="U543" s="155"/>
      <c r="V543" s="154" t="s">
        <v>124</v>
      </c>
      <c r="W543" s="155"/>
      <c r="X543" s="154" t="s">
        <v>125</v>
      </c>
      <c r="Y543" s="155"/>
      <c r="Z543" s="154" t="s">
        <v>126</v>
      </c>
      <c r="AA543" s="155"/>
      <c r="AB543" s="154" t="s">
        <v>127</v>
      </c>
      <c r="AC543" s="155"/>
      <c r="AD543" s="154" t="s">
        <v>128</v>
      </c>
      <c r="AE543" s="155"/>
      <c r="AF543" s="156" t="s">
        <v>129</v>
      </c>
      <c r="AG543" s="156"/>
      <c r="AO543" s="120"/>
    </row>
    <row r="544" spans="1:41" x14ac:dyDescent="0.25">
      <c r="A544" s="167"/>
      <c r="B544" s="157" t="s">
        <v>130</v>
      </c>
      <c r="C544" s="158"/>
      <c r="D544" s="159" t="s">
        <v>131</v>
      </c>
      <c r="E544" s="158"/>
      <c r="F544" s="157" t="s">
        <v>130</v>
      </c>
      <c r="G544" s="158"/>
      <c r="H544" s="159" t="s">
        <v>131</v>
      </c>
      <c r="I544" s="160"/>
      <c r="L544" s="164"/>
      <c r="M544" s="86" t="s">
        <v>224</v>
      </c>
      <c r="N544" s="86" t="s">
        <v>22</v>
      </c>
      <c r="Q544" s="88"/>
      <c r="R544" s="87" t="s">
        <v>224</v>
      </c>
      <c r="S544" s="89" t="s">
        <v>22</v>
      </c>
      <c r="T544" s="88" t="s">
        <v>224</v>
      </c>
      <c r="U544" s="88" t="s">
        <v>22</v>
      </c>
      <c r="V544" s="87" t="s">
        <v>224</v>
      </c>
      <c r="W544" s="89" t="s">
        <v>22</v>
      </c>
      <c r="X544" s="87" t="s">
        <v>224</v>
      </c>
      <c r="Y544" s="89" t="s">
        <v>22</v>
      </c>
      <c r="Z544" s="87" t="s">
        <v>224</v>
      </c>
      <c r="AA544" s="89" t="s">
        <v>22</v>
      </c>
      <c r="AB544" s="87" t="s">
        <v>224</v>
      </c>
      <c r="AC544" s="89" t="s">
        <v>22</v>
      </c>
      <c r="AD544" s="87" t="s">
        <v>224</v>
      </c>
      <c r="AE544" s="89" t="s">
        <v>22</v>
      </c>
      <c r="AF544" s="88" t="s">
        <v>224</v>
      </c>
      <c r="AG544" s="88" t="s">
        <v>22</v>
      </c>
      <c r="AO544" s="120"/>
    </row>
    <row r="545" spans="1:41" x14ac:dyDescent="0.25">
      <c r="A545" s="168"/>
      <c r="B545" s="82" t="s">
        <v>224</v>
      </c>
      <c r="C545" s="83" t="s">
        <v>22</v>
      </c>
      <c r="D545" s="84" t="s">
        <v>224</v>
      </c>
      <c r="E545" s="83" t="s">
        <v>22</v>
      </c>
      <c r="F545" s="82" t="s">
        <v>224</v>
      </c>
      <c r="G545" s="83" t="s">
        <v>22</v>
      </c>
      <c r="H545" s="84" t="s">
        <v>224</v>
      </c>
      <c r="I545" s="84" t="s">
        <v>22</v>
      </c>
      <c r="L545" s="86" t="s">
        <v>132</v>
      </c>
      <c r="M545">
        <v>67.055328726036223</v>
      </c>
      <c r="N545">
        <v>66.73378526848488</v>
      </c>
      <c r="Q545" s="88" t="s">
        <v>132</v>
      </c>
      <c r="R545" s="85">
        <v>0.89466792880410706</v>
      </c>
      <c r="S545" s="90">
        <v>0.1624605202121501</v>
      </c>
      <c r="T545">
        <v>0.8877197821738505</v>
      </c>
      <c r="U545">
        <v>0.1068764558530348</v>
      </c>
      <c r="V545" s="85">
        <v>0.86480044357289565</v>
      </c>
      <c r="W545" s="90">
        <v>0.15900042619344459</v>
      </c>
      <c r="X545" s="85">
        <v>0.85124739835979768</v>
      </c>
      <c r="Y545" s="90">
        <v>0.13571830463682361</v>
      </c>
      <c r="Z545" s="85">
        <v>0.82586820498276559</v>
      </c>
      <c r="AA545" s="90">
        <v>0.28173895732483473</v>
      </c>
      <c r="AB545" s="85">
        <v>0.89162471115339159</v>
      </c>
      <c r="AC545" s="90">
        <v>0.11562248116762661</v>
      </c>
      <c r="AD545" s="85">
        <v>0.85393412969042004</v>
      </c>
      <c r="AE545" s="90">
        <v>0.17546845045924869</v>
      </c>
      <c r="AF545">
        <v>0.84411765679429163</v>
      </c>
      <c r="AG545">
        <v>0.17344627231137349</v>
      </c>
      <c r="AO545" s="120"/>
    </row>
    <row r="546" spans="1:41" x14ac:dyDescent="0.25">
      <c r="A546" s="84" t="s">
        <v>132</v>
      </c>
      <c r="B546" s="85">
        <v>2.2902507141657011</v>
      </c>
      <c r="C546" s="90">
        <v>0.87998297415970272</v>
      </c>
      <c r="D546">
        <v>8.5716039835111502E-2</v>
      </c>
      <c r="E546" s="90">
        <v>1.4734997546687389</v>
      </c>
      <c r="F546" s="85">
        <v>3.8798925166749991</v>
      </c>
      <c r="G546" s="90">
        <v>1.595179544440539</v>
      </c>
      <c r="H546">
        <v>0.60848649230341223</v>
      </c>
      <c r="I546">
        <v>3.4272649842082008</v>
      </c>
      <c r="L546" s="86" t="s">
        <v>133</v>
      </c>
      <c r="M546">
        <v>38.474029771393852</v>
      </c>
      <c r="N546">
        <v>21.76435152344348</v>
      </c>
      <c r="Q546" s="88" t="s">
        <v>133</v>
      </c>
      <c r="R546" s="85">
        <v>0.87661582942475846</v>
      </c>
      <c r="S546" s="90">
        <v>0.1350285198476181</v>
      </c>
      <c r="T546">
        <v>0.8724113832019349</v>
      </c>
      <c r="U546">
        <v>0.1036520810744993</v>
      </c>
      <c r="V546" s="85">
        <v>0.78062908213930682</v>
      </c>
      <c r="W546" s="90">
        <v>0.13039213860975549</v>
      </c>
      <c r="X546" s="85">
        <v>0.78629328137855214</v>
      </c>
      <c r="Y546" s="90">
        <v>0.1189755832212592</v>
      </c>
      <c r="Z546" s="85">
        <v>0.81959420078128808</v>
      </c>
      <c r="AA546" s="90">
        <v>0.25819213533519753</v>
      </c>
      <c r="AB546" s="85">
        <v>0.86915035676986285</v>
      </c>
      <c r="AC546" s="90">
        <v>0.1143955828065884</v>
      </c>
      <c r="AD546" s="85">
        <v>0.89241662539735345</v>
      </c>
      <c r="AE546" s="90">
        <v>0.1231010224451634</v>
      </c>
      <c r="AF546">
        <v>0.81731590549532795</v>
      </c>
      <c r="AG546">
        <v>0.17565459910398801</v>
      </c>
      <c r="AO546" s="120"/>
    </row>
    <row r="547" spans="1:41" x14ac:dyDescent="0.25">
      <c r="A547" s="84" t="s">
        <v>133</v>
      </c>
      <c r="B547" s="85">
        <v>1.8276062554405821</v>
      </c>
      <c r="C547" s="90">
        <v>0.77749859754792217</v>
      </c>
      <c r="D547">
        <v>-0.10511974522575659</v>
      </c>
      <c r="E547" s="90">
        <v>2.0350808381368641</v>
      </c>
      <c r="F547" s="85">
        <v>2.7827963112429939</v>
      </c>
      <c r="G547" s="90">
        <v>1.219276871122692</v>
      </c>
      <c r="H547">
        <v>-1.0148780792426779</v>
      </c>
      <c r="I547">
        <v>3.1669386275121059</v>
      </c>
      <c r="L547" s="86" t="s">
        <v>134</v>
      </c>
      <c r="M547">
        <v>37.760738695557471</v>
      </c>
      <c r="N547">
        <v>26.14340917643888</v>
      </c>
      <c r="Q547" s="88" t="s">
        <v>134</v>
      </c>
      <c r="R547" s="85">
        <v>0.87736973028504073</v>
      </c>
      <c r="S547" s="90">
        <v>9.8373356061622508E-2</v>
      </c>
      <c r="T547">
        <v>0.90605874279767618</v>
      </c>
      <c r="U547">
        <v>8.284977876130431E-2</v>
      </c>
      <c r="V547" s="85">
        <v>0.79613514549091335</v>
      </c>
      <c r="W547" s="90">
        <v>0.16748802467291121</v>
      </c>
      <c r="X547" s="85">
        <v>0.78952995258935854</v>
      </c>
      <c r="Y547" s="90">
        <v>0.13099948378273379</v>
      </c>
      <c r="Z547" s="85">
        <v>0.72265846865924288</v>
      </c>
      <c r="AA547" s="90">
        <v>0.28619605495810491</v>
      </c>
      <c r="AB547" s="85">
        <v>0.78265645698197805</v>
      </c>
      <c r="AC547" s="90">
        <v>0.1955206136218067</v>
      </c>
      <c r="AD547" s="85">
        <v>0.82836843271831662</v>
      </c>
      <c r="AE547" s="90">
        <v>0.18497708479669839</v>
      </c>
      <c r="AF547">
        <v>0.79229704121007938</v>
      </c>
      <c r="AG547">
        <v>0.16450354811025331</v>
      </c>
      <c r="AO547" s="120"/>
    </row>
    <row r="548" spans="1:41" x14ac:dyDescent="0.25">
      <c r="A548" s="84" t="s">
        <v>134</v>
      </c>
      <c r="B548" s="85">
        <v>1.9143188353952829</v>
      </c>
      <c r="C548" s="90">
        <v>0.95193663483823088</v>
      </c>
      <c r="D548">
        <v>3.591881929322728E-2</v>
      </c>
      <c r="E548" s="90">
        <v>1.2962843948123091</v>
      </c>
      <c r="F548" s="85">
        <v>3.207571328259037</v>
      </c>
      <c r="G548" s="90">
        <v>1.90395971603294</v>
      </c>
      <c r="H548">
        <v>-0.22456259541090931</v>
      </c>
      <c r="I548">
        <v>2.315100048666658</v>
      </c>
      <c r="L548" s="86" t="s">
        <v>135</v>
      </c>
      <c r="M548">
        <v>43.28387554127724</v>
      </c>
      <c r="N548">
        <v>43.466958555803139</v>
      </c>
      <c r="Q548" s="88" t="s">
        <v>135</v>
      </c>
      <c r="R548" s="85">
        <v>0.8539684977027624</v>
      </c>
      <c r="S548" s="90">
        <v>0.12139376294499379</v>
      </c>
      <c r="T548">
        <v>0.8752788208696356</v>
      </c>
      <c r="U548">
        <v>7.8859857548673071E-2</v>
      </c>
      <c r="V548" s="85">
        <v>0.75180448798497634</v>
      </c>
      <c r="W548" s="90">
        <v>0.15580025981219281</v>
      </c>
      <c r="X548" s="85">
        <v>0.81314541722059952</v>
      </c>
      <c r="Y548" s="90">
        <v>0.15150345615479249</v>
      </c>
      <c r="Z548" s="85">
        <v>0.70144763407718724</v>
      </c>
      <c r="AA548" s="90">
        <v>0.2793391907160544</v>
      </c>
      <c r="AB548" s="85">
        <v>0.73762931947539778</v>
      </c>
      <c r="AC548" s="90">
        <v>0.1840877909433363</v>
      </c>
      <c r="AD548" s="85">
        <v>0.8227366785142588</v>
      </c>
      <c r="AE548" s="90">
        <v>0.1775631759180602</v>
      </c>
      <c r="AF548">
        <v>0.76299298010735517</v>
      </c>
      <c r="AG548">
        <v>0.19548625480278581</v>
      </c>
      <c r="AO548" s="120"/>
    </row>
    <row r="549" spans="1:41" x14ac:dyDescent="0.25">
      <c r="A549" s="84" t="s">
        <v>135</v>
      </c>
      <c r="B549" s="85">
        <v>1.6033733649978139</v>
      </c>
      <c r="C549" s="90">
        <v>1.0065321497480511</v>
      </c>
      <c r="D549">
        <v>-7.1657964343576755E-2</v>
      </c>
      <c r="E549" s="90">
        <v>1.6448203960950589</v>
      </c>
      <c r="F549" s="85">
        <v>2.7118432928974299</v>
      </c>
      <c r="G549" s="90">
        <v>1.852404694541814</v>
      </c>
      <c r="H549">
        <v>0.83867079851801585</v>
      </c>
      <c r="I549">
        <v>3.2410768632769118</v>
      </c>
      <c r="L549" s="86" t="s">
        <v>136</v>
      </c>
      <c r="M549">
        <v>40.690065163045723</v>
      </c>
      <c r="N549">
        <v>27.825430500754269</v>
      </c>
      <c r="Q549" s="88" t="s">
        <v>136</v>
      </c>
      <c r="R549" s="85">
        <v>0.8527720937779375</v>
      </c>
      <c r="S549" s="90">
        <v>9.7866062261335485E-2</v>
      </c>
      <c r="T549">
        <v>0.84916558919548235</v>
      </c>
      <c r="U549">
        <v>9.2891168793981099E-2</v>
      </c>
      <c r="V549" s="85">
        <v>0.78546167507032871</v>
      </c>
      <c r="W549" s="90">
        <v>0.1657942641879589</v>
      </c>
      <c r="X549" s="85">
        <v>0.83200650484739558</v>
      </c>
      <c r="Y549" s="90">
        <v>0.13647911796281381</v>
      </c>
      <c r="Z549" s="85">
        <v>0.72229149713662855</v>
      </c>
      <c r="AA549" s="90">
        <v>0.26485448292843189</v>
      </c>
      <c r="AB549" s="85">
        <v>0.79592118678554735</v>
      </c>
      <c r="AC549" s="90">
        <v>0.15210734519248451</v>
      </c>
      <c r="AD549" s="85">
        <v>0.75702646145643759</v>
      </c>
      <c r="AE549" s="90">
        <v>0.19490274636055721</v>
      </c>
      <c r="AF549">
        <v>0.79531272608931836</v>
      </c>
      <c r="AG549">
        <v>0.1569300818418656</v>
      </c>
      <c r="AO549" s="120"/>
    </row>
    <row r="550" spans="1:41" x14ac:dyDescent="0.25">
      <c r="A550" s="84" t="s">
        <v>136</v>
      </c>
      <c r="B550" s="85">
        <v>2.0811023861875548</v>
      </c>
      <c r="C550" s="90">
        <v>1.084610452846118</v>
      </c>
      <c r="D550">
        <v>-0.24034186492847551</v>
      </c>
      <c r="E550" s="90">
        <v>1.8648693846431801</v>
      </c>
      <c r="F550" s="85">
        <v>3.6875272806154982</v>
      </c>
      <c r="G550" s="90">
        <v>2.000976792654523</v>
      </c>
      <c r="H550">
        <v>0.191563669737252</v>
      </c>
      <c r="I550">
        <v>3.4577708437906569</v>
      </c>
      <c r="L550" s="86" t="s">
        <v>137</v>
      </c>
      <c r="M550">
        <v>43.2367398600203</v>
      </c>
      <c r="N550">
        <v>29.849587884937609</v>
      </c>
      <c r="Q550" s="88" t="s">
        <v>137</v>
      </c>
      <c r="R550" s="85">
        <v>0.83005091196693037</v>
      </c>
      <c r="S550" s="90">
        <v>0.1613491019843222</v>
      </c>
      <c r="T550">
        <v>0.87296362891060797</v>
      </c>
      <c r="U550">
        <v>0.1012932909635164</v>
      </c>
      <c r="V550" s="85">
        <v>0.77042464320854886</v>
      </c>
      <c r="W550" s="90">
        <v>0.15399982287934269</v>
      </c>
      <c r="X550" s="85">
        <v>0.83151057860870248</v>
      </c>
      <c r="Y550" s="90">
        <v>0.118779920111454</v>
      </c>
      <c r="Z550" s="85">
        <v>0.68051566225260673</v>
      </c>
      <c r="AA550" s="90">
        <v>0.27862699710026217</v>
      </c>
      <c r="AB550" s="85">
        <v>0.73901287764589418</v>
      </c>
      <c r="AC550" s="90">
        <v>0.1988209625037585</v>
      </c>
      <c r="AD550" s="85">
        <v>0.78336320129296289</v>
      </c>
      <c r="AE550" s="90">
        <v>0.19386069413966231</v>
      </c>
      <c r="AF550">
        <v>0.74280489260779048</v>
      </c>
      <c r="AG550">
        <v>0.21174474849223179</v>
      </c>
      <c r="AO550" s="120"/>
    </row>
    <row r="551" spans="1:41" x14ac:dyDescent="0.25">
      <c r="A551" s="84" t="s">
        <v>137</v>
      </c>
      <c r="B551" s="85">
        <v>2.2545807184830622</v>
      </c>
      <c r="C551" s="90">
        <v>1.3106667699721459</v>
      </c>
      <c r="D551">
        <v>0.25253242842313439</v>
      </c>
      <c r="E551" s="90">
        <v>2.5710523898787261</v>
      </c>
      <c r="F551" s="85">
        <v>3.348665472453856</v>
      </c>
      <c r="G551" s="90">
        <v>2.17162042802752</v>
      </c>
      <c r="H551">
        <v>-0.29538818552159379</v>
      </c>
      <c r="I551">
        <v>4.3540144105775216</v>
      </c>
      <c r="L551" s="86" t="s">
        <v>138</v>
      </c>
      <c r="M551">
        <v>61.088524948864993</v>
      </c>
      <c r="N551">
        <v>63.022446735117072</v>
      </c>
      <c r="Q551" s="88" t="s">
        <v>138</v>
      </c>
      <c r="R551" s="85">
        <v>0.85071195815977185</v>
      </c>
      <c r="S551" s="90">
        <v>0.1465130519607965</v>
      </c>
      <c r="T551">
        <v>0.87257667473102529</v>
      </c>
      <c r="U551">
        <v>9.0275440765330825E-2</v>
      </c>
      <c r="V551" s="85">
        <v>0.75737994171815926</v>
      </c>
      <c r="W551" s="90">
        <v>0.1885872068277992</v>
      </c>
      <c r="X551" s="85">
        <v>0.79894037896062531</v>
      </c>
      <c r="Y551" s="90">
        <v>0.13051046482944029</v>
      </c>
      <c r="Z551" s="85">
        <v>0.6869019201258435</v>
      </c>
      <c r="AA551" s="90">
        <v>0.26143081394689921</v>
      </c>
      <c r="AB551" s="85">
        <v>0.71786928817203111</v>
      </c>
      <c r="AC551" s="90">
        <v>0.19235698379413971</v>
      </c>
      <c r="AD551" s="85">
        <v>0.78948252137566877</v>
      </c>
      <c r="AE551" s="90">
        <v>0.21357297861641211</v>
      </c>
      <c r="AF551">
        <v>0.76378051447902828</v>
      </c>
      <c r="AG551">
        <v>0.20633300872995761</v>
      </c>
      <c r="AO551" s="120"/>
    </row>
    <row r="552" spans="1:41" x14ac:dyDescent="0.25">
      <c r="A552" s="84" t="s">
        <v>138</v>
      </c>
      <c r="B552" s="85">
        <v>2.5582691799674411</v>
      </c>
      <c r="C552" s="90">
        <v>1.4438323450400461</v>
      </c>
      <c r="D552">
        <v>0.1237398448892268</v>
      </c>
      <c r="E552" s="90">
        <v>2.401234090910028</v>
      </c>
      <c r="F552" s="85">
        <v>3.881586565307126</v>
      </c>
      <c r="G552" s="90">
        <v>2.1013760586907329</v>
      </c>
      <c r="H552">
        <v>-0.50729667638181619</v>
      </c>
      <c r="I552">
        <v>4.1133098715271297</v>
      </c>
      <c r="L552" s="86" t="s">
        <v>139</v>
      </c>
      <c r="M552">
        <v>40.964712671661317</v>
      </c>
      <c r="N552">
        <v>26.784940200483639</v>
      </c>
      <c r="Q552" s="88" t="s">
        <v>139</v>
      </c>
      <c r="R552" s="85">
        <v>0.83961712766714591</v>
      </c>
      <c r="S552" s="90">
        <v>0.1344971946092248</v>
      </c>
      <c r="T552">
        <v>0.85588542693966962</v>
      </c>
      <c r="U552">
        <v>9.8732003956209541E-2</v>
      </c>
      <c r="V552" s="85">
        <v>0.77635624565385875</v>
      </c>
      <c r="W552" s="90">
        <v>0.14539439724114361</v>
      </c>
      <c r="X552" s="85">
        <v>0.82758452501963631</v>
      </c>
      <c r="Y552" s="90">
        <v>0.13915091111151959</v>
      </c>
      <c r="Z552" s="85">
        <v>0.7275306696338476</v>
      </c>
      <c r="AA552" s="90">
        <v>0.27647723358439452</v>
      </c>
      <c r="AB552" s="85">
        <v>0.71910311694487006</v>
      </c>
      <c r="AC552" s="90">
        <v>0.19648339124259581</v>
      </c>
      <c r="AD552" s="85">
        <v>0.83736454304829222</v>
      </c>
      <c r="AE552" s="90">
        <v>0.1420360946756079</v>
      </c>
      <c r="AF552">
        <v>0.75179456852306348</v>
      </c>
      <c r="AG552">
        <v>0.21009310091998001</v>
      </c>
      <c r="AO552" s="120"/>
    </row>
    <row r="553" spans="1:41" x14ac:dyDescent="0.25">
      <c r="A553" s="84" t="s">
        <v>139</v>
      </c>
      <c r="B553" s="85">
        <v>1.751080429630034</v>
      </c>
      <c r="C553" s="90">
        <v>0.59932744719760289</v>
      </c>
      <c r="D553">
        <v>-0.58633344837531109</v>
      </c>
      <c r="E553" s="90">
        <v>1.3809282487355039</v>
      </c>
      <c r="F553" s="85">
        <v>2.8759108758911891</v>
      </c>
      <c r="G553" s="90">
        <v>1.204912768641895</v>
      </c>
      <c r="H553">
        <v>0.2007755808115648</v>
      </c>
      <c r="I553">
        <v>2.7325422848976282</v>
      </c>
      <c r="L553" s="86" t="s">
        <v>140</v>
      </c>
      <c r="M553">
        <v>33.937424566149431</v>
      </c>
      <c r="N553">
        <v>32.732190283213008</v>
      </c>
      <c r="Q553" s="88" t="s">
        <v>140</v>
      </c>
      <c r="R553" s="85">
        <v>0.83189747066822206</v>
      </c>
      <c r="S553" s="90">
        <v>0.17205302708147779</v>
      </c>
      <c r="T553">
        <v>0.85090980837123942</v>
      </c>
      <c r="U553">
        <v>0.11277385390745009</v>
      </c>
      <c r="V553" s="85">
        <v>0.69986443122212749</v>
      </c>
      <c r="W553" s="90">
        <v>0.15736035553579331</v>
      </c>
      <c r="X553" s="85">
        <v>0.77872917045338541</v>
      </c>
      <c r="Y553" s="90">
        <v>0.1255596455074206</v>
      </c>
      <c r="Z553" s="85">
        <v>0.67357207114967266</v>
      </c>
      <c r="AA553" s="90">
        <v>0.2748672175372211</v>
      </c>
      <c r="AB553" s="85">
        <v>0.70575171193373432</v>
      </c>
      <c r="AC553" s="90">
        <v>0.21265611495560049</v>
      </c>
      <c r="AD553" s="85">
        <v>0.7888332712989623</v>
      </c>
      <c r="AE553" s="90">
        <v>0.19634840026022821</v>
      </c>
      <c r="AF553">
        <v>0.74654559262540965</v>
      </c>
      <c r="AG553">
        <v>0.20535801697218031</v>
      </c>
      <c r="AO553" s="120"/>
    </row>
    <row r="554" spans="1:41" x14ac:dyDescent="0.25">
      <c r="A554" s="84" t="s">
        <v>140</v>
      </c>
      <c r="B554" s="85">
        <v>1.4064787266437819</v>
      </c>
      <c r="C554" s="90">
        <v>0.82064620796343846</v>
      </c>
      <c r="D554">
        <v>0.27373928770558031</v>
      </c>
      <c r="E554" s="90">
        <v>1.474043682130822</v>
      </c>
      <c r="F554" s="85">
        <v>2.3713824591598711</v>
      </c>
      <c r="G554" s="90">
        <v>1.103503434019609</v>
      </c>
      <c r="H554">
        <v>-0.62191949098932697</v>
      </c>
      <c r="I554">
        <v>2.328756200040456</v>
      </c>
      <c r="L554" s="86" t="s">
        <v>141</v>
      </c>
      <c r="M554">
        <v>35.203847413416973</v>
      </c>
      <c r="N554">
        <v>36.240885820165609</v>
      </c>
      <c r="Q554" s="88" t="s">
        <v>141</v>
      </c>
      <c r="R554" s="85">
        <v>0.82055529512531911</v>
      </c>
      <c r="S554" s="90">
        <v>0.14199146036763799</v>
      </c>
      <c r="T554">
        <v>0.8451545350239501</v>
      </c>
      <c r="U554">
        <v>9.5476860979956918E-2</v>
      </c>
      <c r="V554" s="85">
        <v>0.72838751248354339</v>
      </c>
      <c r="W554" s="90">
        <v>0.13032090798727919</v>
      </c>
      <c r="X554" s="85">
        <v>0.75690433205709062</v>
      </c>
      <c r="Y554" s="90">
        <v>8.9897287631900039E-2</v>
      </c>
      <c r="Z554" s="85">
        <v>0.71151432413044546</v>
      </c>
      <c r="AA554" s="90">
        <v>0.29833872116843652</v>
      </c>
      <c r="AB554" s="85">
        <v>0.71804706253312012</v>
      </c>
      <c r="AC554" s="90">
        <v>0.2217043887655594</v>
      </c>
      <c r="AD554" s="85">
        <v>0.78273380444585006</v>
      </c>
      <c r="AE554" s="90">
        <v>0.18589992157505369</v>
      </c>
      <c r="AF554">
        <v>0.73951017427899923</v>
      </c>
      <c r="AG554">
        <v>0.20495606274520661</v>
      </c>
      <c r="AO554" s="120"/>
    </row>
    <row r="555" spans="1:41" x14ac:dyDescent="0.25">
      <c r="A555" s="84" t="s">
        <v>141</v>
      </c>
      <c r="B555" s="85">
        <v>1.753944069314161</v>
      </c>
      <c r="C555" s="90">
        <v>0.91239280678043466</v>
      </c>
      <c r="D555">
        <v>0.39962850480405337</v>
      </c>
      <c r="E555" s="90">
        <v>1.667911088620595</v>
      </c>
      <c r="F555" s="85">
        <v>2.6721407849435099</v>
      </c>
      <c r="G555" s="90">
        <v>1.380436321709517</v>
      </c>
      <c r="H555">
        <v>-0.1545193395622094</v>
      </c>
      <c r="I555">
        <v>2.5093035972833948</v>
      </c>
      <c r="L555" s="86" t="s">
        <v>142</v>
      </c>
      <c r="M555">
        <v>38.216397636438487</v>
      </c>
      <c r="N555">
        <v>24.18154207089469</v>
      </c>
      <c r="Q555" s="88" t="s">
        <v>142</v>
      </c>
      <c r="R555" s="85">
        <v>0.83889057377765019</v>
      </c>
      <c r="S555" s="90">
        <v>0.12757136601683311</v>
      </c>
      <c r="T555">
        <v>0.86975271046207225</v>
      </c>
      <c r="U555">
        <v>9.4461308279628745E-2</v>
      </c>
      <c r="V555" s="85">
        <v>0.73862791723027721</v>
      </c>
      <c r="W555" s="90">
        <v>0.14166777100212699</v>
      </c>
      <c r="X555" s="85">
        <v>0.79536971057899808</v>
      </c>
      <c r="Y555" s="90">
        <v>0.1374751723385029</v>
      </c>
      <c r="Z555" s="85">
        <v>0.685733121621386</v>
      </c>
      <c r="AA555" s="90">
        <v>0.2849043905603873</v>
      </c>
      <c r="AB555" s="85">
        <v>0.68540023144805162</v>
      </c>
      <c r="AC555" s="90">
        <v>0.19904839688745171</v>
      </c>
      <c r="AD555" s="85">
        <v>0.77410136030630017</v>
      </c>
      <c r="AE555" s="90">
        <v>0.1961826785760187</v>
      </c>
      <c r="AF555">
        <v>0.74311289295353355</v>
      </c>
      <c r="AG555">
        <v>0.19731910927110849</v>
      </c>
      <c r="AO555" s="120"/>
    </row>
    <row r="556" spans="1:41" x14ac:dyDescent="0.25">
      <c r="A556" s="84" t="s">
        <v>142</v>
      </c>
      <c r="B556" s="85">
        <v>2.1400295458927281</v>
      </c>
      <c r="C556" s="90">
        <v>1.165594355681858</v>
      </c>
      <c r="D556">
        <v>-0.76150814965949432</v>
      </c>
      <c r="E556" s="90">
        <v>2.1405609382267232</v>
      </c>
      <c r="F556" s="85">
        <v>3.2472301393196039</v>
      </c>
      <c r="G556" s="90">
        <v>1.8620574871987949</v>
      </c>
      <c r="H556">
        <v>0.80528537149806745</v>
      </c>
      <c r="I556">
        <v>2.7366360928524491</v>
      </c>
      <c r="L556" s="86" t="s">
        <v>143</v>
      </c>
      <c r="M556">
        <v>36.129339246458173</v>
      </c>
      <c r="N556">
        <v>21.94321417653877</v>
      </c>
      <c r="Q556" s="88" t="s">
        <v>143</v>
      </c>
      <c r="R556" s="85">
        <v>0.8545531916835617</v>
      </c>
      <c r="S556" s="90">
        <v>0.16693293534465151</v>
      </c>
      <c r="T556">
        <v>0.86383016733162798</v>
      </c>
      <c r="U556">
        <v>0.12111571499390961</v>
      </c>
      <c r="V556" s="85">
        <v>0.76305101552881749</v>
      </c>
      <c r="W556" s="90">
        <v>0.15905478590204061</v>
      </c>
      <c r="X556" s="85">
        <v>0.80119059627984057</v>
      </c>
      <c r="Y556" s="90">
        <v>0.1468837717481403</v>
      </c>
      <c r="Z556" s="85">
        <v>0.67381882476757848</v>
      </c>
      <c r="AA556" s="90">
        <v>0.28563695340989992</v>
      </c>
      <c r="AB556" s="85">
        <v>0.72850055703936878</v>
      </c>
      <c r="AC556" s="90">
        <v>0.22439343500141259</v>
      </c>
      <c r="AD556" s="85">
        <v>0.79858878843660741</v>
      </c>
      <c r="AE556" s="90">
        <v>0.20205631857044251</v>
      </c>
      <c r="AF556">
        <v>0.77828478022159653</v>
      </c>
      <c r="AG556">
        <v>0.24296357732338389</v>
      </c>
      <c r="AO556" s="120"/>
    </row>
    <row r="557" spans="1:41" x14ac:dyDescent="0.25">
      <c r="A557" s="84" t="s">
        <v>143</v>
      </c>
      <c r="B557" s="85">
        <v>1.8057677869104489</v>
      </c>
      <c r="C557" s="90">
        <v>1.0083783513643421</v>
      </c>
      <c r="D557">
        <v>0.38003969876889548</v>
      </c>
      <c r="E557" s="90">
        <v>1.1906409481599169</v>
      </c>
      <c r="F557" s="85">
        <v>2.9489075746965239</v>
      </c>
      <c r="G557" s="90">
        <v>1.277289983133536</v>
      </c>
      <c r="H557">
        <v>-0.96226544998060559</v>
      </c>
      <c r="I557">
        <v>2.2350841860264299</v>
      </c>
      <c r="AO557" s="120"/>
    </row>
    <row r="558" spans="1:41" x14ac:dyDescent="0.25">
      <c r="A558" s="120"/>
      <c r="AO558" s="120"/>
    </row>
    <row r="559" spans="1:41" x14ac:dyDescent="0.25">
      <c r="A559" s="120"/>
      <c r="AO559" s="120"/>
    </row>
    <row r="560" spans="1:41" x14ac:dyDescent="0.25">
      <c r="A560" s="120"/>
      <c r="AO560" s="120"/>
    </row>
    <row r="561" spans="1:41" x14ac:dyDescent="0.25">
      <c r="A561" s="120"/>
      <c r="AO561" s="120"/>
    </row>
    <row r="562" spans="1:41" x14ac:dyDescent="0.25">
      <c r="A562" s="120"/>
      <c r="AO562" s="120"/>
    </row>
    <row r="563" spans="1:41" x14ac:dyDescent="0.25">
      <c r="A563" s="120"/>
      <c r="AO563" s="120"/>
    </row>
    <row r="564" spans="1:41" x14ac:dyDescent="0.25">
      <c r="AO564" s="120"/>
    </row>
    <row r="565" spans="1:41" x14ac:dyDescent="0.25">
      <c r="A565" s="120" t="s">
        <v>161</v>
      </c>
      <c r="Q565" s="120" t="s">
        <v>162</v>
      </c>
      <c r="AO565" s="120"/>
    </row>
    <row r="566" spans="1:41" x14ac:dyDescent="0.25">
      <c r="A566" s="167"/>
      <c r="B566" s="161" t="s">
        <v>15</v>
      </c>
      <c r="C566" s="169"/>
      <c r="D566" s="169"/>
      <c r="E566" s="170"/>
      <c r="F566" s="162" t="s">
        <v>101</v>
      </c>
      <c r="G566" s="169"/>
      <c r="H566" s="169"/>
      <c r="I566" s="169"/>
      <c r="L566" s="164"/>
      <c r="M566" s="165" t="s">
        <v>121</v>
      </c>
      <c r="N566" s="165"/>
      <c r="Q566" s="88"/>
      <c r="R566" s="154" t="s">
        <v>122</v>
      </c>
      <c r="S566" s="155"/>
      <c r="T566" s="154" t="s">
        <v>123</v>
      </c>
      <c r="U566" s="155"/>
      <c r="V566" s="154" t="s">
        <v>124</v>
      </c>
      <c r="W566" s="155"/>
      <c r="X566" s="154" t="s">
        <v>125</v>
      </c>
      <c r="Y566" s="155"/>
      <c r="Z566" s="154" t="s">
        <v>126</v>
      </c>
      <c r="AA566" s="155"/>
      <c r="AB566" s="154" t="s">
        <v>127</v>
      </c>
      <c r="AC566" s="155"/>
      <c r="AD566" s="154" t="s">
        <v>128</v>
      </c>
      <c r="AE566" s="155"/>
      <c r="AF566" s="156" t="s">
        <v>129</v>
      </c>
      <c r="AG566" s="156"/>
      <c r="AO566" s="120"/>
    </row>
    <row r="567" spans="1:41" x14ac:dyDescent="0.25">
      <c r="A567" s="167"/>
      <c r="B567" s="157" t="s">
        <v>130</v>
      </c>
      <c r="C567" s="158"/>
      <c r="D567" s="159" t="s">
        <v>131</v>
      </c>
      <c r="E567" s="158"/>
      <c r="F567" s="157" t="s">
        <v>130</v>
      </c>
      <c r="G567" s="158"/>
      <c r="H567" s="159" t="s">
        <v>131</v>
      </c>
      <c r="I567" s="160"/>
      <c r="L567" s="164"/>
      <c r="M567" s="86" t="s">
        <v>224</v>
      </c>
      <c r="N567" s="86" t="s">
        <v>22</v>
      </c>
      <c r="Q567" s="88"/>
      <c r="R567" s="87" t="s">
        <v>224</v>
      </c>
      <c r="S567" s="89" t="s">
        <v>22</v>
      </c>
      <c r="T567" s="88" t="s">
        <v>224</v>
      </c>
      <c r="U567" s="88" t="s">
        <v>22</v>
      </c>
      <c r="V567" s="87" t="s">
        <v>224</v>
      </c>
      <c r="W567" s="89" t="s">
        <v>22</v>
      </c>
      <c r="X567" s="87" t="s">
        <v>224</v>
      </c>
      <c r="Y567" s="89" t="s">
        <v>22</v>
      </c>
      <c r="Z567" s="87" t="s">
        <v>224</v>
      </c>
      <c r="AA567" s="89" t="s">
        <v>22</v>
      </c>
      <c r="AB567" s="87" t="s">
        <v>224</v>
      </c>
      <c r="AC567" s="89" t="s">
        <v>22</v>
      </c>
      <c r="AD567" s="87" t="s">
        <v>224</v>
      </c>
      <c r="AE567" s="89" t="s">
        <v>22</v>
      </c>
      <c r="AF567" s="88" t="s">
        <v>224</v>
      </c>
      <c r="AG567" s="88" t="s">
        <v>22</v>
      </c>
      <c r="AO567" s="120"/>
    </row>
    <row r="568" spans="1:41" x14ac:dyDescent="0.25">
      <c r="A568" s="168"/>
      <c r="B568" s="82" t="s">
        <v>224</v>
      </c>
      <c r="C568" s="83" t="s">
        <v>22</v>
      </c>
      <c r="D568" s="84" t="s">
        <v>224</v>
      </c>
      <c r="E568" s="83" t="s">
        <v>22</v>
      </c>
      <c r="F568" s="82" t="s">
        <v>224</v>
      </c>
      <c r="G568" s="83" t="s">
        <v>22</v>
      </c>
      <c r="H568" s="84" t="s">
        <v>224</v>
      </c>
      <c r="I568" s="84" t="s">
        <v>22</v>
      </c>
      <c r="L568" s="86" t="s">
        <v>132</v>
      </c>
      <c r="M568">
        <v>640.00769603521496</v>
      </c>
      <c r="N568">
        <v>630.14882017554919</v>
      </c>
      <c r="Q568" s="91" t="s">
        <v>146</v>
      </c>
      <c r="R568" s="85">
        <v>0.68107286867911099</v>
      </c>
      <c r="S568" s="90">
        <v>0.2332536759875353</v>
      </c>
      <c r="T568">
        <v>0.71683786343208422</v>
      </c>
      <c r="U568">
        <v>0.20098060936291201</v>
      </c>
      <c r="V568" s="85">
        <v>0.62247868253681971</v>
      </c>
      <c r="W568" s="90">
        <v>0.29659715955030053</v>
      </c>
      <c r="X568" s="85">
        <v>0.60783293116864812</v>
      </c>
      <c r="Y568" s="90">
        <v>0.2797337670959309</v>
      </c>
      <c r="Z568" s="85">
        <v>0.39795162458238381</v>
      </c>
      <c r="AA568" s="90">
        <v>0.39918474000745863</v>
      </c>
      <c r="AB568" s="85">
        <v>0.41095757511075443</v>
      </c>
      <c r="AC568" s="90">
        <v>0.3736672164619842</v>
      </c>
      <c r="AD568" s="85">
        <v>0.46798779458771611</v>
      </c>
      <c r="AE568" s="90">
        <v>0.31384804939716388</v>
      </c>
      <c r="AF568">
        <v>0.39600771355185632</v>
      </c>
      <c r="AG568">
        <v>0.34691530866781223</v>
      </c>
      <c r="AO568" s="120"/>
    </row>
    <row r="569" spans="1:41" x14ac:dyDescent="0.25">
      <c r="A569" s="84" t="s">
        <v>132</v>
      </c>
      <c r="B569" s="85">
        <v>8.6641057909649835</v>
      </c>
      <c r="C569" s="90">
        <v>6.4902201209354073</v>
      </c>
      <c r="D569">
        <v>-3.725025169228755</v>
      </c>
      <c r="E569" s="90">
        <v>8.3495712649346796</v>
      </c>
      <c r="F569" s="85">
        <v>8.6948252102191574</v>
      </c>
      <c r="G569" s="90">
        <v>4.3077633078244943</v>
      </c>
      <c r="H569">
        <v>1.9358487273718019</v>
      </c>
      <c r="I569">
        <v>6.774300785420512</v>
      </c>
      <c r="L569" s="86" t="s">
        <v>133</v>
      </c>
      <c r="M569">
        <v>483.67939248049879</v>
      </c>
      <c r="N569">
        <v>257.10770950903373</v>
      </c>
      <c r="Q569" s="91" t="s">
        <v>147</v>
      </c>
      <c r="R569" s="85">
        <v>0.76557862525602127</v>
      </c>
      <c r="S569" s="90">
        <v>0.25852376382185749</v>
      </c>
      <c r="T569">
        <v>0.79124618153464465</v>
      </c>
      <c r="U569">
        <v>0.2143783716986743</v>
      </c>
      <c r="V569" s="85">
        <v>0.73517208617139362</v>
      </c>
      <c r="W569" s="90">
        <v>0.25426570473611121</v>
      </c>
      <c r="X569" s="85">
        <v>0.7363468639862516</v>
      </c>
      <c r="Y569" s="90">
        <v>0.25353748809399501</v>
      </c>
      <c r="Z569" s="85">
        <v>0.69971691317375784</v>
      </c>
      <c r="AA569" s="90">
        <v>0.35250099620230729</v>
      </c>
      <c r="AB569" s="85">
        <v>0.69382945762437431</v>
      </c>
      <c r="AC569" s="90">
        <v>0.32953701998075458</v>
      </c>
      <c r="AD569" s="85">
        <v>0.7358555617823237</v>
      </c>
      <c r="AE569" s="90">
        <v>0.30236993068592333</v>
      </c>
      <c r="AF569">
        <v>0.68702629086793454</v>
      </c>
      <c r="AG569">
        <v>0.37305088925279922</v>
      </c>
      <c r="AO569" s="120"/>
    </row>
    <row r="570" spans="1:41" x14ac:dyDescent="0.25">
      <c r="A570" s="84" t="s">
        <v>133</v>
      </c>
      <c r="B570" s="85">
        <v>8.2522405949523367</v>
      </c>
      <c r="C570" s="90">
        <v>3.3278052976483341</v>
      </c>
      <c r="D570">
        <v>1.8100085446707179</v>
      </c>
      <c r="E570" s="90">
        <v>5.8639433636757499</v>
      </c>
      <c r="F570" s="85">
        <v>9.7038919024560837</v>
      </c>
      <c r="G570" s="90">
        <v>3.7375842852992909</v>
      </c>
      <c r="H570">
        <v>-1.8038555263017559</v>
      </c>
      <c r="I570">
        <v>7.1113006226159738</v>
      </c>
      <c r="L570" s="86" t="s">
        <v>134</v>
      </c>
      <c r="M570">
        <v>566.5805967625638</v>
      </c>
      <c r="N570">
        <v>280.3378980279482</v>
      </c>
      <c r="Q570" s="91" t="s">
        <v>148</v>
      </c>
      <c r="R570" s="85">
        <v>0.88771116160302432</v>
      </c>
      <c r="S570" s="90">
        <v>0.1272637209666973</v>
      </c>
      <c r="T570">
        <v>0.83616948260778279</v>
      </c>
      <c r="U570">
        <v>0.24414963231768719</v>
      </c>
      <c r="V570" s="85">
        <v>0.77031172846786811</v>
      </c>
      <c r="W570" s="90">
        <v>0.28521761565929932</v>
      </c>
      <c r="X570" s="85">
        <v>0.81763276583212674</v>
      </c>
      <c r="Y570" s="90">
        <v>0.23035315995668851</v>
      </c>
      <c r="Z570" s="85">
        <v>0.70765302434089106</v>
      </c>
      <c r="AA570" s="90">
        <v>0.34847238483669418</v>
      </c>
      <c r="AB570" s="85">
        <v>0.75608196810403783</v>
      </c>
      <c r="AC570" s="90">
        <v>0.32341967898563662</v>
      </c>
      <c r="AD570" s="85">
        <v>0.78437464102310084</v>
      </c>
      <c r="AE570" s="90">
        <v>0.26329592443508443</v>
      </c>
      <c r="AF570">
        <v>0.68860811202586603</v>
      </c>
      <c r="AG570">
        <v>0.36047336156715248</v>
      </c>
      <c r="AO570" s="120"/>
    </row>
    <row r="571" spans="1:41" x14ac:dyDescent="0.25">
      <c r="A571" s="84" t="s">
        <v>134</v>
      </c>
      <c r="B571" s="85">
        <v>7.4435330837571296</v>
      </c>
      <c r="C571" s="90">
        <v>2.3877882081603179</v>
      </c>
      <c r="D571">
        <v>-1.879144567647336</v>
      </c>
      <c r="E571" s="90">
        <v>5.6750469645786792</v>
      </c>
      <c r="F571" s="85">
        <v>10.27228737250018</v>
      </c>
      <c r="G571" s="90">
        <v>3.7908730164437361</v>
      </c>
      <c r="H571">
        <v>2.1339005452082218</v>
      </c>
      <c r="I571">
        <v>8.1538900415382027</v>
      </c>
      <c r="L571" s="86" t="s">
        <v>135</v>
      </c>
      <c r="M571">
        <v>610.76078076892736</v>
      </c>
      <c r="N571">
        <v>466.63878949618709</v>
      </c>
      <c r="Q571" s="91" t="s">
        <v>149</v>
      </c>
      <c r="R571" s="85">
        <v>0.76139664894724424</v>
      </c>
      <c r="S571" s="90">
        <v>0.21431812592420979</v>
      </c>
      <c r="T571">
        <v>0.78779192178016899</v>
      </c>
      <c r="U571">
        <v>0.1728002776986054</v>
      </c>
      <c r="V571" s="85">
        <v>0.63719172201965857</v>
      </c>
      <c r="W571" s="90">
        <v>0.2488165051756443</v>
      </c>
      <c r="X571" s="85">
        <v>0.67134316063258381</v>
      </c>
      <c r="Y571" s="90">
        <v>0.26417077662732902</v>
      </c>
      <c r="Z571" s="85">
        <v>0.42323471670139101</v>
      </c>
      <c r="AA571" s="90">
        <v>0.30692351069069879</v>
      </c>
      <c r="AB571" s="85">
        <v>0.46494179935439772</v>
      </c>
      <c r="AC571" s="90">
        <v>0.25263619327813019</v>
      </c>
      <c r="AD571" s="85">
        <v>0.57831977658785583</v>
      </c>
      <c r="AE571" s="90">
        <v>0.31949331249298818</v>
      </c>
      <c r="AF571">
        <v>0.54248082960046373</v>
      </c>
      <c r="AG571">
        <v>0.28914854400275258</v>
      </c>
      <c r="AO571" s="120"/>
    </row>
    <row r="572" spans="1:41" x14ac:dyDescent="0.25">
      <c r="A572" s="84" t="s">
        <v>135</v>
      </c>
      <c r="B572" s="85">
        <v>8.2183443934651965</v>
      </c>
      <c r="C572" s="90">
        <v>3.5951975375332639</v>
      </c>
      <c r="D572">
        <v>1.2375534880621639</v>
      </c>
      <c r="E572" s="90">
        <v>4.9824511750562879</v>
      </c>
      <c r="F572" s="85">
        <v>10.27012792229527</v>
      </c>
      <c r="G572" s="90">
        <v>4.4851301945531379</v>
      </c>
      <c r="H572">
        <v>-0.78761061645367858</v>
      </c>
      <c r="I572">
        <v>6.6261665935496943</v>
      </c>
      <c r="L572" s="86" t="s">
        <v>136</v>
      </c>
      <c r="M572">
        <v>1175.079961059633</v>
      </c>
      <c r="N572">
        <v>1638.222154500133</v>
      </c>
      <c r="Q572" s="91" t="s">
        <v>150</v>
      </c>
      <c r="R572" s="85">
        <v>0.75509023171246192</v>
      </c>
      <c r="S572" s="90">
        <v>0.20896589337963131</v>
      </c>
      <c r="T572">
        <v>0.75107850379208208</v>
      </c>
      <c r="U572">
        <v>0.22138680264488711</v>
      </c>
      <c r="V572" s="85">
        <v>0.62532608167795067</v>
      </c>
      <c r="W572" s="90">
        <v>0.28175669773513201</v>
      </c>
      <c r="X572" s="85">
        <v>0.60771496547195525</v>
      </c>
      <c r="Y572" s="90">
        <v>0.21988808687847591</v>
      </c>
      <c r="Z572" s="85">
        <v>0.29211272178651188</v>
      </c>
      <c r="AA572" s="90">
        <v>0.26873386178166481</v>
      </c>
      <c r="AB572" s="85">
        <v>0.34985464314217513</v>
      </c>
      <c r="AC572" s="90">
        <v>0.27739278843963622</v>
      </c>
      <c r="AD572" s="85">
        <v>0.43291540136092571</v>
      </c>
      <c r="AE572" s="90">
        <v>0.29203471667219161</v>
      </c>
      <c r="AF572">
        <v>0.38042830742721212</v>
      </c>
      <c r="AG572">
        <v>0.26712912132251709</v>
      </c>
      <c r="AO572" s="120"/>
    </row>
    <row r="573" spans="1:41" x14ac:dyDescent="0.25">
      <c r="A573" s="84" t="s">
        <v>136</v>
      </c>
      <c r="B573" s="85">
        <v>10.94510743571594</v>
      </c>
      <c r="C573" s="90">
        <v>11.69960376707607</v>
      </c>
      <c r="D573">
        <v>4.1226864860396297</v>
      </c>
      <c r="E573" s="90">
        <v>14.52190205909895</v>
      </c>
      <c r="F573" s="85">
        <v>14.702624163666609</v>
      </c>
      <c r="G573" s="90">
        <v>13.0493701245864</v>
      </c>
      <c r="H573">
        <v>-3.1904738668106378</v>
      </c>
      <c r="I573">
        <v>12.68908178342177</v>
      </c>
      <c r="L573" s="86" t="s">
        <v>137</v>
      </c>
      <c r="M573">
        <v>1132.9506278043059</v>
      </c>
      <c r="N573">
        <v>1284.03274617784</v>
      </c>
      <c r="Q573" s="91" t="s">
        <v>151</v>
      </c>
      <c r="R573" s="85">
        <v>0.74441145117721563</v>
      </c>
      <c r="S573" s="90">
        <v>0.2025503094528005</v>
      </c>
      <c r="T573">
        <v>0.77040852285248707</v>
      </c>
      <c r="U573">
        <v>0.2102975862197605</v>
      </c>
      <c r="V573" s="85">
        <v>0.61009330305170006</v>
      </c>
      <c r="W573" s="90">
        <v>0.2402084908201684</v>
      </c>
      <c r="X573" s="85">
        <v>0.59214140899162682</v>
      </c>
      <c r="Y573" s="90">
        <v>0.229601304626395</v>
      </c>
      <c r="Z573" s="85">
        <v>0.26494260384116541</v>
      </c>
      <c r="AA573" s="90">
        <v>0.20757484010770871</v>
      </c>
      <c r="AB573" s="85">
        <v>0.29720089548083878</v>
      </c>
      <c r="AC573" s="90">
        <v>0.21252349391700409</v>
      </c>
      <c r="AD573" s="85">
        <v>0.41347712284705668</v>
      </c>
      <c r="AE573" s="90">
        <v>0.2419535303855932</v>
      </c>
      <c r="AF573">
        <v>0.3205410482018316</v>
      </c>
      <c r="AG573">
        <v>0.21845112561083799</v>
      </c>
      <c r="AO573" s="120"/>
    </row>
    <row r="574" spans="1:41" x14ac:dyDescent="0.25">
      <c r="A574" s="84" t="s">
        <v>137</v>
      </c>
      <c r="B574" s="85">
        <v>12.63263910380252</v>
      </c>
      <c r="C574" s="90">
        <v>13.694756591018169</v>
      </c>
      <c r="D574">
        <v>-0.68789042691540414</v>
      </c>
      <c r="E574" s="90">
        <v>9.9916174849671364</v>
      </c>
      <c r="F574" s="85">
        <v>16.611224464826339</v>
      </c>
      <c r="G574" s="90">
        <v>15.45872422259816</v>
      </c>
      <c r="H574">
        <v>1.6929048612517541</v>
      </c>
      <c r="I574">
        <v>12.588356964902109</v>
      </c>
      <c r="L574" s="86" t="s">
        <v>138</v>
      </c>
      <c r="M574">
        <v>1512.0387911636799</v>
      </c>
      <c r="N574">
        <v>2285.8575198945759</v>
      </c>
      <c r="Q574" s="91" t="s">
        <v>152</v>
      </c>
      <c r="R574" s="85">
        <v>0.72499372064026979</v>
      </c>
      <c r="S574" s="90">
        <v>0.24023341961145511</v>
      </c>
      <c r="T574">
        <v>0.82697947147251127</v>
      </c>
      <c r="U574">
        <v>0.23633948193506521</v>
      </c>
      <c r="V574" s="85">
        <v>0.57483961402248296</v>
      </c>
      <c r="W574" s="90">
        <v>0.26326671429316761</v>
      </c>
      <c r="X574" s="85">
        <v>0.7302481887331943</v>
      </c>
      <c r="Y574" s="90">
        <v>0.2113056676726329</v>
      </c>
      <c r="Z574" s="85">
        <v>0.2489500729419116</v>
      </c>
      <c r="AA574" s="90">
        <v>0.2264773422263901</v>
      </c>
      <c r="AB574" s="85">
        <v>0.29139197649887733</v>
      </c>
      <c r="AC574" s="90">
        <v>0.208406401593969</v>
      </c>
      <c r="AD574" s="85">
        <v>0.36737316604527548</v>
      </c>
      <c r="AE574" s="90">
        <v>0.28264531150769928</v>
      </c>
      <c r="AF574">
        <v>0.30972957924443317</v>
      </c>
      <c r="AG574">
        <v>0.2143716076807429</v>
      </c>
      <c r="AO574" s="120"/>
    </row>
    <row r="575" spans="1:41" x14ac:dyDescent="0.25">
      <c r="A575" s="84" t="s">
        <v>138</v>
      </c>
      <c r="B575" s="85">
        <v>13.0097925169093</v>
      </c>
      <c r="C575" s="90">
        <v>10.73859991727225</v>
      </c>
      <c r="D575">
        <v>1.7044989665630821</v>
      </c>
      <c r="E575" s="90">
        <v>6.5508495179951316</v>
      </c>
      <c r="F575" s="85">
        <v>16.542823596239259</v>
      </c>
      <c r="G575" s="90">
        <v>14.38710002231468</v>
      </c>
      <c r="H575">
        <v>-5.5083663302317776</v>
      </c>
      <c r="I575">
        <v>14.274111658162751</v>
      </c>
      <c r="L575" s="86" t="s">
        <v>139</v>
      </c>
      <c r="M575">
        <v>1588.216870201197</v>
      </c>
      <c r="N575">
        <v>1738.379818018986</v>
      </c>
      <c r="Q575" s="120"/>
      <c r="AO575" s="120"/>
    </row>
    <row r="576" spans="1:41" x14ac:dyDescent="0.25">
      <c r="A576" s="84" t="s">
        <v>139</v>
      </c>
      <c r="B576" s="85">
        <v>11.680175424724579</v>
      </c>
      <c r="C576" s="90">
        <v>6.6442659752158839</v>
      </c>
      <c r="D576">
        <v>-1.7057794540935021</v>
      </c>
      <c r="E576" s="90">
        <v>9.3426634728992948</v>
      </c>
      <c r="F576" s="85">
        <v>16.928960686353751</v>
      </c>
      <c r="G576" s="90">
        <v>10.181925494453299</v>
      </c>
      <c r="H576">
        <v>5.7856840020521076</v>
      </c>
      <c r="I576">
        <v>11.37734895558037</v>
      </c>
      <c r="L576" s="86" t="s">
        <v>140</v>
      </c>
      <c r="M576">
        <v>1155.7141748525401</v>
      </c>
      <c r="N576">
        <v>1696.985088989426</v>
      </c>
      <c r="Q576" s="120"/>
      <c r="AO576" s="120"/>
    </row>
    <row r="577" spans="1:41" x14ac:dyDescent="0.25">
      <c r="A577" s="84" t="s">
        <v>140</v>
      </c>
      <c r="B577" s="85">
        <v>9.3063572553600515</v>
      </c>
      <c r="C577" s="90">
        <v>5.9268111113934374</v>
      </c>
      <c r="D577">
        <v>-1.6380388871066951</v>
      </c>
      <c r="E577" s="90">
        <v>5.6963207174575512</v>
      </c>
      <c r="F577" s="85">
        <v>14.303833244169869</v>
      </c>
      <c r="G577" s="90">
        <v>11.42488440797616</v>
      </c>
      <c r="H577">
        <v>-0.99004159798683733</v>
      </c>
      <c r="I577">
        <v>10.83366017503384</v>
      </c>
      <c r="L577" s="86" t="s">
        <v>141</v>
      </c>
      <c r="M577">
        <v>856.3300991069093</v>
      </c>
      <c r="N577">
        <v>636.91880465025588</v>
      </c>
      <c r="Q577" s="120"/>
      <c r="AO577" s="120"/>
    </row>
    <row r="578" spans="1:41" x14ac:dyDescent="0.25">
      <c r="A578" s="84" t="s">
        <v>141</v>
      </c>
      <c r="B578" s="85">
        <v>9.38707904832048</v>
      </c>
      <c r="C578" s="90">
        <v>5.3161463538289588</v>
      </c>
      <c r="D578">
        <v>3.2486760400923438</v>
      </c>
      <c r="E578" s="90">
        <v>7.2328428261283513</v>
      </c>
      <c r="F578" s="85">
        <v>13.2638249667732</v>
      </c>
      <c r="G578" s="90">
        <v>7.369762807840905</v>
      </c>
      <c r="H578">
        <v>-1.934821072889195</v>
      </c>
      <c r="I578">
        <v>9.6626962123685161</v>
      </c>
      <c r="L578" s="86" t="s">
        <v>142</v>
      </c>
      <c r="M578">
        <v>995.11118153659538</v>
      </c>
      <c r="N578">
        <v>1002.636870908434</v>
      </c>
      <c r="Q578" s="120"/>
      <c r="AO578" s="120"/>
    </row>
    <row r="579" spans="1:41" x14ac:dyDescent="0.25">
      <c r="A579" s="84" t="s">
        <v>142</v>
      </c>
      <c r="B579" s="85">
        <v>10.328742771350131</v>
      </c>
      <c r="C579" s="90">
        <v>5.6576239701858846</v>
      </c>
      <c r="D579">
        <v>-3.5360886489797978</v>
      </c>
      <c r="E579" s="90">
        <v>9.5991220931345573</v>
      </c>
      <c r="F579" s="85">
        <v>13.659414436263891</v>
      </c>
      <c r="G579" s="90">
        <v>7.9873552815416557</v>
      </c>
      <c r="H579">
        <v>2.776840562867664</v>
      </c>
      <c r="I579">
        <v>13.6052792291194</v>
      </c>
      <c r="L579" s="86" t="s">
        <v>143</v>
      </c>
      <c r="M579">
        <v>1232.064820284668</v>
      </c>
      <c r="N579">
        <v>1678.857168969842</v>
      </c>
      <c r="Q579" s="120"/>
      <c r="AO579" s="120"/>
    </row>
    <row r="580" spans="1:41" x14ac:dyDescent="0.25">
      <c r="A580" s="84" t="s">
        <v>143</v>
      </c>
      <c r="B580" s="85">
        <v>9.8044203455636154</v>
      </c>
      <c r="C580" s="90">
        <v>5.0546926350879042</v>
      </c>
      <c r="D580">
        <v>6.5044813016409826</v>
      </c>
      <c r="E580" s="90">
        <v>11.977353939594529</v>
      </c>
      <c r="F580" s="85">
        <v>16.18059127844251</v>
      </c>
      <c r="G580" s="90">
        <v>12.60150470598966</v>
      </c>
      <c r="H580">
        <v>-8.5149685139110591</v>
      </c>
      <c r="I580">
        <v>12.13287656779157</v>
      </c>
      <c r="AO580" s="120"/>
    </row>
    <row r="581" spans="1:41" x14ac:dyDescent="0.25">
      <c r="A581" s="120"/>
      <c r="AO581" s="120"/>
    </row>
    <row r="582" spans="1:41" x14ac:dyDescent="0.25">
      <c r="A582" s="120"/>
      <c r="AO582" s="120"/>
    </row>
    <row r="583" spans="1:41" x14ac:dyDescent="0.25">
      <c r="A583" s="120"/>
      <c r="AO583" s="120"/>
    </row>
    <row r="584" spans="1:41" x14ac:dyDescent="0.25">
      <c r="A584" s="120"/>
      <c r="AO584" s="120"/>
    </row>
    <row r="585" spans="1:41" x14ac:dyDescent="0.25">
      <c r="A585" s="120"/>
      <c r="AO585" s="120"/>
    </row>
    <row r="586" spans="1:41" x14ac:dyDescent="0.25">
      <c r="A586" s="120"/>
      <c r="AO586" s="120"/>
    </row>
    <row r="587" spans="1:41" x14ac:dyDescent="0.25">
      <c r="AO587" s="120"/>
    </row>
    <row r="588" spans="1:41" x14ac:dyDescent="0.25">
      <c r="A588" s="120" t="s">
        <v>163</v>
      </c>
      <c r="Q588" s="120" t="s">
        <v>164</v>
      </c>
      <c r="AO588" s="120"/>
    </row>
    <row r="589" spans="1:41" x14ac:dyDescent="0.25">
      <c r="A589" s="167"/>
      <c r="B589" s="161" t="s">
        <v>15</v>
      </c>
      <c r="C589" s="169"/>
      <c r="D589" s="169"/>
      <c r="E589" s="170"/>
      <c r="F589" s="162" t="s">
        <v>101</v>
      </c>
      <c r="G589" s="169"/>
      <c r="H589" s="169"/>
      <c r="I589" s="169"/>
      <c r="L589" s="164"/>
      <c r="M589" s="165" t="s">
        <v>121</v>
      </c>
      <c r="N589" s="165"/>
      <c r="Q589" s="88"/>
      <c r="R589" s="154" t="s">
        <v>122</v>
      </c>
      <c r="S589" s="155"/>
      <c r="T589" s="154" t="s">
        <v>123</v>
      </c>
      <c r="U589" s="155"/>
      <c r="V589" s="154" t="s">
        <v>124</v>
      </c>
      <c r="W589" s="155"/>
      <c r="X589" s="154" t="s">
        <v>125</v>
      </c>
      <c r="Y589" s="155"/>
      <c r="Z589" s="154" t="s">
        <v>126</v>
      </c>
      <c r="AA589" s="155"/>
      <c r="AB589" s="154" t="s">
        <v>127</v>
      </c>
      <c r="AC589" s="155"/>
      <c r="AD589" s="154" t="s">
        <v>128</v>
      </c>
      <c r="AE589" s="155"/>
      <c r="AF589" s="156" t="s">
        <v>129</v>
      </c>
      <c r="AG589" s="156"/>
      <c r="AO589" s="120"/>
    </row>
    <row r="590" spans="1:41" x14ac:dyDescent="0.25">
      <c r="A590" s="167"/>
      <c r="B590" s="157" t="s">
        <v>130</v>
      </c>
      <c r="C590" s="158"/>
      <c r="D590" s="159" t="s">
        <v>131</v>
      </c>
      <c r="E590" s="158"/>
      <c r="F590" s="157" t="s">
        <v>130</v>
      </c>
      <c r="G590" s="158"/>
      <c r="H590" s="159" t="s">
        <v>131</v>
      </c>
      <c r="I590" s="160"/>
      <c r="L590" s="164"/>
      <c r="M590" s="86" t="s">
        <v>224</v>
      </c>
      <c r="N590" s="86" t="s">
        <v>22</v>
      </c>
      <c r="Q590" s="88"/>
      <c r="R590" s="87" t="s">
        <v>224</v>
      </c>
      <c r="S590" s="89" t="s">
        <v>22</v>
      </c>
      <c r="T590" s="88" t="s">
        <v>224</v>
      </c>
      <c r="U590" s="88" t="s">
        <v>22</v>
      </c>
      <c r="V590" s="87" t="s">
        <v>224</v>
      </c>
      <c r="W590" s="89" t="s">
        <v>22</v>
      </c>
      <c r="X590" s="87" t="s">
        <v>224</v>
      </c>
      <c r="Y590" s="89" t="s">
        <v>22</v>
      </c>
      <c r="Z590" s="87" t="s">
        <v>224</v>
      </c>
      <c r="AA590" s="89" t="s">
        <v>22</v>
      </c>
      <c r="AB590" s="87" t="s">
        <v>224</v>
      </c>
      <c r="AC590" s="89" t="s">
        <v>22</v>
      </c>
      <c r="AD590" s="87" t="s">
        <v>224</v>
      </c>
      <c r="AE590" s="89" t="s">
        <v>22</v>
      </c>
      <c r="AF590" s="88" t="s">
        <v>224</v>
      </c>
      <c r="AG590" s="88" t="s">
        <v>22</v>
      </c>
      <c r="AO590" s="120"/>
    </row>
    <row r="591" spans="1:41" x14ac:dyDescent="0.25">
      <c r="A591" s="168"/>
      <c r="B591" s="82" t="s">
        <v>224</v>
      </c>
      <c r="C591" s="83" t="s">
        <v>22</v>
      </c>
      <c r="D591" s="84" t="s">
        <v>224</v>
      </c>
      <c r="E591" s="83" t="s">
        <v>22</v>
      </c>
      <c r="F591" s="82" t="s">
        <v>224</v>
      </c>
      <c r="G591" s="83" t="s">
        <v>22</v>
      </c>
      <c r="H591" s="84" t="s">
        <v>224</v>
      </c>
      <c r="I591" s="84" t="s">
        <v>22</v>
      </c>
      <c r="L591" s="86" t="s">
        <v>132</v>
      </c>
      <c r="M591">
        <v>358.8894394131263</v>
      </c>
      <c r="N591">
        <v>903.24785461571298</v>
      </c>
      <c r="Q591" s="88" t="s">
        <v>132</v>
      </c>
      <c r="R591" s="85">
        <v>0.87616205418312876</v>
      </c>
      <c r="S591" s="90">
        <v>0.14683481261595749</v>
      </c>
      <c r="T591">
        <v>0.90927517418210158</v>
      </c>
      <c r="U591">
        <v>5.5674387484722282E-2</v>
      </c>
      <c r="V591" s="85">
        <v>0.80975650297599344</v>
      </c>
      <c r="W591" s="90">
        <v>0.12734728689551139</v>
      </c>
      <c r="X591" s="85">
        <v>0.81228028270628194</v>
      </c>
      <c r="Y591" s="90">
        <v>0.1237437778746513</v>
      </c>
      <c r="Z591" s="85">
        <v>0.72653064842933401</v>
      </c>
      <c r="AA591" s="90">
        <v>0.2774653262625531</v>
      </c>
      <c r="AB591" s="85">
        <v>0.796312190193178</v>
      </c>
      <c r="AC591" s="90">
        <v>0.24326487662956561</v>
      </c>
      <c r="AD591" s="85">
        <v>0.80301058501166345</v>
      </c>
      <c r="AE591" s="90">
        <v>0.23448557224124619</v>
      </c>
      <c r="AF591">
        <v>0.79512298162373884</v>
      </c>
      <c r="AG591">
        <v>0.2136917319518048</v>
      </c>
      <c r="AO591" s="120"/>
    </row>
    <row r="592" spans="1:41" x14ac:dyDescent="0.25">
      <c r="A592" s="84" t="s">
        <v>132</v>
      </c>
      <c r="B592" s="85">
        <v>5.8432429027668729</v>
      </c>
      <c r="C592" s="90">
        <v>9.8324110301482275</v>
      </c>
      <c r="D592">
        <v>0.39900982021189491</v>
      </c>
      <c r="E592" s="90">
        <v>2.875754788154171</v>
      </c>
      <c r="F592" s="85">
        <v>6.2542675258545906</v>
      </c>
      <c r="G592" s="90">
        <v>6.7541226758978636</v>
      </c>
      <c r="H592">
        <v>1.624660344762904</v>
      </c>
      <c r="I592">
        <v>4.5131282309073786</v>
      </c>
      <c r="L592" s="86" t="s">
        <v>133</v>
      </c>
      <c r="M592">
        <v>131.9619493954049</v>
      </c>
      <c r="N592">
        <v>52.884679447754387</v>
      </c>
      <c r="Q592" s="88" t="s">
        <v>133</v>
      </c>
      <c r="R592" s="85">
        <v>0.87905841562754861</v>
      </c>
      <c r="S592" s="90">
        <v>0.14154596797578189</v>
      </c>
      <c r="T592">
        <v>0.91916528660297303</v>
      </c>
      <c r="U592">
        <v>6.0168791472788863E-2</v>
      </c>
      <c r="V592" s="85">
        <v>0.8620982274257174</v>
      </c>
      <c r="W592" s="90">
        <v>0.1043934644319035</v>
      </c>
      <c r="X592" s="85">
        <v>0.85938133923376514</v>
      </c>
      <c r="Y592" s="90">
        <v>0.11250488739724419</v>
      </c>
      <c r="Z592" s="85">
        <v>0.74336507155136744</v>
      </c>
      <c r="AA592" s="90">
        <v>0.28110302659926162</v>
      </c>
      <c r="AB592" s="85">
        <v>0.72913830981629424</v>
      </c>
      <c r="AC592" s="90">
        <v>0.24143212107343451</v>
      </c>
      <c r="AD592" s="85">
        <v>0.80901609211853276</v>
      </c>
      <c r="AE592" s="90">
        <v>0.21684659520253849</v>
      </c>
      <c r="AF592">
        <v>0.72271683898725658</v>
      </c>
      <c r="AG592">
        <v>0.20493128934558719</v>
      </c>
      <c r="AO592" s="120"/>
    </row>
    <row r="593" spans="1:41" x14ac:dyDescent="0.25">
      <c r="A593" s="84" t="s">
        <v>133</v>
      </c>
      <c r="B593" s="85">
        <v>3.5779667769476098</v>
      </c>
      <c r="C593" s="90">
        <v>1.022515087533507</v>
      </c>
      <c r="D593">
        <v>0.40842837251818098</v>
      </c>
      <c r="E593" s="90">
        <v>3.0088600149952272</v>
      </c>
      <c r="F593" s="85">
        <v>4.962913940108951</v>
      </c>
      <c r="G593" s="90">
        <v>1.7969174647366191</v>
      </c>
      <c r="H593">
        <v>-1.142493612410322</v>
      </c>
      <c r="I593">
        <v>3.8819783490395641</v>
      </c>
      <c r="L593" s="86" t="s">
        <v>134</v>
      </c>
      <c r="M593">
        <v>140.98746233384159</v>
      </c>
      <c r="N593">
        <v>81.889115437489536</v>
      </c>
      <c r="Q593" s="88" t="s">
        <v>134</v>
      </c>
      <c r="R593" s="85">
        <v>0.8827893569816927</v>
      </c>
      <c r="S593" s="90">
        <v>0.1271534942538538</v>
      </c>
      <c r="T593">
        <v>0.92206002333256143</v>
      </c>
      <c r="U593">
        <v>7.3331762099814291E-2</v>
      </c>
      <c r="V593" s="85">
        <v>0.88245327107739924</v>
      </c>
      <c r="W593" s="90">
        <v>0.11688287795769541</v>
      </c>
      <c r="X593" s="85">
        <v>0.87017905884500746</v>
      </c>
      <c r="Y593" s="90">
        <v>0.10698130388028559</v>
      </c>
      <c r="Z593" s="85">
        <v>0.7197074009747334</v>
      </c>
      <c r="AA593" s="90">
        <v>0.26658775052192368</v>
      </c>
      <c r="AB593" s="85">
        <v>0.77944105715148593</v>
      </c>
      <c r="AC593" s="90">
        <v>0.18617261343128039</v>
      </c>
      <c r="AD593" s="85">
        <v>0.76781067594499341</v>
      </c>
      <c r="AE593" s="90">
        <v>0.24039072495145411</v>
      </c>
      <c r="AF593">
        <v>0.77717789574523166</v>
      </c>
      <c r="AG593">
        <v>0.20683856500526901</v>
      </c>
      <c r="AO593" s="120"/>
    </row>
    <row r="594" spans="1:41" x14ac:dyDescent="0.25">
      <c r="A594" s="84" t="s">
        <v>134</v>
      </c>
      <c r="B594" s="85">
        <v>3.677593099785113</v>
      </c>
      <c r="C594" s="90">
        <v>1.524332647767267</v>
      </c>
      <c r="D594">
        <v>-0.61369721070227934</v>
      </c>
      <c r="E594" s="90">
        <v>3.4403098678976738</v>
      </c>
      <c r="F594" s="85">
        <v>5.1752118808985283</v>
      </c>
      <c r="G594" s="90">
        <v>2.475639636630548</v>
      </c>
      <c r="H594">
        <v>0.81444795159561534</v>
      </c>
      <c r="I594">
        <v>3.854162780130086</v>
      </c>
      <c r="L594" s="86" t="s">
        <v>135</v>
      </c>
      <c r="M594">
        <v>125.3924162110103</v>
      </c>
      <c r="N594">
        <v>58.024480923146818</v>
      </c>
      <c r="Q594" s="88" t="s">
        <v>135</v>
      </c>
      <c r="R594" s="85">
        <v>0.86152709726618082</v>
      </c>
      <c r="S594" s="90">
        <v>0.1439721994550614</v>
      </c>
      <c r="T594">
        <v>0.88992837946618841</v>
      </c>
      <c r="U594">
        <v>7.2640578174867021E-2</v>
      </c>
      <c r="V594" s="85">
        <v>0.86276340362687942</v>
      </c>
      <c r="W594" s="90">
        <v>0.10928406151352579</v>
      </c>
      <c r="X594" s="85">
        <v>0.84417088090075365</v>
      </c>
      <c r="Y594" s="90">
        <v>0.10659036257854811</v>
      </c>
      <c r="Z594" s="85">
        <v>0.732870242454151</v>
      </c>
      <c r="AA594" s="90">
        <v>0.28174337878947048</v>
      </c>
      <c r="AB594" s="85">
        <v>0.77205864321087825</v>
      </c>
      <c r="AC594" s="90">
        <v>0.20134399013379789</v>
      </c>
      <c r="AD594" s="85">
        <v>0.71631930735828342</v>
      </c>
      <c r="AE594" s="90">
        <v>0.23028649670101689</v>
      </c>
      <c r="AF594">
        <v>0.74401019906117949</v>
      </c>
      <c r="AG594">
        <v>0.1930343025913453</v>
      </c>
      <c r="AO594" s="120"/>
    </row>
    <row r="595" spans="1:41" x14ac:dyDescent="0.25">
      <c r="A595" s="84" t="s">
        <v>135</v>
      </c>
      <c r="B595" s="85">
        <v>3.2052835849828818</v>
      </c>
      <c r="C595" s="90">
        <v>1.0416561778322579</v>
      </c>
      <c r="D595">
        <v>0.80265685086109062</v>
      </c>
      <c r="E595" s="90">
        <v>2.073550440872248</v>
      </c>
      <c r="F595" s="85">
        <v>4.8206539576204026</v>
      </c>
      <c r="G595" s="90">
        <v>1.8528284901398231</v>
      </c>
      <c r="H595">
        <v>-2.135213809483139</v>
      </c>
      <c r="I595">
        <v>3.5265371126692049</v>
      </c>
      <c r="L595" s="86" t="s">
        <v>136</v>
      </c>
      <c r="M595">
        <v>109.2295665954333</v>
      </c>
      <c r="N595">
        <v>44.299979037180393</v>
      </c>
      <c r="Q595" s="88" t="s">
        <v>136</v>
      </c>
      <c r="R595" s="85">
        <v>0.88214952044924544</v>
      </c>
      <c r="S595" s="90">
        <v>0.16228312933668981</v>
      </c>
      <c r="T595">
        <v>0.90077429698663203</v>
      </c>
      <c r="U595">
        <v>8.8942712421522907E-2</v>
      </c>
      <c r="V595" s="85">
        <v>0.83599413405912615</v>
      </c>
      <c r="W595" s="90">
        <v>0.1213089787543857</v>
      </c>
      <c r="X595" s="85">
        <v>0.8517947863880726</v>
      </c>
      <c r="Y595" s="90">
        <v>8.9268273569451967E-2</v>
      </c>
      <c r="Z595" s="85">
        <v>0.755584279265754</v>
      </c>
      <c r="AA595" s="90">
        <v>0.3087037878985664</v>
      </c>
      <c r="AB595" s="85">
        <v>0.77398542000519566</v>
      </c>
      <c r="AC595" s="90">
        <v>0.21059714164528501</v>
      </c>
      <c r="AD595" s="85">
        <v>0.72468860355111631</v>
      </c>
      <c r="AE595" s="90">
        <v>0.2341705366979378</v>
      </c>
      <c r="AF595">
        <v>0.78376522167486951</v>
      </c>
      <c r="AG595">
        <v>0.22157381655542019</v>
      </c>
      <c r="AO595" s="120"/>
    </row>
    <row r="596" spans="1:41" x14ac:dyDescent="0.25">
      <c r="A596" s="84" t="s">
        <v>136</v>
      </c>
      <c r="B596" s="85">
        <v>3.004712723835349</v>
      </c>
      <c r="C596" s="90">
        <v>0.91582490968122054</v>
      </c>
      <c r="D596">
        <v>0.21767517036351841</v>
      </c>
      <c r="E596" s="90">
        <v>2.847725776835305</v>
      </c>
      <c r="F596" s="85">
        <v>4.4737273745084956</v>
      </c>
      <c r="G596" s="90">
        <v>1.4718310587905961</v>
      </c>
      <c r="H596">
        <v>0.36700934035766519</v>
      </c>
      <c r="I596">
        <v>2.9662868152650859</v>
      </c>
      <c r="L596" s="86" t="s">
        <v>137</v>
      </c>
      <c r="M596">
        <v>120.8572109484811</v>
      </c>
      <c r="N596">
        <v>86.301946213432004</v>
      </c>
      <c r="Q596" s="88" t="s">
        <v>137</v>
      </c>
      <c r="R596" s="85">
        <v>0.85814730632761949</v>
      </c>
      <c r="S596" s="90">
        <v>0.115307658068918</v>
      </c>
      <c r="T596">
        <v>0.86663671744318593</v>
      </c>
      <c r="U596">
        <v>9.7171099452863077E-2</v>
      </c>
      <c r="V596" s="85">
        <v>0.82807479628143643</v>
      </c>
      <c r="W596" s="90">
        <v>0.11632476369006819</v>
      </c>
      <c r="X596" s="85">
        <v>0.84436713492082915</v>
      </c>
      <c r="Y596" s="90">
        <v>0.10161452121626779</v>
      </c>
      <c r="Z596" s="85">
        <v>0.70702950168302037</v>
      </c>
      <c r="AA596" s="90">
        <v>0.29167676315544527</v>
      </c>
      <c r="AB596" s="85">
        <v>0.72499180111008765</v>
      </c>
      <c r="AC596" s="90">
        <v>0.24270224963121029</v>
      </c>
      <c r="AD596" s="85">
        <v>0.72824484690315605</v>
      </c>
      <c r="AE596" s="90">
        <v>0.23619800099029301</v>
      </c>
      <c r="AF596">
        <v>0.76013106387359408</v>
      </c>
      <c r="AG596">
        <v>0.1921236382390045</v>
      </c>
      <c r="AO596" s="120"/>
    </row>
    <row r="597" spans="1:41" x14ac:dyDescent="0.25">
      <c r="A597" s="84" t="s">
        <v>137</v>
      </c>
      <c r="B597" s="85">
        <v>3.1278379575661579</v>
      </c>
      <c r="C597" s="90">
        <v>1.4917250407300691</v>
      </c>
      <c r="D597">
        <v>0.294328331540195</v>
      </c>
      <c r="E597" s="90">
        <v>1.681094935792222</v>
      </c>
      <c r="F597" s="85">
        <v>4.3450817939736677</v>
      </c>
      <c r="G597" s="90">
        <v>2.197151972985711</v>
      </c>
      <c r="H597">
        <v>0.1173406536664726</v>
      </c>
      <c r="I597">
        <v>2.4902102235555241</v>
      </c>
      <c r="L597" s="86" t="s">
        <v>138</v>
      </c>
      <c r="M597">
        <v>145.9866738564599</v>
      </c>
      <c r="N597">
        <v>71.262067983071262</v>
      </c>
      <c r="Q597" s="88" t="s">
        <v>138</v>
      </c>
      <c r="R597" s="85">
        <v>0.90101313792593885</v>
      </c>
      <c r="S597" s="90">
        <v>7.1837803707783698E-2</v>
      </c>
      <c r="T597">
        <v>0.89597588041086851</v>
      </c>
      <c r="U597">
        <v>5.8106539649106913E-2</v>
      </c>
      <c r="V597" s="85">
        <v>0.8229724283909633</v>
      </c>
      <c r="W597" s="90">
        <v>0.12710279057081841</v>
      </c>
      <c r="X597" s="85">
        <v>0.87390647166232749</v>
      </c>
      <c r="Y597" s="90">
        <v>0.1060056704174212</v>
      </c>
      <c r="Z597" s="85">
        <v>0.73829753543565391</v>
      </c>
      <c r="AA597" s="90">
        <v>0.2971976093351707</v>
      </c>
      <c r="AB597" s="85">
        <v>0.74522229118106043</v>
      </c>
      <c r="AC597" s="90">
        <v>0.2402528813752583</v>
      </c>
      <c r="AD597" s="85">
        <v>0.74138383608065528</v>
      </c>
      <c r="AE597" s="90">
        <v>0.2455250207232271</v>
      </c>
      <c r="AF597">
        <v>0.74531779847436175</v>
      </c>
      <c r="AG597">
        <v>0.19861342656659789</v>
      </c>
      <c r="AO597" s="120"/>
    </row>
    <row r="598" spans="1:41" x14ac:dyDescent="0.25">
      <c r="A598" s="84" t="s">
        <v>138</v>
      </c>
      <c r="B598" s="85">
        <v>4.1433165958274358</v>
      </c>
      <c r="C598" s="90">
        <v>1.9480323212652291</v>
      </c>
      <c r="D598">
        <v>0.49987205901076182</v>
      </c>
      <c r="E598" s="90">
        <v>4.6821324875198131</v>
      </c>
      <c r="F598" s="85">
        <v>5.6685697282556564</v>
      </c>
      <c r="G598" s="90">
        <v>3.056289112812514</v>
      </c>
      <c r="H598">
        <v>-1.404015134444786</v>
      </c>
      <c r="I598">
        <v>4.5403505693293011</v>
      </c>
      <c r="L598" s="86" t="s">
        <v>139</v>
      </c>
      <c r="M598">
        <v>126.7890538875688</v>
      </c>
      <c r="N598">
        <v>61.536527889638663</v>
      </c>
      <c r="Q598" s="88" t="s">
        <v>139</v>
      </c>
      <c r="R598" s="85">
        <v>0.87790114701236333</v>
      </c>
      <c r="S598" s="90">
        <v>0.13047137340093859</v>
      </c>
      <c r="T598">
        <v>0.88463175988496645</v>
      </c>
      <c r="U598">
        <v>6.9029470106298271E-2</v>
      </c>
      <c r="V598" s="85">
        <v>0.82999848636409901</v>
      </c>
      <c r="W598" s="90">
        <v>0.1052782934569578</v>
      </c>
      <c r="X598" s="85">
        <v>0.83224182120480117</v>
      </c>
      <c r="Y598" s="90">
        <v>0.10005761497859771</v>
      </c>
      <c r="Z598" s="85">
        <v>0.76450870054404341</v>
      </c>
      <c r="AA598" s="90">
        <v>0.25471984294130112</v>
      </c>
      <c r="AB598" s="85">
        <v>0.75954311753361903</v>
      </c>
      <c r="AC598" s="90">
        <v>0.19384172922392379</v>
      </c>
      <c r="AD598" s="85">
        <v>0.78073255936092045</v>
      </c>
      <c r="AE598" s="90">
        <v>0.2238275656256323</v>
      </c>
      <c r="AF598">
        <v>0.83083928869017065</v>
      </c>
      <c r="AG598">
        <v>0.16282171060489761</v>
      </c>
      <c r="AO598" s="120"/>
    </row>
    <row r="599" spans="1:41" x14ac:dyDescent="0.25">
      <c r="A599" s="84" t="s">
        <v>139</v>
      </c>
      <c r="B599" s="85">
        <v>3.4989803243386959</v>
      </c>
      <c r="C599" s="90">
        <v>1.8927325722629691</v>
      </c>
      <c r="D599">
        <v>-0.54008624288300189</v>
      </c>
      <c r="E599" s="90">
        <v>3.7492455484744021</v>
      </c>
      <c r="F599" s="85">
        <v>4.2317182889932274</v>
      </c>
      <c r="G599" s="90">
        <v>1.7819276532085251</v>
      </c>
      <c r="H599">
        <v>0.27319877556707739</v>
      </c>
      <c r="I599">
        <v>3.0363132114758948</v>
      </c>
      <c r="L599" s="86" t="s">
        <v>140</v>
      </c>
      <c r="M599">
        <v>123.82991951700011</v>
      </c>
      <c r="N599">
        <v>76.626900835104848</v>
      </c>
      <c r="Q599" s="88" t="s">
        <v>140</v>
      </c>
      <c r="R599" s="85">
        <v>0.84620601769072057</v>
      </c>
      <c r="S599" s="90">
        <v>0.18544114461624051</v>
      </c>
      <c r="T599">
        <v>0.87861119633010154</v>
      </c>
      <c r="U599">
        <v>0.1200854664025259</v>
      </c>
      <c r="V599" s="85">
        <v>0.8452707573925522</v>
      </c>
      <c r="W599" s="90">
        <v>0.13021088697694799</v>
      </c>
      <c r="X599" s="85">
        <v>0.83509402430366486</v>
      </c>
      <c r="Y599" s="90">
        <v>0.14034944697279211</v>
      </c>
      <c r="Z599" s="85">
        <v>0.76052212368247729</v>
      </c>
      <c r="AA599" s="90">
        <v>0.2593089662905888</v>
      </c>
      <c r="AB599" s="85">
        <v>0.77922458355438917</v>
      </c>
      <c r="AC599" s="90">
        <v>0.19397802159019539</v>
      </c>
      <c r="AD599" s="85">
        <v>0.75983267719518222</v>
      </c>
      <c r="AE599" s="90">
        <v>0.2088396108065089</v>
      </c>
      <c r="AF599">
        <v>0.77714639130792695</v>
      </c>
      <c r="AG599">
        <v>0.15195715682087271</v>
      </c>
      <c r="AO599" s="120"/>
    </row>
    <row r="600" spans="1:41" x14ac:dyDescent="0.25">
      <c r="A600" s="84" t="s">
        <v>140</v>
      </c>
      <c r="B600" s="85">
        <v>3.2461999623953122</v>
      </c>
      <c r="C600" s="90">
        <v>1.297382204273795</v>
      </c>
      <c r="D600">
        <v>0.39413108016988668</v>
      </c>
      <c r="E600" s="90">
        <v>2.7778628018676841</v>
      </c>
      <c r="F600" s="85">
        <v>4.161494970680649</v>
      </c>
      <c r="G600" s="90">
        <v>2.3494345627955009</v>
      </c>
      <c r="H600">
        <v>-0.43966254656943887</v>
      </c>
      <c r="I600">
        <v>2.7776248984518381</v>
      </c>
      <c r="L600" s="86" t="s">
        <v>141</v>
      </c>
      <c r="M600">
        <v>172.40164941208931</v>
      </c>
      <c r="N600">
        <v>78.903524441117113</v>
      </c>
      <c r="Q600" s="88" t="s">
        <v>141</v>
      </c>
      <c r="R600" s="85">
        <v>0.8274341932764504</v>
      </c>
      <c r="S600" s="90">
        <v>0.190082544781839</v>
      </c>
      <c r="T600">
        <v>0.88784650208330007</v>
      </c>
      <c r="U600">
        <v>0.10257753592266509</v>
      </c>
      <c r="V600" s="85">
        <v>0.81251862623327753</v>
      </c>
      <c r="W600" s="90">
        <v>0.1546840672872177</v>
      </c>
      <c r="X600" s="85">
        <v>0.82242492785542298</v>
      </c>
      <c r="Y600" s="90">
        <v>0.1040502580533913</v>
      </c>
      <c r="Z600" s="85">
        <v>0.75233425443170143</v>
      </c>
      <c r="AA600" s="90">
        <v>0.28289606408430218</v>
      </c>
      <c r="AB600" s="85">
        <v>0.76173880428638396</v>
      </c>
      <c r="AC600" s="90">
        <v>0.22064876508811421</v>
      </c>
      <c r="AD600" s="85">
        <v>0.74286950560601162</v>
      </c>
      <c r="AE600" s="90">
        <v>0.2119421504616974</v>
      </c>
      <c r="AF600">
        <v>0.7514104079304168</v>
      </c>
      <c r="AG600">
        <v>0.20420981264343549</v>
      </c>
      <c r="AO600" s="120"/>
    </row>
    <row r="601" spans="1:41" x14ac:dyDescent="0.25">
      <c r="A601" s="84" t="s">
        <v>141</v>
      </c>
      <c r="B601" s="85">
        <v>3.7488715342892069</v>
      </c>
      <c r="C601" s="90">
        <v>1.005440210697315</v>
      </c>
      <c r="D601">
        <v>-0.28987303092115663</v>
      </c>
      <c r="E601" s="90">
        <v>2.7223455185859629</v>
      </c>
      <c r="F601" s="85">
        <v>4.9824151718020682</v>
      </c>
      <c r="G601" s="90">
        <v>0.99555253701319657</v>
      </c>
      <c r="H601">
        <v>1.0819269586181539</v>
      </c>
      <c r="I601">
        <v>3.9036465390872181</v>
      </c>
      <c r="L601" s="86" t="s">
        <v>142</v>
      </c>
      <c r="M601">
        <v>116.64458202936039</v>
      </c>
      <c r="N601">
        <v>98.024298060109913</v>
      </c>
      <c r="Q601" s="88" t="s">
        <v>142</v>
      </c>
      <c r="R601" s="85">
        <v>0.89703245006785026</v>
      </c>
      <c r="S601" s="90">
        <v>0.13220520205105049</v>
      </c>
      <c r="T601">
        <v>0.89385840363126745</v>
      </c>
      <c r="U601">
        <v>5.1026945915103462E-2</v>
      </c>
      <c r="V601" s="85">
        <v>0.8194015327835813</v>
      </c>
      <c r="W601" s="90">
        <v>0.10025787662558</v>
      </c>
      <c r="X601" s="85">
        <v>0.83603571269832755</v>
      </c>
      <c r="Y601" s="90">
        <v>0.100499408687132</v>
      </c>
      <c r="Z601" s="85">
        <v>0.7240978615139203</v>
      </c>
      <c r="AA601" s="90">
        <v>0.30868543697758161</v>
      </c>
      <c r="AB601" s="85">
        <v>0.78249848836750513</v>
      </c>
      <c r="AC601" s="90">
        <v>0.19610930391393669</v>
      </c>
      <c r="AD601" s="85">
        <v>0.7981964385803948</v>
      </c>
      <c r="AE601" s="90">
        <v>0.2001414948002459</v>
      </c>
      <c r="AF601">
        <v>0.77290072101060248</v>
      </c>
      <c r="AG601">
        <v>0.22156200169786031</v>
      </c>
      <c r="AO601" s="120"/>
    </row>
    <row r="602" spans="1:41" x14ac:dyDescent="0.25">
      <c r="A602" s="84" t="s">
        <v>142</v>
      </c>
      <c r="B602" s="85">
        <v>2.976146698143884</v>
      </c>
      <c r="C602" s="90">
        <v>1.4107765467807181</v>
      </c>
      <c r="D602">
        <v>0.39866115436695432</v>
      </c>
      <c r="E602" s="90">
        <v>2.1675202597835139</v>
      </c>
      <c r="F602" s="85">
        <v>4.0329241309434467</v>
      </c>
      <c r="G602" s="90">
        <v>1.8070962141878431</v>
      </c>
      <c r="H602">
        <v>-1.249551708919886</v>
      </c>
      <c r="I602">
        <v>4.5148010083334631</v>
      </c>
      <c r="L602" s="86" t="s">
        <v>143</v>
      </c>
      <c r="M602">
        <v>110.8801288677504</v>
      </c>
      <c r="N602">
        <v>63.972144222677429</v>
      </c>
      <c r="Q602" s="88" t="s">
        <v>143</v>
      </c>
      <c r="R602" s="85">
        <v>0.90787688881960826</v>
      </c>
      <c r="S602" s="90">
        <v>0.13866944661727121</v>
      </c>
      <c r="T602">
        <v>0.89782225306057883</v>
      </c>
      <c r="U602">
        <v>8.5934791012905756E-2</v>
      </c>
      <c r="V602" s="85">
        <v>0.83105638150138028</v>
      </c>
      <c r="W602" s="90">
        <v>0.1142101161230783</v>
      </c>
      <c r="X602" s="85">
        <v>0.87929298885820328</v>
      </c>
      <c r="Y602" s="90">
        <v>0.1250210653411542</v>
      </c>
      <c r="Z602" s="85">
        <v>0.75127464155016832</v>
      </c>
      <c r="AA602" s="90">
        <v>0.27687849440811868</v>
      </c>
      <c r="AB602" s="85">
        <v>0.8113787500623304</v>
      </c>
      <c r="AC602" s="90">
        <v>0.15926464929292941</v>
      </c>
      <c r="AD602" s="85">
        <v>0.75524862185440789</v>
      </c>
      <c r="AE602" s="90">
        <v>0.1960334661293705</v>
      </c>
      <c r="AF602">
        <v>0.77171819456475776</v>
      </c>
      <c r="AG602">
        <v>0.21878540525985349</v>
      </c>
      <c r="AO602" s="120"/>
    </row>
    <row r="603" spans="1:41" x14ac:dyDescent="0.25">
      <c r="A603" s="84" t="s">
        <v>143</v>
      </c>
      <c r="B603" s="85">
        <v>3.046267516267585</v>
      </c>
      <c r="C603" s="90">
        <v>0.9637336444114839</v>
      </c>
      <c r="D603">
        <v>-0.19783938031830819</v>
      </c>
      <c r="E603" s="90">
        <v>3.1227072737947541</v>
      </c>
      <c r="F603" s="85">
        <v>4.7525534938275991</v>
      </c>
      <c r="G603" s="90">
        <v>1.895251381048787</v>
      </c>
      <c r="H603">
        <v>0.37048110561771708</v>
      </c>
      <c r="I603">
        <v>4.9067873878068751</v>
      </c>
      <c r="AO603" s="120"/>
    </row>
    <row r="604" spans="1:41" x14ac:dyDescent="0.25">
      <c r="A604" s="120"/>
      <c r="AO604" s="120"/>
    </row>
    <row r="605" spans="1:41" x14ac:dyDescent="0.25">
      <c r="A605" s="120"/>
      <c r="AO605" s="120"/>
    </row>
    <row r="606" spans="1:41" x14ac:dyDescent="0.25">
      <c r="A606" s="120"/>
      <c r="AO606" s="120"/>
    </row>
    <row r="607" spans="1:41" x14ac:dyDescent="0.25">
      <c r="A607" s="120"/>
      <c r="AO607" s="120"/>
    </row>
    <row r="608" spans="1:41" x14ac:dyDescent="0.25">
      <c r="A608" s="120"/>
      <c r="AO608" s="120"/>
    </row>
    <row r="609" spans="1:41" x14ac:dyDescent="0.25">
      <c r="A609" s="120"/>
      <c r="AO609" s="120"/>
    </row>
    <row r="610" spans="1:41" x14ac:dyDescent="0.25">
      <c r="AO610" s="120"/>
    </row>
    <row r="611" spans="1:41" x14ac:dyDescent="0.25">
      <c r="A611" s="120" t="s">
        <v>165</v>
      </c>
      <c r="Q611" s="120" t="s">
        <v>166</v>
      </c>
      <c r="AO611" s="120"/>
    </row>
    <row r="612" spans="1:41" x14ac:dyDescent="0.25">
      <c r="A612" s="84"/>
      <c r="B612" s="161" t="s">
        <v>15</v>
      </c>
      <c r="C612" s="162"/>
      <c r="D612" s="162"/>
      <c r="E612" s="163"/>
      <c r="F612" s="162" t="s">
        <v>101</v>
      </c>
      <c r="G612" s="162"/>
      <c r="H612" s="162"/>
      <c r="I612" s="162"/>
      <c r="L612" s="164"/>
      <c r="M612" s="165" t="s">
        <v>121</v>
      </c>
      <c r="N612" s="165"/>
      <c r="Q612" s="88"/>
      <c r="R612" s="154" t="s">
        <v>122</v>
      </c>
      <c r="S612" s="155"/>
      <c r="T612" s="154" t="s">
        <v>123</v>
      </c>
      <c r="U612" s="155"/>
      <c r="V612" s="154" t="s">
        <v>124</v>
      </c>
      <c r="W612" s="155"/>
      <c r="X612" s="154" t="s">
        <v>125</v>
      </c>
      <c r="Y612" s="155"/>
      <c r="Z612" s="154" t="s">
        <v>126</v>
      </c>
      <c r="AA612" s="155"/>
      <c r="AB612" s="154" t="s">
        <v>127</v>
      </c>
      <c r="AC612" s="155"/>
      <c r="AD612" s="154" t="s">
        <v>128</v>
      </c>
      <c r="AE612" s="155"/>
      <c r="AF612" s="156" t="s">
        <v>129</v>
      </c>
      <c r="AG612" s="156"/>
      <c r="AO612" s="120"/>
    </row>
    <row r="613" spans="1:41" x14ac:dyDescent="0.25">
      <c r="A613" s="84"/>
      <c r="B613" s="157" t="s">
        <v>130</v>
      </c>
      <c r="C613" s="166"/>
      <c r="D613" s="159" t="s">
        <v>131</v>
      </c>
      <c r="E613" s="166"/>
      <c r="F613" s="157" t="s">
        <v>130</v>
      </c>
      <c r="G613" s="166"/>
      <c r="H613" s="159" t="s">
        <v>131</v>
      </c>
      <c r="I613" s="159"/>
      <c r="L613" s="164"/>
      <c r="M613" s="86" t="s">
        <v>224</v>
      </c>
      <c r="N613" s="86" t="s">
        <v>22</v>
      </c>
      <c r="Q613" s="88"/>
      <c r="R613" s="87" t="s">
        <v>224</v>
      </c>
      <c r="S613" s="89" t="s">
        <v>22</v>
      </c>
      <c r="T613" s="88" t="s">
        <v>224</v>
      </c>
      <c r="U613" s="88" t="s">
        <v>22</v>
      </c>
      <c r="V613" s="87" t="s">
        <v>224</v>
      </c>
      <c r="W613" s="89" t="s">
        <v>22</v>
      </c>
      <c r="X613" s="87" t="s">
        <v>224</v>
      </c>
      <c r="Y613" s="89" t="s">
        <v>22</v>
      </c>
      <c r="Z613" s="87" t="s">
        <v>224</v>
      </c>
      <c r="AA613" s="89" t="s">
        <v>22</v>
      </c>
      <c r="AB613" s="87" t="s">
        <v>224</v>
      </c>
      <c r="AC613" s="89" t="s">
        <v>22</v>
      </c>
      <c r="AD613" s="87" t="s">
        <v>224</v>
      </c>
      <c r="AE613" s="89" t="s">
        <v>22</v>
      </c>
      <c r="AF613" s="88" t="s">
        <v>224</v>
      </c>
      <c r="AG613" s="88" t="s">
        <v>22</v>
      </c>
      <c r="AO613" s="120"/>
    </row>
    <row r="614" spans="1:41" x14ac:dyDescent="0.25">
      <c r="A614" s="81"/>
      <c r="B614" s="82" t="s">
        <v>224</v>
      </c>
      <c r="C614" s="83" t="s">
        <v>22</v>
      </c>
      <c r="D614" s="84" t="s">
        <v>224</v>
      </c>
      <c r="E614" s="83" t="s">
        <v>22</v>
      </c>
      <c r="F614" s="82" t="s">
        <v>224</v>
      </c>
      <c r="G614" s="83" t="s">
        <v>22</v>
      </c>
      <c r="H614" s="84" t="s">
        <v>224</v>
      </c>
      <c r="I614" s="84" t="s">
        <v>22</v>
      </c>
      <c r="L614" s="121" t="s">
        <v>146</v>
      </c>
      <c r="M614">
        <v>111.51935404725531</v>
      </c>
      <c r="N614">
        <v>192.86103126808359</v>
      </c>
      <c r="Q614" s="88" t="s">
        <v>132</v>
      </c>
      <c r="R614" s="85">
        <v>0.48747596078433592</v>
      </c>
      <c r="S614" s="90">
        <v>0.23282849897698529</v>
      </c>
      <c r="T614">
        <v>0.51519374700737308</v>
      </c>
      <c r="U614">
        <v>0.23825504012558049</v>
      </c>
      <c r="V614" s="85">
        <v>0.39359923883071563</v>
      </c>
      <c r="W614" s="90">
        <v>0.25390052099318339</v>
      </c>
      <c r="X614" s="85">
        <v>0.37679371265719991</v>
      </c>
      <c r="Y614" s="90">
        <v>0.18867147572627899</v>
      </c>
      <c r="Z614" s="85">
        <v>0.36263804887010748</v>
      </c>
      <c r="AA614" s="90">
        <v>0.23116023396998919</v>
      </c>
      <c r="AB614" s="85">
        <v>0.4248896427982205</v>
      </c>
      <c r="AC614" s="90">
        <v>0.29210111293809871</v>
      </c>
      <c r="AD614" s="85">
        <v>0.39884079534347971</v>
      </c>
      <c r="AE614" s="90">
        <v>0.25137230089649398</v>
      </c>
      <c r="AF614">
        <v>0.41296203755772409</v>
      </c>
      <c r="AG614">
        <v>0.23041812317056479</v>
      </c>
      <c r="AO614" s="120"/>
    </row>
    <row r="615" spans="1:41" x14ac:dyDescent="0.25">
      <c r="A615" s="121" t="s">
        <v>146</v>
      </c>
      <c r="B615" s="85">
        <v>3.3488185884510888</v>
      </c>
      <c r="C615" s="90">
        <v>2.721853876172319</v>
      </c>
      <c r="D615">
        <v>0.64962381798782054</v>
      </c>
      <c r="E615" s="90">
        <v>10.016093025058421</v>
      </c>
      <c r="F615" s="85">
        <v>6.1618406116563831</v>
      </c>
      <c r="G615" s="90">
        <v>6.7298048178092564</v>
      </c>
      <c r="H615">
        <v>6.0014406355465724</v>
      </c>
      <c r="I615">
        <v>14.377855204903851</v>
      </c>
      <c r="L615" s="121" t="s">
        <v>147</v>
      </c>
      <c r="M615">
        <v>364.30412682978351</v>
      </c>
      <c r="N615">
        <v>314.47249675502519</v>
      </c>
      <c r="Q615" s="88" t="s">
        <v>133</v>
      </c>
      <c r="R615" s="85">
        <v>0.46957766013129598</v>
      </c>
      <c r="S615" s="90">
        <v>0.24292748443085391</v>
      </c>
      <c r="T615">
        <v>0.51548929351051775</v>
      </c>
      <c r="U615">
        <v>0.22745095233043769</v>
      </c>
      <c r="V615" s="85">
        <v>0.38859714736993078</v>
      </c>
      <c r="W615" s="90">
        <v>0.23092501915274111</v>
      </c>
      <c r="X615" s="85">
        <v>0.41639234785098439</v>
      </c>
      <c r="Y615" s="90">
        <v>0.20797918099081661</v>
      </c>
      <c r="Z615" s="85">
        <v>0.39053278854227402</v>
      </c>
      <c r="AA615" s="90">
        <v>0.27727171512944082</v>
      </c>
      <c r="AB615" s="85">
        <v>0.37126598257595439</v>
      </c>
      <c r="AC615" s="90">
        <v>0.2184069382500092</v>
      </c>
      <c r="AD615" s="85">
        <v>0.35901803108322872</v>
      </c>
      <c r="AE615" s="90">
        <v>0.25981877500269862</v>
      </c>
      <c r="AF615">
        <v>0.42734490147983067</v>
      </c>
      <c r="AG615">
        <v>0.26377920209103262</v>
      </c>
      <c r="AO615" s="120"/>
    </row>
    <row r="616" spans="1:41" x14ac:dyDescent="0.25">
      <c r="A616" s="121" t="s">
        <v>147</v>
      </c>
      <c r="B616" s="85">
        <v>7.3169678393660211</v>
      </c>
      <c r="C616" s="90">
        <v>8.4974846454771278</v>
      </c>
      <c r="D616">
        <v>-12.229400595618539</v>
      </c>
      <c r="E616" s="90">
        <v>27.498551350178509</v>
      </c>
      <c r="F616" s="85">
        <v>20.20127567248235</v>
      </c>
      <c r="G616" s="90">
        <v>16.392515530742301</v>
      </c>
      <c r="H616">
        <v>18.297955178440169</v>
      </c>
      <c r="I616">
        <v>54.072828632354529</v>
      </c>
      <c r="L616" s="121" t="s">
        <v>148</v>
      </c>
      <c r="M616">
        <v>514.05446001252972</v>
      </c>
      <c r="N616">
        <v>426.52796360941761</v>
      </c>
      <c r="Q616" s="88" t="s">
        <v>134</v>
      </c>
      <c r="R616" s="85">
        <v>0.51001883619304733</v>
      </c>
      <c r="S616" s="90">
        <v>0.22354175607618401</v>
      </c>
      <c r="T616">
        <v>0.58191118759788218</v>
      </c>
      <c r="U616">
        <v>0.24510655504259199</v>
      </c>
      <c r="V616" s="85">
        <v>0.37406751335749622</v>
      </c>
      <c r="W616" s="90">
        <v>0.2082155076094058</v>
      </c>
      <c r="X616" s="85">
        <v>0.43485674808103369</v>
      </c>
      <c r="Y616" s="90">
        <v>0.25090168013549491</v>
      </c>
      <c r="Z616" s="85">
        <v>0.40710301733597221</v>
      </c>
      <c r="AA616" s="90">
        <v>0.23785492622794449</v>
      </c>
      <c r="AB616" s="85">
        <v>0.43815808477137203</v>
      </c>
      <c r="AC616" s="90">
        <v>0.24554971298054129</v>
      </c>
      <c r="AD616" s="85">
        <v>0.4047435412482378</v>
      </c>
      <c r="AE616" s="90">
        <v>0.23285830112487499</v>
      </c>
      <c r="AF616">
        <v>0.43234049769017602</v>
      </c>
      <c r="AG616">
        <v>0.27921997592364017</v>
      </c>
      <c r="AO616" s="120"/>
    </row>
    <row r="617" spans="1:41" x14ac:dyDescent="0.25">
      <c r="A617" s="121" t="s">
        <v>148</v>
      </c>
      <c r="B617" s="85">
        <v>8.3158245065447076</v>
      </c>
      <c r="C617" s="90">
        <v>6.6720580568361667</v>
      </c>
      <c r="D617">
        <v>10.47346615715731</v>
      </c>
      <c r="E617" s="90">
        <v>25.674559249972269</v>
      </c>
      <c r="F617" s="85">
        <v>22.307663537488239</v>
      </c>
      <c r="G617" s="90">
        <v>14.1800927165181</v>
      </c>
      <c r="H617">
        <v>2.0268146229482462</v>
      </c>
      <c r="I617">
        <v>80.652717317440477</v>
      </c>
      <c r="L617" s="121" t="s">
        <v>149</v>
      </c>
      <c r="M617">
        <v>331.36292564064871</v>
      </c>
      <c r="N617">
        <v>305.97019827316473</v>
      </c>
      <c r="Q617" s="88" t="s">
        <v>135</v>
      </c>
      <c r="R617" s="85">
        <v>0.58052037253041766</v>
      </c>
      <c r="S617" s="90">
        <v>0.22991655742705511</v>
      </c>
      <c r="T617">
        <v>0.60002571270229921</v>
      </c>
      <c r="U617">
        <v>0.26367959214391629</v>
      </c>
      <c r="V617" s="85">
        <v>0.43164803085365971</v>
      </c>
      <c r="W617" s="90">
        <v>0.25004606890999209</v>
      </c>
      <c r="X617" s="85">
        <v>0.43405082075102158</v>
      </c>
      <c r="Y617" s="90">
        <v>0.23771526632775919</v>
      </c>
      <c r="Z617" s="85">
        <v>0.46540849590823652</v>
      </c>
      <c r="AA617" s="90">
        <v>0.30125860238033109</v>
      </c>
      <c r="AB617" s="85">
        <v>0.40290671134688621</v>
      </c>
      <c r="AC617" s="90">
        <v>0.24269242077151301</v>
      </c>
      <c r="AD617" s="85">
        <v>0.44459139023522393</v>
      </c>
      <c r="AE617" s="90">
        <v>0.2940724645197848</v>
      </c>
      <c r="AF617">
        <v>0.46282680511683932</v>
      </c>
      <c r="AG617">
        <v>0.25033856234348839</v>
      </c>
      <c r="AO617" s="120"/>
    </row>
    <row r="618" spans="1:41" x14ac:dyDescent="0.25">
      <c r="A618" s="121" t="s">
        <v>149</v>
      </c>
      <c r="B618" s="85">
        <v>6.8252636326039724</v>
      </c>
      <c r="C618" s="90">
        <v>5.3401821105372456</v>
      </c>
      <c r="D618">
        <v>0.42501426720088381</v>
      </c>
      <c r="E618" s="90">
        <v>24.99377960834483</v>
      </c>
      <c r="F618" s="85">
        <v>11.573057197014339</v>
      </c>
      <c r="G618" s="90">
        <v>10.796745048522549</v>
      </c>
      <c r="H618">
        <v>-26.34848669425438</v>
      </c>
      <c r="I618">
        <v>44.898658814983087</v>
      </c>
      <c r="L618" s="121" t="s">
        <v>150</v>
      </c>
      <c r="M618">
        <v>96.165612682879924</v>
      </c>
      <c r="N618">
        <v>89.63312451320769</v>
      </c>
      <c r="Q618" s="88" t="s">
        <v>136</v>
      </c>
      <c r="R618" s="85">
        <v>0.53669263408738033</v>
      </c>
      <c r="S618" s="90">
        <v>0.25773197550923721</v>
      </c>
      <c r="T618">
        <v>0.56382007229404996</v>
      </c>
      <c r="U618">
        <v>0.25603350957822207</v>
      </c>
      <c r="V618" s="85">
        <v>0.46792218676656128</v>
      </c>
      <c r="W618" s="90">
        <v>0.28884893309228971</v>
      </c>
      <c r="X618" s="85">
        <v>0.49040809258055013</v>
      </c>
      <c r="Y618" s="90">
        <v>0.26829648493191338</v>
      </c>
      <c r="Z618" s="85">
        <v>0.46700765838639552</v>
      </c>
      <c r="AA618" s="90">
        <v>0.32107808399348448</v>
      </c>
      <c r="AB618" s="85">
        <v>0.46957597053119732</v>
      </c>
      <c r="AC618" s="90">
        <v>0.28694244284967207</v>
      </c>
      <c r="AD618" s="85">
        <v>0.46200276704248799</v>
      </c>
      <c r="AE618" s="90">
        <v>0.29490606269502101</v>
      </c>
      <c r="AF618">
        <v>0.5024892904728262</v>
      </c>
      <c r="AG618">
        <v>0.31410008211505919</v>
      </c>
      <c r="AO618" s="120"/>
    </row>
    <row r="619" spans="1:41" x14ac:dyDescent="0.25">
      <c r="A619" s="121" t="s">
        <v>150</v>
      </c>
      <c r="B619" s="85">
        <v>3.033195366477488</v>
      </c>
      <c r="C619" s="90">
        <v>1.7726152242352899</v>
      </c>
      <c r="D619">
        <v>-1.997488257831384</v>
      </c>
      <c r="E619" s="90">
        <v>7.2003294373180733</v>
      </c>
      <c r="F619" s="85">
        <v>4.791574790233966</v>
      </c>
      <c r="G619" s="90">
        <v>2.4895751424003492</v>
      </c>
      <c r="H619">
        <v>-1.695098572603327</v>
      </c>
      <c r="I619">
        <v>14.85236531893262</v>
      </c>
      <c r="L619" s="121" t="s">
        <v>151</v>
      </c>
      <c r="M619">
        <v>44.06691823508212</v>
      </c>
      <c r="N619">
        <v>28.697351489092888</v>
      </c>
      <c r="Q619" s="88" t="s">
        <v>137</v>
      </c>
      <c r="R619" s="85">
        <v>0.57953120314407747</v>
      </c>
      <c r="S619" s="90">
        <v>0.27557817754898001</v>
      </c>
      <c r="T619">
        <v>0.66903862178409268</v>
      </c>
      <c r="U619">
        <v>0.29355576911964182</v>
      </c>
      <c r="V619" s="85">
        <v>0.47649444164679272</v>
      </c>
      <c r="W619" s="90">
        <v>0.25311404839300372</v>
      </c>
      <c r="X619" s="85">
        <v>0.48583813553174038</v>
      </c>
      <c r="Y619" s="90">
        <v>0.26628553877753602</v>
      </c>
      <c r="Z619" s="85">
        <v>0.49967897075004319</v>
      </c>
      <c r="AA619" s="90">
        <v>0.28811401573398993</v>
      </c>
      <c r="AB619" s="85">
        <v>0.51329001812192199</v>
      </c>
      <c r="AC619" s="90">
        <v>0.29039918724859931</v>
      </c>
      <c r="AD619" s="85">
        <v>0.58414987677763841</v>
      </c>
      <c r="AE619" s="90">
        <v>0.31993862771771941</v>
      </c>
      <c r="AF619">
        <v>0.57460237691909999</v>
      </c>
      <c r="AG619">
        <v>0.33216814338162198</v>
      </c>
      <c r="AO619" s="120"/>
    </row>
    <row r="620" spans="1:41" x14ac:dyDescent="0.25">
      <c r="A620" s="121" t="s">
        <v>151</v>
      </c>
      <c r="B620" s="85">
        <v>2.3252601459080329</v>
      </c>
      <c r="C620" s="90">
        <v>1.7319695149813901</v>
      </c>
      <c r="D620">
        <v>1.561499803612844</v>
      </c>
      <c r="E620" s="90">
        <v>6.3164649094379213</v>
      </c>
      <c r="F620" s="85">
        <v>3.637282969283397</v>
      </c>
      <c r="G620" s="90">
        <v>2.1806118350185639</v>
      </c>
      <c r="H620">
        <v>1.734259644727602</v>
      </c>
      <c r="I620">
        <v>9.0581619379524287</v>
      </c>
      <c r="L620" s="121" t="s">
        <v>152</v>
      </c>
      <c r="M620">
        <v>59.073429994949201</v>
      </c>
      <c r="N620">
        <v>65.031510232980139</v>
      </c>
      <c r="Q620" s="88" t="s">
        <v>138</v>
      </c>
      <c r="R620" s="85">
        <v>0.62336048776661779</v>
      </c>
      <c r="S620" s="90">
        <v>0.30599991869097598</v>
      </c>
      <c r="T620">
        <v>0.62690800991308526</v>
      </c>
      <c r="U620">
        <v>0.28520585792149777</v>
      </c>
      <c r="V620" s="85">
        <v>0.48798970635380329</v>
      </c>
      <c r="W620" s="90">
        <v>0.27966577293678602</v>
      </c>
      <c r="X620" s="85">
        <v>0.54840965161639832</v>
      </c>
      <c r="Y620" s="90">
        <v>0.2521828515715564</v>
      </c>
      <c r="Z620" s="85">
        <v>0.56750638026834954</v>
      </c>
      <c r="AA620" s="90">
        <v>0.31608115507511397</v>
      </c>
      <c r="AB620" s="85">
        <v>0.50896954256385385</v>
      </c>
      <c r="AC620" s="90">
        <v>0.26850699953808438</v>
      </c>
      <c r="AD620" s="85">
        <v>0.602424460313008</v>
      </c>
      <c r="AE620" s="90">
        <v>0.34094496191357471</v>
      </c>
      <c r="AF620">
        <v>0.56313200794623886</v>
      </c>
      <c r="AG620">
        <v>0.25146724670564102</v>
      </c>
      <c r="AO620" s="120"/>
    </row>
    <row r="621" spans="1:41" x14ac:dyDescent="0.25">
      <c r="A621" s="121" t="s">
        <v>152</v>
      </c>
      <c r="B621" s="85">
        <v>2.5775490563687371</v>
      </c>
      <c r="C621" s="90">
        <v>1.8104951355462591</v>
      </c>
      <c r="D621">
        <v>3.195713087183262</v>
      </c>
      <c r="E621" s="90">
        <v>9.0637972561024913</v>
      </c>
      <c r="F621" s="85">
        <v>3.5131277631383049</v>
      </c>
      <c r="G621" s="90">
        <v>2.6538103188186621</v>
      </c>
      <c r="H621">
        <v>-2.0537927510184679</v>
      </c>
      <c r="I621">
        <v>12.52938556232232</v>
      </c>
      <c r="Q621" s="88" t="s">
        <v>139</v>
      </c>
      <c r="R621" s="85">
        <v>0.74624340233997932</v>
      </c>
      <c r="S621" s="90">
        <v>0.26767371303385368</v>
      </c>
      <c r="T621">
        <v>0.76092799751308515</v>
      </c>
      <c r="U621">
        <v>0.25627588775992188</v>
      </c>
      <c r="V621" s="85">
        <v>0.67870512881361744</v>
      </c>
      <c r="W621" s="90">
        <v>0.31570943112527361</v>
      </c>
      <c r="X621" s="85">
        <v>0.64469951541166814</v>
      </c>
      <c r="Y621" s="90">
        <v>0.30682231488682538</v>
      </c>
      <c r="Z621" s="85">
        <v>0.57921745873487918</v>
      </c>
      <c r="AA621" s="90">
        <v>0.32967566088113898</v>
      </c>
      <c r="AB621" s="85">
        <v>0.64712435278591862</v>
      </c>
      <c r="AC621" s="90">
        <v>0.32367081834810513</v>
      </c>
      <c r="AD621" s="85">
        <v>0.66392141779960434</v>
      </c>
      <c r="AE621" s="90">
        <v>0.30969044948776508</v>
      </c>
      <c r="AF621">
        <v>0.6404006979727761</v>
      </c>
      <c r="AG621">
        <v>0.3087151390605764</v>
      </c>
      <c r="AO621" s="120"/>
    </row>
    <row r="622" spans="1:41" x14ac:dyDescent="0.25">
      <c r="Q622" s="88" t="s">
        <v>140</v>
      </c>
      <c r="R622" s="85">
        <v>0.67935503323670576</v>
      </c>
      <c r="S622" s="90">
        <v>0.27756408176250458</v>
      </c>
      <c r="T622">
        <v>0.70304688599348664</v>
      </c>
      <c r="U622">
        <v>0.24500513738953819</v>
      </c>
      <c r="V622" s="85">
        <v>0.58745908850688633</v>
      </c>
      <c r="W622" s="90">
        <v>0.29875789895756683</v>
      </c>
      <c r="X622" s="85">
        <v>0.57692094503202396</v>
      </c>
      <c r="Y622" s="90">
        <v>0.3016924099659638</v>
      </c>
      <c r="Z622" s="85">
        <v>0.54216373280682817</v>
      </c>
      <c r="AA622" s="90">
        <v>0.31974355413407413</v>
      </c>
      <c r="AB622" s="85">
        <v>0.6301729371010788</v>
      </c>
      <c r="AC622" s="90">
        <v>0.34177700657877302</v>
      </c>
      <c r="AD622" s="85">
        <v>0.52367811828736188</v>
      </c>
      <c r="AE622" s="90">
        <v>0.32107655899688098</v>
      </c>
      <c r="AF622">
        <v>0.56864287317170403</v>
      </c>
      <c r="AG622">
        <v>0.29686738149594721</v>
      </c>
      <c r="AO622" s="120"/>
    </row>
    <row r="623" spans="1:41" x14ac:dyDescent="0.25">
      <c r="Q623" s="88" t="s">
        <v>141</v>
      </c>
      <c r="R623" s="85">
        <v>0.56189406317958979</v>
      </c>
      <c r="S623" s="90">
        <v>0.25342159095965627</v>
      </c>
      <c r="T623">
        <v>0.67901801119251348</v>
      </c>
      <c r="U623">
        <v>0.27850217049826259</v>
      </c>
      <c r="V623" s="85">
        <v>0.52031264366192087</v>
      </c>
      <c r="W623" s="90">
        <v>0.27274744114636362</v>
      </c>
      <c r="X623" s="85">
        <v>0.5938379924968511</v>
      </c>
      <c r="Y623" s="90">
        <v>0.26976936086124842</v>
      </c>
      <c r="Z623" s="85">
        <v>0.51930001907329537</v>
      </c>
      <c r="AA623" s="90">
        <v>0.28132877940161222</v>
      </c>
      <c r="AB623" s="85">
        <v>0.50813579006638288</v>
      </c>
      <c r="AC623" s="90">
        <v>0.23605756813213</v>
      </c>
      <c r="AD623" s="85">
        <v>0.46482218647703988</v>
      </c>
      <c r="AE623" s="90">
        <v>0.2285922566391948</v>
      </c>
      <c r="AF623">
        <v>0.53399335849847807</v>
      </c>
      <c r="AG623">
        <v>0.251067379015457</v>
      </c>
      <c r="AO623" s="120"/>
    </row>
    <row r="624" spans="1:41" x14ac:dyDescent="0.25">
      <c r="Q624" s="88" t="s">
        <v>142</v>
      </c>
      <c r="R624" s="85">
        <v>0.68322662029920123</v>
      </c>
      <c r="S624" s="90">
        <v>0.24124202784712609</v>
      </c>
      <c r="T624">
        <v>0.71617661423185297</v>
      </c>
      <c r="U624">
        <v>0.26056285212207209</v>
      </c>
      <c r="V624" s="85">
        <v>0.56770180490931099</v>
      </c>
      <c r="W624" s="90">
        <v>0.3166177562711846</v>
      </c>
      <c r="X624" s="85">
        <v>0.58145145301543577</v>
      </c>
      <c r="Y624" s="90">
        <v>0.2926945857358681</v>
      </c>
      <c r="Z624" s="85">
        <v>0.52084083362196598</v>
      </c>
      <c r="AA624" s="90">
        <v>0.34119191201822852</v>
      </c>
      <c r="AB624" s="85">
        <v>0.5751508288612196</v>
      </c>
      <c r="AC624" s="90">
        <v>0.30194457217137921</v>
      </c>
      <c r="AD624" s="85">
        <v>0.51006560724772687</v>
      </c>
      <c r="AE624" s="90">
        <v>0.28971515594905578</v>
      </c>
      <c r="AF624">
        <v>0.67660837717665079</v>
      </c>
      <c r="AG624">
        <v>0.30633248007722658</v>
      </c>
      <c r="AO624" s="120"/>
    </row>
    <row r="625" spans="17:41" x14ac:dyDescent="0.25">
      <c r="Q625" s="88" t="s">
        <v>143</v>
      </c>
      <c r="R625" s="85">
        <v>0.67810815428583393</v>
      </c>
      <c r="S625" s="90">
        <v>0.19969861470243991</v>
      </c>
      <c r="T625">
        <v>0.66747717591189304</v>
      </c>
      <c r="U625">
        <v>0.22489954688226441</v>
      </c>
      <c r="V625" s="85">
        <v>0.57810915218599157</v>
      </c>
      <c r="W625" s="90">
        <v>0.29687171053818612</v>
      </c>
      <c r="X625" s="85">
        <v>0.55331727785579665</v>
      </c>
      <c r="Y625" s="90">
        <v>0.26197398279880291</v>
      </c>
      <c r="Z625" s="85">
        <v>0.54487453122375384</v>
      </c>
      <c r="AA625" s="90">
        <v>0.31735947752711757</v>
      </c>
      <c r="AB625" s="85">
        <v>0.60617808007740215</v>
      </c>
      <c r="AC625" s="90">
        <v>0.25009232900539441</v>
      </c>
      <c r="AD625" s="85">
        <v>0.50463153973392227</v>
      </c>
      <c r="AE625" s="90">
        <v>0.29046102669611401</v>
      </c>
      <c r="AF625">
        <v>0.63579631544394577</v>
      </c>
      <c r="AG625">
        <v>0.30731426371298332</v>
      </c>
      <c r="AO625" s="120"/>
    </row>
    <row r="626" spans="17:41" x14ac:dyDescent="0.25">
      <c r="AO626" s="120"/>
    </row>
    <row r="627" spans="17:41" x14ac:dyDescent="0.25">
      <c r="AO627" s="120"/>
    </row>
    <row r="628" spans="17:41" x14ac:dyDescent="0.25">
      <c r="AO628" s="120"/>
    </row>
    <row r="629" spans="17:41" x14ac:dyDescent="0.25">
      <c r="AO629" s="120"/>
    </row>
    <row r="630" spans="17:41" x14ac:dyDescent="0.25">
      <c r="AO630" s="120"/>
    </row>
    <row r="631" spans="17:41" x14ac:dyDescent="0.25">
      <c r="AO631" s="120"/>
    </row>
    <row r="632" spans="17:41" x14ac:dyDescent="0.25">
      <c r="AO632" s="120"/>
    </row>
    <row r="633" spans="17:41" x14ac:dyDescent="0.25">
      <c r="AO633" s="120"/>
    </row>
    <row r="634" spans="17:41" x14ac:dyDescent="0.25">
      <c r="AO634" s="120"/>
    </row>
    <row r="635" spans="17:41" x14ac:dyDescent="0.25">
      <c r="AO635" s="120"/>
    </row>
    <row r="636" spans="17:41" x14ac:dyDescent="0.25">
      <c r="AO636" s="120"/>
    </row>
    <row r="637" spans="17:41" x14ac:dyDescent="0.25">
      <c r="AO637" s="120"/>
    </row>
    <row r="638" spans="17:41" x14ac:dyDescent="0.25">
      <c r="AO638" s="120"/>
    </row>
    <row r="639" spans="17:41" x14ac:dyDescent="0.25">
      <c r="AO639" s="120"/>
    </row>
    <row r="640" spans="17:41" x14ac:dyDescent="0.25">
      <c r="AO640" s="120"/>
    </row>
    <row r="641" spans="41:41" x14ac:dyDescent="0.25">
      <c r="AO641" s="120"/>
    </row>
    <row r="642" spans="41:41" x14ac:dyDescent="0.25">
      <c r="AO642" s="120"/>
    </row>
    <row r="643" spans="41:41" x14ac:dyDescent="0.25">
      <c r="AO643" s="120"/>
    </row>
    <row r="644" spans="41:41" x14ac:dyDescent="0.25">
      <c r="AO644" s="120"/>
    </row>
    <row r="645" spans="41:41" x14ac:dyDescent="0.25">
      <c r="AO645" s="120"/>
    </row>
    <row r="646" spans="41:41" x14ac:dyDescent="0.25">
      <c r="AO646" s="120"/>
    </row>
    <row r="647" spans="41:41" x14ac:dyDescent="0.25">
      <c r="AO647" s="120"/>
    </row>
    <row r="648" spans="41:41" x14ac:dyDescent="0.25">
      <c r="AO648" s="120"/>
    </row>
    <row r="649" spans="41:41" x14ac:dyDescent="0.25">
      <c r="AO649" s="120"/>
    </row>
    <row r="650" spans="41:41" x14ac:dyDescent="0.25">
      <c r="AO650" s="120"/>
    </row>
    <row r="651" spans="41:41" x14ac:dyDescent="0.25">
      <c r="AO651" s="120"/>
    </row>
    <row r="652" spans="41:41" x14ac:dyDescent="0.25">
      <c r="AO652" s="120"/>
    </row>
    <row r="653" spans="41:41" x14ac:dyDescent="0.25">
      <c r="AO653" s="120"/>
    </row>
    <row r="654" spans="41:41" x14ac:dyDescent="0.25">
      <c r="AO654" s="120"/>
    </row>
    <row r="655" spans="41:41" x14ac:dyDescent="0.25">
      <c r="AO655" s="120"/>
    </row>
    <row r="656" spans="41:41" x14ac:dyDescent="0.25">
      <c r="AO656" s="120"/>
    </row>
    <row r="657" spans="41:41" x14ac:dyDescent="0.25">
      <c r="AO657" s="120"/>
    </row>
    <row r="658" spans="41:41" x14ac:dyDescent="0.25">
      <c r="AO658" s="120"/>
    </row>
    <row r="659" spans="41:41" x14ac:dyDescent="0.25">
      <c r="AO659" s="120"/>
    </row>
    <row r="660" spans="41:41" x14ac:dyDescent="0.25">
      <c r="AO660" s="120"/>
    </row>
    <row r="661" spans="41:41" x14ac:dyDescent="0.25">
      <c r="AO661" s="120"/>
    </row>
    <row r="662" spans="41:41" x14ac:dyDescent="0.25">
      <c r="AO662" s="120"/>
    </row>
    <row r="663" spans="41:41" x14ac:dyDescent="0.25">
      <c r="AO663" s="120"/>
    </row>
    <row r="664" spans="41:41" x14ac:dyDescent="0.25">
      <c r="AO664" s="120"/>
    </row>
    <row r="665" spans="41:41" x14ac:dyDescent="0.25">
      <c r="AO665" s="120"/>
    </row>
    <row r="666" spans="41:41" x14ac:dyDescent="0.25">
      <c r="AO666" s="120"/>
    </row>
    <row r="667" spans="41:41" x14ac:dyDescent="0.25">
      <c r="AO667" s="120"/>
    </row>
    <row r="668" spans="41:41" x14ac:dyDescent="0.25">
      <c r="AO668" s="120"/>
    </row>
    <row r="669" spans="41:41" x14ac:dyDescent="0.25">
      <c r="AO669" s="120"/>
    </row>
    <row r="670" spans="41:41" x14ac:dyDescent="0.25">
      <c r="AO670" s="120"/>
    </row>
    <row r="671" spans="41:41" x14ac:dyDescent="0.25">
      <c r="AO671" s="120"/>
    </row>
    <row r="672" spans="41:41" x14ac:dyDescent="0.25">
      <c r="AO672" s="120"/>
    </row>
    <row r="673" spans="41:41" x14ac:dyDescent="0.25">
      <c r="AO673" s="120"/>
    </row>
    <row r="674" spans="41:41" x14ac:dyDescent="0.25">
      <c r="AO674" s="120"/>
    </row>
    <row r="675" spans="41:41" x14ac:dyDescent="0.25">
      <c r="AO675" s="120"/>
    </row>
    <row r="676" spans="41:41" x14ac:dyDescent="0.25">
      <c r="AO676" s="120"/>
    </row>
    <row r="677" spans="41:41" x14ac:dyDescent="0.25">
      <c r="AO677" s="120"/>
    </row>
    <row r="678" spans="41:41" x14ac:dyDescent="0.25">
      <c r="AO678" s="120"/>
    </row>
    <row r="679" spans="41:41" x14ac:dyDescent="0.25">
      <c r="AO679" s="120"/>
    </row>
    <row r="680" spans="41:41" x14ac:dyDescent="0.25">
      <c r="AO680" s="120"/>
    </row>
    <row r="681" spans="41:41" x14ac:dyDescent="0.25">
      <c r="AO681" s="120"/>
    </row>
    <row r="682" spans="41:41" x14ac:dyDescent="0.25">
      <c r="AO682" s="120"/>
    </row>
    <row r="683" spans="41:41" x14ac:dyDescent="0.25">
      <c r="AO683" s="120"/>
    </row>
    <row r="684" spans="41:41" x14ac:dyDescent="0.25">
      <c r="AO684" s="120"/>
    </row>
    <row r="685" spans="41:41" x14ac:dyDescent="0.25">
      <c r="AO685" s="120"/>
    </row>
    <row r="686" spans="41:41" x14ac:dyDescent="0.25">
      <c r="AO686" s="120"/>
    </row>
    <row r="687" spans="41:41" x14ac:dyDescent="0.25">
      <c r="AO687" s="120"/>
    </row>
    <row r="688" spans="41:41" x14ac:dyDescent="0.25">
      <c r="AO688" s="120"/>
    </row>
    <row r="689" spans="41:41" x14ac:dyDescent="0.25">
      <c r="AO689" s="120"/>
    </row>
    <row r="690" spans="41:41" x14ac:dyDescent="0.25">
      <c r="AO690" s="120"/>
    </row>
    <row r="691" spans="41:41" x14ac:dyDescent="0.25">
      <c r="AO691" s="120"/>
    </row>
    <row r="692" spans="41:41" x14ac:dyDescent="0.25">
      <c r="AO692" s="120"/>
    </row>
    <row r="693" spans="41:41" x14ac:dyDescent="0.25">
      <c r="AO693" s="120"/>
    </row>
    <row r="694" spans="41:41" x14ac:dyDescent="0.25">
      <c r="AO694" s="120"/>
    </row>
    <row r="695" spans="41:41" x14ac:dyDescent="0.25">
      <c r="AO695" s="120"/>
    </row>
    <row r="696" spans="41:41" x14ac:dyDescent="0.25">
      <c r="AO696" s="120"/>
    </row>
    <row r="697" spans="41:41" x14ac:dyDescent="0.25">
      <c r="AO697" s="120"/>
    </row>
    <row r="698" spans="41:41" x14ac:dyDescent="0.25">
      <c r="AO698" s="120"/>
    </row>
    <row r="699" spans="41:41" x14ac:dyDescent="0.25">
      <c r="AO699" s="120"/>
    </row>
    <row r="700" spans="41:41" x14ac:dyDescent="0.25">
      <c r="AO700" s="120"/>
    </row>
    <row r="701" spans="41:41" x14ac:dyDescent="0.25">
      <c r="AO701" s="120"/>
    </row>
    <row r="702" spans="41:41" x14ac:dyDescent="0.25">
      <c r="AO702" s="120"/>
    </row>
    <row r="703" spans="41:41" x14ac:dyDescent="0.25">
      <c r="AO703" s="120"/>
    </row>
    <row r="704" spans="41:41" x14ac:dyDescent="0.25">
      <c r="AO704" s="120"/>
    </row>
    <row r="705" spans="41:41" x14ac:dyDescent="0.25">
      <c r="AO705" s="120"/>
    </row>
    <row r="706" spans="41:41" x14ac:dyDescent="0.25">
      <c r="AO706" s="120"/>
    </row>
    <row r="707" spans="41:41" x14ac:dyDescent="0.25">
      <c r="AO707" s="120"/>
    </row>
    <row r="708" spans="41:41" x14ac:dyDescent="0.25">
      <c r="AO708" s="120"/>
    </row>
    <row r="709" spans="41:41" x14ac:dyDescent="0.25">
      <c r="AO709" s="120"/>
    </row>
    <row r="710" spans="41:41" x14ac:dyDescent="0.25">
      <c r="AO710" s="120"/>
    </row>
    <row r="711" spans="41:41" x14ac:dyDescent="0.25">
      <c r="AO711" s="120"/>
    </row>
    <row r="712" spans="41:41" x14ac:dyDescent="0.25">
      <c r="AO712" s="120"/>
    </row>
    <row r="713" spans="41:41" x14ac:dyDescent="0.25">
      <c r="AO713" s="120"/>
    </row>
    <row r="714" spans="41:41" x14ac:dyDescent="0.25">
      <c r="AO714" s="120"/>
    </row>
    <row r="715" spans="41:41" x14ac:dyDescent="0.25">
      <c r="AO715" s="120"/>
    </row>
    <row r="716" spans="41:41" x14ac:dyDescent="0.25">
      <c r="AO716" s="120"/>
    </row>
    <row r="717" spans="41:41" x14ac:dyDescent="0.25">
      <c r="AO717" s="120"/>
    </row>
    <row r="718" spans="41:41" x14ac:dyDescent="0.25">
      <c r="AO718" s="120"/>
    </row>
    <row r="719" spans="41:41" x14ac:dyDescent="0.25">
      <c r="AO719" s="120"/>
    </row>
    <row r="720" spans="41:41" x14ac:dyDescent="0.25">
      <c r="AO720" s="120"/>
    </row>
    <row r="721" spans="41:41" x14ac:dyDescent="0.25">
      <c r="AO721" s="120"/>
    </row>
    <row r="722" spans="41:41" x14ac:dyDescent="0.25">
      <c r="AO722" s="120"/>
    </row>
    <row r="723" spans="41:41" x14ac:dyDescent="0.25">
      <c r="AO723" s="120"/>
    </row>
    <row r="724" spans="41:41" x14ac:dyDescent="0.25">
      <c r="AO724" s="120"/>
    </row>
    <row r="725" spans="41:41" x14ac:dyDescent="0.25">
      <c r="AO725" s="120"/>
    </row>
    <row r="726" spans="41:41" x14ac:dyDescent="0.25">
      <c r="AO726" s="120"/>
    </row>
    <row r="727" spans="41:41" x14ac:dyDescent="0.25">
      <c r="AO727" s="120"/>
    </row>
    <row r="728" spans="41:41" x14ac:dyDescent="0.25">
      <c r="AO728" s="120"/>
    </row>
    <row r="729" spans="41:41" x14ac:dyDescent="0.25">
      <c r="AO729" s="120"/>
    </row>
    <row r="730" spans="41:41" x14ac:dyDescent="0.25">
      <c r="AO730" s="120"/>
    </row>
    <row r="731" spans="41:41" x14ac:dyDescent="0.25">
      <c r="AO731" s="120"/>
    </row>
    <row r="732" spans="41:41" x14ac:dyDescent="0.25">
      <c r="AO732" s="120"/>
    </row>
    <row r="733" spans="41:41" x14ac:dyDescent="0.25">
      <c r="AO733" s="120"/>
    </row>
    <row r="734" spans="41:41" x14ac:dyDescent="0.25">
      <c r="AO734" s="120"/>
    </row>
    <row r="735" spans="41:41" x14ac:dyDescent="0.25">
      <c r="AO735" s="120"/>
    </row>
    <row r="736" spans="41:41" x14ac:dyDescent="0.25">
      <c r="AO736" s="120"/>
    </row>
    <row r="737" spans="41:41" x14ac:dyDescent="0.25">
      <c r="AO737" s="120"/>
    </row>
    <row r="738" spans="41:41" x14ac:dyDescent="0.25">
      <c r="AO738" s="120"/>
    </row>
    <row r="739" spans="41:41" x14ac:dyDescent="0.25">
      <c r="AO739" s="120"/>
    </row>
    <row r="740" spans="41:41" x14ac:dyDescent="0.25">
      <c r="AO740" s="120"/>
    </row>
    <row r="741" spans="41:41" x14ac:dyDescent="0.25">
      <c r="AO741" s="120"/>
    </row>
    <row r="742" spans="41:41" x14ac:dyDescent="0.25">
      <c r="AO742" s="120"/>
    </row>
    <row r="743" spans="41:41" x14ac:dyDescent="0.25">
      <c r="AO743" s="120"/>
    </row>
    <row r="744" spans="41:41" x14ac:dyDescent="0.25">
      <c r="AO744" s="120"/>
    </row>
    <row r="745" spans="41:41" x14ac:dyDescent="0.25">
      <c r="AO745" s="120"/>
    </row>
    <row r="746" spans="41:41" x14ac:dyDescent="0.25">
      <c r="AO746" s="120"/>
    </row>
    <row r="747" spans="41:41" x14ac:dyDescent="0.25">
      <c r="AO747" s="120"/>
    </row>
    <row r="748" spans="41:41" x14ac:dyDescent="0.25">
      <c r="AO748" s="120"/>
    </row>
    <row r="749" spans="41:41" x14ac:dyDescent="0.25">
      <c r="AO749" s="120"/>
    </row>
    <row r="750" spans="41:41" x14ac:dyDescent="0.25">
      <c r="AO750" s="120"/>
    </row>
    <row r="751" spans="41:41" x14ac:dyDescent="0.25">
      <c r="AO751" s="120"/>
    </row>
    <row r="752" spans="41:41" x14ac:dyDescent="0.25">
      <c r="AO752" s="120"/>
    </row>
    <row r="753" spans="41:41" x14ac:dyDescent="0.25">
      <c r="AO753" s="120"/>
    </row>
    <row r="754" spans="41:41" x14ac:dyDescent="0.25">
      <c r="AO754" s="120"/>
    </row>
    <row r="755" spans="41:41" x14ac:dyDescent="0.25">
      <c r="AO755" s="120"/>
    </row>
    <row r="756" spans="41:41" x14ac:dyDescent="0.25">
      <c r="AO756" s="120"/>
    </row>
    <row r="757" spans="41:41" x14ac:dyDescent="0.25">
      <c r="AO757" s="120"/>
    </row>
    <row r="758" spans="41:41" x14ac:dyDescent="0.25">
      <c r="AO758" s="120"/>
    </row>
    <row r="759" spans="41:41" x14ac:dyDescent="0.25">
      <c r="AO759" s="120"/>
    </row>
    <row r="760" spans="41:41" x14ac:dyDescent="0.25">
      <c r="AO760" s="120"/>
    </row>
    <row r="761" spans="41:41" x14ac:dyDescent="0.25">
      <c r="AO761" s="120"/>
    </row>
    <row r="762" spans="41:41" x14ac:dyDescent="0.25">
      <c r="AO762" s="120"/>
    </row>
    <row r="763" spans="41:41" x14ac:dyDescent="0.25">
      <c r="AO763" s="120"/>
    </row>
    <row r="764" spans="41:41" x14ac:dyDescent="0.25">
      <c r="AO764" s="120"/>
    </row>
    <row r="765" spans="41:41" x14ac:dyDescent="0.25">
      <c r="AO765" s="120"/>
    </row>
    <row r="766" spans="41:41" x14ac:dyDescent="0.25">
      <c r="AO766" s="120"/>
    </row>
    <row r="767" spans="41:41" x14ac:dyDescent="0.25">
      <c r="AO767" s="120"/>
    </row>
    <row r="768" spans="41:41" x14ac:dyDescent="0.25">
      <c r="AO768" s="120"/>
    </row>
    <row r="769" spans="41:41" x14ac:dyDescent="0.25">
      <c r="AO769" s="120"/>
    </row>
    <row r="770" spans="41:41" x14ac:dyDescent="0.25">
      <c r="AO770" s="120"/>
    </row>
    <row r="771" spans="41:41" x14ac:dyDescent="0.25">
      <c r="AO771" s="120"/>
    </row>
    <row r="772" spans="41:41" x14ac:dyDescent="0.25">
      <c r="AO772" s="120"/>
    </row>
    <row r="773" spans="41:41" x14ac:dyDescent="0.25">
      <c r="AO773" s="120"/>
    </row>
    <row r="774" spans="41:41" x14ac:dyDescent="0.25">
      <c r="AO774" s="120"/>
    </row>
    <row r="775" spans="41:41" x14ac:dyDescent="0.25">
      <c r="AO775" s="120"/>
    </row>
    <row r="776" spans="41:41" x14ac:dyDescent="0.25">
      <c r="AO776" s="120"/>
    </row>
    <row r="777" spans="41:41" x14ac:dyDescent="0.25">
      <c r="AO777" s="120"/>
    </row>
    <row r="778" spans="41:41" x14ac:dyDescent="0.25">
      <c r="AO778" s="120"/>
    </row>
    <row r="779" spans="41:41" x14ac:dyDescent="0.25">
      <c r="AO779" s="120"/>
    </row>
    <row r="780" spans="41:41" x14ac:dyDescent="0.25">
      <c r="AO780" s="120"/>
    </row>
    <row r="781" spans="41:41" x14ac:dyDescent="0.25">
      <c r="AO781" s="120"/>
    </row>
    <row r="782" spans="41:41" x14ac:dyDescent="0.25">
      <c r="AO782" s="120"/>
    </row>
    <row r="783" spans="41:41" x14ac:dyDescent="0.25">
      <c r="AO783" s="120"/>
    </row>
    <row r="784" spans="41:41" x14ac:dyDescent="0.25">
      <c r="AO784" s="120"/>
    </row>
    <row r="785" spans="41:41" x14ac:dyDescent="0.25">
      <c r="AO785" s="120"/>
    </row>
    <row r="786" spans="41:41" x14ac:dyDescent="0.25">
      <c r="AO786" s="120"/>
    </row>
    <row r="787" spans="41:41" x14ac:dyDescent="0.25">
      <c r="AO787" s="120"/>
    </row>
    <row r="788" spans="41:41" x14ac:dyDescent="0.25">
      <c r="AO788" s="120"/>
    </row>
    <row r="789" spans="41:41" x14ac:dyDescent="0.25">
      <c r="AO789" s="120"/>
    </row>
    <row r="790" spans="41:41" x14ac:dyDescent="0.25">
      <c r="AO790" s="120"/>
    </row>
    <row r="791" spans="41:41" x14ac:dyDescent="0.25">
      <c r="AO791" s="120"/>
    </row>
    <row r="792" spans="41:41" x14ac:dyDescent="0.25">
      <c r="AO792" s="120"/>
    </row>
    <row r="793" spans="41:41" x14ac:dyDescent="0.25">
      <c r="AO793" s="120"/>
    </row>
    <row r="794" spans="41:41" x14ac:dyDescent="0.25">
      <c r="AO794" s="120"/>
    </row>
    <row r="795" spans="41:41" x14ac:dyDescent="0.25">
      <c r="AO795" s="120"/>
    </row>
    <row r="796" spans="41:41" x14ac:dyDescent="0.25">
      <c r="AO796" s="120"/>
    </row>
    <row r="797" spans="41:41" x14ac:dyDescent="0.25">
      <c r="AO797" s="120"/>
    </row>
    <row r="798" spans="41:41" x14ac:dyDescent="0.25">
      <c r="AO798" s="120"/>
    </row>
    <row r="799" spans="41:41" x14ac:dyDescent="0.25">
      <c r="AO799" s="120"/>
    </row>
    <row r="800" spans="41:41" x14ac:dyDescent="0.25">
      <c r="AO800" s="120"/>
    </row>
    <row r="801" spans="41:41" x14ac:dyDescent="0.25">
      <c r="AO801" s="120"/>
    </row>
    <row r="802" spans="41:41" x14ac:dyDescent="0.25">
      <c r="AO802" s="120"/>
    </row>
    <row r="803" spans="41:41" x14ac:dyDescent="0.25">
      <c r="AO803" s="120"/>
    </row>
    <row r="804" spans="41:41" x14ac:dyDescent="0.25">
      <c r="AO804" s="120"/>
    </row>
    <row r="805" spans="41:41" x14ac:dyDescent="0.25">
      <c r="AO805" s="120"/>
    </row>
    <row r="806" spans="41:41" x14ac:dyDescent="0.25">
      <c r="AO806" s="120"/>
    </row>
    <row r="807" spans="41:41" x14ac:dyDescent="0.25">
      <c r="AO807" s="120"/>
    </row>
    <row r="808" spans="41:41" x14ac:dyDescent="0.25">
      <c r="AO808" s="120"/>
    </row>
    <row r="809" spans="41:41" x14ac:dyDescent="0.25">
      <c r="AO809" s="120"/>
    </row>
    <row r="810" spans="41:41" x14ac:dyDescent="0.25">
      <c r="AO810" s="120"/>
    </row>
    <row r="811" spans="41:41" x14ac:dyDescent="0.25">
      <c r="AO811" s="120"/>
    </row>
    <row r="812" spans="41:41" x14ac:dyDescent="0.25">
      <c r="AO812" s="120"/>
    </row>
    <row r="813" spans="41:41" x14ac:dyDescent="0.25">
      <c r="AO813" s="120"/>
    </row>
    <row r="814" spans="41:41" x14ac:dyDescent="0.25">
      <c r="AO814" s="120"/>
    </row>
    <row r="815" spans="41:41" x14ac:dyDescent="0.25">
      <c r="AO815" s="120"/>
    </row>
    <row r="816" spans="41:41" x14ac:dyDescent="0.25">
      <c r="AO816" s="120"/>
    </row>
    <row r="817" spans="41:41" x14ac:dyDescent="0.25">
      <c r="AO817" s="120"/>
    </row>
    <row r="818" spans="41:41" x14ac:dyDescent="0.25">
      <c r="AO818" s="120"/>
    </row>
    <row r="819" spans="41:41" x14ac:dyDescent="0.25">
      <c r="AO819" s="120"/>
    </row>
    <row r="820" spans="41:41" x14ac:dyDescent="0.25">
      <c r="AO820" s="120"/>
    </row>
    <row r="821" spans="41:41" x14ac:dyDescent="0.25">
      <c r="AO821" s="120"/>
    </row>
    <row r="822" spans="41:41" x14ac:dyDescent="0.25">
      <c r="AO822" s="120"/>
    </row>
    <row r="823" spans="41:41" x14ac:dyDescent="0.25">
      <c r="AO823" s="120"/>
    </row>
    <row r="824" spans="41:41" x14ac:dyDescent="0.25">
      <c r="AO824" s="120"/>
    </row>
    <row r="825" spans="41:41" x14ac:dyDescent="0.25">
      <c r="AO825" s="120"/>
    </row>
    <row r="826" spans="41:41" x14ac:dyDescent="0.25">
      <c r="AO826" s="120"/>
    </row>
    <row r="827" spans="41:41" x14ac:dyDescent="0.25">
      <c r="AO827" s="120"/>
    </row>
    <row r="828" spans="41:41" x14ac:dyDescent="0.25">
      <c r="AO828" s="120"/>
    </row>
    <row r="829" spans="41:41" x14ac:dyDescent="0.25">
      <c r="AO829" s="120"/>
    </row>
    <row r="830" spans="41:41" x14ac:dyDescent="0.25">
      <c r="AO830" s="120"/>
    </row>
    <row r="831" spans="41:41" x14ac:dyDescent="0.25">
      <c r="AO831" s="120"/>
    </row>
    <row r="832" spans="41:41" x14ac:dyDescent="0.25">
      <c r="AO832" s="120"/>
    </row>
    <row r="833" spans="41:41" x14ac:dyDescent="0.25">
      <c r="AO833" s="120"/>
    </row>
    <row r="834" spans="41:41" x14ac:dyDescent="0.25">
      <c r="AO834" s="120"/>
    </row>
    <row r="835" spans="41:41" x14ac:dyDescent="0.25">
      <c r="AO835" s="120"/>
    </row>
    <row r="836" spans="41:41" x14ac:dyDescent="0.25">
      <c r="AO836" s="120"/>
    </row>
    <row r="837" spans="41:41" x14ac:dyDescent="0.25">
      <c r="AO837" s="120"/>
    </row>
    <row r="838" spans="41:41" x14ac:dyDescent="0.25">
      <c r="AO838" s="120"/>
    </row>
    <row r="839" spans="41:41" x14ac:dyDescent="0.25">
      <c r="AO839" s="120"/>
    </row>
    <row r="840" spans="41:41" x14ac:dyDescent="0.25">
      <c r="AO840" s="120"/>
    </row>
    <row r="841" spans="41:41" x14ac:dyDescent="0.25">
      <c r="AO841" s="120"/>
    </row>
    <row r="842" spans="41:41" x14ac:dyDescent="0.25">
      <c r="AO842" s="120"/>
    </row>
    <row r="843" spans="41:41" x14ac:dyDescent="0.25">
      <c r="AO843" s="120"/>
    </row>
    <row r="844" spans="41:41" x14ac:dyDescent="0.25">
      <c r="AO844" s="120"/>
    </row>
    <row r="845" spans="41:41" x14ac:dyDescent="0.25">
      <c r="AO845" s="120"/>
    </row>
    <row r="846" spans="41:41" x14ac:dyDescent="0.25">
      <c r="AO846" s="120"/>
    </row>
    <row r="847" spans="41:41" x14ac:dyDescent="0.25">
      <c r="AO847" s="120"/>
    </row>
    <row r="848" spans="41:41" x14ac:dyDescent="0.25">
      <c r="AO848" s="120"/>
    </row>
    <row r="849" spans="41:41" x14ac:dyDescent="0.25">
      <c r="AO849" s="120"/>
    </row>
    <row r="850" spans="41:41" x14ac:dyDescent="0.25">
      <c r="AO850" s="120"/>
    </row>
    <row r="851" spans="41:41" x14ac:dyDescent="0.25">
      <c r="AO851" s="120"/>
    </row>
    <row r="852" spans="41:41" x14ac:dyDescent="0.25">
      <c r="AO852" s="120"/>
    </row>
    <row r="853" spans="41:41" x14ac:dyDescent="0.25">
      <c r="AO853" s="120"/>
    </row>
    <row r="854" spans="41:41" x14ac:dyDescent="0.25">
      <c r="AO854" s="120"/>
    </row>
    <row r="855" spans="41:41" x14ac:dyDescent="0.25">
      <c r="AO855" s="120"/>
    </row>
    <row r="856" spans="41:41" x14ac:dyDescent="0.25">
      <c r="AO856" s="120"/>
    </row>
    <row r="857" spans="41:41" x14ac:dyDescent="0.25">
      <c r="AO857" s="120"/>
    </row>
    <row r="858" spans="41:41" x14ac:dyDescent="0.25">
      <c r="AO858" s="120"/>
    </row>
    <row r="859" spans="41:41" x14ac:dyDescent="0.25">
      <c r="AO859" s="120"/>
    </row>
    <row r="860" spans="41:41" x14ac:dyDescent="0.25">
      <c r="AO860" s="120"/>
    </row>
    <row r="861" spans="41:41" x14ac:dyDescent="0.25">
      <c r="AO861" s="120"/>
    </row>
    <row r="862" spans="41:41" x14ac:dyDescent="0.25">
      <c r="AO862" s="120"/>
    </row>
    <row r="863" spans="41:41" x14ac:dyDescent="0.25">
      <c r="AO863" s="120"/>
    </row>
    <row r="864" spans="41:41" x14ac:dyDescent="0.25">
      <c r="AO864" s="120"/>
    </row>
    <row r="865" spans="41:41" x14ac:dyDescent="0.25">
      <c r="AO865" s="120"/>
    </row>
    <row r="866" spans="41:41" x14ac:dyDescent="0.25">
      <c r="AO866" s="120"/>
    </row>
    <row r="867" spans="41:41" x14ac:dyDescent="0.25">
      <c r="AO867" s="120"/>
    </row>
    <row r="868" spans="41:41" x14ac:dyDescent="0.25">
      <c r="AO868" s="120"/>
    </row>
    <row r="869" spans="41:41" x14ac:dyDescent="0.25">
      <c r="AO869" s="120"/>
    </row>
    <row r="870" spans="41:41" x14ac:dyDescent="0.25">
      <c r="AO870" s="120"/>
    </row>
    <row r="871" spans="41:41" x14ac:dyDescent="0.25">
      <c r="AO871" s="120"/>
    </row>
    <row r="872" spans="41:41" x14ac:dyDescent="0.25">
      <c r="AO872" s="120"/>
    </row>
    <row r="873" spans="41:41" x14ac:dyDescent="0.25">
      <c r="AO873" s="120"/>
    </row>
    <row r="874" spans="41:41" x14ac:dyDescent="0.25">
      <c r="AO874" s="120"/>
    </row>
    <row r="875" spans="41:41" x14ac:dyDescent="0.25">
      <c r="AO875" s="120"/>
    </row>
    <row r="876" spans="41:41" x14ac:dyDescent="0.25">
      <c r="AO876" s="120"/>
    </row>
    <row r="877" spans="41:41" x14ac:dyDescent="0.25">
      <c r="AO877" s="120"/>
    </row>
    <row r="878" spans="41:41" x14ac:dyDescent="0.25">
      <c r="AO878" s="120"/>
    </row>
    <row r="879" spans="41:41" x14ac:dyDescent="0.25">
      <c r="AO879" s="120"/>
    </row>
    <row r="880" spans="41:41" x14ac:dyDescent="0.25">
      <c r="AO880" s="120"/>
    </row>
    <row r="881" spans="41:41" x14ac:dyDescent="0.25">
      <c r="AO881" s="120"/>
    </row>
    <row r="882" spans="41:41" x14ac:dyDescent="0.25">
      <c r="AO882" s="120"/>
    </row>
    <row r="883" spans="41:41" x14ac:dyDescent="0.25">
      <c r="AO883" s="120"/>
    </row>
    <row r="884" spans="41:41" x14ac:dyDescent="0.25">
      <c r="AO884" s="120"/>
    </row>
    <row r="885" spans="41:41" x14ac:dyDescent="0.25">
      <c r="AO885" s="120"/>
    </row>
    <row r="886" spans="41:41" x14ac:dyDescent="0.25">
      <c r="AO886" s="120"/>
    </row>
    <row r="887" spans="41:41" x14ac:dyDescent="0.25">
      <c r="AO887" s="120"/>
    </row>
    <row r="888" spans="41:41" x14ac:dyDescent="0.25">
      <c r="AO888" s="120"/>
    </row>
    <row r="889" spans="41:41" x14ac:dyDescent="0.25">
      <c r="AO889" s="120"/>
    </row>
    <row r="890" spans="41:41" x14ac:dyDescent="0.25">
      <c r="AO890" s="120"/>
    </row>
    <row r="891" spans="41:41" x14ac:dyDescent="0.25">
      <c r="AO891" s="120"/>
    </row>
    <row r="892" spans="41:41" x14ac:dyDescent="0.25">
      <c r="AO892" s="120"/>
    </row>
    <row r="893" spans="41:41" x14ac:dyDescent="0.25">
      <c r="AO893" s="120"/>
    </row>
    <row r="894" spans="41:41" x14ac:dyDescent="0.25">
      <c r="AO894" s="120"/>
    </row>
    <row r="895" spans="41:41" x14ac:dyDescent="0.25">
      <c r="AO895" s="120"/>
    </row>
    <row r="896" spans="41:41" x14ac:dyDescent="0.25">
      <c r="AO896" s="120"/>
    </row>
    <row r="897" spans="41:41" x14ac:dyDescent="0.25">
      <c r="AO897" s="120"/>
    </row>
    <row r="898" spans="41:41" x14ac:dyDescent="0.25">
      <c r="AO898" s="120"/>
    </row>
    <row r="899" spans="41:41" x14ac:dyDescent="0.25">
      <c r="AO899" s="120"/>
    </row>
    <row r="900" spans="41:41" x14ac:dyDescent="0.25">
      <c r="AO900" s="120"/>
    </row>
    <row r="901" spans="41:41" x14ac:dyDescent="0.25">
      <c r="AO901" s="120"/>
    </row>
    <row r="902" spans="41:41" x14ac:dyDescent="0.25">
      <c r="AO902" s="120"/>
    </row>
    <row r="903" spans="41:41" x14ac:dyDescent="0.25">
      <c r="AO903" s="120"/>
    </row>
    <row r="904" spans="41:41" x14ac:dyDescent="0.25">
      <c r="AO904" s="120"/>
    </row>
    <row r="905" spans="41:41" x14ac:dyDescent="0.25">
      <c r="AO905" s="120"/>
    </row>
    <row r="906" spans="41:41" x14ac:dyDescent="0.25">
      <c r="AO906" s="120"/>
    </row>
    <row r="907" spans="41:41" x14ac:dyDescent="0.25">
      <c r="AO907" s="120"/>
    </row>
    <row r="908" spans="41:41" x14ac:dyDescent="0.25">
      <c r="AO908" s="120"/>
    </row>
    <row r="909" spans="41:41" x14ac:dyDescent="0.25">
      <c r="AO909" s="120"/>
    </row>
    <row r="910" spans="41:41" x14ac:dyDescent="0.25">
      <c r="AO910" s="120"/>
    </row>
    <row r="911" spans="41:41" x14ac:dyDescent="0.25">
      <c r="AO911" s="120"/>
    </row>
    <row r="912" spans="41:41" x14ac:dyDescent="0.25">
      <c r="AO912" s="120"/>
    </row>
    <row r="913" spans="41:41" x14ac:dyDescent="0.25">
      <c r="AO913" s="120"/>
    </row>
    <row r="914" spans="41:41" x14ac:dyDescent="0.25">
      <c r="AO914" s="120"/>
    </row>
    <row r="915" spans="41:41" x14ac:dyDescent="0.25">
      <c r="AO915" s="120"/>
    </row>
    <row r="916" spans="41:41" x14ac:dyDescent="0.25">
      <c r="AO916" s="120"/>
    </row>
    <row r="917" spans="41:41" x14ac:dyDescent="0.25">
      <c r="AO917" s="120"/>
    </row>
    <row r="918" spans="41:41" x14ac:dyDescent="0.25">
      <c r="AO918" s="120"/>
    </row>
    <row r="919" spans="41:41" x14ac:dyDescent="0.25">
      <c r="AO919" s="120"/>
    </row>
    <row r="920" spans="41:41" x14ac:dyDescent="0.25">
      <c r="AO920" s="120"/>
    </row>
    <row r="921" spans="41:41" x14ac:dyDescent="0.25">
      <c r="AO921" s="120"/>
    </row>
    <row r="922" spans="41:41" x14ac:dyDescent="0.25">
      <c r="AO922" s="120"/>
    </row>
    <row r="923" spans="41:41" x14ac:dyDescent="0.25">
      <c r="AO923" s="120"/>
    </row>
    <row r="924" spans="41:41" x14ac:dyDescent="0.25">
      <c r="AO924" s="120"/>
    </row>
    <row r="925" spans="41:41" x14ac:dyDescent="0.25">
      <c r="AO925" s="120"/>
    </row>
    <row r="926" spans="41:41" x14ac:dyDescent="0.25">
      <c r="AO926" s="120"/>
    </row>
    <row r="927" spans="41:41" x14ac:dyDescent="0.25">
      <c r="AO927" s="120"/>
    </row>
    <row r="928" spans="41:41" x14ac:dyDescent="0.25">
      <c r="AO928" s="120"/>
    </row>
    <row r="929" spans="41:41" x14ac:dyDescent="0.25">
      <c r="AO929" s="120"/>
    </row>
    <row r="930" spans="41:41" x14ac:dyDescent="0.25">
      <c r="AO930" s="120"/>
    </row>
    <row r="931" spans="41:41" x14ac:dyDescent="0.25">
      <c r="AO931" s="120"/>
    </row>
    <row r="932" spans="41:41" x14ac:dyDescent="0.25">
      <c r="AO932" s="120"/>
    </row>
    <row r="933" spans="41:41" x14ac:dyDescent="0.25">
      <c r="AO933" s="120"/>
    </row>
    <row r="934" spans="41:41" x14ac:dyDescent="0.25">
      <c r="AO934" s="120"/>
    </row>
    <row r="935" spans="41:41" x14ac:dyDescent="0.25">
      <c r="AO935" s="120"/>
    </row>
    <row r="936" spans="41:41" x14ac:dyDescent="0.25">
      <c r="AO936" s="120"/>
    </row>
    <row r="937" spans="41:41" x14ac:dyDescent="0.25">
      <c r="AO937" s="120"/>
    </row>
    <row r="938" spans="41:41" x14ac:dyDescent="0.25">
      <c r="AO938" s="120"/>
    </row>
    <row r="939" spans="41:41" x14ac:dyDescent="0.25">
      <c r="AO939" s="120"/>
    </row>
    <row r="940" spans="41:41" x14ac:dyDescent="0.25">
      <c r="AO940" s="120"/>
    </row>
    <row r="941" spans="41:41" x14ac:dyDescent="0.25">
      <c r="AO941" s="120"/>
    </row>
    <row r="942" spans="41:41" x14ac:dyDescent="0.25">
      <c r="AO942" s="120"/>
    </row>
    <row r="943" spans="41:41" x14ac:dyDescent="0.25">
      <c r="AO943" s="120"/>
    </row>
    <row r="944" spans="41:41" x14ac:dyDescent="0.25">
      <c r="AO944" s="120"/>
    </row>
    <row r="945" spans="41:41" x14ac:dyDescent="0.25">
      <c r="AO945" s="120"/>
    </row>
    <row r="946" spans="41:41" x14ac:dyDescent="0.25">
      <c r="AO946" s="120"/>
    </row>
    <row r="947" spans="41:41" x14ac:dyDescent="0.25">
      <c r="AO947" s="120"/>
    </row>
    <row r="948" spans="41:41" x14ac:dyDescent="0.25">
      <c r="AO948" s="120"/>
    </row>
    <row r="949" spans="41:41" x14ac:dyDescent="0.25">
      <c r="AO949" s="120"/>
    </row>
    <row r="950" spans="41:41" x14ac:dyDescent="0.25">
      <c r="AO950" s="120"/>
    </row>
    <row r="951" spans="41:41" x14ac:dyDescent="0.25">
      <c r="AO951" s="120"/>
    </row>
    <row r="952" spans="41:41" x14ac:dyDescent="0.25">
      <c r="AO952" s="120"/>
    </row>
    <row r="953" spans="41:41" x14ac:dyDescent="0.25">
      <c r="AO953" s="120"/>
    </row>
    <row r="954" spans="41:41" x14ac:dyDescent="0.25">
      <c r="AO954" s="120"/>
    </row>
    <row r="955" spans="41:41" x14ac:dyDescent="0.25">
      <c r="AO955" s="120"/>
    </row>
    <row r="956" spans="41:41" x14ac:dyDescent="0.25">
      <c r="AO956" s="120"/>
    </row>
    <row r="957" spans="41:41" x14ac:dyDescent="0.25">
      <c r="AO957" s="120"/>
    </row>
    <row r="958" spans="41:41" x14ac:dyDescent="0.25">
      <c r="AO958" s="120"/>
    </row>
    <row r="959" spans="41:41" x14ac:dyDescent="0.25">
      <c r="AO959" s="120"/>
    </row>
    <row r="960" spans="41:41" x14ac:dyDescent="0.25">
      <c r="AO960" s="120"/>
    </row>
    <row r="961" spans="41:41" x14ac:dyDescent="0.25">
      <c r="AO961" s="120"/>
    </row>
    <row r="962" spans="41:41" x14ac:dyDescent="0.25">
      <c r="AO962" s="120"/>
    </row>
    <row r="963" spans="41:41" x14ac:dyDescent="0.25">
      <c r="AO963" s="120"/>
    </row>
    <row r="964" spans="41:41" x14ac:dyDescent="0.25">
      <c r="AO964" s="120"/>
    </row>
    <row r="965" spans="41:41" x14ac:dyDescent="0.25">
      <c r="AO965" s="120"/>
    </row>
    <row r="966" spans="41:41" x14ac:dyDescent="0.25">
      <c r="AO966" s="120"/>
    </row>
    <row r="967" spans="41:41" x14ac:dyDescent="0.25">
      <c r="AO967" s="120"/>
    </row>
    <row r="968" spans="41:41" x14ac:dyDescent="0.25">
      <c r="AO968" s="120"/>
    </row>
    <row r="969" spans="41:41" x14ac:dyDescent="0.25">
      <c r="AO969" s="120"/>
    </row>
    <row r="970" spans="41:41" x14ac:dyDescent="0.25">
      <c r="AO970" s="120"/>
    </row>
    <row r="971" spans="41:41" x14ac:dyDescent="0.25">
      <c r="AO971" s="120"/>
    </row>
    <row r="972" spans="41:41" x14ac:dyDescent="0.25">
      <c r="AO972" s="120"/>
    </row>
    <row r="973" spans="41:41" x14ac:dyDescent="0.25">
      <c r="AO973" s="120"/>
    </row>
    <row r="974" spans="41:41" x14ac:dyDescent="0.25">
      <c r="AO974" s="120"/>
    </row>
    <row r="975" spans="41:41" x14ac:dyDescent="0.25">
      <c r="AO975" s="120"/>
    </row>
    <row r="976" spans="41:41" x14ac:dyDescent="0.25">
      <c r="AO976" s="120"/>
    </row>
    <row r="977" spans="41:41" x14ac:dyDescent="0.25">
      <c r="AO977" s="120"/>
    </row>
    <row r="978" spans="41:41" x14ac:dyDescent="0.25">
      <c r="AO978" s="120"/>
    </row>
    <row r="979" spans="41:41" x14ac:dyDescent="0.25">
      <c r="AO979" s="120"/>
    </row>
    <row r="980" spans="41:41" x14ac:dyDescent="0.25">
      <c r="AO980" s="120"/>
    </row>
    <row r="981" spans="41:41" x14ac:dyDescent="0.25">
      <c r="AO981" s="120"/>
    </row>
    <row r="982" spans="41:41" x14ac:dyDescent="0.25">
      <c r="AO982" s="120"/>
    </row>
    <row r="983" spans="41:41" x14ac:dyDescent="0.25">
      <c r="AO983" s="120"/>
    </row>
    <row r="984" spans="41:41" x14ac:dyDescent="0.25">
      <c r="AO984" s="120"/>
    </row>
    <row r="985" spans="41:41" x14ac:dyDescent="0.25">
      <c r="AO985" s="120"/>
    </row>
    <row r="986" spans="41:41" x14ac:dyDescent="0.25">
      <c r="AO986" s="120"/>
    </row>
    <row r="987" spans="41:41" x14ac:dyDescent="0.25">
      <c r="AO987" s="120"/>
    </row>
    <row r="988" spans="41:41" x14ac:dyDescent="0.25">
      <c r="AO988" s="120"/>
    </row>
    <row r="989" spans="41:41" x14ac:dyDescent="0.25">
      <c r="AO989" s="120"/>
    </row>
    <row r="990" spans="41:41" x14ac:dyDescent="0.25">
      <c r="AO990" s="120"/>
    </row>
    <row r="991" spans="41:41" x14ac:dyDescent="0.25">
      <c r="AO991" s="120"/>
    </row>
    <row r="992" spans="41:41" x14ac:dyDescent="0.25">
      <c r="AO992" s="120"/>
    </row>
    <row r="993" spans="41:41" x14ac:dyDescent="0.25">
      <c r="AO993" s="120"/>
    </row>
    <row r="994" spans="41:41" x14ac:dyDescent="0.25">
      <c r="AO994" s="120"/>
    </row>
    <row r="995" spans="41:41" x14ac:dyDescent="0.25">
      <c r="AO995" s="120"/>
    </row>
    <row r="996" spans="41:41" x14ac:dyDescent="0.25">
      <c r="AO996" s="120"/>
    </row>
    <row r="997" spans="41:41" x14ac:dyDescent="0.25">
      <c r="AO997" s="120"/>
    </row>
    <row r="998" spans="41:41" x14ac:dyDescent="0.25">
      <c r="AO998" s="120"/>
    </row>
    <row r="999" spans="41:41" x14ac:dyDescent="0.25">
      <c r="AO999" s="120"/>
    </row>
    <row r="1000" spans="41:41" x14ac:dyDescent="0.25">
      <c r="AO1000" s="120"/>
    </row>
    <row r="1001" spans="41:41" x14ac:dyDescent="0.25">
      <c r="AO1001" s="120"/>
    </row>
    <row r="1002" spans="41:41" x14ac:dyDescent="0.25">
      <c r="AO1002" s="120"/>
    </row>
    <row r="1003" spans="41:41" x14ac:dyDescent="0.25">
      <c r="AO1003" s="120"/>
    </row>
    <row r="1004" spans="41:41" x14ac:dyDescent="0.25">
      <c r="AO1004" s="120"/>
    </row>
    <row r="1005" spans="41:41" x14ac:dyDescent="0.25">
      <c r="AO1005" s="120"/>
    </row>
    <row r="1006" spans="41:41" x14ac:dyDescent="0.25">
      <c r="AO1006" s="120"/>
    </row>
    <row r="1007" spans="41:41" x14ac:dyDescent="0.25">
      <c r="AO1007" s="120"/>
    </row>
    <row r="1008" spans="41:41" x14ac:dyDescent="0.25">
      <c r="AO1008" s="120"/>
    </row>
    <row r="1009" spans="41:41" x14ac:dyDescent="0.25">
      <c r="AO1009" s="120"/>
    </row>
    <row r="1010" spans="41:41" x14ac:dyDescent="0.25">
      <c r="AO1010" s="120"/>
    </row>
    <row r="1011" spans="41:41" x14ac:dyDescent="0.25">
      <c r="AO1011" s="120"/>
    </row>
    <row r="1012" spans="41:41" x14ac:dyDescent="0.25">
      <c r="AO1012" s="120"/>
    </row>
    <row r="1013" spans="41:41" x14ac:dyDescent="0.25">
      <c r="AO1013" s="120"/>
    </row>
    <row r="1014" spans="41:41" x14ac:dyDescent="0.25">
      <c r="AO1014" s="120"/>
    </row>
    <row r="1015" spans="41:41" x14ac:dyDescent="0.25">
      <c r="AO1015" s="120"/>
    </row>
    <row r="1016" spans="41:41" x14ac:dyDescent="0.25">
      <c r="AO1016" s="120"/>
    </row>
    <row r="1017" spans="41:41" x14ac:dyDescent="0.25">
      <c r="AO1017" s="120"/>
    </row>
    <row r="1018" spans="41:41" x14ac:dyDescent="0.25">
      <c r="AO1018" s="120"/>
    </row>
    <row r="1019" spans="41:41" x14ac:dyDescent="0.25">
      <c r="AO1019" s="120"/>
    </row>
    <row r="1020" spans="41:41" x14ac:dyDescent="0.25">
      <c r="AO1020" s="120"/>
    </row>
    <row r="1021" spans="41:41" x14ac:dyDescent="0.25">
      <c r="AO1021" s="120"/>
    </row>
    <row r="1022" spans="41:41" x14ac:dyDescent="0.25">
      <c r="AO1022" s="120"/>
    </row>
    <row r="1023" spans="41:41" x14ac:dyDescent="0.25">
      <c r="AO1023" s="120"/>
    </row>
    <row r="1024" spans="41:41" x14ac:dyDescent="0.25">
      <c r="AO1024" s="120"/>
    </row>
    <row r="1025" spans="41:41" x14ac:dyDescent="0.25">
      <c r="AO1025" s="120"/>
    </row>
    <row r="1026" spans="41:41" x14ac:dyDescent="0.25">
      <c r="AO1026" s="120"/>
    </row>
    <row r="1027" spans="41:41" x14ac:dyDescent="0.25">
      <c r="AO1027" s="120"/>
    </row>
    <row r="1028" spans="41:41" x14ac:dyDescent="0.25">
      <c r="AO1028" s="120"/>
    </row>
    <row r="1029" spans="41:41" x14ac:dyDescent="0.25">
      <c r="AO1029" s="120"/>
    </row>
    <row r="1030" spans="41:41" x14ac:dyDescent="0.25">
      <c r="AO1030" s="120"/>
    </row>
    <row r="1031" spans="41:41" x14ac:dyDescent="0.25">
      <c r="AO1031" s="120"/>
    </row>
    <row r="1032" spans="41:41" x14ac:dyDescent="0.25">
      <c r="AO1032" s="120"/>
    </row>
    <row r="1033" spans="41:41" x14ac:dyDescent="0.25">
      <c r="AO1033" s="120"/>
    </row>
    <row r="1034" spans="41:41" x14ac:dyDescent="0.25">
      <c r="AO1034" s="120"/>
    </row>
    <row r="1035" spans="41:41" x14ac:dyDescent="0.25">
      <c r="AO1035" s="120"/>
    </row>
    <row r="1036" spans="41:41" x14ac:dyDescent="0.25">
      <c r="AO1036" s="120"/>
    </row>
    <row r="1037" spans="41:41" x14ac:dyDescent="0.25">
      <c r="AO1037" s="120"/>
    </row>
    <row r="1038" spans="41:41" x14ac:dyDescent="0.25">
      <c r="AO1038" s="120"/>
    </row>
    <row r="1039" spans="41:41" x14ac:dyDescent="0.25">
      <c r="AO1039" s="120"/>
    </row>
    <row r="1040" spans="41:41" x14ac:dyDescent="0.25">
      <c r="AO1040" s="120"/>
    </row>
    <row r="1041" spans="41:41" x14ac:dyDescent="0.25">
      <c r="AO1041" s="120"/>
    </row>
    <row r="1042" spans="41:41" x14ac:dyDescent="0.25">
      <c r="AO1042" s="120"/>
    </row>
    <row r="1043" spans="41:41" x14ac:dyDescent="0.25">
      <c r="AO1043" s="120"/>
    </row>
    <row r="1044" spans="41:41" x14ac:dyDescent="0.25">
      <c r="AO1044" s="120"/>
    </row>
    <row r="1045" spans="41:41" x14ac:dyDescent="0.25">
      <c r="AO1045" s="120"/>
    </row>
    <row r="1046" spans="41:41" x14ac:dyDescent="0.25">
      <c r="AO1046" s="120"/>
    </row>
    <row r="1047" spans="41:41" x14ac:dyDescent="0.25">
      <c r="AO1047" s="120"/>
    </row>
    <row r="1048" spans="41:41" x14ac:dyDescent="0.25">
      <c r="AO1048" s="120"/>
    </row>
    <row r="1049" spans="41:41" x14ac:dyDescent="0.25">
      <c r="AO1049" s="120"/>
    </row>
    <row r="1050" spans="41:41" x14ac:dyDescent="0.25">
      <c r="AO1050" s="120"/>
    </row>
    <row r="1051" spans="41:41" x14ac:dyDescent="0.25">
      <c r="AO1051" s="120"/>
    </row>
    <row r="1052" spans="41:41" x14ac:dyDescent="0.25">
      <c r="AO1052" s="120"/>
    </row>
    <row r="1053" spans="41:41" x14ac:dyDescent="0.25">
      <c r="AO1053" s="120"/>
    </row>
    <row r="1054" spans="41:41" x14ac:dyDescent="0.25">
      <c r="AO1054" s="120"/>
    </row>
    <row r="1055" spans="41:41" x14ac:dyDescent="0.25">
      <c r="AO1055" s="120"/>
    </row>
    <row r="1056" spans="41:41" x14ac:dyDescent="0.25">
      <c r="AO1056" s="120"/>
    </row>
    <row r="1057" spans="41:41" x14ac:dyDescent="0.25">
      <c r="AO1057" s="120"/>
    </row>
    <row r="1058" spans="41:41" x14ac:dyDescent="0.25">
      <c r="AO1058" s="120"/>
    </row>
    <row r="1059" spans="41:41" x14ac:dyDescent="0.25">
      <c r="AO1059" s="120"/>
    </row>
    <row r="1060" spans="41:41" x14ac:dyDescent="0.25">
      <c r="AO1060" s="120"/>
    </row>
    <row r="1061" spans="41:41" x14ac:dyDescent="0.25">
      <c r="AO1061" s="120"/>
    </row>
    <row r="1062" spans="41:41" x14ac:dyDescent="0.25">
      <c r="AO1062" s="120"/>
    </row>
    <row r="1063" spans="41:41" x14ac:dyDescent="0.25">
      <c r="AO1063" s="120"/>
    </row>
    <row r="1064" spans="41:41" x14ac:dyDescent="0.25">
      <c r="AO1064" s="120"/>
    </row>
    <row r="1065" spans="41:41" x14ac:dyDescent="0.25">
      <c r="AO1065" s="120"/>
    </row>
    <row r="1066" spans="41:41" x14ac:dyDescent="0.25">
      <c r="AO1066" s="120"/>
    </row>
    <row r="1067" spans="41:41" x14ac:dyDescent="0.25">
      <c r="AO1067" s="120"/>
    </row>
    <row r="1068" spans="41:41" x14ac:dyDescent="0.25">
      <c r="AO1068" s="120"/>
    </row>
    <row r="1069" spans="41:41" x14ac:dyDescent="0.25">
      <c r="AO1069" s="120"/>
    </row>
    <row r="1070" spans="41:41" x14ac:dyDescent="0.25">
      <c r="AO1070" s="120"/>
    </row>
    <row r="1071" spans="41:41" x14ac:dyDescent="0.25">
      <c r="AO1071" s="120"/>
    </row>
    <row r="1072" spans="41:41" x14ac:dyDescent="0.25">
      <c r="AO1072" s="120"/>
    </row>
    <row r="1073" spans="41:41" x14ac:dyDescent="0.25">
      <c r="AO1073" s="120"/>
    </row>
    <row r="1074" spans="41:41" x14ac:dyDescent="0.25">
      <c r="AO1074" s="120"/>
    </row>
    <row r="1075" spans="41:41" x14ac:dyDescent="0.25">
      <c r="AO1075" s="120"/>
    </row>
    <row r="1076" spans="41:41" x14ac:dyDescent="0.25">
      <c r="AO1076" s="120"/>
    </row>
    <row r="1077" spans="41:41" x14ac:dyDescent="0.25">
      <c r="AO1077" s="120"/>
    </row>
    <row r="1078" spans="41:41" x14ac:dyDescent="0.25">
      <c r="AO1078" s="120"/>
    </row>
    <row r="1079" spans="41:41" x14ac:dyDescent="0.25">
      <c r="AO1079" s="120"/>
    </row>
    <row r="1080" spans="41:41" x14ac:dyDescent="0.25">
      <c r="AO1080" s="120"/>
    </row>
    <row r="1081" spans="41:41" x14ac:dyDescent="0.25">
      <c r="AO1081" s="120"/>
    </row>
    <row r="1082" spans="41:41" x14ac:dyDescent="0.25">
      <c r="AO1082" s="120"/>
    </row>
    <row r="1083" spans="41:41" x14ac:dyDescent="0.25">
      <c r="AO1083" s="120"/>
    </row>
    <row r="1084" spans="41:41" x14ac:dyDescent="0.25">
      <c r="AO1084" s="120"/>
    </row>
    <row r="1085" spans="41:41" x14ac:dyDescent="0.25">
      <c r="AO1085" s="120"/>
    </row>
    <row r="1086" spans="41:41" x14ac:dyDescent="0.25">
      <c r="AO1086" s="120"/>
    </row>
    <row r="1087" spans="41:41" x14ac:dyDescent="0.25">
      <c r="AO1087" s="120"/>
    </row>
    <row r="1088" spans="41:41" x14ac:dyDescent="0.25">
      <c r="AO1088" s="120"/>
    </row>
    <row r="1089" spans="41:41" x14ac:dyDescent="0.25">
      <c r="AO1089" s="120"/>
    </row>
    <row r="1090" spans="41:41" x14ac:dyDescent="0.25">
      <c r="AO1090" s="120"/>
    </row>
    <row r="1091" spans="41:41" x14ac:dyDescent="0.25">
      <c r="AO1091" s="120"/>
    </row>
    <row r="1092" spans="41:41" x14ac:dyDescent="0.25">
      <c r="AO1092" s="120"/>
    </row>
    <row r="1093" spans="41:41" x14ac:dyDescent="0.25">
      <c r="AO1093" s="120"/>
    </row>
    <row r="1094" spans="41:41" x14ac:dyDescent="0.25">
      <c r="AO1094" s="120"/>
    </row>
    <row r="1095" spans="41:41" x14ac:dyDescent="0.25">
      <c r="AO1095" s="120"/>
    </row>
    <row r="1096" spans="41:41" x14ac:dyDescent="0.25">
      <c r="AO1096" s="120"/>
    </row>
    <row r="1097" spans="41:41" x14ac:dyDescent="0.25">
      <c r="AO1097" s="120"/>
    </row>
    <row r="1098" spans="41:41" x14ac:dyDescent="0.25">
      <c r="AO1098" s="120"/>
    </row>
    <row r="1099" spans="41:41" x14ac:dyDescent="0.25">
      <c r="AO1099" s="120"/>
    </row>
    <row r="1100" spans="41:41" x14ac:dyDescent="0.25">
      <c r="AO1100" s="120"/>
    </row>
    <row r="1101" spans="41:41" x14ac:dyDescent="0.25">
      <c r="AO1101" s="120"/>
    </row>
    <row r="1102" spans="41:41" x14ac:dyDescent="0.25">
      <c r="AO1102" s="120"/>
    </row>
    <row r="1103" spans="41:41" x14ac:dyDescent="0.25">
      <c r="AO1103" s="120"/>
    </row>
    <row r="1104" spans="41:41" x14ac:dyDescent="0.25">
      <c r="AO1104" s="120"/>
    </row>
    <row r="1105" spans="41:41" x14ac:dyDescent="0.25">
      <c r="AO1105" s="120"/>
    </row>
    <row r="1106" spans="41:41" x14ac:dyDescent="0.25">
      <c r="AO1106" s="120"/>
    </row>
    <row r="1107" spans="41:41" x14ac:dyDescent="0.25">
      <c r="AO1107" s="120"/>
    </row>
    <row r="1108" spans="41:41" x14ac:dyDescent="0.25">
      <c r="AO1108" s="120"/>
    </row>
    <row r="1109" spans="41:41" x14ac:dyDescent="0.25">
      <c r="AO1109" s="120"/>
    </row>
    <row r="1110" spans="41:41" x14ac:dyDescent="0.25">
      <c r="AO1110" s="120"/>
    </row>
    <row r="1111" spans="41:41" x14ac:dyDescent="0.25">
      <c r="AO1111" s="120"/>
    </row>
    <row r="1112" spans="41:41" x14ac:dyDescent="0.25">
      <c r="AO1112" s="120"/>
    </row>
    <row r="1113" spans="41:41" x14ac:dyDescent="0.25">
      <c r="AO1113" s="120"/>
    </row>
    <row r="1114" spans="41:41" x14ac:dyDescent="0.25">
      <c r="AO1114" s="120"/>
    </row>
    <row r="1115" spans="41:41" x14ac:dyDescent="0.25">
      <c r="AO1115" s="120"/>
    </row>
    <row r="1116" spans="41:41" x14ac:dyDescent="0.25">
      <c r="AO1116" s="120"/>
    </row>
    <row r="1117" spans="41:41" x14ac:dyDescent="0.25">
      <c r="AO1117" s="120"/>
    </row>
    <row r="1118" spans="41:41" x14ac:dyDescent="0.25">
      <c r="AO1118" s="120"/>
    </row>
    <row r="1119" spans="41:41" x14ac:dyDescent="0.25">
      <c r="AO1119" s="120"/>
    </row>
    <row r="1120" spans="41:41" x14ac:dyDescent="0.25">
      <c r="AO1120" s="120"/>
    </row>
    <row r="1121" spans="41:41" x14ac:dyDescent="0.25">
      <c r="AO1121" s="120"/>
    </row>
    <row r="1122" spans="41:41" x14ac:dyDescent="0.25">
      <c r="AO1122" s="120"/>
    </row>
    <row r="1123" spans="41:41" x14ac:dyDescent="0.25">
      <c r="AO1123" s="120"/>
    </row>
    <row r="1124" spans="41:41" x14ac:dyDescent="0.25">
      <c r="AO1124" s="120"/>
    </row>
    <row r="1125" spans="41:41" x14ac:dyDescent="0.25">
      <c r="AO1125" s="120"/>
    </row>
    <row r="1126" spans="41:41" x14ac:dyDescent="0.25">
      <c r="AO1126" s="120"/>
    </row>
    <row r="1127" spans="41:41" x14ac:dyDescent="0.25">
      <c r="AO1127" s="120"/>
    </row>
    <row r="1128" spans="41:41" x14ac:dyDescent="0.25">
      <c r="AO1128" s="120"/>
    </row>
    <row r="1129" spans="41:41" x14ac:dyDescent="0.25">
      <c r="AO1129" s="120"/>
    </row>
    <row r="1130" spans="41:41" x14ac:dyDescent="0.25">
      <c r="AO1130" s="120"/>
    </row>
    <row r="1131" spans="41:41" x14ac:dyDescent="0.25">
      <c r="AO1131" s="120"/>
    </row>
    <row r="1132" spans="41:41" x14ac:dyDescent="0.25">
      <c r="AO1132" s="120"/>
    </row>
    <row r="1133" spans="41:41" x14ac:dyDescent="0.25">
      <c r="AO1133" s="120"/>
    </row>
    <row r="1134" spans="41:41" x14ac:dyDescent="0.25">
      <c r="AO1134" s="120"/>
    </row>
    <row r="1135" spans="41:41" x14ac:dyDescent="0.25">
      <c r="AO1135" s="120"/>
    </row>
    <row r="1136" spans="41:41" x14ac:dyDescent="0.25">
      <c r="AO1136" s="120"/>
    </row>
    <row r="1137" spans="41:41" x14ac:dyDescent="0.25">
      <c r="AO1137" s="120"/>
    </row>
    <row r="1138" spans="41:41" x14ac:dyDescent="0.25">
      <c r="AO1138" s="120"/>
    </row>
    <row r="1139" spans="41:41" x14ac:dyDescent="0.25">
      <c r="AO1139" s="120"/>
    </row>
    <row r="1140" spans="41:41" x14ac:dyDescent="0.25">
      <c r="AO1140" s="120"/>
    </row>
    <row r="1141" spans="41:41" x14ac:dyDescent="0.25">
      <c r="AO1141" s="120"/>
    </row>
    <row r="1142" spans="41:41" x14ac:dyDescent="0.25">
      <c r="AO1142" s="120"/>
    </row>
    <row r="1143" spans="41:41" x14ac:dyDescent="0.25">
      <c r="AO1143" s="120"/>
    </row>
    <row r="1144" spans="41:41" x14ac:dyDescent="0.25">
      <c r="AO1144" s="120"/>
    </row>
    <row r="1145" spans="41:41" x14ac:dyDescent="0.25">
      <c r="AO1145" s="120"/>
    </row>
    <row r="1146" spans="41:41" x14ac:dyDescent="0.25">
      <c r="AO1146" s="120"/>
    </row>
    <row r="1147" spans="41:41" x14ac:dyDescent="0.25">
      <c r="AO1147" s="120"/>
    </row>
    <row r="1148" spans="41:41" x14ac:dyDescent="0.25">
      <c r="AO1148" s="120"/>
    </row>
    <row r="1149" spans="41:41" x14ac:dyDescent="0.25">
      <c r="AO1149" s="120"/>
    </row>
    <row r="1150" spans="41:41" x14ac:dyDescent="0.25">
      <c r="AO1150" s="120"/>
    </row>
    <row r="1151" spans="41:41" x14ac:dyDescent="0.25">
      <c r="AO1151" s="120"/>
    </row>
    <row r="1152" spans="41:41" x14ac:dyDescent="0.25">
      <c r="AO1152" s="120"/>
    </row>
    <row r="1153" spans="41:41" x14ac:dyDescent="0.25">
      <c r="AO1153" s="120"/>
    </row>
    <row r="1154" spans="41:41" x14ac:dyDescent="0.25">
      <c r="AO1154" s="120"/>
    </row>
    <row r="1155" spans="41:41" x14ac:dyDescent="0.25">
      <c r="AO1155" s="120"/>
    </row>
    <row r="1156" spans="41:41" x14ac:dyDescent="0.25">
      <c r="AO1156" s="120"/>
    </row>
    <row r="1157" spans="41:41" x14ac:dyDescent="0.25">
      <c r="AO1157" s="120"/>
    </row>
    <row r="1158" spans="41:41" x14ac:dyDescent="0.25">
      <c r="AO1158" s="120"/>
    </row>
    <row r="1159" spans="41:41" x14ac:dyDescent="0.25">
      <c r="AO1159" s="120"/>
    </row>
    <row r="1160" spans="41:41" x14ac:dyDescent="0.25">
      <c r="AO1160" s="120"/>
    </row>
    <row r="1161" spans="41:41" x14ac:dyDescent="0.25">
      <c r="AO1161" s="120"/>
    </row>
    <row r="1162" spans="41:41" x14ac:dyDescent="0.25">
      <c r="AO1162" s="120"/>
    </row>
    <row r="1163" spans="41:41" x14ac:dyDescent="0.25">
      <c r="AO1163" s="120"/>
    </row>
    <row r="1164" spans="41:41" x14ac:dyDescent="0.25">
      <c r="AO1164" s="120"/>
    </row>
    <row r="1165" spans="41:41" x14ac:dyDescent="0.25">
      <c r="AO1165" s="120"/>
    </row>
    <row r="1166" spans="41:41" x14ac:dyDescent="0.25">
      <c r="AO1166" s="120"/>
    </row>
    <row r="1167" spans="41:41" x14ac:dyDescent="0.25">
      <c r="AO1167" s="120"/>
    </row>
    <row r="1168" spans="41:41" x14ac:dyDescent="0.25">
      <c r="AO1168" s="120"/>
    </row>
    <row r="1169" spans="41:41" x14ac:dyDescent="0.25">
      <c r="AO1169" s="120"/>
    </row>
    <row r="1170" spans="41:41" x14ac:dyDescent="0.25">
      <c r="AO1170" s="120"/>
    </row>
    <row r="1171" spans="41:41" x14ac:dyDescent="0.25">
      <c r="AO1171" s="120"/>
    </row>
    <row r="1172" spans="41:41" x14ac:dyDescent="0.25">
      <c r="AO1172" s="120"/>
    </row>
    <row r="1173" spans="41:41" x14ac:dyDescent="0.25">
      <c r="AO1173" s="120"/>
    </row>
    <row r="1174" spans="41:41" x14ac:dyDescent="0.25">
      <c r="AO1174" s="120"/>
    </row>
    <row r="1175" spans="41:41" x14ac:dyDescent="0.25">
      <c r="AO1175" s="120"/>
    </row>
    <row r="1176" spans="41:41" x14ac:dyDescent="0.25">
      <c r="AO1176" s="120"/>
    </row>
    <row r="1177" spans="41:41" x14ac:dyDescent="0.25">
      <c r="AO1177" s="120"/>
    </row>
    <row r="1178" spans="41:41" x14ac:dyDescent="0.25">
      <c r="AO1178" s="120"/>
    </row>
    <row r="1179" spans="41:41" x14ac:dyDescent="0.25">
      <c r="AO1179" s="120"/>
    </row>
    <row r="1180" spans="41:41" x14ac:dyDescent="0.25">
      <c r="AO1180" s="120"/>
    </row>
    <row r="1181" spans="41:41" x14ac:dyDescent="0.25">
      <c r="AO1181" s="120"/>
    </row>
    <row r="1182" spans="41:41" x14ac:dyDescent="0.25">
      <c r="AO1182" s="120"/>
    </row>
    <row r="1183" spans="41:41" x14ac:dyDescent="0.25">
      <c r="AO1183" s="120"/>
    </row>
    <row r="1184" spans="41:41" x14ac:dyDescent="0.25">
      <c r="AO1184" s="120"/>
    </row>
    <row r="1185" spans="41:41" x14ac:dyDescent="0.25">
      <c r="AO1185" s="120"/>
    </row>
    <row r="1186" spans="41:41" x14ac:dyDescent="0.25">
      <c r="AO1186" s="120"/>
    </row>
    <row r="1187" spans="41:41" x14ac:dyDescent="0.25">
      <c r="AO1187" s="120"/>
    </row>
    <row r="1188" spans="41:41" x14ac:dyDescent="0.25">
      <c r="AO1188" s="120"/>
    </row>
    <row r="1189" spans="41:41" x14ac:dyDescent="0.25">
      <c r="AO1189" s="120"/>
    </row>
    <row r="1190" spans="41:41" x14ac:dyDescent="0.25">
      <c r="AO1190" s="120"/>
    </row>
    <row r="1191" spans="41:41" x14ac:dyDescent="0.25">
      <c r="AO1191" s="120"/>
    </row>
    <row r="1192" spans="41:41" x14ac:dyDescent="0.25">
      <c r="AO1192" s="120"/>
    </row>
    <row r="1193" spans="41:41" x14ac:dyDescent="0.25">
      <c r="AO1193" s="120"/>
    </row>
    <row r="1194" spans="41:41" x14ac:dyDescent="0.25">
      <c r="AO1194" s="120"/>
    </row>
    <row r="1195" spans="41:41" x14ac:dyDescent="0.25">
      <c r="AO1195" s="120"/>
    </row>
    <row r="1196" spans="41:41" x14ac:dyDescent="0.25">
      <c r="AO1196" s="120"/>
    </row>
    <row r="1197" spans="41:41" x14ac:dyDescent="0.25">
      <c r="AO1197" s="120"/>
    </row>
    <row r="1198" spans="41:41" x14ac:dyDescent="0.25">
      <c r="AO1198" s="120"/>
    </row>
    <row r="1199" spans="41:41" x14ac:dyDescent="0.25">
      <c r="AO1199" s="120"/>
    </row>
    <row r="1200" spans="41:41" x14ac:dyDescent="0.25">
      <c r="AO1200" s="120"/>
    </row>
    <row r="1201" spans="41:41" x14ac:dyDescent="0.25">
      <c r="AO1201" s="120"/>
    </row>
    <row r="1202" spans="41:41" x14ac:dyDescent="0.25">
      <c r="AO1202" s="120"/>
    </row>
    <row r="1203" spans="41:41" x14ac:dyDescent="0.25">
      <c r="AO1203" s="120"/>
    </row>
    <row r="1204" spans="41:41" x14ac:dyDescent="0.25">
      <c r="AO1204" s="120"/>
    </row>
    <row r="1205" spans="41:41" x14ac:dyDescent="0.25">
      <c r="AO1205" s="120"/>
    </row>
    <row r="1206" spans="41:41" x14ac:dyDescent="0.25">
      <c r="AO1206" s="120"/>
    </row>
    <row r="1207" spans="41:41" x14ac:dyDescent="0.25">
      <c r="AO1207" s="120"/>
    </row>
    <row r="1208" spans="41:41" x14ac:dyDescent="0.25">
      <c r="AO1208" s="120"/>
    </row>
    <row r="1209" spans="41:41" x14ac:dyDescent="0.25">
      <c r="AO1209" s="120"/>
    </row>
    <row r="1210" spans="41:41" x14ac:dyDescent="0.25">
      <c r="AO1210" s="120"/>
    </row>
    <row r="1211" spans="41:41" x14ac:dyDescent="0.25">
      <c r="AO1211" s="120"/>
    </row>
    <row r="1212" spans="41:41" x14ac:dyDescent="0.25">
      <c r="AO1212" s="120"/>
    </row>
    <row r="1213" spans="41:41" x14ac:dyDescent="0.25">
      <c r="AO1213" s="120"/>
    </row>
    <row r="1214" spans="41:41" x14ac:dyDescent="0.25">
      <c r="AO1214" s="120"/>
    </row>
    <row r="1215" spans="41:41" x14ac:dyDescent="0.25">
      <c r="AO1215" s="120"/>
    </row>
    <row r="1216" spans="41:41" x14ac:dyDescent="0.25">
      <c r="AO1216" s="120"/>
    </row>
    <row r="1217" spans="41:41" x14ac:dyDescent="0.25">
      <c r="AO1217" s="120"/>
    </row>
    <row r="1218" spans="41:41" x14ac:dyDescent="0.25">
      <c r="AO1218" s="120"/>
    </row>
    <row r="1219" spans="41:41" x14ac:dyDescent="0.25">
      <c r="AO1219" s="120"/>
    </row>
    <row r="1220" spans="41:41" x14ac:dyDescent="0.25">
      <c r="AO1220" s="120"/>
    </row>
    <row r="1221" spans="41:41" x14ac:dyDescent="0.25">
      <c r="AO1221" s="120"/>
    </row>
    <row r="1222" spans="41:41" x14ac:dyDescent="0.25">
      <c r="AO1222" s="120"/>
    </row>
    <row r="1223" spans="41:41" x14ac:dyDescent="0.25">
      <c r="AO1223" s="120"/>
    </row>
    <row r="1224" spans="41:41" x14ac:dyDescent="0.25">
      <c r="AO1224" s="120"/>
    </row>
    <row r="1225" spans="41:41" x14ac:dyDescent="0.25">
      <c r="AO1225" s="120"/>
    </row>
    <row r="1226" spans="41:41" x14ac:dyDescent="0.25">
      <c r="AO1226" s="120"/>
    </row>
    <row r="1227" spans="41:41" x14ac:dyDescent="0.25">
      <c r="AO1227" s="120"/>
    </row>
    <row r="1228" spans="41:41" x14ac:dyDescent="0.25">
      <c r="AO1228" s="120"/>
    </row>
    <row r="1229" spans="41:41" x14ac:dyDescent="0.25">
      <c r="AO1229" s="120"/>
    </row>
    <row r="1230" spans="41:41" x14ac:dyDescent="0.25">
      <c r="AO1230" s="120"/>
    </row>
    <row r="1231" spans="41:41" x14ac:dyDescent="0.25">
      <c r="AO1231" s="120"/>
    </row>
    <row r="1232" spans="41:41" x14ac:dyDescent="0.25">
      <c r="AO1232" s="120"/>
    </row>
    <row r="1233" spans="41:41" x14ac:dyDescent="0.25">
      <c r="AO1233" s="120"/>
    </row>
    <row r="1234" spans="41:41" x14ac:dyDescent="0.25">
      <c r="AO1234" s="120"/>
    </row>
    <row r="1235" spans="41:41" x14ac:dyDescent="0.25">
      <c r="AO1235" s="120"/>
    </row>
    <row r="1236" spans="41:41" x14ac:dyDescent="0.25">
      <c r="AO1236" s="120"/>
    </row>
    <row r="1237" spans="41:41" x14ac:dyDescent="0.25">
      <c r="AO1237" s="120"/>
    </row>
    <row r="1238" spans="41:41" x14ac:dyDescent="0.25">
      <c r="AO1238" s="120"/>
    </row>
    <row r="1239" spans="41:41" x14ac:dyDescent="0.25">
      <c r="AO1239" s="120"/>
    </row>
    <row r="1240" spans="41:41" x14ac:dyDescent="0.25">
      <c r="AO1240" s="120"/>
    </row>
    <row r="1241" spans="41:41" x14ac:dyDescent="0.25">
      <c r="AO1241" s="120"/>
    </row>
    <row r="1242" spans="41:41" x14ac:dyDescent="0.25">
      <c r="AO1242" s="120"/>
    </row>
    <row r="1243" spans="41:41" x14ac:dyDescent="0.25">
      <c r="AO1243" s="120"/>
    </row>
    <row r="1244" spans="41:41" x14ac:dyDescent="0.25">
      <c r="AO1244" s="120"/>
    </row>
    <row r="1245" spans="41:41" x14ac:dyDescent="0.25">
      <c r="AO1245" s="120"/>
    </row>
    <row r="1246" spans="41:41" x14ac:dyDescent="0.25">
      <c r="AO1246" s="120"/>
    </row>
    <row r="1247" spans="41:41" x14ac:dyDescent="0.25">
      <c r="AO1247" s="120"/>
    </row>
    <row r="1248" spans="41:41" x14ac:dyDescent="0.25">
      <c r="AO1248" s="120"/>
    </row>
    <row r="1249" spans="41:41" x14ac:dyDescent="0.25">
      <c r="AO1249" s="120"/>
    </row>
    <row r="1250" spans="41:41" x14ac:dyDescent="0.25">
      <c r="AO1250" s="120"/>
    </row>
    <row r="1251" spans="41:41" x14ac:dyDescent="0.25">
      <c r="AO1251" s="120"/>
    </row>
    <row r="1252" spans="41:41" x14ac:dyDescent="0.25">
      <c r="AO1252" s="120"/>
    </row>
    <row r="1253" spans="41:41" x14ac:dyDescent="0.25">
      <c r="AO1253" s="120"/>
    </row>
    <row r="1254" spans="41:41" x14ac:dyDescent="0.25">
      <c r="AO1254" s="120"/>
    </row>
    <row r="1255" spans="41:41" x14ac:dyDescent="0.25">
      <c r="AO1255" s="120"/>
    </row>
    <row r="1256" spans="41:41" x14ac:dyDescent="0.25">
      <c r="AO1256" s="120"/>
    </row>
    <row r="1257" spans="41:41" x14ac:dyDescent="0.25">
      <c r="AO1257" s="120"/>
    </row>
    <row r="1258" spans="41:41" x14ac:dyDescent="0.25">
      <c r="AO1258" s="120"/>
    </row>
    <row r="1259" spans="41:41" x14ac:dyDescent="0.25">
      <c r="AO1259" s="120"/>
    </row>
    <row r="1260" spans="41:41" x14ac:dyDescent="0.25">
      <c r="AO1260" s="120"/>
    </row>
    <row r="1261" spans="41:41" x14ac:dyDescent="0.25">
      <c r="AO1261" s="120"/>
    </row>
    <row r="1262" spans="41:41" x14ac:dyDescent="0.25">
      <c r="AO1262" s="120"/>
    </row>
    <row r="1263" spans="41:41" x14ac:dyDescent="0.25">
      <c r="AO1263" s="120"/>
    </row>
    <row r="1264" spans="41:41" x14ac:dyDescent="0.25">
      <c r="AO1264" s="120"/>
    </row>
    <row r="1265" spans="41:41" x14ac:dyDescent="0.25">
      <c r="AO1265" s="120"/>
    </row>
    <row r="1266" spans="41:41" x14ac:dyDescent="0.25">
      <c r="AO1266" s="120"/>
    </row>
    <row r="1267" spans="41:41" x14ac:dyDescent="0.25">
      <c r="AO1267" s="120"/>
    </row>
    <row r="1268" spans="41:41" x14ac:dyDescent="0.25">
      <c r="AO1268" s="120"/>
    </row>
    <row r="1269" spans="41:41" x14ac:dyDescent="0.25">
      <c r="AO1269" s="120"/>
    </row>
    <row r="1270" spans="41:41" x14ac:dyDescent="0.25">
      <c r="AO1270" s="120"/>
    </row>
    <row r="1271" spans="41:41" x14ac:dyDescent="0.25">
      <c r="AO1271" s="120"/>
    </row>
    <row r="1272" spans="41:41" x14ac:dyDescent="0.25">
      <c r="AO1272" s="120"/>
    </row>
    <row r="1273" spans="41:41" x14ac:dyDescent="0.25">
      <c r="AO1273" s="120"/>
    </row>
    <row r="1274" spans="41:41" x14ac:dyDescent="0.25">
      <c r="AO1274" s="120"/>
    </row>
    <row r="1275" spans="41:41" x14ac:dyDescent="0.25">
      <c r="AO1275" s="120"/>
    </row>
    <row r="1276" spans="41:41" x14ac:dyDescent="0.25">
      <c r="AO1276" s="120"/>
    </row>
    <row r="1277" spans="41:41" x14ac:dyDescent="0.25">
      <c r="AO1277" s="120"/>
    </row>
    <row r="1278" spans="41:41" x14ac:dyDescent="0.25">
      <c r="AO1278" s="120"/>
    </row>
    <row r="1279" spans="41:41" x14ac:dyDescent="0.25">
      <c r="AO1279" s="120"/>
    </row>
    <row r="1280" spans="41:41" x14ac:dyDescent="0.25">
      <c r="AO1280" s="120"/>
    </row>
    <row r="1281" spans="41:41" x14ac:dyDescent="0.25">
      <c r="AO1281" s="120"/>
    </row>
    <row r="1282" spans="41:41" x14ac:dyDescent="0.25">
      <c r="AO1282" s="120"/>
    </row>
    <row r="1283" spans="41:41" x14ac:dyDescent="0.25">
      <c r="AO1283" s="120"/>
    </row>
    <row r="1284" spans="41:41" x14ac:dyDescent="0.25">
      <c r="AO1284" s="120"/>
    </row>
    <row r="1285" spans="41:41" x14ac:dyDescent="0.25">
      <c r="AO1285" s="120"/>
    </row>
    <row r="1286" spans="41:41" x14ac:dyDescent="0.25">
      <c r="AO1286" s="120"/>
    </row>
    <row r="1287" spans="41:41" x14ac:dyDescent="0.25">
      <c r="AO1287" s="120"/>
    </row>
    <row r="1288" spans="41:41" x14ac:dyDescent="0.25">
      <c r="AO1288" s="120"/>
    </row>
    <row r="1289" spans="41:41" x14ac:dyDescent="0.25">
      <c r="AO1289" s="120"/>
    </row>
    <row r="1290" spans="41:41" x14ac:dyDescent="0.25">
      <c r="AO1290" s="120"/>
    </row>
    <row r="1291" spans="41:41" x14ac:dyDescent="0.25">
      <c r="AO1291" s="120"/>
    </row>
    <row r="1292" spans="41:41" x14ac:dyDescent="0.25">
      <c r="AO1292" s="120"/>
    </row>
    <row r="1293" spans="41:41" x14ac:dyDescent="0.25">
      <c r="AO1293" s="120"/>
    </row>
    <row r="1294" spans="41:41" x14ac:dyDescent="0.25">
      <c r="AO1294" s="120"/>
    </row>
    <row r="1295" spans="41:41" x14ac:dyDescent="0.25">
      <c r="AO1295" s="120"/>
    </row>
    <row r="1296" spans="41:41" x14ac:dyDescent="0.25">
      <c r="AO1296" s="120"/>
    </row>
    <row r="1297" spans="41:41" x14ac:dyDescent="0.25">
      <c r="AO1297" s="120"/>
    </row>
    <row r="1298" spans="41:41" x14ac:dyDescent="0.25">
      <c r="AO1298" s="120"/>
    </row>
    <row r="1299" spans="41:41" x14ac:dyDescent="0.25">
      <c r="AO1299" s="120"/>
    </row>
    <row r="1300" spans="41:41" x14ac:dyDescent="0.25">
      <c r="AO1300" s="120"/>
    </row>
    <row r="1301" spans="41:41" x14ac:dyDescent="0.25">
      <c r="AO1301" s="120"/>
    </row>
    <row r="1302" spans="41:41" x14ac:dyDescent="0.25">
      <c r="AO1302" s="120"/>
    </row>
    <row r="1303" spans="41:41" x14ac:dyDescent="0.25">
      <c r="AO1303" s="120"/>
    </row>
    <row r="1304" spans="41:41" x14ac:dyDescent="0.25">
      <c r="AO1304" s="120"/>
    </row>
    <row r="1305" spans="41:41" x14ac:dyDescent="0.25">
      <c r="AO1305" s="120"/>
    </row>
    <row r="1306" spans="41:41" x14ac:dyDescent="0.25">
      <c r="AO1306" s="120"/>
    </row>
    <row r="1307" spans="41:41" x14ac:dyDescent="0.25">
      <c r="AO1307" s="120"/>
    </row>
    <row r="1308" spans="41:41" x14ac:dyDescent="0.25">
      <c r="AO1308" s="120"/>
    </row>
    <row r="1309" spans="41:41" x14ac:dyDescent="0.25">
      <c r="AO1309" s="120"/>
    </row>
    <row r="1310" spans="41:41" x14ac:dyDescent="0.25">
      <c r="AO1310" s="120"/>
    </row>
    <row r="1311" spans="41:41" x14ac:dyDescent="0.25">
      <c r="AO1311" s="120"/>
    </row>
    <row r="1312" spans="41:41" x14ac:dyDescent="0.25">
      <c r="AO1312" s="120"/>
    </row>
    <row r="1313" spans="41:41" x14ac:dyDescent="0.25">
      <c r="AO1313" s="120"/>
    </row>
    <row r="1314" spans="41:41" x14ac:dyDescent="0.25">
      <c r="AO1314" s="120"/>
    </row>
    <row r="1315" spans="41:41" x14ac:dyDescent="0.25">
      <c r="AO1315" s="120"/>
    </row>
    <row r="1316" spans="41:41" x14ac:dyDescent="0.25">
      <c r="AO1316" s="120"/>
    </row>
    <row r="1317" spans="41:41" x14ac:dyDescent="0.25">
      <c r="AO1317" s="120"/>
    </row>
    <row r="1318" spans="41:41" x14ac:dyDescent="0.25">
      <c r="AO1318" s="120"/>
    </row>
    <row r="1319" spans="41:41" x14ac:dyDescent="0.25">
      <c r="AO1319" s="120"/>
    </row>
    <row r="1320" spans="41:41" x14ac:dyDescent="0.25">
      <c r="AO1320" s="120"/>
    </row>
    <row r="1321" spans="41:41" x14ac:dyDescent="0.25">
      <c r="AO1321" s="120"/>
    </row>
    <row r="1322" spans="41:41" x14ac:dyDescent="0.25">
      <c r="AO1322" s="120"/>
    </row>
    <row r="1323" spans="41:41" x14ac:dyDescent="0.25">
      <c r="AO1323" s="120"/>
    </row>
    <row r="1324" spans="41:41" x14ac:dyDescent="0.25">
      <c r="AO1324" s="120"/>
    </row>
    <row r="1325" spans="41:41" x14ac:dyDescent="0.25">
      <c r="AO1325" s="120"/>
    </row>
    <row r="1326" spans="41:41" x14ac:dyDescent="0.25">
      <c r="AO1326" s="120"/>
    </row>
    <row r="1327" spans="41:41" x14ac:dyDescent="0.25">
      <c r="AO1327" s="120"/>
    </row>
    <row r="1328" spans="41:41" x14ac:dyDescent="0.25">
      <c r="AO1328" s="120"/>
    </row>
    <row r="1329" spans="41:41" x14ac:dyDescent="0.25">
      <c r="AO1329" s="120"/>
    </row>
    <row r="1330" spans="41:41" x14ac:dyDescent="0.25">
      <c r="AO1330" s="120"/>
    </row>
    <row r="1331" spans="41:41" x14ac:dyDescent="0.25">
      <c r="AO1331" s="120"/>
    </row>
    <row r="1332" spans="41:41" x14ac:dyDescent="0.25">
      <c r="AO1332" s="120"/>
    </row>
    <row r="1333" spans="41:41" x14ac:dyDescent="0.25">
      <c r="AO1333" s="120"/>
    </row>
    <row r="1334" spans="41:41" x14ac:dyDescent="0.25">
      <c r="AO1334" s="120"/>
    </row>
    <row r="1335" spans="41:41" x14ac:dyDescent="0.25">
      <c r="AO1335" s="120"/>
    </row>
    <row r="1336" spans="41:41" x14ac:dyDescent="0.25">
      <c r="AO1336" s="120"/>
    </row>
    <row r="1337" spans="41:41" x14ac:dyDescent="0.25">
      <c r="AO1337" s="120"/>
    </row>
    <row r="1338" spans="41:41" x14ac:dyDescent="0.25">
      <c r="AO1338" s="120"/>
    </row>
    <row r="1339" spans="41:41" x14ac:dyDescent="0.25">
      <c r="AO1339" s="120"/>
    </row>
    <row r="1340" spans="41:41" x14ac:dyDescent="0.25">
      <c r="AO1340" s="120"/>
    </row>
    <row r="1341" spans="41:41" x14ac:dyDescent="0.25">
      <c r="AO1341" s="120"/>
    </row>
    <row r="1342" spans="41:41" x14ac:dyDescent="0.25">
      <c r="AO1342" s="120"/>
    </row>
    <row r="1343" spans="41:41" x14ac:dyDescent="0.25">
      <c r="AO1343" s="120"/>
    </row>
    <row r="1344" spans="41:41" x14ac:dyDescent="0.25">
      <c r="AO1344" s="120"/>
    </row>
    <row r="1345" spans="41:41" x14ac:dyDescent="0.25">
      <c r="AO1345" s="120"/>
    </row>
    <row r="1346" spans="41:41" x14ac:dyDescent="0.25">
      <c r="AO1346" s="120"/>
    </row>
    <row r="1347" spans="41:41" x14ac:dyDescent="0.25">
      <c r="AO1347" s="120"/>
    </row>
    <row r="1348" spans="41:41" x14ac:dyDescent="0.25">
      <c r="AO1348" s="120"/>
    </row>
    <row r="1349" spans="41:41" x14ac:dyDescent="0.25">
      <c r="AO1349" s="120"/>
    </row>
    <row r="1350" spans="41:41" x14ac:dyDescent="0.25">
      <c r="AO1350" s="120"/>
    </row>
    <row r="1351" spans="41:41" x14ac:dyDescent="0.25">
      <c r="AO1351" s="120"/>
    </row>
    <row r="1352" spans="41:41" x14ac:dyDescent="0.25">
      <c r="AO1352" s="120"/>
    </row>
    <row r="1353" spans="41:41" x14ac:dyDescent="0.25">
      <c r="AO1353" s="120"/>
    </row>
    <row r="1354" spans="41:41" x14ac:dyDescent="0.25">
      <c r="AO1354" s="120"/>
    </row>
    <row r="1355" spans="41:41" x14ac:dyDescent="0.25">
      <c r="AO1355" s="120"/>
    </row>
    <row r="1356" spans="41:41" x14ac:dyDescent="0.25">
      <c r="AO1356" s="120"/>
    </row>
    <row r="1357" spans="41:41" x14ac:dyDescent="0.25">
      <c r="AO1357" s="120"/>
    </row>
    <row r="1358" spans="41:41" x14ac:dyDescent="0.25">
      <c r="AO1358" s="120"/>
    </row>
    <row r="1359" spans="41:41" x14ac:dyDescent="0.25">
      <c r="AO1359" s="120"/>
    </row>
    <row r="1360" spans="41:41" x14ac:dyDescent="0.25">
      <c r="AO1360" s="120"/>
    </row>
    <row r="1361" spans="41:41" x14ac:dyDescent="0.25">
      <c r="AO1361" s="120"/>
    </row>
    <row r="1362" spans="41:41" x14ac:dyDescent="0.25">
      <c r="AO1362" s="120"/>
    </row>
    <row r="1363" spans="41:41" x14ac:dyDescent="0.25">
      <c r="AO1363" s="120"/>
    </row>
    <row r="1364" spans="41:41" x14ac:dyDescent="0.25">
      <c r="AO1364" s="120"/>
    </row>
    <row r="1365" spans="41:41" x14ac:dyDescent="0.25">
      <c r="AO1365" s="120"/>
    </row>
    <row r="1366" spans="41:41" x14ac:dyDescent="0.25">
      <c r="AO1366" s="120"/>
    </row>
    <row r="1367" spans="41:41" x14ac:dyDescent="0.25">
      <c r="AO1367" s="120"/>
    </row>
    <row r="1368" spans="41:41" x14ac:dyDescent="0.25">
      <c r="AO1368" s="120"/>
    </row>
    <row r="1369" spans="41:41" x14ac:dyDescent="0.25">
      <c r="AO1369" s="120"/>
    </row>
    <row r="1370" spans="41:41" x14ac:dyDescent="0.25">
      <c r="AO1370" s="120"/>
    </row>
    <row r="1371" spans="41:41" x14ac:dyDescent="0.25">
      <c r="AO1371" s="120"/>
    </row>
    <row r="1372" spans="41:41" x14ac:dyDescent="0.25">
      <c r="AO1372" s="120"/>
    </row>
    <row r="1373" spans="41:41" x14ac:dyDescent="0.25">
      <c r="AO1373" s="120"/>
    </row>
    <row r="1374" spans="41:41" x14ac:dyDescent="0.25">
      <c r="AO1374" s="120"/>
    </row>
    <row r="1375" spans="41:41" x14ac:dyDescent="0.25">
      <c r="AO1375" s="120"/>
    </row>
    <row r="1376" spans="41:41" x14ac:dyDescent="0.25">
      <c r="AO1376" s="120"/>
    </row>
    <row r="1377" spans="41:41" x14ac:dyDescent="0.25">
      <c r="AO1377" s="120"/>
    </row>
    <row r="1378" spans="41:41" x14ac:dyDescent="0.25">
      <c r="AO1378" s="120"/>
    </row>
    <row r="1379" spans="41:41" x14ac:dyDescent="0.25">
      <c r="AO1379" s="120"/>
    </row>
    <row r="1380" spans="41:41" x14ac:dyDescent="0.25">
      <c r="AO1380" s="120"/>
    </row>
    <row r="1381" spans="41:41" x14ac:dyDescent="0.25">
      <c r="AO1381" s="120"/>
    </row>
    <row r="1382" spans="41:41" x14ac:dyDescent="0.25">
      <c r="AO1382" s="120"/>
    </row>
    <row r="1383" spans="41:41" x14ac:dyDescent="0.25">
      <c r="AO1383" s="120"/>
    </row>
    <row r="1384" spans="41:41" x14ac:dyDescent="0.25">
      <c r="AO1384" s="120"/>
    </row>
    <row r="1385" spans="41:41" x14ac:dyDescent="0.25">
      <c r="AO1385" s="120"/>
    </row>
    <row r="1386" spans="41:41" x14ac:dyDescent="0.25">
      <c r="AO1386" s="120"/>
    </row>
    <row r="1387" spans="41:41" x14ac:dyDescent="0.25">
      <c r="AO1387" s="120"/>
    </row>
    <row r="1388" spans="41:41" x14ac:dyDescent="0.25">
      <c r="AO1388" s="120"/>
    </row>
    <row r="1389" spans="41:41" x14ac:dyDescent="0.25">
      <c r="AO1389" s="120"/>
    </row>
    <row r="1390" spans="41:41" x14ac:dyDescent="0.25">
      <c r="AO1390" s="120"/>
    </row>
    <row r="1391" spans="41:41" x14ac:dyDescent="0.25">
      <c r="AO1391" s="120"/>
    </row>
    <row r="1392" spans="41:41" x14ac:dyDescent="0.25">
      <c r="AO1392" s="120"/>
    </row>
    <row r="1393" spans="41:41" x14ac:dyDescent="0.25">
      <c r="AO1393" s="120"/>
    </row>
    <row r="1394" spans="41:41" x14ac:dyDescent="0.25">
      <c r="AO1394" s="120"/>
    </row>
    <row r="1395" spans="41:41" x14ac:dyDescent="0.25">
      <c r="AO1395" s="120"/>
    </row>
    <row r="1396" spans="41:41" x14ac:dyDescent="0.25">
      <c r="AO1396" s="120"/>
    </row>
    <row r="1397" spans="41:41" x14ac:dyDescent="0.25">
      <c r="AO1397" s="120"/>
    </row>
    <row r="1398" spans="41:41" x14ac:dyDescent="0.25">
      <c r="AO1398" s="120"/>
    </row>
    <row r="1399" spans="41:41" x14ac:dyDescent="0.25">
      <c r="AO1399" s="120"/>
    </row>
    <row r="1400" spans="41:41" x14ac:dyDescent="0.25">
      <c r="AO1400" s="120"/>
    </row>
    <row r="1401" spans="41:41" x14ac:dyDescent="0.25">
      <c r="AO1401" s="120"/>
    </row>
    <row r="1402" spans="41:41" x14ac:dyDescent="0.25">
      <c r="AO1402" s="120"/>
    </row>
    <row r="1403" spans="41:41" x14ac:dyDescent="0.25">
      <c r="AO1403" s="120"/>
    </row>
    <row r="1404" spans="41:41" x14ac:dyDescent="0.25">
      <c r="AO1404" s="120"/>
    </row>
    <row r="1405" spans="41:41" x14ac:dyDescent="0.25">
      <c r="AO1405" s="120"/>
    </row>
    <row r="1406" spans="41:41" x14ac:dyDescent="0.25">
      <c r="AO1406" s="120"/>
    </row>
    <row r="1407" spans="41:41" x14ac:dyDescent="0.25">
      <c r="AO1407" s="120"/>
    </row>
    <row r="1408" spans="41:41" x14ac:dyDescent="0.25">
      <c r="AO1408" s="120"/>
    </row>
    <row r="1409" spans="41:41" x14ac:dyDescent="0.25">
      <c r="AO1409" s="120"/>
    </row>
    <row r="1410" spans="41:41" x14ac:dyDescent="0.25">
      <c r="AO1410" s="120"/>
    </row>
    <row r="1411" spans="41:41" x14ac:dyDescent="0.25">
      <c r="AO1411" s="120"/>
    </row>
    <row r="1412" spans="41:41" x14ac:dyDescent="0.25">
      <c r="AO1412" s="120"/>
    </row>
    <row r="1413" spans="41:41" x14ac:dyDescent="0.25">
      <c r="AO1413" s="120"/>
    </row>
    <row r="1414" spans="41:41" x14ac:dyDescent="0.25">
      <c r="AO1414" s="120"/>
    </row>
    <row r="1415" spans="41:41" x14ac:dyDescent="0.25">
      <c r="AO1415" s="120"/>
    </row>
    <row r="1416" spans="41:41" x14ac:dyDescent="0.25">
      <c r="AO1416" s="120"/>
    </row>
    <row r="1417" spans="41:41" x14ac:dyDescent="0.25">
      <c r="AO1417" s="120"/>
    </row>
    <row r="1418" spans="41:41" x14ac:dyDescent="0.25">
      <c r="AO1418" s="120"/>
    </row>
    <row r="1419" spans="41:41" x14ac:dyDescent="0.25">
      <c r="AO1419" s="120"/>
    </row>
    <row r="1420" spans="41:41" x14ac:dyDescent="0.25">
      <c r="AO1420" s="120"/>
    </row>
    <row r="1421" spans="41:41" x14ac:dyDescent="0.25">
      <c r="AO1421" s="120"/>
    </row>
    <row r="1422" spans="41:41" x14ac:dyDescent="0.25">
      <c r="AO1422" s="120"/>
    </row>
    <row r="1423" spans="41:41" x14ac:dyDescent="0.25">
      <c r="AO1423" s="120"/>
    </row>
    <row r="1424" spans="41:41" x14ac:dyDescent="0.25">
      <c r="AO1424" s="120"/>
    </row>
    <row r="1425" spans="41:41" x14ac:dyDescent="0.25">
      <c r="AO1425" s="120"/>
    </row>
    <row r="1426" spans="41:41" x14ac:dyDescent="0.25">
      <c r="AO1426" s="120"/>
    </row>
    <row r="1427" spans="41:41" x14ac:dyDescent="0.25">
      <c r="AO1427" s="120"/>
    </row>
    <row r="1428" spans="41:41" x14ac:dyDescent="0.25">
      <c r="AO1428" s="120"/>
    </row>
    <row r="1429" spans="41:41" x14ac:dyDescent="0.25">
      <c r="AO1429" s="120"/>
    </row>
    <row r="1430" spans="41:41" x14ac:dyDescent="0.25">
      <c r="AO1430" s="120"/>
    </row>
    <row r="1431" spans="41:41" x14ac:dyDescent="0.25">
      <c r="AO1431" s="120"/>
    </row>
    <row r="1432" spans="41:41" x14ac:dyDescent="0.25">
      <c r="AO1432" s="120"/>
    </row>
    <row r="1433" spans="41:41" x14ac:dyDescent="0.25">
      <c r="AO1433" s="120"/>
    </row>
    <row r="1434" spans="41:41" x14ac:dyDescent="0.25">
      <c r="AO1434" s="120"/>
    </row>
    <row r="1435" spans="41:41" x14ac:dyDescent="0.25">
      <c r="AO1435" s="120"/>
    </row>
    <row r="1436" spans="41:41" x14ac:dyDescent="0.25">
      <c r="AO1436" s="120"/>
    </row>
    <row r="1437" spans="41:41" x14ac:dyDescent="0.25">
      <c r="AO1437" s="120"/>
    </row>
    <row r="1438" spans="41:41" x14ac:dyDescent="0.25">
      <c r="AO1438" s="120"/>
    </row>
    <row r="1439" spans="41:41" x14ac:dyDescent="0.25">
      <c r="AO1439" s="120"/>
    </row>
    <row r="1440" spans="41:41" x14ac:dyDescent="0.25">
      <c r="AO1440" s="120"/>
    </row>
    <row r="1441" spans="41:41" x14ac:dyDescent="0.25">
      <c r="AO1441" s="120"/>
    </row>
    <row r="1442" spans="41:41" x14ac:dyDescent="0.25">
      <c r="AO1442" s="120"/>
    </row>
    <row r="1443" spans="41:41" x14ac:dyDescent="0.25">
      <c r="AO1443" s="120"/>
    </row>
    <row r="1444" spans="41:41" x14ac:dyDescent="0.25">
      <c r="AO1444" s="120"/>
    </row>
    <row r="1445" spans="41:41" x14ac:dyDescent="0.25">
      <c r="AO1445" s="120"/>
    </row>
    <row r="1446" spans="41:41" x14ac:dyDescent="0.25">
      <c r="AO1446" s="120"/>
    </row>
    <row r="1447" spans="41:41" x14ac:dyDescent="0.25">
      <c r="AO1447" s="120"/>
    </row>
    <row r="1448" spans="41:41" x14ac:dyDescent="0.25">
      <c r="AO1448" s="120"/>
    </row>
    <row r="1449" spans="41:41" x14ac:dyDescent="0.25">
      <c r="AO1449" s="120"/>
    </row>
    <row r="1450" spans="41:41" x14ac:dyDescent="0.25">
      <c r="AO1450" s="120"/>
    </row>
    <row r="1451" spans="41:41" x14ac:dyDescent="0.25">
      <c r="AO1451" s="120"/>
    </row>
    <row r="1452" spans="41:41" x14ac:dyDescent="0.25">
      <c r="AO1452" s="120"/>
    </row>
    <row r="1453" spans="41:41" x14ac:dyDescent="0.25">
      <c r="AO1453" s="120"/>
    </row>
    <row r="1454" spans="41:41" x14ac:dyDescent="0.25">
      <c r="AO1454" s="120"/>
    </row>
    <row r="1455" spans="41:41" x14ac:dyDescent="0.25">
      <c r="AO1455" s="120"/>
    </row>
    <row r="1456" spans="41:41" x14ac:dyDescent="0.25">
      <c r="AO1456" s="120"/>
    </row>
    <row r="1457" spans="41:41" x14ac:dyDescent="0.25">
      <c r="AO1457" s="120"/>
    </row>
    <row r="1458" spans="41:41" x14ac:dyDescent="0.25">
      <c r="AO1458" s="120"/>
    </row>
    <row r="1459" spans="41:41" x14ac:dyDescent="0.25">
      <c r="AO1459" s="120"/>
    </row>
    <row r="1460" spans="41:41" x14ac:dyDescent="0.25">
      <c r="AO1460" s="120"/>
    </row>
    <row r="1461" spans="41:41" x14ac:dyDescent="0.25">
      <c r="AO1461" s="120"/>
    </row>
    <row r="1462" spans="41:41" x14ac:dyDescent="0.25">
      <c r="AO1462" s="120"/>
    </row>
    <row r="1463" spans="41:41" x14ac:dyDescent="0.25">
      <c r="AO1463" s="120"/>
    </row>
    <row r="1464" spans="41:41" x14ac:dyDescent="0.25">
      <c r="AO1464" s="120"/>
    </row>
    <row r="1465" spans="41:41" x14ac:dyDescent="0.25">
      <c r="AO1465" s="120"/>
    </row>
    <row r="1466" spans="41:41" x14ac:dyDescent="0.25">
      <c r="AO1466" s="120"/>
    </row>
    <row r="1467" spans="41:41" x14ac:dyDescent="0.25">
      <c r="AO1467" s="120"/>
    </row>
    <row r="1468" spans="41:41" x14ac:dyDescent="0.25">
      <c r="AO1468" s="120"/>
    </row>
    <row r="1469" spans="41:41" x14ac:dyDescent="0.25">
      <c r="AO1469" s="120"/>
    </row>
    <row r="1470" spans="41:41" x14ac:dyDescent="0.25">
      <c r="AO1470" s="120"/>
    </row>
    <row r="1471" spans="41:41" x14ac:dyDescent="0.25">
      <c r="AO1471" s="120"/>
    </row>
    <row r="1472" spans="41:41" x14ac:dyDescent="0.25">
      <c r="AO1472" s="120"/>
    </row>
    <row r="1473" spans="41:41" x14ac:dyDescent="0.25">
      <c r="AO1473" s="120"/>
    </row>
    <row r="1474" spans="41:41" x14ac:dyDescent="0.25">
      <c r="AO1474" s="120"/>
    </row>
    <row r="1475" spans="41:41" x14ac:dyDescent="0.25">
      <c r="AO1475" s="120"/>
    </row>
    <row r="1476" spans="41:41" x14ac:dyDescent="0.25">
      <c r="AO1476" s="120"/>
    </row>
    <row r="1477" spans="41:41" x14ac:dyDescent="0.25">
      <c r="AO1477" s="120"/>
    </row>
    <row r="1478" spans="41:41" x14ac:dyDescent="0.25">
      <c r="AO1478" s="120"/>
    </row>
    <row r="1479" spans="41:41" x14ac:dyDescent="0.25">
      <c r="AO1479" s="120"/>
    </row>
    <row r="1480" spans="41:41" x14ac:dyDescent="0.25">
      <c r="AO1480" s="120"/>
    </row>
    <row r="1481" spans="41:41" x14ac:dyDescent="0.25">
      <c r="AO1481" s="120"/>
    </row>
    <row r="1482" spans="41:41" x14ac:dyDescent="0.25">
      <c r="AO1482" s="120"/>
    </row>
    <row r="1483" spans="41:41" x14ac:dyDescent="0.25">
      <c r="AO1483" s="120"/>
    </row>
    <row r="1484" spans="41:41" x14ac:dyDescent="0.25">
      <c r="AO1484" s="120"/>
    </row>
    <row r="1485" spans="41:41" x14ac:dyDescent="0.25">
      <c r="AO1485" s="120"/>
    </row>
    <row r="1486" spans="41:41" x14ac:dyDescent="0.25">
      <c r="AO1486" s="120"/>
    </row>
    <row r="1487" spans="41:41" x14ac:dyDescent="0.25">
      <c r="AO1487" s="120"/>
    </row>
    <row r="1488" spans="41:41" x14ac:dyDescent="0.25">
      <c r="AO1488" s="120"/>
    </row>
    <row r="1489" spans="41:41" x14ac:dyDescent="0.25">
      <c r="AO1489" s="120"/>
    </row>
    <row r="1490" spans="41:41" x14ac:dyDescent="0.25">
      <c r="AO1490" s="120"/>
    </row>
    <row r="1491" spans="41:41" x14ac:dyDescent="0.25">
      <c r="AO1491" s="120"/>
    </row>
    <row r="1492" spans="41:41" x14ac:dyDescent="0.25">
      <c r="AO1492" s="120"/>
    </row>
    <row r="1493" spans="41:41" x14ac:dyDescent="0.25">
      <c r="AO1493" s="120"/>
    </row>
    <row r="1494" spans="41:41" x14ac:dyDescent="0.25">
      <c r="AO1494" s="120"/>
    </row>
    <row r="1495" spans="41:41" x14ac:dyDescent="0.25">
      <c r="AO1495" s="120"/>
    </row>
    <row r="1496" spans="41:41" x14ac:dyDescent="0.25">
      <c r="AO1496" s="120"/>
    </row>
    <row r="1497" spans="41:41" x14ac:dyDescent="0.25">
      <c r="AO1497" s="120"/>
    </row>
    <row r="1498" spans="41:41" x14ac:dyDescent="0.25">
      <c r="AO1498" s="120"/>
    </row>
    <row r="1499" spans="41:41" x14ac:dyDescent="0.25">
      <c r="AO1499" s="120"/>
    </row>
    <row r="1500" spans="41:41" x14ac:dyDescent="0.25">
      <c r="AO1500" s="120"/>
    </row>
    <row r="1501" spans="41:41" x14ac:dyDescent="0.25">
      <c r="AO1501" s="120"/>
    </row>
    <row r="1502" spans="41:41" x14ac:dyDescent="0.25">
      <c r="AO1502" s="120"/>
    </row>
    <row r="1503" spans="41:41" x14ac:dyDescent="0.25">
      <c r="AO1503" s="120"/>
    </row>
    <row r="1504" spans="41:41" x14ac:dyDescent="0.25">
      <c r="AO1504" s="120"/>
    </row>
    <row r="1505" spans="41:41" x14ac:dyDescent="0.25">
      <c r="AO1505" s="120"/>
    </row>
    <row r="1506" spans="41:41" x14ac:dyDescent="0.25">
      <c r="AO1506" s="120"/>
    </row>
    <row r="1507" spans="41:41" x14ac:dyDescent="0.25">
      <c r="AO1507" s="120"/>
    </row>
    <row r="1508" spans="41:41" x14ac:dyDescent="0.25">
      <c r="AO1508" s="120"/>
    </row>
    <row r="1509" spans="41:41" x14ac:dyDescent="0.25">
      <c r="AO1509" s="120"/>
    </row>
    <row r="1510" spans="41:41" x14ac:dyDescent="0.25">
      <c r="AO1510" s="120"/>
    </row>
    <row r="1511" spans="41:41" x14ac:dyDescent="0.25">
      <c r="AO1511" s="120"/>
    </row>
    <row r="1512" spans="41:41" x14ac:dyDescent="0.25">
      <c r="AO1512" s="120"/>
    </row>
    <row r="1513" spans="41:41" x14ac:dyDescent="0.25">
      <c r="AO1513" s="120"/>
    </row>
    <row r="1514" spans="41:41" x14ac:dyDescent="0.25">
      <c r="AO1514" s="120"/>
    </row>
    <row r="1515" spans="41:41" x14ac:dyDescent="0.25">
      <c r="AO1515" s="120"/>
    </row>
    <row r="1516" spans="41:41" x14ac:dyDescent="0.25">
      <c r="AO1516" s="120"/>
    </row>
    <row r="1517" spans="41:41" x14ac:dyDescent="0.25">
      <c r="AO1517" s="120"/>
    </row>
    <row r="1518" spans="41:41" x14ac:dyDescent="0.25">
      <c r="AO1518" s="120"/>
    </row>
    <row r="1519" spans="41:41" x14ac:dyDescent="0.25">
      <c r="AO1519" s="120"/>
    </row>
    <row r="1520" spans="41:41" x14ac:dyDescent="0.25">
      <c r="AO1520" s="120"/>
    </row>
    <row r="1521" spans="41:41" x14ac:dyDescent="0.25">
      <c r="AO1521" s="120"/>
    </row>
    <row r="1522" spans="41:41" x14ac:dyDescent="0.25">
      <c r="AO1522" s="120"/>
    </row>
    <row r="1523" spans="41:41" x14ac:dyDescent="0.25">
      <c r="AO1523" s="120"/>
    </row>
    <row r="1524" spans="41:41" x14ac:dyDescent="0.25">
      <c r="AO1524" s="120"/>
    </row>
    <row r="1525" spans="41:41" x14ac:dyDescent="0.25">
      <c r="AO1525" s="120"/>
    </row>
    <row r="1526" spans="41:41" x14ac:dyDescent="0.25">
      <c r="AO1526" s="120"/>
    </row>
    <row r="1527" spans="41:41" x14ac:dyDescent="0.25">
      <c r="AO1527" s="120"/>
    </row>
    <row r="1528" spans="41:41" x14ac:dyDescent="0.25">
      <c r="AO1528" s="120"/>
    </row>
    <row r="1529" spans="41:41" x14ac:dyDescent="0.25">
      <c r="AO1529" s="120"/>
    </row>
    <row r="1530" spans="41:41" x14ac:dyDescent="0.25">
      <c r="AO1530" s="120"/>
    </row>
    <row r="1531" spans="41:41" x14ac:dyDescent="0.25">
      <c r="AO1531" s="120"/>
    </row>
    <row r="1532" spans="41:41" x14ac:dyDescent="0.25">
      <c r="AO1532" s="120"/>
    </row>
    <row r="1533" spans="41:41" x14ac:dyDescent="0.25">
      <c r="AO1533" s="120"/>
    </row>
    <row r="1534" spans="41:41" x14ac:dyDescent="0.25">
      <c r="AO1534" s="120"/>
    </row>
    <row r="1535" spans="41:41" x14ac:dyDescent="0.25">
      <c r="AO1535" s="120"/>
    </row>
    <row r="1536" spans="41:41" x14ac:dyDescent="0.25">
      <c r="AO1536" s="120"/>
    </row>
    <row r="1537" spans="41:41" x14ac:dyDescent="0.25">
      <c r="AO1537" s="120"/>
    </row>
    <row r="1538" spans="41:41" x14ac:dyDescent="0.25">
      <c r="AO1538" s="120"/>
    </row>
    <row r="1539" spans="41:41" x14ac:dyDescent="0.25">
      <c r="AO1539" s="120"/>
    </row>
    <row r="1540" spans="41:41" x14ac:dyDescent="0.25">
      <c r="AO1540" s="120"/>
    </row>
    <row r="1541" spans="41:41" x14ac:dyDescent="0.25">
      <c r="AO1541" s="120"/>
    </row>
    <row r="1542" spans="41:41" x14ac:dyDescent="0.25">
      <c r="AO1542" s="120"/>
    </row>
    <row r="1543" spans="41:41" x14ac:dyDescent="0.25">
      <c r="AO1543" s="120"/>
    </row>
    <row r="1544" spans="41:41" x14ac:dyDescent="0.25">
      <c r="AO1544" s="120"/>
    </row>
    <row r="1545" spans="41:41" x14ac:dyDescent="0.25">
      <c r="AO1545" s="120"/>
    </row>
    <row r="1546" spans="41:41" x14ac:dyDescent="0.25">
      <c r="AO1546" s="120"/>
    </row>
    <row r="1547" spans="41:41" x14ac:dyDescent="0.25">
      <c r="AO1547" s="120"/>
    </row>
    <row r="1548" spans="41:41" x14ac:dyDescent="0.25">
      <c r="AO1548" s="120"/>
    </row>
    <row r="1549" spans="41:41" x14ac:dyDescent="0.25">
      <c r="AO1549" s="120"/>
    </row>
    <row r="1550" spans="41:41" x14ac:dyDescent="0.25">
      <c r="AO1550" s="120"/>
    </row>
    <row r="1551" spans="41:41" x14ac:dyDescent="0.25">
      <c r="AO1551" s="120"/>
    </row>
    <row r="1552" spans="41:41" x14ac:dyDescent="0.25">
      <c r="AO1552" s="120"/>
    </row>
    <row r="1553" spans="41:41" x14ac:dyDescent="0.25">
      <c r="AO1553" s="120"/>
    </row>
    <row r="1554" spans="41:41" x14ac:dyDescent="0.25">
      <c r="AO1554" s="120"/>
    </row>
    <row r="1555" spans="41:41" x14ac:dyDescent="0.25">
      <c r="AO1555" s="120"/>
    </row>
    <row r="1556" spans="41:41" x14ac:dyDescent="0.25">
      <c r="AO1556" s="120"/>
    </row>
    <row r="1557" spans="41:41" x14ac:dyDescent="0.25">
      <c r="AO1557" s="120"/>
    </row>
    <row r="1558" spans="41:41" x14ac:dyDescent="0.25">
      <c r="AO1558" s="120"/>
    </row>
    <row r="1559" spans="41:41" x14ac:dyDescent="0.25">
      <c r="AO1559" s="120"/>
    </row>
    <row r="1560" spans="41:41" x14ac:dyDescent="0.25">
      <c r="AO1560" s="120"/>
    </row>
    <row r="1561" spans="41:41" x14ac:dyDescent="0.25">
      <c r="AO1561" s="120"/>
    </row>
    <row r="1562" spans="41:41" x14ac:dyDescent="0.25">
      <c r="AO1562" s="120"/>
    </row>
    <row r="1563" spans="41:41" x14ac:dyDescent="0.25">
      <c r="AO1563" s="120"/>
    </row>
    <row r="1564" spans="41:41" x14ac:dyDescent="0.25">
      <c r="AO1564" s="120"/>
    </row>
    <row r="1565" spans="41:41" x14ac:dyDescent="0.25">
      <c r="AO1565" s="120"/>
    </row>
    <row r="1566" spans="41:41" x14ac:dyDescent="0.25">
      <c r="AO1566" s="120"/>
    </row>
    <row r="1567" spans="41:41" x14ac:dyDescent="0.25">
      <c r="AO1567" s="120"/>
    </row>
    <row r="1568" spans="41:41" x14ac:dyDescent="0.25">
      <c r="AO1568" s="120"/>
    </row>
    <row r="1569" spans="41:41" x14ac:dyDescent="0.25">
      <c r="AO1569" s="120"/>
    </row>
    <row r="1570" spans="41:41" x14ac:dyDescent="0.25">
      <c r="AO1570" s="120"/>
    </row>
    <row r="1571" spans="41:41" x14ac:dyDescent="0.25">
      <c r="AO1571" s="120"/>
    </row>
    <row r="1572" spans="41:41" x14ac:dyDescent="0.25">
      <c r="AO1572" s="120"/>
    </row>
    <row r="1573" spans="41:41" x14ac:dyDescent="0.25">
      <c r="AO1573" s="120"/>
    </row>
    <row r="1574" spans="41:41" x14ac:dyDescent="0.25">
      <c r="AO1574" s="120"/>
    </row>
    <row r="1575" spans="41:41" x14ac:dyDescent="0.25">
      <c r="AO1575" s="120"/>
    </row>
    <row r="1576" spans="41:41" x14ac:dyDescent="0.25">
      <c r="AO1576" s="120"/>
    </row>
    <row r="1577" spans="41:41" x14ac:dyDescent="0.25">
      <c r="AO1577" s="120"/>
    </row>
    <row r="1578" spans="41:41" x14ac:dyDescent="0.25">
      <c r="AO1578" s="120"/>
    </row>
    <row r="1579" spans="41:41" x14ac:dyDescent="0.25">
      <c r="AO1579" s="120"/>
    </row>
    <row r="1580" spans="41:41" x14ac:dyDescent="0.25">
      <c r="AO1580" s="120"/>
    </row>
    <row r="1581" spans="41:41" x14ac:dyDescent="0.25">
      <c r="AO1581" s="120"/>
    </row>
    <row r="1582" spans="41:41" x14ac:dyDescent="0.25">
      <c r="AO1582" s="120"/>
    </row>
    <row r="1583" spans="41:41" x14ac:dyDescent="0.25">
      <c r="AO1583" s="120"/>
    </row>
    <row r="1584" spans="41:41" x14ac:dyDescent="0.25">
      <c r="AO1584" s="120"/>
    </row>
    <row r="1585" spans="41:41" x14ac:dyDescent="0.25">
      <c r="AO1585" s="120"/>
    </row>
    <row r="1586" spans="41:41" x14ac:dyDescent="0.25">
      <c r="AO1586" s="120"/>
    </row>
    <row r="1587" spans="41:41" x14ac:dyDescent="0.25">
      <c r="AO1587" s="120"/>
    </row>
    <row r="1588" spans="41:41" x14ac:dyDescent="0.25">
      <c r="AO1588" s="120"/>
    </row>
    <row r="1589" spans="41:41" x14ac:dyDescent="0.25">
      <c r="AO1589" s="120"/>
    </row>
    <row r="1590" spans="41:41" x14ac:dyDescent="0.25">
      <c r="AO1590" s="120"/>
    </row>
    <row r="1591" spans="41:41" x14ac:dyDescent="0.25">
      <c r="AO1591" s="120"/>
    </row>
    <row r="1592" spans="41:41" x14ac:dyDescent="0.25">
      <c r="AO1592" s="120"/>
    </row>
    <row r="1593" spans="41:41" x14ac:dyDescent="0.25">
      <c r="AO1593" s="120"/>
    </row>
    <row r="1594" spans="41:41" x14ac:dyDescent="0.25">
      <c r="AO1594" s="120"/>
    </row>
    <row r="1595" spans="41:41" x14ac:dyDescent="0.25">
      <c r="AO1595" s="120"/>
    </row>
    <row r="1596" spans="41:41" x14ac:dyDescent="0.25">
      <c r="AO1596" s="120"/>
    </row>
    <row r="1597" spans="41:41" x14ac:dyDescent="0.25">
      <c r="AO1597" s="120"/>
    </row>
    <row r="1598" spans="41:41" x14ac:dyDescent="0.25">
      <c r="AO1598" s="120"/>
    </row>
    <row r="1599" spans="41:41" x14ac:dyDescent="0.25">
      <c r="AO1599" s="120"/>
    </row>
    <row r="1600" spans="41:41" x14ac:dyDescent="0.25">
      <c r="AO1600" s="120"/>
    </row>
    <row r="1601" spans="41:41" x14ac:dyDescent="0.25">
      <c r="AO1601" s="120"/>
    </row>
    <row r="1602" spans="41:41" x14ac:dyDescent="0.25">
      <c r="AO1602" s="120"/>
    </row>
    <row r="1603" spans="41:41" x14ac:dyDescent="0.25">
      <c r="AO1603" s="120"/>
    </row>
    <row r="1604" spans="41:41" x14ac:dyDescent="0.25">
      <c r="AO1604" s="120"/>
    </row>
    <row r="1605" spans="41:41" x14ac:dyDescent="0.25">
      <c r="AO1605" s="120"/>
    </row>
    <row r="1606" spans="41:41" x14ac:dyDescent="0.25">
      <c r="AO1606" s="120"/>
    </row>
    <row r="1607" spans="41:41" x14ac:dyDescent="0.25">
      <c r="AO1607" s="120"/>
    </row>
    <row r="1608" spans="41:41" x14ac:dyDescent="0.25">
      <c r="AO1608" s="120"/>
    </row>
    <row r="1609" spans="41:41" x14ac:dyDescent="0.25">
      <c r="AO1609" s="120"/>
    </row>
    <row r="1610" spans="41:41" x14ac:dyDescent="0.25">
      <c r="AO1610" s="120"/>
    </row>
    <row r="1611" spans="41:41" x14ac:dyDescent="0.25">
      <c r="AO1611" s="120"/>
    </row>
    <row r="1612" spans="41:41" x14ac:dyDescent="0.25">
      <c r="AO1612" s="120"/>
    </row>
    <row r="1613" spans="41:41" x14ac:dyDescent="0.25">
      <c r="AO1613" s="120"/>
    </row>
    <row r="1614" spans="41:41" x14ac:dyDescent="0.25">
      <c r="AO1614" s="120"/>
    </row>
    <row r="1615" spans="41:41" x14ac:dyDescent="0.25">
      <c r="AO1615" s="120"/>
    </row>
    <row r="1616" spans="41:41" x14ac:dyDescent="0.25">
      <c r="AO1616" s="120"/>
    </row>
    <row r="1617" spans="41:41" x14ac:dyDescent="0.25">
      <c r="AO1617" s="120"/>
    </row>
    <row r="1618" spans="41:41" x14ac:dyDescent="0.25">
      <c r="AO1618" s="120"/>
    </row>
    <row r="1619" spans="41:41" x14ac:dyDescent="0.25">
      <c r="AO1619" s="120"/>
    </row>
    <row r="1620" spans="41:41" x14ac:dyDescent="0.25">
      <c r="AO1620" s="120"/>
    </row>
    <row r="1621" spans="41:41" x14ac:dyDescent="0.25">
      <c r="AO1621" s="120"/>
    </row>
    <row r="1622" spans="41:41" x14ac:dyDescent="0.25">
      <c r="AO1622" s="120"/>
    </row>
    <row r="1623" spans="41:41" x14ac:dyDescent="0.25">
      <c r="AO1623" s="120"/>
    </row>
    <row r="1624" spans="41:41" x14ac:dyDescent="0.25">
      <c r="AO1624" s="120"/>
    </row>
    <row r="1625" spans="41:41" x14ac:dyDescent="0.25">
      <c r="AO1625" s="120"/>
    </row>
    <row r="1626" spans="41:41" x14ac:dyDescent="0.25">
      <c r="AO1626" s="120"/>
    </row>
    <row r="1627" spans="41:41" x14ac:dyDescent="0.25">
      <c r="AO1627" s="120"/>
    </row>
    <row r="1628" spans="41:41" x14ac:dyDescent="0.25">
      <c r="AO1628" s="120"/>
    </row>
    <row r="1629" spans="41:41" x14ac:dyDescent="0.25">
      <c r="AO1629" s="120"/>
    </row>
    <row r="1630" spans="41:41" x14ac:dyDescent="0.25">
      <c r="AO1630" s="120"/>
    </row>
    <row r="1631" spans="41:41" x14ac:dyDescent="0.25">
      <c r="AO1631" s="120"/>
    </row>
    <row r="1632" spans="41:41" x14ac:dyDescent="0.25">
      <c r="AO1632" s="120"/>
    </row>
    <row r="1633" spans="41:41" x14ac:dyDescent="0.25">
      <c r="AO1633" s="120"/>
    </row>
    <row r="1634" spans="41:41" x14ac:dyDescent="0.25">
      <c r="AO1634" s="120"/>
    </row>
    <row r="1635" spans="41:41" x14ac:dyDescent="0.25">
      <c r="AO1635" s="120"/>
    </row>
    <row r="1636" spans="41:41" x14ac:dyDescent="0.25">
      <c r="AO1636" s="120"/>
    </row>
    <row r="1637" spans="41:41" x14ac:dyDescent="0.25">
      <c r="AO1637" s="120"/>
    </row>
    <row r="1638" spans="41:41" x14ac:dyDescent="0.25">
      <c r="AO1638" s="120"/>
    </row>
    <row r="1639" spans="41:41" x14ac:dyDescent="0.25">
      <c r="AO1639" s="120"/>
    </row>
    <row r="1640" spans="41:41" x14ac:dyDescent="0.25">
      <c r="AO1640" s="120"/>
    </row>
    <row r="1641" spans="41:41" x14ac:dyDescent="0.25">
      <c r="AO1641" s="120"/>
    </row>
    <row r="1642" spans="41:41" x14ac:dyDescent="0.25">
      <c r="AO1642" s="120"/>
    </row>
    <row r="1643" spans="41:41" x14ac:dyDescent="0.25">
      <c r="AO1643" s="120"/>
    </row>
    <row r="1644" spans="41:41" x14ac:dyDescent="0.25">
      <c r="AO1644" s="120"/>
    </row>
    <row r="1645" spans="41:41" x14ac:dyDescent="0.25">
      <c r="AO1645" s="120"/>
    </row>
    <row r="1646" spans="41:41" x14ac:dyDescent="0.25">
      <c r="AO1646" s="120"/>
    </row>
    <row r="1647" spans="41:41" x14ac:dyDescent="0.25">
      <c r="AO1647" s="120"/>
    </row>
    <row r="1648" spans="41:41" x14ac:dyDescent="0.25">
      <c r="AO1648" s="120"/>
    </row>
    <row r="1649" spans="41:41" x14ac:dyDescent="0.25">
      <c r="AO1649" s="120"/>
    </row>
    <row r="1650" spans="41:41" x14ac:dyDescent="0.25">
      <c r="AO1650" s="120"/>
    </row>
    <row r="1651" spans="41:41" x14ac:dyDescent="0.25">
      <c r="AO1651" s="120"/>
    </row>
    <row r="1652" spans="41:41" x14ac:dyDescent="0.25">
      <c r="AO1652" s="120"/>
    </row>
    <row r="1653" spans="41:41" x14ac:dyDescent="0.25">
      <c r="AO1653" s="120"/>
    </row>
    <row r="1654" spans="41:41" x14ac:dyDescent="0.25">
      <c r="AO1654" s="120"/>
    </row>
    <row r="1655" spans="41:41" x14ac:dyDescent="0.25">
      <c r="AO1655" s="120"/>
    </row>
    <row r="1656" spans="41:41" x14ac:dyDescent="0.25">
      <c r="AO1656" s="120"/>
    </row>
    <row r="1657" spans="41:41" x14ac:dyDescent="0.25">
      <c r="AO1657" s="120"/>
    </row>
    <row r="1658" spans="41:41" x14ac:dyDescent="0.25">
      <c r="AO1658" s="120"/>
    </row>
    <row r="1659" spans="41:41" x14ac:dyDescent="0.25">
      <c r="AO1659" s="120"/>
    </row>
    <row r="1660" spans="41:41" x14ac:dyDescent="0.25">
      <c r="AO1660" s="120"/>
    </row>
    <row r="1661" spans="41:41" x14ac:dyDescent="0.25">
      <c r="AO1661" s="120"/>
    </row>
    <row r="1662" spans="41:41" x14ac:dyDescent="0.25">
      <c r="AO1662" s="120"/>
    </row>
    <row r="1663" spans="41:41" x14ac:dyDescent="0.25">
      <c r="AO1663" s="120"/>
    </row>
    <row r="1664" spans="41:41" x14ac:dyDescent="0.25">
      <c r="AO1664" s="120"/>
    </row>
    <row r="1665" spans="41:41" x14ac:dyDescent="0.25">
      <c r="AO1665" s="120"/>
    </row>
    <row r="1666" spans="41:41" x14ac:dyDescent="0.25">
      <c r="AO1666" s="120"/>
    </row>
    <row r="1667" spans="41:41" x14ac:dyDescent="0.25">
      <c r="AO1667" s="120"/>
    </row>
    <row r="1668" spans="41:41" x14ac:dyDescent="0.25">
      <c r="AO1668" s="120"/>
    </row>
    <row r="1669" spans="41:41" x14ac:dyDescent="0.25">
      <c r="AO1669" s="120"/>
    </row>
    <row r="1670" spans="41:41" x14ac:dyDescent="0.25">
      <c r="AO1670" s="120"/>
    </row>
    <row r="1671" spans="41:41" x14ac:dyDescent="0.25">
      <c r="AO1671" s="120"/>
    </row>
    <row r="1672" spans="41:41" x14ac:dyDescent="0.25">
      <c r="AO1672" s="120"/>
    </row>
    <row r="1673" spans="41:41" x14ac:dyDescent="0.25">
      <c r="AO1673" s="120"/>
    </row>
    <row r="1674" spans="41:41" x14ac:dyDescent="0.25">
      <c r="AO1674" s="120"/>
    </row>
    <row r="1675" spans="41:41" x14ac:dyDescent="0.25">
      <c r="AO1675" s="120"/>
    </row>
    <row r="1676" spans="41:41" x14ac:dyDescent="0.25">
      <c r="AO1676" s="120"/>
    </row>
    <row r="1677" spans="41:41" x14ac:dyDescent="0.25">
      <c r="AO1677" s="120"/>
    </row>
    <row r="1678" spans="41:41" x14ac:dyDescent="0.25">
      <c r="AO1678" s="120"/>
    </row>
    <row r="1679" spans="41:41" x14ac:dyDescent="0.25">
      <c r="AO1679" s="120"/>
    </row>
    <row r="1680" spans="41:41" x14ac:dyDescent="0.25">
      <c r="AO1680" s="120"/>
    </row>
    <row r="1681" spans="41:41" x14ac:dyDescent="0.25">
      <c r="AO1681" s="120"/>
    </row>
    <row r="1682" spans="41:41" x14ac:dyDescent="0.25">
      <c r="AO1682" s="120"/>
    </row>
    <row r="1683" spans="41:41" x14ac:dyDescent="0.25">
      <c r="AO1683" s="120"/>
    </row>
    <row r="1684" spans="41:41" x14ac:dyDescent="0.25">
      <c r="AO1684" s="120"/>
    </row>
    <row r="1685" spans="41:41" x14ac:dyDescent="0.25">
      <c r="AO1685" s="120"/>
    </row>
    <row r="1686" spans="41:41" x14ac:dyDescent="0.25">
      <c r="AO1686" s="120"/>
    </row>
    <row r="1687" spans="41:41" x14ac:dyDescent="0.25">
      <c r="AO1687" s="120"/>
    </row>
    <row r="1688" spans="41:41" x14ac:dyDescent="0.25">
      <c r="AO1688" s="120"/>
    </row>
    <row r="1689" spans="41:41" x14ac:dyDescent="0.25">
      <c r="AO1689" s="120"/>
    </row>
    <row r="1690" spans="41:41" x14ac:dyDescent="0.25">
      <c r="AO1690" s="120"/>
    </row>
    <row r="1691" spans="41:41" x14ac:dyDescent="0.25">
      <c r="AO1691" s="120"/>
    </row>
    <row r="1692" spans="41:41" x14ac:dyDescent="0.25">
      <c r="AO1692" s="120"/>
    </row>
    <row r="1693" spans="41:41" x14ac:dyDescent="0.25">
      <c r="AO1693" s="120"/>
    </row>
    <row r="1694" spans="41:41" x14ac:dyDescent="0.25">
      <c r="AO1694" s="120"/>
    </row>
    <row r="1695" spans="41:41" x14ac:dyDescent="0.25">
      <c r="AO1695" s="120"/>
    </row>
    <row r="1696" spans="41:41" x14ac:dyDescent="0.25">
      <c r="AO1696" s="120"/>
    </row>
    <row r="1697" spans="41:41" x14ac:dyDescent="0.25">
      <c r="AO1697" s="120"/>
    </row>
    <row r="1698" spans="41:41" x14ac:dyDescent="0.25">
      <c r="AO1698" s="120"/>
    </row>
    <row r="1699" spans="41:41" x14ac:dyDescent="0.25">
      <c r="AO1699" s="120"/>
    </row>
    <row r="1700" spans="41:41" x14ac:dyDescent="0.25">
      <c r="AO1700" s="120"/>
    </row>
    <row r="1701" spans="41:41" x14ac:dyDescent="0.25">
      <c r="AO1701" s="120"/>
    </row>
    <row r="1702" spans="41:41" x14ac:dyDescent="0.25">
      <c r="AO1702" s="120"/>
    </row>
    <row r="1703" spans="41:41" x14ac:dyDescent="0.25">
      <c r="AO1703" s="120"/>
    </row>
    <row r="1704" spans="41:41" x14ac:dyDescent="0.25">
      <c r="AO1704" s="120"/>
    </row>
    <row r="1705" spans="41:41" x14ac:dyDescent="0.25">
      <c r="AO1705" s="120"/>
    </row>
    <row r="1706" spans="41:41" x14ac:dyDescent="0.25">
      <c r="AO1706" s="120"/>
    </row>
    <row r="1707" spans="41:41" x14ac:dyDescent="0.25">
      <c r="AO1707" s="120"/>
    </row>
    <row r="1708" spans="41:41" x14ac:dyDescent="0.25">
      <c r="AO1708" s="120"/>
    </row>
    <row r="1709" spans="41:41" x14ac:dyDescent="0.25">
      <c r="AO1709" s="120"/>
    </row>
    <row r="1710" spans="41:41" x14ac:dyDescent="0.25">
      <c r="AO1710" s="120"/>
    </row>
    <row r="1711" spans="41:41" x14ac:dyDescent="0.25">
      <c r="AO1711" s="120"/>
    </row>
    <row r="1712" spans="41:41" x14ac:dyDescent="0.25">
      <c r="AO1712" s="120"/>
    </row>
    <row r="1713" spans="41:41" x14ac:dyDescent="0.25">
      <c r="AO1713" s="120"/>
    </row>
    <row r="1714" spans="41:41" x14ac:dyDescent="0.25">
      <c r="AO1714" s="120"/>
    </row>
    <row r="1715" spans="41:41" x14ac:dyDescent="0.25">
      <c r="AO1715" s="120"/>
    </row>
    <row r="1716" spans="41:41" x14ac:dyDescent="0.25">
      <c r="AO1716" s="120"/>
    </row>
    <row r="1717" spans="41:41" x14ac:dyDescent="0.25">
      <c r="AO1717" s="120"/>
    </row>
    <row r="1718" spans="41:41" x14ac:dyDescent="0.25">
      <c r="AO1718" s="120"/>
    </row>
    <row r="1719" spans="41:41" x14ac:dyDescent="0.25">
      <c r="AO1719" s="120"/>
    </row>
    <row r="1720" spans="41:41" x14ac:dyDescent="0.25">
      <c r="AO1720" s="120"/>
    </row>
    <row r="1721" spans="41:41" x14ac:dyDescent="0.25">
      <c r="AO1721" s="120"/>
    </row>
    <row r="1722" spans="41:41" x14ac:dyDescent="0.25">
      <c r="AO1722" s="120"/>
    </row>
    <row r="1723" spans="41:41" x14ac:dyDescent="0.25">
      <c r="AO1723" s="120"/>
    </row>
    <row r="1724" spans="41:41" x14ac:dyDescent="0.25">
      <c r="AO1724" s="120"/>
    </row>
    <row r="1725" spans="41:41" x14ac:dyDescent="0.25">
      <c r="AO1725" s="120"/>
    </row>
    <row r="1726" spans="41:41" x14ac:dyDescent="0.25">
      <c r="AO1726" s="120"/>
    </row>
    <row r="1727" spans="41:41" x14ac:dyDescent="0.25">
      <c r="AO1727" s="120"/>
    </row>
    <row r="1728" spans="41:41" x14ac:dyDescent="0.25">
      <c r="AO1728" s="120"/>
    </row>
    <row r="1729" spans="41:41" x14ac:dyDescent="0.25">
      <c r="AO1729" s="120"/>
    </row>
    <row r="1730" spans="41:41" x14ac:dyDescent="0.25">
      <c r="AO1730" s="120"/>
    </row>
    <row r="1731" spans="41:41" x14ac:dyDescent="0.25">
      <c r="AO1731" s="120"/>
    </row>
    <row r="1732" spans="41:41" x14ac:dyDescent="0.25">
      <c r="AO1732" s="120"/>
    </row>
    <row r="1733" spans="41:41" x14ac:dyDescent="0.25">
      <c r="AO1733" s="120"/>
    </row>
    <row r="1734" spans="41:41" x14ac:dyDescent="0.25">
      <c r="AO1734" s="120"/>
    </row>
    <row r="1735" spans="41:41" x14ac:dyDescent="0.25">
      <c r="AO1735" s="120"/>
    </row>
    <row r="1736" spans="41:41" x14ac:dyDescent="0.25">
      <c r="AO1736" s="120"/>
    </row>
    <row r="1737" spans="41:41" x14ac:dyDescent="0.25">
      <c r="AO1737" s="120"/>
    </row>
    <row r="1738" spans="41:41" x14ac:dyDescent="0.25">
      <c r="AO1738" s="120"/>
    </row>
    <row r="1739" spans="41:41" x14ac:dyDescent="0.25">
      <c r="AO1739" s="120"/>
    </row>
    <row r="1740" spans="41:41" x14ac:dyDescent="0.25">
      <c r="AO1740" s="120"/>
    </row>
    <row r="1741" spans="41:41" x14ac:dyDescent="0.25">
      <c r="AO1741" s="120"/>
    </row>
    <row r="1742" spans="41:41" x14ac:dyDescent="0.25">
      <c r="AO1742" s="120"/>
    </row>
    <row r="1743" spans="41:41" x14ac:dyDescent="0.25">
      <c r="AO1743" s="120"/>
    </row>
    <row r="1744" spans="41:41" x14ac:dyDescent="0.25">
      <c r="AO1744" s="120"/>
    </row>
    <row r="1745" spans="41:41" x14ac:dyDescent="0.25">
      <c r="AO1745" s="120"/>
    </row>
    <row r="1746" spans="41:41" x14ac:dyDescent="0.25">
      <c r="AO1746" s="120"/>
    </row>
    <row r="1747" spans="41:41" x14ac:dyDescent="0.25">
      <c r="AO1747" s="120"/>
    </row>
    <row r="1748" spans="41:41" x14ac:dyDescent="0.25">
      <c r="AO1748" s="120"/>
    </row>
    <row r="1749" spans="41:41" x14ac:dyDescent="0.25">
      <c r="AO1749" s="120"/>
    </row>
    <row r="1750" spans="41:41" x14ac:dyDescent="0.25">
      <c r="AO1750" s="120"/>
    </row>
    <row r="1751" spans="41:41" x14ac:dyDescent="0.25">
      <c r="AO1751" s="120"/>
    </row>
    <row r="1752" spans="41:41" x14ac:dyDescent="0.25">
      <c r="AO1752" s="120"/>
    </row>
    <row r="1753" spans="41:41" x14ac:dyDescent="0.25">
      <c r="AO1753" s="120"/>
    </row>
    <row r="1754" spans="41:41" x14ac:dyDescent="0.25">
      <c r="AO1754" s="120"/>
    </row>
    <row r="1755" spans="41:41" x14ac:dyDescent="0.25">
      <c r="AO1755" s="120"/>
    </row>
    <row r="1756" spans="41:41" x14ac:dyDescent="0.25">
      <c r="AO1756" s="120"/>
    </row>
    <row r="1757" spans="41:41" x14ac:dyDescent="0.25">
      <c r="AO1757" s="120"/>
    </row>
    <row r="1758" spans="41:41" x14ac:dyDescent="0.25">
      <c r="AO1758" s="120"/>
    </row>
    <row r="1759" spans="41:41" x14ac:dyDescent="0.25">
      <c r="AO1759" s="120"/>
    </row>
    <row r="1760" spans="41:41" x14ac:dyDescent="0.25">
      <c r="AO1760" s="120"/>
    </row>
    <row r="1761" spans="41:41" x14ac:dyDescent="0.25">
      <c r="AO1761" s="120"/>
    </row>
    <row r="1762" spans="41:41" x14ac:dyDescent="0.25">
      <c r="AO1762" s="120"/>
    </row>
    <row r="1763" spans="41:41" x14ac:dyDescent="0.25">
      <c r="AO1763" s="120"/>
    </row>
    <row r="1764" spans="41:41" x14ac:dyDescent="0.25">
      <c r="AO1764" s="120"/>
    </row>
    <row r="1765" spans="41:41" x14ac:dyDescent="0.25">
      <c r="AO1765" s="120"/>
    </row>
    <row r="1766" spans="41:41" x14ac:dyDescent="0.25">
      <c r="AO1766" s="120"/>
    </row>
    <row r="1767" spans="41:41" x14ac:dyDescent="0.25">
      <c r="AO1767" s="120"/>
    </row>
    <row r="1768" spans="41:41" x14ac:dyDescent="0.25">
      <c r="AO1768" s="120"/>
    </row>
    <row r="1769" spans="41:41" x14ac:dyDescent="0.25">
      <c r="AO1769" s="120"/>
    </row>
    <row r="1770" spans="41:41" x14ac:dyDescent="0.25">
      <c r="AO1770" s="120"/>
    </row>
    <row r="1771" spans="41:41" x14ac:dyDescent="0.25">
      <c r="AO1771" s="120"/>
    </row>
    <row r="1772" spans="41:41" x14ac:dyDescent="0.25">
      <c r="AO1772" s="120"/>
    </row>
    <row r="1773" spans="41:41" x14ac:dyDescent="0.25">
      <c r="AO1773" s="120"/>
    </row>
    <row r="1774" spans="41:41" x14ac:dyDescent="0.25">
      <c r="AO1774" s="120"/>
    </row>
    <row r="1775" spans="41:41" x14ac:dyDescent="0.25">
      <c r="AO1775" s="120"/>
    </row>
    <row r="1776" spans="41:41" x14ac:dyDescent="0.25">
      <c r="AO1776" s="120"/>
    </row>
    <row r="1777" spans="41:41" x14ac:dyDescent="0.25">
      <c r="AO1777" s="120"/>
    </row>
    <row r="1778" spans="41:41" x14ac:dyDescent="0.25">
      <c r="AO1778" s="120"/>
    </row>
    <row r="1779" spans="41:41" x14ac:dyDescent="0.25">
      <c r="AO1779" s="120"/>
    </row>
    <row r="1780" spans="41:41" x14ac:dyDescent="0.25">
      <c r="AO1780" s="120"/>
    </row>
    <row r="1781" spans="41:41" x14ac:dyDescent="0.25">
      <c r="AO1781" s="120"/>
    </row>
    <row r="1782" spans="41:41" x14ac:dyDescent="0.25">
      <c r="AO1782" s="120"/>
    </row>
    <row r="1783" spans="41:41" x14ac:dyDescent="0.25">
      <c r="AO1783" s="120"/>
    </row>
    <row r="1784" spans="41:41" x14ac:dyDescent="0.25">
      <c r="AO1784" s="120"/>
    </row>
    <row r="1785" spans="41:41" x14ac:dyDescent="0.25">
      <c r="AO1785" s="120"/>
    </row>
    <row r="1786" spans="41:41" x14ac:dyDescent="0.25">
      <c r="AO1786" s="120"/>
    </row>
    <row r="1787" spans="41:41" x14ac:dyDescent="0.25">
      <c r="AO1787" s="120"/>
    </row>
    <row r="1788" spans="41:41" x14ac:dyDescent="0.25">
      <c r="AO1788" s="120"/>
    </row>
    <row r="1789" spans="41:41" x14ac:dyDescent="0.25">
      <c r="AO1789" s="120"/>
    </row>
    <row r="1790" spans="41:41" x14ac:dyDescent="0.25">
      <c r="AO1790" s="120"/>
    </row>
    <row r="1791" spans="41:41" x14ac:dyDescent="0.25">
      <c r="AO1791" s="120"/>
    </row>
    <row r="1792" spans="41:41" x14ac:dyDescent="0.25">
      <c r="AO1792" s="120"/>
    </row>
    <row r="1793" spans="41:41" x14ac:dyDescent="0.25">
      <c r="AO1793" s="120"/>
    </row>
    <row r="1794" spans="41:41" x14ac:dyDescent="0.25">
      <c r="AO1794" s="120"/>
    </row>
    <row r="1795" spans="41:41" x14ac:dyDescent="0.25">
      <c r="AO1795" s="120"/>
    </row>
    <row r="1796" spans="41:41" x14ac:dyDescent="0.25">
      <c r="AO1796" s="120"/>
    </row>
    <row r="1797" spans="41:41" x14ac:dyDescent="0.25">
      <c r="AO1797" s="120"/>
    </row>
    <row r="1798" spans="41:41" x14ac:dyDescent="0.25">
      <c r="AO1798" s="120"/>
    </row>
    <row r="1799" spans="41:41" x14ac:dyDescent="0.25">
      <c r="AO1799" s="120"/>
    </row>
    <row r="1800" spans="41:41" x14ac:dyDescent="0.25">
      <c r="AO1800" s="120"/>
    </row>
    <row r="1801" spans="41:41" x14ac:dyDescent="0.25">
      <c r="AO1801" s="120"/>
    </row>
    <row r="1802" spans="41:41" x14ac:dyDescent="0.25">
      <c r="AO1802" s="120"/>
    </row>
    <row r="1803" spans="41:41" x14ac:dyDescent="0.25">
      <c r="AO1803" s="120"/>
    </row>
    <row r="1804" spans="41:41" x14ac:dyDescent="0.25">
      <c r="AO1804" s="120"/>
    </row>
    <row r="1805" spans="41:41" x14ac:dyDescent="0.25">
      <c r="AO1805" s="120"/>
    </row>
    <row r="1806" spans="41:41" x14ac:dyDescent="0.25">
      <c r="AO1806" s="120"/>
    </row>
    <row r="1807" spans="41:41" x14ac:dyDescent="0.25">
      <c r="AO1807" s="120"/>
    </row>
    <row r="1808" spans="41:41" x14ac:dyDescent="0.25">
      <c r="AO1808" s="120"/>
    </row>
    <row r="1809" spans="41:41" x14ac:dyDescent="0.25">
      <c r="AO1809" s="120"/>
    </row>
    <row r="1810" spans="41:41" x14ac:dyDescent="0.25">
      <c r="AO1810" s="120"/>
    </row>
    <row r="1811" spans="41:41" x14ac:dyDescent="0.25">
      <c r="AO1811" s="120"/>
    </row>
    <row r="1812" spans="41:41" x14ac:dyDescent="0.25">
      <c r="AO1812" s="120"/>
    </row>
    <row r="1813" spans="41:41" x14ac:dyDescent="0.25">
      <c r="AO1813" s="120"/>
    </row>
    <row r="1814" spans="41:41" x14ac:dyDescent="0.25">
      <c r="AO1814" s="120"/>
    </row>
    <row r="1815" spans="41:41" x14ac:dyDescent="0.25">
      <c r="AO1815" s="120"/>
    </row>
    <row r="1816" spans="41:41" x14ac:dyDescent="0.25">
      <c r="AO1816" s="120"/>
    </row>
    <row r="1817" spans="41:41" x14ac:dyDescent="0.25">
      <c r="AO1817" s="120"/>
    </row>
    <row r="1818" spans="41:41" x14ac:dyDescent="0.25">
      <c r="AO1818" s="120"/>
    </row>
    <row r="1819" spans="41:41" x14ac:dyDescent="0.25">
      <c r="AO1819" s="120"/>
    </row>
    <row r="1820" spans="41:41" x14ac:dyDescent="0.25">
      <c r="AO1820" s="120"/>
    </row>
    <row r="1821" spans="41:41" x14ac:dyDescent="0.25">
      <c r="AO1821" s="120"/>
    </row>
    <row r="1822" spans="41:41" x14ac:dyDescent="0.25">
      <c r="AO1822" s="120"/>
    </row>
    <row r="1823" spans="41:41" x14ac:dyDescent="0.25">
      <c r="AO1823" s="120"/>
    </row>
    <row r="1824" spans="41:41" x14ac:dyDescent="0.25">
      <c r="AO1824" s="120"/>
    </row>
    <row r="1825" spans="41:41" x14ac:dyDescent="0.25">
      <c r="AO1825" s="120"/>
    </row>
    <row r="1826" spans="41:41" x14ac:dyDescent="0.25">
      <c r="AO1826" s="120"/>
    </row>
    <row r="1827" spans="41:41" x14ac:dyDescent="0.25">
      <c r="AO1827" s="120"/>
    </row>
    <row r="1828" spans="41:41" x14ac:dyDescent="0.25">
      <c r="AO1828" s="120"/>
    </row>
    <row r="1829" spans="41:41" x14ac:dyDescent="0.25">
      <c r="AO1829" s="120"/>
    </row>
    <row r="1830" spans="41:41" x14ac:dyDescent="0.25">
      <c r="AO1830" s="120"/>
    </row>
    <row r="1831" spans="41:41" x14ac:dyDescent="0.25">
      <c r="AO1831" s="120"/>
    </row>
    <row r="1832" spans="41:41" x14ac:dyDescent="0.25">
      <c r="AO1832" s="120"/>
    </row>
    <row r="1833" spans="41:41" x14ac:dyDescent="0.25">
      <c r="AO1833" s="120"/>
    </row>
    <row r="1834" spans="41:41" x14ac:dyDescent="0.25">
      <c r="AO1834" s="120"/>
    </row>
    <row r="1835" spans="41:41" x14ac:dyDescent="0.25">
      <c r="AO1835" s="120"/>
    </row>
    <row r="1836" spans="41:41" x14ac:dyDescent="0.25">
      <c r="AO1836" s="120"/>
    </row>
    <row r="1837" spans="41:41" x14ac:dyDescent="0.25">
      <c r="AO1837" s="120"/>
    </row>
    <row r="1838" spans="41:41" x14ac:dyDescent="0.25">
      <c r="AO1838" s="120"/>
    </row>
    <row r="1839" spans="41:41" x14ac:dyDescent="0.25">
      <c r="AO1839" s="120"/>
    </row>
    <row r="1840" spans="41:41" x14ac:dyDescent="0.25">
      <c r="AO1840" s="120"/>
    </row>
    <row r="1841" spans="41:41" x14ac:dyDescent="0.25">
      <c r="AO1841" s="120"/>
    </row>
    <row r="1842" spans="41:41" x14ac:dyDescent="0.25">
      <c r="AO1842" s="120"/>
    </row>
    <row r="1843" spans="41:41" x14ac:dyDescent="0.25">
      <c r="AO1843" s="120"/>
    </row>
    <row r="1844" spans="41:41" x14ac:dyDescent="0.25">
      <c r="AO1844" s="120"/>
    </row>
    <row r="1845" spans="41:41" x14ac:dyDescent="0.25">
      <c r="AO1845" s="120"/>
    </row>
    <row r="1846" spans="41:41" x14ac:dyDescent="0.25">
      <c r="AO1846" s="120"/>
    </row>
    <row r="1847" spans="41:41" x14ac:dyDescent="0.25">
      <c r="AO1847" s="120"/>
    </row>
    <row r="1848" spans="41:41" x14ac:dyDescent="0.25">
      <c r="AO1848" s="120"/>
    </row>
    <row r="1849" spans="41:41" x14ac:dyDescent="0.25">
      <c r="AO1849" s="120"/>
    </row>
    <row r="1850" spans="41:41" x14ac:dyDescent="0.25">
      <c r="AO1850" s="120"/>
    </row>
    <row r="1851" spans="41:41" x14ac:dyDescent="0.25">
      <c r="AO1851" s="120"/>
    </row>
    <row r="1852" spans="41:41" x14ac:dyDescent="0.25">
      <c r="AO1852" s="120"/>
    </row>
    <row r="1853" spans="41:41" x14ac:dyDescent="0.25">
      <c r="AO1853" s="120"/>
    </row>
    <row r="1854" spans="41:41" x14ac:dyDescent="0.25">
      <c r="AO1854" s="120"/>
    </row>
    <row r="1855" spans="41:41" x14ac:dyDescent="0.25">
      <c r="AO1855" s="120"/>
    </row>
    <row r="1856" spans="41:41" x14ac:dyDescent="0.25">
      <c r="AO1856" s="120"/>
    </row>
    <row r="1857" spans="41:41" x14ac:dyDescent="0.25">
      <c r="AO1857" s="120"/>
    </row>
    <row r="1858" spans="41:41" x14ac:dyDescent="0.25">
      <c r="AO1858" s="120"/>
    </row>
    <row r="1859" spans="41:41" x14ac:dyDescent="0.25">
      <c r="AO1859" s="120"/>
    </row>
    <row r="1860" spans="41:41" x14ac:dyDescent="0.25">
      <c r="AO1860" s="120"/>
    </row>
    <row r="1861" spans="41:41" x14ac:dyDescent="0.25">
      <c r="AO1861" s="120"/>
    </row>
    <row r="1862" spans="41:41" x14ac:dyDescent="0.25">
      <c r="AO1862" s="120"/>
    </row>
    <row r="1863" spans="41:41" x14ac:dyDescent="0.25">
      <c r="AO1863" s="120"/>
    </row>
    <row r="1864" spans="41:41" x14ac:dyDescent="0.25">
      <c r="AO1864" s="120"/>
    </row>
    <row r="1865" spans="41:41" x14ac:dyDescent="0.25">
      <c r="AO1865" s="120"/>
    </row>
    <row r="1866" spans="41:41" x14ac:dyDescent="0.25">
      <c r="AO1866" s="120"/>
    </row>
    <row r="1867" spans="41:41" x14ac:dyDescent="0.25">
      <c r="AO1867" s="120"/>
    </row>
    <row r="1868" spans="41:41" x14ac:dyDescent="0.25">
      <c r="AO1868" s="120"/>
    </row>
    <row r="1869" spans="41:41" x14ac:dyDescent="0.25">
      <c r="AO1869" s="120"/>
    </row>
    <row r="1870" spans="41:41" x14ac:dyDescent="0.25">
      <c r="AO1870" s="120"/>
    </row>
    <row r="1871" spans="41:41" x14ac:dyDescent="0.25">
      <c r="AO1871" s="120"/>
    </row>
    <row r="1872" spans="41:41" x14ac:dyDescent="0.25">
      <c r="AO1872" s="120"/>
    </row>
    <row r="1873" spans="41:41" x14ac:dyDescent="0.25">
      <c r="AO1873" s="120"/>
    </row>
    <row r="1874" spans="41:41" x14ac:dyDescent="0.25">
      <c r="AO1874" s="120"/>
    </row>
    <row r="1875" spans="41:41" x14ac:dyDescent="0.25">
      <c r="AO1875" s="120"/>
    </row>
    <row r="1876" spans="41:41" x14ac:dyDescent="0.25">
      <c r="AO1876" s="120"/>
    </row>
    <row r="1877" spans="41:41" x14ac:dyDescent="0.25">
      <c r="AO1877" s="120"/>
    </row>
    <row r="1878" spans="41:41" x14ac:dyDescent="0.25">
      <c r="AO1878" s="120"/>
    </row>
    <row r="1879" spans="41:41" x14ac:dyDescent="0.25">
      <c r="AO1879" s="120"/>
    </row>
    <row r="1880" spans="41:41" x14ac:dyDescent="0.25">
      <c r="AO1880" s="120"/>
    </row>
    <row r="1881" spans="41:41" x14ac:dyDescent="0.25">
      <c r="AO1881" s="120"/>
    </row>
    <row r="1882" spans="41:41" x14ac:dyDescent="0.25">
      <c r="AO1882" s="120"/>
    </row>
    <row r="1883" spans="41:41" x14ac:dyDescent="0.25">
      <c r="AO1883" s="120"/>
    </row>
    <row r="1884" spans="41:41" x14ac:dyDescent="0.25">
      <c r="AO1884" s="120"/>
    </row>
    <row r="1885" spans="41:41" x14ac:dyDescent="0.25">
      <c r="AO1885" s="120"/>
    </row>
    <row r="1886" spans="41:41" x14ac:dyDescent="0.25">
      <c r="AO1886" s="120"/>
    </row>
    <row r="1887" spans="41:41" x14ac:dyDescent="0.25">
      <c r="AO1887" s="120"/>
    </row>
    <row r="1888" spans="41:41" x14ac:dyDescent="0.25">
      <c r="AO1888" s="120"/>
    </row>
    <row r="1889" spans="41:41" x14ac:dyDescent="0.25">
      <c r="AO1889" s="120"/>
    </row>
    <row r="1890" spans="41:41" x14ac:dyDescent="0.25">
      <c r="AO1890" s="120"/>
    </row>
    <row r="1891" spans="41:41" x14ac:dyDescent="0.25">
      <c r="AO1891" s="120"/>
    </row>
    <row r="1892" spans="41:41" x14ac:dyDescent="0.25">
      <c r="AO1892" s="120"/>
    </row>
    <row r="1893" spans="41:41" x14ac:dyDescent="0.25">
      <c r="AO1893" s="120"/>
    </row>
    <row r="1894" spans="41:41" x14ac:dyDescent="0.25">
      <c r="AO1894" s="120"/>
    </row>
    <row r="1895" spans="41:41" x14ac:dyDescent="0.25">
      <c r="AO1895" s="120"/>
    </row>
    <row r="1896" spans="41:41" x14ac:dyDescent="0.25">
      <c r="AO1896" s="120"/>
    </row>
    <row r="1897" spans="41:41" x14ac:dyDescent="0.25">
      <c r="AO1897" s="120"/>
    </row>
    <row r="1898" spans="41:41" x14ac:dyDescent="0.25">
      <c r="AO1898" s="120"/>
    </row>
    <row r="1899" spans="41:41" x14ac:dyDescent="0.25">
      <c r="AO1899" s="120"/>
    </row>
    <row r="1900" spans="41:41" x14ac:dyDescent="0.25">
      <c r="AO1900" s="120"/>
    </row>
    <row r="1901" spans="41:41" x14ac:dyDescent="0.25">
      <c r="AO1901" s="120"/>
    </row>
    <row r="1902" spans="41:41" x14ac:dyDescent="0.25">
      <c r="AO1902" s="120"/>
    </row>
    <row r="1903" spans="41:41" x14ac:dyDescent="0.25">
      <c r="AO1903" s="120"/>
    </row>
    <row r="1904" spans="41:41" x14ac:dyDescent="0.25">
      <c r="AO1904" s="120"/>
    </row>
    <row r="1905" spans="41:41" x14ac:dyDescent="0.25">
      <c r="AO1905" s="120"/>
    </row>
    <row r="1906" spans="41:41" x14ac:dyDescent="0.25">
      <c r="AO1906" s="120"/>
    </row>
    <row r="1907" spans="41:41" x14ac:dyDescent="0.25">
      <c r="AO1907" s="120"/>
    </row>
    <row r="1908" spans="41:41" x14ac:dyDescent="0.25">
      <c r="AO1908" s="120"/>
    </row>
    <row r="1909" spans="41:41" x14ac:dyDescent="0.25">
      <c r="AO1909" s="120"/>
    </row>
    <row r="1910" spans="41:41" x14ac:dyDescent="0.25">
      <c r="AO1910" s="120"/>
    </row>
    <row r="1911" spans="41:41" x14ac:dyDescent="0.25">
      <c r="AO1911" s="120"/>
    </row>
    <row r="1912" spans="41:41" x14ac:dyDescent="0.25">
      <c r="AO1912" s="120"/>
    </row>
    <row r="1913" spans="41:41" x14ac:dyDescent="0.25">
      <c r="AO1913" s="120"/>
    </row>
    <row r="1914" spans="41:41" x14ac:dyDescent="0.25">
      <c r="AO1914" s="120"/>
    </row>
    <row r="1915" spans="41:41" x14ac:dyDescent="0.25">
      <c r="AO1915" s="120"/>
    </row>
    <row r="1916" spans="41:41" x14ac:dyDescent="0.25">
      <c r="AO1916" s="120"/>
    </row>
    <row r="1917" spans="41:41" x14ac:dyDescent="0.25">
      <c r="AO1917" s="120"/>
    </row>
    <row r="1918" spans="41:41" x14ac:dyDescent="0.25">
      <c r="AO1918" s="120"/>
    </row>
    <row r="1919" spans="41:41" x14ac:dyDescent="0.25">
      <c r="AO1919" s="120"/>
    </row>
    <row r="1920" spans="41:41" x14ac:dyDescent="0.25">
      <c r="AO1920" s="120"/>
    </row>
    <row r="1921" spans="41:41" x14ac:dyDescent="0.25">
      <c r="AO1921" s="120"/>
    </row>
    <row r="1922" spans="41:41" x14ac:dyDescent="0.25">
      <c r="AO1922" s="120"/>
    </row>
    <row r="1923" spans="41:41" x14ac:dyDescent="0.25">
      <c r="AO1923" s="120"/>
    </row>
    <row r="1924" spans="41:41" x14ac:dyDescent="0.25">
      <c r="AO1924" s="120"/>
    </row>
    <row r="1925" spans="41:41" x14ac:dyDescent="0.25">
      <c r="AO1925" s="120"/>
    </row>
    <row r="1926" spans="41:41" x14ac:dyDescent="0.25">
      <c r="AO1926" s="120"/>
    </row>
    <row r="1927" spans="41:41" x14ac:dyDescent="0.25">
      <c r="AO1927" s="120"/>
    </row>
    <row r="1928" spans="41:41" x14ac:dyDescent="0.25">
      <c r="AO1928" s="120"/>
    </row>
    <row r="1929" spans="41:41" x14ac:dyDescent="0.25">
      <c r="AO1929" s="120"/>
    </row>
    <row r="1930" spans="41:41" x14ac:dyDescent="0.25">
      <c r="AO1930" s="120"/>
    </row>
    <row r="1931" spans="41:41" x14ac:dyDescent="0.25">
      <c r="AO1931" s="120"/>
    </row>
    <row r="1932" spans="41:41" x14ac:dyDescent="0.25">
      <c r="AO1932" s="120"/>
    </row>
    <row r="1933" spans="41:41" x14ac:dyDescent="0.25">
      <c r="AO1933" s="120"/>
    </row>
    <row r="1934" spans="41:41" x14ac:dyDescent="0.25">
      <c r="AO1934" s="120"/>
    </row>
    <row r="1935" spans="41:41" x14ac:dyDescent="0.25">
      <c r="AO1935" s="120"/>
    </row>
    <row r="1936" spans="41:41" x14ac:dyDescent="0.25">
      <c r="AO1936" s="120"/>
    </row>
    <row r="1937" spans="41:41" x14ac:dyDescent="0.25">
      <c r="AO1937" s="120"/>
    </row>
    <row r="1938" spans="41:41" x14ac:dyDescent="0.25">
      <c r="AO1938" s="120"/>
    </row>
    <row r="1939" spans="41:41" x14ac:dyDescent="0.25">
      <c r="AO1939" s="120"/>
    </row>
    <row r="1940" spans="41:41" x14ac:dyDescent="0.25">
      <c r="AO1940" s="120"/>
    </row>
    <row r="1941" spans="41:41" x14ac:dyDescent="0.25">
      <c r="AO1941" s="120"/>
    </row>
    <row r="1942" spans="41:41" x14ac:dyDescent="0.25">
      <c r="AO1942" s="120"/>
    </row>
    <row r="1943" spans="41:41" x14ac:dyDescent="0.25">
      <c r="AO1943" s="120"/>
    </row>
    <row r="1944" spans="41:41" x14ac:dyDescent="0.25">
      <c r="AO1944" s="120"/>
    </row>
    <row r="1945" spans="41:41" x14ac:dyDescent="0.25">
      <c r="AO1945" s="120"/>
    </row>
    <row r="1946" spans="41:41" x14ac:dyDescent="0.25">
      <c r="AO1946" s="120"/>
    </row>
    <row r="1947" spans="41:41" x14ac:dyDescent="0.25">
      <c r="AO1947" s="120"/>
    </row>
    <row r="1948" spans="41:41" x14ac:dyDescent="0.25">
      <c r="AO1948" s="120"/>
    </row>
    <row r="1949" spans="41:41" x14ac:dyDescent="0.25">
      <c r="AO1949" s="120"/>
    </row>
    <row r="1950" spans="41:41" x14ac:dyDescent="0.25">
      <c r="AO1950" s="120"/>
    </row>
    <row r="1951" spans="41:41" x14ac:dyDescent="0.25">
      <c r="AO1951" s="120"/>
    </row>
    <row r="1952" spans="41:41" x14ac:dyDescent="0.25">
      <c r="AO1952" s="120"/>
    </row>
    <row r="1953" spans="41:41" x14ac:dyDescent="0.25">
      <c r="AO1953" s="120"/>
    </row>
    <row r="1954" spans="41:41" x14ac:dyDescent="0.25">
      <c r="AO1954" s="120"/>
    </row>
    <row r="1955" spans="41:41" x14ac:dyDescent="0.25">
      <c r="AO1955" s="120"/>
    </row>
    <row r="1956" spans="41:41" x14ac:dyDescent="0.25">
      <c r="AO1956" s="120"/>
    </row>
    <row r="1957" spans="41:41" x14ac:dyDescent="0.25">
      <c r="AO1957" s="120"/>
    </row>
    <row r="1958" spans="41:41" x14ac:dyDescent="0.25">
      <c r="AO1958" s="120"/>
    </row>
    <row r="1959" spans="41:41" x14ac:dyDescent="0.25">
      <c r="AO1959" s="120"/>
    </row>
    <row r="1960" spans="41:41" x14ac:dyDescent="0.25">
      <c r="AO1960" s="120"/>
    </row>
    <row r="1961" spans="41:41" x14ac:dyDescent="0.25">
      <c r="AO1961" s="120"/>
    </row>
    <row r="1962" spans="41:41" x14ac:dyDescent="0.25">
      <c r="AO1962" s="120"/>
    </row>
    <row r="1963" spans="41:41" x14ac:dyDescent="0.25">
      <c r="AO1963" s="120"/>
    </row>
    <row r="1964" spans="41:41" x14ac:dyDescent="0.25">
      <c r="AO1964" s="120"/>
    </row>
    <row r="1965" spans="41:41" x14ac:dyDescent="0.25">
      <c r="AO1965" s="120"/>
    </row>
    <row r="1966" spans="41:41" x14ac:dyDescent="0.25">
      <c r="AO1966" s="120"/>
    </row>
    <row r="1967" spans="41:41" x14ac:dyDescent="0.25">
      <c r="AO1967" s="120"/>
    </row>
    <row r="1968" spans="41:41" x14ac:dyDescent="0.25">
      <c r="AO1968" s="120"/>
    </row>
    <row r="1969" spans="41:41" x14ac:dyDescent="0.25">
      <c r="AO1969" s="120"/>
    </row>
    <row r="1970" spans="41:41" x14ac:dyDescent="0.25">
      <c r="AO1970" s="120"/>
    </row>
    <row r="1971" spans="41:41" x14ac:dyDescent="0.25">
      <c r="AO1971" s="120"/>
    </row>
    <row r="1972" spans="41:41" x14ac:dyDescent="0.25">
      <c r="AO1972" s="120"/>
    </row>
    <row r="1973" spans="41:41" x14ac:dyDescent="0.25">
      <c r="AO1973" s="120"/>
    </row>
    <row r="1974" spans="41:41" x14ac:dyDescent="0.25">
      <c r="AO1974" s="120"/>
    </row>
    <row r="1975" spans="41:41" x14ac:dyDescent="0.25">
      <c r="AO1975" s="120"/>
    </row>
    <row r="1976" spans="41:41" x14ac:dyDescent="0.25">
      <c r="AO1976" s="120"/>
    </row>
    <row r="1977" spans="41:41" x14ac:dyDescent="0.25">
      <c r="AO1977" s="120"/>
    </row>
    <row r="1978" spans="41:41" x14ac:dyDescent="0.25">
      <c r="AO1978" s="120"/>
    </row>
    <row r="1979" spans="41:41" x14ac:dyDescent="0.25">
      <c r="AO1979" s="120"/>
    </row>
    <row r="1980" spans="41:41" x14ac:dyDescent="0.25">
      <c r="AO1980" s="120"/>
    </row>
    <row r="1981" spans="41:41" x14ac:dyDescent="0.25">
      <c r="AO1981" s="120"/>
    </row>
    <row r="1982" spans="41:41" x14ac:dyDescent="0.25">
      <c r="AO1982" s="120"/>
    </row>
    <row r="1983" spans="41:41" x14ac:dyDescent="0.25">
      <c r="AO1983" s="120"/>
    </row>
    <row r="1984" spans="41:41" x14ac:dyDescent="0.25">
      <c r="AO1984" s="120"/>
    </row>
    <row r="1985" spans="41:41" x14ac:dyDescent="0.25">
      <c r="AO1985" s="120"/>
    </row>
    <row r="1986" spans="41:41" x14ac:dyDescent="0.25">
      <c r="AO1986" s="120"/>
    </row>
    <row r="1987" spans="41:41" x14ac:dyDescent="0.25">
      <c r="AO1987" s="120"/>
    </row>
    <row r="1988" spans="41:41" x14ac:dyDescent="0.25">
      <c r="AO1988" s="120"/>
    </row>
    <row r="1989" spans="41:41" x14ac:dyDescent="0.25">
      <c r="AO1989" s="120"/>
    </row>
    <row r="1990" spans="41:41" x14ac:dyDescent="0.25">
      <c r="AO1990" s="120"/>
    </row>
    <row r="1991" spans="41:41" x14ac:dyDescent="0.25">
      <c r="AO1991" s="120"/>
    </row>
    <row r="1992" spans="41:41" x14ac:dyDescent="0.25">
      <c r="AO1992" s="120"/>
    </row>
    <row r="1993" spans="41:41" x14ac:dyDescent="0.25">
      <c r="AO1993" s="120"/>
    </row>
    <row r="1994" spans="41:41" x14ac:dyDescent="0.25">
      <c r="AO1994" s="120"/>
    </row>
    <row r="1995" spans="41:41" x14ac:dyDescent="0.25">
      <c r="AO1995" s="120"/>
    </row>
    <row r="1996" spans="41:41" x14ac:dyDescent="0.25">
      <c r="AO1996" s="120"/>
    </row>
    <row r="1997" spans="41:41" x14ac:dyDescent="0.25">
      <c r="AO1997" s="120"/>
    </row>
    <row r="1998" spans="41:41" x14ac:dyDescent="0.25">
      <c r="AO1998" s="120"/>
    </row>
    <row r="1999" spans="41:41" x14ac:dyDescent="0.25">
      <c r="AO1999" s="120"/>
    </row>
    <row r="2000" spans="41:41" x14ac:dyDescent="0.25">
      <c r="AO2000" s="120"/>
    </row>
    <row r="2001" spans="41:41" x14ac:dyDescent="0.25">
      <c r="AO2001" s="120"/>
    </row>
    <row r="2002" spans="41:41" x14ac:dyDescent="0.25">
      <c r="AO2002" s="120"/>
    </row>
    <row r="2003" spans="41:41" x14ac:dyDescent="0.25">
      <c r="AO2003" s="120"/>
    </row>
    <row r="2004" spans="41:41" x14ac:dyDescent="0.25">
      <c r="AO2004" s="120"/>
    </row>
    <row r="2005" spans="41:41" x14ac:dyDescent="0.25">
      <c r="AO2005" s="120"/>
    </row>
    <row r="2006" spans="41:41" x14ac:dyDescent="0.25">
      <c r="AO2006" s="120"/>
    </row>
    <row r="2007" spans="41:41" x14ac:dyDescent="0.25">
      <c r="AO2007" s="120"/>
    </row>
    <row r="2008" spans="41:41" x14ac:dyDescent="0.25">
      <c r="AO2008" s="120"/>
    </row>
    <row r="2009" spans="41:41" x14ac:dyDescent="0.25">
      <c r="AO2009" s="120"/>
    </row>
    <row r="2010" spans="41:41" x14ac:dyDescent="0.25">
      <c r="AO2010" s="120"/>
    </row>
    <row r="2011" spans="41:41" x14ac:dyDescent="0.25">
      <c r="AO2011" s="120"/>
    </row>
    <row r="2012" spans="41:41" x14ac:dyDescent="0.25">
      <c r="AO2012" s="120"/>
    </row>
    <row r="2013" spans="41:41" x14ac:dyDescent="0.25">
      <c r="AO2013" s="120"/>
    </row>
    <row r="2014" spans="41:41" x14ac:dyDescent="0.25">
      <c r="AO2014" s="120"/>
    </row>
    <row r="2015" spans="41:41" x14ac:dyDescent="0.25">
      <c r="AO2015" s="120"/>
    </row>
    <row r="2016" spans="41:41" x14ac:dyDescent="0.25">
      <c r="AO2016" s="120"/>
    </row>
    <row r="2017" spans="41:41" x14ac:dyDescent="0.25">
      <c r="AO2017" s="120"/>
    </row>
    <row r="2018" spans="41:41" x14ac:dyDescent="0.25">
      <c r="AO2018" s="120"/>
    </row>
    <row r="2019" spans="41:41" x14ac:dyDescent="0.25">
      <c r="AO2019" s="120"/>
    </row>
    <row r="2020" spans="41:41" x14ac:dyDescent="0.25">
      <c r="AO2020" s="120"/>
    </row>
    <row r="2021" spans="41:41" x14ac:dyDescent="0.25">
      <c r="AO2021" s="120"/>
    </row>
    <row r="2022" spans="41:41" x14ac:dyDescent="0.25">
      <c r="AO2022" s="120"/>
    </row>
    <row r="2023" spans="41:41" x14ac:dyDescent="0.25">
      <c r="AO2023" s="120"/>
    </row>
    <row r="2024" spans="41:41" x14ac:dyDescent="0.25">
      <c r="AO2024" s="120"/>
    </row>
    <row r="2025" spans="41:41" x14ac:dyDescent="0.25">
      <c r="AO2025" s="120"/>
    </row>
    <row r="2026" spans="41:41" x14ac:dyDescent="0.25">
      <c r="AO2026" s="120"/>
    </row>
    <row r="2027" spans="41:41" x14ac:dyDescent="0.25">
      <c r="AO2027" s="120"/>
    </row>
    <row r="2028" spans="41:41" x14ac:dyDescent="0.25">
      <c r="AO2028" s="120"/>
    </row>
    <row r="2029" spans="41:41" x14ac:dyDescent="0.25">
      <c r="AO2029" s="120"/>
    </row>
    <row r="2030" spans="41:41" x14ac:dyDescent="0.25">
      <c r="AO2030" s="120"/>
    </row>
    <row r="2031" spans="41:41" x14ac:dyDescent="0.25">
      <c r="AO2031" s="120"/>
    </row>
    <row r="2032" spans="41:41" x14ac:dyDescent="0.25">
      <c r="AO2032" s="120"/>
    </row>
    <row r="2033" spans="41:41" x14ac:dyDescent="0.25">
      <c r="AO2033" s="120"/>
    </row>
    <row r="2034" spans="41:41" x14ac:dyDescent="0.25">
      <c r="AO2034" s="120"/>
    </row>
    <row r="2035" spans="41:41" x14ac:dyDescent="0.25">
      <c r="AO2035" s="120"/>
    </row>
    <row r="2036" spans="41:41" x14ac:dyDescent="0.25">
      <c r="AO2036" s="120"/>
    </row>
    <row r="2037" spans="41:41" x14ac:dyDescent="0.25">
      <c r="AO2037" s="120"/>
    </row>
    <row r="2038" spans="41:41" x14ac:dyDescent="0.25">
      <c r="AO2038" s="120"/>
    </row>
    <row r="2039" spans="41:41" x14ac:dyDescent="0.25">
      <c r="AO2039" s="120"/>
    </row>
    <row r="2040" spans="41:41" x14ac:dyDescent="0.25">
      <c r="AO2040" s="120"/>
    </row>
    <row r="2041" spans="41:41" x14ac:dyDescent="0.25">
      <c r="AO2041" s="120"/>
    </row>
    <row r="2042" spans="41:41" x14ac:dyDescent="0.25">
      <c r="AO2042" s="120"/>
    </row>
    <row r="2043" spans="41:41" x14ac:dyDescent="0.25">
      <c r="AO2043" s="120"/>
    </row>
    <row r="2044" spans="41:41" x14ac:dyDescent="0.25">
      <c r="AO2044" s="120"/>
    </row>
    <row r="2045" spans="41:41" x14ac:dyDescent="0.25">
      <c r="AO2045" s="120"/>
    </row>
    <row r="2046" spans="41:41" x14ac:dyDescent="0.25">
      <c r="AO2046" s="120"/>
    </row>
    <row r="2047" spans="41:41" x14ac:dyDescent="0.25">
      <c r="AO2047" s="120"/>
    </row>
    <row r="2048" spans="41:41" x14ac:dyDescent="0.25">
      <c r="AO2048" s="120"/>
    </row>
    <row r="2049" spans="41:41" x14ac:dyDescent="0.25">
      <c r="AO2049" s="120"/>
    </row>
    <row r="2050" spans="41:41" x14ac:dyDescent="0.25">
      <c r="AO2050" s="120"/>
    </row>
    <row r="2051" spans="41:41" x14ac:dyDescent="0.25">
      <c r="AO2051" s="120"/>
    </row>
    <row r="2052" spans="41:41" x14ac:dyDescent="0.25">
      <c r="AO2052" s="120"/>
    </row>
    <row r="2053" spans="41:41" x14ac:dyDescent="0.25">
      <c r="AO2053" s="120"/>
    </row>
    <row r="2054" spans="41:41" x14ac:dyDescent="0.25">
      <c r="AO2054" s="120"/>
    </row>
    <row r="2055" spans="41:41" x14ac:dyDescent="0.25">
      <c r="AO2055" s="120"/>
    </row>
    <row r="2056" spans="41:41" x14ac:dyDescent="0.25">
      <c r="AO2056" s="120"/>
    </row>
    <row r="2057" spans="41:41" x14ac:dyDescent="0.25">
      <c r="AO2057" s="120"/>
    </row>
    <row r="2058" spans="41:41" x14ac:dyDescent="0.25">
      <c r="AO2058" s="120"/>
    </row>
    <row r="2059" spans="41:41" x14ac:dyDescent="0.25">
      <c r="AO2059" s="120"/>
    </row>
    <row r="2060" spans="41:41" x14ac:dyDescent="0.25">
      <c r="AO2060" s="120"/>
    </row>
    <row r="2061" spans="41:41" x14ac:dyDescent="0.25">
      <c r="AO2061" s="120"/>
    </row>
    <row r="2062" spans="41:41" x14ac:dyDescent="0.25">
      <c r="AO2062" s="120"/>
    </row>
    <row r="2063" spans="41:41" x14ac:dyDescent="0.25">
      <c r="AO2063" s="120"/>
    </row>
    <row r="2064" spans="41:41" x14ac:dyDescent="0.25">
      <c r="AO2064" s="120"/>
    </row>
    <row r="2065" spans="41:41" x14ac:dyDescent="0.25">
      <c r="AO2065" s="120"/>
    </row>
    <row r="2066" spans="41:41" x14ac:dyDescent="0.25">
      <c r="AO2066" s="120"/>
    </row>
    <row r="2067" spans="41:41" x14ac:dyDescent="0.25">
      <c r="AO2067" s="120"/>
    </row>
    <row r="2068" spans="41:41" x14ac:dyDescent="0.25">
      <c r="AO2068" s="120"/>
    </row>
    <row r="2069" spans="41:41" x14ac:dyDescent="0.25">
      <c r="AO2069" s="120"/>
    </row>
    <row r="2070" spans="41:41" x14ac:dyDescent="0.25">
      <c r="AO2070" s="120"/>
    </row>
    <row r="2071" spans="41:41" x14ac:dyDescent="0.25">
      <c r="AO2071" s="120"/>
    </row>
    <row r="2072" spans="41:41" x14ac:dyDescent="0.25">
      <c r="AO2072" s="120"/>
    </row>
    <row r="2073" spans="41:41" x14ac:dyDescent="0.25">
      <c r="AO2073" s="120"/>
    </row>
    <row r="2074" spans="41:41" x14ac:dyDescent="0.25">
      <c r="AO2074" s="120"/>
    </row>
    <row r="2075" spans="41:41" x14ac:dyDescent="0.25">
      <c r="AO2075" s="120"/>
    </row>
    <row r="2076" spans="41:41" x14ac:dyDescent="0.25">
      <c r="AO2076" s="120"/>
    </row>
    <row r="2077" spans="41:41" x14ac:dyDescent="0.25">
      <c r="AO2077" s="120"/>
    </row>
    <row r="2078" spans="41:41" x14ac:dyDescent="0.25">
      <c r="AO2078" s="120"/>
    </row>
    <row r="2079" spans="41:41" x14ac:dyDescent="0.25">
      <c r="AO2079" s="120"/>
    </row>
    <row r="2080" spans="41:41" x14ac:dyDescent="0.25">
      <c r="AO2080" s="120"/>
    </row>
    <row r="2081" spans="41:41" x14ac:dyDescent="0.25">
      <c r="AO2081" s="120"/>
    </row>
    <row r="2082" spans="41:41" x14ac:dyDescent="0.25">
      <c r="AO2082" s="120"/>
    </row>
    <row r="2083" spans="41:41" x14ac:dyDescent="0.25">
      <c r="AO2083" s="120"/>
    </row>
    <row r="2084" spans="41:41" x14ac:dyDescent="0.25">
      <c r="AO2084" s="120"/>
    </row>
    <row r="2085" spans="41:41" x14ac:dyDescent="0.25">
      <c r="AO2085" s="120"/>
    </row>
    <row r="2086" spans="41:41" x14ac:dyDescent="0.25">
      <c r="AO2086" s="120"/>
    </row>
    <row r="2087" spans="41:41" x14ac:dyDescent="0.25">
      <c r="AO2087" s="120"/>
    </row>
    <row r="2088" spans="41:41" x14ac:dyDescent="0.25">
      <c r="AO2088" s="120"/>
    </row>
    <row r="2089" spans="41:41" x14ac:dyDescent="0.25">
      <c r="AO2089" s="120"/>
    </row>
    <row r="2090" spans="41:41" x14ac:dyDescent="0.25">
      <c r="AO2090" s="120"/>
    </row>
    <row r="2091" spans="41:41" x14ac:dyDescent="0.25">
      <c r="AO2091" s="120"/>
    </row>
    <row r="2092" spans="41:41" x14ac:dyDescent="0.25">
      <c r="AO2092" s="120"/>
    </row>
    <row r="2093" spans="41:41" x14ac:dyDescent="0.25">
      <c r="AO2093" s="120"/>
    </row>
    <row r="2094" spans="41:41" x14ac:dyDescent="0.25">
      <c r="AO2094" s="120"/>
    </row>
    <row r="2095" spans="41:41" x14ac:dyDescent="0.25">
      <c r="AO2095" s="120"/>
    </row>
    <row r="2096" spans="41:41" x14ac:dyDescent="0.25">
      <c r="AO2096" s="120"/>
    </row>
    <row r="2097" spans="41:41" x14ac:dyDescent="0.25">
      <c r="AO2097" s="120"/>
    </row>
    <row r="2098" spans="41:41" x14ac:dyDescent="0.25">
      <c r="AO2098" s="120"/>
    </row>
    <row r="2099" spans="41:41" x14ac:dyDescent="0.25">
      <c r="AO2099" s="120"/>
    </row>
    <row r="2100" spans="41:41" x14ac:dyDescent="0.25">
      <c r="AO2100" s="120"/>
    </row>
    <row r="2101" spans="41:41" x14ac:dyDescent="0.25">
      <c r="AO2101" s="120"/>
    </row>
    <row r="2102" spans="41:41" x14ac:dyDescent="0.25">
      <c r="AO2102" s="120"/>
    </row>
    <row r="2103" spans="41:41" x14ac:dyDescent="0.25">
      <c r="AO2103" s="120"/>
    </row>
    <row r="2104" spans="41:41" x14ac:dyDescent="0.25">
      <c r="AO2104" s="120"/>
    </row>
    <row r="2105" spans="41:41" x14ac:dyDescent="0.25">
      <c r="AO2105" s="120"/>
    </row>
    <row r="2106" spans="41:41" x14ac:dyDescent="0.25">
      <c r="AO2106" s="120"/>
    </row>
    <row r="2107" spans="41:41" x14ac:dyDescent="0.25">
      <c r="AO2107" s="120"/>
    </row>
    <row r="2108" spans="41:41" x14ac:dyDescent="0.25">
      <c r="AO2108" s="120"/>
    </row>
    <row r="2109" spans="41:41" x14ac:dyDescent="0.25">
      <c r="AO2109" s="120"/>
    </row>
    <row r="2110" spans="41:41" x14ac:dyDescent="0.25">
      <c r="AO2110" s="120"/>
    </row>
    <row r="2111" spans="41:41" x14ac:dyDescent="0.25">
      <c r="AO2111" s="120"/>
    </row>
    <row r="2112" spans="41:41" x14ac:dyDescent="0.25">
      <c r="AO2112" s="120"/>
    </row>
    <row r="2113" spans="41:41" x14ac:dyDescent="0.25">
      <c r="AO2113" s="120"/>
    </row>
    <row r="2114" spans="41:41" x14ac:dyDescent="0.25">
      <c r="AO2114" s="120"/>
    </row>
    <row r="2115" spans="41:41" x14ac:dyDescent="0.25">
      <c r="AO2115" s="120"/>
    </row>
    <row r="2116" spans="41:41" x14ac:dyDescent="0.25">
      <c r="AO2116" s="120"/>
    </row>
    <row r="2117" spans="41:41" x14ac:dyDescent="0.25">
      <c r="AO2117" s="120"/>
    </row>
    <row r="2118" spans="41:41" x14ac:dyDescent="0.25">
      <c r="AO2118" s="120"/>
    </row>
    <row r="2119" spans="41:41" x14ac:dyDescent="0.25">
      <c r="AO2119" s="120"/>
    </row>
    <row r="2120" spans="41:41" x14ac:dyDescent="0.25">
      <c r="AO2120" s="120"/>
    </row>
    <row r="2121" spans="41:41" x14ac:dyDescent="0.25">
      <c r="AO2121" s="120"/>
    </row>
    <row r="2122" spans="41:41" x14ac:dyDescent="0.25">
      <c r="AO2122" s="120"/>
    </row>
    <row r="2123" spans="41:41" x14ac:dyDescent="0.25">
      <c r="AO2123" s="120"/>
    </row>
    <row r="2124" spans="41:41" x14ac:dyDescent="0.25">
      <c r="AO2124" s="120"/>
    </row>
    <row r="2125" spans="41:41" x14ac:dyDescent="0.25">
      <c r="AO2125" s="120"/>
    </row>
    <row r="2126" spans="41:41" x14ac:dyDescent="0.25">
      <c r="AO2126" s="120"/>
    </row>
    <row r="2127" spans="41:41" x14ac:dyDescent="0.25">
      <c r="AO2127" s="120"/>
    </row>
    <row r="2128" spans="41:41" x14ac:dyDescent="0.25">
      <c r="AO2128" s="120"/>
    </row>
    <row r="2129" spans="41:41" x14ac:dyDescent="0.25">
      <c r="AO2129" s="120"/>
    </row>
    <row r="2130" spans="41:41" x14ac:dyDescent="0.25">
      <c r="AO2130" s="120"/>
    </row>
    <row r="2131" spans="41:41" x14ac:dyDescent="0.25">
      <c r="AO2131" s="120"/>
    </row>
    <row r="2132" spans="41:41" x14ac:dyDescent="0.25">
      <c r="AO2132" s="120"/>
    </row>
    <row r="2133" spans="41:41" x14ac:dyDescent="0.25">
      <c r="AO2133" s="120"/>
    </row>
    <row r="2134" spans="41:41" x14ac:dyDescent="0.25">
      <c r="AO2134" s="120"/>
    </row>
    <row r="2135" spans="41:41" x14ac:dyDescent="0.25">
      <c r="AO2135" s="120"/>
    </row>
    <row r="2136" spans="41:41" x14ac:dyDescent="0.25">
      <c r="AO2136" s="120"/>
    </row>
    <row r="2137" spans="41:41" x14ac:dyDescent="0.25">
      <c r="AO2137" s="120"/>
    </row>
    <row r="2138" spans="41:41" x14ac:dyDescent="0.25">
      <c r="AO2138" s="120"/>
    </row>
    <row r="2139" spans="41:41" x14ac:dyDescent="0.25">
      <c r="AO2139" s="120"/>
    </row>
    <row r="2140" spans="41:41" x14ac:dyDescent="0.25">
      <c r="AO2140" s="120"/>
    </row>
    <row r="2141" spans="41:41" x14ac:dyDescent="0.25">
      <c r="AO2141" s="120"/>
    </row>
    <row r="2142" spans="41:41" x14ac:dyDescent="0.25">
      <c r="AO2142" s="120"/>
    </row>
    <row r="2143" spans="41:41" x14ac:dyDescent="0.25">
      <c r="AO2143" s="120"/>
    </row>
    <row r="2144" spans="41:41" x14ac:dyDescent="0.25">
      <c r="AO2144" s="120"/>
    </row>
    <row r="2145" spans="41:41" x14ac:dyDescent="0.25">
      <c r="AO2145" s="120"/>
    </row>
    <row r="2146" spans="41:41" x14ac:dyDescent="0.25">
      <c r="AO2146" s="120"/>
    </row>
    <row r="2147" spans="41:41" x14ac:dyDescent="0.25">
      <c r="AO2147" s="120"/>
    </row>
    <row r="2148" spans="41:41" x14ac:dyDescent="0.25">
      <c r="AO2148" s="120"/>
    </row>
    <row r="2149" spans="41:41" x14ac:dyDescent="0.25">
      <c r="AO2149" s="120"/>
    </row>
    <row r="2150" spans="41:41" x14ac:dyDescent="0.25">
      <c r="AO2150" s="120"/>
    </row>
    <row r="2151" spans="41:41" x14ac:dyDescent="0.25">
      <c r="AO2151" s="120"/>
    </row>
    <row r="2152" spans="41:41" x14ac:dyDescent="0.25">
      <c r="AO2152" s="120"/>
    </row>
    <row r="2153" spans="41:41" x14ac:dyDescent="0.25">
      <c r="AO2153" s="120"/>
    </row>
    <row r="2154" spans="41:41" x14ac:dyDescent="0.25">
      <c r="AO2154" s="120"/>
    </row>
    <row r="2155" spans="41:41" x14ac:dyDescent="0.25">
      <c r="AO2155" s="120"/>
    </row>
    <row r="2156" spans="41:41" x14ac:dyDescent="0.25">
      <c r="AO2156" s="120"/>
    </row>
    <row r="2157" spans="41:41" x14ac:dyDescent="0.25">
      <c r="AO2157" s="120"/>
    </row>
    <row r="2158" spans="41:41" x14ac:dyDescent="0.25">
      <c r="AO2158" s="120"/>
    </row>
    <row r="2159" spans="41:41" x14ac:dyDescent="0.25">
      <c r="AO2159" s="120"/>
    </row>
    <row r="2160" spans="41:41" x14ac:dyDescent="0.25">
      <c r="AO2160" s="120"/>
    </row>
    <row r="2161" spans="41:41" x14ac:dyDescent="0.25">
      <c r="AO2161" s="120"/>
    </row>
    <row r="2162" spans="41:41" x14ac:dyDescent="0.25">
      <c r="AO2162" s="120"/>
    </row>
    <row r="2163" spans="41:41" x14ac:dyDescent="0.25">
      <c r="AO2163" s="120"/>
    </row>
    <row r="2164" spans="41:41" x14ac:dyDescent="0.25">
      <c r="AO2164" s="120"/>
    </row>
    <row r="2165" spans="41:41" x14ac:dyDescent="0.25">
      <c r="AO2165" s="120"/>
    </row>
    <row r="2166" spans="41:41" x14ac:dyDescent="0.25">
      <c r="AO2166" s="120"/>
    </row>
    <row r="2167" spans="41:41" x14ac:dyDescent="0.25">
      <c r="AO2167" s="120"/>
    </row>
    <row r="2168" spans="41:41" x14ac:dyDescent="0.25">
      <c r="AO2168" s="120"/>
    </row>
    <row r="2169" spans="41:41" x14ac:dyDescent="0.25">
      <c r="AO2169" s="120"/>
    </row>
    <row r="2170" spans="41:41" x14ac:dyDescent="0.25">
      <c r="AO2170" s="120"/>
    </row>
    <row r="2171" spans="41:41" x14ac:dyDescent="0.25">
      <c r="AO2171" s="120"/>
    </row>
    <row r="2172" spans="41:41" x14ac:dyDescent="0.25">
      <c r="AO2172" s="120"/>
    </row>
    <row r="2173" spans="41:41" x14ac:dyDescent="0.25">
      <c r="AO2173" s="120"/>
    </row>
    <row r="2174" spans="41:41" x14ac:dyDescent="0.25">
      <c r="AO2174" s="120"/>
    </row>
    <row r="2175" spans="41:41" x14ac:dyDescent="0.25">
      <c r="AO2175" s="120"/>
    </row>
    <row r="2176" spans="41:41" x14ac:dyDescent="0.25">
      <c r="AO2176" s="120"/>
    </row>
    <row r="2177" spans="41:41" x14ac:dyDescent="0.25">
      <c r="AO2177" s="120"/>
    </row>
    <row r="2178" spans="41:41" x14ac:dyDescent="0.25">
      <c r="AO2178" s="120"/>
    </row>
    <row r="2179" spans="41:41" x14ac:dyDescent="0.25">
      <c r="AO2179" s="120"/>
    </row>
    <row r="2180" spans="41:41" x14ac:dyDescent="0.25">
      <c r="AO2180" s="120"/>
    </row>
    <row r="2181" spans="41:41" x14ac:dyDescent="0.25">
      <c r="AO2181" s="120"/>
    </row>
    <row r="2182" spans="41:41" x14ac:dyDescent="0.25">
      <c r="AO2182" s="120"/>
    </row>
    <row r="2183" spans="41:41" x14ac:dyDescent="0.25">
      <c r="AO2183" s="120"/>
    </row>
    <row r="2184" spans="41:41" x14ac:dyDescent="0.25">
      <c r="AO2184" s="120"/>
    </row>
    <row r="2185" spans="41:41" x14ac:dyDescent="0.25">
      <c r="AO2185" s="120"/>
    </row>
    <row r="2186" spans="41:41" x14ac:dyDescent="0.25">
      <c r="AO2186" s="120"/>
    </row>
    <row r="2187" spans="41:41" x14ac:dyDescent="0.25">
      <c r="AO2187" s="120"/>
    </row>
    <row r="2188" spans="41:41" x14ac:dyDescent="0.25">
      <c r="AO2188" s="120"/>
    </row>
    <row r="2189" spans="41:41" x14ac:dyDescent="0.25">
      <c r="AO2189" s="120"/>
    </row>
    <row r="2190" spans="41:41" x14ac:dyDescent="0.25">
      <c r="AO2190" s="120"/>
    </row>
    <row r="2191" spans="41:41" x14ac:dyDescent="0.25">
      <c r="AO2191" s="120"/>
    </row>
    <row r="2192" spans="41:41" x14ac:dyDescent="0.25">
      <c r="AO2192" s="120"/>
    </row>
    <row r="2193" spans="41:41" x14ac:dyDescent="0.25">
      <c r="AO2193" s="120"/>
    </row>
    <row r="2194" spans="41:41" x14ac:dyDescent="0.25">
      <c r="AO2194" s="120"/>
    </row>
    <row r="2195" spans="41:41" x14ac:dyDescent="0.25">
      <c r="AO2195" s="120"/>
    </row>
    <row r="2196" spans="41:41" x14ac:dyDescent="0.25">
      <c r="AO2196" s="120"/>
    </row>
    <row r="2197" spans="41:41" x14ac:dyDescent="0.25">
      <c r="AO2197" s="120"/>
    </row>
    <row r="2198" spans="41:41" x14ac:dyDescent="0.25">
      <c r="AO2198" s="120"/>
    </row>
    <row r="2199" spans="41:41" x14ac:dyDescent="0.25">
      <c r="AO2199" s="120"/>
    </row>
    <row r="2200" spans="41:41" x14ac:dyDescent="0.25">
      <c r="AO2200" s="120"/>
    </row>
    <row r="2201" spans="41:41" x14ac:dyDescent="0.25">
      <c r="AO2201" s="120"/>
    </row>
    <row r="2202" spans="41:41" x14ac:dyDescent="0.25">
      <c r="AO2202" s="120"/>
    </row>
    <row r="2203" spans="41:41" x14ac:dyDescent="0.25">
      <c r="AO2203" s="120"/>
    </row>
    <row r="2204" spans="41:41" x14ac:dyDescent="0.25">
      <c r="AO2204" s="120"/>
    </row>
    <row r="2205" spans="41:41" x14ac:dyDescent="0.25">
      <c r="AO2205" s="120"/>
    </row>
    <row r="2206" spans="41:41" x14ac:dyDescent="0.25">
      <c r="AO2206" s="120"/>
    </row>
    <row r="2207" spans="41:41" x14ac:dyDescent="0.25">
      <c r="AO2207" s="120"/>
    </row>
    <row r="2208" spans="41:41" x14ac:dyDescent="0.25">
      <c r="AO2208" s="120"/>
    </row>
    <row r="2209" spans="41:41" x14ac:dyDescent="0.25">
      <c r="AO2209" s="120"/>
    </row>
    <row r="2210" spans="41:41" x14ac:dyDescent="0.25">
      <c r="AO2210" s="120"/>
    </row>
    <row r="2211" spans="41:41" x14ac:dyDescent="0.25">
      <c r="AO2211" s="120"/>
    </row>
    <row r="2212" spans="41:41" x14ac:dyDescent="0.25">
      <c r="AO2212" s="120"/>
    </row>
    <row r="2213" spans="41:41" x14ac:dyDescent="0.25">
      <c r="AO2213" s="120"/>
    </row>
    <row r="2214" spans="41:41" x14ac:dyDescent="0.25">
      <c r="AO2214" s="120"/>
    </row>
    <row r="2215" spans="41:41" x14ac:dyDescent="0.25">
      <c r="AO2215" s="120"/>
    </row>
    <row r="2216" spans="41:41" x14ac:dyDescent="0.25">
      <c r="AO2216" s="120"/>
    </row>
    <row r="2217" spans="41:41" x14ac:dyDescent="0.25">
      <c r="AO2217" s="120"/>
    </row>
    <row r="2218" spans="41:41" x14ac:dyDescent="0.25">
      <c r="AO2218" s="120"/>
    </row>
    <row r="2219" spans="41:41" x14ac:dyDescent="0.25">
      <c r="AO2219" s="120"/>
    </row>
    <row r="2220" spans="41:41" x14ac:dyDescent="0.25">
      <c r="AO2220" s="120"/>
    </row>
    <row r="2221" spans="41:41" x14ac:dyDescent="0.25">
      <c r="AO2221" s="120"/>
    </row>
    <row r="2222" spans="41:41" x14ac:dyDescent="0.25">
      <c r="AO2222" s="120"/>
    </row>
    <row r="2223" spans="41:41" x14ac:dyDescent="0.25">
      <c r="AO2223" s="120"/>
    </row>
    <row r="2224" spans="41:41" x14ac:dyDescent="0.25">
      <c r="AO2224" s="120"/>
    </row>
    <row r="2225" spans="41:41" x14ac:dyDescent="0.25">
      <c r="AO2225" s="120"/>
    </row>
    <row r="2226" spans="41:41" x14ac:dyDescent="0.25">
      <c r="AO2226" s="120"/>
    </row>
    <row r="2227" spans="41:41" x14ac:dyDescent="0.25">
      <c r="AO2227" s="120"/>
    </row>
    <row r="2228" spans="41:41" x14ac:dyDescent="0.25">
      <c r="AO2228" s="120"/>
    </row>
    <row r="2229" spans="41:41" x14ac:dyDescent="0.25">
      <c r="AO2229" s="120"/>
    </row>
    <row r="2230" spans="41:41" x14ac:dyDescent="0.25">
      <c r="AO2230" s="120"/>
    </row>
    <row r="2231" spans="41:41" x14ac:dyDescent="0.25">
      <c r="AO2231" s="120"/>
    </row>
    <row r="2232" spans="41:41" x14ac:dyDescent="0.25">
      <c r="AO2232" s="120"/>
    </row>
    <row r="2233" spans="41:41" x14ac:dyDescent="0.25">
      <c r="AO2233" s="120"/>
    </row>
    <row r="2234" spans="41:41" x14ac:dyDescent="0.25">
      <c r="AO2234" s="120"/>
    </row>
    <row r="2235" spans="41:41" x14ac:dyDescent="0.25">
      <c r="AO2235" s="120"/>
    </row>
    <row r="2236" spans="41:41" x14ac:dyDescent="0.25">
      <c r="AO2236" s="120"/>
    </row>
    <row r="2237" spans="41:41" x14ac:dyDescent="0.25">
      <c r="AO2237" s="120"/>
    </row>
    <row r="2238" spans="41:41" x14ac:dyDescent="0.25">
      <c r="AO2238" s="120"/>
    </row>
    <row r="2239" spans="41:41" x14ac:dyDescent="0.25">
      <c r="AO2239" s="120"/>
    </row>
    <row r="2240" spans="41:41" x14ac:dyDescent="0.25">
      <c r="AO2240" s="120"/>
    </row>
    <row r="2241" spans="41:41" x14ac:dyDescent="0.25">
      <c r="AO2241" s="120"/>
    </row>
    <row r="2242" spans="41:41" x14ac:dyDescent="0.25">
      <c r="AO2242" s="120"/>
    </row>
    <row r="2243" spans="41:41" x14ac:dyDescent="0.25">
      <c r="AO2243" s="120"/>
    </row>
    <row r="2244" spans="41:41" x14ac:dyDescent="0.25">
      <c r="AO2244" s="120"/>
    </row>
    <row r="2245" spans="41:41" x14ac:dyDescent="0.25">
      <c r="AO2245" s="120"/>
    </row>
    <row r="2246" spans="41:41" x14ac:dyDescent="0.25">
      <c r="AO2246" s="120"/>
    </row>
    <row r="2247" spans="41:41" x14ac:dyDescent="0.25">
      <c r="AO2247" s="120"/>
    </row>
    <row r="2248" spans="41:41" x14ac:dyDescent="0.25">
      <c r="AO2248" s="120"/>
    </row>
    <row r="2249" spans="41:41" x14ac:dyDescent="0.25">
      <c r="AO2249" s="120"/>
    </row>
    <row r="2250" spans="41:41" x14ac:dyDescent="0.25">
      <c r="AO2250" s="120"/>
    </row>
    <row r="2251" spans="41:41" x14ac:dyDescent="0.25">
      <c r="AO2251" s="120"/>
    </row>
    <row r="2252" spans="41:41" x14ac:dyDescent="0.25">
      <c r="AO2252" s="120"/>
    </row>
    <row r="2253" spans="41:41" x14ac:dyDescent="0.25">
      <c r="AO2253" s="120"/>
    </row>
    <row r="2254" spans="41:41" x14ac:dyDescent="0.25">
      <c r="AO2254" s="120"/>
    </row>
    <row r="2255" spans="41:41" x14ac:dyDescent="0.25">
      <c r="AO2255" s="120"/>
    </row>
    <row r="2256" spans="41:41" x14ac:dyDescent="0.25">
      <c r="AO2256" s="120"/>
    </row>
    <row r="2257" spans="41:41" x14ac:dyDescent="0.25">
      <c r="AO2257" s="120"/>
    </row>
    <row r="2258" spans="41:41" x14ac:dyDescent="0.25">
      <c r="AO2258" s="120"/>
    </row>
    <row r="2259" spans="41:41" x14ac:dyDescent="0.25">
      <c r="AO2259" s="120"/>
    </row>
    <row r="2260" spans="41:41" x14ac:dyDescent="0.25">
      <c r="AO2260" s="120"/>
    </row>
    <row r="2261" spans="41:41" x14ac:dyDescent="0.25">
      <c r="AO2261" s="120"/>
    </row>
    <row r="2262" spans="41:41" x14ac:dyDescent="0.25">
      <c r="AO2262" s="120"/>
    </row>
    <row r="2263" spans="41:41" x14ac:dyDescent="0.25">
      <c r="AO2263" s="120"/>
    </row>
    <row r="2264" spans="41:41" x14ac:dyDescent="0.25">
      <c r="AO2264" s="120"/>
    </row>
    <row r="2265" spans="41:41" x14ac:dyDescent="0.25">
      <c r="AO2265" s="120"/>
    </row>
    <row r="2266" spans="41:41" x14ac:dyDescent="0.25">
      <c r="AO2266" s="120"/>
    </row>
    <row r="2267" spans="41:41" x14ac:dyDescent="0.25">
      <c r="AO2267" s="120"/>
    </row>
    <row r="2268" spans="41:41" x14ac:dyDescent="0.25">
      <c r="AO2268" s="120"/>
    </row>
    <row r="2269" spans="41:41" x14ac:dyDescent="0.25">
      <c r="AO2269" s="120"/>
    </row>
    <row r="2270" spans="41:41" x14ac:dyDescent="0.25">
      <c r="AO2270" s="120"/>
    </row>
    <row r="2271" spans="41:41" x14ac:dyDescent="0.25">
      <c r="AO2271" s="120"/>
    </row>
    <row r="2272" spans="41:41" x14ac:dyDescent="0.25">
      <c r="AO2272" s="120"/>
    </row>
    <row r="2273" spans="41:41" x14ac:dyDescent="0.25">
      <c r="AO2273" s="120"/>
    </row>
    <row r="2274" spans="41:41" x14ac:dyDescent="0.25">
      <c r="AO2274" s="120"/>
    </row>
    <row r="2275" spans="41:41" x14ac:dyDescent="0.25">
      <c r="AO2275" s="120"/>
    </row>
    <row r="2276" spans="41:41" x14ac:dyDescent="0.25">
      <c r="AO2276" s="120"/>
    </row>
    <row r="2277" spans="41:41" x14ac:dyDescent="0.25">
      <c r="AO2277" s="120"/>
    </row>
    <row r="2278" spans="41:41" x14ac:dyDescent="0.25">
      <c r="AO2278" s="120"/>
    </row>
    <row r="2279" spans="41:41" x14ac:dyDescent="0.25">
      <c r="AO2279" s="120"/>
    </row>
    <row r="2280" spans="41:41" x14ac:dyDescent="0.25">
      <c r="AO2280" s="120"/>
    </row>
    <row r="2281" spans="41:41" x14ac:dyDescent="0.25">
      <c r="AO2281" s="120"/>
    </row>
    <row r="2282" spans="41:41" x14ac:dyDescent="0.25">
      <c r="AO2282" s="120"/>
    </row>
    <row r="2283" spans="41:41" x14ac:dyDescent="0.25">
      <c r="AO2283" s="120"/>
    </row>
    <row r="2284" spans="41:41" x14ac:dyDescent="0.25">
      <c r="AO2284" s="120"/>
    </row>
    <row r="2285" spans="41:41" x14ac:dyDescent="0.25">
      <c r="AO2285" s="120"/>
    </row>
    <row r="2286" spans="41:41" x14ac:dyDescent="0.25">
      <c r="AO2286" s="120"/>
    </row>
    <row r="2287" spans="41:41" x14ac:dyDescent="0.25">
      <c r="AO2287" s="120"/>
    </row>
    <row r="2288" spans="41:41" x14ac:dyDescent="0.25">
      <c r="AO2288" s="120"/>
    </row>
    <row r="2289" spans="41:41" x14ac:dyDescent="0.25">
      <c r="AO2289" s="120"/>
    </row>
    <row r="2290" spans="41:41" x14ac:dyDescent="0.25">
      <c r="AO2290" s="120"/>
    </row>
    <row r="2291" spans="41:41" x14ac:dyDescent="0.25">
      <c r="AO2291" s="120"/>
    </row>
    <row r="2292" spans="41:41" x14ac:dyDescent="0.25">
      <c r="AO2292" s="120"/>
    </row>
    <row r="2293" spans="41:41" x14ac:dyDescent="0.25">
      <c r="AO2293" s="120"/>
    </row>
    <row r="2294" spans="41:41" x14ac:dyDescent="0.25">
      <c r="AO2294" s="120"/>
    </row>
    <row r="2295" spans="41:41" x14ac:dyDescent="0.25">
      <c r="AO2295" s="120"/>
    </row>
    <row r="2296" spans="41:41" x14ac:dyDescent="0.25">
      <c r="AO2296" s="120"/>
    </row>
    <row r="2297" spans="41:41" x14ac:dyDescent="0.25">
      <c r="AO2297" s="120"/>
    </row>
    <row r="2298" spans="41:41" x14ac:dyDescent="0.25">
      <c r="AO2298" s="120"/>
    </row>
    <row r="2299" spans="41:41" x14ac:dyDescent="0.25">
      <c r="AO2299" s="120"/>
    </row>
    <row r="2300" spans="41:41" x14ac:dyDescent="0.25">
      <c r="AO2300" s="120"/>
    </row>
    <row r="2301" spans="41:41" x14ac:dyDescent="0.25">
      <c r="AO2301" s="120"/>
    </row>
    <row r="2302" spans="41:41" x14ac:dyDescent="0.25">
      <c r="AO2302" s="120"/>
    </row>
    <row r="2303" spans="41:41" x14ac:dyDescent="0.25">
      <c r="AO2303" s="120"/>
    </row>
    <row r="2304" spans="41:41" x14ac:dyDescent="0.25">
      <c r="AO2304" s="120"/>
    </row>
    <row r="2305" spans="41:41" x14ac:dyDescent="0.25">
      <c r="AO2305" s="120"/>
    </row>
    <row r="2306" spans="41:41" x14ac:dyDescent="0.25">
      <c r="AO2306" s="120"/>
    </row>
    <row r="2307" spans="41:41" x14ac:dyDescent="0.25">
      <c r="AO2307" s="120"/>
    </row>
    <row r="2308" spans="41:41" x14ac:dyDescent="0.25">
      <c r="AO2308" s="120"/>
    </row>
    <row r="2309" spans="41:41" x14ac:dyDescent="0.25">
      <c r="AO2309" s="120"/>
    </row>
    <row r="2310" spans="41:41" x14ac:dyDescent="0.25">
      <c r="AO2310" s="120"/>
    </row>
    <row r="2311" spans="41:41" x14ac:dyDescent="0.25">
      <c r="AO2311" s="120"/>
    </row>
    <row r="2312" spans="41:41" x14ac:dyDescent="0.25">
      <c r="AO2312" s="120"/>
    </row>
    <row r="2313" spans="41:41" x14ac:dyDescent="0.25">
      <c r="AO2313" s="120"/>
    </row>
    <row r="2314" spans="41:41" x14ac:dyDescent="0.25">
      <c r="AO2314" s="120"/>
    </row>
    <row r="2315" spans="41:41" x14ac:dyDescent="0.25">
      <c r="AO2315" s="120"/>
    </row>
    <row r="2316" spans="41:41" x14ac:dyDescent="0.25">
      <c r="AO2316" s="120"/>
    </row>
    <row r="2317" spans="41:41" x14ac:dyDescent="0.25">
      <c r="AO2317" s="120"/>
    </row>
    <row r="2318" spans="41:41" x14ac:dyDescent="0.25">
      <c r="AO2318" s="120"/>
    </row>
    <row r="2319" spans="41:41" x14ac:dyDescent="0.25">
      <c r="AO2319" s="120"/>
    </row>
    <row r="2320" spans="41:41" x14ac:dyDescent="0.25">
      <c r="AO2320" s="120"/>
    </row>
    <row r="2321" spans="41:41" x14ac:dyDescent="0.25">
      <c r="AO2321" s="120"/>
    </row>
    <row r="2322" spans="41:41" x14ac:dyDescent="0.25">
      <c r="AO2322" s="120"/>
    </row>
    <row r="2323" spans="41:41" x14ac:dyDescent="0.25">
      <c r="AO2323" s="120"/>
    </row>
    <row r="2324" spans="41:41" x14ac:dyDescent="0.25">
      <c r="AO2324" s="120"/>
    </row>
    <row r="2325" spans="41:41" x14ac:dyDescent="0.25">
      <c r="AO2325" s="120"/>
    </row>
    <row r="2326" spans="41:41" x14ac:dyDescent="0.25">
      <c r="AO2326" s="120"/>
    </row>
    <row r="2327" spans="41:41" x14ac:dyDescent="0.25">
      <c r="AO2327" s="120"/>
    </row>
    <row r="2328" spans="41:41" x14ac:dyDescent="0.25">
      <c r="AO2328" s="120"/>
    </row>
    <row r="2329" spans="41:41" x14ac:dyDescent="0.25">
      <c r="AO2329" s="120"/>
    </row>
    <row r="2330" spans="41:41" x14ac:dyDescent="0.25">
      <c r="AO2330" s="120"/>
    </row>
    <row r="2331" spans="41:41" x14ac:dyDescent="0.25">
      <c r="AO2331" s="120"/>
    </row>
    <row r="2332" spans="41:41" x14ac:dyDescent="0.25">
      <c r="AO2332" s="120"/>
    </row>
    <row r="2333" spans="41:41" x14ac:dyDescent="0.25">
      <c r="AO2333" s="120"/>
    </row>
    <row r="2334" spans="41:41" x14ac:dyDescent="0.25">
      <c r="AO2334" s="120"/>
    </row>
    <row r="2335" spans="41:41" x14ac:dyDescent="0.25">
      <c r="AO2335" s="120"/>
    </row>
    <row r="2336" spans="41:41" x14ac:dyDescent="0.25">
      <c r="AO2336" s="120"/>
    </row>
    <row r="2337" spans="41:41" x14ac:dyDescent="0.25">
      <c r="AO2337" s="120"/>
    </row>
    <row r="2338" spans="41:41" x14ac:dyDescent="0.25">
      <c r="AO2338" s="120"/>
    </row>
    <row r="2339" spans="41:41" x14ac:dyDescent="0.25">
      <c r="AO2339" s="120"/>
    </row>
    <row r="2340" spans="41:41" x14ac:dyDescent="0.25">
      <c r="AO2340" s="120"/>
    </row>
    <row r="2341" spans="41:41" x14ac:dyDescent="0.25">
      <c r="AO2341" s="120"/>
    </row>
    <row r="2342" spans="41:41" x14ac:dyDescent="0.25">
      <c r="AO2342" s="120"/>
    </row>
    <row r="2343" spans="41:41" x14ac:dyDescent="0.25">
      <c r="AO2343" s="120"/>
    </row>
    <row r="2344" spans="41:41" x14ac:dyDescent="0.25">
      <c r="AO2344" s="120"/>
    </row>
    <row r="2345" spans="41:41" x14ac:dyDescent="0.25">
      <c r="AO2345" s="120"/>
    </row>
    <row r="2346" spans="41:41" x14ac:dyDescent="0.25">
      <c r="AO2346" s="120"/>
    </row>
    <row r="2347" spans="41:41" x14ac:dyDescent="0.25">
      <c r="AO2347" s="120"/>
    </row>
    <row r="2348" spans="41:41" x14ac:dyDescent="0.25">
      <c r="AO2348" s="120"/>
    </row>
    <row r="2349" spans="41:41" x14ac:dyDescent="0.25">
      <c r="AO2349" s="120"/>
    </row>
    <row r="2350" spans="41:41" x14ac:dyDescent="0.25">
      <c r="AO2350" s="120"/>
    </row>
    <row r="2351" spans="41:41" x14ac:dyDescent="0.25">
      <c r="AO2351" s="120"/>
    </row>
    <row r="2352" spans="41:41" x14ac:dyDescent="0.25">
      <c r="AO2352" s="120"/>
    </row>
    <row r="2353" spans="41:41" x14ac:dyDescent="0.25">
      <c r="AO2353" s="120"/>
    </row>
    <row r="2354" spans="41:41" x14ac:dyDescent="0.25">
      <c r="AO2354" s="120"/>
    </row>
    <row r="2355" spans="41:41" x14ac:dyDescent="0.25">
      <c r="AO2355" s="120"/>
    </row>
    <row r="2356" spans="41:41" x14ac:dyDescent="0.25">
      <c r="AO2356" s="120"/>
    </row>
    <row r="2357" spans="41:41" x14ac:dyDescent="0.25">
      <c r="AO2357" s="120"/>
    </row>
    <row r="2358" spans="41:41" x14ac:dyDescent="0.25">
      <c r="AO2358" s="120"/>
    </row>
    <row r="2359" spans="41:41" x14ac:dyDescent="0.25">
      <c r="AO2359" s="120"/>
    </row>
    <row r="2360" spans="41:41" x14ac:dyDescent="0.25">
      <c r="AO2360" s="120"/>
    </row>
    <row r="2361" spans="41:41" x14ac:dyDescent="0.25">
      <c r="AO2361" s="120"/>
    </row>
    <row r="2362" spans="41:41" x14ac:dyDescent="0.25">
      <c r="AO2362" s="120"/>
    </row>
    <row r="2363" spans="41:41" x14ac:dyDescent="0.25">
      <c r="AO2363" s="120"/>
    </row>
    <row r="2364" spans="41:41" x14ac:dyDescent="0.25">
      <c r="AO2364" s="120"/>
    </row>
    <row r="2365" spans="41:41" x14ac:dyDescent="0.25">
      <c r="AO2365" s="120"/>
    </row>
    <row r="2366" spans="41:41" x14ac:dyDescent="0.25">
      <c r="AO2366" s="120"/>
    </row>
    <row r="2367" spans="41:41" x14ac:dyDescent="0.25">
      <c r="AO2367" s="120"/>
    </row>
    <row r="2368" spans="41:41" x14ac:dyDescent="0.25">
      <c r="AO2368" s="120"/>
    </row>
    <row r="2369" spans="41:41" x14ac:dyDescent="0.25">
      <c r="AO2369" s="120"/>
    </row>
    <row r="2370" spans="41:41" x14ac:dyDescent="0.25">
      <c r="AO2370" s="120"/>
    </row>
    <row r="2371" spans="41:41" x14ac:dyDescent="0.25">
      <c r="AO2371" s="120"/>
    </row>
    <row r="2372" spans="41:41" x14ac:dyDescent="0.25">
      <c r="AO2372" s="120"/>
    </row>
    <row r="2373" spans="41:41" x14ac:dyDescent="0.25">
      <c r="AO2373" s="120"/>
    </row>
    <row r="2374" spans="41:41" x14ac:dyDescent="0.25">
      <c r="AO2374" s="120"/>
    </row>
    <row r="2375" spans="41:41" x14ac:dyDescent="0.25">
      <c r="AO2375" s="120"/>
    </row>
    <row r="2376" spans="41:41" x14ac:dyDescent="0.25">
      <c r="AO2376" s="120"/>
    </row>
    <row r="2377" spans="41:41" x14ac:dyDescent="0.25">
      <c r="AO2377" s="120"/>
    </row>
    <row r="2378" spans="41:41" x14ac:dyDescent="0.25">
      <c r="AO2378" s="120"/>
    </row>
    <row r="2379" spans="41:41" x14ac:dyDescent="0.25">
      <c r="AO2379" s="120"/>
    </row>
    <row r="2380" spans="41:41" x14ac:dyDescent="0.25">
      <c r="AO2380" s="120"/>
    </row>
    <row r="2381" spans="41:41" x14ac:dyDescent="0.25">
      <c r="AO2381" s="120"/>
    </row>
    <row r="2382" spans="41:41" x14ac:dyDescent="0.25">
      <c r="AO2382" s="120"/>
    </row>
    <row r="2383" spans="41:41" x14ac:dyDescent="0.25">
      <c r="AO2383" s="120"/>
    </row>
    <row r="2384" spans="41:41" x14ac:dyDescent="0.25">
      <c r="AO2384" s="120"/>
    </row>
    <row r="2385" spans="41:41" x14ac:dyDescent="0.25">
      <c r="AO2385" s="120"/>
    </row>
    <row r="2386" spans="41:41" x14ac:dyDescent="0.25">
      <c r="AO2386" s="120"/>
    </row>
    <row r="2387" spans="41:41" x14ac:dyDescent="0.25">
      <c r="AO2387" s="120"/>
    </row>
    <row r="2388" spans="41:41" x14ac:dyDescent="0.25">
      <c r="AO2388" s="120"/>
    </row>
    <row r="2389" spans="41:41" x14ac:dyDescent="0.25">
      <c r="AO2389" s="120"/>
    </row>
    <row r="2390" spans="41:41" x14ac:dyDescent="0.25">
      <c r="AO2390" s="120"/>
    </row>
    <row r="2391" spans="41:41" x14ac:dyDescent="0.25">
      <c r="AO2391" s="120"/>
    </row>
    <row r="2392" spans="41:41" x14ac:dyDescent="0.25">
      <c r="AO2392" s="120"/>
    </row>
    <row r="2393" spans="41:41" x14ac:dyDescent="0.25">
      <c r="AO2393" s="120"/>
    </row>
    <row r="2394" spans="41:41" x14ac:dyDescent="0.25">
      <c r="AO2394" s="120"/>
    </row>
    <row r="2395" spans="41:41" x14ac:dyDescent="0.25">
      <c r="AO2395" s="120"/>
    </row>
    <row r="2396" spans="41:41" x14ac:dyDescent="0.25">
      <c r="AO2396" s="120"/>
    </row>
    <row r="2397" spans="41:41" x14ac:dyDescent="0.25">
      <c r="AO2397" s="120"/>
    </row>
    <row r="2398" spans="41:41" x14ac:dyDescent="0.25">
      <c r="AO2398" s="120"/>
    </row>
    <row r="2399" spans="41:41" x14ac:dyDescent="0.25">
      <c r="AO2399" s="120"/>
    </row>
    <row r="2400" spans="41:41" x14ac:dyDescent="0.25">
      <c r="AO2400" s="120"/>
    </row>
    <row r="2401" spans="41:41" x14ac:dyDescent="0.25">
      <c r="AO2401" s="120"/>
    </row>
    <row r="2402" spans="41:41" x14ac:dyDescent="0.25">
      <c r="AO2402" s="120"/>
    </row>
    <row r="2403" spans="41:41" x14ac:dyDescent="0.25">
      <c r="AO2403" s="120"/>
    </row>
    <row r="2404" spans="41:41" x14ac:dyDescent="0.25">
      <c r="AO2404" s="120"/>
    </row>
    <row r="2405" spans="41:41" x14ac:dyDescent="0.25">
      <c r="AO2405" s="120"/>
    </row>
    <row r="2406" spans="41:41" x14ac:dyDescent="0.25">
      <c r="AO2406" s="120"/>
    </row>
    <row r="2407" spans="41:41" x14ac:dyDescent="0.25">
      <c r="AO2407" s="120"/>
    </row>
    <row r="2408" spans="41:41" x14ac:dyDescent="0.25">
      <c r="AO2408" s="120"/>
    </row>
    <row r="2409" spans="41:41" x14ac:dyDescent="0.25">
      <c r="AO2409" s="120"/>
    </row>
    <row r="2410" spans="41:41" x14ac:dyDescent="0.25">
      <c r="AO2410" s="120"/>
    </row>
    <row r="2411" spans="41:41" x14ac:dyDescent="0.25">
      <c r="AO2411" s="120"/>
    </row>
    <row r="2412" spans="41:41" x14ac:dyDescent="0.25">
      <c r="AO2412" s="120"/>
    </row>
    <row r="2413" spans="41:41" x14ac:dyDescent="0.25">
      <c r="AO2413" s="120"/>
    </row>
    <row r="2414" spans="41:41" x14ac:dyDescent="0.25">
      <c r="AO2414" s="120"/>
    </row>
    <row r="2415" spans="41:41" x14ac:dyDescent="0.25">
      <c r="AO2415" s="120"/>
    </row>
    <row r="2416" spans="41:41" x14ac:dyDescent="0.25">
      <c r="AO2416" s="120"/>
    </row>
    <row r="2417" spans="41:41" x14ac:dyDescent="0.25">
      <c r="AO2417" s="120"/>
    </row>
    <row r="2418" spans="41:41" x14ac:dyDescent="0.25">
      <c r="AO2418" s="120"/>
    </row>
    <row r="2419" spans="41:41" x14ac:dyDescent="0.25">
      <c r="AO2419" s="120"/>
    </row>
    <row r="2420" spans="41:41" x14ac:dyDescent="0.25">
      <c r="AO2420" s="120"/>
    </row>
    <row r="2421" spans="41:41" x14ac:dyDescent="0.25">
      <c r="AO2421" s="120"/>
    </row>
    <row r="2422" spans="41:41" x14ac:dyDescent="0.25">
      <c r="AO2422" s="120"/>
    </row>
    <row r="2423" spans="41:41" x14ac:dyDescent="0.25">
      <c r="AO2423" s="120"/>
    </row>
    <row r="2424" spans="41:41" x14ac:dyDescent="0.25">
      <c r="AO2424" s="120"/>
    </row>
    <row r="2425" spans="41:41" x14ac:dyDescent="0.25">
      <c r="AO2425" s="120"/>
    </row>
    <row r="2426" spans="41:41" x14ac:dyDescent="0.25">
      <c r="AO2426" s="120"/>
    </row>
    <row r="2427" spans="41:41" x14ac:dyDescent="0.25">
      <c r="AO2427" s="120"/>
    </row>
    <row r="2428" spans="41:41" x14ac:dyDescent="0.25">
      <c r="AO2428" s="120"/>
    </row>
    <row r="2429" spans="41:41" x14ac:dyDescent="0.25">
      <c r="AO2429" s="120"/>
    </row>
    <row r="2430" spans="41:41" x14ac:dyDescent="0.25">
      <c r="AO2430" s="120"/>
    </row>
    <row r="2431" spans="41:41" x14ac:dyDescent="0.25">
      <c r="AO2431" s="120"/>
    </row>
    <row r="2432" spans="41:41" x14ac:dyDescent="0.25">
      <c r="AO2432" s="120"/>
    </row>
    <row r="2433" spans="41:41" x14ac:dyDescent="0.25">
      <c r="AO2433" s="120"/>
    </row>
    <row r="2434" spans="41:41" x14ac:dyDescent="0.25">
      <c r="AO2434" s="120"/>
    </row>
    <row r="2435" spans="41:41" x14ac:dyDescent="0.25">
      <c r="AO2435" s="120"/>
    </row>
    <row r="2436" spans="41:41" x14ac:dyDescent="0.25">
      <c r="AO2436" s="120"/>
    </row>
    <row r="2437" spans="41:41" x14ac:dyDescent="0.25">
      <c r="AO2437" s="120"/>
    </row>
    <row r="2438" spans="41:41" x14ac:dyDescent="0.25">
      <c r="AO2438" s="120"/>
    </row>
    <row r="2439" spans="41:41" x14ac:dyDescent="0.25">
      <c r="AO2439" s="120"/>
    </row>
    <row r="2440" spans="41:41" x14ac:dyDescent="0.25">
      <c r="AO2440" s="120"/>
    </row>
    <row r="2441" spans="41:41" x14ac:dyDescent="0.25">
      <c r="AO2441" s="120"/>
    </row>
    <row r="2442" spans="41:41" x14ac:dyDescent="0.25">
      <c r="AO2442" s="120"/>
    </row>
    <row r="2443" spans="41:41" x14ac:dyDescent="0.25">
      <c r="AO2443" s="120"/>
    </row>
    <row r="2444" spans="41:41" x14ac:dyDescent="0.25">
      <c r="AO2444" s="120"/>
    </row>
    <row r="2445" spans="41:41" x14ac:dyDescent="0.25">
      <c r="AO2445" s="120"/>
    </row>
    <row r="2446" spans="41:41" x14ac:dyDescent="0.25">
      <c r="AO2446" s="120"/>
    </row>
    <row r="2447" spans="41:41" x14ac:dyDescent="0.25">
      <c r="AO2447" s="120"/>
    </row>
    <row r="2448" spans="41:41" x14ac:dyDescent="0.25">
      <c r="AO2448" s="120"/>
    </row>
    <row r="2449" spans="41:41" x14ac:dyDescent="0.25">
      <c r="AO2449" s="120"/>
    </row>
    <row r="2450" spans="41:41" x14ac:dyDescent="0.25">
      <c r="AO2450" s="120"/>
    </row>
    <row r="2451" spans="41:41" x14ac:dyDescent="0.25">
      <c r="AO2451" s="120"/>
    </row>
    <row r="2452" spans="41:41" x14ac:dyDescent="0.25">
      <c r="AO2452" s="120"/>
    </row>
    <row r="2453" spans="41:41" x14ac:dyDescent="0.25">
      <c r="AO2453" s="120"/>
    </row>
    <row r="2454" spans="41:41" x14ac:dyDescent="0.25">
      <c r="AO2454" s="120"/>
    </row>
    <row r="2455" spans="41:41" x14ac:dyDescent="0.25">
      <c r="AO2455" s="120"/>
    </row>
    <row r="2456" spans="41:41" x14ac:dyDescent="0.25">
      <c r="AO2456" s="120"/>
    </row>
    <row r="2457" spans="41:41" x14ac:dyDescent="0.25">
      <c r="AO2457" s="120"/>
    </row>
    <row r="2458" spans="41:41" x14ac:dyDescent="0.25">
      <c r="AO2458" s="120"/>
    </row>
    <row r="2459" spans="41:41" x14ac:dyDescent="0.25">
      <c r="AO2459" s="120"/>
    </row>
    <row r="2460" spans="41:41" x14ac:dyDescent="0.25">
      <c r="AO2460" s="120"/>
    </row>
    <row r="2461" spans="41:41" x14ac:dyDescent="0.25">
      <c r="AO2461" s="120"/>
    </row>
    <row r="2462" spans="41:41" x14ac:dyDescent="0.25">
      <c r="AO2462" s="120"/>
    </row>
    <row r="2463" spans="41:41" x14ac:dyDescent="0.25">
      <c r="AO2463" s="120"/>
    </row>
    <row r="2464" spans="41:41" x14ac:dyDescent="0.25">
      <c r="AO2464" s="120"/>
    </row>
    <row r="2465" spans="41:41" x14ac:dyDescent="0.25">
      <c r="AO2465" s="120"/>
    </row>
    <row r="2466" spans="41:41" x14ac:dyDescent="0.25">
      <c r="AO2466" s="120"/>
    </row>
    <row r="2467" spans="41:41" x14ac:dyDescent="0.25">
      <c r="AO2467" s="120"/>
    </row>
    <row r="2468" spans="41:41" x14ac:dyDescent="0.25">
      <c r="AO2468" s="120"/>
    </row>
    <row r="2469" spans="41:41" x14ac:dyDescent="0.25">
      <c r="AO2469" s="120"/>
    </row>
    <row r="2470" spans="41:41" x14ac:dyDescent="0.25">
      <c r="AO2470" s="120"/>
    </row>
    <row r="2471" spans="41:41" x14ac:dyDescent="0.25">
      <c r="AO2471" s="120"/>
    </row>
    <row r="2472" spans="41:41" x14ac:dyDescent="0.25">
      <c r="AO2472" s="120"/>
    </row>
    <row r="2473" spans="41:41" x14ac:dyDescent="0.25">
      <c r="AO2473" s="120"/>
    </row>
    <row r="2474" spans="41:41" x14ac:dyDescent="0.25">
      <c r="AO2474" s="120"/>
    </row>
    <row r="2475" spans="41:41" x14ac:dyDescent="0.25">
      <c r="AO2475" s="120"/>
    </row>
    <row r="2476" spans="41:41" x14ac:dyDescent="0.25">
      <c r="AO2476" s="120"/>
    </row>
    <row r="2477" spans="41:41" x14ac:dyDescent="0.25">
      <c r="AO2477" s="120"/>
    </row>
    <row r="2478" spans="41:41" x14ac:dyDescent="0.25">
      <c r="AO2478" s="120"/>
    </row>
    <row r="2479" spans="41:41" x14ac:dyDescent="0.25">
      <c r="AO2479" s="120"/>
    </row>
    <row r="2480" spans="41:41" x14ac:dyDescent="0.25">
      <c r="AO2480" s="120"/>
    </row>
    <row r="2481" spans="41:41" x14ac:dyDescent="0.25">
      <c r="AO2481" s="120"/>
    </row>
    <row r="2482" spans="41:41" x14ac:dyDescent="0.25">
      <c r="AO2482" s="120"/>
    </row>
    <row r="2483" spans="41:41" x14ac:dyDescent="0.25">
      <c r="AO2483" s="120"/>
    </row>
    <row r="2484" spans="41:41" x14ac:dyDescent="0.25">
      <c r="AO2484" s="120"/>
    </row>
    <row r="2485" spans="41:41" x14ac:dyDescent="0.25">
      <c r="AO2485" s="120"/>
    </row>
    <row r="2486" spans="41:41" x14ac:dyDescent="0.25">
      <c r="AO2486" s="120"/>
    </row>
    <row r="2487" spans="41:41" x14ac:dyDescent="0.25">
      <c r="AO2487" s="120"/>
    </row>
    <row r="2488" spans="41:41" x14ac:dyDescent="0.25">
      <c r="AO2488" s="120"/>
    </row>
    <row r="2489" spans="41:41" x14ac:dyDescent="0.25">
      <c r="AO2489" s="120"/>
    </row>
    <row r="2490" spans="41:41" x14ac:dyDescent="0.25">
      <c r="AO2490" s="120"/>
    </row>
    <row r="2491" spans="41:41" x14ac:dyDescent="0.25">
      <c r="AO2491" s="120"/>
    </row>
    <row r="2492" spans="41:41" x14ac:dyDescent="0.25">
      <c r="AO2492" s="120"/>
    </row>
    <row r="2493" spans="41:41" x14ac:dyDescent="0.25">
      <c r="AO2493" s="120"/>
    </row>
    <row r="2494" spans="41:41" x14ac:dyDescent="0.25">
      <c r="AO2494" s="120"/>
    </row>
    <row r="2495" spans="41:41" x14ac:dyDescent="0.25">
      <c r="AO2495" s="120"/>
    </row>
    <row r="2496" spans="41:41" x14ac:dyDescent="0.25">
      <c r="AO2496" s="120"/>
    </row>
    <row r="2497" spans="41:41" x14ac:dyDescent="0.25">
      <c r="AO2497" s="120"/>
    </row>
    <row r="2498" spans="41:41" x14ac:dyDescent="0.25">
      <c r="AO2498" s="120"/>
    </row>
    <row r="2499" spans="41:41" x14ac:dyDescent="0.25">
      <c r="AO2499" s="120"/>
    </row>
    <row r="2500" spans="41:41" x14ac:dyDescent="0.25">
      <c r="AO2500" s="120"/>
    </row>
    <row r="2501" spans="41:41" x14ac:dyDescent="0.25">
      <c r="AO2501" s="120"/>
    </row>
    <row r="2502" spans="41:41" x14ac:dyDescent="0.25">
      <c r="AO2502" s="120"/>
    </row>
    <row r="2503" spans="41:41" x14ac:dyDescent="0.25">
      <c r="AO2503" s="120"/>
    </row>
    <row r="2504" spans="41:41" x14ac:dyDescent="0.25">
      <c r="AO2504" s="120"/>
    </row>
    <row r="2505" spans="41:41" x14ac:dyDescent="0.25">
      <c r="AO2505" s="120"/>
    </row>
    <row r="2506" spans="41:41" x14ac:dyDescent="0.25">
      <c r="AO2506" s="120"/>
    </row>
    <row r="2507" spans="41:41" x14ac:dyDescent="0.25">
      <c r="AO2507" s="120"/>
    </row>
    <row r="2508" spans="41:41" x14ac:dyDescent="0.25">
      <c r="AO2508" s="120"/>
    </row>
    <row r="2509" spans="41:41" x14ac:dyDescent="0.25">
      <c r="AO2509" s="120"/>
    </row>
    <row r="2510" spans="41:41" x14ac:dyDescent="0.25">
      <c r="AO2510" s="120"/>
    </row>
    <row r="2511" spans="41:41" x14ac:dyDescent="0.25">
      <c r="AO2511" s="120"/>
    </row>
    <row r="2512" spans="41:41" x14ac:dyDescent="0.25">
      <c r="AO2512" s="120"/>
    </row>
    <row r="2513" spans="41:41" x14ac:dyDescent="0.25">
      <c r="AO2513" s="120"/>
    </row>
    <row r="2514" spans="41:41" x14ac:dyDescent="0.25">
      <c r="AO2514" s="120"/>
    </row>
    <row r="2515" spans="41:41" x14ac:dyDescent="0.25">
      <c r="AO2515" s="120"/>
    </row>
    <row r="2516" spans="41:41" x14ac:dyDescent="0.25">
      <c r="AO2516" s="120"/>
    </row>
    <row r="2517" spans="41:41" x14ac:dyDescent="0.25">
      <c r="AO2517" s="120"/>
    </row>
    <row r="2518" spans="41:41" x14ac:dyDescent="0.25">
      <c r="AO2518" s="120"/>
    </row>
    <row r="2519" spans="41:41" x14ac:dyDescent="0.25">
      <c r="AO2519" s="120"/>
    </row>
    <row r="2520" spans="41:41" x14ac:dyDescent="0.25">
      <c r="AO2520" s="120"/>
    </row>
    <row r="2521" spans="41:41" x14ac:dyDescent="0.25">
      <c r="AO2521" s="120"/>
    </row>
    <row r="2522" spans="41:41" x14ac:dyDescent="0.25">
      <c r="AO2522" s="120"/>
    </row>
    <row r="2523" spans="41:41" x14ac:dyDescent="0.25">
      <c r="AO2523" s="120"/>
    </row>
    <row r="2524" spans="41:41" x14ac:dyDescent="0.25">
      <c r="AO2524" s="120"/>
    </row>
    <row r="2525" spans="41:41" x14ac:dyDescent="0.25">
      <c r="AO2525" s="120"/>
    </row>
    <row r="2526" spans="41:41" x14ac:dyDescent="0.25">
      <c r="AO2526" s="120"/>
    </row>
    <row r="2527" spans="41:41" x14ac:dyDescent="0.25">
      <c r="AO2527" s="120"/>
    </row>
    <row r="2528" spans="41:41" x14ac:dyDescent="0.25">
      <c r="AO2528" s="120"/>
    </row>
    <row r="2529" spans="41:41" x14ac:dyDescent="0.25">
      <c r="AO2529" s="120"/>
    </row>
    <row r="2530" spans="41:41" x14ac:dyDescent="0.25">
      <c r="AO2530" s="120"/>
    </row>
    <row r="2531" spans="41:41" x14ac:dyDescent="0.25">
      <c r="AO2531" s="120"/>
    </row>
    <row r="2532" spans="41:41" x14ac:dyDescent="0.25">
      <c r="AO2532" s="120"/>
    </row>
    <row r="2533" spans="41:41" x14ac:dyDescent="0.25">
      <c r="AO2533" s="120"/>
    </row>
    <row r="2534" spans="41:41" x14ac:dyDescent="0.25">
      <c r="AO2534" s="120"/>
    </row>
    <row r="2535" spans="41:41" x14ac:dyDescent="0.25">
      <c r="AO2535" s="120"/>
    </row>
    <row r="2536" spans="41:41" x14ac:dyDescent="0.25">
      <c r="AO2536" s="120"/>
    </row>
    <row r="2537" spans="41:41" x14ac:dyDescent="0.25">
      <c r="AO2537" s="120"/>
    </row>
    <row r="2538" spans="41:41" x14ac:dyDescent="0.25">
      <c r="AO2538" s="120"/>
    </row>
    <row r="2539" spans="41:41" x14ac:dyDescent="0.25">
      <c r="AO2539" s="120"/>
    </row>
    <row r="2540" spans="41:41" x14ac:dyDescent="0.25">
      <c r="AO2540" s="120"/>
    </row>
    <row r="2541" spans="41:41" x14ac:dyDescent="0.25">
      <c r="AO2541" s="120"/>
    </row>
    <row r="2542" spans="41:41" x14ac:dyDescent="0.25">
      <c r="AO2542" s="120"/>
    </row>
    <row r="2543" spans="41:41" x14ac:dyDescent="0.25">
      <c r="AO2543" s="120"/>
    </row>
    <row r="2544" spans="41:41" x14ac:dyDescent="0.25">
      <c r="AO2544" s="120"/>
    </row>
    <row r="2545" spans="41:41" x14ac:dyDescent="0.25">
      <c r="AO2545" s="120"/>
    </row>
    <row r="2546" spans="41:41" x14ac:dyDescent="0.25">
      <c r="AO2546" s="120"/>
    </row>
    <row r="2547" spans="41:41" x14ac:dyDescent="0.25">
      <c r="AO2547" s="120"/>
    </row>
    <row r="2548" spans="41:41" x14ac:dyDescent="0.25">
      <c r="AO2548" s="120"/>
    </row>
    <row r="2549" spans="41:41" x14ac:dyDescent="0.25">
      <c r="AO2549" s="120"/>
    </row>
    <row r="2550" spans="41:41" x14ac:dyDescent="0.25">
      <c r="AO2550" s="120"/>
    </row>
    <row r="2551" spans="41:41" x14ac:dyDescent="0.25">
      <c r="AO2551" s="120"/>
    </row>
    <row r="2552" spans="41:41" x14ac:dyDescent="0.25">
      <c r="AO2552" s="120"/>
    </row>
    <row r="2553" spans="41:41" x14ac:dyDescent="0.25">
      <c r="AO2553" s="120"/>
    </row>
    <row r="2554" spans="41:41" x14ac:dyDescent="0.25">
      <c r="AO2554" s="120"/>
    </row>
    <row r="2555" spans="41:41" x14ac:dyDescent="0.25">
      <c r="AO2555" s="120"/>
    </row>
    <row r="2556" spans="41:41" x14ac:dyDescent="0.25">
      <c r="AO2556" s="120"/>
    </row>
    <row r="2557" spans="41:41" x14ac:dyDescent="0.25">
      <c r="AO2557" s="120"/>
    </row>
    <row r="2558" spans="41:41" x14ac:dyDescent="0.25">
      <c r="AO2558" s="120"/>
    </row>
    <row r="2559" spans="41:41" x14ac:dyDescent="0.25">
      <c r="AO2559" s="120"/>
    </row>
    <row r="2560" spans="41:41" x14ac:dyDescent="0.25">
      <c r="AO2560" s="120"/>
    </row>
    <row r="2561" spans="41:41" x14ac:dyDescent="0.25">
      <c r="AO2561" s="120"/>
    </row>
    <row r="2562" spans="41:41" x14ac:dyDescent="0.25">
      <c r="AO2562" s="120"/>
    </row>
    <row r="2563" spans="41:41" x14ac:dyDescent="0.25">
      <c r="AO2563" s="120"/>
    </row>
    <row r="2564" spans="41:41" x14ac:dyDescent="0.25">
      <c r="AO2564" s="120"/>
    </row>
    <row r="2565" spans="41:41" x14ac:dyDescent="0.25">
      <c r="AO2565" s="120"/>
    </row>
    <row r="2566" spans="41:41" x14ac:dyDescent="0.25">
      <c r="AO2566" s="120"/>
    </row>
    <row r="2567" spans="41:41" x14ac:dyDescent="0.25">
      <c r="AO2567" s="120"/>
    </row>
    <row r="2568" spans="41:41" x14ac:dyDescent="0.25">
      <c r="AO2568" s="120"/>
    </row>
    <row r="2569" spans="41:41" x14ac:dyDescent="0.25">
      <c r="AO2569" s="120"/>
    </row>
    <row r="2570" spans="41:41" x14ac:dyDescent="0.25">
      <c r="AO2570" s="120"/>
    </row>
    <row r="2571" spans="41:41" x14ac:dyDescent="0.25">
      <c r="AO2571" s="120"/>
    </row>
    <row r="2572" spans="41:41" x14ac:dyDescent="0.25">
      <c r="AO2572" s="120"/>
    </row>
    <row r="2573" spans="41:41" x14ac:dyDescent="0.25">
      <c r="AO2573" s="120"/>
    </row>
    <row r="2574" spans="41:41" x14ac:dyDescent="0.25">
      <c r="AO2574" s="120"/>
    </row>
    <row r="2575" spans="41:41" x14ac:dyDescent="0.25">
      <c r="AO2575" s="120"/>
    </row>
    <row r="2576" spans="41:41" x14ac:dyDescent="0.25">
      <c r="AO2576" s="120"/>
    </row>
    <row r="2577" spans="41:41" x14ac:dyDescent="0.25">
      <c r="AO2577" s="120"/>
    </row>
    <row r="2578" spans="41:41" x14ac:dyDescent="0.25">
      <c r="AO2578" s="120"/>
    </row>
    <row r="2579" spans="41:41" x14ac:dyDescent="0.25">
      <c r="AO2579" s="120"/>
    </row>
    <row r="2580" spans="41:41" x14ac:dyDescent="0.25">
      <c r="AO2580" s="120"/>
    </row>
    <row r="2581" spans="41:41" x14ac:dyDescent="0.25">
      <c r="AO2581" s="120"/>
    </row>
    <row r="2582" spans="41:41" x14ac:dyDescent="0.25">
      <c r="AO2582" s="120"/>
    </row>
    <row r="2583" spans="41:41" x14ac:dyDescent="0.25">
      <c r="AO2583" s="120"/>
    </row>
    <row r="2584" spans="41:41" x14ac:dyDescent="0.25">
      <c r="AO2584" s="120"/>
    </row>
    <row r="2585" spans="41:41" x14ac:dyDescent="0.25">
      <c r="AO2585" s="120"/>
    </row>
    <row r="2586" spans="41:41" x14ac:dyDescent="0.25">
      <c r="AO2586" s="120"/>
    </row>
    <row r="2587" spans="41:41" x14ac:dyDescent="0.25">
      <c r="AO2587" s="120"/>
    </row>
    <row r="2588" spans="41:41" x14ac:dyDescent="0.25">
      <c r="AO2588" s="120"/>
    </row>
    <row r="2589" spans="41:41" x14ac:dyDescent="0.25">
      <c r="AO2589" s="120"/>
    </row>
    <row r="2590" spans="41:41" x14ac:dyDescent="0.25">
      <c r="AO2590" s="120"/>
    </row>
    <row r="2591" spans="41:41" x14ac:dyDescent="0.25">
      <c r="AO2591" s="120"/>
    </row>
    <row r="2592" spans="41:41" x14ac:dyDescent="0.25">
      <c r="AO2592" s="120"/>
    </row>
    <row r="2593" spans="41:41" x14ac:dyDescent="0.25">
      <c r="AO2593" s="120"/>
    </row>
    <row r="2594" spans="41:41" x14ac:dyDescent="0.25">
      <c r="AO2594" s="120"/>
    </row>
    <row r="2595" spans="41:41" x14ac:dyDescent="0.25">
      <c r="AO2595" s="120"/>
    </row>
    <row r="2596" spans="41:41" x14ac:dyDescent="0.25">
      <c r="AO2596" s="120"/>
    </row>
    <row r="2597" spans="41:41" x14ac:dyDescent="0.25">
      <c r="AO2597" s="120"/>
    </row>
    <row r="2598" spans="41:41" x14ac:dyDescent="0.25">
      <c r="AO2598" s="120"/>
    </row>
    <row r="2599" spans="41:41" x14ac:dyDescent="0.25">
      <c r="AO2599" s="120"/>
    </row>
    <row r="2600" spans="41:41" x14ac:dyDescent="0.25">
      <c r="AO2600" s="120"/>
    </row>
    <row r="2601" spans="41:41" x14ac:dyDescent="0.25">
      <c r="AO2601" s="120"/>
    </row>
    <row r="2602" spans="41:41" x14ac:dyDescent="0.25">
      <c r="AO2602" s="120"/>
    </row>
    <row r="2603" spans="41:41" x14ac:dyDescent="0.25">
      <c r="AO2603" s="120"/>
    </row>
    <row r="2604" spans="41:41" x14ac:dyDescent="0.25">
      <c r="AO2604" s="120"/>
    </row>
    <row r="2605" spans="41:41" x14ac:dyDescent="0.25">
      <c r="AO2605" s="120"/>
    </row>
    <row r="2606" spans="41:41" x14ac:dyDescent="0.25">
      <c r="AO2606" s="120"/>
    </row>
    <row r="2607" spans="41:41" x14ac:dyDescent="0.25">
      <c r="AO2607" s="120"/>
    </row>
    <row r="2608" spans="41:41" x14ac:dyDescent="0.25">
      <c r="AO2608" s="120"/>
    </row>
    <row r="2609" spans="41:41" x14ac:dyDescent="0.25">
      <c r="AO2609" s="120"/>
    </row>
    <row r="2610" spans="41:41" x14ac:dyDescent="0.25">
      <c r="AO2610" s="120"/>
    </row>
    <row r="2611" spans="41:41" x14ac:dyDescent="0.25">
      <c r="AO2611" s="120"/>
    </row>
    <row r="2612" spans="41:41" x14ac:dyDescent="0.25">
      <c r="AO2612" s="120"/>
    </row>
    <row r="2613" spans="41:41" x14ac:dyDescent="0.25">
      <c r="AO2613" s="120"/>
    </row>
    <row r="2614" spans="41:41" x14ac:dyDescent="0.25">
      <c r="AO2614" s="120"/>
    </row>
    <row r="2615" spans="41:41" x14ac:dyDescent="0.25">
      <c r="AO2615" s="120"/>
    </row>
    <row r="2616" spans="41:41" x14ac:dyDescent="0.25">
      <c r="AO2616" s="120"/>
    </row>
    <row r="2617" spans="41:41" x14ac:dyDescent="0.25">
      <c r="AO2617" s="120"/>
    </row>
    <row r="2618" spans="41:41" x14ac:dyDescent="0.25">
      <c r="AO2618" s="120"/>
    </row>
    <row r="2619" spans="41:41" x14ac:dyDescent="0.25">
      <c r="AO2619" s="120"/>
    </row>
    <row r="2620" spans="41:41" x14ac:dyDescent="0.25">
      <c r="AO2620" s="120"/>
    </row>
    <row r="2621" spans="41:41" x14ac:dyDescent="0.25">
      <c r="AO2621" s="120"/>
    </row>
    <row r="2622" spans="41:41" x14ac:dyDescent="0.25">
      <c r="AO2622" s="120"/>
    </row>
    <row r="2623" spans="41:41" x14ac:dyDescent="0.25">
      <c r="AO2623" s="120"/>
    </row>
    <row r="2624" spans="41:41" x14ac:dyDescent="0.25">
      <c r="AO2624" s="120"/>
    </row>
    <row r="2625" spans="41:41" x14ac:dyDescent="0.25">
      <c r="AO2625" s="120"/>
    </row>
    <row r="2626" spans="41:41" x14ac:dyDescent="0.25">
      <c r="AO2626" s="120"/>
    </row>
    <row r="2627" spans="41:41" x14ac:dyDescent="0.25">
      <c r="AO2627" s="120"/>
    </row>
    <row r="2628" spans="41:41" x14ac:dyDescent="0.25">
      <c r="AO2628" s="120"/>
    </row>
    <row r="2629" spans="41:41" x14ac:dyDescent="0.25">
      <c r="AO2629" s="120"/>
    </row>
    <row r="2630" spans="41:41" x14ac:dyDescent="0.25">
      <c r="AO2630" s="120"/>
    </row>
    <row r="2631" spans="41:41" x14ac:dyDescent="0.25">
      <c r="AO2631" s="120"/>
    </row>
    <row r="2632" spans="41:41" x14ac:dyDescent="0.25">
      <c r="AO2632" s="120"/>
    </row>
    <row r="2633" spans="41:41" x14ac:dyDescent="0.25">
      <c r="AO2633" s="120"/>
    </row>
    <row r="2634" spans="41:41" x14ac:dyDescent="0.25">
      <c r="AO2634" s="120"/>
    </row>
    <row r="2635" spans="41:41" x14ac:dyDescent="0.25">
      <c r="AO2635" s="120"/>
    </row>
    <row r="2636" spans="41:41" x14ac:dyDescent="0.25">
      <c r="AO2636" s="120"/>
    </row>
    <row r="2637" spans="41:41" x14ac:dyDescent="0.25">
      <c r="AO2637" s="120"/>
    </row>
    <row r="2638" spans="41:41" x14ac:dyDescent="0.25">
      <c r="AO2638" s="120"/>
    </row>
    <row r="2639" spans="41:41" x14ac:dyDescent="0.25">
      <c r="AO2639" s="120"/>
    </row>
    <row r="2640" spans="41:41" x14ac:dyDescent="0.25">
      <c r="AO2640" s="120"/>
    </row>
    <row r="2641" spans="41:41" x14ac:dyDescent="0.25">
      <c r="AO2641" s="120"/>
    </row>
    <row r="2642" spans="41:41" x14ac:dyDescent="0.25">
      <c r="AO2642" s="120"/>
    </row>
    <row r="2643" spans="41:41" x14ac:dyDescent="0.25">
      <c r="AO2643" s="120"/>
    </row>
    <row r="2644" spans="41:41" x14ac:dyDescent="0.25">
      <c r="AO2644" s="120"/>
    </row>
    <row r="2645" spans="41:41" x14ac:dyDescent="0.25">
      <c r="AO2645" s="120"/>
    </row>
    <row r="2646" spans="41:41" x14ac:dyDescent="0.25">
      <c r="AO2646" s="120"/>
    </row>
    <row r="2647" spans="41:41" x14ac:dyDescent="0.25">
      <c r="AO2647" s="120"/>
    </row>
    <row r="2648" spans="41:41" x14ac:dyDescent="0.25">
      <c r="AO2648" s="120"/>
    </row>
    <row r="2649" spans="41:41" x14ac:dyDescent="0.25">
      <c r="AO2649" s="120"/>
    </row>
    <row r="2650" spans="41:41" x14ac:dyDescent="0.25">
      <c r="AO2650" s="120"/>
    </row>
    <row r="2651" spans="41:41" x14ac:dyDescent="0.25">
      <c r="AO2651" s="120"/>
    </row>
    <row r="2652" spans="41:41" x14ac:dyDescent="0.25">
      <c r="AO2652" s="120"/>
    </row>
    <row r="2653" spans="41:41" x14ac:dyDescent="0.25">
      <c r="AO2653" s="120"/>
    </row>
    <row r="2654" spans="41:41" x14ac:dyDescent="0.25">
      <c r="AO2654" s="120"/>
    </row>
    <row r="2655" spans="41:41" x14ac:dyDescent="0.25">
      <c r="AO2655" s="120"/>
    </row>
    <row r="2656" spans="41:41" x14ac:dyDescent="0.25">
      <c r="AO2656" s="120"/>
    </row>
    <row r="2657" spans="41:41" x14ac:dyDescent="0.25">
      <c r="AO2657" s="120"/>
    </row>
    <row r="2658" spans="41:41" x14ac:dyDescent="0.25">
      <c r="AO2658" s="120"/>
    </row>
    <row r="2659" spans="41:41" x14ac:dyDescent="0.25">
      <c r="AO2659" s="120"/>
    </row>
    <row r="2660" spans="41:41" x14ac:dyDescent="0.25">
      <c r="AO2660" s="120"/>
    </row>
    <row r="2661" spans="41:41" x14ac:dyDescent="0.25">
      <c r="AO2661" s="120"/>
    </row>
    <row r="2662" spans="41:41" x14ac:dyDescent="0.25">
      <c r="AO2662" s="120"/>
    </row>
    <row r="2663" spans="41:41" x14ac:dyDescent="0.25">
      <c r="AO2663" s="120"/>
    </row>
    <row r="2664" spans="41:41" x14ac:dyDescent="0.25">
      <c r="AO2664" s="120"/>
    </row>
    <row r="2665" spans="41:41" x14ac:dyDescent="0.25">
      <c r="AO2665" s="120"/>
    </row>
    <row r="2666" spans="41:41" x14ac:dyDescent="0.25">
      <c r="AO2666" s="120"/>
    </row>
    <row r="2667" spans="41:41" x14ac:dyDescent="0.25">
      <c r="AO2667" s="120"/>
    </row>
    <row r="2668" spans="41:41" x14ac:dyDescent="0.25">
      <c r="AO2668" s="120"/>
    </row>
    <row r="2669" spans="41:41" x14ac:dyDescent="0.25">
      <c r="AO2669" s="120"/>
    </row>
    <row r="2670" spans="41:41" x14ac:dyDescent="0.25">
      <c r="AO2670" s="120"/>
    </row>
    <row r="2671" spans="41:41" x14ac:dyDescent="0.25">
      <c r="AO2671" s="120"/>
    </row>
    <row r="2672" spans="41:41" x14ac:dyDescent="0.25">
      <c r="AO2672" s="120"/>
    </row>
    <row r="2673" spans="41:41" x14ac:dyDescent="0.25">
      <c r="AO2673" s="120"/>
    </row>
    <row r="2674" spans="41:41" x14ac:dyDescent="0.25">
      <c r="AO2674" s="120"/>
    </row>
    <row r="2675" spans="41:41" x14ac:dyDescent="0.25">
      <c r="AO2675" s="120"/>
    </row>
    <row r="2676" spans="41:41" x14ac:dyDescent="0.25">
      <c r="AO2676" s="120"/>
    </row>
    <row r="2677" spans="41:41" x14ac:dyDescent="0.25">
      <c r="AO2677" s="120"/>
    </row>
    <row r="2678" spans="41:41" x14ac:dyDescent="0.25">
      <c r="AO2678" s="120"/>
    </row>
    <row r="2679" spans="41:41" x14ac:dyDescent="0.25">
      <c r="AO2679" s="120"/>
    </row>
    <row r="2680" spans="41:41" x14ac:dyDescent="0.25">
      <c r="AO2680" s="120"/>
    </row>
    <row r="2681" spans="41:41" x14ac:dyDescent="0.25">
      <c r="AO2681" s="120"/>
    </row>
    <row r="2682" spans="41:41" x14ac:dyDescent="0.25">
      <c r="AO2682" s="120"/>
    </row>
    <row r="2683" spans="41:41" x14ac:dyDescent="0.25">
      <c r="AO2683" s="120"/>
    </row>
    <row r="2684" spans="41:41" x14ac:dyDescent="0.25">
      <c r="AO2684" s="120"/>
    </row>
    <row r="2685" spans="41:41" x14ac:dyDescent="0.25">
      <c r="AO2685" s="120"/>
    </row>
    <row r="2686" spans="41:41" x14ac:dyDescent="0.25">
      <c r="AO2686" s="120"/>
    </row>
    <row r="2687" spans="41:41" x14ac:dyDescent="0.25">
      <c r="AO2687" s="120"/>
    </row>
    <row r="2688" spans="41:41" x14ac:dyDescent="0.25">
      <c r="AO2688" s="120"/>
    </row>
    <row r="2689" spans="41:41" x14ac:dyDescent="0.25">
      <c r="AO2689" s="120"/>
    </row>
    <row r="2690" spans="41:41" x14ac:dyDescent="0.25">
      <c r="AO2690" s="120"/>
    </row>
    <row r="2691" spans="41:41" x14ac:dyDescent="0.25">
      <c r="AO2691" s="120"/>
    </row>
    <row r="2692" spans="41:41" x14ac:dyDescent="0.25">
      <c r="AO2692" s="120"/>
    </row>
    <row r="2693" spans="41:41" x14ac:dyDescent="0.25">
      <c r="AO2693" s="120"/>
    </row>
    <row r="2694" spans="41:41" x14ac:dyDescent="0.25">
      <c r="AO2694" s="120"/>
    </row>
    <row r="2695" spans="41:41" x14ac:dyDescent="0.25">
      <c r="AO2695" s="120"/>
    </row>
    <row r="2696" spans="41:41" x14ac:dyDescent="0.25">
      <c r="AO2696" s="120"/>
    </row>
    <row r="2697" spans="41:41" x14ac:dyDescent="0.25">
      <c r="AO2697" s="120"/>
    </row>
    <row r="2698" spans="41:41" x14ac:dyDescent="0.25">
      <c r="AO2698" s="120"/>
    </row>
    <row r="2699" spans="41:41" x14ac:dyDescent="0.25">
      <c r="AO2699" s="120"/>
    </row>
    <row r="2700" spans="41:41" x14ac:dyDescent="0.25">
      <c r="AO2700" s="120"/>
    </row>
    <row r="2701" spans="41:41" x14ac:dyDescent="0.25">
      <c r="AO2701" s="120"/>
    </row>
    <row r="2702" spans="41:41" x14ac:dyDescent="0.25">
      <c r="AO2702" s="120"/>
    </row>
    <row r="2703" spans="41:41" x14ac:dyDescent="0.25">
      <c r="AO2703" s="120"/>
    </row>
    <row r="2704" spans="41:41" x14ac:dyDescent="0.25">
      <c r="AO2704" s="120"/>
    </row>
    <row r="2705" spans="41:41" x14ac:dyDescent="0.25">
      <c r="AO2705" s="120"/>
    </row>
    <row r="2706" spans="41:41" x14ac:dyDescent="0.25">
      <c r="AO2706" s="120"/>
    </row>
    <row r="2707" spans="41:41" x14ac:dyDescent="0.25">
      <c r="AO2707" s="120"/>
    </row>
    <row r="2708" spans="41:41" x14ac:dyDescent="0.25">
      <c r="AO2708" s="120"/>
    </row>
    <row r="2709" spans="41:41" x14ac:dyDescent="0.25">
      <c r="AO2709" s="120"/>
    </row>
    <row r="2710" spans="41:41" x14ac:dyDescent="0.25">
      <c r="AO2710" s="120"/>
    </row>
    <row r="2711" spans="41:41" x14ac:dyDescent="0.25">
      <c r="AO2711" s="120"/>
    </row>
    <row r="2712" spans="41:41" x14ac:dyDescent="0.25">
      <c r="AO2712" s="120"/>
    </row>
    <row r="2713" spans="41:41" x14ac:dyDescent="0.25">
      <c r="AO2713" s="120"/>
    </row>
    <row r="2714" spans="41:41" x14ac:dyDescent="0.25">
      <c r="AO2714" s="120"/>
    </row>
    <row r="2715" spans="41:41" x14ac:dyDescent="0.25">
      <c r="AO2715" s="120"/>
    </row>
    <row r="2716" spans="41:41" x14ac:dyDescent="0.25">
      <c r="AO2716" s="120"/>
    </row>
    <row r="2717" spans="41:41" x14ac:dyDescent="0.25">
      <c r="AO2717" s="120"/>
    </row>
    <row r="2718" spans="41:41" x14ac:dyDescent="0.25">
      <c r="AO2718" s="120"/>
    </row>
    <row r="2719" spans="41:41" x14ac:dyDescent="0.25">
      <c r="AO2719" s="120"/>
    </row>
    <row r="2720" spans="41:41" x14ac:dyDescent="0.25">
      <c r="AO2720" s="120"/>
    </row>
    <row r="2721" spans="41:41" x14ac:dyDescent="0.25">
      <c r="AO2721" s="120"/>
    </row>
    <row r="2722" spans="41:41" x14ac:dyDescent="0.25">
      <c r="AO2722" s="120"/>
    </row>
    <row r="2723" spans="41:41" x14ac:dyDescent="0.25">
      <c r="AO2723" s="120"/>
    </row>
    <row r="2724" spans="41:41" x14ac:dyDescent="0.25">
      <c r="AO2724" s="120"/>
    </row>
    <row r="2725" spans="41:41" x14ac:dyDescent="0.25">
      <c r="AO2725" s="120"/>
    </row>
    <row r="2726" spans="41:41" x14ac:dyDescent="0.25">
      <c r="AO2726" s="120"/>
    </row>
    <row r="2727" spans="41:41" x14ac:dyDescent="0.25">
      <c r="AO2727" s="120"/>
    </row>
    <row r="2728" spans="41:41" x14ac:dyDescent="0.25">
      <c r="AO2728" s="120"/>
    </row>
    <row r="2729" spans="41:41" x14ac:dyDescent="0.25">
      <c r="AO2729" s="120"/>
    </row>
    <row r="2730" spans="41:41" x14ac:dyDescent="0.25">
      <c r="AO2730" s="120"/>
    </row>
    <row r="2731" spans="41:41" x14ac:dyDescent="0.25">
      <c r="AO2731" s="120"/>
    </row>
    <row r="2732" spans="41:41" x14ac:dyDescent="0.25">
      <c r="AO2732" s="120"/>
    </row>
    <row r="2733" spans="41:41" x14ac:dyDescent="0.25">
      <c r="AO2733" s="120"/>
    </row>
    <row r="2734" spans="41:41" x14ac:dyDescent="0.25">
      <c r="AO2734" s="120"/>
    </row>
    <row r="2735" spans="41:41" x14ac:dyDescent="0.25">
      <c r="AO2735" s="120"/>
    </row>
    <row r="2736" spans="41:41" x14ac:dyDescent="0.25">
      <c r="AO2736" s="120"/>
    </row>
    <row r="2737" spans="41:41" x14ac:dyDescent="0.25">
      <c r="AO2737" s="120"/>
    </row>
    <row r="2738" spans="41:41" x14ac:dyDescent="0.25">
      <c r="AO2738" s="120"/>
    </row>
    <row r="2739" spans="41:41" x14ac:dyDescent="0.25">
      <c r="AO2739" s="120"/>
    </row>
    <row r="2740" spans="41:41" x14ac:dyDescent="0.25">
      <c r="AO2740" s="120"/>
    </row>
    <row r="2741" spans="41:41" x14ac:dyDescent="0.25">
      <c r="AO2741" s="120"/>
    </row>
    <row r="2742" spans="41:41" x14ac:dyDescent="0.25">
      <c r="AO2742" s="120"/>
    </row>
    <row r="2743" spans="41:41" x14ac:dyDescent="0.25">
      <c r="AO2743" s="120"/>
    </row>
    <row r="2744" spans="41:41" x14ac:dyDescent="0.25">
      <c r="AO2744" s="120"/>
    </row>
    <row r="2745" spans="41:41" x14ac:dyDescent="0.25">
      <c r="AO2745" s="120"/>
    </row>
    <row r="2746" spans="41:41" x14ac:dyDescent="0.25">
      <c r="AO2746" s="120"/>
    </row>
    <row r="2747" spans="41:41" x14ac:dyDescent="0.25">
      <c r="AO2747" s="120"/>
    </row>
    <row r="2748" spans="41:41" x14ac:dyDescent="0.25">
      <c r="AO2748" s="120"/>
    </row>
    <row r="2749" spans="41:41" x14ac:dyDescent="0.25">
      <c r="AO2749" s="120"/>
    </row>
    <row r="2750" spans="41:41" x14ac:dyDescent="0.25">
      <c r="AO2750" s="120"/>
    </row>
    <row r="2751" spans="41:41" x14ac:dyDescent="0.25">
      <c r="AO2751" s="120"/>
    </row>
    <row r="2752" spans="41:41" x14ac:dyDescent="0.25">
      <c r="AO2752" s="120"/>
    </row>
    <row r="2753" spans="41:41" x14ac:dyDescent="0.25">
      <c r="AO2753" s="120"/>
    </row>
    <row r="2754" spans="41:41" x14ac:dyDescent="0.25">
      <c r="AO2754" s="120"/>
    </row>
    <row r="2755" spans="41:41" x14ac:dyDescent="0.25">
      <c r="AO2755" s="120"/>
    </row>
    <row r="2756" spans="41:41" x14ac:dyDescent="0.25">
      <c r="AO2756" s="120"/>
    </row>
    <row r="2757" spans="41:41" x14ac:dyDescent="0.25">
      <c r="AO2757" s="120"/>
    </row>
    <row r="2758" spans="41:41" x14ac:dyDescent="0.25">
      <c r="AO2758" s="120"/>
    </row>
    <row r="2759" spans="41:41" x14ac:dyDescent="0.25">
      <c r="AO2759" s="120"/>
    </row>
    <row r="2760" spans="41:41" x14ac:dyDescent="0.25">
      <c r="AO2760" s="120"/>
    </row>
    <row r="2761" spans="41:41" x14ac:dyDescent="0.25">
      <c r="AO2761" s="120"/>
    </row>
    <row r="2762" spans="41:41" x14ac:dyDescent="0.25">
      <c r="AO2762" s="120"/>
    </row>
    <row r="2763" spans="41:41" x14ac:dyDescent="0.25">
      <c r="AO2763" s="120"/>
    </row>
    <row r="2764" spans="41:41" x14ac:dyDescent="0.25">
      <c r="AO2764" s="120"/>
    </row>
    <row r="2765" spans="41:41" x14ac:dyDescent="0.25">
      <c r="AO2765" s="120"/>
    </row>
    <row r="2766" spans="41:41" x14ac:dyDescent="0.25">
      <c r="AO2766" s="120"/>
    </row>
    <row r="2767" spans="41:41" x14ac:dyDescent="0.25">
      <c r="AO2767" s="120"/>
    </row>
    <row r="2768" spans="41:41" x14ac:dyDescent="0.25">
      <c r="AO2768" s="120"/>
    </row>
    <row r="2769" spans="41:41" x14ac:dyDescent="0.25">
      <c r="AO2769" s="120"/>
    </row>
    <row r="2770" spans="41:41" x14ac:dyDescent="0.25">
      <c r="AO2770" s="120"/>
    </row>
    <row r="2771" spans="41:41" x14ac:dyDescent="0.25">
      <c r="AO2771" s="120"/>
    </row>
    <row r="2772" spans="41:41" x14ac:dyDescent="0.25">
      <c r="AO2772" s="120"/>
    </row>
    <row r="2773" spans="41:41" x14ac:dyDescent="0.25">
      <c r="AO2773" s="120"/>
    </row>
    <row r="2774" spans="41:41" x14ac:dyDescent="0.25">
      <c r="AO2774" s="120"/>
    </row>
    <row r="2775" spans="41:41" x14ac:dyDescent="0.25">
      <c r="AO2775" s="120"/>
    </row>
    <row r="2776" spans="41:41" x14ac:dyDescent="0.25">
      <c r="AO2776" s="120"/>
    </row>
    <row r="2777" spans="41:41" x14ac:dyDescent="0.25">
      <c r="AO2777" s="120"/>
    </row>
    <row r="2778" spans="41:41" x14ac:dyDescent="0.25">
      <c r="AO2778" s="120"/>
    </row>
    <row r="2779" spans="41:41" x14ac:dyDescent="0.25">
      <c r="AO2779" s="120"/>
    </row>
    <row r="2780" spans="41:41" x14ac:dyDescent="0.25">
      <c r="AO2780" s="120"/>
    </row>
    <row r="2781" spans="41:41" x14ac:dyDescent="0.25">
      <c r="AO2781" s="120"/>
    </row>
    <row r="2782" spans="41:41" x14ac:dyDescent="0.25">
      <c r="AO2782" s="120"/>
    </row>
    <row r="2783" spans="41:41" x14ac:dyDescent="0.25">
      <c r="AO2783" s="120"/>
    </row>
    <row r="2784" spans="41:41" x14ac:dyDescent="0.25">
      <c r="AO2784" s="120"/>
    </row>
    <row r="2785" spans="41:41" x14ac:dyDescent="0.25">
      <c r="AO2785" s="120"/>
    </row>
    <row r="2786" spans="41:41" x14ac:dyDescent="0.25">
      <c r="AO2786" s="120"/>
    </row>
    <row r="2787" spans="41:41" x14ac:dyDescent="0.25">
      <c r="AO2787" s="120"/>
    </row>
    <row r="2788" spans="41:41" x14ac:dyDescent="0.25">
      <c r="AO2788" s="120"/>
    </row>
    <row r="2789" spans="41:41" x14ac:dyDescent="0.25">
      <c r="AO2789" s="120"/>
    </row>
    <row r="2790" spans="41:41" x14ac:dyDescent="0.25">
      <c r="AO2790" s="120"/>
    </row>
    <row r="2791" spans="41:41" x14ac:dyDescent="0.25">
      <c r="AO2791" s="120"/>
    </row>
    <row r="2792" spans="41:41" x14ac:dyDescent="0.25">
      <c r="AO2792" s="120"/>
    </row>
    <row r="2793" spans="41:41" x14ac:dyDescent="0.25">
      <c r="AO2793" s="120"/>
    </row>
    <row r="2794" spans="41:41" x14ac:dyDescent="0.25">
      <c r="AO2794" s="120"/>
    </row>
    <row r="2795" spans="41:41" x14ac:dyDescent="0.25">
      <c r="AO2795" s="120"/>
    </row>
    <row r="2796" spans="41:41" x14ac:dyDescent="0.25">
      <c r="AO2796" s="120"/>
    </row>
    <row r="2797" spans="41:41" x14ac:dyDescent="0.25">
      <c r="AO2797" s="120"/>
    </row>
    <row r="2798" spans="41:41" x14ac:dyDescent="0.25">
      <c r="AO2798" s="120"/>
    </row>
    <row r="2799" spans="41:41" x14ac:dyDescent="0.25">
      <c r="AO2799" s="120"/>
    </row>
    <row r="2800" spans="41:41" x14ac:dyDescent="0.25">
      <c r="AO2800" s="120"/>
    </row>
    <row r="2801" spans="41:41" x14ac:dyDescent="0.25">
      <c r="AO2801" s="120"/>
    </row>
    <row r="2802" spans="41:41" x14ac:dyDescent="0.25">
      <c r="AO2802" s="120"/>
    </row>
    <row r="2803" spans="41:41" x14ac:dyDescent="0.25">
      <c r="AO2803" s="120"/>
    </row>
    <row r="2804" spans="41:41" x14ac:dyDescent="0.25">
      <c r="AO2804" s="120"/>
    </row>
    <row r="2805" spans="41:41" x14ac:dyDescent="0.25">
      <c r="AO2805" s="120"/>
    </row>
    <row r="2806" spans="41:41" x14ac:dyDescent="0.25">
      <c r="AO2806" s="120"/>
    </row>
    <row r="2807" spans="41:41" x14ac:dyDescent="0.25">
      <c r="AO2807" s="120"/>
    </row>
    <row r="2808" spans="41:41" x14ac:dyDescent="0.25">
      <c r="AO2808" s="120"/>
    </row>
    <row r="2809" spans="41:41" x14ac:dyDescent="0.25">
      <c r="AO2809" s="120"/>
    </row>
    <row r="2810" spans="41:41" x14ac:dyDescent="0.25">
      <c r="AO2810" s="120"/>
    </row>
    <row r="2811" spans="41:41" x14ac:dyDescent="0.25">
      <c r="AO2811" s="120"/>
    </row>
    <row r="2812" spans="41:41" x14ac:dyDescent="0.25">
      <c r="AO2812" s="120"/>
    </row>
    <row r="2813" spans="41:41" x14ac:dyDescent="0.25">
      <c r="AO2813" s="120"/>
    </row>
    <row r="2814" spans="41:41" x14ac:dyDescent="0.25">
      <c r="AO2814" s="120"/>
    </row>
    <row r="2815" spans="41:41" x14ac:dyDescent="0.25">
      <c r="AO2815" s="120"/>
    </row>
    <row r="2816" spans="41:41" x14ac:dyDescent="0.25">
      <c r="AO2816" s="120"/>
    </row>
    <row r="2817" spans="41:41" x14ac:dyDescent="0.25">
      <c r="AO2817" s="120"/>
    </row>
    <row r="2818" spans="41:41" x14ac:dyDescent="0.25">
      <c r="AO2818" s="120"/>
    </row>
    <row r="2819" spans="41:41" x14ac:dyDescent="0.25">
      <c r="AO2819" s="120"/>
    </row>
    <row r="2820" spans="41:41" x14ac:dyDescent="0.25">
      <c r="AO2820" s="120"/>
    </row>
    <row r="2821" spans="41:41" x14ac:dyDescent="0.25">
      <c r="AO2821" s="120"/>
    </row>
    <row r="2822" spans="41:41" x14ac:dyDescent="0.25">
      <c r="AO2822" s="120"/>
    </row>
    <row r="2823" spans="41:41" x14ac:dyDescent="0.25">
      <c r="AO2823" s="120"/>
    </row>
    <row r="2824" spans="41:41" x14ac:dyDescent="0.25">
      <c r="AO2824" s="120"/>
    </row>
    <row r="2825" spans="41:41" x14ac:dyDescent="0.25">
      <c r="AO2825" s="120"/>
    </row>
    <row r="2826" spans="41:41" x14ac:dyDescent="0.25">
      <c r="AO2826" s="120"/>
    </row>
    <row r="2827" spans="41:41" x14ac:dyDescent="0.25">
      <c r="AO2827" s="120"/>
    </row>
    <row r="2828" spans="41:41" x14ac:dyDescent="0.25">
      <c r="AO2828" s="120"/>
    </row>
    <row r="2829" spans="41:41" x14ac:dyDescent="0.25">
      <c r="AO2829" s="120"/>
    </row>
    <row r="2830" spans="41:41" x14ac:dyDescent="0.25">
      <c r="AO2830" s="120"/>
    </row>
    <row r="2831" spans="41:41" x14ac:dyDescent="0.25">
      <c r="AO2831" s="120"/>
    </row>
    <row r="2832" spans="41:41" x14ac:dyDescent="0.25">
      <c r="AO2832" s="120"/>
    </row>
    <row r="2833" spans="41:41" x14ac:dyDescent="0.25">
      <c r="AO2833" s="120"/>
    </row>
    <row r="2834" spans="41:41" x14ac:dyDescent="0.25">
      <c r="AO2834" s="120"/>
    </row>
    <row r="2835" spans="41:41" x14ac:dyDescent="0.25">
      <c r="AO2835" s="120"/>
    </row>
    <row r="2836" spans="41:41" x14ac:dyDescent="0.25">
      <c r="AO2836" s="120"/>
    </row>
    <row r="2837" spans="41:41" x14ac:dyDescent="0.25">
      <c r="AO2837" s="120"/>
    </row>
    <row r="2838" spans="41:41" x14ac:dyDescent="0.25">
      <c r="AO2838" s="120"/>
    </row>
    <row r="2839" spans="41:41" x14ac:dyDescent="0.25">
      <c r="AO2839" s="120"/>
    </row>
    <row r="2840" spans="41:41" x14ac:dyDescent="0.25">
      <c r="AO2840" s="120"/>
    </row>
    <row r="2841" spans="41:41" x14ac:dyDescent="0.25">
      <c r="AO2841" s="120"/>
    </row>
    <row r="2842" spans="41:41" x14ac:dyDescent="0.25">
      <c r="AO2842" s="120"/>
    </row>
    <row r="2843" spans="41:41" x14ac:dyDescent="0.25">
      <c r="AO2843" s="120"/>
    </row>
    <row r="2844" spans="41:41" x14ac:dyDescent="0.25">
      <c r="AO2844" s="120"/>
    </row>
    <row r="2845" spans="41:41" x14ac:dyDescent="0.25">
      <c r="AO2845" s="120"/>
    </row>
    <row r="2846" spans="41:41" x14ac:dyDescent="0.25">
      <c r="AO2846" s="120"/>
    </row>
    <row r="2847" spans="41:41" x14ac:dyDescent="0.25">
      <c r="AO2847" s="120"/>
    </row>
    <row r="2848" spans="41:41" x14ac:dyDescent="0.25">
      <c r="AO2848" s="120"/>
    </row>
    <row r="2849" spans="41:41" x14ac:dyDescent="0.25">
      <c r="AO2849" s="120"/>
    </row>
    <row r="2850" spans="41:41" x14ac:dyDescent="0.25">
      <c r="AO2850" s="120"/>
    </row>
    <row r="2851" spans="41:41" x14ac:dyDescent="0.25">
      <c r="AO2851" s="120"/>
    </row>
    <row r="2852" spans="41:41" x14ac:dyDescent="0.25">
      <c r="AO2852" s="120"/>
    </row>
    <row r="2853" spans="41:41" x14ac:dyDescent="0.25">
      <c r="AO2853" s="120"/>
    </row>
    <row r="2854" spans="41:41" x14ac:dyDescent="0.25">
      <c r="AO2854" s="120"/>
    </row>
    <row r="2855" spans="41:41" x14ac:dyDescent="0.25">
      <c r="AO2855" s="120"/>
    </row>
    <row r="2856" spans="41:41" x14ac:dyDescent="0.25">
      <c r="AO2856" s="120"/>
    </row>
    <row r="2857" spans="41:41" x14ac:dyDescent="0.25">
      <c r="AO2857" s="120"/>
    </row>
    <row r="2858" spans="41:41" x14ac:dyDescent="0.25">
      <c r="AO2858" s="120"/>
    </row>
    <row r="2859" spans="41:41" x14ac:dyDescent="0.25">
      <c r="AO2859" s="120"/>
    </row>
    <row r="2860" spans="41:41" x14ac:dyDescent="0.25">
      <c r="AO2860" s="120"/>
    </row>
    <row r="2861" spans="41:41" x14ac:dyDescent="0.25">
      <c r="AO2861" s="120"/>
    </row>
    <row r="2862" spans="41:41" x14ac:dyDescent="0.25">
      <c r="AO2862" s="120"/>
    </row>
    <row r="2863" spans="41:41" x14ac:dyDescent="0.25">
      <c r="AO2863" s="120"/>
    </row>
    <row r="2864" spans="41:41" x14ac:dyDescent="0.25">
      <c r="AO2864" s="120"/>
    </row>
    <row r="2865" spans="41:41" x14ac:dyDescent="0.25">
      <c r="AO2865" s="120"/>
    </row>
    <row r="2866" spans="41:41" x14ac:dyDescent="0.25">
      <c r="AO2866" s="120"/>
    </row>
    <row r="2867" spans="41:41" x14ac:dyDescent="0.25">
      <c r="AO2867" s="120"/>
    </row>
    <row r="2868" spans="41:41" x14ac:dyDescent="0.25">
      <c r="AO2868" s="120"/>
    </row>
    <row r="2869" spans="41:41" x14ac:dyDescent="0.25">
      <c r="AO2869" s="120"/>
    </row>
    <row r="2870" spans="41:41" x14ac:dyDescent="0.25">
      <c r="AO2870" s="120"/>
    </row>
    <row r="2871" spans="41:41" x14ac:dyDescent="0.25">
      <c r="AO2871" s="120"/>
    </row>
    <row r="2872" spans="41:41" x14ac:dyDescent="0.25">
      <c r="AO2872" s="120"/>
    </row>
    <row r="2873" spans="41:41" x14ac:dyDescent="0.25">
      <c r="AO2873" s="120"/>
    </row>
    <row r="2874" spans="41:41" x14ac:dyDescent="0.25">
      <c r="AO2874" s="120"/>
    </row>
    <row r="2875" spans="41:41" x14ac:dyDescent="0.25">
      <c r="AO2875" s="120"/>
    </row>
    <row r="2876" spans="41:41" x14ac:dyDescent="0.25">
      <c r="AO2876" s="120"/>
    </row>
    <row r="2877" spans="41:41" x14ac:dyDescent="0.25">
      <c r="AO2877" s="120"/>
    </row>
    <row r="2878" spans="41:41" x14ac:dyDescent="0.25">
      <c r="AO2878" s="120"/>
    </row>
    <row r="2879" spans="41:41" x14ac:dyDescent="0.25">
      <c r="AO2879" s="120"/>
    </row>
    <row r="2880" spans="41:41" x14ac:dyDescent="0.25">
      <c r="AO2880" s="120"/>
    </row>
    <row r="2881" spans="41:41" x14ac:dyDescent="0.25">
      <c r="AO2881" s="120"/>
    </row>
    <row r="2882" spans="41:41" x14ac:dyDescent="0.25">
      <c r="AO2882" s="120"/>
    </row>
    <row r="2883" spans="41:41" x14ac:dyDescent="0.25">
      <c r="AO2883" s="120"/>
    </row>
    <row r="2884" spans="41:41" x14ac:dyDescent="0.25">
      <c r="AO2884" s="120"/>
    </row>
    <row r="2885" spans="41:41" x14ac:dyDescent="0.25">
      <c r="AO2885" s="120"/>
    </row>
    <row r="2886" spans="41:41" x14ac:dyDescent="0.25">
      <c r="AO2886" s="120"/>
    </row>
    <row r="2887" spans="41:41" x14ac:dyDescent="0.25">
      <c r="AO2887" s="120"/>
    </row>
    <row r="2888" spans="41:41" x14ac:dyDescent="0.25">
      <c r="AO2888" s="120"/>
    </row>
    <row r="2889" spans="41:41" x14ac:dyDescent="0.25">
      <c r="AO2889" s="120"/>
    </row>
    <row r="2890" spans="41:41" x14ac:dyDescent="0.25">
      <c r="AO2890" s="120"/>
    </row>
    <row r="2891" spans="41:41" x14ac:dyDescent="0.25">
      <c r="AO2891" s="120"/>
    </row>
    <row r="2892" spans="41:41" x14ac:dyDescent="0.25">
      <c r="AO2892" s="120"/>
    </row>
    <row r="2893" spans="41:41" x14ac:dyDescent="0.25">
      <c r="AO2893" s="120"/>
    </row>
    <row r="2894" spans="41:41" x14ac:dyDescent="0.25">
      <c r="AO2894" s="120"/>
    </row>
    <row r="2895" spans="41:41" x14ac:dyDescent="0.25">
      <c r="AO2895" s="120"/>
    </row>
    <row r="2896" spans="41:41" x14ac:dyDescent="0.25">
      <c r="AO2896" s="120"/>
    </row>
    <row r="2897" spans="41:41" x14ac:dyDescent="0.25">
      <c r="AO2897" s="120"/>
    </row>
    <row r="2898" spans="41:41" x14ac:dyDescent="0.25">
      <c r="AO2898" s="120"/>
    </row>
    <row r="2899" spans="41:41" x14ac:dyDescent="0.25">
      <c r="AO2899" s="120"/>
    </row>
    <row r="2900" spans="41:41" x14ac:dyDescent="0.25">
      <c r="AO2900" s="120"/>
    </row>
    <row r="2901" spans="41:41" x14ac:dyDescent="0.25">
      <c r="AO2901" s="120"/>
    </row>
    <row r="2902" spans="41:41" x14ac:dyDescent="0.25">
      <c r="AO2902" s="120"/>
    </row>
    <row r="2903" spans="41:41" x14ac:dyDescent="0.25">
      <c r="AO2903" s="120"/>
    </row>
    <row r="2904" spans="41:41" x14ac:dyDescent="0.25">
      <c r="AO2904" s="120"/>
    </row>
    <row r="2905" spans="41:41" x14ac:dyDescent="0.25">
      <c r="AO2905" s="120"/>
    </row>
    <row r="2906" spans="41:41" x14ac:dyDescent="0.25">
      <c r="AO2906" s="120"/>
    </row>
    <row r="2907" spans="41:41" x14ac:dyDescent="0.25">
      <c r="AO2907" s="120"/>
    </row>
    <row r="2908" spans="41:41" x14ac:dyDescent="0.25">
      <c r="AO2908" s="120"/>
    </row>
    <row r="2909" spans="41:41" x14ac:dyDescent="0.25">
      <c r="AO2909" s="120"/>
    </row>
    <row r="2910" spans="41:41" x14ac:dyDescent="0.25">
      <c r="AO2910" s="120"/>
    </row>
    <row r="2911" spans="41:41" x14ac:dyDescent="0.25">
      <c r="AO2911" s="120"/>
    </row>
    <row r="2912" spans="41:41" x14ac:dyDescent="0.25">
      <c r="AO2912" s="120"/>
    </row>
    <row r="2913" spans="41:41" x14ac:dyDescent="0.25">
      <c r="AO2913" s="120"/>
    </row>
    <row r="2914" spans="41:41" x14ac:dyDescent="0.25">
      <c r="AO2914" s="120"/>
    </row>
    <row r="2915" spans="41:41" x14ac:dyDescent="0.25">
      <c r="AO2915" s="120"/>
    </row>
    <row r="2916" spans="41:41" x14ac:dyDescent="0.25">
      <c r="AO2916" s="120"/>
    </row>
    <row r="2917" spans="41:41" x14ac:dyDescent="0.25">
      <c r="AO2917" s="120"/>
    </row>
    <row r="2918" spans="41:41" x14ac:dyDescent="0.25">
      <c r="AO2918" s="120"/>
    </row>
    <row r="2919" spans="41:41" x14ac:dyDescent="0.25">
      <c r="AO2919" s="120"/>
    </row>
    <row r="2920" spans="41:41" x14ac:dyDescent="0.25">
      <c r="AO2920" s="120"/>
    </row>
    <row r="2921" spans="41:41" x14ac:dyDescent="0.25">
      <c r="AO2921" s="120"/>
    </row>
    <row r="2922" spans="41:41" x14ac:dyDescent="0.25">
      <c r="AO2922" s="120"/>
    </row>
    <row r="2923" spans="41:41" x14ac:dyDescent="0.25">
      <c r="AO2923" s="120"/>
    </row>
    <row r="2924" spans="41:41" x14ac:dyDescent="0.25">
      <c r="AO2924" s="120"/>
    </row>
    <row r="2925" spans="41:41" x14ac:dyDescent="0.25">
      <c r="AO2925" s="120"/>
    </row>
    <row r="2926" spans="41:41" x14ac:dyDescent="0.25">
      <c r="AO2926" s="120"/>
    </row>
    <row r="2927" spans="41:41" x14ac:dyDescent="0.25">
      <c r="AO2927" s="120"/>
    </row>
    <row r="2928" spans="41:41" x14ac:dyDescent="0.25">
      <c r="AO2928" s="120"/>
    </row>
    <row r="2929" spans="41:41" x14ac:dyDescent="0.25">
      <c r="AO2929" s="120"/>
    </row>
    <row r="2930" spans="41:41" x14ac:dyDescent="0.25">
      <c r="AO2930" s="120"/>
    </row>
    <row r="2931" spans="41:41" x14ac:dyDescent="0.25">
      <c r="AO2931" s="120"/>
    </row>
    <row r="2932" spans="41:41" x14ac:dyDescent="0.25">
      <c r="AO2932" s="120"/>
    </row>
    <row r="2933" spans="41:41" x14ac:dyDescent="0.25">
      <c r="AO2933" s="120"/>
    </row>
    <row r="2934" spans="41:41" x14ac:dyDescent="0.25">
      <c r="AO2934" s="120"/>
    </row>
    <row r="2935" spans="41:41" x14ac:dyDescent="0.25">
      <c r="AO2935" s="120"/>
    </row>
    <row r="2936" spans="41:41" x14ac:dyDescent="0.25">
      <c r="AO2936" s="120"/>
    </row>
    <row r="2937" spans="41:41" x14ac:dyDescent="0.25">
      <c r="AO2937" s="120"/>
    </row>
    <row r="2938" spans="41:41" x14ac:dyDescent="0.25">
      <c r="AO2938" s="120"/>
    </row>
    <row r="2939" spans="41:41" x14ac:dyDescent="0.25">
      <c r="AO2939" s="120"/>
    </row>
    <row r="2940" spans="41:41" x14ac:dyDescent="0.25">
      <c r="AO2940" s="120"/>
    </row>
    <row r="2941" spans="41:41" x14ac:dyDescent="0.25">
      <c r="AO2941" s="120"/>
    </row>
    <row r="2942" spans="41:41" x14ac:dyDescent="0.25">
      <c r="AO2942" s="120"/>
    </row>
    <row r="2943" spans="41:41" x14ac:dyDescent="0.25">
      <c r="AO2943" s="120"/>
    </row>
    <row r="2944" spans="41:41" x14ac:dyDescent="0.25">
      <c r="AO2944" s="120"/>
    </row>
    <row r="2945" spans="41:41" x14ac:dyDescent="0.25">
      <c r="AO2945" s="120"/>
    </row>
    <row r="2946" spans="41:41" x14ac:dyDescent="0.25">
      <c r="AO2946" s="120"/>
    </row>
    <row r="2947" spans="41:41" x14ac:dyDescent="0.25">
      <c r="AO2947" s="120"/>
    </row>
    <row r="2948" spans="41:41" x14ac:dyDescent="0.25">
      <c r="AO2948" s="120"/>
    </row>
    <row r="2949" spans="41:41" x14ac:dyDescent="0.25">
      <c r="AO2949" s="120"/>
    </row>
    <row r="2950" spans="41:41" x14ac:dyDescent="0.25">
      <c r="AO2950" s="120"/>
    </row>
    <row r="2951" spans="41:41" x14ac:dyDescent="0.25">
      <c r="AO2951" s="120"/>
    </row>
    <row r="2952" spans="41:41" x14ac:dyDescent="0.25">
      <c r="AO2952" s="120"/>
    </row>
    <row r="2953" spans="41:41" x14ac:dyDescent="0.25">
      <c r="AO2953" s="120"/>
    </row>
    <row r="2954" spans="41:41" x14ac:dyDescent="0.25">
      <c r="AO2954" s="120"/>
    </row>
    <row r="2955" spans="41:41" x14ac:dyDescent="0.25">
      <c r="AO2955" s="120"/>
    </row>
    <row r="2956" spans="41:41" x14ac:dyDescent="0.25">
      <c r="AO2956" s="120"/>
    </row>
    <row r="2957" spans="41:41" x14ac:dyDescent="0.25">
      <c r="AO2957" s="120"/>
    </row>
    <row r="2958" spans="41:41" x14ac:dyDescent="0.25">
      <c r="AO2958" s="120"/>
    </row>
    <row r="2959" spans="41:41" x14ac:dyDescent="0.25">
      <c r="AO2959" s="120"/>
    </row>
    <row r="2960" spans="41:41" x14ac:dyDescent="0.25">
      <c r="AO2960" s="120"/>
    </row>
    <row r="2961" spans="41:41" x14ac:dyDescent="0.25">
      <c r="AO2961" s="120"/>
    </row>
    <row r="2962" spans="41:41" x14ac:dyDescent="0.25">
      <c r="AO2962" s="120"/>
    </row>
    <row r="2963" spans="41:41" x14ac:dyDescent="0.25">
      <c r="AO2963" s="120"/>
    </row>
    <row r="2964" spans="41:41" x14ac:dyDescent="0.25">
      <c r="AO2964" s="120"/>
    </row>
    <row r="2965" spans="41:41" x14ac:dyDescent="0.25">
      <c r="AO2965" s="120"/>
    </row>
    <row r="2966" spans="41:41" x14ac:dyDescent="0.25">
      <c r="AO2966" s="120"/>
    </row>
    <row r="2967" spans="41:41" x14ac:dyDescent="0.25">
      <c r="AO2967" s="120"/>
    </row>
    <row r="2968" spans="41:41" x14ac:dyDescent="0.25">
      <c r="AO2968" s="120"/>
    </row>
    <row r="2969" spans="41:41" x14ac:dyDescent="0.25">
      <c r="AO2969" s="120"/>
    </row>
    <row r="2970" spans="41:41" x14ac:dyDescent="0.25">
      <c r="AO2970" s="120"/>
    </row>
    <row r="2971" spans="41:41" x14ac:dyDescent="0.25">
      <c r="AO2971" s="120"/>
    </row>
    <row r="2972" spans="41:41" x14ac:dyDescent="0.25">
      <c r="AO2972" s="120"/>
    </row>
    <row r="2973" spans="41:41" x14ac:dyDescent="0.25">
      <c r="AO2973" s="120"/>
    </row>
    <row r="2974" spans="41:41" x14ac:dyDescent="0.25">
      <c r="AO2974" s="120"/>
    </row>
    <row r="2975" spans="41:41" x14ac:dyDescent="0.25">
      <c r="AO2975" s="120"/>
    </row>
    <row r="2976" spans="41:41" x14ac:dyDescent="0.25">
      <c r="AO2976" s="120"/>
    </row>
    <row r="2977" spans="41:41" x14ac:dyDescent="0.25">
      <c r="AO2977" s="120"/>
    </row>
    <row r="2978" spans="41:41" x14ac:dyDescent="0.25">
      <c r="AO2978" s="120"/>
    </row>
    <row r="2979" spans="41:41" x14ac:dyDescent="0.25">
      <c r="AO2979" s="120"/>
    </row>
    <row r="2980" spans="41:41" x14ac:dyDescent="0.25">
      <c r="AO2980" s="120"/>
    </row>
    <row r="2981" spans="41:41" x14ac:dyDescent="0.25">
      <c r="AO2981" s="120"/>
    </row>
    <row r="2982" spans="41:41" x14ac:dyDescent="0.25">
      <c r="AO2982" s="120"/>
    </row>
    <row r="2983" spans="41:41" x14ac:dyDescent="0.25">
      <c r="AO2983" s="120"/>
    </row>
    <row r="2984" spans="41:41" x14ac:dyDescent="0.25">
      <c r="AO2984" s="120"/>
    </row>
    <row r="2985" spans="41:41" x14ac:dyDescent="0.25">
      <c r="AO2985" s="120"/>
    </row>
    <row r="2986" spans="41:41" x14ac:dyDescent="0.25">
      <c r="AO2986" s="120"/>
    </row>
    <row r="2987" spans="41:41" x14ac:dyDescent="0.25">
      <c r="AO2987" s="120"/>
    </row>
    <row r="2988" spans="41:41" x14ac:dyDescent="0.25">
      <c r="AO2988" s="120"/>
    </row>
    <row r="2989" spans="41:41" x14ac:dyDescent="0.25">
      <c r="AO2989" s="120"/>
    </row>
    <row r="2990" spans="41:41" x14ac:dyDescent="0.25">
      <c r="AO2990" s="120"/>
    </row>
    <row r="2991" spans="41:41" x14ac:dyDescent="0.25">
      <c r="AO2991" s="120"/>
    </row>
    <row r="2992" spans="41:41" x14ac:dyDescent="0.25">
      <c r="AO2992" s="120"/>
    </row>
    <row r="2993" spans="41:41" x14ac:dyDescent="0.25">
      <c r="AO2993" s="120"/>
    </row>
    <row r="2994" spans="41:41" x14ac:dyDescent="0.25">
      <c r="AO2994" s="120"/>
    </row>
    <row r="2995" spans="41:41" x14ac:dyDescent="0.25">
      <c r="AO2995" s="120"/>
    </row>
    <row r="2996" spans="41:41" x14ac:dyDescent="0.25">
      <c r="AO2996" s="120"/>
    </row>
    <row r="2997" spans="41:41" x14ac:dyDescent="0.25">
      <c r="AO2997" s="120"/>
    </row>
    <row r="2998" spans="41:41" x14ac:dyDescent="0.25">
      <c r="AO2998" s="120"/>
    </row>
    <row r="2999" spans="41:41" x14ac:dyDescent="0.25">
      <c r="AO2999" s="120"/>
    </row>
    <row r="3000" spans="41:41" x14ac:dyDescent="0.25">
      <c r="AO3000" s="120"/>
    </row>
    <row r="3001" spans="41:41" x14ac:dyDescent="0.25">
      <c r="AO3001" s="120"/>
    </row>
    <row r="3002" spans="41:41" x14ac:dyDescent="0.25">
      <c r="AO3002" s="120"/>
    </row>
    <row r="3003" spans="41:41" x14ac:dyDescent="0.25">
      <c r="AO3003" s="120"/>
    </row>
    <row r="3004" spans="41:41" x14ac:dyDescent="0.25">
      <c r="AO3004" s="120"/>
    </row>
    <row r="3005" spans="41:41" x14ac:dyDescent="0.25">
      <c r="AO3005" s="120"/>
    </row>
    <row r="3006" spans="41:41" x14ac:dyDescent="0.25">
      <c r="AO3006" s="120"/>
    </row>
    <row r="3007" spans="41:41" x14ac:dyDescent="0.25">
      <c r="AO3007" s="120"/>
    </row>
    <row r="3008" spans="41:41" x14ac:dyDescent="0.25">
      <c r="AO3008" s="120"/>
    </row>
    <row r="3009" spans="41:41" x14ac:dyDescent="0.25">
      <c r="AO3009" s="120"/>
    </row>
    <row r="3010" spans="41:41" x14ac:dyDescent="0.25">
      <c r="AO3010" s="120"/>
    </row>
    <row r="3011" spans="41:41" x14ac:dyDescent="0.25">
      <c r="AO3011" s="120"/>
    </row>
    <row r="3012" spans="41:41" x14ac:dyDescent="0.25">
      <c r="AO3012" s="120"/>
    </row>
    <row r="3013" spans="41:41" x14ac:dyDescent="0.25">
      <c r="AO3013" s="120"/>
    </row>
    <row r="3014" spans="41:41" x14ac:dyDescent="0.25">
      <c r="AO3014" s="120"/>
    </row>
    <row r="3015" spans="41:41" x14ac:dyDescent="0.25">
      <c r="AO3015" s="120"/>
    </row>
    <row r="3016" spans="41:41" x14ac:dyDescent="0.25">
      <c r="AO3016" s="120"/>
    </row>
    <row r="3017" spans="41:41" x14ac:dyDescent="0.25">
      <c r="AO3017" s="120"/>
    </row>
    <row r="3018" spans="41:41" x14ac:dyDescent="0.25">
      <c r="AO3018" s="120"/>
    </row>
    <row r="3019" spans="41:41" x14ac:dyDescent="0.25">
      <c r="AO3019" s="120"/>
    </row>
    <row r="3020" spans="41:41" x14ac:dyDescent="0.25">
      <c r="AO3020" s="120"/>
    </row>
    <row r="3021" spans="41:41" x14ac:dyDescent="0.25">
      <c r="AO3021" s="120"/>
    </row>
    <row r="3022" spans="41:41" x14ac:dyDescent="0.25">
      <c r="AO3022" s="120"/>
    </row>
    <row r="3023" spans="41:41" x14ac:dyDescent="0.25">
      <c r="AO3023" s="120"/>
    </row>
    <row r="3024" spans="41:41" x14ac:dyDescent="0.25">
      <c r="AO3024" s="120"/>
    </row>
    <row r="3025" spans="41:41" x14ac:dyDescent="0.25">
      <c r="AO3025" s="120"/>
    </row>
    <row r="3026" spans="41:41" x14ac:dyDescent="0.25">
      <c r="AO3026" s="120"/>
    </row>
    <row r="3027" spans="41:41" x14ac:dyDescent="0.25">
      <c r="AO3027" s="120"/>
    </row>
    <row r="3028" spans="41:41" x14ac:dyDescent="0.25">
      <c r="AO3028" s="120"/>
    </row>
    <row r="3029" spans="41:41" x14ac:dyDescent="0.25">
      <c r="AO3029" s="120"/>
    </row>
    <row r="3030" spans="41:41" x14ac:dyDescent="0.25">
      <c r="AO3030" s="120"/>
    </row>
    <row r="3031" spans="41:41" x14ac:dyDescent="0.25">
      <c r="AO3031" s="120"/>
    </row>
    <row r="3032" spans="41:41" x14ac:dyDescent="0.25">
      <c r="AO3032" s="120"/>
    </row>
    <row r="3033" spans="41:41" x14ac:dyDescent="0.25">
      <c r="AO3033" s="120"/>
    </row>
    <row r="3034" spans="41:41" x14ac:dyDescent="0.25">
      <c r="AO3034" s="120"/>
    </row>
    <row r="3035" spans="41:41" x14ac:dyDescent="0.25">
      <c r="AO3035" s="120"/>
    </row>
    <row r="3036" spans="41:41" x14ac:dyDescent="0.25">
      <c r="AO3036" s="120"/>
    </row>
    <row r="3037" spans="41:41" x14ac:dyDescent="0.25">
      <c r="AO3037" s="120"/>
    </row>
    <row r="3038" spans="41:41" x14ac:dyDescent="0.25">
      <c r="AO3038" s="120"/>
    </row>
    <row r="3039" spans="41:41" x14ac:dyDescent="0.25">
      <c r="AO3039" s="120"/>
    </row>
    <row r="3040" spans="41:41" x14ac:dyDescent="0.25">
      <c r="AO3040" s="120"/>
    </row>
    <row r="3041" spans="41:41" x14ac:dyDescent="0.25">
      <c r="AO3041" s="120"/>
    </row>
    <row r="3042" spans="41:41" x14ac:dyDescent="0.25">
      <c r="AO3042" s="120"/>
    </row>
    <row r="3043" spans="41:41" x14ac:dyDescent="0.25">
      <c r="AO3043" s="120"/>
    </row>
    <row r="3044" spans="41:41" x14ac:dyDescent="0.25">
      <c r="AO3044" s="120"/>
    </row>
    <row r="3045" spans="41:41" x14ac:dyDescent="0.25">
      <c r="AO3045" s="120"/>
    </row>
    <row r="3046" spans="41:41" x14ac:dyDescent="0.25">
      <c r="AO3046" s="120"/>
    </row>
    <row r="3047" spans="41:41" x14ac:dyDescent="0.25">
      <c r="AO3047" s="120"/>
    </row>
    <row r="3048" spans="41:41" x14ac:dyDescent="0.25">
      <c r="AO3048" s="120"/>
    </row>
    <row r="3049" spans="41:41" x14ac:dyDescent="0.25">
      <c r="AO3049" s="120"/>
    </row>
    <row r="3050" spans="41:41" x14ac:dyDescent="0.25">
      <c r="AO3050" s="120"/>
    </row>
    <row r="3051" spans="41:41" x14ac:dyDescent="0.25">
      <c r="AO3051" s="120"/>
    </row>
    <row r="3052" spans="41:41" x14ac:dyDescent="0.25">
      <c r="AO3052" s="120"/>
    </row>
    <row r="3053" spans="41:41" x14ac:dyDescent="0.25">
      <c r="AO3053" s="120"/>
    </row>
    <row r="3054" spans="41:41" x14ac:dyDescent="0.25">
      <c r="AO3054" s="120"/>
    </row>
    <row r="3055" spans="41:41" x14ac:dyDescent="0.25">
      <c r="AO3055" s="120"/>
    </row>
    <row r="3056" spans="41:41" x14ac:dyDescent="0.25">
      <c r="AO3056" s="120"/>
    </row>
    <row r="3057" spans="41:41" x14ac:dyDescent="0.25">
      <c r="AO3057" s="120"/>
    </row>
    <row r="3058" spans="41:41" x14ac:dyDescent="0.25">
      <c r="AO3058" s="120"/>
    </row>
    <row r="3059" spans="41:41" x14ac:dyDescent="0.25">
      <c r="AO3059" s="120"/>
    </row>
    <row r="3060" spans="41:41" x14ac:dyDescent="0.25">
      <c r="AO3060" s="120"/>
    </row>
    <row r="3061" spans="41:41" x14ac:dyDescent="0.25">
      <c r="AO3061" s="120"/>
    </row>
    <row r="3062" spans="41:41" x14ac:dyDescent="0.25">
      <c r="AO3062" s="120"/>
    </row>
    <row r="3063" spans="41:41" x14ac:dyDescent="0.25">
      <c r="AO3063" s="120"/>
    </row>
    <row r="3064" spans="41:41" x14ac:dyDescent="0.25">
      <c r="AO3064" s="120"/>
    </row>
    <row r="3065" spans="41:41" x14ac:dyDescent="0.25">
      <c r="AO3065" s="120"/>
    </row>
    <row r="3066" spans="41:41" x14ac:dyDescent="0.25">
      <c r="AO3066" s="120"/>
    </row>
    <row r="3067" spans="41:41" x14ac:dyDescent="0.25">
      <c r="AO3067" s="120"/>
    </row>
    <row r="3068" spans="41:41" x14ac:dyDescent="0.25">
      <c r="AO3068" s="120"/>
    </row>
    <row r="3069" spans="41:41" x14ac:dyDescent="0.25">
      <c r="AO3069" s="120"/>
    </row>
    <row r="3070" spans="41:41" x14ac:dyDescent="0.25">
      <c r="AO3070" s="120"/>
    </row>
    <row r="3071" spans="41:41" x14ac:dyDescent="0.25">
      <c r="AO3071" s="120"/>
    </row>
    <row r="3072" spans="41:41" x14ac:dyDescent="0.25">
      <c r="AO3072" s="120"/>
    </row>
    <row r="3073" spans="41:41" x14ac:dyDescent="0.25">
      <c r="AO3073" s="120"/>
    </row>
    <row r="3074" spans="41:41" x14ac:dyDescent="0.25">
      <c r="AO3074" s="120"/>
    </row>
    <row r="3075" spans="41:41" x14ac:dyDescent="0.25">
      <c r="AO3075" s="120"/>
    </row>
    <row r="3076" spans="41:41" x14ac:dyDescent="0.25">
      <c r="AO3076" s="120"/>
    </row>
    <row r="3077" spans="41:41" x14ac:dyDescent="0.25">
      <c r="AO3077" s="120"/>
    </row>
    <row r="3078" spans="41:41" x14ac:dyDescent="0.25">
      <c r="AO3078" s="120"/>
    </row>
    <row r="3079" spans="41:41" x14ac:dyDescent="0.25">
      <c r="AO3079" s="120"/>
    </row>
    <row r="3080" spans="41:41" x14ac:dyDescent="0.25">
      <c r="AO3080" s="120"/>
    </row>
    <row r="3081" spans="41:41" x14ac:dyDescent="0.25">
      <c r="AO3081" s="120"/>
    </row>
    <row r="3082" spans="41:41" x14ac:dyDescent="0.25">
      <c r="AO3082" s="120"/>
    </row>
    <row r="3083" spans="41:41" x14ac:dyDescent="0.25">
      <c r="AO3083" s="120"/>
    </row>
    <row r="3084" spans="41:41" x14ac:dyDescent="0.25">
      <c r="AO3084" s="120"/>
    </row>
    <row r="3085" spans="41:41" x14ac:dyDescent="0.25">
      <c r="AO3085" s="120"/>
    </row>
    <row r="3086" spans="41:41" x14ac:dyDescent="0.25">
      <c r="AO3086" s="120"/>
    </row>
    <row r="3087" spans="41:41" x14ac:dyDescent="0.25">
      <c r="AO3087" s="120"/>
    </row>
    <row r="3088" spans="41:41" x14ac:dyDescent="0.25">
      <c r="AO3088" s="120"/>
    </row>
    <row r="3089" spans="41:41" x14ac:dyDescent="0.25">
      <c r="AO3089" s="120"/>
    </row>
    <row r="3090" spans="41:41" x14ac:dyDescent="0.25">
      <c r="AO3090" s="120"/>
    </row>
    <row r="3091" spans="41:41" x14ac:dyDescent="0.25">
      <c r="AO3091" s="120"/>
    </row>
    <row r="3092" spans="41:41" x14ac:dyDescent="0.25">
      <c r="AO3092" s="120"/>
    </row>
    <row r="3093" spans="41:41" x14ac:dyDescent="0.25">
      <c r="AO3093" s="120"/>
    </row>
    <row r="3094" spans="41:41" x14ac:dyDescent="0.25">
      <c r="AO3094" s="120"/>
    </row>
    <row r="3095" spans="41:41" x14ac:dyDescent="0.25">
      <c r="AO3095" s="120"/>
    </row>
    <row r="3096" spans="41:41" x14ac:dyDescent="0.25">
      <c r="AO3096" s="120"/>
    </row>
    <row r="3097" spans="41:41" x14ac:dyDescent="0.25">
      <c r="AO3097" s="120"/>
    </row>
    <row r="3098" spans="41:41" x14ac:dyDescent="0.25">
      <c r="AO3098" s="120"/>
    </row>
    <row r="3099" spans="41:41" x14ac:dyDescent="0.25">
      <c r="AO3099" s="120"/>
    </row>
    <row r="3100" spans="41:41" x14ac:dyDescent="0.25">
      <c r="AO3100" s="120"/>
    </row>
    <row r="3101" spans="41:41" x14ac:dyDescent="0.25">
      <c r="AO3101" s="120"/>
    </row>
    <row r="3102" spans="41:41" x14ac:dyDescent="0.25">
      <c r="AO3102" s="120"/>
    </row>
    <row r="3103" spans="41:41" x14ac:dyDescent="0.25">
      <c r="AO3103" s="120"/>
    </row>
    <row r="3104" spans="41:41" x14ac:dyDescent="0.25">
      <c r="AO3104" s="120"/>
    </row>
    <row r="3105" spans="41:41" x14ac:dyDescent="0.25">
      <c r="AO3105" s="120"/>
    </row>
    <row r="3106" spans="41:41" x14ac:dyDescent="0.25">
      <c r="AO3106" s="120"/>
    </row>
    <row r="3107" spans="41:41" x14ac:dyDescent="0.25">
      <c r="AO3107" s="120"/>
    </row>
    <row r="3108" spans="41:41" x14ac:dyDescent="0.25">
      <c r="AO3108" s="120"/>
    </row>
    <row r="3109" spans="41:41" x14ac:dyDescent="0.25">
      <c r="AO3109" s="120"/>
    </row>
    <row r="3110" spans="41:41" x14ac:dyDescent="0.25">
      <c r="AO3110" s="120"/>
    </row>
    <row r="3111" spans="41:41" x14ac:dyDescent="0.25">
      <c r="AO3111" s="120"/>
    </row>
    <row r="3112" spans="41:41" x14ac:dyDescent="0.25">
      <c r="AO3112" s="120"/>
    </row>
    <row r="3113" spans="41:41" x14ac:dyDescent="0.25">
      <c r="AO3113" s="120"/>
    </row>
    <row r="3114" spans="41:41" x14ac:dyDescent="0.25">
      <c r="AO3114" s="120"/>
    </row>
    <row r="3115" spans="41:41" x14ac:dyDescent="0.25">
      <c r="AO3115" s="120"/>
    </row>
    <row r="3116" spans="41:41" x14ac:dyDescent="0.25">
      <c r="AO3116" s="120"/>
    </row>
    <row r="3117" spans="41:41" x14ac:dyDescent="0.25">
      <c r="AO3117" s="120"/>
    </row>
    <row r="3118" spans="41:41" x14ac:dyDescent="0.25">
      <c r="AO3118" s="120"/>
    </row>
    <row r="3119" spans="41:41" x14ac:dyDescent="0.25">
      <c r="AO3119" s="120"/>
    </row>
    <row r="3120" spans="41:41" x14ac:dyDescent="0.25">
      <c r="AO3120" s="120"/>
    </row>
    <row r="3121" spans="41:41" x14ac:dyDescent="0.25">
      <c r="AO3121" s="120"/>
    </row>
    <row r="3122" spans="41:41" x14ac:dyDescent="0.25">
      <c r="AO3122" s="120"/>
    </row>
    <row r="3123" spans="41:41" x14ac:dyDescent="0.25">
      <c r="AO3123" s="120"/>
    </row>
    <row r="3124" spans="41:41" x14ac:dyDescent="0.25">
      <c r="AO3124" s="120"/>
    </row>
    <row r="3125" spans="41:41" x14ac:dyDescent="0.25">
      <c r="AO3125" s="120"/>
    </row>
    <row r="3126" spans="41:41" x14ac:dyDescent="0.25">
      <c r="AO3126" s="120"/>
    </row>
    <row r="3127" spans="41:41" x14ac:dyDescent="0.25">
      <c r="AO3127" s="120"/>
    </row>
    <row r="3128" spans="41:41" x14ac:dyDescent="0.25">
      <c r="AO3128" s="120"/>
    </row>
    <row r="3129" spans="41:41" x14ac:dyDescent="0.25">
      <c r="AO3129" s="120"/>
    </row>
    <row r="3130" spans="41:41" x14ac:dyDescent="0.25">
      <c r="AO3130" s="120"/>
    </row>
    <row r="3131" spans="41:41" x14ac:dyDescent="0.25">
      <c r="AO3131" s="120"/>
    </row>
    <row r="3132" spans="41:41" x14ac:dyDescent="0.25">
      <c r="AO3132" s="120"/>
    </row>
    <row r="3133" spans="41:41" x14ac:dyDescent="0.25">
      <c r="AO3133" s="120"/>
    </row>
    <row r="3134" spans="41:41" x14ac:dyDescent="0.25">
      <c r="AO3134" s="120"/>
    </row>
    <row r="3135" spans="41:41" x14ac:dyDescent="0.25">
      <c r="AO3135" s="120"/>
    </row>
    <row r="3136" spans="41:41" x14ac:dyDescent="0.25">
      <c r="AO3136" s="120"/>
    </row>
    <row r="3137" spans="41:41" x14ac:dyDescent="0.25">
      <c r="AO3137" s="120"/>
    </row>
    <row r="3138" spans="41:41" x14ac:dyDescent="0.25">
      <c r="AO3138" s="120"/>
    </row>
    <row r="3139" spans="41:41" x14ac:dyDescent="0.25">
      <c r="AO3139" s="120"/>
    </row>
    <row r="3140" spans="41:41" x14ac:dyDescent="0.25">
      <c r="AO3140" s="120"/>
    </row>
    <row r="3141" spans="41:41" x14ac:dyDescent="0.25">
      <c r="AO3141" s="120"/>
    </row>
    <row r="3142" spans="41:41" x14ac:dyDescent="0.25">
      <c r="AO3142" s="120"/>
    </row>
    <row r="3143" spans="41:41" x14ac:dyDescent="0.25">
      <c r="AO3143" s="120"/>
    </row>
    <row r="3144" spans="41:41" x14ac:dyDescent="0.25">
      <c r="AO3144" s="120"/>
    </row>
    <row r="3145" spans="41:41" x14ac:dyDescent="0.25">
      <c r="AO3145" s="120"/>
    </row>
    <row r="3146" spans="41:41" x14ac:dyDescent="0.25">
      <c r="AO3146" s="120"/>
    </row>
    <row r="3147" spans="41:41" x14ac:dyDescent="0.25">
      <c r="AO3147" s="120"/>
    </row>
    <row r="3148" spans="41:41" x14ac:dyDescent="0.25">
      <c r="AO3148" s="120"/>
    </row>
    <row r="3149" spans="41:41" x14ac:dyDescent="0.25">
      <c r="AO3149" s="120"/>
    </row>
    <row r="3150" spans="41:41" x14ac:dyDescent="0.25">
      <c r="AO3150" s="120"/>
    </row>
    <row r="3151" spans="41:41" x14ac:dyDescent="0.25">
      <c r="AO3151" s="120"/>
    </row>
    <row r="3152" spans="41:41" x14ac:dyDescent="0.25">
      <c r="AO3152" s="120"/>
    </row>
    <row r="3153" spans="41:41" x14ac:dyDescent="0.25">
      <c r="AO3153" s="120"/>
    </row>
    <row r="3154" spans="41:41" x14ac:dyDescent="0.25">
      <c r="AO3154" s="120"/>
    </row>
    <row r="3155" spans="41:41" x14ac:dyDescent="0.25">
      <c r="AO3155" s="120"/>
    </row>
    <row r="3156" spans="41:41" x14ac:dyDescent="0.25">
      <c r="AO3156" s="120"/>
    </row>
    <row r="3157" spans="41:41" x14ac:dyDescent="0.25">
      <c r="AO3157" s="120"/>
    </row>
    <row r="3158" spans="41:41" x14ac:dyDescent="0.25">
      <c r="AO3158" s="120"/>
    </row>
    <row r="3159" spans="41:41" x14ac:dyDescent="0.25">
      <c r="AO3159" s="120"/>
    </row>
    <row r="3160" spans="41:41" x14ac:dyDescent="0.25">
      <c r="AO3160" s="120"/>
    </row>
    <row r="3161" spans="41:41" x14ac:dyDescent="0.25">
      <c r="AO3161" s="120"/>
    </row>
    <row r="3162" spans="41:41" x14ac:dyDescent="0.25">
      <c r="AO3162" s="120"/>
    </row>
    <row r="3163" spans="41:41" x14ac:dyDescent="0.25">
      <c r="AO3163" s="120"/>
    </row>
    <row r="3164" spans="41:41" x14ac:dyDescent="0.25">
      <c r="AO3164" s="120"/>
    </row>
    <row r="3165" spans="41:41" x14ac:dyDescent="0.25">
      <c r="AO3165" s="120"/>
    </row>
    <row r="3166" spans="41:41" x14ac:dyDescent="0.25">
      <c r="AO3166" s="120"/>
    </row>
    <row r="3167" spans="41:41" x14ac:dyDescent="0.25">
      <c r="AO3167" s="120"/>
    </row>
    <row r="3168" spans="41:41" x14ac:dyDescent="0.25">
      <c r="AO3168" s="120"/>
    </row>
    <row r="3169" spans="41:41" x14ac:dyDescent="0.25">
      <c r="AO3169" s="120"/>
    </row>
    <row r="3170" spans="41:41" x14ac:dyDescent="0.25">
      <c r="AO3170" s="120"/>
    </row>
    <row r="3171" spans="41:41" x14ac:dyDescent="0.25">
      <c r="AO3171" s="120"/>
    </row>
    <row r="3172" spans="41:41" x14ac:dyDescent="0.25">
      <c r="AO3172" s="120"/>
    </row>
    <row r="3173" spans="41:41" x14ac:dyDescent="0.25">
      <c r="AO3173" s="120"/>
    </row>
    <row r="3174" spans="41:41" x14ac:dyDescent="0.25">
      <c r="AO3174" s="120"/>
    </row>
    <row r="3175" spans="41:41" x14ac:dyDescent="0.25">
      <c r="AO3175" s="120"/>
    </row>
    <row r="3176" spans="41:41" x14ac:dyDescent="0.25">
      <c r="AO3176" s="120"/>
    </row>
    <row r="3177" spans="41:41" x14ac:dyDescent="0.25">
      <c r="AO3177" s="120"/>
    </row>
    <row r="3178" spans="41:41" x14ac:dyDescent="0.25">
      <c r="AO3178" s="120"/>
    </row>
    <row r="3179" spans="41:41" x14ac:dyDescent="0.25">
      <c r="AO3179" s="120"/>
    </row>
    <row r="3180" spans="41:41" x14ac:dyDescent="0.25">
      <c r="AO3180" s="120"/>
    </row>
    <row r="3181" spans="41:41" x14ac:dyDescent="0.25">
      <c r="AO3181" s="120"/>
    </row>
    <row r="3182" spans="41:41" x14ac:dyDescent="0.25">
      <c r="AO3182" s="120"/>
    </row>
    <row r="3183" spans="41:41" x14ac:dyDescent="0.25">
      <c r="AO3183" s="120"/>
    </row>
    <row r="3184" spans="41:41" x14ac:dyDescent="0.25">
      <c r="AO3184" s="120"/>
    </row>
    <row r="3185" spans="41:41" x14ac:dyDescent="0.25">
      <c r="AO3185" s="120"/>
    </row>
    <row r="3186" spans="41:41" x14ac:dyDescent="0.25">
      <c r="AO3186" s="120"/>
    </row>
    <row r="3187" spans="41:41" x14ac:dyDescent="0.25">
      <c r="AO3187" s="120"/>
    </row>
    <row r="3188" spans="41:41" x14ac:dyDescent="0.25">
      <c r="AO3188" s="120"/>
    </row>
    <row r="3189" spans="41:41" x14ac:dyDescent="0.25">
      <c r="AO3189" s="120"/>
    </row>
    <row r="3190" spans="41:41" x14ac:dyDescent="0.25">
      <c r="AO3190" s="120"/>
    </row>
    <row r="3191" spans="41:41" x14ac:dyDescent="0.25">
      <c r="AO3191" s="120"/>
    </row>
    <row r="3192" spans="41:41" x14ac:dyDescent="0.25">
      <c r="AO3192" s="120"/>
    </row>
    <row r="3193" spans="41:41" x14ac:dyDescent="0.25">
      <c r="AO3193" s="120"/>
    </row>
    <row r="3194" spans="41:41" x14ac:dyDescent="0.25">
      <c r="AO3194" s="120"/>
    </row>
    <row r="3195" spans="41:41" x14ac:dyDescent="0.25">
      <c r="AO3195" s="120"/>
    </row>
    <row r="3196" spans="41:41" x14ac:dyDescent="0.25">
      <c r="AO3196" s="120"/>
    </row>
    <row r="3197" spans="41:41" x14ac:dyDescent="0.25">
      <c r="AO3197" s="120"/>
    </row>
    <row r="3198" spans="41:41" x14ac:dyDescent="0.25">
      <c r="AO3198" s="120"/>
    </row>
    <row r="3199" spans="41:41" x14ac:dyDescent="0.25">
      <c r="AO3199" s="120"/>
    </row>
    <row r="3200" spans="41:41" x14ac:dyDescent="0.25">
      <c r="AO3200" s="120"/>
    </row>
    <row r="3201" spans="41:41" x14ac:dyDescent="0.25">
      <c r="AO3201" s="120"/>
    </row>
    <row r="3202" spans="41:41" x14ac:dyDescent="0.25">
      <c r="AO3202" s="120"/>
    </row>
    <row r="3203" spans="41:41" x14ac:dyDescent="0.25">
      <c r="AO3203" s="120"/>
    </row>
    <row r="3204" spans="41:41" x14ac:dyDescent="0.25">
      <c r="AO3204" s="120"/>
    </row>
    <row r="3205" spans="41:41" x14ac:dyDescent="0.25">
      <c r="AO3205" s="120"/>
    </row>
    <row r="3206" spans="41:41" x14ac:dyDescent="0.25">
      <c r="AO3206" s="120"/>
    </row>
    <row r="3207" spans="41:41" x14ac:dyDescent="0.25">
      <c r="AO3207" s="120"/>
    </row>
    <row r="3208" spans="41:41" x14ac:dyDescent="0.25">
      <c r="AO3208" s="120"/>
    </row>
    <row r="3209" spans="41:41" x14ac:dyDescent="0.25">
      <c r="AO3209" s="120"/>
    </row>
    <row r="3210" spans="41:41" x14ac:dyDescent="0.25">
      <c r="AO3210" s="120"/>
    </row>
    <row r="3211" spans="41:41" x14ac:dyDescent="0.25">
      <c r="AO3211" s="120"/>
    </row>
    <row r="3212" spans="41:41" x14ac:dyDescent="0.25">
      <c r="AO3212" s="120"/>
    </row>
    <row r="3213" spans="41:41" x14ac:dyDescent="0.25">
      <c r="AO3213" s="120"/>
    </row>
    <row r="3214" spans="41:41" x14ac:dyDescent="0.25">
      <c r="AO3214" s="120"/>
    </row>
    <row r="3215" spans="41:41" x14ac:dyDescent="0.25">
      <c r="AO3215" s="120"/>
    </row>
    <row r="3216" spans="41:41" x14ac:dyDescent="0.25">
      <c r="AO3216" s="120"/>
    </row>
    <row r="3217" spans="41:41" x14ac:dyDescent="0.25">
      <c r="AO3217" s="120"/>
    </row>
    <row r="3218" spans="41:41" x14ac:dyDescent="0.25">
      <c r="AO3218" s="120"/>
    </row>
    <row r="3219" spans="41:41" x14ac:dyDescent="0.25">
      <c r="AO3219" s="120"/>
    </row>
    <row r="3220" spans="41:41" x14ac:dyDescent="0.25">
      <c r="AO3220" s="120"/>
    </row>
    <row r="3221" spans="41:41" x14ac:dyDescent="0.25">
      <c r="AO3221" s="120"/>
    </row>
    <row r="3222" spans="41:41" x14ac:dyDescent="0.25">
      <c r="AO3222" s="120"/>
    </row>
    <row r="3223" spans="41:41" x14ac:dyDescent="0.25">
      <c r="AO3223" s="120"/>
    </row>
    <row r="3224" spans="41:41" x14ac:dyDescent="0.25">
      <c r="AO3224" s="120"/>
    </row>
    <row r="3225" spans="41:41" x14ac:dyDescent="0.25">
      <c r="AO3225" s="120"/>
    </row>
    <row r="3226" spans="41:41" x14ac:dyDescent="0.25">
      <c r="AO3226" s="120"/>
    </row>
    <row r="3227" spans="41:41" x14ac:dyDescent="0.25">
      <c r="AO3227" s="120"/>
    </row>
    <row r="3228" spans="41:41" x14ac:dyDescent="0.25">
      <c r="AO3228" s="120"/>
    </row>
    <row r="3229" spans="41:41" x14ac:dyDescent="0.25">
      <c r="AO3229" s="120"/>
    </row>
    <row r="3230" spans="41:41" x14ac:dyDescent="0.25">
      <c r="AO3230" s="120"/>
    </row>
    <row r="3231" spans="41:41" x14ac:dyDescent="0.25">
      <c r="AO3231" s="120"/>
    </row>
    <row r="3232" spans="41:41" x14ac:dyDescent="0.25">
      <c r="AO3232" s="120"/>
    </row>
    <row r="3233" spans="41:41" x14ac:dyDescent="0.25">
      <c r="AO3233" s="120"/>
    </row>
    <row r="3234" spans="41:41" x14ac:dyDescent="0.25">
      <c r="AO3234" s="120"/>
    </row>
    <row r="3235" spans="41:41" x14ac:dyDescent="0.25">
      <c r="AO3235" s="120"/>
    </row>
    <row r="3236" spans="41:41" x14ac:dyDescent="0.25">
      <c r="AO3236" s="120"/>
    </row>
    <row r="3237" spans="41:41" x14ac:dyDescent="0.25">
      <c r="AO3237" s="120"/>
    </row>
    <row r="3238" spans="41:41" x14ac:dyDescent="0.25">
      <c r="AO3238" s="120"/>
    </row>
    <row r="3239" spans="41:41" x14ac:dyDescent="0.25">
      <c r="AO3239" s="120"/>
    </row>
    <row r="3240" spans="41:41" x14ac:dyDescent="0.25">
      <c r="AO3240" s="120"/>
    </row>
    <row r="3241" spans="41:41" x14ac:dyDescent="0.25">
      <c r="AO3241" s="120"/>
    </row>
    <row r="3242" spans="41:41" x14ac:dyDescent="0.25">
      <c r="AO3242" s="120"/>
    </row>
    <row r="3243" spans="41:41" x14ac:dyDescent="0.25">
      <c r="AO3243" s="120"/>
    </row>
    <row r="3244" spans="41:41" x14ac:dyDescent="0.25">
      <c r="AO3244" s="120"/>
    </row>
    <row r="3245" spans="41:41" x14ac:dyDescent="0.25">
      <c r="AO3245" s="120"/>
    </row>
    <row r="3246" spans="41:41" x14ac:dyDescent="0.25">
      <c r="AO3246" s="120"/>
    </row>
    <row r="3247" spans="41:41" x14ac:dyDescent="0.25">
      <c r="AO3247" s="120"/>
    </row>
    <row r="3248" spans="41:41" x14ac:dyDescent="0.25">
      <c r="AO3248" s="120"/>
    </row>
    <row r="3249" spans="41:41" x14ac:dyDescent="0.25">
      <c r="AO3249" s="120"/>
    </row>
    <row r="3250" spans="41:41" x14ac:dyDescent="0.25">
      <c r="AO3250" s="120"/>
    </row>
    <row r="3251" spans="41:41" x14ac:dyDescent="0.25">
      <c r="AO3251" s="120"/>
    </row>
    <row r="3252" spans="41:41" x14ac:dyDescent="0.25">
      <c r="AO3252" s="120"/>
    </row>
    <row r="3253" spans="41:41" x14ac:dyDescent="0.25">
      <c r="AO3253" s="120"/>
    </row>
    <row r="3254" spans="41:41" x14ac:dyDescent="0.25">
      <c r="AO3254" s="120"/>
    </row>
    <row r="3255" spans="41:41" x14ac:dyDescent="0.25">
      <c r="AO3255" s="120"/>
    </row>
    <row r="3256" spans="41:41" x14ac:dyDescent="0.25">
      <c r="AO3256" s="120"/>
    </row>
    <row r="3257" spans="41:41" x14ac:dyDescent="0.25">
      <c r="AO3257" s="120"/>
    </row>
    <row r="3258" spans="41:41" x14ac:dyDescent="0.25">
      <c r="AO3258" s="120"/>
    </row>
    <row r="3259" spans="41:41" x14ac:dyDescent="0.25">
      <c r="AO3259" s="120"/>
    </row>
    <row r="3260" spans="41:41" x14ac:dyDescent="0.25">
      <c r="AO3260" s="120"/>
    </row>
    <row r="3261" spans="41:41" x14ac:dyDescent="0.25">
      <c r="AO3261" s="120"/>
    </row>
    <row r="3262" spans="41:41" x14ac:dyDescent="0.25">
      <c r="AO3262" s="120"/>
    </row>
    <row r="3263" spans="41:41" x14ac:dyDescent="0.25">
      <c r="AO3263" s="120"/>
    </row>
    <row r="3264" spans="41:41" x14ac:dyDescent="0.25">
      <c r="AO3264" s="120"/>
    </row>
    <row r="3265" spans="41:41" x14ac:dyDescent="0.25">
      <c r="AO3265" s="120"/>
    </row>
    <row r="3266" spans="41:41" x14ac:dyDescent="0.25">
      <c r="AO3266" s="120"/>
    </row>
    <row r="3267" spans="41:41" x14ac:dyDescent="0.25">
      <c r="AO3267" s="120"/>
    </row>
    <row r="3268" spans="41:41" x14ac:dyDescent="0.25">
      <c r="AO3268" s="120"/>
    </row>
    <row r="3269" spans="41:41" x14ac:dyDescent="0.25">
      <c r="AO3269" s="120"/>
    </row>
    <row r="3270" spans="41:41" x14ac:dyDescent="0.25">
      <c r="AO3270" s="120"/>
    </row>
    <row r="3271" spans="41:41" x14ac:dyDescent="0.25">
      <c r="AO3271" s="120"/>
    </row>
    <row r="3272" spans="41:41" x14ac:dyDescent="0.25">
      <c r="AO3272" s="120"/>
    </row>
    <row r="3273" spans="41:41" x14ac:dyDescent="0.25">
      <c r="AO3273" s="120"/>
    </row>
    <row r="3274" spans="41:41" x14ac:dyDescent="0.25">
      <c r="AO3274" s="120"/>
    </row>
    <row r="3275" spans="41:41" x14ac:dyDescent="0.25">
      <c r="AO3275" s="120"/>
    </row>
    <row r="3276" spans="41:41" x14ac:dyDescent="0.25">
      <c r="AO3276" s="120"/>
    </row>
    <row r="3277" spans="41:41" x14ac:dyDescent="0.25">
      <c r="AO3277" s="120"/>
    </row>
    <row r="3278" spans="41:41" x14ac:dyDescent="0.25">
      <c r="AO3278" s="120"/>
    </row>
    <row r="3279" spans="41:41" x14ac:dyDescent="0.25">
      <c r="AO3279" s="120"/>
    </row>
    <row r="3280" spans="41:41" x14ac:dyDescent="0.25">
      <c r="AO3280" s="120"/>
    </row>
    <row r="3281" spans="41:41" x14ac:dyDescent="0.25">
      <c r="AO3281" s="120"/>
    </row>
    <row r="3282" spans="41:41" x14ac:dyDescent="0.25">
      <c r="AO3282" s="120"/>
    </row>
    <row r="3283" spans="41:41" x14ac:dyDescent="0.25">
      <c r="AO3283" s="120"/>
    </row>
    <row r="3284" spans="41:41" x14ac:dyDescent="0.25">
      <c r="AO3284" s="120"/>
    </row>
    <row r="3285" spans="41:41" x14ac:dyDescent="0.25">
      <c r="AO3285" s="120"/>
    </row>
    <row r="3286" spans="41:41" x14ac:dyDescent="0.25">
      <c r="AO3286" s="120"/>
    </row>
    <row r="3287" spans="41:41" x14ac:dyDescent="0.25">
      <c r="AO3287" s="120"/>
    </row>
    <row r="3288" spans="41:41" x14ac:dyDescent="0.25">
      <c r="AO3288" s="120"/>
    </row>
    <row r="3289" spans="41:41" x14ac:dyDescent="0.25">
      <c r="AO3289" s="120"/>
    </row>
    <row r="3290" spans="41:41" x14ac:dyDescent="0.25">
      <c r="AO3290" s="120"/>
    </row>
    <row r="3291" spans="41:41" x14ac:dyDescent="0.25">
      <c r="AO3291" s="120"/>
    </row>
    <row r="3292" spans="41:41" x14ac:dyDescent="0.25">
      <c r="AO3292" s="120"/>
    </row>
    <row r="3293" spans="41:41" x14ac:dyDescent="0.25">
      <c r="AO3293" s="120"/>
    </row>
    <row r="3294" spans="41:41" x14ac:dyDescent="0.25">
      <c r="AO3294" s="120"/>
    </row>
    <row r="3295" spans="41:41" x14ac:dyDescent="0.25">
      <c r="AO3295" s="120"/>
    </row>
    <row r="3296" spans="41:41" x14ac:dyDescent="0.25">
      <c r="AO3296" s="120"/>
    </row>
    <row r="3297" spans="41:41" x14ac:dyDescent="0.25">
      <c r="AO3297" s="120"/>
    </row>
    <row r="3298" spans="41:41" x14ac:dyDescent="0.25">
      <c r="AO3298" s="120"/>
    </row>
    <row r="3299" spans="41:41" x14ac:dyDescent="0.25">
      <c r="AO3299" s="120"/>
    </row>
    <row r="3300" spans="41:41" x14ac:dyDescent="0.25">
      <c r="AO3300" s="120"/>
    </row>
    <row r="3301" spans="41:41" x14ac:dyDescent="0.25">
      <c r="AO3301" s="120"/>
    </row>
    <row r="3302" spans="41:41" x14ac:dyDescent="0.25">
      <c r="AO3302" s="120"/>
    </row>
    <row r="3303" spans="41:41" x14ac:dyDescent="0.25">
      <c r="AO3303" s="120"/>
    </row>
    <row r="3304" spans="41:41" x14ac:dyDescent="0.25">
      <c r="AO3304" s="120"/>
    </row>
    <row r="3305" spans="41:41" x14ac:dyDescent="0.25">
      <c r="AO3305" s="120"/>
    </row>
    <row r="3306" spans="41:41" x14ac:dyDescent="0.25">
      <c r="AO3306" s="120"/>
    </row>
    <row r="3307" spans="41:41" x14ac:dyDescent="0.25">
      <c r="AO3307" s="120"/>
    </row>
    <row r="3308" spans="41:41" x14ac:dyDescent="0.25">
      <c r="AO3308" s="120"/>
    </row>
    <row r="3309" spans="41:41" x14ac:dyDescent="0.25">
      <c r="AO3309" s="120"/>
    </row>
    <row r="3310" spans="41:41" x14ac:dyDescent="0.25">
      <c r="AO3310" s="120"/>
    </row>
    <row r="3311" spans="41:41" x14ac:dyDescent="0.25">
      <c r="AO3311" s="120"/>
    </row>
    <row r="3312" spans="41:41" x14ac:dyDescent="0.25">
      <c r="AO3312" s="120"/>
    </row>
    <row r="3313" spans="41:41" x14ac:dyDescent="0.25">
      <c r="AO3313" s="120"/>
    </row>
    <row r="3314" spans="41:41" x14ac:dyDescent="0.25">
      <c r="AO3314" s="120"/>
    </row>
    <row r="3315" spans="41:41" x14ac:dyDescent="0.25">
      <c r="AO3315" s="120"/>
    </row>
    <row r="3316" spans="41:41" x14ac:dyDescent="0.25">
      <c r="AO3316" s="120"/>
    </row>
    <row r="3317" spans="41:41" x14ac:dyDescent="0.25">
      <c r="AO3317" s="120"/>
    </row>
    <row r="3318" spans="41:41" x14ac:dyDescent="0.25">
      <c r="AO3318" s="120"/>
    </row>
    <row r="3319" spans="41:41" x14ac:dyDescent="0.25">
      <c r="AO3319" s="120"/>
    </row>
    <row r="3320" spans="41:41" x14ac:dyDescent="0.25">
      <c r="AO3320" s="120"/>
    </row>
    <row r="3321" spans="41:41" x14ac:dyDescent="0.25">
      <c r="AO3321" s="120"/>
    </row>
    <row r="3322" spans="41:41" x14ac:dyDescent="0.25">
      <c r="AO3322" s="120"/>
    </row>
    <row r="3323" spans="41:41" x14ac:dyDescent="0.25">
      <c r="AO3323" s="120"/>
    </row>
    <row r="3324" spans="41:41" x14ac:dyDescent="0.25">
      <c r="AO3324" s="120"/>
    </row>
    <row r="3325" spans="41:41" x14ac:dyDescent="0.25">
      <c r="AO3325" s="120"/>
    </row>
    <row r="3326" spans="41:41" x14ac:dyDescent="0.25">
      <c r="AO3326" s="120"/>
    </row>
    <row r="3327" spans="41:41" x14ac:dyDescent="0.25">
      <c r="AO3327" s="120"/>
    </row>
    <row r="3328" spans="41:41" x14ac:dyDescent="0.25">
      <c r="AO3328" s="120"/>
    </row>
    <row r="3329" spans="41:41" x14ac:dyDescent="0.25">
      <c r="AO3329" s="120"/>
    </row>
    <row r="3330" spans="41:41" x14ac:dyDescent="0.25">
      <c r="AO3330" s="120"/>
    </row>
    <row r="3331" spans="41:41" x14ac:dyDescent="0.25">
      <c r="AO3331" s="120"/>
    </row>
    <row r="3332" spans="41:41" x14ac:dyDescent="0.25">
      <c r="AO3332" s="120"/>
    </row>
    <row r="3333" spans="41:41" x14ac:dyDescent="0.25">
      <c r="AO3333" s="120"/>
    </row>
    <row r="3334" spans="41:41" x14ac:dyDescent="0.25">
      <c r="AO3334" s="120"/>
    </row>
    <row r="3335" spans="41:41" x14ac:dyDescent="0.25">
      <c r="AO3335" s="120"/>
    </row>
    <row r="3336" spans="41:41" x14ac:dyDescent="0.25">
      <c r="AO3336" s="120"/>
    </row>
    <row r="3337" spans="41:41" x14ac:dyDescent="0.25">
      <c r="AO3337" s="120"/>
    </row>
    <row r="3338" spans="41:41" x14ac:dyDescent="0.25">
      <c r="AO3338" s="120"/>
    </row>
    <row r="3339" spans="41:41" x14ac:dyDescent="0.25">
      <c r="AO3339" s="120"/>
    </row>
    <row r="3340" spans="41:41" x14ac:dyDescent="0.25">
      <c r="AO3340" s="120"/>
    </row>
    <row r="3341" spans="41:41" x14ac:dyDescent="0.25">
      <c r="AO3341" s="120"/>
    </row>
    <row r="3342" spans="41:41" x14ac:dyDescent="0.25">
      <c r="AO3342" s="120"/>
    </row>
    <row r="3343" spans="41:41" x14ac:dyDescent="0.25">
      <c r="AO3343" s="120"/>
    </row>
    <row r="3344" spans="41:41" x14ac:dyDescent="0.25">
      <c r="AO3344" s="120"/>
    </row>
    <row r="3345" spans="41:41" x14ac:dyDescent="0.25">
      <c r="AO3345" s="120"/>
    </row>
    <row r="3346" spans="41:41" x14ac:dyDescent="0.25">
      <c r="AO3346" s="120"/>
    </row>
    <row r="3347" spans="41:41" x14ac:dyDescent="0.25">
      <c r="AO3347" s="120"/>
    </row>
    <row r="3348" spans="41:41" x14ac:dyDescent="0.25">
      <c r="AO3348" s="120"/>
    </row>
    <row r="3349" spans="41:41" x14ac:dyDescent="0.25">
      <c r="AO3349" s="120"/>
    </row>
    <row r="3350" spans="41:41" x14ac:dyDescent="0.25">
      <c r="AO3350" s="120"/>
    </row>
    <row r="3351" spans="41:41" x14ac:dyDescent="0.25">
      <c r="AO3351" s="120"/>
    </row>
    <row r="3352" spans="41:41" x14ac:dyDescent="0.25">
      <c r="AO3352" s="120"/>
    </row>
    <row r="3353" spans="41:41" x14ac:dyDescent="0.25">
      <c r="AO3353" s="120"/>
    </row>
    <row r="3354" spans="41:41" x14ac:dyDescent="0.25">
      <c r="AO3354" s="120"/>
    </row>
    <row r="3355" spans="41:41" x14ac:dyDescent="0.25">
      <c r="AO3355" s="120"/>
    </row>
    <row r="3356" spans="41:41" x14ac:dyDescent="0.25">
      <c r="AO3356" s="120"/>
    </row>
    <row r="3357" spans="41:41" x14ac:dyDescent="0.25">
      <c r="AO3357" s="120"/>
    </row>
    <row r="3358" spans="41:41" x14ac:dyDescent="0.25">
      <c r="AO3358" s="120"/>
    </row>
    <row r="3359" spans="41:41" x14ac:dyDescent="0.25">
      <c r="AO3359" s="120"/>
    </row>
    <row r="3360" spans="41:41" x14ac:dyDescent="0.25">
      <c r="AO3360" s="120"/>
    </row>
    <row r="3361" spans="41:41" x14ac:dyDescent="0.25">
      <c r="AO3361" s="120"/>
    </row>
    <row r="3362" spans="41:41" x14ac:dyDescent="0.25">
      <c r="AO3362" s="120"/>
    </row>
    <row r="3363" spans="41:41" x14ac:dyDescent="0.25">
      <c r="AO3363" s="120"/>
    </row>
    <row r="3364" spans="41:41" x14ac:dyDescent="0.25">
      <c r="AO3364" s="120"/>
    </row>
    <row r="3365" spans="41:41" x14ac:dyDescent="0.25">
      <c r="AO3365" s="120"/>
    </row>
    <row r="3366" spans="41:41" x14ac:dyDescent="0.25">
      <c r="AO3366" s="120"/>
    </row>
    <row r="3367" spans="41:41" x14ac:dyDescent="0.25">
      <c r="AO3367" s="120"/>
    </row>
    <row r="3368" spans="41:41" x14ac:dyDescent="0.25">
      <c r="AO3368" s="120"/>
    </row>
    <row r="3369" spans="41:41" x14ac:dyDescent="0.25">
      <c r="AO3369" s="120"/>
    </row>
    <row r="3370" spans="41:41" x14ac:dyDescent="0.25">
      <c r="AO3370" s="120"/>
    </row>
    <row r="3371" spans="41:41" x14ac:dyDescent="0.25">
      <c r="AO3371" s="120"/>
    </row>
    <row r="3372" spans="41:41" x14ac:dyDescent="0.25">
      <c r="AO3372" s="120"/>
    </row>
    <row r="3373" spans="41:41" x14ac:dyDescent="0.25">
      <c r="AO3373" s="120"/>
    </row>
    <row r="3374" spans="41:41" x14ac:dyDescent="0.25">
      <c r="AO3374" s="120"/>
    </row>
    <row r="3375" spans="41:41" x14ac:dyDescent="0.25">
      <c r="AO3375" s="120"/>
    </row>
    <row r="3376" spans="41:41" x14ac:dyDescent="0.25">
      <c r="AO3376" s="120"/>
    </row>
    <row r="3377" spans="41:41" x14ac:dyDescent="0.25">
      <c r="AO3377" s="120"/>
    </row>
    <row r="3378" spans="41:41" x14ac:dyDescent="0.25">
      <c r="AO3378" s="120"/>
    </row>
    <row r="3379" spans="41:41" x14ac:dyDescent="0.25">
      <c r="AO3379" s="120"/>
    </row>
    <row r="3380" spans="41:41" x14ac:dyDescent="0.25">
      <c r="AO3380" s="120"/>
    </row>
    <row r="3381" spans="41:41" x14ac:dyDescent="0.25">
      <c r="AO3381" s="120"/>
    </row>
    <row r="3382" spans="41:41" x14ac:dyDescent="0.25">
      <c r="AO3382" s="120"/>
    </row>
    <row r="3383" spans="41:41" x14ac:dyDescent="0.25">
      <c r="AO3383" s="120"/>
    </row>
    <row r="3384" spans="41:41" x14ac:dyDescent="0.25">
      <c r="AO3384" s="120"/>
    </row>
    <row r="3385" spans="41:41" x14ac:dyDescent="0.25">
      <c r="AO3385" s="120"/>
    </row>
    <row r="3386" spans="41:41" x14ac:dyDescent="0.25">
      <c r="AO3386" s="120"/>
    </row>
    <row r="3387" spans="41:41" x14ac:dyDescent="0.25">
      <c r="AO3387" s="120"/>
    </row>
    <row r="3388" spans="41:41" x14ac:dyDescent="0.25">
      <c r="AO3388" s="120"/>
    </row>
    <row r="3389" spans="41:41" x14ac:dyDescent="0.25">
      <c r="AO3389" s="120"/>
    </row>
    <row r="3390" spans="41:41" x14ac:dyDescent="0.25">
      <c r="AO3390" s="120"/>
    </row>
    <row r="3391" spans="41:41" x14ac:dyDescent="0.25">
      <c r="AO3391" s="120"/>
    </row>
    <row r="3392" spans="41:41" x14ac:dyDescent="0.25">
      <c r="AO3392" s="120"/>
    </row>
    <row r="3393" spans="41:41" x14ac:dyDescent="0.25">
      <c r="AO3393" s="120"/>
    </row>
    <row r="3394" spans="41:41" x14ac:dyDescent="0.25">
      <c r="AO3394" s="120"/>
    </row>
    <row r="3395" spans="41:41" x14ac:dyDescent="0.25">
      <c r="AO3395" s="120"/>
    </row>
    <row r="3396" spans="41:41" x14ac:dyDescent="0.25">
      <c r="AO3396" s="120"/>
    </row>
    <row r="3397" spans="41:41" x14ac:dyDescent="0.25">
      <c r="AO3397" s="120"/>
    </row>
    <row r="3398" spans="41:41" x14ac:dyDescent="0.25">
      <c r="AO3398" s="120"/>
    </row>
    <row r="3399" spans="41:41" x14ac:dyDescent="0.25">
      <c r="AO3399" s="120"/>
    </row>
    <row r="3400" spans="41:41" x14ac:dyDescent="0.25">
      <c r="AO3400" s="120"/>
    </row>
    <row r="3401" spans="41:41" x14ac:dyDescent="0.25">
      <c r="AO3401" s="120"/>
    </row>
    <row r="3402" spans="41:41" x14ac:dyDescent="0.25">
      <c r="AO3402" s="120"/>
    </row>
    <row r="3403" spans="41:41" x14ac:dyDescent="0.25">
      <c r="AO3403" s="120"/>
    </row>
    <row r="3404" spans="41:41" x14ac:dyDescent="0.25">
      <c r="AO3404" s="120"/>
    </row>
    <row r="3405" spans="41:41" x14ac:dyDescent="0.25">
      <c r="AO3405" s="120"/>
    </row>
    <row r="3406" spans="41:41" x14ac:dyDescent="0.25">
      <c r="AO3406" s="120"/>
    </row>
    <row r="3407" spans="41:41" x14ac:dyDescent="0.25">
      <c r="AO3407" s="120"/>
    </row>
    <row r="3408" spans="41:41" x14ac:dyDescent="0.25">
      <c r="AO3408" s="120"/>
    </row>
    <row r="3409" spans="41:41" x14ac:dyDescent="0.25">
      <c r="AO3409" s="120"/>
    </row>
    <row r="3410" spans="41:41" x14ac:dyDescent="0.25">
      <c r="AO3410" s="120"/>
    </row>
    <row r="3411" spans="41:41" x14ac:dyDescent="0.25">
      <c r="AO3411" s="120"/>
    </row>
    <row r="3412" spans="41:41" x14ac:dyDescent="0.25">
      <c r="AO3412" s="120"/>
    </row>
    <row r="3413" spans="41:41" x14ac:dyDescent="0.25">
      <c r="AO3413" s="120"/>
    </row>
    <row r="3414" spans="41:41" x14ac:dyDescent="0.25">
      <c r="AO3414" s="120"/>
    </row>
    <row r="3415" spans="41:41" x14ac:dyDescent="0.25">
      <c r="AO3415" s="120"/>
    </row>
    <row r="3416" spans="41:41" x14ac:dyDescent="0.25">
      <c r="AO3416" s="120"/>
    </row>
    <row r="3417" spans="41:41" x14ac:dyDescent="0.25">
      <c r="AO3417" s="120"/>
    </row>
    <row r="3418" spans="41:41" x14ac:dyDescent="0.25">
      <c r="AO3418" s="120"/>
    </row>
    <row r="3419" spans="41:41" x14ac:dyDescent="0.25">
      <c r="AO3419" s="120"/>
    </row>
    <row r="3420" spans="41:41" x14ac:dyDescent="0.25">
      <c r="AO3420" s="120"/>
    </row>
    <row r="3421" spans="41:41" x14ac:dyDescent="0.25">
      <c r="AO3421" s="120"/>
    </row>
    <row r="3422" spans="41:41" x14ac:dyDescent="0.25">
      <c r="AO3422" s="120"/>
    </row>
    <row r="3423" spans="41:41" x14ac:dyDescent="0.25">
      <c r="AO3423" s="120"/>
    </row>
    <row r="3424" spans="41:41" x14ac:dyDescent="0.25">
      <c r="AO3424" s="120"/>
    </row>
    <row r="3425" spans="41:41" x14ac:dyDescent="0.25">
      <c r="AO3425" s="120"/>
    </row>
    <row r="3426" spans="41:41" x14ac:dyDescent="0.25">
      <c r="AO3426" s="120"/>
    </row>
    <row r="3427" spans="41:41" x14ac:dyDescent="0.25">
      <c r="AO3427" s="120"/>
    </row>
    <row r="3428" spans="41:41" x14ac:dyDescent="0.25">
      <c r="AO3428" s="120"/>
    </row>
    <row r="3429" spans="41:41" x14ac:dyDescent="0.25">
      <c r="AO3429" s="120"/>
    </row>
    <row r="3430" spans="41:41" x14ac:dyDescent="0.25">
      <c r="AO3430" s="120"/>
    </row>
    <row r="3431" spans="41:41" x14ac:dyDescent="0.25">
      <c r="AO3431" s="120"/>
    </row>
    <row r="3432" spans="41:41" x14ac:dyDescent="0.25">
      <c r="AO3432" s="120"/>
    </row>
    <row r="3433" spans="41:41" x14ac:dyDescent="0.25">
      <c r="AO3433" s="120"/>
    </row>
    <row r="3434" spans="41:41" x14ac:dyDescent="0.25">
      <c r="AO3434" s="120"/>
    </row>
    <row r="3435" spans="41:41" x14ac:dyDescent="0.25">
      <c r="AO3435" s="120"/>
    </row>
    <row r="3436" spans="41:41" x14ac:dyDescent="0.25">
      <c r="AO3436" s="120"/>
    </row>
    <row r="3437" spans="41:41" x14ac:dyDescent="0.25">
      <c r="AO3437" s="120"/>
    </row>
    <row r="3438" spans="41:41" x14ac:dyDescent="0.25">
      <c r="AO3438" s="120"/>
    </row>
    <row r="3439" spans="41:41" x14ac:dyDescent="0.25">
      <c r="AO3439" s="120"/>
    </row>
    <row r="3440" spans="41:41" x14ac:dyDescent="0.25">
      <c r="AO3440" s="120"/>
    </row>
    <row r="3441" spans="41:41" x14ac:dyDescent="0.25">
      <c r="AO3441" s="120"/>
    </row>
    <row r="3442" spans="41:41" x14ac:dyDescent="0.25">
      <c r="AO3442" s="120"/>
    </row>
    <row r="3443" spans="41:41" x14ac:dyDescent="0.25">
      <c r="AO3443" s="120"/>
    </row>
    <row r="3444" spans="41:41" x14ac:dyDescent="0.25">
      <c r="AO3444" s="120"/>
    </row>
    <row r="3445" spans="41:41" x14ac:dyDescent="0.25">
      <c r="AO3445" s="120"/>
    </row>
    <row r="3446" spans="41:41" x14ac:dyDescent="0.25">
      <c r="AO3446" s="120"/>
    </row>
    <row r="3447" spans="41:41" x14ac:dyDescent="0.25">
      <c r="AO3447" s="120"/>
    </row>
    <row r="3448" spans="41:41" x14ac:dyDescent="0.25">
      <c r="AO3448" s="120"/>
    </row>
    <row r="3449" spans="41:41" x14ac:dyDescent="0.25">
      <c r="AO3449" s="120"/>
    </row>
    <row r="3450" spans="41:41" x14ac:dyDescent="0.25">
      <c r="AO3450" s="120"/>
    </row>
    <row r="3451" spans="41:41" x14ac:dyDescent="0.25">
      <c r="AO3451" s="120"/>
    </row>
    <row r="3452" spans="41:41" x14ac:dyDescent="0.25">
      <c r="AO3452" s="120"/>
    </row>
    <row r="3453" spans="41:41" x14ac:dyDescent="0.25">
      <c r="AO3453" s="120"/>
    </row>
    <row r="3454" spans="41:41" x14ac:dyDescent="0.25">
      <c r="AO3454" s="120"/>
    </row>
    <row r="3455" spans="41:41" x14ac:dyDescent="0.25">
      <c r="AO3455" s="120"/>
    </row>
    <row r="3456" spans="41:41" x14ac:dyDescent="0.25">
      <c r="AO3456" s="120"/>
    </row>
    <row r="3457" spans="41:41" x14ac:dyDescent="0.25">
      <c r="AO3457" s="120"/>
    </row>
    <row r="3458" spans="41:41" x14ac:dyDescent="0.25">
      <c r="AO3458" s="120"/>
    </row>
    <row r="3459" spans="41:41" x14ac:dyDescent="0.25">
      <c r="AO3459" s="120"/>
    </row>
    <row r="3460" spans="41:41" x14ac:dyDescent="0.25">
      <c r="AO3460" s="120"/>
    </row>
    <row r="3461" spans="41:41" x14ac:dyDescent="0.25">
      <c r="AO3461" s="120"/>
    </row>
    <row r="3462" spans="41:41" x14ac:dyDescent="0.25">
      <c r="AO3462" s="120"/>
    </row>
    <row r="3463" spans="41:41" x14ac:dyDescent="0.25">
      <c r="AO3463" s="120"/>
    </row>
    <row r="3464" spans="41:41" x14ac:dyDescent="0.25">
      <c r="AO3464" s="120"/>
    </row>
    <row r="3465" spans="41:41" x14ac:dyDescent="0.25">
      <c r="AO3465" s="120"/>
    </row>
    <row r="3466" spans="41:41" x14ac:dyDescent="0.25">
      <c r="AO3466" s="120"/>
    </row>
    <row r="3467" spans="41:41" x14ac:dyDescent="0.25">
      <c r="AO3467" s="120"/>
    </row>
    <row r="3468" spans="41:41" x14ac:dyDescent="0.25">
      <c r="AO3468" s="120"/>
    </row>
    <row r="3469" spans="41:41" x14ac:dyDescent="0.25">
      <c r="AO3469" s="120"/>
    </row>
    <row r="3470" spans="41:41" x14ac:dyDescent="0.25">
      <c r="AO3470" s="120"/>
    </row>
    <row r="3471" spans="41:41" x14ac:dyDescent="0.25">
      <c r="AO3471" s="120"/>
    </row>
    <row r="3472" spans="41:41" x14ac:dyDescent="0.25">
      <c r="AO3472" s="120"/>
    </row>
    <row r="3473" spans="41:41" x14ac:dyDescent="0.25">
      <c r="AO3473" s="120"/>
    </row>
    <row r="3474" spans="41:41" x14ac:dyDescent="0.25">
      <c r="AO3474" s="120"/>
    </row>
    <row r="3475" spans="41:41" x14ac:dyDescent="0.25">
      <c r="AO3475" s="120"/>
    </row>
    <row r="3476" spans="41:41" x14ac:dyDescent="0.25">
      <c r="AO3476" s="120"/>
    </row>
    <row r="3477" spans="41:41" x14ac:dyDescent="0.25">
      <c r="AO3477" s="120"/>
    </row>
    <row r="3478" spans="41:41" x14ac:dyDescent="0.25">
      <c r="AO3478" s="120"/>
    </row>
    <row r="3479" spans="41:41" x14ac:dyDescent="0.25">
      <c r="AO3479" s="120"/>
    </row>
    <row r="3480" spans="41:41" x14ac:dyDescent="0.25">
      <c r="AO3480" s="120"/>
    </row>
    <row r="3481" spans="41:41" x14ac:dyDescent="0.25">
      <c r="AO3481" s="120"/>
    </row>
    <row r="3482" spans="41:41" x14ac:dyDescent="0.25">
      <c r="AO3482" s="120"/>
    </row>
    <row r="3483" spans="41:41" x14ac:dyDescent="0.25">
      <c r="AO3483" s="120"/>
    </row>
    <row r="3484" spans="41:41" x14ac:dyDescent="0.25">
      <c r="AO3484" s="120"/>
    </row>
    <row r="3485" spans="41:41" x14ac:dyDescent="0.25">
      <c r="AO3485" s="120"/>
    </row>
    <row r="3486" spans="41:41" x14ac:dyDescent="0.25">
      <c r="AO3486" s="120"/>
    </row>
    <row r="3487" spans="41:41" x14ac:dyDescent="0.25">
      <c r="AO3487" s="120"/>
    </row>
    <row r="3488" spans="41:41" x14ac:dyDescent="0.25">
      <c r="AO3488" s="120"/>
    </row>
    <row r="3489" spans="41:41" x14ac:dyDescent="0.25">
      <c r="AO3489" s="120"/>
    </row>
    <row r="3490" spans="41:41" x14ac:dyDescent="0.25">
      <c r="AO3490" s="120"/>
    </row>
    <row r="3491" spans="41:41" x14ac:dyDescent="0.25">
      <c r="AO3491" s="120"/>
    </row>
    <row r="3492" spans="41:41" x14ac:dyDescent="0.25">
      <c r="AO3492" s="120"/>
    </row>
    <row r="3493" spans="41:41" x14ac:dyDescent="0.25">
      <c r="AO3493" s="120"/>
    </row>
    <row r="3494" spans="41:41" x14ac:dyDescent="0.25">
      <c r="AO3494" s="120"/>
    </row>
    <row r="3495" spans="41:41" x14ac:dyDescent="0.25">
      <c r="AO3495" s="120"/>
    </row>
    <row r="3496" spans="41:41" x14ac:dyDescent="0.25">
      <c r="AO3496" s="120"/>
    </row>
    <row r="3497" spans="41:41" x14ac:dyDescent="0.25">
      <c r="AO3497" s="120"/>
    </row>
    <row r="3498" spans="41:41" x14ac:dyDescent="0.25">
      <c r="AO3498" s="120"/>
    </row>
    <row r="3499" spans="41:41" x14ac:dyDescent="0.25">
      <c r="AO3499" s="120"/>
    </row>
    <row r="3500" spans="41:41" x14ac:dyDescent="0.25">
      <c r="AO3500" s="120"/>
    </row>
    <row r="3501" spans="41:41" x14ac:dyDescent="0.25">
      <c r="AO3501" s="120"/>
    </row>
    <row r="3502" spans="41:41" x14ac:dyDescent="0.25">
      <c r="AO3502" s="120"/>
    </row>
    <row r="3503" spans="41:41" x14ac:dyDescent="0.25">
      <c r="AO3503" s="120"/>
    </row>
    <row r="3504" spans="41:41" x14ac:dyDescent="0.25">
      <c r="AO3504" s="120"/>
    </row>
    <row r="3505" spans="41:41" x14ac:dyDescent="0.25">
      <c r="AO3505" s="120"/>
    </row>
    <row r="3506" spans="41:41" x14ac:dyDescent="0.25">
      <c r="AO3506" s="120"/>
    </row>
    <row r="3507" spans="41:41" x14ac:dyDescent="0.25">
      <c r="AO3507" s="120"/>
    </row>
    <row r="3508" spans="41:41" x14ac:dyDescent="0.25">
      <c r="AO3508" s="120"/>
    </row>
    <row r="3509" spans="41:41" x14ac:dyDescent="0.25">
      <c r="AO3509" s="120"/>
    </row>
    <row r="3510" spans="41:41" x14ac:dyDescent="0.25">
      <c r="AO3510" s="120"/>
    </row>
    <row r="3511" spans="41:41" x14ac:dyDescent="0.25">
      <c r="AO3511" s="120"/>
    </row>
    <row r="3512" spans="41:41" x14ac:dyDescent="0.25">
      <c r="AO3512" s="120"/>
    </row>
    <row r="3513" spans="41:41" x14ac:dyDescent="0.25">
      <c r="AO3513" s="120"/>
    </row>
    <row r="3514" spans="41:41" x14ac:dyDescent="0.25">
      <c r="AO3514" s="120"/>
    </row>
    <row r="3515" spans="41:41" x14ac:dyDescent="0.25">
      <c r="AO3515" s="120"/>
    </row>
    <row r="3516" spans="41:41" x14ac:dyDescent="0.25">
      <c r="AO3516" s="120"/>
    </row>
    <row r="3517" spans="41:41" x14ac:dyDescent="0.25">
      <c r="AO3517" s="120"/>
    </row>
    <row r="3518" spans="41:41" x14ac:dyDescent="0.25">
      <c r="AO3518" s="120"/>
    </row>
    <row r="3519" spans="41:41" x14ac:dyDescent="0.25">
      <c r="AO3519" s="120"/>
    </row>
    <row r="3520" spans="41:41" x14ac:dyDescent="0.25">
      <c r="AO3520" s="120"/>
    </row>
    <row r="3521" spans="41:41" x14ac:dyDescent="0.25">
      <c r="AO3521" s="120"/>
    </row>
    <row r="3522" spans="41:41" x14ac:dyDescent="0.25">
      <c r="AO3522" s="120"/>
    </row>
    <row r="3523" spans="41:41" x14ac:dyDescent="0.25">
      <c r="AO3523" s="120"/>
    </row>
    <row r="3524" spans="41:41" x14ac:dyDescent="0.25">
      <c r="AO3524" s="120"/>
    </row>
    <row r="3525" spans="41:41" x14ac:dyDescent="0.25">
      <c r="AO3525" s="120"/>
    </row>
    <row r="3526" spans="41:41" x14ac:dyDescent="0.25">
      <c r="AO3526" s="120"/>
    </row>
    <row r="3527" spans="41:41" x14ac:dyDescent="0.25">
      <c r="AO3527" s="120"/>
    </row>
    <row r="3528" spans="41:41" x14ac:dyDescent="0.25">
      <c r="AO3528" s="120"/>
    </row>
    <row r="3529" spans="41:41" x14ac:dyDescent="0.25">
      <c r="AO3529" s="120"/>
    </row>
    <row r="3530" spans="41:41" x14ac:dyDescent="0.25">
      <c r="AO3530" s="120"/>
    </row>
    <row r="3531" spans="41:41" x14ac:dyDescent="0.25">
      <c r="AO3531" s="120"/>
    </row>
    <row r="3532" spans="41:41" x14ac:dyDescent="0.25">
      <c r="AO3532" s="120"/>
    </row>
    <row r="3533" spans="41:41" x14ac:dyDescent="0.25">
      <c r="AO3533" s="120"/>
    </row>
    <row r="3534" spans="41:41" x14ac:dyDescent="0.25">
      <c r="AO3534" s="120"/>
    </row>
    <row r="3535" spans="41:41" x14ac:dyDescent="0.25">
      <c r="AO3535" s="120"/>
    </row>
    <row r="3536" spans="41:41" x14ac:dyDescent="0.25">
      <c r="AO3536" s="120"/>
    </row>
    <row r="3537" spans="41:41" x14ac:dyDescent="0.25">
      <c r="AO3537" s="120"/>
    </row>
    <row r="3538" spans="41:41" x14ac:dyDescent="0.25">
      <c r="AO3538" s="120"/>
    </row>
    <row r="3539" spans="41:41" x14ac:dyDescent="0.25">
      <c r="AO3539" s="120"/>
    </row>
    <row r="3540" spans="41:41" x14ac:dyDescent="0.25">
      <c r="AO3540" s="120"/>
    </row>
    <row r="3541" spans="41:41" x14ac:dyDescent="0.25">
      <c r="AO3541" s="120"/>
    </row>
    <row r="3542" spans="41:41" x14ac:dyDescent="0.25">
      <c r="AO3542" s="120"/>
    </row>
    <row r="3543" spans="41:41" x14ac:dyDescent="0.25">
      <c r="AO3543" s="120"/>
    </row>
    <row r="3544" spans="41:41" x14ac:dyDescent="0.25">
      <c r="AO3544" s="120"/>
    </row>
    <row r="3545" spans="41:41" x14ac:dyDescent="0.25">
      <c r="AO3545" s="120"/>
    </row>
    <row r="3546" spans="41:41" x14ac:dyDescent="0.25">
      <c r="AO3546" s="120"/>
    </row>
    <row r="3547" spans="41:41" x14ac:dyDescent="0.25">
      <c r="AO3547" s="120"/>
    </row>
    <row r="3548" spans="41:41" x14ac:dyDescent="0.25">
      <c r="AO3548" s="120"/>
    </row>
    <row r="3549" spans="41:41" x14ac:dyDescent="0.25">
      <c r="AO3549" s="120"/>
    </row>
    <row r="3550" spans="41:41" x14ac:dyDescent="0.25">
      <c r="AO3550" s="120"/>
    </row>
    <row r="3551" spans="41:41" x14ac:dyDescent="0.25">
      <c r="AO3551" s="120"/>
    </row>
    <row r="3552" spans="41:41" x14ac:dyDescent="0.25">
      <c r="AO3552" s="120"/>
    </row>
    <row r="3553" spans="41:41" x14ac:dyDescent="0.25">
      <c r="AO3553" s="120"/>
    </row>
    <row r="3554" spans="41:41" x14ac:dyDescent="0.25">
      <c r="AO3554" s="120"/>
    </row>
    <row r="3555" spans="41:41" x14ac:dyDescent="0.25">
      <c r="AO3555" s="120"/>
    </row>
    <row r="3556" spans="41:41" x14ac:dyDescent="0.25">
      <c r="AO3556" s="120"/>
    </row>
    <row r="3557" spans="41:41" x14ac:dyDescent="0.25">
      <c r="AO3557" s="120"/>
    </row>
    <row r="3558" spans="41:41" x14ac:dyDescent="0.25">
      <c r="AO3558" s="120"/>
    </row>
    <row r="3559" spans="41:41" x14ac:dyDescent="0.25">
      <c r="AO3559" s="120"/>
    </row>
    <row r="3560" spans="41:41" x14ac:dyDescent="0.25">
      <c r="AO3560" s="120"/>
    </row>
    <row r="3561" spans="41:41" x14ac:dyDescent="0.25">
      <c r="AO3561" s="120"/>
    </row>
    <row r="3562" spans="41:41" x14ac:dyDescent="0.25">
      <c r="AO3562" s="120"/>
    </row>
    <row r="3563" spans="41:41" x14ac:dyDescent="0.25">
      <c r="AO3563" s="120"/>
    </row>
    <row r="3564" spans="41:41" x14ac:dyDescent="0.25">
      <c r="AO3564" s="120"/>
    </row>
    <row r="3565" spans="41:41" x14ac:dyDescent="0.25">
      <c r="AO3565" s="120"/>
    </row>
    <row r="3566" spans="41:41" x14ac:dyDescent="0.25">
      <c r="AO3566" s="120"/>
    </row>
    <row r="3567" spans="41:41" x14ac:dyDescent="0.25">
      <c r="AO3567" s="120"/>
    </row>
    <row r="3568" spans="41:41" x14ac:dyDescent="0.25">
      <c r="AO3568" s="120"/>
    </row>
    <row r="3569" spans="41:41" x14ac:dyDescent="0.25">
      <c r="AO3569" s="120"/>
    </row>
    <row r="3570" spans="41:41" x14ac:dyDescent="0.25">
      <c r="AO3570" s="120"/>
    </row>
    <row r="3571" spans="41:41" x14ac:dyDescent="0.25">
      <c r="AO3571" s="120"/>
    </row>
    <row r="3572" spans="41:41" x14ac:dyDescent="0.25">
      <c r="AO3572" s="120"/>
    </row>
    <row r="3573" spans="41:41" x14ac:dyDescent="0.25">
      <c r="AO3573" s="120"/>
    </row>
    <row r="3574" spans="41:41" x14ac:dyDescent="0.25">
      <c r="AO3574" s="120"/>
    </row>
    <row r="3575" spans="41:41" x14ac:dyDescent="0.25">
      <c r="AO3575" s="120"/>
    </row>
    <row r="3576" spans="41:41" x14ac:dyDescent="0.25">
      <c r="AO3576" s="120"/>
    </row>
    <row r="3577" spans="41:41" x14ac:dyDescent="0.25">
      <c r="AO3577" s="120"/>
    </row>
    <row r="3578" spans="41:41" x14ac:dyDescent="0.25">
      <c r="AO3578" s="120"/>
    </row>
    <row r="3579" spans="41:41" x14ac:dyDescent="0.25">
      <c r="AO3579" s="120"/>
    </row>
    <row r="3580" spans="41:41" x14ac:dyDescent="0.25">
      <c r="AO3580" s="120"/>
    </row>
    <row r="3581" spans="41:41" x14ac:dyDescent="0.25">
      <c r="AO3581" s="120"/>
    </row>
    <row r="3582" spans="41:41" x14ac:dyDescent="0.25">
      <c r="AO3582" s="120"/>
    </row>
    <row r="3583" spans="41:41" x14ac:dyDescent="0.25">
      <c r="AO3583" s="120"/>
    </row>
    <row r="3584" spans="41:41" x14ac:dyDescent="0.25">
      <c r="AO3584" s="120"/>
    </row>
    <row r="3585" spans="41:41" x14ac:dyDescent="0.25">
      <c r="AO3585" s="120"/>
    </row>
    <row r="3586" spans="41:41" x14ac:dyDescent="0.25">
      <c r="AO3586" s="120"/>
    </row>
    <row r="3587" spans="41:41" x14ac:dyDescent="0.25">
      <c r="AO3587" s="120"/>
    </row>
    <row r="3588" spans="41:41" x14ac:dyDescent="0.25">
      <c r="AO3588" s="120"/>
    </row>
    <row r="3589" spans="41:41" x14ac:dyDescent="0.25">
      <c r="AO3589" s="120"/>
    </row>
    <row r="3590" spans="41:41" x14ac:dyDescent="0.25">
      <c r="AO3590" s="120"/>
    </row>
    <row r="3591" spans="41:41" x14ac:dyDescent="0.25">
      <c r="AO3591" s="120"/>
    </row>
    <row r="3592" spans="41:41" x14ac:dyDescent="0.25">
      <c r="AO3592" s="120"/>
    </row>
    <row r="3593" spans="41:41" x14ac:dyDescent="0.25">
      <c r="AO3593" s="120"/>
    </row>
    <row r="3594" spans="41:41" x14ac:dyDescent="0.25">
      <c r="AO3594" s="120"/>
    </row>
    <row r="3595" spans="41:41" x14ac:dyDescent="0.25">
      <c r="AO3595" s="120"/>
    </row>
    <row r="3596" spans="41:41" x14ac:dyDescent="0.25">
      <c r="AO3596" s="120"/>
    </row>
    <row r="3597" spans="41:41" x14ac:dyDescent="0.25">
      <c r="AO3597" s="120"/>
    </row>
    <row r="3598" spans="41:41" x14ac:dyDescent="0.25">
      <c r="AO3598" s="120"/>
    </row>
    <row r="3599" spans="41:41" x14ac:dyDescent="0.25">
      <c r="AO3599" s="120"/>
    </row>
    <row r="3600" spans="41:41" x14ac:dyDescent="0.25">
      <c r="AO3600" s="120"/>
    </row>
    <row r="3601" spans="41:41" x14ac:dyDescent="0.25">
      <c r="AO3601" s="120"/>
    </row>
    <row r="3602" spans="41:41" x14ac:dyDescent="0.25">
      <c r="AO3602" s="120"/>
    </row>
    <row r="3603" spans="41:41" x14ac:dyDescent="0.25">
      <c r="AO3603" s="120"/>
    </row>
    <row r="3604" spans="41:41" x14ac:dyDescent="0.25">
      <c r="AO3604" s="120"/>
    </row>
    <row r="3605" spans="41:41" x14ac:dyDescent="0.25">
      <c r="AO3605" s="120"/>
    </row>
    <row r="3606" spans="41:41" x14ac:dyDescent="0.25">
      <c r="AO3606" s="120"/>
    </row>
    <row r="3607" spans="41:41" x14ac:dyDescent="0.25">
      <c r="AO3607" s="120"/>
    </row>
    <row r="3608" spans="41:41" x14ac:dyDescent="0.25">
      <c r="AO3608" s="120"/>
    </row>
    <row r="3609" spans="41:41" x14ac:dyDescent="0.25">
      <c r="AO3609" s="120"/>
    </row>
    <row r="3610" spans="41:41" x14ac:dyDescent="0.25">
      <c r="AO3610" s="120"/>
    </row>
    <row r="3611" spans="41:41" x14ac:dyDescent="0.25">
      <c r="AO3611" s="120"/>
    </row>
    <row r="3612" spans="41:41" x14ac:dyDescent="0.25">
      <c r="AO3612" s="120"/>
    </row>
    <row r="3613" spans="41:41" x14ac:dyDescent="0.25">
      <c r="AO3613" s="120"/>
    </row>
    <row r="3614" spans="41:41" x14ac:dyDescent="0.25">
      <c r="AO3614" s="120"/>
    </row>
    <row r="3615" spans="41:41" x14ac:dyDescent="0.25">
      <c r="AO3615" s="120"/>
    </row>
    <row r="3616" spans="41:41" x14ac:dyDescent="0.25">
      <c r="AO3616" s="120"/>
    </row>
    <row r="3617" spans="41:41" x14ac:dyDescent="0.25">
      <c r="AO3617" s="120"/>
    </row>
    <row r="3618" spans="41:41" x14ac:dyDescent="0.25">
      <c r="AO3618" s="120"/>
    </row>
    <row r="3619" spans="41:41" x14ac:dyDescent="0.25">
      <c r="AO3619" s="120"/>
    </row>
    <row r="3620" spans="41:41" x14ac:dyDescent="0.25">
      <c r="AO3620" s="120"/>
    </row>
    <row r="3621" spans="41:41" x14ac:dyDescent="0.25">
      <c r="AO3621" s="120"/>
    </row>
    <row r="3622" spans="41:41" x14ac:dyDescent="0.25">
      <c r="AO3622" s="120"/>
    </row>
    <row r="3623" spans="41:41" x14ac:dyDescent="0.25">
      <c r="AO3623" s="120"/>
    </row>
    <row r="3624" spans="41:41" x14ac:dyDescent="0.25">
      <c r="AO3624" s="120"/>
    </row>
    <row r="3625" spans="41:41" x14ac:dyDescent="0.25">
      <c r="AO3625" s="120"/>
    </row>
    <row r="3626" spans="41:41" x14ac:dyDescent="0.25">
      <c r="AO3626" s="120"/>
    </row>
    <row r="3627" spans="41:41" x14ac:dyDescent="0.25">
      <c r="AO3627" s="120"/>
    </row>
    <row r="3628" spans="41:41" x14ac:dyDescent="0.25">
      <c r="AO3628" s="120"/>
    </row>
    <row r="3629" spans="41:41" x14ac:dyDescent="0.25">
      <c r="AO3629" s="120"/>
    </row>
    <row r="3630" spans="41:41" x14ac:dyDescent="0.25">
      <c r="AO3630" s="120"/>
    </row>
    <row r="3631" spans="41:41" x14ac:dyDescent="0.25">
      <c r="AO3631" s="120"/>
    </row>
    <row r="3632" spans="41:41" x14ac:dyDescent="0.25">
      <c r="AO3632" s="120"/>
    </row>
    <row r="3633" spans="41:41" x14ac:dyDescent="0.25">
      <c r="AO3633" s="120"/>
    </row>
    <row r="3634" spans="41:41" x14ac:dyDescent="0.25">
      <c r="AO3634" s="120"/>
    </row>
    <row r="3635" spans="41:41" x14ac:dyDescent="0.25">
      <c r="AO3635" s="120"/>
    </row>
    <row r="3636" spans="41:41" x14ac:dyDescent="0.25">
      <c r="AO3636" s="120"/>
    </row>
    <row r="3637" spans="41:41" x14ac:dyDescent="0.25">
      <c r="AO3637" s="120"/>
    </row>
    <row r="3638" spans="41:41" x14ac:dyDescent="0.25">
      <c r="AO3638" s="120"/>
    </row>
    <row r="3639" spans="41:41" x14ac:dyDescent="0.25">
      <c r="AO3639" s="120"/>
    </row>
    <row r="3640" spans="41:41" x14ac:dyDescent="0.25">
      <c r="AO3640" s="120"/>
    </row>
    <row r="3641" spans="41:41" x14ac:dyDescent="0.25">
      <c r="AO3641" s="120"/>
    </row>
    <row r="3642" spans="41:41" x14ac:dyDescent="0.25">
      <c r="AO3642" s="120"/>
    </row>
    <row r="3643" spans="41:41" x14ac:dyDescent="0.25">
      <c r="AO3643" s="120"/>
    </row>
    <row r="3644" spans="41:41" x14ac:dyDescent="0.25">
      <c r="AO3644" s="120"/>
    </row>
    <row r="3645" spans="41:41" x14ac:dyDescent="0.25">
      <c r="AO3645" s="120"/>
    </row>
    <row r="3646" spans="41:41" x14ac:dyDescent="0.25">
      <c r="AO3646" s="120"/>
    </row>
    <row r="3647" spans="41:41" x14ac:dyDescent="0.25">
      <c r="AO3647" s="120"/>
    </row>
    <row r="3648" spans="41:41" x14ac:dyDescent="0.25">
      <c r="AO3648" s="120"/>
    </row>
    <row r="3649" spans="41:41" x14ac:dyDescent="0.25">
      <c r="AO3649" s="120"/>
    </row>
    <row r="3650" spans="41:41" x14ac:dyDescent="0.25">
      <c r="AO3650" s="120"/>
    </row>
    <row r="3651" spans="41:41" x14ac:dyDescent="0.25">
      <c r="AO3651" s="120"/>
    </row>
    <row r="3652" spans="41:41" x14ac:dyDescent="0.25">
      <c r="AO3652" s="120"/>
    </row>
    <row r="3653" spans="41:41" x14ac:dyDescent="0.25">
      <c r="AO3653" s="120"/>
    </row>
    <row r="3654" spans="41:41" x14ac:dyDescent="0.25">
      <c r="AO3654" s="120"/>
    </row>
    <row r="3655" spans="41:41" x14ac:dyDescent="0.25">
      <c r="AO3655" s="120"/>
    </row>
    <row r="3656" spans="41:41" x14ac:dyDescent="0.25">
      <c r="AO3656" s="120"/>
    </row>
    <row r="3657" spans="41:41" x14ac:dyDescent="0.25">
      <c r="AO3657" s="120"/>
    </row>
    <row r="3658" spans="41:41" x14ac:dyDescent="0.25">
      <c r="AO3658" s="120"/>
    </row>
    <row r="3659" spans="41:41" x14ac:dyDescent="0.25">
      <c r="AO3659" s="120"/>
    </row>
    <row r="3660" spans="41:41" x14ac:dyDescent="0.25">
      <c r="AO3660" s="120"/>
    </row>
    <row r="3661" spans="41:41" x14ac:dyDescent="0.25">
      <c r="AO3661" s="120"/>
    </row>
    <row r="3662" spans="41:41" x14ac:dyDescent="0.25">
      <c r="AO3662" s="120"/>
    </row>
    <row r="3663" spans="41:41" x14ac:dyDescent="0.25">
      <c r="AO3663" s="120"/>
    </row>
    <row r="3664" spans="41:41" x14ac:dyDescent="0.25">
      <c r="AO3664" s="120"/>
    </row>
    <row r="3665" spans="41:41" x14ac:dyDescent="0.25">
      <c r="AO3665" s="120"/>
    </row>
    <row r="3666" spans="41:41" x14ac:dyDescent="0.25">
      <c r="AO3666" s="120"/>
    </row>
    <row r="3667" spans="41:41" x14ac:dyDescent="0.25">
      <c r="AO3667" s="120"/>
    </row>
    <row r="3668" spans="41:41" x14ac:dyDescent="0.25">
      <c r="AO3668" s="120"/>
    </row>
    <row r="3669" spans="41:41" x14ac:dyDescent="0.25">
      <c r="AO3669" s="120"/>
    </row>
    <row r="3670" spans="41:41" x14ac:dyDescent="0.25">
      <c r="AO3670" s="120"/>
    </row>
    <row r="3671" spans="41:41" x14ac:dyDescent="0.25">
      <c r="AO3671" s="120"/>
    </row>
    <row r="3672" spans="41:41" x14ac:dyDescent="0.25">
      <c r="AO3672" s="120"/>
    </row>
    <row r="3673" spans="41:41" x14ac:dyDescent="0.25">
      <c r="AO3673" s="120"/>
    </row>
    <row r="3674" spans="41:41" x14ac:dyDescent="0.25">
      <c r="AO3674" s="120"/>
    </row>
    <row r="3675" spans="41:41" x14ac:dyDescent="0.25">
      <c r="AO3675" s="120"/>
    </row>
    <row r="3676" spans="41:41" x14ac:dyDescent="0.25">
      <c r="AO3676" s="120"/>
    </row>
    <row r="3677" spans="41:41" x14ac:dyDescent="0.25">
      <c r="AO3677" s="120"/>
    </row>
    <row r="3678" spans="41:41" x14ac:dyDescent="0.25">
      <c r="AO3678" s="120"/>
    </row>
    <row r="3679" spans="41:41" x14ac:dyDescent="0.25">
      <c r="AO3679" s="120"/>
    </row>
    <row r="3680" spans="41:41" x14ac:dyDescent="0.25">
      <c r="AO3680" s="120"/>
    </row>
    <row r="3681" spans="41:41" x14ac:dyDescent="0.25">
      <c r="AO3681" s="120"/>
    </row>
    <row r="3682" spans="41:41" x14ac:dyDescent="0.25">
      <c r="AO3682" s="120"/>
    </row>
    <row r="3683" spans="41:41" x14ac:dyDescent="0.25">
      <c r="AO3683" s="120"/>
    </row>
    <row r="3684" spans="41:41" x14ac:dyDescent="0.25">
      <c r="AO3684" s="120"/>
    </row>
    <row r="3685" spans="41:41" x14ac:dyDescent="0.25">
      <c r="AO3685" s="120"/>
    </row>
    <row r="3686" spans="41:41" x14ac:dyDescent="0.25">
      <c r="AO3686" s="120"/>
    </row>
    <row r="3687" spans="41:41" x14ac:dyDescent="0.25">
      <c r="AO3687" s="120"/>
    </row>
    <row r="3688" spans="41:41" x14ac:dyDescent="0.25">
      <c r="AO3688" s="120"/>
    </row>
    <row r="3689" spans="41:41" x14ac:dyDescent="0.25">
      <c r="AO3689" s="120"/>
    </row>
    <row r="3690" spans="41:41" x14ac:dyDescent="0.25">
      <c r="AO3690" s="120"/>
    </row>
    <row r="3691" spans="41:41" x14ac:dyDescent="0.25">
      <c r="AO3691" s="120"/>
    </row>
    <row r="3692" spans="41:41" x14ac:dyDescent="0.25">
      <c r="AO3692" s="120"/>
    </row>
    <row r="3693" spans="41:41" x14ac:dyDescent="0.25">
      <c r="AO3693" s="120"/>
    </row>
    <row r="3694" spans="41:41" x14ac:dyDescent="0.25">
      <c r="AO3694" s="120"/>
    </row>
    <row r="3695" spans="41:41" x14ac:dyDescent="0.25">
      <c r="AO3695" s="120"/>
    </row>
    <row r="3696" spans="41:41" x14ac:dyDescent="0.25">
      <c r="AO3696" s="120"/>
    </row>
    <row r="3697" spans="41:41" x14ac:dyDescent="0.25">
      <c r="AO3697" s="120"/>
    </row>
    <row r="3698" spans="41:41" x14ac:dyDescent="0.25">
      <c r="AO3698" s="120"/>
    </row>
    <row r="3699" spans="41:41" x14ac:dyDescent="0.25">
      <c r="AO3699" s="120"/>
    </row>
    <row r="3700" spans="41:41" x14ac:dyDescent="0.25">
      <c r="AO3700" s="120"/>
    </row>
    <row r="3701" spans="41:41" x14ac:dyDescent="0.25">
      <c r="AO3701" s="120"/>
    </row>
    <row r="3702" spans="41:41" x14ac:dyDescent="0.25">
      <c r="AO3702" s="120"/>
    </row>
    <row r="3703" spans="41:41" x14ac:dyDescent="0.25">
      <c r="AO3703" s="120"/>
    </row>
    <row r="3704" spans="41:41" x14ac:dyDescent="0.25">
      <c r="AO3704" s="120"/>
    </row>
    <row r="3705" spans="41:41" x14ac:dyDescent="0.25">
      <c r="AO3705" s="120"/>
    </row>
    <row r="3706" spans="41:41" x14ac:dyDescent="0.25">
      <c r="AO3706" s="120"/>
    </row>
    <row r="3707" spans="41:41" x14ac:dyDescent="0.25">
      <c r="AO3707" s="120"/>
    </row>
    <row r="3708" spans="41:41" x14ac:dyDescent="0.25">
      <c r="AO3708" s="120"/>
    </row>
    <row r="3709" spans="41:41" x14ac:dyDescent="0.25">
      <c r="AO3709" s="120"/>
    </row>
    <row r="3710" spans="41:41" x14ac:dyDescent="0.25">
      <c r="AO3710" s="120"/>
    </row>
    <row r="3711" spans="41:41" x14ac:dyDescent="0.25">
      <c r="AO3711" s="120"/>
    </row>
    <row r="3712" spans="41:41" x14ac:dyDescent="0.25">
      <c r="AO3712" s="120"/>
    </row>
    <row r="3713" spans="41:41" x14ac:dyDescent="0.25">
      <c r="AO3713" s="120"/>
    </row>
    <row r="3714" spans="41:41" x14ac:dyDescent="0.25">
      <c r="AO3714" s="120"/>
    </row>
    <row r="3715" spans="41:41" x14ac:dyDescent="0.25">
      <c r="AO3715" s="120"/>
    </row>
    <row r="3716" spans="41:41" x14ac:dyDescent="0.25">
      <c r="AO3716" s="120"/>
    </row>
    <row r="3717" spans="41:41" x14ac:dyDescent="0.25">
      <c r="AO3717" s="120"/>
    </row>
    <row r="3718" spans="41:41" x14ac:dyDescent="0.25">
      <c r="AO3718" s="120"/>
    </row>
    <row r="3719" spans="41:41" x14ac:dyDescent="0.25">
      <c r="AO3719" s="120"/>
    </row>
    <row r="3720" spans="41:41" x14ac:dyDescent="0.25">
      <c r="AO3720" s="120"/>
    </row>
    <row r="3721" spans="41:41" x14ac:dyDescent="0.25">
      <c r="AO3721" s="120"/>
    </row>
    <row r="3722" spans="41:41" x14ac:dyDescent="0.25">
      <c r="AO3722" s="120"/>
    </row>
    <row r="3723" spans="41:41" x14ac:dyDescent="0.25">
      <c r="AO3723" s="120"/>
    </row>
    <row r="3724" spans="41:41" x14ac:dyDescent="0.25">
      <c r="AO3724" s="120"/>
    </row>
    <row r="3725" spans="41:41" x14ac:dyDescent="0.25">
      <c r="AO3725" s="120"/>
    </row>
    <row r="3726" spans="41:41" x14ac:dyDescent="0.25">
      <c r="AO3726" s="120"/>
    </row>
    <row r="3727" spans="41:41" x14ac:dyDescent="0.25">
      <c r="AO3727" s="120"/>
    </row>
    <row r="3728" spans="41:41" x14ac:dyDescent="0.25">
      <c r="AO3728" s="120"/>
    </row>
    <row r="3729" spans="41:41" x14ac:dyDescent="0.25">
      <c r="AO3729" s="120"/>
    </row>
    <row r="3730" spans="41:41" x14ac:dyDescent="0.25">
      <c r="AO3730" s="120"/>
    </row>
    <row r="3731" spans="41:41" x14ac:dyDescent="0.25">
      <c r="AO3731" s="120"/>
    </row>
    <row r="3732" spans="41:41" x14ac:dyDescent="0.25">
      <c r="AO3732" s="120"/>
    </row>
    <row r="3733" spans="41:41" x14ac:dyDescent="0.25">
      <c r="AO3733" s="120"/>
    </row>
    <row r="3734" spans="41:41" x14ac:dyDescent="0.25">
      <c r="AO3734" s="120"/>
    </row>
    <row r="3735" spans="41:41" x14ac:dyDescent="0.25">
      <c r="AO3735" s="120"/>
    </row>
    <row r="3736" spans="41:41" x14ac:dyDescent="0.25">
      <c r="AO3736" s="120"/>
    </row>
    <row r="3737" spans="41:41" x14ac:dyDescent="0.25">
      <c r="AO3737" s="120"/>
    </row>
    <row r="3738" spans="41:41" x14ac:dyDescent="0.25">
      <c r="AO3738" s="120"/>
    </row>
    <row r="3739" spans="41:41" x14ac:dyDescent="0.25">
      <c r="AO3739" s="120"/>
    </row>
    <row r="3740" spans="41:41" x14ac:dyDescent="0.25">
      <c r="AO3740" s="120"/>
    </row>
    <row r="3741" spans="41:41" x14ac:dyDescent="0.25">
      <c r="AO3741" s="120"/>
    </row>
    <row r="3742" spans="41:41" x14ac:dyDescent="0.25">
      <c r="AO3742" s="120"/>
    </row>
    <row r="3743" spans="41:41" x14ac:dyDescent="0.25">
      <c r="AO3743" s="120"/>
    </row>
    <row r="3744" spans="41:41" x14ac:dyDescent="0.25">
      <c r="AO3744" s="120"/>
    </row>
    <row r="3745" spans="41:41" x14ac:dyDescent="0.25">
      <c r="AO3745" s="120"/>
    </row>
    <row r="3746" spans="41:41" x14ac:dyDescent="0.25">
      <c r="AO3746" s="120"/>
    </row>
    <row r="3747" spans="41:41" x14ac:dyDescent="0.25">
      <c r="AO3747" s="120"/>
    </row>
    <row r="3748" spans="41:41" x14ac:dyDescent="0.25">
      <c r="AO3748" s="120"/>
    </row>
    <row r="3749" spans="41:41" x14ac:dyDescent="0.25">
      <c r="AO3749" s="120"/>
    </row>
    <row r="3750" spans="41:41" x14ac:dyDescent="0.25">
      <c r="AO3750" s="120"/>
    </row>
    <row r="3751" spans="41:41" x14ac:dyDescent="0.25">
      <c r="AO3751" s="120"/>
    </row>
    <row r="3752" spans="41:41" x14ac:dyDescent="0.25">
      <c r="AO3752" s="120"/>
    </row>
    <row r="3753" spans="41:41" x14ac:dyDescent="0.25">
      <c r="AO3753" s="120"/>
    </row>
    <row r="3754" spans="41:41" x14ac:dyDescent="0.25">
      <c r="AO3754" s="120"/>
    </row>
    <row r="3755" spans="41:41" x14ac:dyDescent="0.25">
      <c r="AO3755" s="120"/>
    </row>
    <row r="3756" spans="41:41" x14ac:dyDescent="0.25">
      <c r="AO3756" s="120"/>
    </row>
    <row r="3757" spans="41:41" x14ac:dyDescent="0.25">
      <c r="AO3757" s="120"/>
    </row>
    <row r="3758" spans="41:41" x14ac:dyDescent="0.25">
      <c r="AO3758" s="120"/>
    </row>
    <row r="3759" spans="41:41" x14ac:dyDescent="0.25">
      <c r="AO3759" s="120"/>
    </row>
    <row r="3760" spans="41:41" x14ac:dyDescent="0.25">
      <c r="AO3760" s="120"/>
    </row>
    <row r="3761" spans="41:41" x14ac:dyDescent="0.25">
      <c r="AO3761" s="120"/>
    </row>
    <row r="3762" spans="41:41" x14ac:dyDescent="0.25">
      <c r="AO3762" s="120"/>
    </row>
    <row r="3763" spans="41:41" x14ac:dyDescent="0.25">
      <c r="AO3763" s="120"/>
    </row>
    <row r="3764" spans="41:41" x14ac:dyDescent="0.25">
      <c r="AO3764" s="120"/>
    </row>
    <row r="3765" spans="41:41" x14ac:dyDescent="0.25">
      <c r="AO3765" s="120"/>
    </row>
    <row r="3766" spans="41:41" x14ac:dyDescent="0.25">
      <c r="AO3766" s="120"/>
    </row>
    <row r="3767" spans="41:41" x14ac:dyDescent="0.25">
      <c r="AO3767" s="120"/>
    </row>
    <row r="3768" spans="41:41" x14ac:dyDescent="0.25">
      <c r="AO3768" s="120"/>
    </row>
    <row r="3769" spans="41:41" x14ac:dyDescent="0.25">
      <c r="AO3769" s="120"/>
    </row>
    <row r="3770" spans="41:41" x14ac:dyDescent="0.25">
      <c r="AO3770" s="120"/>
    </row>
    <row r="3771" spans="41:41" x14ac:dyDescent="0.25">
      <c r="AO3771" s="120"/>
    </row>
    <row r="3772" spans="41:41" x14ac:dyDescent="0.25">
      <c r="AO3772" s="120"/>
    </row>
    <row r="3773" spans="41:41" x14ac:dyDescent="0.25">
      <c r="AO3773" s="120"/>
    </row>
    <row r="3774" spans="41:41" x14ac:dyDescent="0.25">
      <c r="AO3774" s="120"/>
    </row>
    <row r="3775" spans="41:41" x14ac:dyDescent="0.25">
      <c r="AO3775" s="120"/>
    </row>
    <row r="3776" spans="41:41" x14ac:dyDescent="0.25">
      <c r="AO3776" s="120"/>
    </row>
    <row r="3777" spans="41:41" x14ac:dyDescent="0.25">
      <c r="AO3777" s="120"/>
    </row>
    <row r="3778" spans="41:41" x14ac:dyDescent="0.25">
      <c r="AO3778" s="120"/>
    </row>
    <row r="3779" spans="41:41" x14ac:dyDescent="0.25">
      <c r="AO3779" s="120"/>
    </row>
    <row r="3780" spans="41:41" x14ac:dyDescent="0.25">
      <c r="AO3780" s="120"/>
    </row>
    <row r="3781" spans="41:41" x14ac:dyDescent="0.25">
      <c r="AO3781" s="120"/>
    </row>
    <row r="3782" spans="41:41" x14ac:dyDescent="0.25">
      <c r="AO3782" s="120"/>
    </row>
    <row r="3783" spans="41:41" x14ac:dyDescent="0.25">
      <c r="AO3783" s="120"/>
    </row>
    <row r="3784" spans="41:41" x14ac:dyDescent="0.25">
      <c r="AO3784" s="120"/>
    </row>
    <row r="3785" spans="41:41" x14ac:dyDescent="0.25">
      <c r="AO3785" s="120"/>
    </row>
    <row r="3786" spans="41:41" x14ac:dyDescent="0.25">
      <c r="AO3786" s="120"/>
    </row>
    <row r="3787" spans="41:41" x14ac:dyDescent="0.25">
      <c r="AO3787" s="120"/>
    </row>
    <row r="3788" spans="41:41" x14ac:dyDescent="0.25">
      <c r="AO3788" s="120"/>
    </row>
    <row r="3789" spans="41:41" x14ac:dyDescent="0.25">
      <c r="AO3789" s="120"/>
    </row>
    <row r="3790" spans="41:41" x14ac:dyDescent="0.25">
      <c r="AO3790" s="120"/>
    </row>
    <row r="3791" spans="41:41" x14ac:dyDescent="0.25">
      <c r="AO3791" s="120"/>
    </row>
    <row r="3792" spans="41:41" x14ac:dyDescent="0.25">
      <c r="AO3792" s="120"/>
    </row>
    <row r="3793" spans="41:41" x14ac:dyDescent="0.25">
      <c r="AO3793" s="120"/>
    </row>
    <row r="3794" spans="41:41" x14ac:dyDescent="0.25">
      <c r="AO3794" s="120"/>
    </row>
    <row r="3795" spans="41:41" x14ac:dyDescent="0.25">
      <c r="AO3795" s="120"/>
    </row>
    <row r="3796" spans="41:41" x14ac:dyDescent="0.25">
      <c r="AO3796" s="120"/>
    </row>
    <row r="3797" spans="41:41" x14ac:dyDescent="0.25">
      <c r="AO3797" s="120"/>
    </row>
    <row r="3798" spans="41:41" x14ac:dyDescent="0.25">
      <c r="AO3798" s="120"/>
    </row>
    <row r="3799" spans="41:41" x14ac:dyDescent="0.25">
      <c r="AO3799" s="120"/>
    </row>
    <row r="3800" spans="41:41" x14ac:dyDescent="0.25">
      <c r="AO3800" s="120"/>
    </row>
    <row r="3801" spans="41:41" x14ac:dyDescent="0.25">
      <c r="AO3801" s="120"/>
    </row>
    <row r="3802" spans="41:41" x14ac:dyDescent="0.25">
      <c r="AO3802" s="120"/>
    </row>
    <row r="3803" spans="41:41" x14ac:dyDescent="0.25">
      <c r="AO3803" s="120"/>
    </row>
    <row r="3804" spans="41:41" x14ac:dyDescent="0.25">
      <c r="AO3804" s="120"/>
    </row>
    <row r="3805" spans="41:41" x14ac:dyDescent="0.25">
      <c r="AO3805" s="120"/>
    </row>
    <row r="3806" spans="41:41" x14ac:dyDescent="0.25">
      <c r="AO3806" s="120"/>
    </row>
    <row r="3807" spans="41:41" x14ac:dyDescent="0.25">
      <c r="AO3807" s="120"/>
    </row>
    <row r="3808" spans="41:41" x14ac:dyDescent="0.25">
      <c r="AO3808" s="120"/>
    </row>
    <row r="3809" spans="41:41" x14ac:dyDescent="0.25">
      <c r="AO3809" s="120"/>
    </row>
    <row r="3810" spans="41:41" x14ac:dyDescent="0.25">
      <c r="AO3810" s="120"/>
    </row>
    <row r="3811" spans="41:41" x14ac:dyDescent="0.25">
      <c r="AO3811" s="120"/>
    </row>
    <row r="3812" spans="41:41" x14ac:dyDescent="0.25">
      <c r="AO3812" s="120"/>
    </row>
    <row r="3813" spans="41:41" x14ac:dyDescent="0.25">
      <c r="AO3813" s="120"/>
    </row>
    <row r="3814" spans="41:41" x14ac:dyDescent="0.25">
      <c r="AO3814" s="120"/>
    </row>
    <row r="3815" spans="41:41" x14ac:dyDescent="0.25">
      <c r="AO3815" s="120"/>
    </row>
    <row r="3816" spans="41:41" x14ac:dyDescent="0.25">
      <c r="AO3816" s="120"/>
    </row>
    <row r="3817" spans="41:41" x14ac:dyDescent="0.25">
      <c r="AO3817" s="120"/>
    </row>
    <row r="3818" spans="41:41" x14ac:dyDescent="0.25">
      <c r="AO3818" s="120"/>
    </row>
    <row r="3819" spans="41:41" x14ac:dyDescent="0.25">
      <c r="AO3819" s="120"/>
    </row>
    <row r="3820" spans="41:41" x14ac:dyDescent="0.25">
      <c r="AO3820" s="120"/>
    </row>
    <row r="3821" spans="41:41" x14ac:dyDescent="0.25">
      <c r="AO3821" s="120"/>
    </row>
    <row r="3822" spans="41:41" x14ac:dyDescent="0.25">
      <c r="AO3822" s="120"/>
    </row>
    <row r="3823" spans="41:41" x14ac:dyDescent="0.25">
      <c r="AO3823" s="120"/>
    </row>
    <row r="3824" spans="41:41" x14ac:dyDescent="0.25">
      <c r="AO3824" s="120"/>
    </row>
    <row r="3825" spans="41:41" x14ac:dyDescent="0.25">
      <c r="AO3825" s="120"/>
    </row>
    <row r="3826" spans="41:41" x14ac:dyDescent="0.25">
      <c r="AO3826" s="120"/>
    </row>
    <row r="3827" spans="41:41" x14ac:dyDescent="0.25">
      <c r="AO3827" s="120"/>
    </row>
    <row r="3828" spans="41:41" x14ac:dyDescent="0.25">
      <c r="AO3828" s="120"/>
    </row>
    <row r="3829" spans="41:41" x14ac:dyDescent="0.25">
      <c r="AO3829" s="120"/>
    </row>
    <row r="3830" spans="41:41" x14ac:dyDescent="0.25">
      <c r="AO3830" s="120"/>
    </row>
    <row r="3831" spans="41:41" x14ac:dyDescent="0.25">
      <c r="AO3831" s="120"/>
    </row>
    <row r="3832" spans="41:41" x14ac:dyDescent="0.25">
      <c r="AO3832" s="120"/>
    </row>
    <row r="3833" spans="41:41" x14ac:dyDescent="0.25">
      <c r="AO3833" s="120"/>
    </row>
    <row r="3834" spans="41:41" x14ac:dyDescent="0.25">
      <c r="AO3834" s="120"/>
    </row>
    <row r="3835" spans="41:41" x14ac:dyDescent="0.25">
      <c r="AO3835" s="120"/>
    </row>
    <row r="3836" spans="41:41" x14ac:dyDescent="0.25">
      <c r="AO3836" s="120"/>
    </row>
    <row r="3837" spans="41:41" x14ac:dyDescent="0.25">
      <c r="AO3837" s="120"/>
    </row>
    <row r="3838" spans="41:41" x14ac:dyDescent="0.25">
      <c r="AO3838" s="120"/>
    </row>
    <row r="3839" spans="41:41" x14ac:dyDescent="0.25">
      <c r="AO3839" s="120"/>
    </row>
    <row r="3840" spans="41:41" x14ac:dyDescent="0.25">
      <c r="AO3840" s="120"/>
    </row>
    <row r="3841" spans="41:41" x14ac:dyDescent="0.25">
      <c r="AO3841" s="120"/>
    </row>
    <row r="3842" spans="41:41" x14ac:dyDescent="0.25">
      <c r="AO3842" s="120"/>
    </row>
    <row r="3843" spans="41:41" x14ac:dyDescent="0.25">
      <c r="AO3843" s="120"/>
    </row>
    <row r="3844" spans="41:41" x14ac:dyDescent="0.25">
      <c r="AO3844" s="120"/>
    </row>
    <row r="3845" spans="41:41" x14ac:dyDescent="0.25">
      <c r="AO3845" s="120"/>
    </row>
    <row r="3846" spans="41:41" x14ac:dyDescent="0.25">
      <c r="AO3846" s="120"/>
    </row>
    <row r="3847" spans="41:41" x14ac:dyDescent="0.25">
      <c r="AO3847" s="120"/>
    </row>
    <row r="3848" spans="41:41" x14ac:dyDescent="0.25">
      <c r="AO3848" s="120"/>
    </row>
    <row r="3849" spans="41:41" x14ac:dyDescent="0.25">
      <c r="AO3849" s="120"/>
    </row>
    <row r="3850" spans="41:41" x14ac:dyDescent="0.25">
      <c r="AO3850" s="120"/>
    </row>
    <row r="3851" spans="41:41" x14ac:dyDescent="0.25">
      <c r="AO3851" s="120"/>
    </row>
    <row r="3852" spans="41:41" x14ac:dyDescent="0.25">
      <c r="AO3852" s="120"/>
    </row>
    <row r="3853" spans="41:41" x14ac:dyDescent="0.25">
      <c r="AO3853" s="120"/>
    </row>
    <row r="3854" spans="41:41" x14ac:dyDescent="0.25">
      <c r="AO3854" s="120"/>
    </row>
    <row r="3855" spans="41:41" x14ac:dyDescent="0.25">
      <c r="AO3855" s="120"/>
    </row>
    <row r="3856" spans="41:41" x14ac:dyDescent="0.25">
      <c r="AO3856" s="120"/>
    </row>
    <row r="3857" spans="41:41" x14ac:dyDescent="0.25">
      <c r="AO3857" s="120"/>
    </row>
    <row r="3858" spans="41:41" x14ac:dyDescent="0.25">
      <c r="AO3858" s="120"/>
    </row>
    <row r="3859" spans="41:41" x14ac:dyDescent="0.25">
      <c r="AO3859" s="120"/>
    </row>
    <row r="3860" spans="41:41" x14ac:dyDescent="0.25">
      <c r="AO3860" s="120"/>
    </row>
    <row r="3861" spans="41:41" x14ac:dyDescent="0.25">
      <c r="AO3861" s="120"/>
    </row>
    <row r="3862" spans="41:41" x14ac:dyDescent="0.25">
      <c r="AO3862" s="120"/>
    </row>
    <row r="3863" spans="41:41" x14ac:dyDescent="0.25">
      <c r="AO3863" s="120"/>
    </row>
    <row r="3864" spans="41:41" x14ac:dyDescent="0.25">
      <c r="AO3864" s="120"/>
    </row>
    <row r="3865" spans="41:41" x14ac:dyDescent="0.25">
      <c r="AO3865" s="120"/>
    </row>
    <row r="3866" spans="41:41" x14ac:dyDescent="0.25">
      <c r="AO3866" s="120"/>
    </row>
    <row r="3867" spans="41:41" x14ac:dyDescent="0.25">
      <c r="AO3867" s="120"/>
    </row>
    <row r="3868" spans="41:41" x14ac:dyDescent="0.25">
      <c r="AO3868" s="120"/>
    </row>
    <row r="3869" spans="41:41" x14ac:dyDescent="0.25">
      <c r="AO3869" s="120"/>
    </row>
    <row r="3870" spans="41:41" x14ac:dyDescent="0.25">
      <c r="AO3870" s="120"/>
    </row>
    <row r="3871" spans="41:41" x14ac:dyDescent="0.25">
      <c r="AO3871" s="120"/>
    </row>
    <row r="3872" spans="41:41" x14ac:dyDescent="0.25">
      <c r="AO3872" s="120"/>
    </row>
    <row r="3873" spans="41:41" x14ac:dyDescent="0.25">
      <c r="AO3873" s="120"/>
    </row>
    <row r="3874" spans="41:41" x14ac:dyDescent="0.25">
      <c r="AO3874" s="120"/>
    </row>
    <row r="3875" spans="41:41" x14ac:dyDescent="0.25">
      <c r="AO3875" s="120"/>
    </row>
    <row r="3876" spans="41:41" x14ac:dyDescent="0.25">
      <c r="AO3876" s="120"/>
    </row>
    <row r="3877" spans="41:41" x14ac:dyDescent="0.25">
      <c r="AO3877" s="120"/>
    </row>
    <row r="3878" spans="41:41" x14ac:dyDescent="0.25">
      <c r="AO3878" s="120"/>
    </row>
    <row r="3879" spans="41:41" x14ac:dyDescent="0.25">
      <c r="AO3879" s="120"/>
    </row>
    <row r="3880" spans="41:41" x14ac:dyDescent="0.25">
      <c r="AO3880" s="120"/>
    </row>
    <row r="3881" spans="41:41" x14ac:dyDescent="0.25">
      <c r="AO3881" s="120"/>
    </row>
    <row r="3882" spans="41:41" x14ac:dyDescent="0.25">
      <c r="AO3882" s="120"/>
    </row>
    <row r="3883" spans="41:41" x14ac:dyDescent="0.25">
      <c r="AO3883" s="120"/>
    </row>
    <row r="3884" spans="41:41" x14ac:dyDescent="0.25">
      <c r="AO3884" s="120"/>
    </row>
    <row r="3885" spans="41:41" x14ac:dyDescent="0.25">
      <c r="AO3885" s="120"/>
    </row>
    <row r="3886" spans="41:41" x14ac:dyDescent="0.25">
      <c r="AO3886" s="120"/>
    </row>
    <row r="3887" spans="41:41" x14ac:dyDescent="0.25">
      <c r="AO3887" s="120"/>
    </row>
    <row r="3888" spans="41:41" x14ac:dyDescent="0.25">
      <c r="AO3888" s="120"/>
    </row>
    <row r="3889" spans="41:41" x14ac:dyDescent="0.25">
      <c r="AO3889" s="120"/>
    </row>
    <row r="3890" spans="41:41" x14ac:dyDescent="0.25">
      <c r="AO3890" s="120"/>
    </row>
    <row r="3891" spans="41:41" x14ac:dyDescent="0.25">
      <c r="AO3891" s="120"/>
    </row>
    <row r="3892" spans="41:41" x14ac:dyDescent="0.25">
      <c r="AO3892" s="120"/>
    </row>
    <row r="3893" spans="41:41" x14ac:dyDescent="0.25">
      <c r="AO3893" s="120"/>
    </row>
    <row r="3894" spans="41:41" x14ac:dyDescent="0.25">
      <c r="AO3894" s="120"/>
    </row>
    <row r="3895" spans="41:41" x14ac:dyDescent="0.25">
      <c r="AO3895" s="120"/>
    </row>
    <row r="3896" spans="41:41" x14ac:dyDescent="0.25">
      <c r="AO3896" s="120"/>
    </row>
    <row r="3897" spans="41:41" x14ac:dyDescent="0.25">
      <c r="AO3897" s="120"/>
    </row>
    <row r="3898" spans="41:41" x14ac:dyDescent="0.25">
      <c r="AO3898" s="120"/>
    </row>
    <row r="3899" spans="41:41" x14ac:dyDescent="0.25">
      <c r="AO3899" s="120"/>
    </row>
    <row r="3900" spans="41:41" x14ac:dyDescent="0.25">
      <c r="AO3900" s="120"/>
    </row>
    <row r="3901" spans="41:41" x14ac:dyDescent="0.25">
      <c r="AO3901" s="120"/>
    </row>
    <row r="3902" spans="41:41" x14ac:dyDescent="0.25">
      <c r="AO3902" s="120"/>
    </row>
    <row r="3903" spans="41:41" x14ac:dyDescent="0.25">
      <c r="AO3903" s="120"/>
    </row>
    <row r="3904" spans="41:41" x14ac:dyDescent="0.25">
      <c r="AO3904" s="120"/>
    </row>
    <row r="3905" spans="41:41" x14ac:dyDescent="0.25">
      <c r="AO3905" s="120"/>
    </row>
    <row r="3906" spans="41:41" x14ac:dyDescent="0.25">
      <c r="AO3906" s="120"/>
    </row>
    <row r="3907" spans="41:41" x14ac:dyDescent="0.25">
      <c r="AO3907" s="120"/>
    </row>
    <row r="3908" spans="41:41" x14ac:dyDescent="0.25">
      <c r="AO3908" s="120"/>
    </row>
    <row r="3909" spans="41:41" x14ac:dyDescent="0.25">
      <c r="AO3909" s="120"/>
    </row>
    <row r="3910" spans="41:41" x14ac:dyDescent="0.25">
      <c r="AO3910" s="120"/>
    </row>
    <row r="3911" spans="41:41" x14ac:dyDescent="0.25">
      <c r="AO3911" s="120"/>
    </row>
    <row r="3912" spans="41:41" x14ac:dyDescent="0.25">
      <c r="AO3912" s="120"/>
    </row>
    <row r="3913" spans="41:41" x14ac:dyDescent="0.25">
      <c r="AO3913" s="120"/>
    </row>
    <row r="3914" spans="41:41" x14ac:dyDescent="0.25">
      <c r="AO3914" s="120"/>
    </row>
    <row r="3915" spans="41:41" x14ac:dyDescent="0.25">
      <c r="AO3915" s="120"/>
    </row>
    <row r="3916" spans="41:41" x14ac:dyDescent="0.25">
      <c r="AO3916" s="120"/>
    </row>
    <row r="3917" spans="41:41" x14ac:dyDescent="0.25">
      <c r="AO3917" s="120"/>
    </row>
    <row r="3918" spans="41:41" x14ac:dyDescent="0.25">
      <c r="AO3918" s="120"/>
    </row>
    <row r="3919" spans="41:41" x14ac:dyDescent="0.25">
      <c r="AO3919" s="120"/>
    </row>
    <row r="3920" spans="41:41" x14ac:dyDescent="0.25">
      <c r="AO3920" s="120"/>
    </row>
    <row r="3921" spans="41:41" x14ac:dyDescent="0.25">
      <c r="AO3921" s="120"/>
    </row>
    <row r="3922" spans="41:41" x14ac:dyDescent="0.25">
      <c r="AO3922" s="120"/>
    </row>
    <row r="3923" spans="41:41" x14ac:dyDescent="0.25">
      <c r="AO3923" s="120"/>
    </row>
    <row r="3924" spans="41:41" x14ac:dyDescent="0.25">
      <c r="AO3924" s="120"/>
    </row>
    <row r="3925" spans="41:41" x14ac:dyDescent="0.25">
      <c r="AO3925" s="120"/>
    </row>
    <row r="3926" spans="41:41" x14ac:dyDescent="0.25">
      <c r="AO3926" s="120"/>
    </row>
    <row r="3927" spans="41:41" x14ac:dyDescent="0.25">
      <c r="AO3927" s="120"/>
    </row>
    <row r="3928" spans="41:41" x14ac:dyDescent="0.25">
      <c r="AO3928" s="120"/>
    </row>
    <row r="3929" spans="41:41" x14ac:dyDescent="0.25">
      <c r="AO3929" s="120"/>
    </row>
    <row r="3930" spans="41:41" x14ac:dyDescent="0.25">
      <c r="AO3930" s="120"/>
    </row>
    <row r="3931" spans="41:41" x14ac:dyDescent="0.25">
      <c r="AO3931" s="120"/>
    </row>
    <row r="3932" spans="41:41" x14ac:dyDescent="0.25">
      <c r="AO3932" s="120"/>
    </row>
    <row r="3933" spans="41:41" x14ac:dyDescent="0.25">
      <c r="AO3933" s="120"/>
    </row>
    <row r="3934" spans="41:41" x14ac:dyDescent="0.25">
      <c r="AO3934" s="120"/>
    </row>
    <row r="3935" spans="41:41" x14ac:dyDescent="0.25">
      <c r="AO3935" s="120"/>
    </row>
    <row r="3936" spans="41:41" x14ac:dyDescent="0.25">
      <c r="AO3936" s="120"/>
    </row>
    <row r="3937" spans="41:41" x14ac:dyDescent="0.25">
      <c r="AO3937" s="120"/>
    </row>
    <row r="3938" spans="41:41" x14ac:dyDescent="0.25">
      <c r="AO3938" s="120"/>
    </row>
    <row r="3939" spans="41:41" x14ac:dyDescent="0.25">
      <c r="AO3939" s="120"/>
    </row>
    <row r="3940" spans="41:41" x14ac:dyDescent="0.25">
      <c r="AO3940" s="120"/>
    </row>
    <row r="3941" spans="41:41" x14ac:dyDescent="0.25">
      <c r="AO3941" s="120"/>
    </row>
    <row r="3942" spans="41:41" x14ac:dyDescent="0.25">
      <c r="AO3942" s="120"/>
    </row>
    <row r="3943" spans="41:41" x14ac:dyDescent="0.25">
      <c r="AO3943" s="120"/>
    </row>
    <row r="3944" spans="41:41" x14ac:dyDescent="0.25">
      <c r="AO3944" s="120"/>
    </row>
    <row r="3945" spans="41:41" x14ac:dyDescent="0.25">
      <c r="AO3945" s="120"/>
    </row>
    <row r="3946" spans="41:41" x14ac:dyDescent="0.25">
      <c r="AO3946" s="120"/>
    </row>
    <row r="3947" spans="41:41" x14ac:dyDescent="0.25">
      <c r="AO3947" s="120"/>
    </row>
    <row r="3948" spans="41:41" x14ac:dyDescent="0.25">
      <c r="AO3948" s="120"/>
    </row>
    <row r="3949" spans="41:41" x14ac:dyDescent="0.25">
      <c r="AO3949" s="120"/>
    </row>
    <row r="3950" spans="41:41" x14ac:dyDescent="0.25">
      <c r="AO3950" s="120"/>
    </row>
    <row r="3951" spans="41:41" x14ac:dyDescent="0.25">
      <c r="AO3951" s="120"/>
    </row>
    <row r="3952" spans="41:41" x14ac:dyDescent="0.25">
      <c r="AO3952" s="120"/>
    </row>
    <row r="3953" spans="41:41" x14ac:dyDescent="0.25">
      <c r="AO3953" s="120"/>
    </row>
    <row r="3954" spans="41:41" x14ac:dyDescent="0.25">
      <c r="AO3954" s="120"/>
    </row>
    <row r="3955" spans="41:41" x14ac:dyDescent="0.25">
      <c r="AO3955" s="120"/>
    </row>
    <row r="3956" spans="41:41" x14ac:dyDescent="0.25">
      <c r="AO3956" s="120"/>
    </row>
    <row r="3957" spans="41:41" x14ac:dyDescent="0.25">
      <c r="AO3957" s="120"/>
    </row>
    <row r="3958" spans="41:41" x14ac:dyDescent="0.25">
      <c r="AO3958" s="120"/>
    </row>
    <row r="3959" spans="41:41" x14ac:dyDescent="0.25">
      <c r="AO3959" s="120"/>
    </row>
    <row r="3960" spans="41:41" x14ac:dyDescent="0.25">
      <c r="AO3960" s="120"/>
    </row>
    <row r="3961" spans="41:41" x14ac:dyDescent="0.25">
      <c r="AO3961" s="120"/>
    </row>
    <row r="3962" spans="41:41" x14ac:dyDescent="0.25">
      <c r="AO3962" s="120"/>
    </row>
    <row r="3963" spans="41:41" x14ac:dyDescent="0.25">
      <c r="AO3963" s="120"/>
    </row>
    <row r="3964" spans="41:41" x14ac:dyDescent="0.25">
      <c r="AO3964" s="120"/>
    </row>
    <row r="3965" spans="41:41" x14ac:dyDescent="0.25">
      <c r="AO3965" s="120"/>
    </row>
    <row r="3966" spans="41:41" x14ac:dyDescent="0.25">
      <c r="AO3966" s="120"/>
    </row>
    <row r="3967" spans="41:41" x14ac:dyDescent="0.25">
      <c r="AO3967" s="120"/>
    </row>
    <row r="3968" spans="41:41" x14ac:dyDescent="0.25">
      <c r="AO3968" s="120"/>
    </row>
    <row r="3969" spans="41:41" x14ac:dyDescent="0.25">
      <c r="AO3969" s="120"/>
    </row>
    <row r="3970" spans="41:41" x14ac:dyDescent="0.25">
      <c r="AO3970" s="120"/>
    </row>
    <row r="3971" spans="41:41" x14ac:dyDescent="0.25">
      <c r="AO3971" s="120"/>
    </row>
    <row r="3972" spans="41:41" x14ac:dyDescent="0.25">
      <c r="AO3972" s="120"/>
    </row>
    <row r="3973" spans="41:41" x14ac:dyDescent="0.25">
      <c r="AO3973" s="120"/>
    </row>
    <row r="3974" spans="41:41" x14ac:dyDescent="0.25">
      <c r="AO3974" s="120"/>
    </row>
    <row r="3975" spans="41:41" x14ac:dyDescent="0.25">
      <c r="AO3975" s="120"/>
    </row>
    <row r="3976" spans="41:41" x14ac:dyDescent="0.25">
      <c r="AO3976" s="120"/>
    </row>
    <row r="3977" spans="41:41" x14ac:dyDescent="0.25">
      <c r="AO3977" s="120"/>
    </row>
    <row r="3978" spans="41:41" x14ac:dyDescent="0.25">
      <c r="AO3978" s="120"/>
    </row>
    <row r="3979" spans="41:41" x14ac:dyDescent="0.25">
      <c r="AO3979" s="120"/>
    </row>
    <row r="3980" spans="41:41" x14ac:dyDescent="0.25">
      <c r="AO3980" s="120"/>
    </row>
    <row r="3981" spans="41:41" x14ac:dyDescent="0.25">
      <c r="AO3981" s="120"/>
    </row>
    <row r="3982" spans="41:41" x14ac:dyDescent="0.25">
      <c r="AO3982" s="120"/>
    </row>
    <row r="3983" spans="41:41" x14ac:dyDescent="0.25">
      <c r="AO3983" s="120"/>
    </row>
    <row r="3984" spans="41:41" x14ac:dyDescent="0.25">
      <c r="AO3984" s="120"/>
    </row>
    <row r="3985" spans="41:41" x14ac:dyDescent="0.25">
      <c r="AO3985" s="120"/>
    </row>
    <row r="3986" spans="41:41" x14ac:dyDescent="0.25">
      <c r="AO3986" s="120"/>
    </row>
    <row r="3987" spans="41:41" x14ac:dyDescent="0.25">
      <c r="AO3987" s="120"/>
    </row>
    <row r="3988" spans="41:41" x14ac:dyDescent="0.25">
      <c r="AO3988" s="120"/>
    </row>
    <row r="3989" spans="41:41" x14ac:dyDescent="0.25">
      <c r="AO3989" s="120"/>
    </row>
    <row r="3990" spans="41:41" x14ac:dyDescent="0.25">
      <c r="AO3990" s="120"/>
    </row>
    <row r="3991" spans="41:41" x14ac:dyDescent="0.25">
      <c r="AO3991" s="120"/>
    </row>
    <row r="3992" spans="41:41" x14ac:dyDescent="0.25">
      <c r="AO3992" s="120"/>
    </row>
    <row r="3993" spans="41:41" x14ac:dyDescent="0.25">
      <c r="AO3993" s="120"/>
    </row>
    <row r="3994" spans="41:41" x14ac:dyDescent="0.25">
      <c r="AO3994" s="120"/>
    </row>
    <row r="3995" spans="41:41" x14ac:dyDescent="0.25">
      <c r="AO3995" s="120"/>
    </row>
    <row r="3996" spans="41:41" x14ac:dyDescent="0.25">
      <c r="AO3996" s="120"/>
    </row>
    <row r="3997" spans="41:41" x14ac:dyDescent="0.25">
      <c r="AO3997" s="120"/>
    </row>
    <row r="3998" spans="41:41" x14ac:dyDescent="0.25">
      <c r="AO3998" s="120"/>
    </row>
    <row r="3999" spans="41:41" x14ac:dyDescent="0.25">
      <c r="AO3999" s="120"/>
    </row>
    <row r="4000" spans="41:41" x14ac:dyDescent="0.25">
      <c r="AO4000" s="120"/>
    </row>
    <row r="4001" spans="41:41" x14ac:dyDescent="0.25">
      <c r="AO4001" s="120"/>
    </row>
    <row r="4002" spans="41:41" x14ac:dyDescent="0.25">
      <c r="AO4002" s="120"/>
    </row>
    <row r="4003" spans="41:41" x14ac:dyDescent="0.25">
      <c r="AO4003" s="120"/>
    </row>
    <row r="4004" spans="41:41" x14ac:dyDescent="0.25">
      <c r="AO4004" s="120"/>
    </row>
    <row r="4005" spans="41:41" x14ac:dyDescent="0.25">
      <c r="AO4005" s="120"/>
    </row>
    <row r="4006" spans="41:41" x14ac:dyDescent="0.25">
      <c r="AO4006" s="120"/>
    </row>
    <row r="4007" spans="41:41" x14ac:dyDescent="0.25">
      <c r="AO4007" s="120"/>
    </row>
    <row r="4008" spans="41:41" x14ac:dyDescent="0.25">
      <c r="AO4008" s="120"/>
    </row>
    <row r="4009" spans="41:41" x14ac:dyDescent="0.25">
      <c r="AO4009" s="120"/>
    </row>
    <row r="4010" spans="41:41" x14ac:dyDescent="0.25">
      <c r="AO4010" s="120"/>
    </row>
    <row r="4011" spans="41:41" x14ac:dyDescent="0.25">
      <c r="AO4011" s="120"/>
    </row>
    <row r="4012" spans="41:41" x14ac:dyDescent="0.25">
      <c r="AO4012" s="120"/>
    </row>
    <row r="4013" spans="41:41" x14ac:dyDescent="0.25">
      <c r="AO4013" s="120"/>
    </row>
    <row r="4014" spans="41:41" x14ac:dyDescent="0.25">
      <c r="AO4014" s="120"/>
    </row>
    <row r="4015" spans="41:41" x14ac:dyDescent="0.25">
      <c r="AO4015" s="120"/>
    </row>
    <row r="4016" spans="41:41" x14ac:dyDescent="0.25">
      <c r="AO4016" s="120"/>
    </row>
    <row r="4017" spans="41:41" x14ac:dyDescent="0.25">
      <c r="AO4017" s="120"/>
    </row>
    <row r="4018" spans="41:41" x14ac:dyDescent="0.25">
      <c r="AO4018" s="120"/>
    </row>
    <row r="4019" spans="41:41" x14ac:dyDescent="0.25">
      <c r="AO4019" s="120"/>
    </row>
    <row r="4020" spans="41:41" x14ac:dyDescent="0.25">
      <c r="AO4020" s="120"/>
    </row>
    <row r="4021" spans="41:41" x14ac:dyDescent="0.25">
      <c r="AO4021" s="120"/>
    </row>
    <row r="4022" spans="41:41" x14ac:dyDescent="0.25">
      <c r="AO4022" s="120"/>
    </row>
    <row r="4023" spans="41:41" x14ac:dyDescent="0.25">
      <c r="AO4023" s="120"/>
    </row>
    <row r="4024" spans="41:41" x14ac:dyDescent="0.25">
      <c r="AO4024" s="120"/>
    </row>
    <row r="4025" spans="41:41" x14ac:dyDescent="0.25">
      <c r="AO4025" s="120"/>
    </row>
    <row r="4026" spans="41:41" x14ac:dyDescent="0.25">
      <c r="AO4026" s="120"/>
    </row>
    <row r="4027" spans="41:41" x14ac:dyDescent="0.25">
      <c r="AO4027" s="120"/>
    </row>
    <row r="4028" spans="41:41" x14ac:dyDescent="0.25">
      <c r="AO4028" s="120"/>
    </row>
    <row r="4029" spans="41:41" x14ac:dyDescent="0.25">
      <c r="AO4029" s="120"/>
    </row>
    <row r="4030" spans="41:41" x14ac:dyDescent="0.25">
      <c r="AO4030" s="120"/>
    </row>
    <row r="4031" spans="41:41" x14ac:dyDescent="0.25">
      <c r="AO4031" s="120"/>
    </row>
    <row r="4032" spans="41:41" x14ac:dyDescent="0.25">
      <c r="AO4032" s="120"/>
    </row>
    <row r="4033" spans="41:41" x14ac:dyDescent="0.25">
      <c r="AO4033" s="120"/>
    </row>
    <row r="4034" spans="41:41" x14ac:dyDescent="0.25">
      <c r="AO4034" s="120"/>
    </row>
    <row r="4035" spans="41:41" x14ac:dyDescent="0.25">
      <c r="AO4035" s="120"/>
    </row>
    <row r="4036" spans="41:41" x14ac:dyDescent="0.25">
      <c r="AO4036" s="120"/>
    </row>
    <row r="4037" spans="41:41" x14ac:dyDescent="0.25">
      <c r="AO4037" s="120"/>
    </row>
    <row r="4038" spans="41:41" x14ac:dyDescent="0.25">
      <c r="AO4038" s="120"/>
    </row>
    <row r="4039" spans="41:41" x14ac:dyDescent="0.25">
      <c r="AO4039" s="120"/>
    </row>
    <row r="4040" spans="41:41" x14ac:dyDescent="0.25">
      <c r="AO4040" s="120"/>
    </row>
    <row r="4041" spans="41:41" x14ac:dyDescent="0.25">
      <c r="AO4041" s="120"/>
    </row>
    <row r="4042" spans="41:41" x14ac:dyDescent="0.25">
      <c r="AO4042" s="120"/>
    </row>
    <row r="4043" spans="41:41" x14ac:dyDescent="0.25">
      <c r="AO4043" s="120"/>
    </row>
    <row r="4044" spans="41:41" x14ac:dyDescent="0.25">
      <c r="AO4044" s="120"/>
    </row>
    <row r="4045" spans="41:41" x14ac:dyDescent="0.25">
      <c r="AO4045" s="120"/>
    </row>
    <row r="4046" spans="41:41" x14ac:dyDescent="0.25">
      <c r="AO4046" s="120"/>
    </row>
    <row r="4047" spans="41:41" x14ac:dyDescent="0.25">
      <c r="AO4047" s="120"/>
    </row>
    <row r="4048" spans="41:41" x14ac:dyDescent="0.25">
      <c r="AO4048" s="120"/>
    </row>
    <row r="4049" spans="41:41" x14ac:dyDescent="0.25">
      <c r="AO4049" s="120"/>
    </row>
    <row r="4050" spans="41:41" x14ac:dyDescent="0.25">
      <c r="AO4050" s="120"/>
    </row>
    <row r="4051" spans="41:41" x14ac:dyDescent="0.25">
      <c r="AO4051" s="120"/>
    </row>
    <row r="4052" spans="41:41" x14ac:dyDescent="0.25">
      <c r="AO4052" s="120"/>
    </row>
    <row r="4053" spans="41:41" x14ac:dyDescent="0.25">
      <c r="AO4053" s="120"/>
    </row>
    <row r="4054" spans="41:41" x14ac:dyDescent="0.25">
      <c r="AO4054" s="120"/>
    </row>
    <row r="4055" spans="41:41" x14ac:dyDescent="0.25">
      <c r="AO4055" s="120"/>
    </row>
    <row r="4056" spans="41:41" x14ac:dyDescent="0.25">
      <c r="AO4056" s="120"/>
    </row>
    <row r="4057" spans="41:41" x14ac:dyDescent="0.25">
      <c r="AO4057" s="120"/>
    </row>
    <row r="4058" spans="41:41" x14ac:dyDescent="0.25">
      <c r="AO4058" s="120"/>
    </row>
    <row r="4059" spans="41:41" x14ac:dyDescent="0.25">
      <c r="AO4059" s="120"/>
    </row>
    <row r="4060" spans="41:41" x14ac:dyDescent="0.25">
      <c r="AO4060" s="120"/>
    </row>
    <row r="4061" spans="41:41" x14ac:dyDescent="0.25">
      <c r="AO4061" s="120"/>
    </row>
    <row r="4062" spans="41:41" x14ac:dyDescent="0.25">
      <c r="AO4062" s="120"/>
    </row>
    <row r="4063" spans="41:41" x14ac:dyDescent="0.25">
      <c r="AO4063" s="120"/>
    </row>
    <row r="4064" spans="41:41" x14ac:dyDescent="0.25">
      <c r="AO4064" s="120"/>
    </row>
    <row r="4065" spans="41:41" x14ac:dyDescent="0.25">
      <c r="AO4065" s="120"/>
    </row>
    <row r="4066" spans="41:41" x14ac:dyDescent="0.25">
      <c r="AO4066" s="120"/>
    </row>
    <row r="4067" spans="41:41" x14ac:dyDescent="0.25">
      <c r="AO4067" s="120"/>
    </row>
    <row r="4068" spans="41:41" x14ac:dyDescent="0.25">
      <c r="AO4068" s="120"/>
    </row>
    <row r="4069" spans="41:41" x14ac:dyDescent="0.25">
      <c r="AO4069" s="120"/>
    </row>
    <row r="4070" spans="41:41" x14ac:dyDescent="0.25">
      <c r="AO4070" s="120"/>
    </row>
    <row r="4071" spans="41:41" x14ac:dyDescent="0.25">
      <c r="AO4071" s="120"/>
    </row>
    <row r="4072" spans="41:41" x14ac:dyDescent="0.25">
      <c r="AO4072" s="120"/>
    </row>
    <row r="4073" spans="41:41" x14ac:dyDescent="0.25">
      <c r="AO4073" s="120"/>
    </row>
    <row r="4074" spans="41:41" x14ac:dyDescent="0.25">
      <c r="AO4074" s="120"/>
    </row>
    <row r="4075" spans="41:41" x14ac:dyDescent="0.25">
      <c r="AO4075" s="120"/>
    </row>
    <row r="4076" spans="41:41" x14ac:dyDescent="0.25">
      <c r="AO4076" s="120"/>
    </row>
    <row r="4077" spans="41:41" x14ac:dyDescent="0.25">
      <c r="AO4077" s="120"/>
    </row>
    <row r="4078" spans="41:41" x14ac:dyDescent="0.25">
      <c r="AO4078" s="120"/>
    </row>
    <row r="4079" spans="41:41" x14ac:dyDescent="0.25">
      <c r="AO4079" s="120"/>
    </row>
    <row r="4080" spans="41:41" x14ac:dyDescent="0.25">
      <c r="AO4080" s="120"/>
    </row>
    <row r="4081" spans="41:41" x14ac:dyDescent="0.25">
      <c r="AO4081" s="120"/>
    </row>
    <row r="4082" spans="41:41" x14ac:dyDescent="0.25">
      <c r="AO4082" s="120"/>
    </row>
    <row r="4083" spans="41:41" x14ac:dyDescent="0.25">
      <c r="AO4083" s="120"/>
    </row>
    <row r="4084" spans="41:41" x14ac:dyDescent="0.25">
      <c r="AO4084" s="120"/>
    </row>
    <row r="4085" spans="41:41" x14ac:dyDescent="0.25">
      <c r="AO4085" s="120"/>
    </row>
    <row r="4086" spans="41:41" x14ac:dyDescent="0.25">
      <c r="AO4086" s="120"/>
    </row>
    <row r="4087" spans="41:41" x14ac:dyDescent="0.25">
      <c r="AO4087" s="120"/>
    </row>
    <row r="4088" spans="41:41" x14ac:dyDescent="0.25">
      <c r="AO4088" s="120"/>
    </row>
    <row r="4089" spans="41:41" x14ac:dyDescent="0.25">
      <c r="AO4089" s="120"/>
    </row>
    <row r="4090" spans="41:41" x14ac:dyDescent="0.25">
      <c r="AO4090" s="120"/>
    </row>
    <row r="4091" spans="41:41" x14ac:dyDescent="0.25">
      <c r="AO4091" s="120"/>
    </row>
    <row r="4092" spans="41:41" x14ac:dyDescent="0.25">
      <c r="AO4092" s="120"/>
    </row>
    <row r="4093" spans="41:41" x14ac:dyDescent="0.25">
      <c r="AO4093" s="120"/>
    </row>
    <row r="4094" spans="41:41" x14ac:dyDescent="0.25">
      <c r="AO4094" s="120"/>
    </row>
    <row r="4095" spans="41:41" x14ac:dyDescent="0.25">
      <c r="AO4095" s="120"/>
    </row>
    <row r="4096" spans="41:41" x14ac:dyDescent="0.25">
      <c r="AO4096" s="120"/>
    </row>
    <row r="4097" spans="41:41" x14ac:dyDescent="0.25">
      <c r="AO4097" s="120"/>
    </row>
    <row r="4098" spans="41:41" x14ac:dyDescent="0.25">
      <c r="AO4098" s="120"/>
    </row>
    <row r="4099" spans="41:41" x14ac:dyDescent="0.25">
      <c r="AO4099" s="120"/>
    </row>
    <row r="4100" spans="41:41" x14ac:dyDescent="0.25">
      <c r="AO4100" s="120"/>
    </row>
    <row r="4101" spans="41:41" x14ac:dyDescent="0.25">
      <c r="AO4101" s="120"/>
    </row>
    <row r="4102" spans="41:41" x14ac:dyDescent="0.25">
      <c r="AO4102" s="120"/>
    </row>
    <row r="4103" spans="41:41" x14ac:dyDescent="0.25">
      <c r="AO4103" s="120"/>
    </row>
    <row r="4104" spans="41:41" x14ac:dyDescent="0.25">
      <c r="AO4104" s="120"/>
    </row>
    <row r="4105" spans="41:41" x14ac:dyDescent="0.25">
      <c r="AO4105" s="120"/>
    </row>
    <row r="4106" spans="41:41" x14ac:dyDescent="0.25">
      <c r="AO4106" s="120"/>
    </row>
    <row r="4107" spans="41:41" x14ac:dyDescent="0.25">
      <c r="AO4107" s="120"/>
    </row>
    <row r="4108" spans="41:41" x14ac:dyDescent="0.25">
      <c r="AO4108" s="120"/>
    </row>
    <row r="4109" spans="41:41" x14ac:dyDescent="0.25">
      <c r="AO4109" s="120"/>
    </row>
    <row r="4110" spans="41:41" x14ac:dyDescent="0.25">
      <c r="AO4110" s="120"/>
    </row>
    <row r="4111" spans="41:41" x14ac:dyDescent="0.25">
      <c r="AO4111" s="120"/>
    </row>
    <row r="4112" spans="41:41" x14ac:dyDescent="0.25">
      <c r="AO4112" s="120"/>
    </row>
    <row r="4113" spans="41:41" x14ac:dyDescent="0.25">
      <c r="AO4113" s="120"/>
    </row>
    <row r="4114" spans="41:41" x14ac:dyDescent="0.25">
      <c r="AO4114" s="120"/>
    </row>
    <row r="4115" spans="41:41" x14ac:dyDescent="0.25">
      <c r="AO4115" s="120"/>
    </row>
    <row r="4116" spans="41:41" x14ac:dyDescent="0.25">
      <c r="AO4116" s="120"/>
    </row>
    <row r="4117" spans="41:41" x14ac:dyDescent="0.25">
      <c r="AO4117" s="120"/>
    </row>
    <row r="4118" spans="41:41" x14ac:dyDescent="0.25">
      <c r="AO4118" s="120"/>
    </row>
    <row r="4119" spans="41:41" x14ac:dyDescent="0.25">
      <c r="AO4119" s="120"/>
    </row>
    <row r="4120" spans="41:41" x14ac:dyDescent="0.25">
      <c r="AO4120" s="120"/>
    </row>
    <row r="4121" spans="41:41" x14ac:dyDescent="0.25">
      <c r="AO4121" s="120"/>
    </row>
    <row r="4122" spans="41:41" x14ac:dyDescent="0.25">
      <c r="AO4122" s="120"/>
    </row>
    <row r="4123" spans="41:41" x14ac:dyDescent="0.25">
      <c r="AO4123" s="120"/>
    </row>
    <row r="4124" spans="41:41" x14ac:dyDescent="0.25">
      <c r="AO4124" s="120"/>
    </row>
    <row r="4125" spans="41:41" x14ac:dyDescent="0.25">
      <c r="AO4125" s="120"/>
    </row>
    <row r="4126" spans="41:41" x14ac:dyDescent="0.25">
      <c r="AO4126" s="120"/>
    </row>
    <row r="4127" spans="41:41" x14ac:dyDescent="0.25">
      <c r="AO4127" s="120"/>
    </row>
    <row r="4128" spans="41:41" x14ac:dyDescent="0.25">
      <c r="AO4128" s="120"/>
    </row>
    <row r="4129" spans="41:41" x14ac:dyDescent="0.25">
      <c r="AO4129" s="120"/>
    </row>
    <row r="4130" spans="41:41" x14ac:dyDescent="0.25">
      <c r="AO4130" s="120"/>
    </row>
    <row r="4131" spans="41:41" x14ac:dyDescent="0.25">
      <c r="AO4131" s="120"/>
    </row>
    <row r="4132" spans="41:41" x14ac:dyDescent="0.25">
      <c r="AO4132" s="120"/>
    </row>
    <row r="4133" spans="41:41" x14ac:dyDescent="0.25">
      <c r="AO4133" s="120"/>
    </row>
    <row r="4134" spans="41:41" x14ac:dyDescent="0.25">
      <c r="AO4134" s="120"/>
    </row>
    <row r="4135" spans="41:41" x14ac:dyDescent="0.25">
      <c r="AO4135" s="120"/>
    </row>
    <row r="4136" spans="41:41" x14ac:dyDescent="0.25">
      <c r="AO4136" s="120"/>
    </row>
    <row r="4137" spans="41:41" x14ac:dyDescent="0.25">
      <c r="AO4137" s="120"/>
    </row>
    <row r="4138" spans="41:41" x14ac:dyDescent="0.25">
      <c r="AO4138" s="120"/>
    </row>
    <row r="4139" spans="41:41" x14ac:dyDescent="0.25">
      <c r="AO4139" s="120"/>
    </row>
    <row r="4140" spans="41:41" x14ac:dyDescent="0.25">
      <c r="AO4140" s="120"/>
    </row>
    <row r="4141" spans="41:41" x14ac:dyDescent="0.25">
      <c r="AO4141" s="120"/>
    </row>
    <row r="4142" spans="41:41" x14ac:dyDescent="0.25">
      <c r="AO4142" s="120"/>
    </row>
    <row r="4143" spans="41:41" x14ac:dyDescent="0.25">
      <c r="AO4143" s="120"/>
    </row>
    <row r="4144" spans="41:41" x14ac:dyDescent="0.25">
      <c r="AO4144" s="120"/>
    </row>
    <row r="4145" spans="41:41" x14ac:dyDescent="0.25">
      <c r="AO4145" s="120"/>
    </row>
    <row r="4146" spans="41:41" x14ac:dyDescent="0.25">
      <c r="AO4146" s="120"/>
    </row>
    <row r="4147" spans="41:41" x14ac:dyDescent="0.25">
      <c r="AO4147" s="120"/>
    </row>
    <row r="4148" spans="41:41" x14ac:dyDescent="0.25">
      <c r="AO4148" s="120"/>
    </row>
    <row r="4149" spans="41:41" x14ac:dyDescent="0.25">
      <c r="AO4149" s="120"/>
    </row>
    <row r="4150" spans="41:41" x14ac:dyDescent="0.25">
      <c r="AO4150" s="120"/>
    </row>
    <row r="4151" spans="41:41" x14ac:dyDescent="0.25">
      <c r="AO4151" s="120"/>
    </row>
    <row r="4152" spans="41:41" x14ac:dyDescent="0.25">
      <c r="AO4152" s="120"/>
    </row>
    <row r="4153" spans="41:41" x14ac:dyDescent="0.25">
      <c r="AO4153" s="120"/>
    </row>
    <row r="4154" spans="41:41" x14ac:dyDescent="0.25">
      <c r="AO4154" s="120"/>
    </row>
    <row r="4155" spans="41:41" x14ac:dyDescent="0.25">
      <c r="AO4155" s="120"/>
    </row>
    <row r="4156" spans="41:41" x14ac:dyDescent="0.25">
      <c r="AO4156" s="120"/>
    </row>
    <row r="4157" spans="41:41" x14ac:dyDescent="0.25">
      <c r="AO4157" s="120"/>
    </row>
    <row r="4158" spans="41:41" x14ac:dyDescent="0.25">
      <c r="AO4158" s="120"/>
    </row>
    <row r="4159" spans="41:41" x14ac:dyDescent="0.25">
      <c r="AO4159" s="120"/>
    </row>
    <row r="4160" spans="41:41" x14ac:dyDescent="0.25">
      <c r="AO4160" s="120"/>
    </row>
    <row r="4161" spans="41:41" x14ac:dyDescent="0.25">
      <c r="AO4161" s="120"/>
    </row>
    <row r="4162" spans="41:41" x14ac:dyDescent="0.25">
      <c r="AO4162" s="120"/>
    </row>
    <row r="4163" spans="41:41" x14ac:dyDescent="0.25">
      <c r="AO4163" s="120"/>
    </row>
    <row r="4164" spans="41:41" x14ac:dyDescent="0.25">
      <c r="AO4164" s="120"/>
    </row>
    <row r="4165" spans="41:41" x14ac:dyDescent="0.25">
      <c r="AO4165" s="120"/>
    </row>
    <row r="4166" spans="41:41" x14ac:dyDescent="0.25">
      <c r="AO4166" s="120"/>
    </row>
    <row r="4167" spans="41:41" x14ac:dyDescent="0.25">
      <c r="AO4167" s="120"/>
    </row>
    <row r="4168" spans="41:41" x14ac:dyDescent="0.25">
      <c r="AO4168" s="120"/>
    </row>
    <row r="4169" spans="41:41" x14ac:dyDescent="0.25">
      <c r="AO4169" s="120"/>
    </row>
    <row r="4170" spans="41:41" x14ac:dyDescent="0.25">
      <c r="AO4170" s="120"/>
    </row>
    <row r="4171" spans="41:41" x14ac:dyDescent="0.25">
      <c r="AO4171" s="120"/>
    </row>
    <row r="4172" spans="41:41" x14ac:dyDescent="0.25">
      <c r="AO4172" s="120"/>
    </row>
    <row r="4173" spans="41:41" x14ac:dyDescent="0.25">
      <c r="AO4173" s="120"/>
    </row>
    <row r="4174" spans="41:41" x14ac:dyDescent="0.25">
      <c r="AO4174" s="120"/>
    </row>
    <row r="4175" spans="41:41" x14ac:dyDescent="0.25">
      <c r="AO4175" s="120"/>
    </row>
    <row r="4176" spans="41:41" x14ac:dyDescent="0.25">
      <c r="AO4176" s="120"/>
    </row>
    <row r="4177" spans="41:41" x14ac:dyDescent="0.25">
      <c r="AO4177" s="120"/>
    </row>
    <row r="4178" spans="41:41" x14ac:dyDescent="0.25">
      <c r="AO4178" s="120"/>
    </row>
    <row r="4179" spans="41:41" x14ac:dyDescent="0.25">
      <c r="AO4179" s="120"/>
    </row>
    <row r="4180" spans="41:41" x14ac:dyDescent="0.25">
      <c r="AO4180" s="120"/>
    </row>
    <row r="4181" spans="41:41" x14ac:dyDescent="0.25">
      <c r="AO4181" s="120"/>
    </row>
    <row r="4182" spans="41:41" x14ac:dyDescent="0.25">
      <c r="AO4182" s="120"/>
    </row>
    <row r="4183" spans="41:41" x14ac:dyDescent="0.25">
      <c r="AO4183" s="120"/>
    </row>
    <row r="4184" spans="41:41" x14ac:dyDescent="0.25">
      <c r="AO4184" s="120"/>
    </row>
    <row r="4185" spans="41:41" x14ac:dyDescent="0.25">
      <c r="AO4185" s="120"/>
    </row>
    <row r="4186" spans="41:41" x14ac:dyDescent="0.25">
      <c r="AO4186" s="120"/>
    </row>
    <row r="4187" spans="41:41" x14ac:dyDescent="0.25">
      <c r="AO4187" s="120"/>
    </row>
    <row r="4188" spans="41:41" x14ac:dyDescent="0.25">
      <c r="AO4188" s="120"/>
    </row>
    <row r="4189" spans="41:41" x14ac:dyDescent="0.25">
      <c r="AO4189" s="120"/>
    </row>
    <row r="4190" spans="41:41" x14ac:dyDescent="0.25">
      <c r="AO4190" s="120"/>
    </row>
    <row r="4191" spans="41:41" x14ac:dyDescent="0.25">
      <c r="AO4191" s="120"/>
    </row>
    <row r="4192" spans="41:41" x14ac:dyDescent="0.25">
      <c r="AO4192" s="120"/>
    </row>
    <row r="4193" spans="41:41" x14ac:dyDescent="0.25">
      <c r="AO4193" s="120"/>
    </row>
    <row r="4194" spans="41:41" x14ac:dyDescent="0.25">
      <c r="AO4194" s="120"/>
    </row>
    <row r="4195" spans="41:41" x14ac:dyDescent="0.25">
      <c r="AO4195" s="120"/>
    </row>
    <row r="4196" spans="41:41" x14ac:dyDescent="0.25">
      <c r="AO4196" s="120"/>
    </row>
    <row r="4197" spans="41:41" x14ac:dyDescent="0.25">
      <c r="AO4197" s="120"/>
    </row>
    <row r="4198" spans="41:41" x14ac:dyDescent="0.25">
      <c r="AO4198" s="120"/>
    </row>
    <row r="4199" spans="41:41" x14ac:dyDescent="0.25">
      <c r="AO4199" s="120"/>
    </row>
    <row r="4200" spans="41:41" x14ac:dyDescent="0.25">
      <c r="AO4200" s="120"/>
    </row>
    <row r="4201" spans="41:41" x14ac:dyDescent="0.25">
      <c r="AO4201" s="120"/>
    </row>
    <row r="4202" spans="41:41" x14ac:dyDescent="0.25">
      <c r="AO4202" s="120"/>
    </row>
    <row r="4203" spans="41:41" x14ac:dyDescent="0.25">
      <c r="AO4203" s="120"/>
    </row>
    <row r="4204" spans="41:41" x14ac:dyDescent="0.25">
      <c r="AO4204" s="120"/>
    </row>
    <row r="4205" spans="41:41" x14ac:dyDescent="0.25">
      <c r="AO4205" s="120"/>
    </row>
    <row r="4206" spans="41:41" x14ac:dyDescent="0.25">
      <c r="AO4206" s="120"/>
    </row>
    <row r="4207" spans="41:41" x14ac:dyDescent="0.25">
      <c r="AO4207" s="120"/>
    </row>
    <row r="4208" spans="41:41" x14ac:dyDescent="0.25">
      <c r="AO4208" s="120"/>
    </row>
    <row r="4209" spans="41:41" x14ac:dyDescent="0.25">
      <c r="AO4209" s="120"/>
    </row>
    <row r="4210" spans="41:41" x14ac:dyDescent="0.25">
      <c r="AO4210" s="120"/>
    </row>
    <row r="4211" spans="41:41" x14ac:dyDescent="0.25">
      <c r="AO4211" s="120"/>
    </row>
    <row r="4212" spans="41:41" x14ac:dyDescent="0.25">
      <c r="AO4212" s="120"/>
    </row>
    <row r="4213" spans="41:41" x14ac:dyDescent="0.25">
      <c r="AO4213" s="120"/>
    </row>
    <row r="4214" spans="41:41" x14ac:dyDescent="0.25">
      <c r="AO4214" s="120"/>
    </row>
    <row r="4215" spans="41:41" x14ac:dyDescent="0.25">
      <c r="AO4215" s="120"/>
    </row>
    <row r="4216" spans="41:41" x14ac:dyDescent="0.25">
      <c r="AO4216" s="120"/>
    </row>
    <row r="4217" spans="41:41" x14ac:dyDescent="0.25">
      <c r="AO4217" s="120"/>
    </row>
    <row r="4218" spans="41:41" x14ac:dyDescent="0.25">
      <c r="AO4218" s="120"/>
    </row>
    <row r="4219" spans="41:41" x14ac:dyDescent="0.25">
      <c r="AO4219" s="120"/>
    </row>
    <row r="4220" spans="41:41" x14ac:dyDescent="0.25">
      <c r="AO4220" s="120"/>
    </row>
    <row r="4221" spans="41:41" x14ac:dyDescent="0.25">
      <c r="AO4221" s="120"/>
    </row>
    <row r="4222" spans="41:41" x14ac:dyDescent="0.25">
      <c r="AO4222" s="120"/>
    </row>
    <row r="4223" spans="41:41" x14ac:dyDescent="0.25">
      <c r="AO4223" s="120"/>
    </row>
    <row r="4224" spans="41:41" x14ac:dyDescent="0.25">
      <c r="AO4224" s="120"/>
    </row>
    <row r="4225" spans="41:41" x14ac:dyDescent="0.25">
      <c r="AO4225" s="120"/>
    </row>
    <row r="4226" spans="41:41" x14ac:dyDescent="0.25">
      <c r="AO4226" s="120"/>
    </row>
    <row r="4227" spans="41:41" x14ac:dyDescent="0.25">
      <c r="AO4227" s="120"/>
    </row>
    <row r="4228" spans="41:41" x14ac:dyDescent="0.25">
      <c r="AO4228" s="120"/>
    </row>
    <row r="4229" spans="41:41" x14ac:dyDescent="0.25">
      <c r="AO4229" s="120"/>
    </row>
    <row r="4230" spans="41:41" x14ac:dyDescent="0.25">
      <c r="AO4230" s="120"/>
    </row>
    <row r="4231" spans="41:41" x14ac:dyDescent="0.25">
      <c r="AO4231" s="120"/>
    </row>
    <row r="4232" spans="41:41" x14ac:dyDescent="0.25">
      <c r="AO4232" s="120"/>
    </row>
    <row r="4233" spans="41:41" x14ac:dyDescent="0.25">
      <c r="AO4233" s="120"/>
    </row>
    <row r="4234" spans="41:41" x14ac:dyDescent="0.25">
      <c r="AO4234" s="120"/>
    </row>
    <row r="4235" spans="41:41" x14ac:dyDescent="0.25">
      <c r="AO4235" s="120"/>
    </row>
    <row r="4236" spans="41:41" x14ac:dyDescent="0.25">
      <c r="AO4236" s="120"/>
    </row>
    <row r="4237" spans="41:41" x14ac:dyDescent="0.25">
      <c r="AO4237" s="120"/>
    </row>
    <row r="4238" spans="41:41" x14ac:dyDescent="0.25">
      <c r="AO4238" s="120"/>
    </row>
    <row r="4239" spans="41:41" x14ac:dyDescent="0.25">
      <c r="AO4239" s="120"/>
    </row>
    <row r="4240" spans="41:41" x14ac:dyDescent="0.25">
      <c r="AO4240" s="120"/>
    </row>
    <row r="4241" spans="41:41" x14ac:dyDescent="0.25">
      <c r="AO4241" s="120"/>
    </row>
    <row r="4242" spans="41:41" x14ac:dyDescent="0.25">
      <c r="AO4242" s="120"/>
    </row>
    <row r="4243" spans="41:41" x14ac:dyDescent="0.25">
      <c r="AO4243" s="120"/>
    </row>
    <row r="4244" spans="41:41" x14ac:dyDescent="0.25">
      <c r="AO4244" s="120"/>
    </row>
    <row r="4245" spans="41:41" x14ac:dyDescent="0.25">
      <c r="AO4245" s="120"/>
    </row>
    <row r="4246" spans="41:41" x14ac:dyDescent="0.25">
      <c r="AO4246" s="120"/>
    </row>
    <row r="4247" spans="41:41" x14ac:dyDescent="0.25">
      <c r="AO4247" s="120"/>
    </row>
    <row r="4248" spans="41:41" x14ac:dyDescent="0.25">
      <c r="AO4248" s="120"/>
    </row>
    <row r="4249" spans="41:41" x14ac:dyDescent="0.25">
      <c r="AO4249" s="120"/>
    </row>
    <row r="4250" spans="41:41" x14ac:dyDescent="0.25">
      <c r="AO4250" s="120"/>
    </row>
    <row r="4251" spans="41:41" x14ac:dyDescent="0.25">
      <c r="AO4251" s="120"/>
    </row>
    <row r="4252" spans="41:41" x14ac:dyDescent="0.25">
      <c r="AO4252" s="120"/>
    </row>
    <row r="4253" spans="41:41" x14ac:dyDescent="0.25">
      <c r="AO4253" s="120"/>
    </row>
    <row r="4254" spans="41:41" x14ac:dyDescent="0.25">
      <c r="AO4254" s="120"/>
    </row>
    <row r="4255" spans="41:41" x14ac:dyDescent="0.25">
      <c r="AO4255" s="120"/>
    </row>
    <row r="4256" spans="41:41" x14ac:dyDescent="0.25">
      <c r="AO4256" s="120"/>
    </row>
    <row r="4257" spans="41:41" x14ac:dyDescent="0.25">
      <c r="AO4257" s="120"/>
    </row>
    <row r="4258" spans="41:41" x14ac:dyDescent="0.25">
      <c r="AO4258" s="120"/>
    </row>
    <row r="4259" spans="41:41" x14ac:dyDescent="0.25">
      <c r="AO4259" s="120"/>
    </row>
    <row r="4260" spans="41:41" x14ac:dyDescent="0.25">
      <c r="AO4260" s="120"/>
    </row>
    <row r="4261" spans="41:41" x14ac:dyDescent="0.25">
      <c r="AO4261" s="120"/>
    </row>
    <row r="4262" spans="41:41" x14ac:dyDescent="0.25">
      <c r="AO4262" s="120"/>
    </row>
    <row r="4263" spans="41:41" x14ac:dyDescent="0.25">
      <c r="AO4263" s="120"/>
    </row>
    <row r="4264" spans="41:41" x14ac:dyDescent="0.25">
      <c r="AO4264" s="120"/>
    </row>
    <row r="4265" spans="41:41" x14ac:dyDescent="0.25">
      <c r="AO4265" s="120"/>
    </row>
    <row r="4266" spans="41:41" x14ac:dyDescent="0.25">
      <c r="AO4266" s="120"/>
    </row>
    <row r="4267" spans="41:41" x14ac:dyDescent="0.25">
      <c r="AO4267" s="120"/>
    </row>
    <row r="4268" spans="41:41" x14ac:dyDescent="0.25">
      <c r="AO4268" s="120"/>
    </row>
    <row r="4269" spans="41:41" x14ac:dyDescent="0.25">
      <c r="AO4269" s="120"/>
    </row>
    <row r="4270" spans="41:41" x14ac:dyDescent="0.25">
      <c r="AO4270" s="120"/>
    </row>
    <row r="4271" spans="41:41" x14ac:dyDescent="0.25">
      <c r="AO4271" s="120"/>
    </row>
    <row r="4272" spans="41:41" x14ac:dyDescent="0.25">
      <c r="AO4272" s="120"/>
    </row>
    <row r="4273" spans="41:41" x14ac:dyDescent="0.25">
      <c r="AO4273" s="120"/>
    </row>
    <row r="4274" spans="41:41" x14ac:dyDescent="0.25">
      <c r="AO4274" s="120"/>
    </row>
    <row r="4275" spans="41:41" x14ac:dyDescent="0.25">
      <c r="AO4275" s="120"/>
    </row>
    <row r="4276" spans="41:41" x14ac:dyDescent="0.25">
      <c r="AO4276" s="120"/>
    </row>
    <row r="4277" spans="41:41" x14ac:dyDescent="0.25">
      <c r="AO4277" s="120"/>
    </row>
    <row r="4278" spans="41:41" x14ac:dyDescent="0.25">
      <c r="AO4278" s="120"/>
    </row>
    <row r="4279" spans="41:41" x14ac:dyDescent="0.25">
      <c r="AO4279" s="120"/>
    </row>
    <row r="4280" spans="41:41" x14ac:dyDescent="0.25">
      <c r="AO4280" s="120"/>
    </row>
    <row r="4281" spans="41:41" x14ac:dyDescent="0.25">
      <c r="AO4281" s="120"/>
    </row>
    <row r="4282" spans="41:41" x14ac:dyDescent="0.25">
      <c r="AO4282" s="120"/>
    </row>
    <row r="4283" spans="41:41" x14ac:dyDescent="0.25">
      <c r="AO4283" s="120"/>
    </row>
    <row r="4284" spans="41:41" x14ac:dyDescent="0.25">
      <c r="AO4284" s="120"/>
    </row>
    <row r="4285" spans="41:41" x14ac:dyDescent="0.25">
      <c r="AO4285" s="120"/>
    </row>
    <row r="4286" spans="41:41" x14ac:dyDescent="0.25">
      <c r="AO4286" s="120"/>
    </row>
    <row r="4287" spans="41:41" x14ac:dyDescent="0.25">
      <c r="AO4287" s="120"/>
    </row>
    <row r="4288" spans="41:41" x14ac:dyDescent="0.25">
      <c r="AO4288" s="120"/>
    </row>
    <row r="4289" spans="41:41" x14ac:dyDescent="0.25">
      <c r="AO4289" s="120"/>
    </row>
    <row r="4290" spans="41:41" x14ac:dyDescent="0.25">
      <c r="AO4290" s="120"/>
    </row>
    <row r="4291" spans="41:41" x14ac:dyDescent="0.25">
      <c r="AO4291" s="120"/>
    </row>
    <row r="4292" spans="41:41" x14ac:dyDescent="0.25">
      <c r="AO4292" s="120"/>
    </row>
    <row r="4293" spans="41:41" x14ac:dyDescent="0.25">
      <c r="AO4293" s="120"/>
    </row>
    <row r="4294" spans="41:41" x14ac:dyDescent="0.25">
      <c r="AO4294" s="120"/>
    </row>
    <row r="4295" spans="41:41" x14ac:dyDescent="0.25">
      <c r="AO4295" s="120"/>
    </row>
    <row r="4296" spans="41:41" x14ac:dyDescent="0.25">
      <c r="AO4296" s="120"/>
    </row>
    <row r="4297" spans="41:41" x14ac:dyDescent="0.25">
      <c r="AO4297" s="120"/>
    </row>
    <row r="4298" spans="41:41" x14ac:dyDescent="0.25">
      <c r="AO4298" s="120"/>
    </row>
    <row r="4299" spans="41:41" x14ac:dyDescent="0.25">
      <c r="AO4299" s="120"/>
    </row>
    <row r="4300" spans="41:41" x14ac:dyDescent="0.25">
      <c r="AO4300" s="120"/>
    </row>
    <row r="4301" spans="41:41" x14ac:dyDescent="0.25">
      <c r="AO4301" s="120"/>
    </row>
    <row r="4302" spans="41:41" x14ac:dyDescent="0.25">
      <c r="AO4302" s="120"/>
    </row>
    <row r="4303" spans="41:41" x14ac:dyDescent="0.25">
      <c r="AO4303" s="120"/>
    </row>
    <row r="4304" spans="41:41" x14ac:dyDescent="0.25">
      <c r="AO4304" s="120"/>
    </row>
    <row r="4305" spans="41:41" x14ac:dyDescent="0.25">
      <c r="AO4305" s="120"/>
    </row>
    <row r="4306" spans="41:41" x14ac:dyDescent="0.25">
      <c r="AO4306" s="120"/>
    </row>
    <row r="4307" spans="41:41" x14ac:dyDescent="0.25">
      <c r="AO4307" s="120"/>
    </row>
    <row r="4308" spans="41:41" x14ac:dyDescent="0.25">
      <c r="AO4308" s="120"/>
    </row>
    <row r="4309" spans="41:41" x14ac:dyDescent="0.25">
      <c r="AO4309" s="120"/>
    </row>
    <row r="4310" spans="41:41" x14ac:dyDescent="0.25">
      <c r="AO4310" s="120"/>
    </row>
    <row r="4311" spans="41:41" x14ac:dyDescent="0.25">
      <c r="AO4311" s="120"/>
    </row>
    <row r="4312" spans="41:41" x14ac:dyDescent="0.25">
      <c r="AO4312" s="120"/>
    </row>
    <row r="4313" spans="41:41" x14ac:dyDescent="0.25">
      <c r="AO4313" s="120"/>
    </row>
    <row r="4314" spans="41:41" x14ac:dyDescent="0.25">
      <c r="AO4314" s="120"/>
    </row>
    <row r="4315" spans="41:41" x14ac:dyDescent="0.25">
      <c r="AO4315" s="120"/>
    </row>
    <row r="4316" spans="41:41" x14ac:dyDescent="0.25">
      <c r="AO4316" s="120"/>
    </row>
    <row r="4317" spans="41:41" x14ac:dyDescent="0.25">
      <c r="AO4317" s="120"/>
    </row>
    <row r="4318" spans="41:41" x14ac:dyDescent="0.25">
      <c r="AO4318" s="120"/>
    </row>
    <row r="4319" spans="41:41" x14ac:dyDescent="0.25">
      <c r="AO4319" s="120"/>
    </row>
    <row r="4320" spans="41:41" x14ac:dyDescent="0.25">
      <c r="AO4320" s="120"/>
    </row>
    <row r="4321" spans="41:41" x14ac:dyDescent="0.25">
      <c r="AO4321" s="120"/>
    </row>
    <row r="4322" spans="41:41" x14ac:dyDescent="0.25">
      <c r="AO4322" s="120"/>
    </row>
    <row r="4323" spans="41:41" x14ac:dyDescent="0.25">
      <c r="AO4323" s="120"/>
    </row>
    <row r="4324" spans="41:41" x14ac:dyDescent="0.25">
      <c r="AO4324" s="120"/>
    </row>
    <row r="4325" spans="41:41" x14ac:dyDescent="0.25">
      <c r="AO4325" s="120"/>
    </row>
    <row r="4326" spans="41:41" x14ac:dyDescent="0.25">
      <c r="AO4326" s="120"/>
    </row>
    <row r="4327" spans="41:41" x14ac:dyDescent="0.25">
      <c r="AO4327" s="120"/>
    </row>
    <row r="4328" spans="41:41" x14ac:dyDescent="0.25">
      <c r="AO4328" s="120"/>
    </row>
    <row r="4329" spans="41:41" x14ac:dyDescent="0.25">
      <c r="AO4329" s="120"/>
    </row>
    <row r="4330" spans="41:41" x14ac:dyDescent="0.25">
      <c r="AO4330" s="120"/>
    </row>
    <row r="4331" spans="41:41" x14ac:dyDescent="0.25">
      <c r="AO4331" s="120"/>
    </row>
    <row r="4332" spans="41:41" x14ac:dyDescent="0.25">
      <c r="AO4332" s="120"/>
    </row>
    <row r="4333" spans="41:41" x14ac:dyDescent="0.25">
      <c r="AO4333" s="120"/>
    </row>
    <row r="4334" spans="41:41" x14ac:dyDescent="0.25">
      <c r="AO4334" s="120"/>
    </row>
    <row r="4335" spans="41:41" x14ac:dyDescent="0.25">
      <c r="AO4335" s="120"/>
    </row>
    <row r="4336" spans="41:41" x14ac:dyDescent="0.25">
      <c r="AO4336" s="120"/>
    </row>
    <row r="4337" spans="41:41" x14ac:dyDescent="0.25">
      <c r="AO4337" s="120"/>
    </row>
    <row r="4338" spans="41:41" x14ac:dyDescent="0.25">
      <c r="AO4338" s="120"/>
    </row>
    <row r="4339" spans="41:41" x14ac:dyDescent="0.25">
      <c r="AO4339" s="120"/>
    </row>
    <row r="4340" spans="41:41" x14ac:dyDescent="0.25">
      <c r="AO4340" s="120"/>
    </row>
    <row r="4341" spans="41:41" x14ac:dyDescent="0.25">
      <c r="AO4341" s="120"/>
    </row>
    <row r="4342" spans="41:41" x14ac:dyDescent="0.25">
      <c r="AO4342" s="120"/>
    </row>
    <row r="4343" spans="41:41" x14ac:dyDescent="0.25">
      <c r="AO4343" s="120"/>
    </row>
    <row r="4344" spans="41:41" x14ac:dyDescent="0.25">
      <c r="AO4344" s="120"/>
    </row>
    <row r="4345" spans="41:41" x14ac:dyDescent="0.25">
      <c r="AO4345" s="120"/>
    </row>
    <row r="4346" spans="41:41" x14ac:dyDescent="0.25">
      <c r="AO4346" s="120"/>
    </row>
    <row r="4347" spans="41:41" x14ac:dyDescent="0.25">
      <c r="AO4347" s="120"/>
    </row>
    <row r="4348" spans="41:41" x14ac:dyDescent="0.25">
      <c r="AO4348" s="120"/>
    </row>
    <row r="4349" spans="41:41" x14ac:dyDescent="0.25">
      <c r="AO4349" s="120"/>
    </row>
    <row r="4350" spans="41:41" x14ac:dyDescent="0.25">
      <c r="AO4350" s="120"/>
    </row>
    <row r="4351" spans="41:41" x14ac:dyDescent="0.25">
      <c r="AO4351" s="120"/>
    </row>
    <row r="4352" spans="41:41" x14ac:dyDescent="0.25">
      <c r="AO4352" s="120"/>
    </row>
    <row r="4353" spans="41:41" x14ac:dyDescent="0.25">
      <c r="AO4353" s="120"/>
    </row>
    <row r="4354" spans="41:41" x14ac:dyDescent="0.25">
      <c r="AO4354" s="120"/>
    </row>
    <row r="4355" spans="41:41" x14ac:dyDescent="0.25">
      <c r="AO4355" s="120"/>
    </row>
    <row r="4356" spans="41:41" x14ac:dyDescent="0.25">
      <c r="AO4356" s="120"/>
    </row>
    <row r="4357" spans="41:41" x14ac:dyDescent="0.25">
      <c r="AO4357" s="120"/>
    </row>
    <row r="4358" spans="41:41" x14ac:dyDescent="0.25">
      <c r="AO4358" s="120"/>
    </row>
    <row r="4359" spans="41:41" x14ac:dyDescent="0.25">
      <c r="AO4359" s="120"/>
    </row>
    <row r="4360" spans="41:41" x14ac:dyDescent="0.25">
      <c r="AO4360" s="120"/>
    </row>
    <row r="4361" spans="41:41" x14ac:dyDescent="0.25">
      <c r="AO4361" s="120"/>
    </row>
    <row r="4362" spans="41:41" x14ac:dyDescent="0.25">
      <c r="AO4362" s="120"/>
    </row>
    <row r="4363" spans="41:41" x14ac:dyDescent="0.25">
      <c r="AO4363" s="120"/>
    </row>
    <row r="4364" spans="41:41" x14ac:dyDescent="0.25">
      <c r="AO4364" s="120"/>
    </row>
    <row r="4365" spans="41:41" x14ac:dyDescent="0.25">
      <c r="AO4365" s="120"/>
    </row>
    <row r="4366" spans="41:41" x14ac:dyDescent="0.25">
      <c r="AO4366" s="120"/>
    </row>
    <row r="4367" spans="41:41" x14ac:dyDescent="0.25">
      <c r="AO4367" s="120"/>
    </row>
    <row r="4368" spans="41:41" x14ac:dyDescent="0.25">
      <c r="AO4368" s="120"/>
    </row>
    <row r="4369" spans="41:41" x14ac:dyDescent="0.25">
      <c r="AO4369" s="120"/>
    </row>
    <row r="4370" spans="41:41" x14ac:dyDescent="0.25">
      <c r="AO4370" s="120"/>
    </row>
    <row r="4371" spans="41:41" x14ac:dyDescent="0.25">
      <c r="AO4371" s="120"/>
    </row>
    <row r="4372" spans="41:41" x14ac:dyDescent="0.25">
      <c r="AO4372" s="120"/>
    </row>
    <row r="4373" spans="41:41" x14ac:dyDescent="0.25">
      <c r="AO4373" s="120"/>
    </row>
    <row r="4374" spans="41:41" x14ac:dyDescent="0.25">
      <c r="AO4374" s="120"/>
    </row>
    <row r="4375" spans="41:41" x14ac:dyDescent="0.25">
      <c r="AO4375" s="120"/>
    </row>
    <row r="4376" spans="41:41" x14ac:dyDescent="0.25">
      <c r="AO4376" s="120"/>
    </row>
    <row r="4377" spans="41:41" x14ac:dyDescent="0.25">
      <c r="AO4377" s="120"/>
    </row>
    <row r="4378" spans="41:41" x14ac:dyDescent="0.25">
      <c r="AO4378" s="120"/>
    </row>
    <row r="4379" spans="41:41" x14ac:dyDescent="0.25">
      <c r="AO4379" s="120"/>
    </row>
    <row r="4380" spans="41:41" x14ac:dyDescent="0.25">
      <c r="AO4380" s="120"/>
    </row>
    <row r="4381" spans="41:41" x14ac:dyDescent="0.25">
      <c r="AO4381" s="120"/>
    </row>
    <row r="4382" spans="41:41" x14ac:dyDescent="0.25">
      <c r="AO4382" s="120"/>
    </row>
    <row r="4383" spans="41:41" x14ac:dyDescent="0.25">
      <c r="AO4383" s="120"/>
    </row>
    <row r="4384" spans="41:41" x14ac:dyDescent="0.25">
      <c r="AO4384" s="120"/>
    </row>
    <row r="4385" spans="41:41" x14ac:dyDescent="0.25">
      <c r="AO4385" s="120"/>
    </row>
    <row r="4386" spans="41:41" x14ac:dyDescent="0.25">
      <c r="AO4386" s="120"/>
    </row>
    <row r="4387" spans="41:41" x14ac:dyDescent="0.25">
      <c r="AO4387" s="120"/>
    </row>
    <row r="4388" spans="41:41" x14ac:dyDescent="0.25">
      <c r="AO4388" s="120"/>
    </row>
    <row r="4389" spans="41:41" x14ac:dyDescent="0.25">
      <c r="AO4389" s="120"/>
    </row>
    <row r="4390" spans="41:41" x14ac:dyDescent="0.25">
      <c r="AO4390" s="120"/>
    </row>
    <row r="4391" spans="41:41" x14ac:dyDescent="0.25">
      <c r="AO4391" s="120"/>
    </row>
    <row r="4392" spans="41:41" x14ac:dyDescent="0.25">
      <c r="AO4392" s="120"/>
    </row>
    <row r="4393" spans="41:41" x14ac:dyDescent="0.25">
      <c r="AO4393" s="120"/>
    </row>
    <row r="4394" spans="41:41" x14ac:dyDescent="0.25">
      <c r="AO4394" s="120"/>
    </row>
    <row r="4395" spans="41:41" x14ac:dyDescent="0.25">
      <c r="AO4395" s="120"/>
    </row>
    <row r="4396" spans="41:41" x14ac:dyDescent="0.25">
      <c r="AO4396" s="120"/>
    </row>
    <row r="4397" spans="41:41" x14ac:dyDescent="0.25">
      <c r="AO4397" s="120"/>
    </row>
    <row r="4398" spans="41:41" x14ac:dyDescent="0.25">
      <c r="AO4398" s="120"/>
    </row>
    <row r="4399" spans="41:41" x14ac:dyDescent="0.25">
      <c r="AO4399" s="120"/>
    </row>
    <row r="4400" spans="41:41" x14ac:dyDescent="0.25">
      <c r="AO4400" s="120"/>
    </row>
    <row r="4401" spans="41:41" x14ac:dyDescent="0.25">
      <c r="AO4401" s="120"/>
    </row>
    <row r="4402" spans="41:41" x14ac:dyDescent="0.25">
      <c r="AO4402" s="120"/>
    </row>
    <row r="4403" spans="41:41" x14ac:dyDescent="0.25">
      <c r="AO4403" s="120"/>
    </row>
    <row r="4404" spans="41:41" x14ac:dyDescent="0.25">
      <c r="AO4404" s="120"/>
    </row>
    <row r="4405" spans="41:41" x14ac:dyDescent="0.25">
      <c r="AO4405" s="120"/>
    </row>
    <row r="4406" spans="41:41" x14ac:dyDescent="0.25">
      <c r="AO4406" s="120"/>
    </row>
    <row r="4407" spans="41:41" x14ac:dyDescent="0.25">
      <c r="AO4407" s="120"/>
    </row>
    <row r="4408" spans="41:41" x14ac:dyDescent="0.25">
      <c r="AO4408" s="120"/>
    </row>
    <row r="4409" spans="41:41" x14ac:dyDescent="0.25">
      <c r="AO4409" s="120"/>
    </row>
    <row r="4410" spans="41:41" x14ac:dyDescent="0.25">
      <c r="AO4410" s="120"/>
    </row>
    <row r="4411" spans="41:41" x14ac:dyDescent="0.25">
      <c r="AO4411" s="120"/>
    </row>
    <row r="4412" spans="41:41" x14ac:dyDescent="0.25">
      <c r="AO4412" s="120"/>
    </row>
    <row r="4413" spans="41:41" x14ac:dyDescent="0.25">
      <c r="AO4413" s="120"/>
    </row>
    <row r="4414" spans="41:41" x14ac:dyDescent="0.25">
      <c r="AO4414" s="120"/>
    </row>
    <row r="4415" spans="41:41" x14ac:dyDescent="0.25">
      <c r="AO4415" s="120"/>
    </row>
    <row r="4416" spans="41:41" x14ac:dyDescent="0.25">
      <c r="AO4416" s="120"/>
    </row>
    <row r="4417" spans="41:41" x14ac:dyDescent="0.25">
      <c r="AO4417" s="120"/>
    </row>
    <row r="4418" spans="41:41" x14ac:dyDescent="0.25">
      <c r="AO4418" s="120"/>
    </row>
    <row r="4419" spans="41:41" x14ac:dyDescent="0.25">
      <c r="AO4419" s="120"/>
    </row>
    <row r="4420" spans="41:41" x14ac:dyDescent="0.25">
      <c r="AO4420" s="120"/>
    </row>
    <row r="4421" spans="41:41" x14ac:dyDescent="0.25">
      <c r="AO4421" s="120"/>
    </row>
    <row r="4422" spans="41:41" x14ac:dyDescent="0.25">
      <c r="AO4422" s="120"/>
    </row>
    <row r="4423" spans="41:41" x14ac:dyDescent="0.25">
      <c r="AO4423" s="120"/>
    </row>
    <row r="4424" spans="41:41" x14ac:dyDescent="0.25">
      <c r="AO4424" s="120"/>
    </row>
    <row r="4425" spans="41:41" x14ac:dyDescent="0.25">
      <c r="AO4425" s="120"/>
    </row>
    <row r="4426" spans="41:41" x14ac:dyDescent="0.25">
      <c r="AO4426" s="120"/>
    </row>
    <row r="4427" spans="41:41" x14ac:dyDescent="0.25">
      <c r="AO4427" s="120"/>
    </row>
    <row r="4428" spans="41:41" x14ac:dyDescent="0.25">
      <c r="AO4428" s="120"/>
    </row>
    <row r="4429" spans="41:41" x14ac:dyDescent="0.25">
      <c r="AO4429" s="120"/>
    </row>
    <row r="4430" spans="41:41" x14ac:dyDescent="0.25">
      <c r="AO4430" s="120"/>
    </row>
    <row r="4431" spans="41:41" x14ac:dyDescent="0.25">
      <c r="AO4431" s="120"/>
    </row>
    <row r="4432" spans="41:41" x14ac:dyDescent="0.25">
      <c r="AO4432" s="120"/>
    </row>
    <row r="4433" spans="41:41" x14ac:dyDescent="0.25">
      <c r="AO4433" s="120"/>
    </row>
    <row r="4434" spans="41:41" x14ac:dyDescent="0.25">
      <c r="AO4434" s="120"/>
    </row>
    <row r="4435" spans="41:41" x14ac:dyDescent="0.25">
      <c r="AO4435" s="120"/>
    </row>
    <row r="4436" spans="41:41" x14ac:dyDescent="0.25">
      <c r="AO4436" s="120"/>
    </row>
    <row r="4437" spans="41:41" x14ac:dyDescent="0.25">
      <c r="AO4437" s="120"/>
    </row>
    <row r="4438" spans="41:41" x14ac:dyDescent="0.25">
      <c r="AO4438" s="120"/>
    </row>
    <row r="4439" spans="41:41" x14ac:dyDescent="0.25">
      <c r="AO4439" s="120"/>
    </row>
    <row r="4440" spans="41:41" x14ac:dyDescent="0.25">
      <c r="AO4440" s="120"/>
    </row>
    <row r="4441" spans="41:41" x14ac:dyDescent="0.25">
      <c r="AO4441" s="120"/>
    </row>
    <row r="4442" spans="41:41" x14ac:dyDescent="0.25">
      <c r="AO4442" s="120"/>
    </row>
    <row r="4443" spans="41:41" x14ac:dyDescent="0.25">
      <c r="AO4443" s="120"/>
    </row>
    <row r="4444" spans="41:41" x14ac:dyDescent="0.25">
      <c r="AO4444" s="120"/>
    </row>
    <row r="4445" spans="41:41" x14ac:dyDescent="0.25">
      <c r="AO4445" s="120"/>
    </row>
    <row r="4446" spans="41:41" x14ac:dyDescent="0.25">
      <c r="AO4446" s="120"/>
    </row>
    <row r="4447" spans="41:41" x14ac:dyDescent="0.25">
      <c r="AO4447" s="120"/>
    </row>
    <row r="4448" spans="41:41" x14ac:dyDescent="0.25">
      <c r="AO4448" s="120"/>
    </row>
    <row r="4449" spans="41:41" x14ac:dyDescent="0.25">
      <c r="AO4449" s="120"/>
    </row>
    <row r="4450" spans="41:41" x14ac:dyDescent="0.25">
      <c r="AO4450" s="120"/>
    </row>
    <row r="4451" spans="41:41" x14ac:dyDescent="0.25">
      <c r="AO4451" s="120"/>
    </row>
    <row r="4452" spans="41:41" x14ac:dyDescent="0.25">
      <c r="AO4452" s="120"/>
    </row>
    <row r="4453" spans="41:41" x14ac:dyDescent="0.25">
      <c r="AO4453" s="120"/>
    </row>
    <row r="4454" spans="41:41" x14ac:dyDescent="0.25">
      <c r="AO4454" s="120"/>
    </row>
    <row r="4455" spans="41:41" x14ac:dyDescent="0.25">
      <c r="AO4455" s="120"/>
    </row>
    <row r="4456" spans="41:41" x14ac:dyDescent="0.25">
      <c r="AO4456" s="120"/>
    </row>
    <row r="4457" spans="41:41" x14ac:dyDescent="0.25">
      <c r="AO4457" s="120"/>
    </row>
    <row r="4458" spans="41:41" x14ac:dyDescent="0.25">
      <c r="AO4458" s="120"/>
    </row>
    <row r="4459" spans="41:41" x14ac:dyDescent="0.25">
      <c r="AO4459" s="120"/>
    </row>
    <row r="4460" spans="41:41" x14ac:dyDescent="0.25">
      <c r="AO4460" s="120"/>
    </row>
    <row r="4461" spans="41:41" x14ac:dyDescent="0.25">
      <c r="AO4461" s="120"/>
    </row>
    <row r="4462" spans="41:41" x14ac:dyDescent="0.25">
      <c r="AO4462" s="120"/>
    </row>
    <row r="4463" spans="41:41" x14ac:dyDescent="0.25">
      <c r="AO4463" s="120"/>
    </row>
    <row r="4464" spans="41:41" x14ac:dyDescent="0.25">
      <c r="AO4464" s="120"/>
    </row>
    <row r="4465" spans="41:41" x14ac:dyDescent="0.25">
      <c r="AO4465" s="120"/>
    </row>
    <row r="4466" spans="41:41" x14ac:dyDescent="0.25">
      <c r="AO4466" s="120"/>
    </row>
    <row r="4467" spans="41:41" x14ac:dyDescent="0.25">
      <c r="AO4467" s="120"/>
    </row>
    <row r="4468" spans="41:41" x14ac:dyDescent="0.25">
      <c r="AO4468" s="120"/>
    </row>
    <row r="4469" spans="41:41" x14ac:dyDescent="0.25">
      <c r="AO4469" s="120"/>
    </row>
    <row r="4470" spans="41:41" x14ac:dyDescent="0.25">
      <c r="AO4470" s="120"/>
    </row>
    <row r="4471" spans="41:41" x14ac:dyDescent="0.25">
      <c r="AO4471" s="120"/>
    </row>
    <row r="4472" spans="41:41" x14ac:dyDescent="0.25">
      <c r="AO4472" s="120"/>
    </row>
    <row r="4473" spans="41:41" x14ac:dyDescent="0.25">
      <c r="AO4473" s="120"/>
    </row>
    <row r="4474" spans="41:41" x14ac:dyDescent="0.25">
      <c r="AO4474" s="120"/>
    </row>
    <row r="4475" spans="41:41" x14ac:dyDescent="0.25">
      <c r="AO4475" s="120"/>
    </row>
    <row r="4476" spans="41:41" x14ac:dyDescent="0.25">
      <c r="AO4476" s="120"/>
    </row>
    <row r="4477" spans="41:41" x14ac:dyDescent="0.25">
      <c r="AO4477" s="120"/>
    </row>
    <row r="4478" spans="41:41" x14ac:dyDescent="0.25">
      <c r="AO4478" s="120"/>
    </row>
    <row r="4479" spans="41:41" x14ac:dyDescent="0.25">
      <c r="AO4479" s="120"/>
    </row>
    <row r="4480" spans="41:41" x14ac:dyDescent="0.25">
      <c r="AO4480" s="120"/>
    </row>
    <row r="4481" spans="41:41" x14ac:dyDescent="0.25">
      <c r="AO4481" s="120"/>
    </row>
    <row r="4482" spans="41:41" x14ac:dyDescent="0.25">
      <c r="AO4482" s="120"/>
    </row>
    <row r="4483" spans="41:41" x14ac:dyDescent="0.25">
      <c r="AO4483" s="120"/>
    </row>
    <row r="4484" spans="41:41" x14ac:dyDescent="0.25">
      <c r="AO4484" s="120"/>
    </row>
    <row r="4485" spans="41:41" x14ac:dyDescent="0.25">
      <c r="AO4485" s="120"/>
    </row>
    <row r="4486" spans="41:41" x14ac:dyDescent="0.25">
      <c r="AO4486" s="120"/>
    </row>
    <row r="4487" spans="41:41" x14ac:dyDescent="0.25">
      <c r="AO4487" s="120"/>
    </row>
    <row r="4488" spans="41:41" x14ac:dyDescent="0.25">
      <c r="AO4488" s="120"/>
    </row>
    <row r="4489" spans="41:41" x14ac:dyDescent="0.25">
      <c r="AO4489" s="120"/>
    </row>
    <row r="4490" spans="41:41" x14ac:dyDescent="0.25">
      <c r="AO4490" s="120"/>
    </row>
    <row r="4491" spans="41:41" x14ac:dyDescent="0.25">
      <c r="AO4491" s="120"/>
    </row>
    <row r="4492" spans="41:41" x14ac:dyDescent="0.25">
      <c r="AO4492" s="120"/>
    </row>
    <row r="4493" spans="41:41" x14ac:dyDescent="0.25">
      <c r="AO4493" s="120"/>
    </row>
    <row r="4494" spans="41:41" x14ac:dyDescent="0.25">
      <c r="AO4494" s="120"/>
    </row>
    <row r="4495" spans="41:41" x14ac:dyDescent="0.25">
      <c r="AO4495" s="120"/>
    </row>
    <row r="4496" spans="41:41" x14ac:dyDescent="0.25">
      <c r="AO4496" s="120"/>
    </row>
    <row r="4497" spans="41:41" x14ac:dyDescent="0.25">
      <c r="AO4497" s="120"/>
    </row>
    <row r="4498" spans="41:41" x14ac:dyDescent="0.25">
      <c r="AO4498" s="120"/>
    </row>
    <row r="4499" spans="41:41" x14ac:dyDescent="0.25">
      <c r="AO4499" s="120"/>
    </row>
    <row r="4500" spans="41:41" x14ac:dyDescent="0.25">
      <c r="AO4500" s="120"/>
    </row>
    <row r="4501" spans="41:41" x14ac:dyDescent="0.25">
      <c r="AO4501" s="120"/>
    </row>
    <row r="4502" spans="41:41" x14ac:dyDescent="0.25">
      <c r="AO4502" s="120"/>
    </row>
    <row r="4503" spans="41:41" x14ac:dyDescent="0.25">
      <c r="AO4503" s="120"/>
    </row>
    <row r="4504" spans="41:41" x14ac:dyDescent="0.25">
      <c r="AO4504" s="120"/>
    </row>
    <row r="4505" spans="41:41" x14ac:dyDescent="0.25">
      <c r="AO4505" s="120"/>
    </row>
    <row r="4506" spans="41:41" x14ac:dyDescent="0.25">
      <c r="AO4506" s="120"/>
    </row>
    <row r="4507" spans="41:41" x14ac:dyDescent="0.25">
      <c r="AO4507" s="120"/>
    </row>
    <row r="4508" spans="41:41" x14ac:dyDescent="0.25">
      <c r="AO4508" s="120"/>
    </row>
    <row r="4509" spans="41:41" x14ac:dyDescent="0.25">
      <c r="AO4509" s="120"/>
    </row>
    <row r="4510" spans="41:41" x14ac:dyDescent="0.25">
      <c r="AO4510" s="120"/>
    </row>
    <row r="4511" spans="41:41" x14ac:dyDescent="0.25">
      <c r="AO4511" s="120"/>
    </row>
    <row r="4512" spans="41:41" x14ac:dyDescent="0.25">
      <c r="AO4512" s="120"/>
    </row>
    <row r="4513" spans="41:41" x14ac:dyDescent="0.25">
      <c r="AO4513" s="120"/>
    </row>
    <row r="4514" spans="41:41" x14ac:dyDescent="0.25">
      <c r="AO4514" s="120"/>
    </row>
    <row r="4515" spans="41:41" x14ac:dyDescent="0.25">
      <c r="AO4515" s="120"/>
    </row>
    <row r="4516" spans="41:41" x14ac:dyDescent="0.25">
      <c r="AO4516" s="120"/>
    </row>
    <row r="4517" spans="41:41" x14ac:dyDescent="0.25">
      <c r="AO4517" s="120"/>
    </row>
    <row r="4518" spans="41:41" x14ac:dyDescent="0.25">
      <c r="AO4518" s="120"/>
    </row>
    <row r="4519" spans="41:41" x14ac:dyDescent="0.25">
      <c r="AO4519" s="120"/>
    </row>
    <row r="4520" spans="41:41" x14ac:dyDescent="0.25">
      <c r="AO4520" s="120"/>
    </row>
    <row r="4521" spans="41:41" x14ac:dyDescent="0.25">
      <c r="AO4521" s="120"/>
    </row>
    <row r="4522" spans="41:41" x14ac:dyDescent="0.25">
      <c r="AO4522" s="120"/>
    </row>
    <row r="4523" spans="41:41" x14ac:dyDescent="0.25">
      <c r="AO4523" s="120"/>
    </row>
    <row r="4524" spans="41:41" x14ac:dyDescent="0.25">
      <c r="AO4524" s="120"/>
    </row>
    <row r="4525" spans="41:41" x14ac:dyDescent="0.25">
      <c r="AO4525" s="120"/>
    </row>
    <row r="4526" spans="41:41" x14ac:dyDescent="0.25">
      <c r="AO4526" s="120"/>
    </row>
    <row r="4527" spans="41:41" x14ac:dyDescent="0.25">
      <c r="AO4527" s="120"/>
    </row>
    <row r="4528" spans="41:41" x14ac:dyDescent="0.25">
      <c r="AO4528" s="120"/>
    </row>
    <row r="4529" spans="41:41" x14ac:dyDescent="0.25">
      <c r="AO4529" s="120"/>
    </row>
    <row r="4530" spans="41:41" x14ac:dyDescent="0.25">
      <c r="AO4530" s="120"/>
    </row>
    <row r="4531" spans="41:41" x14ac:dyDescent="0.25">
      <c r="AO4531" s="120"/>
    </row>
    <row r="4532" spans="41:41" x14ac:dyDescent="0.25">
      <c r="AO4532" s="120"/>
    </row>
    <row r="4533" spans="41:41" x14ac:dyDescent="0.25">
      <c r="AO4533" s="120"/>
    </row>
    <row r="4534" spans="41:41" x14ac:dyDescent="0.25">
      <c r="AO4534" s="120"/>
    </row>
    <row r="4535" spans="41:41" x14ac:dyDescent="0.25">
      <c r="AO4535" s="120"/>
    </row>
    <row r="4536" spans="41:41" x14ac:dyDescent="0.25">
      <c r="AO4536" s="120"/>
    </row>
    <row r="4537" spans="41:41" x14ac:dyDescent="0.25">
      <c r="AO4537" s="120"/>
    </row>
    <row r="4538" spans="41:41" x14ac:dyDescent="0.25">
      <c r="AO4538" s="120"/>
    </row>
    <row r="4539" spans="41:41" x14ac:dyDescent="0.25">
      <c r="AO4539" s="120"/>
    </row>
    <row r="4540" spans="41:41" x14ac:dyDescent="0.25">
      <c r="AO4540" s="120"/>
    </row>
    <row r="4541" spans="41:41" x14ac:dyDescent="0.25">
      <c r="AO4541" s="120"/>
    </row>
    <row r="4542" spans="41:41" x14ac:dyDescent="0.25">
      <c r="AO4542" s="120"/>
    </row>
    <row r="4543" spans="41:41" x14ac:dyDescent="0.25">
      <c r="AO4543" s="120"/>
    </row>
    <row r="4544" spans="41:41" x14ac:dyDescent="0.25">
      <c r="AO4544" s="120"/>
    </row>
    <row r="4545" spans="41:41" x14ac:dyDescent="0.25">
      <c r="AO4545" s="120"/>
    </row>
    <row r="4546" spans="41:41" x14ac:dyDescent="0.25">
      <c r="AO4546" s="120"/>
    </row>
    <row r="4547" spans="41:41" x14ac:dyDescent="0.25">
      <c r="AO4547" s="120"/>
    </row>
    <row r="4548" spans="41:41" x14ac:dyDescent="0.25">
      <c r="AO4548" s="120"/>
    </row>
    <row r="4549" spans="41:41" x14ac:dyDescent="0.25">
      <c r="AO4549" s="120"/>
    </row>
    <row r="4550" spans="41:41" x14ac:dyDescent="0.25">
      <c r="AO4550" s="120"/>
    </row>
    <row r="4551" spans="41:41" x14ac:dyDescent="0.25">
      <c r="AO4551" s="120"/>
    </row>
    <row r="4552" spans="41:41" x14ac:dyDescent="0.25">
      <c r="AO4552" s="120"/>
    </row>
    <row r="4553" spans="41:41" x14ac:dyDescent="0.25">
      <c r="AO4553" s="120"/>
    </row>
    <row r="4554" spans="41:41" x14ac:dyDescent="0.25">
      <c r="AO4554" s="120"/>
    </row>
    <row r="4555" spans="41:41" x14ac:dyDescent="0.25">
      <c r="AO4555" s="120"/>
    </row>
    <row r="4556" spans="41:41" x14ac:dyDescent="0.25">
      <c r="AO4556" s="120"/>
    </row>
    <row r="4557" spans="41:41" x14ac:dyDescent="0.25">
      <c r="AO4557" s="120"/>
    </row>
    <row r="4558" spans="41:41" x14ac:dyDescent="0.25">
      <c r="AO4558" s="120"/>
    </row>
    <row r="4559" spans="41:41" x14ac:dyDescent="0.25">
      <c r="AO4559" s="120"/>
    </row>
    <row r="4560" spans="41:41" x14ac:dyDescent="0.25">
      <c r="AO4560" s="120"/>
    </row>
    <row r="4561" spans="41:41" x14ac:dyDescent="0.25">
      <c r="AO4561" s="120"/>
    </row>
    <row r="4562" spans="41:41" x14ac:dyDescent="0.25">
      <c r="AO4562" s="120"/>
    </row>
    <row r="4563" spans="41:41" x14ac:dyDescent="0.25">
      <c r="AO4563" s="120"/>
    </row>
    <row r="4564" spans="41:41" x14ac:dyDescent="0.25">
      <c r="AO4564" s="120"/>
    </row>
    <row r="4565" spans="41:41" x14ac:dyDescent="0.25">
      <c r="AO4565" s="120"/>
    </row>
    <row r="4566" spans="41:41" x14ac:dyDescent="0.25">
      <c r="AO4566" s="120"/>
    </row>
    <row r="4567" spans="41:41" x14ac:dyDescent="0.25">
      <c r="AO4567" s="120"/>
    </row>
    <row r="4568" spans="41:41" x14ac:dyDescent="0.25">
      <c r="AO4568" s="120"/>
    </row>
    <row r="4569" spans="41:41" x14ac:dyDescent="0.25">
      <c r="AO4569" s="120"/>
    </row>
    <row r="4570" spans="41:41" x14ac:dyDescent="0.25">
      <c r="AO4570" s="120"/>
    </row>
    <row r="4571" spans="41:41" x14ac:dyDescent="0.25">
      <c r="AO4571" s="120"/>
    </row>
    <row r="4572" spans="41:41" x14ac:dyDescent="0.25">
      <c r="AO4572" s="120"/>
    </row>
    <row r="4573" spans="41:41" x14ac:dyDescent="0.25">
      <c r="AO4573" s="120"/>
    </row>
    <row r="4574" spans="41:41" x14ac:dyDescent="0.25">
      <c r="AO4574" s="120"/>
    </row>
    <row r="4575" spans="41:41" x14ac:dyDescent="0.25">
      <c r="AO4575" s="120"/>
    </row>
    <row r="4576" spans="41:41" x14ac:dyDescent="0.25">
      <c r="AO4576" s="120"/>
    </row>
    <row r="4577" spans="41:41" x14ac:dyDescent="0.25">
      <c r="AO4577" s="120"/>
    </row>
    <row r="4578" spans="41:41" x14ac:dyDescent="0.25">
      <c r="AO4578" s="120"/>
    </row>
    <row r="4579" spans="41:41" x14ac:dyDescent="0.25">
      <c r="AO4579" s="120"/>
    </row>
    <row r="4580" spans="41:41" x14ac:dyDescent="0.25">
      <c r="AO4580" s="120"/>
    </row>
    <row r="4581" spans="41:41" x14ac:dyDescent="0.25">
      <c r="AO4581" s="120"/>
    </row>
    <row r="4582" spans="41:41" x14ac:dyDescent="0.25">
      <c r="AO4582" s="120"/>
    </row>
    <row r="4583" spans="41:41" x14ac:dyDescent="0.25">
      <c r="AO4583" s="120"/>
    </row>
    <row r="4584" spans="41:41" x14ac:dyDescent="0.25">
      <c r="AO4584" s="120"/>
    </row>
    <row r="4585" spans="41:41" x14ac:dyDescent="0.25">
      <c r="AO4585" s="120"/>
    </row>
    <row r="4586" spans="41:41" x14ac:dyDescent="0.25">
      <c r="AO4586" s="120"/>
    </row>
    <row r="4587" spans="41:41" x14ac:dyDescent="0.25">
      <c r="AO4587" s="120"/>
    </row>
    <row r="4588" spans="41:41" x14ac:dyDescent="0.25">
      <c r="AO4588" s="120"/>
    </row>
    <row r="4589" spans="41:41" x14ac:dyDescent="0.25">
      <c r="AO4589" s="120"/>
    </row>
    <row r="4590" spans="41:41" x14ac:dyDescent="0.25">
      <c r="AO4590" s="120"/>
    </row>
    <row r="4591" spans="41:41" x14ac:dyDescent="0.25">
      <c r="AO4591" s="120"/>
    </row>
    <row r="4592" spans="41:41" x14ac:dyDescent="0.25">
      <c r="AO4592" s="120"/>
    </row>
    <row r="4593" spans="41:41" x14ac:dyDescent="0.25">
      <c r="AO4593" s="120"/>
    </row>
    <row r="4594" spans="41:41" x14ac:dyDescent="0.25">
      <c r="AO4594" s="120"/>
    </row>
    <row r="4595" spans="41:41" x14ac:dyDescent="0.25">
      <c r="AO4595" s="120"/>
    </row>
    <row r="4596" spans="41:41" x14ac:dyDescent="0.25">
      <c r="AO4596" s="120"/>
    </row>
    <row r="4597" spans="41:41" x14ac:dyDescent="0.25">
      <c r="AO4597" s="120"/>
    </row>
    <row r="4598" spans="41:41" x14ac:dyDescent="0.25">
      <c r="AO4598" s="120"/>
    </row>
    <row r="4599" spans="41:41" x14ac:dyDescent="0.25">
      <c r="AO4599" s="120"/>
    </row>
    <row r="4600" spans="41:41" x14ac:dyDescent="0.25">
      <c r="AO4600" s="120"/>
    </row>
    <row r="4601" spans="41:41" x14ac:dyDescent="0.25">
      <c r="AO4601" s="120"/>
    </row>
    <row r="4602" spans="41:41" x14ac:dyDescent="0.25">
      <c r="AO4602" s="120"/>
    </row>
    <row r="4603" spans="41:41" x14ac:dyDescent="0.25">
      <c r="AO4603" s="120"/>
    </row>
    <row r="4604" spans="41:41" x14ac:dyDescent="0.25">
      <c r="AO4604" s="120"/>
    </row>
    <row r="4605" spans="41:41" x14ac:dyDescent="0.25">
      <c r="AO4605" s="120"/>
    </row>
    <row r="4606" spans="41:41" x14ac:dyDescent="0.25">
      <c r="AO4606" s="120"/>
    </row>
    <row r="4607" spans="41:41" x14ac:dyDescent="0.25">
      <c r="AO4607" s="120"/>
    </row>
    <row r="4608" spans="41:41" x14ac:dyDescent="0.25">
      <c r="AO4608" s="120"/>
    </row>
    <row r="4609" spans="41:41" x14ac:dyDescent="0.25">
      <c r="AO4609" s="120"/>
    </row>
    <row r="4610" spans="41:41" x14ac:dyDescent="0.25">
      <c r="AO4610" s="120"/>
    </row>
    <row r="4611" spans="41:41" x14ac:dyDescent="0.25">
      <c r="AO4611" s="120"/>
    </row>
    <row r="4612" spans="41:41" x14ac:dyDescent="0.25">
      <c r="AO4612" s="120"/>
    </row>
    <row r="4613" spans="41:41" x14ac:dyDescent="0.25">
      <c r="AO4613" s="120"/>
    </row>
    <row r="4614" spans="41:41" x14ac:dyDescent="0.25">
      <c r="AO4614" s="120"/>
    </row>
    <row r="4615" spans="41:41" x14ac:dyDescent="0.25">
      <c r="AO4615" s="120"/>
    </row>
    <row r="4616" spans="41:41" x14ac:dyDescent="0.25">
      <c r="AO4616" s="120"/>
    </row>
    <row r="4617" spans="41:41" x14ac:dyDescent="0.25">
      <c r="AO4617" s="120"/>
    </row>
    <row r="4618" spans="41:41" x14ac:dyDescent="0.25">
      <c r="AO4618" s="120"/>
    </row>
    <row r="4619" spans="41:41" x14ac:dyDescent="0.25">
      <c r="AO4619" s="120"/>
    </row>
    <row r="4620" spans="41:41" x14ac:dyDescent="0.25">
      <c r="AO4620" s="120"/>
    </row>
    <row r="4621" spans="41:41" x14ac:dyDescent="0.25">
      <c r="AO4621" s="120"/>
    </row>
    <row r="4622" spans="41:41" x14ac:dyDescent="0.25">
      <c r="AO4622" s="120"/>
    </row>
    <row r="4623" spans="41:41" x14ac:dyDescent="0.25">
      <c r="AO4623" s="120"/>
    </row>
    <row r="4624" spans="41:41" x14ac:dyDescent="0.25">
      <c r="AO4624" s="120"/>
    </row>
    <row r="4625" spans="41:41" x14ac:dyDescent="0.25">
      <c r="AO4625" s="120"/>
    </row>
    <row r="4626" spans="41:41" x14ac:dyDescent="0.25">
      <c r="AO4626" s="120"/>
    </row>
    <row r="4627" spans="41:41" x14ac:dyDescent="0.25">
      <c r="AO4627" s="120"/>
    </row>
    <row r="4628" spans="41:41" x14ac:dyDescent="0.25">
      <c r="AO4628" s="120"/>
    </row>
    <row r="4629" spans="41:41" x14ac:dyDescent="0.25">
      <c r="AO4629" s="120"/>
    </row>
    <row r="4630" spans="41:41" x14ac:dyDescent="0.25">
      <c r="AO4630" s="120"/>
    </row>
    <row r="4631" spans="41:41" x14ac:dyDescent="0.25">
      <c r="AO4631" s="120"/>
    </row>
    <row r="4632" spans="41:41" x14ac:dyDescent="0.25">
      <c r="AO4632" s="120"/>
    </row>
    <row r="4633" spans="41:41" x14ac:dyDescent="0.25">
      <c r="AO4633" s="120"/>
    </row>
    <row r="4634" spans="41:41" x14ac:dyDescent="0.25">
      <c r="AO4634" s="120"/>
    </row>
    <row r="4635" spans="41:41" x14ac:dyDescent="0.25">
      <c r="AO4635" s="120"/>
    </row>
    <row r="4636" spans="41:41" x14ac:dyDescent="0.25">
      <c r="AO4636" s="120"/>
    </row>
    <row r="4637" spans="41:41" x14ac:dyDescent="0.25">
      <c r="AO4637" s="120"/>
    </row>
    <row r="4638" spans="41:41" x14ac:dyDescent="0.25">
      <c r="AO4638" s="120"/>
    </row>
    <row r="4639" spans="41:41" x14ac:dyDescent="0.25">
      <c r="AO4639" s="120"/>
    </row>
    <row r="4640" spans="41:41" x14ac:dyDescent="0.25">
      <c r="AO4640" s="120"/>
    </row>
    <row r="4641" spans="41:41" x14ac:dyDescent="0.25">
      <c r="AO4641" s="120"/>
    </row>
    <row r="4642" spans="41:41" x14ac:dyDescent="0.25">
      <c r="AO4642" s="120"/>
    </row>
    <row r="4643" spans="41:41" x14ac:dyDescent="0.25">
      <c r="AO4643" s="120"/>
    </row>
    <row r="4644" spans="41:41" x14ac:dyDescent="0.25">
      <c r="AO4644" s="120"/>
    </row>
    <row r="4645" spans="41:41" x14ac:dyDescent="0.25">
      <c r="AO4645" s="120"/>
    </row>
    <row r="4646" spans="41:41" x14ac:dyDescent="0.25">
      <c r="AO4646" s="120"/>
    </row>
    <row r="4647" spans="41:41" x14ac:dyDescent="0.25">
      <c r="AO4647" s="120"/>
    </row>
    <row r="4648" spans="41:41" x14ac:dyDescent="0.25">
      <c r="AO4648" s="120"/>
    </row>
    <row r="4649" spans="41:41" x14ac:dyDescent="0.25">
      <c r="AO4649" s="120"/>
    </row>
    <row r="4650" spans="41:41" x14ac:dyDescent="0.25">
      <c r="AO4650" s="120"/>
    </row>
    <row r="4651" spans="41:41" x14ac:dyDescent="0.25">
      <c r="AO4651" s="120"/>
    </row>
    <row r="4652" spans="41:41" x14ac:dyDescent="0.25">
      <c r="AO4652" s="120"/>
    </row>
    <row r="4653" spans="41:41" x14ac:dyDescent="0.25">
      <c r="AO4653" s="120"/>
    </row>
    <row r="4654" spans="41:41" x14ac:dyDescent="0.25">
      <c r="AO4654" s="120"/>
    </row>
    <row r="4655" spans="41:41" x14ac:dyDescent="0.25">
      <c r="AO4655" s="120"/>
    </row>
    <row r="4656" spans="41:41" x14ac:dyDescent="0.25">
      <c r="AO4656" s="120"/>
    </row>
    <row r="4657" spans="41:41" x14ac:dyDescent="0.25">
      <c r="AO4657" s="120"/>
    </row>
    <row r="4658" spans="41:41" x14ac:dyDescent="0.25">
      <c r="AO4658" s="120"/>
    </row>
    <row r="4659" spans="41:41" x14ac:dyDescent="0.25">
      <c r="AO4659" s="120"/>
    </row>
    <row r="4660" spans="41:41" x14ac:dyDescent="0.25">
      <c r="AO4660" s="120"/>
    </row>
    <row r="4661" spans="41:41" x14ac:dyDescent="0.25">
      <c r="AO4661" s="120"/>
    </row>
    <row r="4662" spans="41:41" x14ac:dyDescent="0.25">
      <c r="AO4662" s="120"/>
    </row>
    <row r="4663" spans="41:41" x14ac:dyDescent="0.25">
      <c r="AO4663" s="120"/>
    </row>
    <row r="4664" spans="41:41" x14ac:dyDescent="0.25">
      <c r="AO4664" s="120"/>
    </row>
    <row r="4665" spans="41:41" x14ac:dyDescent="0.25">
      <c r="AO4665" s="120"/>
    </row>
    <row r="4666" spans="41:41" x14ac:dyDescent="0.25">
      <c r="AO4666" s="120"/>
    </row>
    <row r="4667" spans="41:41" x14ac:dyDescent="0.25">
      <c r="AO4667" s="120"/>
    </row>
    <row r="4668" spans="41:41" x14ac:dyDescent="0.25">
      <c r="AO4668" s="120"/>
    </row>
    <row r="4669" spans="41:41" x14ac:dyDescent="0.25">
      <c r="AO4669" s="120"/>
    </row>
    <row r="4670" spans="41:41" x14ac:dyDescent="0.25">
      <c r="AO4670" s="120"/>
    </row>
    <row r="4671" spans="41:41" x14ac:dyDescent="0.25">
      <c r="AO4671" s="120"/>
    </row>
    <row r="4672" spans="41:41" x14ac:dyDescent="0.25">
      <c r="AO4672" s="120"/>
    </row>
    <row r="4673" spans="41:41" x14ac:dyDescent="0.25">
      <c r="AO4673" s="120"/>
    </row>
    <row r="4674" spans="41:41" x14ac:dyDescent="0.25">
      <c r="AO4674" s="120"/>
    </row>
    <row r="4675" spans="41:41" x14ac:dyDescent="0.25">
      <c r="AO4675" s="120"/>
    </row>
    <row r="4676" spans="41:41" x14ac:dyDescent="0.25">
      <c r="AO4676" s="120"/>
    </row>
    <row r="4677" spans="41:41" x14ac:dyDescent="0.25">
      <c r="AO4677" s="120"/>
    </row>
    <row r="4678" spans="41:41" x14ac:dyDescent="0.25">
      <c r="AO4678" s="120"/>
    </row>
    <row r="4679" spans="41:41" x14ac:dyDescent="0.25">
      <c r="AO4679" s="120"/>
    </row>
    <row r="4680" spans="41:41" x14ac:dyDescent="0.25">
      <c r="AO4680" s="120"/>
    </row>
    <row r="4681" spans="41:41" x14ac:dyDescent="0.25">
      <c r="AO4681" s="120"/>
    </row>
    <row r="4682" spans="41:41" x14ac:dyDescent="0.25">
      <c r="AO4682" s="120"/>
    </row>
    <row r="4683" spans="41:41" x14ac:dyDescent="0.25">
      <c r="AO4683" s="120"/>
    </row>
    <row r="4684" spans="41:41" x14ac:dyDescent="0.25">
      <c r="AO4684" s="120"/>
    </row>
    <row r="4685" spans="41:41" x14ac:dyDescent="0.25">
      <c r="AO4685" s="120"/>
    </row>
    <row r="4686" spans="41:41" x14ac:dyDescent="0.25">
      <c r="AO4686" s="120"/>
    </row>
    <row r="4687" spans="41:41" x14ac:dyDescent="0.25">
      <c r="AO4687" s="120"/>
    </row>
    <row r="4688" spans="41:41" x14ac:dyDescent="0.25">
      <c r="AO4688" s="120"/>
    </row>
    <row r="4689" spans="41:41" x14ac:dyDescent="0.25">
      <c r="AO4689" s="120"/>
    </row>
    <row r="4690" spans="41:41" x14ac:dyDescent="0.25">
      <c r="AO4690" s="120"/>
    </row>
    <row r="4691" spans="41:41" x14ac:dyDescent="0.25">
      <c r="AO4691" s="120"/>
    </row>
    <row r="4692" spans="41:41" x14ac:dyDescent="0.25">
      <c r="AO4692" s="120"/>
    </row>
    <row r="4693" spans="41:41" x14ac:dyDescent="0.25">
      <c r="AO4693" s="120"/>
    </row>
    <row r="4694" spans="41:41" x14ac:dyDescent="0.25">
      <c r="AO4694" s="120"/>
    </row>
    <row r="4695" spans="41:41" x14ac:dyDescent="0.25">
      <c r="AO4695" s="120"/>
    </row>
    <row r="4696" spans="41:41" x14ac:dyDescent="0.25">
      <c r="AO4696" s="120"/>
    </row>
    <row r="4697" spans="41:41" x14ac:dyDescent="0.25">
      <c r="AO4697" s="120"/>
    </row>
    <row r="4698" spans="41:41" x14ac:dyDescent="0.25">
      <c r="AO4698" s="120"/>
    </row>
    <row r="4699" spans="41:41" x14ac:dyDescent="0.25">
      <c r="AO4699" s="120"/>
    </row>
    <row r="4700" spans="41:41" x14ac:dyDescent="0.25">
      <c r="AO4700" s="120"/>
    </row>
    <row r="4701" spans="41:41" x14ac:dyDescent="0.25">
      <c r="AO4701" s="120"/>
    </row>
    <row r="4702" spans="41:41" x14ac:dyDescent="0.25">
      <c r="AO4702" s="120"/>
    </row>
    <row r="4703" spans="41:41" x14ac:dyDescent="0.25">
      <c r="AO4703" s="120"/>
    </row>
    <row r="4704" spans="41:41" x14ac:dyDescent="0.25">
      <c r="AO4704" s="120"/>
    </row>
    <row r="4705" spans="41:41" x14ac:dyDescent="0.25">
      <c r="AO4705" s="120"/>
    </row>
    <row r="4706" spans="41:41" x14ac:dyDescent="0.25">
      <c r="AO4706" s="120"/>
    </row>
    <row r="4707" spans="41:41" x14ac:dyDescent="0.25">
      <c r="AO4707" s="120"/>
    </row>
    <row r="4708" spans="41:41" x14ac:dyDescent="0.25">
      <c r="AO4708" s="120"/>
    </row>
    <row r="4709" spans="41:41" x14ac:dyDescent="0.25">
      <c r="AO4709" s="120"/>
    </row>
    <row r="4710" spans="41:41" x14ac:dyDescent="0.25">
      <c r="AO4710" s="120"/>
    </row>
    <row r="4711" spans="41:41" x14ac:dyDescent="0.25">
      <c r="AO4711" s="120"/>
    </row>
    <row r="4712" spans="41:41" x14ac:dyDescent="0.25">
      <c r="AO4712" s="120"/>
    </row>
    <row r="4713" spans="41:41" x14ac:dyDescent="0.25">
      <c r="AO4713" s="120"/>
    </row>
    <row r="4714" spans="41:41" x14ac:dyDescent="0.25">
      <c r="AO4714" s="120"/>
    </row>
    <row r="4715" spans="41:41" x14ac:dyDescent="0.25">
      <c r="AO4715" s="120"/>
    </row>
    <row r="4716" spans="41:41" x14ac:dyDescent="0.25">
      <c r="AO4716" s="120"/>
    </row>
    <row r="4717" spans="41:41" x14ac:dyDescent="0.25">
      <c r="AO4717" s="120"/>
    </row>
    <row r="4718" spans="41:41" x14ac:dyDescent="0.25">
      <c r="AO4718" s="120"/>
    </row>
    <row r="4719" spans="41:41" x14ac:dyDescent="0.25">
      <c r="AO4719" s="120"/>
    </row>
    <row r="4720" spans="41:41" x14ac:dyDescent="0.25">
      <c r="AO4720" s="120"/>
    </row>
    <row r="4721" spans="41:41" x14ac:dyDescent="0.25">
      <c r="AO4721" s="120"/>
    </row>
    <row r="4722" spans="41:41" x14ac:dyDescent="0.25">
      <c r="AO4722" s="120"/>
    </row>
    <row r="4723" spans="41:41" x14ac:dyDescent="0.25">
      <c r="AO4723" s="120"/>
    </row>
    <row r="4724" spans="41:41" x14ac:dyDescent="0.25">
      <c r="AO4724" s="120"/>
    </row>
    <row r="4725" spans="41:41" x14ac:dyDescent="0.25">
      <c r="AO4725" s="120"/>
    </row>
    <row r="4726" spans="41:41" x14ac:dyDescent="0.25">
      <c r="AO4726" s="120"/>
    </row>
    <row r="4727" spans="41:41" x14ac:dyDescent="0.25">
      <c r="AO4727" s="120"/>
    </row>
    <row r="4728" spans="41:41" x14ac:dyDescent="0.25">
      <c r="AO4728" s="120"/>
    </row>
    <row r="4729" spans="41:41" x14ac:dyDescent="0.25">
      <c r="AO4729" s="120"/>
    </row>
    <row r="4730" spans="41:41" x14ac:dyDescent="0.25">
      <c r="AO4730" s="120"/>
    </row>
    <row r="4731" spans="41:41" x14ac:dyDescent="0.25">
      <c r="AO4731" s="120"/>
    </row>
    <row r="4732" spans="41:41" x14ac:dyDescent="0.25">
      <c r="AO4732" s="120"/>
    </row>
    <row r="4733" spans="41:41" x14ac:dyDescent="0.25">
      <c r="AO4733" s="120"/>
    </row>
    <row r="4734" spans="41:41" x14ac:dyDescent="0.25">
      <c r="AO4734" s="120"/>
    </row>
    <row r="4735" spans="41:41" x14ac:dyDescent="0.25">
      <c r="AO4735" s="120"/>
    </row>
    <row r="4736" spans="41:41" x14ac:dyDescent="0.25">
      <c r="AO4736" s="120"/>
    </row>
    <row r="4737" spans="41:41" x14ac:dyDescent="0.25">
      <c r="AO4737" s="120"/>
    </row>
    <row r="4738" spans="41:41" x14ac:dyDescent="0.25">
      <c r="AO4738" s="120"/>
    </row>
    <row r="4739" spans="41:41" x14ac:dyDescent="0.25">
      <c r="AO4739" s="120"/>
    </row>
    <row r="4740" spans="41:41" x14ac:dyDescent="0.25">
      <c r="AO4740" s="120"/>
    </row>
    <row r="4741" spans="41:41" x14ac:dyDescent="0.25">
      <c r="AO4741" s="120"/>
    </row>
    <row r="4742" spans="41:41" x14ac:dyDescent="0.25">
      <c r="AO4742" s="120"/>
    </row>
    <row r="4743" spans="41:41" x14ac:dyDescent="0.25">
      <c r="AO4743" s="120"/>
    </row>
    <row r="4744" spans="41:41" x14ac:dyDescent="0.25">
      <c r="AO4744" s="120"/>
    </row>
    <row r="4745" spans="41:41" x14ac:dyDescent="0.25">
      <c r="AO4745" s="120"/>
    </row>
    <row r="4746" spans="41:41" x14ac:dyDescent="0.25">
      <c r="AO4746" s="120"/>
    </row>
    <row r="4747" spans="41:41" x14ac:dyDescent="0.25">
      <c r="AO4747" s="120"/>
    </row>
    <row r="4748" spans="41:41" x14ac:dyDescent="0.25">
      <c r="AO4748" s="120"/>
    </row>
    <row r="4749" spans="41:41" x14ac:dyDescent="0.25">
      <c r="AO4749" s="120"/>
    </row>
    <row r="4750" spans="41:41" x14ac:dyDescent="0.25">
      <c r="AO4750" s="120"/>
    </row>
    <row r="4751" spans="41:41" x14ac:dyDescent="0.25">
      <c r="AO4751" s="120"/>
    </row>
    <row r="4752" spans="41:41" x14ac:dyDescent="0.25">
      <c r="AO4752" s="120"/>
    </row>
    <row r="4753" spans="41:41" x14ac:dyDescent="0.25">
      <c r="AO4753" s="120"/>
    </row>
    <row r="4754" spans="41:41" x14ac:dyDescent="0.25">
      <c r="AO4754" s="120"/>
    </row>
    <row r="4755" spans="41:41" x14ac:dyDescent="0.25">
      <c r="AO4755" s="120"/>
    </row>
    <row r="4756" spans="41:41" x14ac:dyDescent="0.25">
      <c r="AO4756" s="120"/>
    </row>
    <row r="4757" spans="41:41" x14ac:dyDescent="0.25">
      <c r="AO4757" s="120"/>
    </row>
    <row r="4758" spans="41:41" x14ac:dyDescent="0.25">
      <c r="AO4758" s="120"/>
    </row>
    <row r="4759" spans="41:41" x14ac:dyDescent="0.25">
      <c r="AO4759" s="120"/>
    </row>
    <row r="4760" spans="41:41" x14ac:dyDescent="0.25">
      <c r="AO4760" s="120"/>
    </row>
    <row r="4761" spans="41:41" x14ac:dyDescent="0.25">
      <c r="AO4761" s="120"/>
    </row>
    <row r="4762" spans="41:41" x14ac:dyDescent="0.25">
      <c r="AO4762" s="120"/>
    </row>
    <row r="4763" spans="41:41" x14ac:dyDescent="0.25">
      <c r="AO4763" s="120"/>
    </row>
    <row r="4764" spans="41:41" x14ac:dyDescent="0.25">
      <c r="AO4764" s="120"/>
    </row>
    <row r="4765" spans="41:41" x14ac:dyDescent="0.25">
      <c r="AO4765" s="120"/>
    </row>
    <row r="4766" spans="41:41" x14ac:dyDescent="0.25">
      <c r="AO4766" s="120"/>
    </row>
    <row r="4767" spans="41:41" x14ac:dyDescent="0.25">
      <c r="AO4767" s="120"/>
    </row>
    <row r="4768" spans="41:41" x14ac:dyDescent="0.25">
      <c r="AO4768" s="120"/>
    </row>
    <row r="4769" spans="41:41" x14ac:dyDescent="0.25">
      <c r="AO4769" s="120"/>
    </row>
    <row r="4770" spans="41:41" x14ac:dyDescent="0.25">
      <c r="AO4770" s="120"/>
    </row>
    <row r="4771" spans="41:41" x14ac:dyDescent="0.25">
      <c r="AO4771" s="120"/>
    </row>
    <row r="4772" spans="41:41" x14ac:dyDescent="0.25">
      <c r="AO4772" s="120"/>
    </row>
    <row r="4773" spans="41:41" x14ac:dyDescent="0.25">
      <c r="AO4773" s="120"/>
    </row>
    <row r="4774" spans="41:41" x14ac:dyDescent="0.25">
      <c r="AO4774" s="120"/>
    </row>
    <row r="4775" spans="41:41" x14ac:dyDescent="0.25">
      <c r="AO4775" s="120"/>
    </row>
    <row r="4776" spans="41:41" x14ac:dyDescent="0.25">
      <c r="AO4776" s="120"/>
    </row>
    <row r="4777" spans="41:41" x14ac:dyDescent="0.25">
      <c r="AO4777" s="120"/>
    </row>
    <row r="4778" spans="41:41" x14ac:dyDescent="0.25">
      <c r="AO4778" s="120"/>
    </row>
    <row r="4779" spans="41:41" x14ac:dyDescent="0.25">
      <c r="AO4779" s="120"/>
    </row>
    <row r="4780" spans="41:41" x14ac:dyDescent="0.25">
      <c r="AO4780" s="120"/>
    </row>
    <row r="4781" spans="41:41" x14ac:dyDescent="0.25">
      <c r="AO4781" s="120"/>
    </row>
    <row r="4782" spans="41:41" x14ac:dyDescent="0.25">
      <c r="AO4782" s="120"/>
    </row>
    <row r="4783" spans="41:41" x14ac:dyDescent="0.25">
      <c r="AO4783" s="120"/>
    </row>
    <row r="4784" spans="41:41" x14ac:dyDescent="0.25">
      <c r="AO4784" s="120"/>
    </row>
    <row r="4785" spans="41:41" x14ac:dyDescent="0.25">
      <c r="AO4785" s="120"/>
    </row>
    <row r="4786" spans="41:41" x14ac:dyDescent="0.25">
      <c r="AO4786" s="120"/>
    </row>
    <row r="4787" spans="41:41" x14ac:dyDescent="0.25">
      <c r="AO4787" s="120"/>
    </row>
    <row r="4788" spans="41:41" x14ac:dyDescent="0.25">
      <c r="AO4788" s="120"/>
    </row>
    <row r="4789" spans="41:41" x14ac:dyDescent="0.25">
      <c r="AO4789" s="120"/>
    </row>
    <row r="4790" spans="41:41" x14ac:dyDescent="0.25">
      <c r="AO4790" s="120"/>
    </row>
    <row r="4791" spans="41:41" x14ac:dyDescent="0.25">
      <c r="AO4791" s="120"/>
    </row>
    <row r="4792" spans="41:41" x14ac:dyDescent="0.25">
      <c r="AO4792" s="120"/>
    </row>
    <row r="4793" spans="41:41" x14ac:dyDescent="0.25">
      <c r="AO4793" s="120"/>
    </row>
    <row r="4794" spans="41:41" x14ac:dyDescent="0.25">
      <c r="AO4794" s="120"/>
    </row>
    <row r="4795" spans="41:41" x14ac:dyDescent="0.25">
      <c r="AO4795" s="120"/>
    </row>
    <row r="4796" spans="41:41" x14ac:dyDescent="0.25">
      <c r="AO4796" s="120"/>
    </row>
    <row r="4797" spans="41:41" x14ac:dyDescent="0.25">
      <c r="AO4797" s="120"/>
    </row>
    <row r="4798" spans="41:41" x14ac:dyDescent="0.25">
      <c r="AO4798" s="120"/>
    </row>
    <row r="4799" spans="41:41" x14ac:dyDescent="0.25">
      <c r="AO4799" s="120"/>
    </row>
    <row r="4800" spans="41:41" x14ac:dyDescent="0.25">
      <c r="AO4800" s="120"/>
    </row>
    <row r="4801" spans="41:41" x14ac:dyDescent="0.25">
      <c r="AO4801" s="120"/>
    </row>
    <row r="4802" spans="41:41" x14ac:dyDescent="0.25">
      <c r="AO4802" s="120"/>
    </row>
    <row r="4803" spans="41:41" x14ac:dyDescent="0.25">
      <c r="AO4803" s="120"/>
    </row>
    <row r="4804" spans="41:41" x14ac:dyDescent="0.25">
      <c r="AO4804" s="120"/>
    </row>
    <row r="4805" spans="41:41" x14ac:dyDescent="0.25">
      <c r="AO4805" s="120"/>
    </row>
    <row r="4806" spans="41:41" x14ac:dyDescent="0.25">
      <c r="AO4806" s="120"/>
    </row>
    <row r="4807" spans="41:41" x14ac:dyDescent="0.25">
      <c r="AO4807" s="120"/>
    </row>
    <row r="4808" spans="41:41" x14ac:dyDescent="0.25">
      <c r="AO4808" s="120"/>
    </row>
    <row r="4809" spans="41:41" x14ac:dyDescent="0.25">
      <c r="AO4809" s="120"/>
    </row>
    <row r="4810" spans="41:41" x14ac:dyDescent="0.25">
      <c r="AO4810" s="120"/>
    </row>
    <row r="4811" spans="41:41" x14ac:dyDescent="0.25">
      <c r="AO4811" s="120"/>
    </row>
    <row r="4812" spans="41:41" x14ac:dyDescent="0.25">
      <c r="AO4812" s="120"/>
    </row>
    <row r="4813" spans="41:41" x14ac:dyDescent="0.25">
      <c r="AO4813" s="120"/>
    </row>
    <row r="4814" spans="41:41" x14ac:dyDescent="0.25">
      <c r="AO4814" s="120"/>
    </row>
    <row r="4815" spans="41:41" x14ac:dyDescent="0.25">
      <c r="AO4815" s="120"/>
    </row>
    <row r="4816" spans="41:41" x14ac:dyDescent="0.25">
      <c r="AO4816" s="120"/>
    </row>
    <row r="4817" spans="41:41" x14ac:dyDescent="0.25">
      <c r="AO4817" s="120"/>
    </row>
    <row r="4818" spans="41:41" x14ac:dyDescent="0.25">
      <c r="AO4818" s="120"/>
    </row>
    <row r="4819" spans="41:41" x14ac:dyDescent="0.25">
      <c r="AO4819" s="120"/>
    </row>
    <row r="4820" spans="41:41" x14ac:dyDescent="0.25">
      <c r="AO4820" s="120"/>
    </row>
    <row r="4821" spans="41:41" x14ac:dyDescent="0.25">
      <c r="AO4821" s="120"/>
    </row>
    <row r="4822" spans="41:41" x14ac:dyDescent="0.25">
      <c r="AO4822" s="120"/>
    </row>
    <row r="4823" spans="41:41" x14ac:dyDescent="0.25">
      <c r="AO4823" s="120"/>
    </row>
    <row r="4824" spans="41:41" x14ac:dyDescent="0.25">
      <c r="AO4824" s="120"/>
    </row>
    <row r="4825" spans="41:41" x14ac:dyDescent="0.25">
      <c r="AO4825" s="120"/>
    </row>
    <row r="4826" spans="41:41" x14ac:dyDescent="0.25">
      <c r="AO4826" s="120"/>
    </row>
    <row r="4827" spans="41:41" x14ac:dyDescent="0.25">
      <c r="AO4827" s="120"/>
    </row>
    <row r="4828" spans="41:41" x14ac:dyDescent="0.25">
      <c r="AO4828" s="120"/>
    </row>
    <row r="4829" spans="41:41" x14ac:dyDescent="0.25">
      <c r="AO4829" s="120"/>
    </row>
    <row r="4830" spans="41:41" x14ac:dyDescent="0.25">
      <c r="AO4830" s="120"/>
    </row>
    <row r="4831" spans="41:41" x14ac:dyDescent="0.25">
      <c r="AO4831" s="120"/>
    </row>
    <row r="4832" spans="41:41" x14ac:dyDescent="0.25">
      <c r="AO4832" s="120"/>
    </row>
    <row r="4833" spans="41:41" x14ac:dyDescent="0.25">
      <c r="AO4833" s="120"/>
    </row>
    <row r="4834" spans="41:41" x14ac:dyDescent="0.25">
      <c r="AO4834" s="120"/>
    </row>
    <row r="4835" spans="41:41" x14ac:dyDescent="0.25">
      <c r="AO4835" s="120"/>
    </row>
    <row r="4836" spans="41:41" x14ac:dyDescent="0.25">
      <c r="AO4836" s="120"/>
    </row>
    <row r="4837" spans="41:41" x14ac:dyDescent="0.25">
      <c r="AO4837" s="120"/>
    </row>
    <row r="4838" spans="41:41" x14ac:dyDescent="0.25">
      <c r="AO4838" s="120"/>
    </row>
    <row r="4839" spans="41:41" x14ac:dyDescent="0.25">
      <c r="AO4839" s="120"/>
    </row>
    <row r="4840" spans="41:41" x14ac:dyDescent="0.25">
      <c r="AO4840" s="120"/>
    </row>
    <row r="4841" spans="41:41" x14ac:dyDescent="0.25">
      <c r="AO4841" s="120"/>
    </row>
    <row r="4842" spans="41:41" x14ac:dyDescent="0.25">
      <c r="AO4842" s="120"/>
    </row>
    <row r="4843" spans="41:41" x14ac:dyDescent="0.25">
      <c r="AO4843" s="120"/>
    </row>
    <row r="4844" spans="41:41" x14ac:dyDescent="0.25">
      <c r="AO4844" s="120"/>
    </row>
    <row r="4845" spans="41:41" x14ac:dyDescent="0.25">
      <c r="AO4845" s="120"/>
    </row>
    <row r="4846" spans="41:41" x14ac:dyDescent="0.25">
      <c r="AO4846" s="120"/>
    </row>
    <row r="4847" spans="41:41" x14ac:dyDescent="0.25">
      <c r="AO4847" s="120"/>
    </row>
    <row r="4848" spans="41:41" x14ac:dyDescent="0.25">
      <c r="AO4848" s="120"/>
    </row>
    <row r="4849" spans="41:41" x14ac:dyDescent="0.25">
      <c r="AO4849" s="120"/>
    </row>
    <row r="4850" spans="41:41" x14ac:dyDescent="0.25">
      <c r="AO4850" s="120"/>
    </row>
    <row r="4851" spans="41:41" x14ac:dyDescent="0.25">
      <c r="AO4851" s="120"/>
    </row>
    <row r="4852" spans="41:41" x14ac:dyDescent="0.25">
      <c r="AO4852" s="120"/>
    </row>
    <row r="4853" spans="41:41" x14ac:dyDescent="0.25">
      <c r="AO4853" s="120"/>
    </row>
    <row r="4854" spans="41:41" x14ac:dyDescent="0.25">
      <c r="AO4854" s="120"/>
    </row>
    <row r="4855" spans="41:41" x14ac:dyDescent="0.25">
      <c r="AO4855" s="120"/>
    </row>
    <row r="4856" spans="41:41" x14ac:dyDescent="0.25">
      <c r="AO4856" s="120"/>
    </row>
    <row r="4857" spans="41:41" x14ac:dyDescent="0.25">
      <c r="AO4857" s="120"/>
    </row>
    <row r="4858" spans="41:41" x14ac:dyDescent="0.25">
      <c r="AO4858" s="120"/>
    </row>
    <row r="4859" spans="41:41" x14ac:dyDescent="0.25">
      <c r="AO4859" s="120"/>
    </row>
    <row r="4860" spans="41:41" x14ac:dyDescent="0.25">
      <c r="AO4860" s="120"/>
    </row>
    <row r="4861" spans="41:41" x14ac:dyDescent="0.25">
      <c r="AO4861" s="120"/>
    </row>
    <row r="4862" spans="41:41" x14ac:dyDescent="0.25">
      <c r="AO4862" s="120"/>
    </row>
    <row r="4863" spans="41:41" x14ac:dyDescent="0.25">
      <c r="AO4863" s="120"/>
    </row>
    <row r="4864" spans="41:41" x14ac:dyDescent="0.25">
      <c r="AO4864" s="120"/>
    </row>
    <row r="4865" spans="41:41" x14ac:dyDescent="0.25">
      <c r="AO4865" s="120"/>
    </row>
    <row r="4866" spans="41:41" x14ac:dyDescent="0.25">
      <c r="AO4866" s="120"/>
    </row>
    <row r="4867" spans="41:41" x14ac:dyDescent="0.25">
      <c r="AO4867" s="120"/>
    </row>
    <row r="4868" spans="41:41" x14ac:dyDescent="0.25">
      <c r="AO4868" s="120"/>
    </row>
    <row r="4869" spans="41:41" x14ac:dyDescent="0.25">
      <c r="AO4869" s="120"/>
    </row>
    <row r="4870" spans="41:41" x14ac:dyDescent="0.25">
      <c r="AO4870" s="120"/>
    </row>
    <row r="4871" spans="41:41" x14ac:dyDescent="0.25">
      <c r="AO4871" s="120"/>
    </row>
    <row r="4872" spans="41:41" x14ac:dyDescent="0.25">
      <c r="AO4872" s="120"/>
    </row>
    <row r="4873" spans="41:41" x14ac:dyDescent="0.25">
      <c r="AO4873" s="120"/>
    </row>
    <row r="4874" spans="41:41" x14ac:dyDescent="0.25">
      <c r="AO4874" s="120"/>
    </row>
    <row r="4875" spans="41:41" x14ac:dyDescent="0.25">
      <c r="AO4875" s="120"/>
    </row>
    <row r="4876" spans="41:41" x14ac:dyDescent="0.25">
      <c r="AO4876" s="120"/>
    </row>
    <row r="4877" spans="41:41" x14ac:dyDescent="0.25">
      <c r="AO4877" s="120"/>
    </row>
    <row r="4878" spans="41:41" x14ac:dyDescent="0.25">
      <c r="AO4878" s="120"/>
    </row>
    <row r="4879" spans="41:41" x14ac:dyDescent="0.25">
      <c r="AO4879" s="120"/>
    </row>
    <row r="4880" spans="41:41" x14ac:dyDescent="0.25">
      <c r="AO4880" s="120"/>
    </row>
    <row r="4881" spans="41:41" x14ac:dyDescent="0.25">
      <c r="AO4881" s="120"/>
    </row>
    <row r="4882" spans="41:41" x14ac:dyDescent="0.25">
      <c r="AO4882" s="120"/>
    </row>
    <row r="4883" spans="41:41" x14ac:dyDescent="0.25">
      <c r="AO4883" s="120"/>
    </row>
    <row r="4884" spans="41:41" x14ac:dyDescent="0.25">
      <c r="AO4884" s="120"/>
    </row>
    <row r="4885" spans="41:41" x14ac:dyDescent="0.25">
      <c r="AO4885" s="120"/>
    </row>
    <row r="4886" spans="41:41" x14ac:dyDescent="0.25">
      <c r="AO4886" s="120"/>
    </row>
    <row r="4887" spans="41:41" x14ac:dyDescent="0.25">
      <c r="AO4887" s="120"/>
    </row>
    <row r="4888" spans="41:41" x14ac:dyDescent="0.25">
      <c r="AO4888" s="120"/>
    </row>
    <row r="4889" spans="41:41" x14ac:dyDescent="0.25">
      <c r="AO4889" s="120"/>
    </row>
    <row r="4890" spans="41:41" x14ac:dyDescent="0.25">
      <c r="AO4890" s="120"/>
    </row>
    <row r="4891" spans="41:41" x14ac:dyDescent="0.25">
      <c r="AO4891" s="120"/>
    </row>
    <row r="4892" spans="41:41" x14ac:dyDescent="0.25">
      <c r="AO4892" s="120"/>
    </row>
    <row r="4893" spans="41:41" x14ac:dyDescent="0.25">
      <c r="AO4893" s="120"/>
    </row>
    <row r="4894" spans="41:41" x14ac:dyDescent="0.25">
      <c r="AO4894" s="120"/>
    </row>
    <row r="4895" spans="41:41" x14ac:dyDescent="0.25">
      <c r="AO4895" s="120"/>
    </row>
    <row r="4896" spans="41:41" x14ac:dyDescent="0.25">
      <c r="AO4896" s="120"/>
    </row>
    <row r="4897" spans="41:41" x14ac:dyDescent="0.25">
      <c r="AO4897" s="120"/>
    </row>
    <row r="4898" spans="41:41" x14ac:dyDescent="0.25">
      <c r="AO4898" s="120"/>
    </row>
    <row r="4899" spans="41:41" x14ac:dyDescent="0.25">
      <c r="AO4899" s="120"/>
    </row>
    <row r="4900" spans="41:41" x14ac:dyDescent="0.25">
      <c r="AO4900" s="120"/>
    </row>
    <row r="4901" spans="41:41" x14ac:dyDescent="0.25">
      <c r="AO4901" s="120"/>
    </row>
    <row r="4902" spans="41:41" x14ac:dyDescent="0.25">
      <c r="AO4902" s="120"/>
    </row>
    <row r="4903" spans="41:41" x14ac:dyDescent="0.25">
      <c r="AO4903" s="120"/>
    </row>
    <row r="4904" spans="41:41" x14ac:dyDescent="0.25">
      <c r="AO4904" s="120"/>
    </row>
    <row r="4905" spans="41:41" x14ac:dyDescent="0.25">
      <c r="AO4905" s="120"/>
    </row>
    <row r="4906" spans="41:41" x14ac:dyDescent="0.25">
      <c r="AO4906" s="120"/>
    </row>
    <row r="4907" spans="41:41" x14ac:dyDescent="0.25">
      <c r="AO4907" s="120"/>
    </row>
    <row r="4908" spans="41:41" x14ac:dyDescent="0.25">
      <c r="AO4908" s="120"/>
    </row>
    <row r="4909" spans="41:41" x14ac:dyDescent="0.25">
      <c r="AO4909" s="120"/>
    </row>
    <row r="4910" spans="41:41" x14ac:dyDescent="0.25">
      <c r="AO4910" s="120"/>
    </row>
    <row r="4911" spans="41:41" x14ac:dyDescent="0.25">
      <c r="AO4911" s="120"/>
    </row>
    <row r="4912" spans="41:41" x14ac:dyDescent="0.25">
      <c r="AO4912" s="120"/>
    </row>
    <row r="4913" spans="41:41" x14ac:dyDescent="0.25">
      <c r="AO4913" s="120"/>
    </row>
    <row r="4914" spans="41:41" x14ac:dyDescent="0.25">
      <c r="AO4914" s="120"/>
    </row>
    <row r="4915" spans="41:41" x14ac:dyDescent="0.25">
      <c r="AO4915" s="120"/>
    </row>
    <row r="4916" spans="41:41" x14ac:dyDescent="0.25">
      <c r="AO4916" s="120"/>
    </row>
    <row r="4917" spans="41:41" x14ac:dyDescent="0.25">
      <c r="AO4917" s="120"/>
    </row>
    <row r="4918" spans="41:41" x14ac:dyDescent="0.25">
      <c r="AO4918" s="120"/>
    </row>
    <row r="4919" spans="41:41" x14ac:dyDescent="0.25">
      <c r="AO4919" s="120"/>
    </row>
    <row r="4920" spans="41:41" x14ac:dyDescent="0.25">
      <c r="AO4920" s="120"/>
    </row>
    <row r="4921" spans="41:41" x14ac:dyDescent="0.25">
      <c r="AO4921" s="120"/>
    </row>
    <row r="4922" spans="41:41" x14ac:dyDescent="0.25">
      <c r="AO4922" s="120"/>
    </row>
    <row r="4923" spans="41:41" x14ac:dyDescent="0.25">
      <c r="AO4923" s="120"/>
    </row>
    <row r="4924" spans="41:41" x14ac:dyDescent="0.25">
      <c r="AO4924" s="120"/>
    </row>
    <row r="4925" spans="41:41" x14ac:dyDescent="0.25">
      <c r="AO4925" s="120"/>
    </row>
    <row r="4926" spans="41:41" x14ac:dyDescent="0.25">
      <c r="AO4926" s="120"/>
    </row>
    <row r="4927" spans="41:41" x14ac:dyDescent="0.25">
      <c r="AO4927" s="120"/>
    </row>
    <row r="4928" spans="41:41" x14ac:dyDescent="0.25">
      <c r="AO4928" s="120"/>
    </row>
    <row r="4929" spans="41:41" x14ac:dyDescent="0.25">
      <c r="AO4929" s="120"/>
    </row>
    <row r="4930" spans="41:41" x14ac:dyDescent="0.25">
      <c r="AO4930" s="120"/>
    </row>
    <row r="4931" spans="41:41" x14ac:dyDescent="0.25">
      <c r="AO4931" s="120"/>
    </row>
    <row r="4932" spans="41:41" x14ac:dyDescent="0.25">
      <c r="AO4932" s="120"/>
    </row>
    <row r="4933" spans="41:41" x14ac:dyDescent="0.25">
      <c r="AO4933" s="120"/>
    </row>
    <row r="4934" spans="41:41" x14ac:dyDescent="0.25">
      <c r="AO4934" s="120"/>
    </row>
    <row r="4935" spans="41:41" x14ac:dyDescent="0.25">
      <c r="AO4935" s="120"/>
    </row>
    <row r="4936" spans="41:41" x14ac:dyDescent="0.25">
      <c r="AO4936" s="120"/>
    </row>
    <row r="4937" spans="41:41" x14ac:dyDescent="0.25">
      <c r="AO4937" s="120"/>
    </row>
    <row r="4938" spans="41:41" x14ac:dyDescent="0.25">
      <c r="AO4938" s="120"/>
    </row>
    <row r="4939" spans="41:41" x14ac:dyDescent="0.25">
      <c r="AO4939" s="120"/>
    </row>
    <row r="4940" spans="41:41" x14ac:dyDescent="0.25">
      <c r="AO4940" s="120"/>
    </row>
    <row r="4941" spans="41:41" x14ac:dyDescent="0.25">
      <c r="AO4941" s="120"/>
    </row>
    <row r="4942" spans="41:41" x14ac:dyDescent="0.25">
      <c r="AO4942" s="120"/>
    </row>
    <row r="4943" spans="41:41" x14ac:dyDescent="0.25">
      <c r="AO4943" s="120"/>
    </row>
    <row r="4944" spans="41:41" x14ac:dyDescent="0.25">
      <c r="AO4944" s="120"/>
    </row>
    <row r="4945" spans="41:41" x14ac:dyDescent="0.25">
      <c r="AO4945" s="120"/>
    </row>
    <row r="4946" spans="41:41" x14ac:dyDescent="0.25">
      <c r="AO4946" s="120"/>
    </row>
    <row r="4947" spans="41:41" x14ac:dyDescent="0.25">
      <c r="AO4947" s="120"/>
    </row>
    <row r="4948" spans="41:41" x14ac:dyDescent="0.25">
      <c r="AO4948" s="120"/>
    </row>
    <row r="4949" spans="41:41" x14ac:dyDescent="0.25">
      <c r="AO4949" s="120"/>
    </row>
    <row r="4950" spans="41:41" x14ac:dyDescent="0.25">
      <c r="AO4950" s="120"/>
    </row>
    <row r="4951" spans="41:41" x14ac:dyDescent="0.25">
      <c r="AO4951" s="120"/>
    </row>
    <row r="4952" spans="41:41" x14ac:dyDescent="0.25">
      <c r="AO4952" s="120"/>
    </row>
    <row r="4953" spans="41:41" x14ac:dyDescent="0.25">
      <c r="AO4953" s="120"/>
    </row>
    <row r="4954" spans="41:41" x14ac:dyDescent="0.25">
      <c r="AO4954" s="120"/>
    </row>
    <row r="4955" spans="41:41" x14ac:dyDescent="0.25">
      <c r="AO4955" s="120"/>
    </row>
    <row r="4956" spans="41:41" x14ac:dyDescent="0.25">
      <c r="AO4956" s="120"/>
    </row>
    <row r="4957" spans="41:41" x14ac:dyDescent="0.25">
      <c r="AO4957" s="120"/>
    </row>
    <row r="4958" spans="41:41" x14ac:dyDescent="0.25">
      <c r="AO4958" s="120"/>
    </row>
    <row r="4959" spans="41:41" x14ac:dyDescent="0.25">
      <c r="AO4959" s="120"/>
    </row>
    <row r="4960" spans="41:41" x14ac:dyDescent="0.25">
      <c r="AO4960" s="120"/>
    </row>
    <row r="4961" spans="41:41" x14ac:dyDescent="0.25">
      <c r="AO4961" s="120"/>
    </row>
    <row r="4962" spans="41:41" x14ac:dyDescent="0.25">
      <c r="AO4962" s="120"/>
    </row>
    <row r="4963" spans="41:41" x14ac:dyDescent="0.25">
      <c r="AO4963" s="120"/>
    </row>
    <row r="4964" spans="41:41" x14ac:dyDescent="0.25">
      <c r="AO4964" s="120"/>
    </row>
    <row r="4965" spans="41:41" x14ac:dyDescent="0.25">
      <c r="AO4965" s="120"/>
    </row>
    <row r="4966" spans="41:41" x14ac:dyDescent="0.25">
      <c r="AO4966" s="120"/>
    </row>
    <row r="4967" spans="41:41" x14ac:dyDescent="0.25">
      <c r="AO4967" s="120"/>
    </row>
    <row r="4968" spans="41:41" x14ac:dyDescent="0.25">
      <c r="AO4968" s="120"/>
    </row>
    <row r="4969" spans="41:41" x14ac:dyDescent="0.25">
      <c r="AO4969" s="120"/>
    </row>
    <row r="4970" spans="41:41" x14ac:dyDescent="0.25">
      <c r="AO4970" s="120"/>
    </row>
    <row r="4971" spans="41:41" x14ac:dyDescent="0.25">
      <c r="AO4971" s="120"/>
    </row>
    <row r="4972" spans="41:41" x14ac:dyDescent="0.25">
      <c r="AO4972" s="120"/>
    </row>
    <row r="4973" spans="41:41" x14ac:dyDescent="0.25">
      <c r="AO4973" s="120"/>
    </row>
    <row r="4974" spans="41:41" x14ac:dyDescent="0.25">
      <c r="AO4974" s="120"/>
    </row>
    <row r="4975" spans="41:41" x14ac:dyDescent="0.25">
      <c r="AO4975" s="120"/>
    </row>
    <row r="4976" spans="41:41" x14ac:dyDescent="0.25">
      <c r="AO4976" s="120"/>
    </row>
    <row r="4977" spans="41:41" x14ac:dyDescent="0.25">
      <c r="AO4977" s="120"/>
    </row>
    <row r="4978" spans="41:41" x14ac:dyDescent="0.25">
      <c r="AO4978" s="120"/>
    </row>
    <row r="4979" spans="41:41" x14ac:dyDescent="0.25">
      <c r="AO4979" s="120"/>
    </row>
    <row r="4980" spans="41:41" x14ac:dyDescent="0.25">
      <c r="AO4980" s="120"/>
    </row>
    <row r="4981" spans="41:41" x14ac:dyDescent="0.25">
      <c r="AO4981" s="120"/>
    </row>
    <row r="4982" spans="41:41" x14ac:dyDescent="0.25">
      <c r="AO4982" s="120"/>
    </row>
    <row r="4983" spans="41:41" x14ac:dyDescent="0.25">
      <c r="AO4983" s="120"/>
    </row>
    <row r="4984" spans="41:41" x14ac:dyDescent="0.25">
      <c r="AO4984" s="120"/>
    </row>
    <row r="4985" spans="41:41" x14ac:dyDescent="0.25">
      <c r="AO4985" s="120"/>
    </row>
    <row r="4986" spans="41:41" x14ac:dyDescent="0.25">
      <c r="AO4986" s="120"/>
    </row>
    <row r="4987" spans="41:41" x14ac:dyDescent="0.25">
      <c r="AO4987" s="120"/>
    </row>
    <row r="4988" spans="41:41" x14ac:dyDescent="0.25">
      <c r="AO4988" s="120"/>
    </row>
    <row r="4989" spans="41:41" x14ac:dyDescent="0.25">
      <c r="AO4989" s="120"/>
    </row>
    <row r="4990" spans="41:41" x14ac:dyDescent="0.25">
      <c r="AO4990" s="120"/>
    </row>
    <row r="4991" spans="41:41" x14ac:dyDescent="0.25">
      <c r="AO4991" s="120"/>
    </row>
    <row r="4992" spans="41:41" x14ac:dyDescent="0.25">
      <c r="AO4992" s="120"/>
    </row>
    <row r="4993" spans="41:41" x14ac:dyDescent="0.25">
      <c r="AO4993" s="120"/>
    </row>
    <row r="4994" spans="41:41" x14ac:dyDescent="0.25">
      <c r="AO4994" s="120"/>
    </row>
    <row r="4995" spans="41:41" x14ac:dyDescent="0.25">
      <c r="AO4995" s="120"/>
    </row>
    <row r="4996" spans="41:41" x14ac:dyDescent="0.25">
      <c r="AO4996" s="120"/>
    </row>
    <row r="4997" spans="41:41" x14ac:dyDescent="0.25">
      <c r="AO4997" s="120"/>
    </row>
    <row r="4998" spans="41:41" x14ac:dyDescent="0.25">
      <c r="AO4998" s="120"/>
    </row>
    <row r="4999" spans="41:41" x14ac:dyDescent="0.25">
      <c r="AO4999" s="120"/>
    </row>
    <row r="5000" spans="41:41" x14ac:dyDescent="0.25">
      <c r="AO5000" s="120"/>
    </row>
    <row r="5001" spans="41:41" x14ac:dyDescent="0.25">
      <c r="AO5001" s="120"/>
    </row>
    <row r="5002" spans="41:41" x14ac:dyDescent="0.25">
      <c r="AO5002" s="120"/>
    </row>
    <row r="5003" spans="41:41" x14ac:dyDescent="0.25">
      <c r="AO5003" s="120"/>
    </row>
    <row r="5004" spans="41:41" x14ac:dyDescent="0.25">
      <c r="AO5004" s="120"/>
    </row>
    <row r="5005" spans="41:41" x14ac:dyDescent="0.25">
      <c r="AO5005" s="120"/>
    </row>
    <row r="5006" spans="41:41" x14ac:dyDescent="0.25">
      <c r="AO5006" s="120"/>
    </row>
    <row r="5007" spans="41:41" x14ac:dyDescent="0.25">
      <c r="AO5007" s="120"/>
    </row>
    <row r="5008" spans="41:41" x14ac:dyDescent="0.25">
      <c r="AO5008" s="120"/>
    </row>
    <row r="5009" spans="41:41" x14ac:dyDescent="0.25">
      <c r="AO5009" s="120"/>
    </row>
    <row r="5010" spans="41:41" x14ac:dyDescent="0.25">
      <c r="AO5010" s="120"/>
    </row>
    <row r="5011" spans="41:41" x14ac:dyDescent="0.25">
      <c r="AO5011" s="120"/>
    </row>
    <row r="5012" spans="41:41" x14ac:dyDescent="0.25">
      <c r="AO5012" s="120"/>
    </row>
    <row r="5013" spans="41:41" x14ac:dyDescent="0.25">
      <c r="AO5013" s="120"/>
    </row>
    <row r="5014" spans="41:41" x14ac:dyDescent="0.25">
      <c r="AO5014" s="120"/>
    </row>
    <row r="5015" spans="41:41" x14ac:dyDescent="0.25">
      <c r="AO5015" s="120"/>
    </row>
    <row r="5016" spans="41:41" x14ac:dyDescent="0.25">
      <c r="AO5016" s="120"/>
    </row>
    <row r="5017" spans="41:41" x14ac:dyDescent="0.25">
      <c r="AO5017" s="120"/>
    </row>
    <row r="5018" spans="41:41" x14ac:dyDescent="0.25">
      <c r="AO5018" s="120"/>
    </row>
    <row r="5019" spans="41:41" x14ac:dyDescent="0.25">
      <c r="AO5019" s="120"/>
    </row>
    <row r="5020" spans="41:41" x14ac:dyDescent="0.25">
      <c r="AO5020" s="120"/>
    </row>
    <row r="5021" spans="41:41" x14ac:dyDescent="0.25">
      <c r="AO5021" s="120"/>
    </row>
    <row r="5022" spans="41:41" x14ac:dyDescent="0.25">
      <c r="AO5022" s="120"/>
    </row>
    <row r="5023" spans="41:41" x14ac:dyDescent="0.25">
      <c r="AO5023" s="120"/>
    </row>
    <row r="5024" spans="41:41" x14ac:dyDescent="0.25">
      <c r="AO5024" s="120"/>
    </row>
    <row r="5025" spans="41:41" x14ac:dyDescent="0.25">
      <c r="AO5025" s="120"/>
    </row>
    <row r="5026" spans="41:41" x14ac:dyDescent="0.25">
      <c r="AO5026" s="120"/>
    </row>
    <row r="5027" spans="41:41" x14ac:dyDescent="0.25">
      <c r="AO5027" s="120"/>
    </row>
    <row r="5028" spans="41:41" x14ac:dyDescent="0.25">
      <c r="AO5028" s="120"/>
    </row>
    <row r="5029" spans="41:41" x14ac:dyDescent="0.25">
      <c r="AO5029" s="120"/>
    </row>
    <row r="5030" spans="41:41" x14ac:dyDescent="0.25">
      <c r="AO5030" s="120"/>
    </row>
    <row r="5031" spans="41:41" x14ac:dyDescent="0.25">
      <c r="AO5031" s="120"/>
    </row>
    <row r="5032" spans="41:41" x14ac:dyDescent="0.25">
      <c r="AO5032" s="120"/>
    </row>
    <row r="5033" spans="41:41" x14ac:dyDescent="0.25">
      <c r="AO5033" s="120"/>
    </row>
    <row r="5034" spans="41:41" x14ac:dyDescent="0.25">
      <c r="AO5034" s="120"/>
    </row>
    <row r="5035" spans="41:41" x14ac:dyDescent="0.25">
      <c r="AO5035" s="120"/>
    </row>
    <row r="5036" spans="41:41" x14ac:dyDescent="0.25">
      <c r="AO5036" s="120"/>
    </row>
    <row r="5037" spans="41:41" x14ac:dyDescent="0.25">
      <c r="AO5037" s="120"/>
    </row>
    <row r="5038" spans="41:41" x14ac:dyDescent="0.25">
      <c r="AO5038" s="120"/>
    </row>
    <row r="5039" spans="41:41" x14ac:dyDescent="0.25">
      <c r="AO5039" s="120"/>
    </row>
    <row r="5040" spans="41:41" x14ac:dyDescent="0.25">
      <c r="AO5040" s="120"/>
    </row>
    <row r="5041" spans="41:41" x14ac:dyDescent="0.25">
      <c r="AO5041" s="120"/>
    </row>
    <row r="5042" spans="41:41" x14ac:dyDescent="0.25">
      <c r="AO5042" s="120"/>
    </row>
    <row r="5043" spans="41:41" x14ac:dyDescent="0.25">
      <c r="AO5043" s="120"/>
    </row>
    <row r="5044" spans="41:41" x14ac:dyDescent="0.25">
      <c r="AO5044" s="120"/>
    </row>
    <row r="5045" spans="41:41" x14ac:dyDescent="0.25">
      <c r="AO5045" s="120"/>
    </row>
    <row r="5046" spans="41:41" x14ac:dyDescent="0.25">
      <c r="AO5046" s="120"/>
    </row>
    <row r="5047" spans="41:41" x14ac:dyDescent="0.25">
      <c r="AO5047" s="120"/>
    </row>
    <row r="5048" spans="41:41" x14ac:dyDescent="0.25">
      <c r="AO5048" s="120"/>
    </row>
    <row r="5049" spans="41:41" x14ac:dyDescent="0.25">
      <c r="AO5049" s="120"/>
    </row>
    <row r="5050" spans="41:41" x14ac:dyDescent="0.25">
      <c r="AO5050" s="120"/>
    </row>
    <row r="5051" spans="41:41" x14ac:dyDescent="0.25">
      <c r="AO5051" s="120"/>
    </row>
    <row r="5052" spans="41:41" x14ac:dyDescent="0.25">
      <c r="AO5052" s="120"/>
    </row>
    <row r="5053" spans="41:41" x14ac:dyDescent="0.25">
      <c r="AO5053" s="120"/>
    </row>
    <row r="5054" spans="41:41" x14ac:dyDescent="0.25">
      <c r="AO5054" s="120"/>
    </row>
    <row r="5055" spans="41:41" x14ac:dyDescent="0.25">
      <c r="AO5055" s="120"/>
    </row>
    <row r="5056" spans="41:41" x14ac:dyDescent="0.25">
      <c r="AO5056" s="120"/>
    </row>
    <row r="5057" spans="41:41" x14ac:dyDescent="0.25">
      <c r="AO5057" s="120"/>
    </row>
    <row r="5058" spans="41:41" x14ac:dyDescent="0.25">
      <c r="AO5058" s="120"/>
    </row>
    <row r="5059" spans="41:41" x14ac:dyDescent="0.25">
      <c r="AO5059" s="120"/>
    </row>
    <row r="5060" spans="41:41" x14ac:dyDescent="0.25">
      <c r="AO5060" s="120"/>
    </row>
    <row r="5061" spans="41:41" x14ac:dyDescent="0.25">
      <c r="AO5061" s="120"/>
    </row>
    <row r="5062" spans="41:41" x14ac:dyDescent="0.25">
      <c r="AO5062" s="120"/>
    </row>
    <row r="5063" spans="41:41" x14ac:dyDescent="0.25">
      <c r="AO5063" s="120"/>
    </row>
    <row r="5064" spans="41:41" x14ac:dyDescent="0.25">
      <c r="AO5064" s="120"/>
    </row>
    <row r="5065" spans="41:41" x14ac:dyDescent="0.25">
      <c r="AO5065" s="120"/>
    </row>
    <row r="5066" spans="41:41" x14ac:dyDescent="0.25">
      <c r="AO5066" s="120"/>
    </row>
    <row r="5067" spans="41:41" x14ac:dyDescent="0.25">
      <c r="AO5067" s="120"/>
    </row>
    <row r="5068" spans="41:41" x14ac:dyDescent="0.25">
      <c r="AO5068" s="120"/>
    </row>
    <row r="5069" spans="41:41" x14ac:dyDescent="0.25">
      <c r="AO5069" s="120"/>
    </row>
    <row r="5070" spans="41:41" x14ac:dyDescent="0.25">
      <c r="AO5070" s="120"/>
    </row>
    <row r="5071" spans="41:41" x14ac:dyDescent="0.25">
      <c r="AO5071" s="120"/>
    </row>
    <row r="5072" spans="41:41" x14ac:dyDescent="0.25">
      <c r="AO5072" s="120"/>
    </row>
    <row r="5073" spans="41:41" x14ac:dyDescent="0.25">
      <c r="AO5073" s="120"/>
    </row>
    <row r="5074" spans="41:41" x14ac:dyDescent="0.25">
      <c r="AO5074" s="120"/>
    </row>
    <row r="5075" spans="41:41" x14ac:dyDescent="0.25">
      <c r="AO5075" s="120"/>
    </row>
    <row r="5076" spans="41:41" x14ac:dyDescent="0.25">
      <c r="AO5076" s="120"/>
    </row>
    <row r="5077" spans="41:41" x14ac:dyDescent="0.25">
      <c r="AO5077" s="120"/>
    </row>
    <row r="5078" spans="41:41" x14ac:dyDescent="0.25">
      <c r="AO5078" s="120"/>
    </row>
    <row r="5079" spans="41:41" x14ac:dyDescent="0.25">
      <c r="AO5079" s="120"/>
    </row>
    <row r="5080" spans="41:41" x14ac:dyDescent="0.25">
      <c r="AO5080" s="120"/>
    </row>
    <row r="5081" spans="41:41" x14ac:dyDescent="0.25">
      <c r="AO5081" s="120"/>
    </row>
    <row r="5082" spans="41:41" x14ac:dyDescent="0.25">
      <c r="AO5082" s="120"/>
    </row>
    <row r="5083" spans="41:41" x14ac:dyDescent="0.25">
      <c r="AO5083" s="120"/>
    </row>
    <row r="5084" spans="41:41" x14ac:dyDescent="0.25">
      <c r="AO5084" s="120"/>
    </row>
    <row r="5085" spans="41:41" x14ac:dyDescent="0.25">
      <c r="AO5085" s="120"/>
    </row>
    <row r="5086" spans="41:41" x14ac:dyDescent="0.25">
      <c r="AO5086" s="120"/>
    </row>
    <row r="5087" spans="41:41" x14ac:dyDescent="0.25">
      <c r="AO5087" s="120"/>
    </row>
    <row r="5088" spans="41:41" x14ac:dyDescent="0.25">
      <c r="AO5088" s="120"/>
    </row>
    <row r="5089" spans="41:41" x14ac:dyDescent="0.25">
      <c r="AO5089" s="120"/>
    </row>
    <row r="5090" spans="41:41" x14ac:dyDescent="0.25">
      <c r="AO5090" s="120"/>
    </row>
    <row r="5091" spans="41:41" x14ac:dyDescent="0.25">
      <c r="AO5091" s="120"/>
    </row>
    <row r="5092" spans="41:41" x14ac:dyDescent="0.25">
      <c r="AO5092" s="120"/>
    </row>
    <row r="5093" spans="41:41" x14ac:dyDescent="0.25">
      <c r="AO5093" s="120"/>
    </row>
    <row r="5094" spans="41:41" x14ac:dyDescent="0.25">
      <c r="AO5094" s="120"/>
    </row>
    <row r="5095" spans="41:41" x14ac:dyDescent="0.25">
      <c r="AO5095" s="120"/>
    </row>
    <row r="5096" spans="41:41" x14ac:dyDescent="0.25">
      <c r="AO5096" s="120"/>
    </row>
    <row r="5097" spans="41:41" x14ac:dyDescent="0.25">
      <c r="AO5097" s="120"/>
    </row>
    <row r="5098" spans="41:41" x14ac:dyDescent="0.25">
      <c r="AO5098" s="120"/>
    </row>
    <row r="5099" spans="41:41" x14ac:dyDescent="0.25">
      <c r="AO5099" s="120"/>
    </row>
    <row r="5100" spans="41:41" x14ac:dyDescent="0.25">
      <c r="AO5100" s="120"/>
    </row>
    <row r="5101" spans="41:41" x14ac:dyDescent="0.25">
      <c r="AO5101" s="120"/>
    </row>
    <row r="5102" spans="41:41" x14ac:dyDescent="0.25">
      <c r="AO5102" s="120"/>
    </row>
    <row r="5103" spans="41:41" x14ac:dyDescent="0.25">
      <c r="AO5103" s="120"/>
    </row>
    <row r="5104" spans="41:41" x14ac:dyDescent="0.25">
      <c r="AO5104" s="120"/>
    </row>
    <row r="5105" spans="41:41" x14ac:dyDescent="0.25">
      <c r="AO5105" s="120"/>
    </row>
    <row r="5106" spans="41:41" x14ac:dyDescent="0.25">
      <c r="AO5106" s="120"/>
    </row>
    <row r="5107" spans="41:41" x14ac:dyDescent="0.25">
      <c r="AO5107" s="120"/>
    </row>
    <row r="5108" spans="41:41" x14ac:dyDescent="0.25">
      <c r="AO5108" s="120"/>
    </row>
    <row r="5109" spans="41:41" x14ac:dyDescent="0.25">
      <c r="AO5109" s="120"/>
    </row>
    <row r="5110" spans="41:41" x14ac:dyDescent="0.25">
      <c r="AO5110" s="120"/>
    </row>
    <row r="5111" spans="41:41" x14ac:dyDescent="0.25">
      <c r="AO5111" s="120"/>
    </row>
    <row r="5112" spans="41:41" x14ac:dyDescent="0.25">
      <c r="AO5112" s="120"/>
    </row>
    <row r="5113" spans="41:41" x14ac:dyDescent="0.25">
      <c r="AO5113" s="120"/>
    </row>
    <row r="5114" spans="41:41" x14ac:dyDescent="0.25">
      <c r="AO5114" s="120"/>
    </row>
    <row r="5115" spans="41:41" x14ac:dyDescent="0.25">
      <c r="AO5115" s="120"/>
    </row>
    <row r="5116" spans="41:41" x14ac:dyDescent="0.25">
      <c r="AO5116" s="120"/>
    </row>
    <row r="5117" spans="41:41" x14ac:dyDescent="0.25">
      <c r="AO5117" s="120"/>
    </row>
    <row r="5118" spans="41:41" x14ac:dyDescent="0.25">
      <c r="AO5118" s="120"/>
    </row>
    <row r="5119" spans="41:41" x14ac:dyDescent="0.25">
      <c r="AO5119" s="120"/>
    </row>
    <row r="5120" spans="41:41" x14ac:dyDescent="0.25">
      <c r="AO5120" s="120"/>
    </row>
    <row r="5121" spans="41:41" x14ac:dyDescent="0.25">
      <c r="AO5121" s="120"/>
    </row>
    <row r="5122" spans="41:41" x14ac:dyDescent="0.25">
      <c r="AO5122" s="120"/>
    </row>
    <row r="5123" spans="41:41" x14ac:dyDescent="0.25">
      <c r="AO5123" s="120"/>
    </row>
    <row r="5124" spans="41:41" x14ac:dyDescent="0.25">
      <c r="AO5124" s="120"/>
    </row>
    <row r="5125" spans="41:41" x14ac:dyDescent="0.25">
      <c r="AO5125" s="120"/>
    </row>
    <row r="5126" spans="41:41" x14ac:dyDescent="0.25">
      <c r="AO5126" s="120"/>
    </row>
    <row r="5127" spans="41:41" x14ac:dyDescent="0.25">
      <c r="AO5127" s="120"/>
    </row>
    <row r="5128" spans="41:41" x14ac:dyDescent="0.25">
      <c r="AO5128" s="120"/>
    </row>
    <row r="5129" spans="41:41" x14ac:dyDescent="0.25">
      <c r="AO5129" s="120"/>
    </row>
    <row r="5130" spans="41:41" x14ac:dyDescent="0.25">
      <c r="AO5130" s="120"/>
    </row>
    <row r="5131" spans="41:41" x14ac:dyDescent="0.25">
      <c r="AO5131" s="120"/>
    </row>
    <row r="5132" spans="41:41" x14ac:dyDescent="0.25">
      <c r="AO5132" s="120"/>
    </row>
    <row r="5133" spans="41:41" x14ac:dyDescent="0.25">
      <c r="AO5133" s="120"/>
    </row>
    <row r="5134" spans="41:41" x14ac:dyDescent="0.25">
      <c r="AO5134" s="120"/>
    </row>
    <row r="5135" spans="41:41" x14ac:dyDescent="0.25">
      <c r="AO5135" s="120"/>
    </row>
    <row r="5136" spans="41:41" x14ac:dyDescent="0.25">
      <c r="AO5136" s="120"/>
    </row>
    <row r="5137" spans="41:41" x14ac:dyDescent="0.25">
      <c r="AO5137" s="120"/>
    </row>
    <row r="5138" spans="41:41" x14ac:dyDescent="0.25">
      <c r="AO5138" s="120"/>
    </row>
    <row r="5139" spans="41:41" x14ac:dyDescent="0.25">
      <c r="AO5139" s="120"/>
    </row>
    <row r="5140" spans="41:41" x14ac:dyDescent="0.25">
      <c r="AO5140" s="120"/>
    </row>
    <row r="5141" spans="41:41" x14ac:dyDescent="0.25">
      <c r="AO5141" s="120"/>
    </row>
    <row r="5142" spans="41:41" x14ac:dyDescent="0.25">
      <c r="AO5142" s="120"/>
    </row>
    <row r="5143" spans="41:41" x14ac:dyDescent="0.25">
      <c r="AO5143" s="120"/>
    </row>
    <row r="5144" spans="41:41" x14ac:dyDescent="0.25">
      <c r="AO5144" s="120"/>
    </row>
    <row r="5145" spans="41:41" x14ac:dyDescent="0.25">
      <c r="AO5145" s="120"/>
    </row>
    <row r="5146" spans="41:41" x14ac:dyDescent="0.25">
      <c r="AO5146" s="120"/>
    </row>
    <row r="5147" spans="41:41" x14ac:dyDescent="0.25">
      <c r="AO5147" s="120"/>
    </row>
    <row r="5148" spans="41:41" x14ac:dyDescent="0.25">
      <c r="AO5148" s="120"/>
    </row>
    <row r="5149" spans="41:41" x14ac:dyDescent="0.25">
      <c r="AO5149" s="120"/>
    </row>
    <row r="5150" spans="41:41" x14ac:dyDescent="0.25">
      <c r="AO5150" s="120"/>
    </row>
    <row r="5151" spans="41:41" x14ac:dyDescent="0.25">
      <c r="AO5151" s="120"/>
    </row>
    <row r="5152" spans="41:41" x14ac:dyDescent="0.25">
      <c r="AO5152" s="120"/>
    </row>
    <row r="5153" spans="41:41" x14ac:dyDescent="0.25">
      <c r="AO5153" s="120"/>
    </row>
    <row r="5154" spans="41:41" x14ac:dyDescent="0.25">
      <c r="AO5154" s="120"/>
    </row>
    <row r="5155" spans="41:41" x14ac:dyDescent="0.25">
      <c r="AO5155" s="120"/>
    </row>
    <row r="5156" spans="41:41" x14ac:dyDescent="0.25">
      <c r="AO5156" s="120"/>
    </row>
    <row r="5157" spans="41:41" x14ac:dyDescent="0.25">
      <c r="AO5157" s="120"/>
    </row>
    <row r="5158" spans="41:41" x14ac:dyDescent="0.25">
      <c r="AO5158" s="120"/>
    </row>
    <row r="5159" spans="41:41" x14ac:dyDescent="0.25">
      <c r="AO5159" s="120"/>
    </row>
    <row r="5160" spans="41:41" x14ac:dyDescent="0.25">
      <c r="AO5160" s="120"/>
    </row>
    <row r="5161" spans="41:41" x14ac:dyDescent="0.25">
      <c r="AO5161" s="120"/>
    </row>
    <row r="5162" spans="41:41" x14ac:dyDescent="0.25">
      <c r="AO5162" s="120"/>
    </row>
    <row r="5163" spans="41:41" x14ac:dyDescent="0.25">
      <c r="AO5163" s="120"/>
    </row>
    <row r="5164" spans="41:41" x14ac:dyDescent="0.25">
      <c r="AO5164" s="120"/>
    </row>
    <row r="5165" spans="41:41" x14ac:dyDescent="0.25">
      <c r="AO5165" s="120"/>
    </row>
    <row r="5166" spans="41:41" x14ac:dyDescent="0.25">
      <c r="AO5166" s="120"/>
    </row>
    <row r="5167" spans="41:41" x14ac:dyDescent="0.25">
      <c r="AO5167" s="120"/>
    </row>
    <row r="5168" spans="41:41" x14ac:dyDescent="0.25">
      <c r="AO5168" s="120"/>
    </row>
    <row r="5169" spans="41:41" x14ac:dyDescent="0.25">
      <c r="AO5169" s="120"/>
    </row>
    <row r="5170" spans="41:41" x14ac:dyDescent="0.25">
      <c r="AO5170" s="120"/>
    </row>
    <row r="5171" spans="41:41" x14ac:dyDescent="0.25">
      <c r="AO5171" s="120"/>
    </row>
    <row r="5172" spans="41:41" x14ac:dyDescent="0.25">
      <c r="AO5172" s="120"/>
    </row>
    <row r="5173" spans="41:41" x14ac:dyDescent="0.25">
      <c r="AO5173" s="120"/>
    </row>
    <row r="5174" spans="41:41" x14ac:dyDescent="0.25">
      <c r="AO5174" s="120"/>
    </row>
    <row r="5175" spans="41:41" x14ac:dyDescent="0.25">
      <c r="AO5175" s="120"/>
    </row>
    <row r="5176" spans="41:41" x14ac:dyDescent="0.25">
      <c r="AO5176" s="120"/>
    </row>
    <row r="5177" spans="41:41" x14ac:dyDescent="0.25">
      <c r="AO5177" s="120"/>
    </row>
    <row r="5178" spans="41:41" x14ac:dyDescent="0.25">
      <c r="AO5178" s="120"/>
    </row>
    <row r="5179" spans="41:41" x14ac:dyDescent="0.25">
      <c r="AO5179" s="120"/>
    </row>
    <row r="5180" spans="41:41" x14ac:dyDescent="0.25">
      <c r="AO5180" s="120"/>
    </row>
    <row r="5181" spans="41:41" x14ac:dyDescent="0.25">
      <c r="AO5181" s="120"/>
    </row>
    <row r="5182" spans="41:41" x14ac:dyDescent="0.25">
      <c r="AO5182" s="120"/>
    </row>
    <row r="5183" spans="41:41" x14ac:dyDescent="0.25">
      <c r="AO5183" s="120"/>
    </row>
    <row r="5184" spans="41:41" x14ac:dyDescent="0.25">
      <c r="AO5184" s="120"/>
    </row>
    <row r="5185" spans="41:41" x14ac:dyDescent="0.25">
      <c r="AO5185" s="120"/>
    </row>
    <row r="5186" spans="41:41" x14ac:dyDescent="0.25">
      <c r="AO5186" s="120"/>
    </row>
    <row r="5187" spans="41:41" x14ac:dyDescent="0.25">
      <c r="AO5187" s="120"/>
    </row>
    <row r="5188" spans="41:41" x14ac:dyDescent="0.25">
      <c r="AO5188" s="120"/>
    </row>
    <row r="5189" spans="41:41" x14ac:dyDescent="0.25">
      <c r="AO5189" s="120"/>
    </row>
    <row r="5190" spans="41:41" x14ac:dyDescent="0.25">
      <c r="AO5190" s="120"/>
    </row>
    <row r="5191" spans="41:41" x14ac:dyDescent="0.25">
      <c r="AO5191" s="120"/>
    </row>
    <row r="5192" spans="41:41" x14ac:dyDescent="0.25">
      <c r="AO5192" s="120"/>
    </row>
    <row r="5193" spans="41:41" x14ac:dyDescent="0.25">
      <c r="AO5193" s="120"/>
    </row>
    <row r="5194" spans="41:41" x14ac:dyDescent="0.25">
      <c r="AO5194" s="120"/>
    </row>
    <row r="5195" spans="41:41" x14ac:dyDescent="0.25">
      <c r="AO5195" s="120"/>
    </row>
    <row r="5196" spans="41:41" x14ac:dyDescent="0.25">
      <c r="AO5196" s="120"/>
    </row>
    <row r="5197" spans="41:41" x14ac:dyDescent="0.25">
      <c r="AO5197" s="120"/>
    </row>
    <row r="5198" spans="41:41" x14ac:dyDescent="0.25">
      <c r="AO5198" s="120"/>
    </row>
    <row r="5199" spans="41:41" x14ac:dyDescent="0.25">
      <c r="AO5199" s="120"/>
    </row>
    <row r="5200" spans="41:41" x14ac:dyDescent="0.25">
      <c r="AO5200" s="120"/>
    </row>
    <row r="5201" spans="41:41" x14ac:dyDescent="0.25">
      <c r="AO5201" s="120"/>
    </row>
    <row r="5202" spans="41:41" x14ac:dyDescent="0.25">
      <c r="AO5202" s="120"/>
    </row>
    <row r="5203" spans="41:41" x14ac:dyDescent="0.25">
      <c r="AO5203" s="120"/>
    </row>
    <row r="5204" spans="41:41" x14ac:dyDescent="0.25">
      <c r="AO5204" s="120"/>
    </row>
    <row r="5205" spans="41:41" x14ac:dyDescent="0.25">
      <c r="AO5205" s="120"/>
    </row>
    <row r="5206" spans="41:41" x14ac:dyDescent="0.25">
      <c r="AO5206" s="120"/>
    </row>
    <row r="5207" spans="41:41" x14ac:dyDescent="0.25">
      <c r="AO5207" s="120"/>
    </row>
    <row r="5208" spans="41:41" x14ac:dyDescent="0.25">
      <c r="AO5208" s="120"/>
    </row>
    <row r="5209" spans="41:41" x14ac:dyDescent="0.25">
      <c r="AO5209" s="120"/>
    </row>
    <row r="5210" spans="41:41" x14ac:dyDescent="0.25">
      <c r="AO5210" s="120"/>
    </row>
    <row r="5211" spans="41:41" x14ac:dyDescent="0.25">
      <c r="AO5211" s="120"/>
    </row>
    <row r="5212" spans="41:41" x14ac:dyDescent="0.25">
      <c r="AO5212" s="120"/>
    </row>
    <row r="5213" spans="41:41" x14ac:dyDescent="0.25">
      <c r="AO5213" s="120"/>
    </row>
    <row r="5214" spans="41:41" x14ac:dyDescent="0.25">
      <c r="AO5214" s="120"/>
    </row>
    <row r="5215" spans="41:41" x14ac:dyDescent="0.25">
      <c r="AO5215" s="120"/>
    </row>
    <row r="5216" spans="41:41" x14ac:dyDescent="0.25">
      <c r="AO5216" s="120"/>
    </row>
    <row r="5217" spans="41:41" x14ac:dyDescent="0.25">
      <c r="AO5217" s="120"/>
    </row>
    <row r="5218" spans="41:41" x14ac:dyDescent="0.25">
      <c r="AO5218" s="120"/>
    </row>
    <row r="5219" spans="41:41" x14ac:dyDescent="0.25">
      <c r="AO5219" s="120"/>
    </row>
    <row r="5220" spans="41:41" x14ac:dyDescent="0.25">
      <c r="AO5220" s="120"/>
    </row>
    <row r="5221" spans="41:41" x14ac:dyDescent="0.25">
      <c r="AO5221" s="120"/>
    </row>
    <row r="5222" spans="41:41" x14ac:dyDescent="0.25">
      <c r="AO5222" s="120"/>
    </row>
    <row r="5223" spans="41:41" x14ac:dyDescent="0.25">
      <c r="AO5223" s="120"/>
    </row>
    <row r="5224" spans="41:41" x14ac:dyDescent="0.25">
      <c r="AO5224" s="120"/>
    </row>
    <row r="5225" spans="41:41" x14ac:dyDescent="0.25">
      <c r="AO5225" s="120"/>
    </row>
    <row r="5226" spans="41:41" x14ac:dyDescent="0.25">
      <c r="AO5226" s="120"/>
    </row>
    <row r="5227" spans="41:41" x14ac:dyDescent="0.25">
      <c r="AO5227" s="120"/>
    </row>
    <row r="5228" spans="41:41" x14ac:dyDescent="0.25">
      <c r="AO5228" s="120"/>
    </row>
    <row r="5229" spans="41:41" x14ac:dyDescent="0.25">
      <c r="AO5229" s="120"/>
    </row>
    <row r="5230" spans="41:41" x14ac:dyDescent="0.25">
      <c r="AO5230" s="120"/>
    </row>
    <row r="5231" spans="41:41" x14ac:dyDescent="0.25">
      <c r="AO5231" s="120"/>
    </row>
    <row r="5232" spans="41:41" x14ac:dyDescent="0.25">
      <c r="AO5232" s="120"/>
    </row>
    <row r="5233" spans="41:41" x14ac:dyDescent="0.25">
      <c r="AO5233" s="120"/>
    </row>
    <row r="5234" spans="41:41" x14ac:dyDescent="0.25">
      <c r="AO5234" s="120"/>
    </row>
    <row r="5235" spans="41:41" x14ac:dyDescent="0.25">
      <c r="AO5235" s="120"/>
    </row>
    <row r="5236" spans="41:41" x14ac:dyDescent="0.25">
      <c r="AO5236" s="120"/>
    </row>
    <row r="5237" spans="41:41" x14ac:dyDescent="0.25">
      <c r="AO5237" s="120"/>
    </row>
    <row r="5238" spans="41:41" x14ac:dyDescent="0.25">
      <c r="AO5238" s="120"/>
    </row>
    <row r="5239" spans="41:41" x14ac:dyDescent="0.25">
      <c r="AO5239" s="120"/>
    </row>
    <row r="5240" spans="41:41" x14ac:dyDescent="0.25">
      <c r="AO5240" s="120"/>
    </row>
    <row r="5241" spans="41:41" x14ac:dyDescent="0.25">
      <c r="AO5241" s="120"/>
    </row>
    <row r="5242" spans="41:41" x14ac:dyDescent="0.25">
      <c r="AO5242" s="120"/>
    </row>
    <row r="5243" spans="41:41" x14ac:dyDescent="0.25">
      <c r="AO5243" s="120"/>
    </row>
    <row r="5244" spans="41:41" x14ac:dyDescent="0.25">
      <c r="AO5244" s="120"/>
    </row>
    <row r="5245" spans="41:41" x14ac:dyDescent="0.25">
      <c r="AO5245" s="120"/>
    </row>
    <row r="5246" spans="41:41" x14ac:dyDescent="0.25">
      <c r="AO5246" s="120"/>
    </row>
    <row r="5247" spans="41:41" x14ac:dyDescent="0.25">
      <c r="AO5247" s="120"/>
    </row>
    <row r="5248" spans="41:41" x14ac:dyDescent="0.25">
      <c r="AO5248" s="120"/>
    </row>
    <row r="5249" spans="41:41" x14ac:dyDescent="0.25">
      <c r="AO5249" s="120"/>
    </row>
    <row r="5250" spans="41:41" x14ac:dyDescent="0.25">
      <c r="AO5250" s="120"/>
    </row>
    <row r="5251" spans="41:41" x14ac:dyDescent="0.25">
      <c r="AO5251" s="120"/>
    </row>
    <row r="5252" spans="41:41" x14ac:dyDescent="0.25">
      <c r="AO5252" s="120"/>
    </row>
    <row r="5253" spans="41:41" x14ac:dyDescent="0.25">
      <c r="AO5253" s="120"/>
    </row>
    <row r="5254" spans="41:41" x14ac:dyDescent="0.25">
      <c r="AO5254" s="120"/>
    </row>
    <row r="5255" spans="41:41" x14ac:dyDescent="0.25">
      <c r="AO5255" s="120"/>
    </row>
    <row r="5256" spans="41:41" x14ac:dyDescent="0.25">
      <c r="AO5256" s="120"/>
    </row>
    <row r="5257" spans="41:41" x14ac:dyDescent="0.25">
      <c r="AO5257" s="120"/>
    </row>
    <row r="5258" spans="41:41" x14ac:dyDescent="0.25">
      <c r="AO5258" s="120"/>
    </row>
    <row r="5259" spans="41:41" x14ac:dyDescent="0.25">
      <c r="AO5259" s="120"/>
    </row>
    <row r="5260" spans="41:41" x14ac:dyDescent="0.25">
      <c r="AO5260" s="120"/>
    </row>
    <row r="5261" spans="41:41" x14ac:dyDescent="0.25">
      <c r="AO5261" s="120"/>
    </row>
    <row r="5262" spans="41:41" x14ac:dyDescent="0.25">
      <c r="AO5262" s="120"/>
    </row>
    <row r="5263" spans="41:41" x14ac:dyDescent="0.25">
      <c r="AO5263" s="120"/>
    </row>
    <row r="5264" spans="41:41" x14ac:dyDescent="0.25">
      <c r="AO5264" s="120"/>
    </row>
    <row r="5265" spans="41:41" x14ac:dyDescent="0.25">
      <c r="AO5265" s="120"/>
    </row>
    <row r="5266" spans="41:41" x14ac:dyDescent="0.25">
      <c r="AO5266" s="120"/>
    </row>
    <row r="5267" spans="41:41" x14ac:dyDescent="0.25">
      <c r="AO5267" s="120"/>
    </row>
    <row r="5268" spans="41:41" x14ac:dyDescent="0.25">
      <c r="AO5268" s="120"/>
    </row>
    <row r="5269" spans="41:41" x14ac:dyDescent="0.25">
      <c r="AO5269" s="120"/>
    </row>
    <row r="5270" spans="41:41" x14ac:dyDescent="0.25">
      <c r="AO5270" s="120"/>
    </row>
    <row r="5271" spans="41:41" x14ac:dyDescent="0.25">
      <c r="AO5271" s="120"/>
    </row>
    <row r="5272" spans="41:41" x14ac:dyDescent="0.25">
      <c r="AO5272" s="120"/>
    </row>
    <row r="5273" spans="41:41" x14ac:dyDescent="0.25">
      <c r="AO5273" s="120"/>
    </row>
    <row r="5274" spans="41:41" x14ac:dyDescent="0.25">
      <c r="AO5274" s="120"/>
    </row>
    <row r="5275" spans="41:41" x14ac:dyDescent="0.25">
      <c r="AO5275" s="120"/>
    </row>
    <row r="5276" spans="41:41" x14ac:dyDescent="0.25">
      <c r="AO5276" s="120"/>
    </row>
    <row r="5277" spans="41:41" x14ac:dyDescent="0.25">
      <c r="AO5277" s="120"/>
    </row>
    <row r="5278" spans="41:41" x14ac:dyDescent="0.25">
      <c r="AO5278" s="120"/>
    </row>
    <row r="5279" spans="41:41" x14ac:dyDescent="0.25">
      <c r="AO5279" s="120"/>
    </row>
    <row r="5280" spans="41:41" x14ac:dyDescent="0.25">
      <c r="AO5280" s="120"/>
    </row>
    <row r="5281" spans="41:41" x14ac:dyDescent="0.25">
      <c r="AO5281" s="120"/>
    </row>
    <row r="5282" spans="41:41" x14ac:dyDescent="0.25">
      <c r="AO5282" s="120"/>
    </row>
    <row r="5283" spans="41:41" x14ac:dyDescent="0.25">
      <c r="AO5283" s="120"/>
    </row>
    <row r="5284" spans="41:41" x14ac:dyDescent="0.25">
      <c r="AO5284" s="120"/>
    </row>
    <row r="5285" spans="41:41" x14ac:dyDescent="0.25">
      <c r="AO5285" s="120"/>
    </row>
    <row r="5286" spans="41:41" x14ac:dyDescent="0.25">
      <c r="AO5286" s="120"/>
    </row>
    <row r="5287" spans="41:41" x14ac:dyDescent="0.25">
      <c r="AO5287" s="120"/>
    </row>
    <row r="5288" spans="41:41" x14ac:dyDescent="0.25">
      <c r="AO5288" s="120"/>
    </row>
    <row r="5289" spans="41:41" x14ac:dyDescent="0.25">
      <c r="AO5289" s="120"/>
    </row>
    <row r="5290" spans="41:41" x14ac:dyDescent="0.25">
      <c r="AO5290" s="120"/>
    </row>
    <row r="5291" spans="41:41" x14ac:dyDescent="0.25">
      <c r="AO5291" s="120"/>
    </row>
    <row r="5292" spans="41:41" x14ac:dyDescent="0.25">
      <c r="AO5292" s="120"/>
    </row>
    <row r="5293" spans="41:41" x14ac:dyDescent="0.25">
      <c r="AO5293" s="120"/>
    </row>
    <row r="5294" spans="41:41" x14ac:dyDescent="0.25">
      <c r="AO5294" s="120"/>
    </row>
    <row r="5295" spans="41:41" x14ac:dyDescent="0.25">
      <c r="AO5295" s="120"/>
    </row>
    <row r="5296" spans="41:41" x14ac:dyDescent="0.25">
      <c r="AO5296" s="120"/>
    </row>
    <row r="5297" spans="41:41" x14ac:dyDescent="0.25">
      <c r="AO5297" s="120"/>
    </row>
    <row r="5298" spans="41:41" x14ac:dyDescent="0.25">
      <c r="AO5298" s="120"/>
    </row>
    <row r="5299" spans="41:41" x14ac:dyDescent="0.25">
      <c r="AO5299" s="120"/>
    </row>
    <row r="5300" spans="41:41" x14ac:dyDescent="0.25">
      <c r="AO5300" s="120"/>
    </row>
    <row r="5301" spans="41:41" x14ac:dyDescent="0.25">
      <c r="AO5301" s="120"/>
    </row>
    <row r="5302" spans="41:41" x14ac:dyDescent="0.25">
      <c r="AO5302" s="120"/>
    </row>
    <row r="5303" spans="41:41" x14ac:dyDescent="0.25">
      <c r="AO5303" s="120"/>
    </row>
    <row r="5304" spans="41:41" x14ac:dyDescent="0.25">
      <c r="AO5304" s="120"/>
    </row>
    <row r="5305" spans="41:41" x14ac:dyDescent="0.25">
      <c r="AO5305" s="120"/>
    </row>
    <row r="5306" spans="41:41" x14ac:dyDescent="0.25">
      <c r="AO5306" s="120"/>
    </row>
    <row r="5307" spans="41:41" x14ac:dyDescent="0.25">
      <c r="AO5307" s="120"/>
    </row>
    <row r="5308" spans="41:41" x14ac:dyDescent="0.25">
      <c r="AO5308" s="120"/>
    </row>
    <row r="5309" spans="41:41" x14ac:dyDescent="0.25">
      <c r="AO5309" s="120"/>
    </row>
    <row r="5310" spans="41:41" x14ac:dyDescent="0.25">
      <c r="AO5310" s="120"/>
    </row>
    <row r="5311" spans="41:41" x14ac:dyDescent="0.25">
      <c r="AO5311" s="120"/>
    </row>
    <row r="5312" spans="41:41" x14ac:dyDescent="0.25">
      <c r="AO5312" s="120"/>
    </row>
    <row r="5313" spans="41:41" x14ac:dyDescent="0.25">
      <c r="AO5313" s="120"/>
    </row>
    <row r="5314" spans="41:41" x14ac:dyDescent="0.25">
      <c r="AO5314" s="120"/>
    </row>
    <row r="5315" spans="41:41" x14ac:dyDescent="0.25">
      <c r="AO5315" s="120"/>
    </row>
    <row r="5316" spans="41:41" x14ac:dyDescent="0.25">
      <c r="AO5316" s="120"/>
    </row>
    <row r="5317" spans="41:41" x14ac:dyDescent="0.25">
      <c r="AO5317" s="120"/>
    </row>
    <row r="5318" spans="41:41" x14ac:dyDescent="0.25">
      <c r="AO5318" s="120"/>
    </row>
    <row r="5319" spans="41:41" x14ac:dyDescent="0.25">
      <c r="AO5319" s="120"/>
    </row>
    <row r="5320" spans="41:41" x14ac:dyDescent="0.25">
      <c r="AO5320" s="120"/>
    </row>
    <row r="5321" spans="41:41" x14ac:dyDescent="0.25">
      <c r="AO5321" s="120"/>
    </row>
    <row r="5322" spans="41:41" x14ac:dyDescent="0.25">
      <c r="AO5322" s="120"/>
    </row>
    <row r="5323" spans="41:41" x14ac:dyDescent="0.25">
      <c r="AO5323" s="120"/>
    </row>
    <row r="5324" spans="41:41" x14ac:dyDescent="0.25">
      <c r="AO5324" s="120"/>
    </row>
    <row r="5325" spans="41:41" x14ac:dyDescent="0.25">
      <c r="AO5325" s="120"/>
    </row>
    <row r="5326" spans="41:41" x14ac:dyDescent="0.25">
      <c r="AO5326" s="120"/>
    </row>
    <row r="5327" spans="41:41" x14ac:dyDescent="0.25">
      <c r="AO5327" s="120"/>
    </row>
    <row r="5328" spans="41:41" x14ac:dyDescent="0.25">
      <c r="AO5328" s="120"/>
    </row>
    <row r="5329" spans="41:41" x14ac:dyDescent="0.25">
      <c r="AO5329" s="120"/>
    </row>
    <row r="5330" spans="41:41" x14ac:dyDescent="0.25">
      <c r="AO5330" s="120"/>
    </row>
    <row r="5331" spans="41:41" x14ac:dyDescent="0.25">
      <c r="AO5331" s="120"/>
    </row>
    <row r="5332" spans="41:41" x14ac:dyDescent="0.25">
      <c r="AO5332" s="120"/>
    </row>
    <row r="5333" spans="41:41" x14ac:dyDescent="0.25">
      <c r="AO5333" s="120"/>
    </row>
    <row r="5334" spans="41:41" x14ac:dyDescent="0.25">
      <c r="AO5334" s="120"/>
    </row>
    <row r="5335" spans="41:41" x14ac:dyDescent="0.25">
      <c r="AO5335" s="120"/>
    </row>
    <row r="5336" spans="41:41" x14ac:dyDescent="0.25">
      <c r="AO5336" s="120"/>
    </row>
    <row r="5337" spans="41:41" x14ac:dyDescent="0.25">
      <c r="AO5337" s="120"/>
    </row>
    <row r="5338" spans="41:41" x14ac:dyDescent="0.25">
      <c r="AO5338" s="120"/>
    </row>
    <row r="5339" spans="41:41" x14ac:dyDescent="0.25">
      <c r="AO5339" s="120"/>
    </row>
    <row r="5340" spans="41:41" x14ac:dyDescent="0.25">
      <c r="AO5340" s="120"/>
    </row>
    <row r="5341" spans="41:41" x14ac:dyDescent="0.25">
      <c r="AO5341" s="120"/>
    </row>
    <row r="5342" spans="41:41" x14ac:dyDescent="0.25">
      <c r="AO5342" s="120"/>
    </row>
    <row r="5343" spans="41:41" x14ac:dyDescent="0.25">
      <c r="AO5343" s="120"/>
    </row>
    <row r="5344" spans="41:41" x14ac:dyDescent="0.25">
      <c r="AO5344" s="120"/>
    </row>
    <row r="5345" spans="41:41" x14ac:dyDescent="0.25">
      <c r="AO5345" s="120"/>
    </row>
    <row r="5346" spans="41:41" x14ac:dyDescent="0.25">
      <c r="AO5346" s="120"/>
    </row>
    <row r="5347" spans="41:41" x14ac:dyDescent="0.25">
      <c r="AO5347" s="120"/>
    </row>
    <row r="5348" spans="41:41" x14ac:dyDescent="0.25">
      <c r="AO5348" s="120"/>
    </row>
    <row r="5349" spans="41:41" x14ac:dyDescent="0.25">
      <c r="AO5349" s="120"/>
    </row>
    <row r="5350" spans="41:41" x14ac:dyDescent="0.25">
      <c r="AO5350" s="120"/>
    </row>
    <row r="5351" spans="41:41" x14ac:dyDescent="0.25">
      <c r="AO5351" s="120"/>
    </row>
    <row r="5352" spans="41:41" x14ac:dyDescent="0.25">
      <c r="AO5352" s="120"/>
    </row>
    <row r="5353" spans="41:41" x14ac:dyDescent="0.25">
      <c r="AO5353" s="120"/>
    </row>
    <row r="5354" spans="41:41" x14ac:dyDescent="0.25">
      <c r="AO5354" s="120"/>
    </row>
    <row r="5355" spans="41:41" x14ac:dyDescent="0.25">
      <c r="AO5355" s="120"/>
    </row>
    <row r="5356" spans="41:41" x14ac:dyDescent="0.25">
      <c r="AO5356" s="120"/>
    </row>
    <row r="5357" spans="41:41" x14ac:dyDescent="0.25">
      <c r="AO5357" s="120"/>
    </row>
    <row r="5358" spans="41:41" x14ac:dyDescent="0.25">
      <c r="AO5358" s="120"/>
    </row>
    <row r="5359" spans="41:41" x14ac:dyDescent="0.25">
      <c r="AO5359" s="120"/>
    </row>
    <row r="5360" spans="41:41" x14ac:dyDescent="0.25">
      <c r="AO5360" s="120"/>
    </row>
    <row r="5361" spans="41:41" x14ac:dyDescent="0.25">
      <c r="AO5361" s="120"/>
    </row>
    <row r="5362" spans="41:41" x14ac:dyDescent="0.25">
      <c r="AO5362" s="120"/>
    </row>
    <row r="5363" spans="41:41" x14ac:dyDescent="0.25">
      <c r="AO5363" s="120"/>
    </row>
    <row r="5364" spans="41:41" x14ac:dyDescent="0.25">
      <c r="AO5364" s="120"/>
    </row>
    <row r="5365" spans="41:41" x14ac:dyDescent="0.25">
      <c r="AO5365" s="120"/>
    </row>
    <row r="5366" spans="41:41" x14ac:dyDescent="0.25">
      <c r="AO5366" s="120"/>
    </row>
    <row r="5367" spans="41:41" x14ac:dyDescent="0.25">
      <c r="AO5367" s="120"/>
    </row>
    <row r="5368" spans="41:41" x14ac:dyDescent="0.25">
      <c r="AO5368" s="120"/>
    </row>
    <row r="5369" spans="41:41" x14ac:dyDescent="0.25">
      <c r="AO5369" s="120"/>
    </row>
    <row r="5370" spans="41:41" x14ac:dyDescent="0.25">
      <c r="AO5370" s="120"/>
    </row>
    <row r="5371" spans="41:41" x14ac:dyDescent="0.25">
      <c r="AO5371" s="120"/>
    </row>
    <row r="5372" spans="41:41" x14ac:dyDescent="0.25">
      <c r="AO5372" s="120"/>
    </row>
    <row r="5373" spans="41:41" x14ac:dyDescent="0.25">
      <c r="AO5373" s="120"/>
    </row>
    <row r="5374" spans="41:41" x14ac:dyDescent="0.25">
      <c r="AO5374" s="120"/>
    </row>
    <row r="5375" spans="41:41" x14ac:dyDescent="0.25">
      <c r="AO5375" s="120"/>
    </row>
    <row r="5376" spans="41:41" x14ac:dyDescent="0.25">
      <c r="AO5376" s="120"/>
    </row>
    <row r="5377" spans="41:41" x14ac:dyDescent="0.25">
      <c r="AO5377" s="120"/>
    </row>
    <row r="5378" spans="41:41" x14ac:dyDescent="0.25">
      <c r="AO5378" s="120"/>
    </row>
    <row r="5379" spans="41:41" x14ac:dyDescent="0.25">
      <c r="AO5379" s="120"/>
    </row>
    <row r="5380" spans="41:41" x14ac:dyDescent="0.25">
      <c r="AO5380" s="120"/>
    </row>
    <row r="5381" spans="41:41" x14ac:dyDescent="0.25">
      <c r="AO5381" s="120"/>
    </row>
    <row r="5382" spans="41:41" x14ac:dyDescent="0.25">
      <c r="AO5382" s="120"/>
    </row>
    <row r="5383" spans="41:41" x14ac:dyDescent="0.25">
      <c r="AO5383" s="120"/>
    </row>
    <row r="5384" spans="41:41" x14ac:dyDescent="0.25">
      <c r="AO5384" s="120"/>
    </row>
    <row r="5385" spans="41:41" x14ac:dyDescent="0.25">
      <c r="AO5385" s="120"/>
    </row>
    <row r="5386" spans="41:41" x14ac:dyDescent="0.25">
      <c r="AO5386" s="120"/>
    </row>
    <row r="5387" spans="41:41" x14ac:dyDescent="0.25">
      <c r="AO5387" s="120"/>
    </row>
    <row r="5388" spans="41:41" x14ac:dyDescent="0.25">
      <c r="AO5388" s="120"/>
    </row>
    <row r="5389" spans="41:41" x14ac:dyDescent="0.25">
      <c r="AO5389" s="120"/>
    </row>
    <row r="5390" spans="41:41" x14ac:dyDescent="0.25">
      <c r="AO5390" s="120"/>
    </row>
    <row r="5391" spans="41:41" x14ac:dyDescent="0.25">
      <c r="AO5391" s="120"/>
    </row>
    <row r="5392" spans="41:41" x14ac:dyDescent="0.25">
      <c r="AO5392" s="120"/>
    </row>
    <row r="5393" spans="41:41" x14ac:dyDescent="0.25">
      <c r="AO5393" s="120"/>
    </row>
    <row r="5394" spans="41:41" x14ac:dyDescent="0.25">
      <c r="AO5394" s="120"/>
    </row>
    <row r="5395" spans="41:41" x14ac:dyDescent="0.25">
      <c r="AO5395" s="120"/>
    </row>
    <row r="5396" spans="41:41" x14ac:dyDescent="0.25">
      <c r="AO5396" s="120"/>
    </row>
    <row r="5397" spans="41:41" x14ac:dyDescent="0.25">
      <c r="AO5397" s="120"/>
    </row>
    <row r="5398" spans="41:41" x14ac:dyDescent="0.25">
      <c r="AO5398" s="120"/>
    </row>
    <row r="5399" spans="41:41" x14ac:dyDescent="0.25">
      <c r="AO5399" s="120"/>
    </row>
    <row r="5400" spans="41:41" x14ac:dyDescent="0.25">
      <c r="AO5400" s="120"/>
    </row>
    <row r="5401" spans="41:41" x14ac:dyDescent="0.25">
      <c r="AO5401" s="120"/>
    </row>
    <row r="5402" spans="41:41" x14ac:dyDescent="0.25">
      <c r="AO5402" s="120"/>
    </row>
    <row r="5403" spans="41:41" x14ac:dyDescent="0.25">
      <c r="AO5403" s="120"/>
    </row>
    <row r="5404" spans="41:41" x14ac:dyDescent="0.25">
      <c r="AO5404" s="120"/>
    </row>
    <row r="5405" spans="41:41" x14ac:dyDescent="0.25">
      <c r="AO5405" s="120"/>
    </row>
    <row r="5406" spans="41:41" x14ac:dyDescent="0.25">
      <c r="AO5406" s="120"/>
    </row>
    <row r="5407" spans="41:41" x14ac:dyDescent="0.25">
      <c r="AO5407" s="120"/>
    </row>
    <row r="5408" spans="41:41" x14ac:dyDescent="0.25">
      <c r="AO5408" s="120"/>
    </row>
    <row r="5409" spans="41:41" x14ac:dyDescent="0.25">
      <c r="AO5409" s="120"/>
    </row>
    <row r="5410" spans="41:41" x14ac:dyDescent="0.25">
      <c r="AO5410" s="120"/>
    </row>
    <row r="5411" spans="41:41" x14ac:dyDescent="0.25">
      <c r="AO5411" s="120"/>
    </row>
    <row r="5412" spans="41:41" x14ac:dyDescent="0.25">
      <c r="AO5412" s="120"/>
    </row>
    <row r="5413" spans="41:41" x14ac:dyDescent="0.25">
      <c r="AO5413" s="120"/>
    </row>
    <row r="5414" spans="41:41" x14ac:dyDescent="0.25">
      <c r="AO5414" s="120"/>
    </row>
    <row r="5415" spans="41:41" x14ac:dyDescent="0.25">
      <c r="AO5415" s="120"/>
    </row>
    <row r="5416" spans="41:41" x14ac:dyDescent="0.25">
      <c r="AO5416" s="120"/>
    </row>
    <row r="5417" spans="41:41" x14ac:dyDescent="0.25">
      <c r="AO5417" s="120"/>
    </row>
    <row r="5418" spans="41:41" x14ac:dyDescent="0.25">
      <c r="AO5418" s="120"/>
    </row>
    <row r="5419" spans="41:41" x14ac:dyDescent="0.25">
      <c r="AO5419" s="120"/>
    </row>
    <row r="5420" spans="41:41" x14ac:dyDescent="0.25">
      <c r="AO5420" s="120"/>
    </row>
    <row r="5421" spans="41:41" x14ac:dyDescent="0.25">
      <c r="AO5421" s="120"/>
    </row>
    <row r="5422" spans="41:41" x14ac:dyDescent="0.25">
      <c r="AO5422" s="120"/>
    </row>
    <row r="5423" spans="41:41" x14ac:dyDescent="0.25">
      <c r="AO5423" s="120"/>
    </row>
    <row r="5424" spans="41:41" x14ac:dyDescent="0.25">
      <c r="AO5424" s="120"/>
    </row>
    <row r="5425" spans="41:41" x14ac:dyDescent="0.25">
      <c r="AO5425" s="120"/>
    </row>
    <row r="5426" spans="41:41" x14ac:dyDescent="0.25">
      <c r="AO5426" s="120"/>
    </row>
    <row r="5427" spans="41:41" x14ac:dyDescent="0.25">
      <c r="AO5427" s="120"/>
    </row>
    <row r="5428" spans="41:41" x14ac:dyDescent="0.25">
      <c r="AO5428" s="120"/>
    </row>
    <row r="5429" spans="41:41" x14ac:dyDescent="0.25">
      <c r="AO5429" s="120"/>
    </row>
    <row r="5430" spans="41:41" x14ac:dyDescent="0.25">
      <c r="AO5430" s="120"/>
    </row>
    <row r="5431" spans="41:41" x14ac:dyDescent="0.25">
      <c r="AO5431" s="120"/>
    </row>
    <row r="5432" spans="41:41" x14ac:dyDescent="0.25">
      <c r="AO5432" s="120"/>
    </row>
    <row r="5433" spans="41:41" x14ac:dyDescent="0.25">
      <c r="AO5433" s="120"/>
    </row>
    <row r="5434" spans="41:41" x14ac:dyDescent="0.25">
      <c r="AO5434" s="120"/>
    </row>
    <row r="5435" spans="41:41" x14ac:dyDescent="0.25">
      <c r="AO5435" s="120"/>
    </row>
    <row r="5436" spans="41:41" x14ac:dyDescent="0.25">
      <c r="AO5436" s="120"/>
    </row>
    <row r="5437" spans="41:41" x14ac:dyDescent="0.25">
      <c r="AO5437" s="120"/>
    </row>
    <row r="5438" spans="41:41" x14ac:dyDescent="0.25">
      <c r="AO5438" s="120"/>
    </row>
    <row r="5439" spans="41:41" x14ac:dyDescent="0.25">
      <c r="AO5439" s="120"/>
    </row>
    <row r="5440" spans="41:41" x14ac:dyDescent="0.25">
      <c r="AO5440" s="120"/>
    </row>
    <row r="5441" spans="41:41" x14ac:dyDescent="0.25">
      <c r="AO5441" s="120"/>
    </row>
    <row r="5442" spans="41:41" x14ac:dyDescent="0.25">
      <c r="AO5442" s="120"/>
    </row>
    <row r="5443" spans="41:41" x14ac:dyDescent="0.25">
      <c r="AO5443" s="120"/>
    </row>
    <row r="5444" spans="41:41" x14ac:dyDescent="0.25">
      <c r="AO5444" s="120"/>
    </row>
    <row r="5445" spans="41:41" x14ac:dyDescent="0.25">
      <c r="AO5445" s="120"/>
    </row>
    <row r="5446" spans="41:41" x14ac:dyDescent="0.25">
      <c r="AO5446" s="120"/>
    </row>
    <row r="5447" spans="41:41" x14ac:dyDescent="0.25">
      <c r="AO5447" s="120"/>
    </row>
    <row r="5448" spans="41:41" x14ac:dyDescent="0.25">
      <c r="AO5448" s="120"/>
    </row>
    <row r="5449" spans="41:41" x14ac:dyDescent="0.25">
      <c r="AO5449" s="120"/>
    </row>
    <row r="5450" spans="41:41" x14ac:dyDescent="0.25">
      <c r="AO5450" s="120"/>
    </row>
    <row r="5451" spans="41:41" x14ac:dyDescent="0.25">
      <c r="AO5451" s="120"/>
    </row>
    <row r="5452" spans="41:41" x14ac:dyDescent="0.25">
      <c r="AO5452" s="120"/>
    </row>
    <row r="5453" spans="41:41" x14ac:dyDescent="0.25">
      <c r="AO5453" s="120"/>
    </row>
    <row r="5454" spans="41:41" x14ac:dyDescent="0.25">
      <c r="AO5454" s="120"/>
    </row>
    <row r="5455" spans="41:41" x14ac:dyDescent="0.25">
      <c r="AO5455" s="120"/>
    </row>
    <row r="5456" spans="41:41" x14ac:dyDescent="0.25">
      <c r="AO5456" s="120"/>
    </row>
    <row r="5457" spans="41:41" x14ac:dyDescent="0.25">
      <c r="AO5457" s="120"/>
    </row>
    <row r="5458" spans="41:41" x14ac:dyDescent="0.25">
      <c r="AO5458" s="120"/>
    </row>
    <row r="5459" spans="41:41" x14ac:dyDescent="0.25">
      <c r="AO5459" s="120"/>
    </row>
    <row r="5460" spans="41:41" x14ac:dyDescent="0.25">
      <c r="AO5460" s="120"/>
    </row>
    <row r="5461" spans="41:41" x14ac:dyDescent="0.25">
      <c r="AO5461" s="120"/>
    </row>
    <row r="5462" spans="41:41" x14ac:dyDescent="0.25">
      <c r="AO5462" s="120"/>
    </row>
    <row r="5463" spans="41:41" x14ac:dyDescent="0.25">
      <c r="AO5463" s="120"/>
    </row>
    <row r="5464" spans="41:41" x14ac:dyDescent="0.25">
      <c r="AO5464" s="120"/>
    </row>
    <row r="5465" spans="41:41" x14ac:dyDescent="0.25">
      <c r="AO5465" s="120"/>
    </row>
    <row r="5466" spans="41:41" x14ac:dyDescent="0.25">
      <c r="AO5466" s="120"/>
    </row>
    <row r="5467" spans="41:41" x14ac:dyDescent="0.25">
      <c r="AO5467" s="120"/>
    </row>
    <row r="5468" spans="41:41" x14ac:dyDescent="0.25">
      <c r="AO5468" s="120"/>
    </row>
    <row r="5469" spans="41:41" x14ac:dyDescent="0.25">
      <c r="AO5469" s="120"/>
    </row>
    <row r="5470" spans="41:41" x14ac:dyDescent="0.25">
      <c r="AO5470" s="120"/>
    </row>
    <row r="5471" spans="41:41" x14ac:dyDescent="0.25">
      <c r="AO5471" s="120"/>
    </row>
    <row r="5472" spans="41:41" x14ac:dyDescent="0.25">
      <c r="AO5472" s="120"/>
    </row>
    <row r="5473" spans="41:41" x14ac:dyDescent="0.25">
      <c r="AO5473" s="120"/>
    </row>
    <row r="5474" spans="41:41" x14ac:dyDescent="0.25">
      <c r="AO5474" s="120"/>
    </row>
    <row r="5475" spans="41:41" x14ac:dyDescent="0.25">
      <c r="AO5475" s="120"/>
    </row>
    <row r="5476" spans="41:41" x14ac:dyDescent="0.25">
      <c r="AO5476" s="120"/>
    </row>
    <row r="5477" spans="41:41" x14ac:dyDescent="0.25">
      <c r="AO5477" s="120"/>
    </row>
    <row r="5478" spans="41:41" x14ac:dyDescent="0.25">
      <c r="AO5478" s="120"/>
    </row>
    <row r="5479" spans="41:41" x14ac:dyDescent="0.25">
      <c r="AO5479" s="120"/>
    </row>
    <row r="5480" spans="41:41" x14ac:dyDescent="0.25">
      <c r="AO5480" s="120"/>
    </row>
    <row r="5481" spans="41:41" x14ac:dyDescent="0.25">
      <c r="AO5481" s="120"/>
    </row>
    <row r="5482" spans="41:41" x14ac:dyDescent="0.25">
      <c r="AO5482" s="120"/>
    </row>
    <row r="5483" spans="41:41" x14ac:dyDescent="0.25">
      <c r="AO5483" s="120"/>
    </row>
    <row r="5484" spans="41:41" x14ac:dyDescent="0.25">
      <c r="AO5484" s="120"/>
    </row>
    <row r="5485" spans="41:41" x14ac:dyDescent="0.25">
      <c r="AO5485" s="120"/>
    </row>
    <row r="5486" spans="41:41" x14ac:dyDescent="0.25">
      <c r="AO5486" s="120"/>
    </row>
    <row r="5487" spans="41:41" x14ac:dyDescent="0.25">
      <c r="AO5487" s="120"/>
    </row>
    <row r="5488" spans="41:41" x14ac:dyDescent="0.25">
      <c r="AO5488" s="120"/>
    </row>
    <row r="5489" spans="41:41" x14ac:dyDescent="0.25">
      <c r="AO5489" s="120"/>
    </row>
    <row r="5490" spans="41:41" x14ac:dyDescent="0.25">
      <c r="AO5490" s="120"/>
    </row>
    <row r="5491" spans="41:41" x14ac:dyDescent="0.25">
      <c r="AO5491" s="120"/>
    </row>
    <row r="5492" spans="41:41" x14ac:dyDescent="0.25">
      <c r="AO5492" s="120"/>
    </row>
    <row r="5493" spans="41:41" x14ac:dyDescent="0.25">
      <c r="AO5493" s="120"/>
    </row>
    <row r="5494" spans="41:41" x14ac:dyDescent="0.25">
      <c r="AO5494" s="120"/>
    </row>
    <row r="5495" spans="41:41" x14ac:dyDescent="0.25">
      <c r="AO5495" s="120"/>
    </row>
    <row r="5496" spans="41:41" x14ac:dyDescent="0.25">
      <c r="AO5496" s="120"/>
    </row>
    <row r="5497" spans="41:41" x14ac:dyDescent="0.25">
      <c r="AO5497" s="120"/>
    </row>
    <row r="5498" spans="41:41" x14ac:dyDescent="0.25">
      <c r="AO5498" s="120"/>
    </row>
    <row r="5499" spans="41:41" x14ac:dyDescent="0.25">
      <c r="AO5499" s="120"/>
    </row>
    <row r="5500" spans="41:41" x14ac:dyDescent="0.25">
      <c r="AO5500" s="120"/>
    </row>
    <row r="5501" spans="41:41" x14ac:dyDescent="0.25">
      <c r="AO5501" s="120"/>
    </row>
    <row r="5502" spans="41:41" x14ac:dyDescent="0.25">
      <c r="AO5502" s="120"/>
    </row>
    <row r="5503" spans="41:41" x14ac:dyDescent="0.25">
      <c r="AO5503" s="120"/>
    </row>
    <row r="5504" spans="41:41" x14ac:dyDescent="0.25">
      <c r="AO5504" s="120"/>
    </row>
    <row r="5505" spans="41:41" x14ac:dyDescent="0.25">
      <c r="AO5505" s="120"/>
    </row>
    <row r="5506" spans="41:41" x14ac:dyDescent="0.25">
      <c r="AO5506" s="120"/>
    </row>
    <row r="5507" spans="41:41" x14ac:dyDescent="0.25">
      <c r="AO5507" s="120"/>
    </row>
    <row r="5508" spans="41:41" x14ac:dyDescent="0.25">
      <c r="AO5508" s="120"/>
    </row>
    <row r="5509" spans="41:41" x14ac:dyDescent="0.25">
      <c r="AO5509" s="120"/>
    </row>
    <row r="5510" spans="41:41" x14ac:dyDescent="0.25">
      <c r="AO5510" s="120"/>
    </row>
    <row r="5511" spans="41:41" x14ac:dyDescent="0.25">
      <c r="AO5511" s="120"/>
    </row>
    <row r="5512" spans="41:41" x14ac:dyDescent="0.25">
      <c r="AO5512" s="120"/>
    </row>
    <row r="5513" spans="41:41" x14ac:dyDescent="0.25">
      <c r="AO5513" s="120"/>
    </row>
    <row r="5514" spans="41:41" x14ac:dyDescent="0.25">
      <c r="AO5514" s="120"/>
    </row>
    <row r="5515" spans="41:41" x14ac:dyDescent="0.25">
      <c r="AO5515" s="120"/>
    </row>
    <row r="5516" spans="41:41" x14ac:dyDescent="0.25">
      <c r="AO5516" s="120"/>
    </row>
    <row r="5517" spans="41:41" x14ac:dyDescent="0.25">
      <c r="AO5517" s="120"/>
    </row>
    <row r="5518" spans="41:41" x14ac:dyDescent="0.25">
      <c r="AO5518" s="120"/>
    </row>
    <row r="5519" spans="41:41" x14ac:dyDescent="0.25">
      <c r="AO5519" s="120"/>
    </row>
    <row r="5520" spans="41:41" x14ac:dyDescent="0.25">
      <c r="AO5520" s="120"/>
    </row>
    <row r="5521" spans="41:41" x14ac:dyDescent="0.25">
      <c r="AO5521" s="120"/>
    </row>
    <row r="5522" spans="41:41" x14ac:dyDescent="0.25">
      <c r="AO5522" s="120"/>
    </row>
    <row r="5523" spans="41:41" x14ac:dyDescent="0.25">
      <c r="AO5523" s="120"/>
    </row>
    <row r="5524" spans="41:41" x14ac:dyDescent="0.25">
      <c r="AO5524" s="120"/>
    </row>
    <row r="5525" spans="41:41" x14ac:dyDescent="0.25">
      <c r="AO5525" s="120"/>
    </row>
    <row r="5526" spans="41:41" x14ac:dyDescent="0.25">
      <c r="AO5526" s="120"/>
    </row>
    <row r="5527" spans="41:41" x14ac:dyDescent="0.25">
      <c r="AO5527" s="120"/>
    </row>
    <row r="5528" spans="41:41" x14ac:dyDescent="0.25">
      <c r="AO5528" s="120"/>
    </row>
    <row r="5529" spans="41:41" x14ac:dyDescent="0.25">
      <c r="AO5529" s="120"/>
    </row>
    <row r="5530" spans="41:41" x14ac:dyDescent="0.25">
      <c r="AO5530" s="120"/>
    </row>
    <row r="5531" spans="41:41" x14ac:dyDescent="0.25">
      <c r="AO5531" s="120"/>
    </row>
    <row r="5532" spans="41:41" x14ac:dyDescent="0.25">
      <c r="AO5532" s="120"/>
    </row>
    <row r="5533" spans="41:41" x14ac:dyDescent="0.25">
      <c r="AO5533" s="120"/>
    </row>
    <row r="5534" spans="41:41" x14ac:dyDescent="0.25">
      <c r="AO5534" s="120"/>
    </row>
    <row r="5535" spans="41:41" x14ac:dyDescent="0.25">
      <c r="AO5535" s="120"/>
    </row>
    <row r="5536" spans="41:41" x14ac:dyDescent="0.25">
      <c r="AO5536" s="120"/>
    </row>
    <row r="5537" spans="41:41" x14ac:dyDescent="0.25">
      <c r="AO5537" s="120"/>
    </row>
    <row r="5538" spans="41:41" x14ac:dyDescent="0.25">
      <c r="AO5538" s="120"/>
    </row>
    <row r="5539" spans="41:41" x14ac:dyDescent="0.25">
      <c r="AO5539" s="120"/>
    </row>
    <row r="5540" spans="41:41" x14ac:dyDescent="0.25">
      <c r="AO5540" s="120"/>
    </row>
    <row r="5541" spans="41:41" x14ac:dyDescent="0.25">
      <c r="AO5541" s="120"/>
    </row>
    <row r="5542" spans="41:41" x14ac:dyDescent="0.25">
      <c r="AO5542" s="120"/>
    </row>
    <row r="5543" spans="41:41" x14ac:dyDescent="0.25">
      <c r="AO5543" s="120"/>
    </row>
    <row r="5544" spans="41:41" x14ac:dyDescent="0.25">
      <c r="AO5544" s="120"/>
    </row>
    <row r="5545" spans="41:41" x14ac:dyDescent="0.25">
      <c r="AO5545" s="120"/>
    </row>
    <row r="5546" spans="41:41" x14ac:dyDescent="0.25">
      <c r="AO5546" s="120"/>
    </row>
    <row r="5547" spans="41:41" x14ac:dyDescent="0.25">
      <c r="AO5547" s="120"/>
    </row>
    <row r="5548" spans="41:41" x14ac:dyDescent="0.25">
      <c r="AO5548" s="120"/>
    </row>
    <row r="5549" spans="41:41" x14ac:dyDescent="0.25">
      <c r="AO5549" s="120"/>
    </row>
    <row r="5550" spans="41:41" x14ac:dyDescent="0.25">
      <c r="AO5550" s="120"/>
    </row>
    <row r="5551" spans="41:41" x14ac:dyDescent="0.25">
      <c r="AO5551" s="120"/>
    </row>
    <row r="5552" spans="41:41" x14ac:dyDescent="0.25">
      <c r="AO5552" s="120"/>
    </row>
    <row r="5553" spans="41:41" x14ac:dyDescent="0.25">
      <c r="AO5553" s="120"/>
    </row>
    <row r="5554" spans="41:41" x14ac:dyDescent="0.25">
      <c r="AO5554" s="120"/>
    </row>
    <row r="5555" spans="41:41" x14ac:dyDescent="0.25">
      <c r="AO5555" s="120"/>
    </row>
    <row r="5556" spans="41:41" x14ac:dyDescent="0.25">
      <c r="AO5556" s="120"/>
    </row>
    <row r="5557" spans="41:41" x14ac:dyDescent="0.25">
      <c r="AO5557" s="120"/>
    </row>
    <row r="5558" spans="41:41" x14ac:dyDescent="0.25">
      <c r="AO5558" s="120"/>
    </row>
    <row r="5559" spans="41:41" x14ac:dyDescent="0.25">
      <c r="AO5559" s="120"/>
    </row>
    <row r="5560" spans="41:41" x14ac:dyDescent="0.25">
      <c r="AO5560" s="120"/>
    </row>
    <row r="5561" spans="41:41" x14ac:dyDescent="0.25">
      <c r="AO5561" s="120"/>
    </row>
    <row r="5562" spans="41:41" x14ac:dyDescent="0.25">
      <c r="AO5562" s="120"/>
    </row>
    <row r="5563" spans="41:41" x14ac:dyDescent="0.25">
      <c r="AO5563" s="120"/>
    </row>
    <row r="5564" spans="41:41" x14ac:dyDescent="0.25">
      <c r="AO5564" s="120"/>
    </row>
    <row r="5565" spans="41:41" x14ac:dyDescent="0.25">
      <c r="AO5565" s="120"/>
    </row>
    <row r="5566" spans="41:41" x14ac:dyDescent="0.25">
      <c r="AO5566" s="120"/>
    </row>
    <row r="5567" spans="41:41" x14ac:dyDescent="0.25">
      <c r="AO5567" s="120"/>
    </row>
    <row r="5568" spans="41:41" x14ac:dyDescent="0.25">
      <c r="AO5568" s="120"/>
    </row>
    <row r="5569" spans="41:41" x14ac:dyDescent="0.25">
      <c r="AO5569" s="120"/>
    </row>
    <row r="5570" spans="41:41" x14ac:dyDescent="0.25">
      <c r="AO5570" s="120"/>
    </row>
    <row r="5571" spans="41:41" x14ac:dyDescent="0.25">
      <c r="AO5571" s="120"/>
    </row>
    <row r="5572" spans="41:41" x14ac:dyDescent="0.25">
      <c r="AO5572" s="120"/>
    </row>
    <row r="5573" spans="41:41" x14ac:dyDescent="0.25">
      <c r="AO5573" s="120"/>
    </row>
    <row r="5574" spans="41:41" x14ac:dyDescent="0.25">
      <c r="AO5574" s="120"/>
    </row>
    <row r="5575" spans="41:41" x14ac:dyDescent="0.25">
      <c r="AO5575" s="120"/>
    </row>
    <row r="5576" spans="41:41" x14ac:dyDescent="0.25">
      <c r="AO5576" s="120"/>
    </row>
    <row r="5577" spans="41:41" x14ac:dyDescent="0.25">
      <c r="AO5577" s="120"/>
    </row>
    <row r="5578" spans="41:41" x14ac:dyDescent="0.25">
      <c r="AO5578" s="120"/>
    </row>
    <row r="5579" spans="41:41" x14ac:dyDescent="0.25">
      <c r="AO5579" s="120"/>
    </row>
    <row r="5580" spans="41:41" x14ac:dyDescent="0.25">
      <c r="AO5580" s="120"/>
    </row>
    <row r="5581" spans="41:41" x14ac:dyDescent="0.25">
      <c r="AO5581" s="120"/>
    </row>
    <row r="5582" spans="41:41" x14ac:dyDescent="0.25">
      <c r="AO5582" s="120"/>
    </row>
    <row r="5583" spans="41:41" x14ac:dyDescent="0.25">
      <c r="AO5583" s="120"/>
    </row>
    <row r="5584" spans="41:41" x14ac:dyDescent="0.25">
      <c r="AO5584" s="120"/>
    </row>
    <row r="5585" spans="41:41" x14ac:dyDescent="0.25">
      <c r="AO5585" s="120"/>
    </row>
    <row r="5586" spans="41:41" x14ac:dyDescent="0.25">
      <c r="AO5586" s="120"/>
    </row>
    <row r="5587" spans="41:41" x14ac:dyDescent="0.25">
      <c r="AO5587" s="120"/>
    </row>
    <row r="5588" spans="41:41" x14ac:dyDescent="0.25">
      <c r="AO5588" s="120"/>
    </row>
    <row r="5589" spans="41:41" x14ac:dyDescent="0.25">
      <c r="AO5589" s="120"/>
    </row>
    <row r="5590" spans="41:41" x14ac:dyDescent="0.25">
      <c r="AO5590" s="120"/>
    </row>
    <row r="5591" spans="41:41" x14ac:dyDescent="0.25">
      <c r="AO5591" s="120"/>
    </row>
    <row r="5592" spans="41:41" x14ac:dyDescent="0.25">
      <c r="AO5592" s="120"/>
    </row>
    <row r="5593" spans="41:41" x14ac:dyDescent="0.25">
      <c r="AO5593" s="120"/>
    </row>
    <row r="5594" spans="41:41" x14ac:dyDescent="0.25">
      <c r="AO5594" s="120"/>
    </row>
    <row r="5595" spans="41:41" x14ac:dyDescent="0.25">
      <c r="AO5595" s="120"/>
    </row>
    <row r="5596" spans="41:41" x14ac:dyDescent="0.25">
      <c r="AO5596" s="120"/>
    </row>
    <row r="5597" spans="41:41" x14ac:dyDescent="0.25">
      <c r="AO5597" s="120"/>
    </row>
    <row r="5598" spans="41:41" x14ac:dyDescent="0.25">
      <c r="AO5598" s="120"/>
    </row>
    <row r="5599" spans="41:41" x14ac:dyDescent="0.25">
      <c r="AO5599" s="120"/>
    </row>
    <row r="5600" spans="41:41" x14ac:dyDescent="0.25">
      <c r="AO5600" s="120"/>
    </row>
    <row r="5601" spans="41:41" x14ac:dyDescent="0.25">
      <c r="AO5601" s="120"/>
    </row>
    <row r="5602" spans="41:41" x14ac:dyDescent="0.25">
      <c r="AO5602" s="120"/>
    </row>
    <row r="5603" spans="41:41" x14ac:dyDescent="0.25">
      <c r="AO5603" s="120"/>
    </row>
    <row r="5604" spans="41:41" x14ac:dyDescent="0.25">
      <c r="AO5604" s="120"/>
    </row>
    <row r="5605" spans="41:41" x14ac:dyDescent="0.25">
      <c r="AO5605" s="120"/>
    </row>
    <row r="5606" spans="41:41" x14ac:dyDescent="0.25">
      <c r="AO5606" s="120"/>
    </row>
    <row r="5607" spans="41:41" x14ac:dyDescent="0.25">
      <c r="AO5607" s="120"/>
    </row>
    <row r="5608" spans="41:41" x14ac:dyDescent="0.25">
      <c r="AO5608" s="120"/>
    </row>
    <row r="5609" spans="41:41" x14ac:dyDescent="0.25">
      <c r="AO5609" s="120"/>
    </row>
    <row r="5610" spans="41:41" x14ac:dyDescent="0.25">
      <c r="AO5610" s="120"/>
    </row>
    <row r="5611" spans="41:41" x14ac:dyDescent="0.25">
      <c r="AO5611" s="120"/>
    </row>
    <row r="5612" spans="41:41" x14ac:dyDescent="0.25">
      <c r="AO5612" s="120"/>
    </row>
    <row r="5613" spans="41:41" x14ac:dyDescent="0.25">
      <c r="AO5613" s="120"/>
    </row>
    <row r="5614" spans="41:41" x14ac:dyDescent="0.25">
      <c r="AO5614" s="120"/>
    </row>
    <row r="5615" spans="41:41" x14ac:dyDescent="0.25">
      <c r="AO5615" s="120"/>
    </row>
    <row r="5616" spans="41:41" x14ac:dyDescent="0.25">
      <c r="AO5616" s="120"/>
    </row>
    <row r="5617" spans="41:41" x14ac:dyDescent="0.25">
      <c r="AO5617" s="120"/>
    </row>
    <row r="5618" spans="41:41" x14ac:dyDescent="0.25">
      <c r="AO5618" s="120"/>
    </row>
    <row r="5619" spans="41:41" x14ac:dyDescent="0.25">
      <c r="AO5619" s="120"/>
    </row>
    <row r="5620" spans="41:41" x14ac:dyDescent="0.25">
      <c r="AO5620" s="120"/>
    </row>
    <row r="5621" spans="41:41" x14ac:dyDescent="0.25">
      <c r="AO5621" s="120"/>
    </row>
    <row r="5622" spans="41:41" x14ac:dyDescent="0.25">
      <c r="AO5622" s="120"/>
    </row>
    <row r="5623" spans="41:41" x14ac:dyDescent="0.25">
      <c r="AO5623" s="120"/>
    </row>
    <row r="5624" spans="41:41" x14ac:dyDescent="0.25">
      <c r="AO5624" s="120"/>
    </row>
    <row r="5625" spans="41:41" x14ac:dyDescent="0.25">
      <c r="AO5625" s="120"/>
    </row>
    <row r="5626" spans="41:41" x14ac:dyDescent="0.25">
      <c r="AO5626" s="120"/>
    </row>
    <row r="5627" spans="41:41" x14ac:dyDescent="0.25">
      <c r="AO5627" s="120"/>
    </row>
    <row r="5628" spans="41:41" x14ac:dyDescent="0.25">
      <c r="AO5628" s="120"/>
    </row>
    <row r="5629" spans="41:41" x14ac:dyDescent="0.25">
      <c r="AO5629" s="120"/>
    </row>
    <row r="5630" spans="41:41" x14ac:dyDescent="0.25">
      <c r="AO5630" s="120"/>
    </row>
    <row r="5631" spans="41:41" x14ac:dyDescent="0.25">
      <c r="AO5631" s="120"/>
    </row>
    <row r="5632" spans="41:41" x14ac:dyDescent="0.25">
      <c r="AO5632" s="120"/>
    </row>
    <row r="5633" spans="41:41" x14ac:dyDescent="0.25">
      <c r="AO5633" s="120"/>
    </row>
    <row r="5634" spans="41:41" x14ac:dyDescent="0.25">
      <c r="AO5634" s="120"/>
    </row>
    <row r="5635" spans="41:41" x14ac:dyDescent="0.25">
      <c r="AO5635" s="120"/>
    </row>
    <row r="5636" spans="41:41" x14ac:dyDescent="0.25">
      <c r="AO5636" s="120"/>
    </row>
    <row r="5637" spans="41:41" x14ac:dyDescent="0.25">
      <c r="AO5637" s="120"/>
    </row>
    <row r="5638" spans="41:41" x14ac:dyDescent="0.25">
      <c r="AO5638" s="120"/>
    </row>
    <row r="5639" spans="41:41" x14ac:dyDescent="0.25">
      <c r="AO5639" s="120"/>
    </row>
    <row r="5640" spans="41:41" x14ac:dyDescent="0.25">
      <c r="AO5640" s="120"/>
    </row>
    <row r="5641" spans="41:41" x14ac:dyDescent="0.25">
      <c r="AO5641" s="120"/>
    </row>
    <row r="5642" spans="41:41" x14ac:dyDescent="0.25">
      <c r="AO5642" s="120"/>
    </row>
    <row r="5643" spans="41:41" x14ac:dyDescent="0.25">
      <c r="AO5643" s="120"/>
    </row>
    <row r="5644" spans="41:41" x14ac:dyDescent="0.25">
      <c r="AO5644" s="120"/>
    </row>
    <row r="5645" spans="41:41" x14ac:dyDescent="0.25">
      <c r="AO5645" s="120"/>
    </row>
    <row r="5646" spans="41:41" x14ac:dyDescent="0.25">
      <c r="AO5646" s="120"/>
    </row>
    <row r="5647" spans="41:41" x14ac:dyDescent="0.25">
      <c r="AO5647" s="120"/>
    </row>
    <row r="5648" spans="41:41" x14ac:dyDescent="0.25">
      <c r="AO5648" s="120"/>
    </row>
    <row r="5649" spans="41:41" x14ac:dyDescent="0.25">
      <c r="AO5649" s="120"/>
    </row>
    <row r="5650" spans="41:41" x14ac:dyDescent="0.25">
      <c r="AO5650" s="120"/>
    </row>
    <row r="5651" spans="41:41" x14ac:dyDescent="0.25">
      <c r="AO5651" s="120"/>
    </row>
    <row r="5652" spans="41:41" x14ac:dyDescent="0.25">
      <c r="AO5652" s="120"/>
    </row>
    <row r="5653" spans="41:41" x14ac:dyDescent="0.25">
      <c r="AO5653" s="120"/>
    </row>
    <row r="5654" spans="41:41" x14ac:dyDescent="0.25">
      <c r="AO5654" s="120"/>
    </row>
    <row r="5655" spans="41:41" x14ac:dyDescent="0.25">
      <c r="AO5655" s="120"/>
    </row>
    <row r="5656" spans="41:41" x14ac:dyDescent="0.25">
      <c r="AO5656" s="120"/>
    </row>
    <row r="5657" spans="41:41" x14ac:dyDescent="0.25">
      <c r="AO5657" s="120"/>
    </row>
    <row r="5658" spans="41:41" x14ac:dyDescent="0.25">
      <c r="AO5658" s="120"/>
    </row>
    <row r="5659" spans="41:41" x14ac:dyDescent="0.25">
      <c r="AO5659" s="120"/>
    </row>
    <row r="5660" spans="41:41" x14ac:dyDescent="0.25">
      <c r="AO5660" s="120"/>
    </row>
    <row r="5661" spans="41:41" x14ac:dyDescent="0.25">
      <c r="AO5661" s="120"/>
    </row>
    <row r="5662" spans="41:41" x14ac:dyDescent="0.25">
      <c r="AO5662" s="120"/>
    </row>
    <row r="5663" spans="41:41" x14ac:dyDescent="0.25">
      <c r="AO5663" s="120"/>
    </row>
    <row r="5664" spans="41:41" x14ac:dyDescent="0.25">
      <c r="AO5664" s="120"/>
    </row>
    <row r="5665" spans="41:41" x14ac:dyDescent="0.25">
      <c r="AO5665" s="120"/>
    </row>
    <row r="5666" spans="41:41" x14ac:dyDescent="0.25">
      <c r="AO5666" s="120"/>
    </row>
    <row r="5667" spans="41:41" x14ac:dyDescent="0.25">
      <c r="AO5667" s="120"/>
    </row>
    <row r="5668" spans="41:41" x14ac:dyDescent="0.25">
      <c r="AO5668" s="120"/>
    </row>
    <row r="5669" spans="41:41" x14ac:dyDescent="0.25">
      <c r="AO5669" s="120"/>
    </row>
    <row r="5670" spans="41:41" x14ac:dyDescent="0.25">
      <c r="AO5670" s="120"/>
    </row>
    <row r="5671" spans="41:41" x14ac:dyDescent="0.25">
      <c r="AO5671" s="120"/>
    </row>
    <row r="5672" spans="41:41" x14ac:dyDescent="0.25">
      <c r="AO5672" s="120"/>
    </row>
    <row r="5673" spans="41:41" x14ac:dyDescent="0.25">
      <c r="AO5673" s="120"/>
    </row>
    <row r="5674" spans="41:41" x14ac:dyDescent="0.25">
      <c r="AO5674" s="120"/>
    </row>
    <row r="5675" spans="41:41" x14ac:dyDescent="0.25">
      <c r="AO5675" s="120"/>
    </row>
    <row r="5676" spans="41:41" x14ac:dyDescent="0.25">
      <c r="AO5676" s="120"/>
    </row>
    <row r="5677" spans="41:41" x14ac:dyDescent="0.25">
      <c r="AO5677" s="120"/>
    </row>
    <row r="5678" spans="41:41" x14ac:dyDescent="0.25">
      <c r="AO5678" s="120"/>
    </row>
    <row r="5679" spans="41:41" x14ac:dyDescent="0.25">
      <c r="AO5679" s="120"/>
    </row>
    <row r="5680" spans="41:41" x14ac:dyDescent="0.25">
      <c r="AO5680" s="120"/>
    </row>
    <row r="5681" spans="41:41" x14ac:dyDescent="0.25">
      <c r="AO5681" s="120"/>
    </row>
    <row r="5682" spans="41:41" x14ac:dyDescent="0.25">
      <c r="AO5682" s="120"/>
    </row>
    <row r="5683" spans="41:41" x14ac:dyDescent="0.25">
      <c r="AO5683" s="120"/>
    </row>
    <row r="5684" spans="41:41" x14ac:dyDescent="0.25">
      <c r="AO5684" s="120"/>
    </row>
    <row r="5685" spans="41:41" x14ac:dyDescent="0.25">
      <c r="AO5685" s="120"/>
    </row>
    <row r="5686" spans="41:41" x14ac:dyDescent="0.25">
      <c r="AO5686" s="120"/>
    </row>
    <row r="5687" spans="41:41" x14ac:dyDescent="0.25">
      <c r="AO5687" s="120"/>
    </row>
    <row r="5688" spans="41:41" x14ac:dyDescent="0.25">
      <c r="AO5688" s="120"/>
    </row>
    <row r="5689" spans="41:41" x14ac:dyDescent="0.25">
      <c r="AO5689" s="120"/>
    </row>
    <row r="5690" spans="41:41" x14ac:dyDescent="0.25">
      <c r="AO5690" s="120"/>
    </row>
    <row r="5691" spans="41:41" x14ac:dyDescent="0.25">
      <c r="AO5691" s="120"/>
    </row>
    <row r="5692" spans="41:41" x14ac:dyDescent="0.25">
      <c r="AO5692" s="120"/>
    </row>
    <row r="5693" spans="41:41" x14ac:dyDescent="0.25">
      <c r="AO5693" s="120"/>
    </row>
    <row r="5694" spans="41:41" x14ac:dyDescent="0.25">
      <c r="AO5694" s="120"/>
    </row>
    <row r="5695" spans="41:41" x14ac:dyDescent="0.25">
      <c r="AO5695" s="120"/>
    </row>
    <row r="5696" spans="41:41" x14ac:dyDescent="0.25">
      <c r="AO5696" s="120"/>
    </row>
    <row r="5697" spans="41:41" x14ac:dyDescent="0.25">
      <c r="AO5697" s="120"/>
    </row>
    <row r="5698" spans="41:41" x14ac:dyDescent="0.25">
      <c r="AO5698" s="120"/>
    </row>
    <row r="5699" spans="41:41" x14ac:dyDescent="0.25">
      <c r="AO5699" s="120"/>
    </row>
    <row r="5700" spans="41:41" x14ac:dyDescent="0.25">
      <c r="AO5700" s="120"/>
    </row>
    <row r="5701" spans="41:41" x14ac:dyDescent="0.25">
      <c r="AO5701" s="120"/>
    </row>
    <row r="5702" spans="41:41" x14ac:dyDescent="0.25">
      <c r="AO5702" s="120"/>
    </row>
    <row r="5703" spans="41:41" x14ac:dyDescent="0.25">
      <c r="AO5703" s="120"/>
    </row>
    <row r="5704" spans="41:41" x14ac:dyDescent="0.25">
      <c r="AO5704" s="120"/>
    </row>
    <row r="5705" spans="41:41" x14ac:dyDescent="0.25">
      <c r="AO5705" s="120"/>
    </row>
    <row r="5706" spans="41:41" x14ac:dyDescent="0.25">
      <c r="AO5706" s="120"/>
    </row>
    <row r="5707" spans="41:41" x14ac:dyDescent="0.25">
      <c r="AO5707" s="120"/>
    </row>
    <row r="5708" spans="41:41" x14ac:dyDescent="0.25">
      <c r="AO5708" s="120"/>
    </row>
    <row r="5709" spans="41:41" x14ac:dyDescent="0.25">
      <c r="AO5709" s="120"/>
    </row>
    <row r="5710" spans="41:41" x14ac:dyDescent="0.25">
      <c r="AO5710" s="120"/>
    </row>
    <row r="5711" spans="41:41" x14ac:dyDescent="0.25">
      <c r="AO5711" s="120"/>
    </row>
    <row r="5712" spans="41:41" x14ac:dyDescent="0.25">
      <c r="AO5712" s="120"/>
    </row>
    <row r="5713" spans="41:41" x14ac:dyDescent="0.25">
      <c r="AO5713" s="120"/>
    </row>
    <row r="5714" spans="41:41" x14ac:dyDescent="0.25">
      <c r="AO5714" s="120"/>
    </row>
    <row r="5715" spans="41:41" x14ac:dyDescent="0.25">
      <c r="AO5715" s="120"/>
    </row>
    <row r="5716" spans="41:41" x14ac:dyDescent="0.25">
      <c r="AO5716" s="120"/>
    </row>
    <row r="5717" spans="41:41" x14ac:dyDescent="0.25">
      <c r="AO5717" s="120"/>
    </row>
    <row r="5718" spans="41:41" x14ac:dyDescent="0.25">
      <c r="AO5718" s="120"/>
    </row>
    <row r="5719" spans="41:41" x14ac:dyDescent="0.25">
      <c r="AO5719" s="120"/>
    </row>
    <row r="5720" spans="41:41" x14ac:dyDescent="0.25">
      <c r="AO5720" s="120"/>
    </row>
    <row r="5721" spans="41:41" x14ac:dyDescent="0.25">
      <c r="AO5721" s="120"/>
    </row>
    <row r="5722" spans="41:41" x14ac:dyDescent="0.25">
      <c r="AO5722" s="120"/>
    </row>
    <row r="5723" spans="41:41" x14ac:dyDescent="0.25">
      <c r="AO5723" s="120"/>
    </row>
    <row r="5724" spans="41:41" x14ac:dyDescent="0.25">
      <c r="AO5724" s="120"/>
    </row>
    <row r="5725" spans="41:41" x14ac:dyDescent="0.25">
      <c r="AO5725" s="120"/>
    </row>
    <row r="5726" spans="41:41" x14ac:dyDescent="0.25">
      <c r="AO5726" s="120"/>
    </row>
    <row r="5727" spans="41:41" x14ac:dyDescent="0.25">
      <c r="AO5727" s="120"/>
    </row>
    <row r="5728" spans="41:41" x14ac:dyDescent="0.25">
      <c r="AO5728" s="120"/>
    </row>
    <row r="5729" spans="41:41" x14ac:dyDescent="0.25">
      <c r="AO5729" s="120"/>
    </row>
    <row r="5730" spans="41:41" x14ac:dyDescent="0.25">
      <c r="AO5730" s="120"/>
    </row>
    <row r="5731" spans="41:41" x14ac:dyDescent="0.25">
      <c r="AO5731" s="120"/>
    </row>
    <row r="5732" spans="41:41" x14ac:dyDescent="0.25">
      <c r="AO5732" s="120"/>
    </row>
    <row r="5733" spans="41:41" x14ac:dyDescent="0.25">
      <c r="AO5733" s="120"/>
    </row>
    <row r="5734" spans="41:41" x14ac:dyDescent="0.25">
      <c r="AO5734" s="120"/>
    </row>
    <row r="5735" spans="41:41" x14ac:dyDescent="0.25">
      <c r="AO5735" s="120"/>
    </row>
    <row r="5736" spans="41:41" x14ac:dyDescent="0.25">
      <c r="AO5736" s="120"/>
    </row>
    <row r="5737" spans="41:41" x14ac:dyDescent="0.25">
      <c r="AO5737" s="120"/>
    </row>
    <row r="5738" spans="41:41" x14ac:dyDescent="0.25">
      <c r="AO5738" s="120"/>
    </row>
    <row r="5739" spans="41:41" x14ac:dyDescent="0.25">
      <c r="AO5739" s="120"/>
    </row>
    <row r="5740" spans="41:41" x14ac:dyDescent="0.25">
      <c r="AO5740" s="120"/>
    </row>
    <row r="5741" spans="41:41" x14ac:dyDescent="0.25">
      <c r="AO5741" s="120"/>
    </row>
    <row r="5742" spans="41:41" x14ac:dyDescent="0.25">
      <c r="AO5742" s="120"/>
    </row>
    <row r="5743" spans="41:41" x14ac:dyDescent="0.25">
      <c r="AO5743" s="120"/>
    </row>
    <row r="5744" spans="41:41" x14ac:dyDescent="0.25">
      <c r="AO5744" s="120"/>
    </row>
    <row r="5745" spans="41:41" x14ac:dyDescent="0.25">
      <c r="AO5745" s="120"/>
    </row>
    <row r="5746" spans="41:41" x14ac:dyDescent="0.25">
      <c r="AO5746" s="120"/>
    </row>
    <row r="5747" spans="41:41" x14ac:dyDescent="0.25">
      <c r="AO5747" s="120"/>
    </row>
    <row r="5748" spans="41:41" x14ac:dyDescent="0.25">
      <c r="AO5748" s="120"/>
    </row>
    <row r="5749" spans="41:41" x14ac:dyDescent="0.25">
      <c r="AO5749" s="120"/>
    </row>
    <row r="5750" spans="41:41" x14ac:dyDescent="0.25">
      <c r="AO5750" s="120"/>
    </row>
    <row r="5751" spans="41:41" x14ac:dyDescent="0.25">
      <c r="AO5751" s="120"/>
    </row>
    <row r="5752" spans="41:41" x14ac:dyDescent="0.25">
      <c r="AO5752" s="120"/>
    </row>
    <row r="5753" spans="41:41" x14ac:dyDescent="0.25">
      <c r="AO5753" s="120"/>
    </row>
    <row r="5754" spans="41:41" x14ac:dyDescent="0.25">
      <c r="AO5754" s="120"/>
    </row>
    <row r="5755" spans="41:41" x14ac:dyDescent="0.25">
      <c r="AO5755" s="120"/>
    </row>
    <row r="5756" spans="41:41" x14ac:dyDescent="0.25">
      <c r="AO5756" s="120"/>
    </row>
    <row r="5757" spans="41:41" x14ac:dyDescent="0.25">
      <c r="AO5757" s="120"/>
    </row>
    <row r="5758" spans="41:41" x14ac:dyDescent="0.25">
      <c r="AO5758" s="120"/>
    </row>
    <row r="5759" spans="41:41" x14ac:dyDescent="0.25">
      <c r="AO5759" s="120"/>
    </row>
    <row r="5760" spans="41:41" x14ac:dyDescent="0.25">
      <c r="AO5760" s="120"/>
    </row>
    <row r="5761" spans="41:41" x14ac:dyDescent="0.25">
      <c r="AO5761" s="120"/>
    </row>
    <row r="5762" spans="41:41" x14ac:dyDescent="0.25">
      <c r="AO5762" s="120"/>
    </row>
    <row r="5763" spans="41:41" x14ac:dyDescent="0.25">
      <c r="AO5763" s="120"/>
    </row>
    <row r="5764" spans="41:41" x14ac:dyDescent="0.25">
      <c r="AO5764" s="120"/>
    </row>
    <row r="5765" spans="41:41" x14ac:dyDescent="0.25">
      <c r="AO5765" s="120"/>
    </row>
    <row r="5766" spans="41:41" x14ac:dyDescent="0.25">
      <c r="AO5766" s="120"/>
    </row>
    <row r="5767" spans="41:41" x14ac:dyDescent="0.25">
      <c r="AO5767" s="120"/>
    </row>
    <row r="5768" spans="41:41" x14ac:dyDescent="0.25">
      <c r="AO5768" s="120"/>
    </row>
    <row r="5769" spans="41:41" x14ac:dyDescent="0.25">
      <c r="AO5769" s="120"/>
    </row>
    <row r="5770" spans="41:41" x14ac:dyDescent="0.25">
      <c r="AO5770" s="120"/>
    </row>
    <row r="5771" spans="41:41" x14ac:dyDescent="0.25">
      <c r="AO5771" s="120"/>
    </row>
    <row r="5772" spans="41:41" x14ac:dyDescent="0.25">
      <c r="AO5772" s="120"/>
    </row>
    <row r="5773" spans="41:41" x14ac:dyDescent="0.25">
      <c r="AO5773" s="120"/>
    </row>
    <row r="5774" spans="41:41" x14ac:dyDescent="0.25">
      <c r="AO5774" s="120"/>
    </row>
    <row r="5775" spans="41:41" x14ac:dyDescent="0.25">
      <c r="AO5775" s="120"/>
    </row>
    <row r="5776" spans="41:41" x14ac:dyDescent="0.25">
      <c r="AO5776" s="120"/>
    </row>
    <row r="5777" spans="41:41" x14ac:dyDescent="0.25">
      <c r="AO5777" s="120"/>
    </row>
    <row r="5778" spans="41:41" x14ac:dyDescent="0.25">
      <c r="AO5778" s="120"/>
    </row>
    <row r="5779" spans="41:41" x14ac:dyDescent="0.25">
      <c r="AO5779" s="120"/>
    </row>
    <row r="5780" spans="41:41" x14ac:dyDescent="0.25">
      <c r="AO5780" s="120"/>
    </row>
    <row r="5781" spans="41:41" x14ac:dyDescent="0.25">
      <c r="AO5781" s="120"/>
    </row>
    <row r="5782" spans="41:41" x14ac:dyDescent="0.25">
      <c r="AO5782" s="120"/>
    </row>
    <row r="5783" spans="41:41" x14ac:dyDescent="0.25">
      <c r="AO5783" s="120"/>
    </row>
    <row r="5784" spans="41:41" x14ac:dyDescent="0.25">
      <c r="AO5784" s="120"/>
    </row>
    <row r="5785" spans="41:41" x14ac:dyDescent="0.25">
      <c r="AO5785" s="120"/>
    </row>
    <row r="5786" spans="41:41" x14ac:dyDescent="0.25">
      <c r="AO5786" s="120"/>
    </row>
    <row r="5787" spans="41:41" x14ac:dyDescent="0.25">
      <c r="AO5787" s="120"/>
    </row>
    <row r="5788" spans="41:41" x14ac:dyDescent="0.25">
      <c r="AO5788" s="120"/>
    </row>
    <row r="5789" spans="41:41" x14ac:dyDescent="0.25">
      <c r="AO5789" s="120"/>
    </row>
    <row r="5790" spans="41:41" x14ac:dyDescent="0.25">
      <c r="AO5790" s="120"/>
    </row>
    <row r="5791" spans="41:41" x14ac:dyDescent="0.25">
      <c r="AO5791" s="120"/>
    </row>
    <row r="5792" spans="41:41" x14ac:dyDescent="0.25">
      <c r="AO5792" s="120"/>
    </row>
    <row r="5793" spans="41:41" x14ac:dyDescent="0.25">
      <c r="AO5793" s="120"/>
    </row>
    <row r="5794" spans="41:41" x14ac:dyDescent="0.25">
      <c r="AO5794" s="120"/>
    </row>
    <row r="5795" spans="41:41" x14ac:dyDescent="0.25">
      <c r="AO5795" s="120"/>
    </row>
    <row r="5796" spans="41:41" x14ac:dyDescent="0.25">
      <c r="AO5796" s="120"/>
    </row>
    <row r="5797" spans="41:41" x14ac:dyDescent="0.25">
      <c r="AO5797" s="120"/>
    </row>
    <row r="5798" spans="41:41" x14ac:dyDescent="0.25">
      <c r="AO5798" s="120"/>
    </row>
    <row r="5799" spans="41:41" x14ac:dyDescent="0.25">
      <c r="AO5799" s="120"/>
    </row>
    <row r="5800" spans="41:41" x14ac:dyDescent="0.25">
      <c r="AO5800" s="120"/>
    </row>
    <row r="5801" spans="41:41" x14ac:dyDescent="0.25">
      <c r="AO5801" s="120"/>
    </row>
    <row r="5802" spans="41:41" x14ac:dyDescent="0.25">
      <c r="AO5802" s="120"/>
    </row>
    <row r="5803" spans="41:41" x14ac:dyDescent="0.25">
      <c r="AO5803" s="120"/>
    </row>
    <row r="5804" spans="41:41" x14ac:dyDescent="0.25">
      <c r="AO5804" s="120"/>
    </row>
    <row r="5805" spans="41:41" x14ac:dyDescent="0.25">
      <c r="AO5805" s="120"/>
    </row>
    <row r="5806" spans="41:41" x14ac:dyDescent="0.25">
      <c r="AO5806" s="120"/>
    </row>
    <row r="5807" spans="41:41" x14ac:dyDescent="0.25">
      <c r="AO5807" s="120"/>
    </row>
    <row r="5808" spans="41:41" x14ac:dyDescent="0.25">
      <c r="AO5808" s="120"/>
    </row>
    <row r="5809" spans="41:41" x14ac:dyDescent="0.25">
      <c r="AO5809" s="120"/>
    </row>
    <row r="5810" spans="41:41" x14ac:dyDescent="0.25">
      <c r="AO5810" s="120"/>
    </row>
    <row r="5811" spans="41:41" x14ac:dyDescent="0.25">
      <c r="AO5811" s="120"/>
    </row>
    <row r="5812" spans="41:41" x14ac:dyDescent="0.25">
      <c r="AO5812" s="120"/>
    </row>
    <row r="5813" spans="41:41" x14ac:dyDescent="0.25">
      <c r="AO5813" s="120"/>
    </row>
    <row r="5814" spans="41:41" x14ac:dyDescent="0.25">
      <c r="AO5814" s="120"/>
    </row>
    <row r="5815" spans="41:41" x14ac:dyDescent="0.25">
      <c r="AO5815" s="120"/>
    </row>
    <row r="5816" spans="41:41" x14ac:dyDescent="0.25">
      <c r="AO5816" s="120"/>
    </row>
    <row r="5817" spans="41:41" x14ac:dyDescent="0.25">
      <c r="AO5817" s="120"/>
    </row>
    <row r="5818" spans="41:41" x14ac:dyDescent="0.25">
      <c r="AO5818" s="120"/>
    </row>
    <row r="5819" spans="41:41" x14ac:dyDescent="0.25">
      <c r="AO5819" s="120"/>
    </row>
    <row r="5820" spans="41:41" x14ac:dyDescent="0.25">
      <c r="AO5820" s="120"/>
    </row>
    <row r="5821" spans="41:41" x14ac:dyDescent="0.25">
      <c r="AO5821" s="120"/>
    </row>
    <row r="5822" spans="41:41" x14ac:dyDescent="0.25">
      <c r="AO5822" s="120"/>
    </row>
    <row r="5823" spans="41:41" x14ac:dyDescent="0.25">
      <c r="AO5823" s="120"/>
    </row>
    <row r="5824" spans="41:41" x14ac:dyDescent="0.25">
      <c r="AO5824" s="120"/>
    </row>
    <row r="5825" spans="41:41" x14ac:dyDescent="0.25">
      <c r="AO5825" s="120"/>
    </row>
    <row r="5826" spans="41:41" x14ac:dyDescent="0.25">
      <c r="AO5826" s="120"/>
    </row>
    <row r="5827" spans="41:41" x14ac:dyDescent="0.25">
      <c r="AO5827" s="120"/>
    </row>
    <row r="5828" spans="41:41" x14ac:dyDescent="0.25">
      <c r="AO5828" s="120"/>
    </row>
    <row r="5829" spans="41:41" x14ac:dyDescent="0.25">
      <c r="AO5829" s="120"/>
    </row>
    <row r="5830" spans="41:41" x14ac:dyDescent="0.25">
      <c r="AO5830" s="120"/>
    </row>
    <row r="5831" spans="41:41" x14ac:dyDescent="0.25">
      <c r="AO5831" s="120"/>
    </row>
    <row r="5832" spans="41:41" x14ac:dyDescent="0.25">
      <c r="AO5832" s="120"/>
    </row>
    <row r="5833" spans="41:41" x14ac:dyDescent="0.25">
      <c r="AO5833" s="120"/>
    </row>
    <row r="5834" spans="41:41" x14ac:dyDescent="0.25">
      <c r="AO5834" s="120"/>
    </row>
    <row r="5835" spans="41:41" x14ac:dyDescent="0.25">
      <c r="AO5835" s="120"/>
    </row>
    <row r="5836" spans="41:41" x14ac:dyDescent="0.25">
      <c r="AO5836" s="120"/>
    </row>
    <row r="5837" spans="41:41" x14ac:dyDescent="0.25">
      <c r="AO5837" s="120"/>
    </row>
    <row r="5838" spans="41:41" x14ac:dyDescent="0.25">
      <c r="AO5838" s="120"/>
    </row>
    <row r="5839" spans="41:41" x14ac:dyDescent="0.25">
      <c r="AO5839" s="120"/>
    </row>
    <row r="5840" spans="41:41" x14ac:dyDescent="0.25">
      <c r="AO5840" s="120"/>
    </row>
    <row r="5841" spans="41:41" x14ac:dyDescent="0.25">
      <c r="AO5841" s="120"/>
    </row>
    <row r="5842" spans="41:41" x14ac:dyDescent="0.25">
      <c r="AO5842" s="120"/>
    </row>
    <row r="5843" spans="41:41" x14ac:dyDescent="0.25">
      <c r="AO5843" s="120"/>
    </row>
    <row r="5844" spans="41:41" x14ac:dyDescent="0.25">
      <c r="AO5844" s="120"/>
    </row>
    <row r="5845" spans="41:41" x14ac:dyDescent="0.25">
      <c r="AO5845" s="120"/>
    </row>
    <row r="5846" spans="41:41" x14ac:dyDescent="0.25">
      <c r="AO5846" s="120"/>
    </row>
    <row r="5847" spans="41:41" x14ac:dyDescent="0.25">
      <c r="AO5847" s="120"/>
    </row>
    <row r="5848" spans="41:41" x14ac:dyDescent="0.25">
      <c r="AO5848" s="120"/>
    </row>
    <row r="5849" spans="41:41" x14ac:dyDescent="0.25">
      <c r="AO5849" s="120"/>
    </row>
    <row r="5850" spans="41:41" x14ac:dyDescent="0.25">
      <c r="AO5850" s="120"/>
    </row>
    <row r="5851" spans="41:41" x14ac:dyDescent="0.25">
      <c r="AO5851" s="120"/>
    </row>
    <row r="5852" spans="41:41" x14ac:dyDescent="0.25">
      <c r="AO5852" s="120"/>
    </row>
    <row r="5853" spans="41:41" x14ac:dyDescent="0.25">
      <c r="AO5853" s="120"/>
    </row>
    <row r="5854" spans="41:41" x14ac:dyDescent="0.25">
      <c r="AO5854" s="120"/>
    </row>
    <row r="5855" spans="41:41" x14ac:dyDescent="0.25">
      <c r="AO5855" s="120"/>
    </row>
    <row r="5856" spans="41:41" x14ac:dyDescent="0.25">
      <c r="AO5856" s="120"/>
    </row>
    <row r="5857" spans="41:41" x14ac:dyDescent="0.25">
      <c r="AO5857" s="120"/>
    </row>
    <row r="5858" spans="41:41" x14ac:dyDescent="0.25">
      <c r="AO5858" s="120"/>
    </row>
    <row r="5859" spans="41:41" x14ac:dyDescent="0.25">
      <c r="AO5859" s="120"/>
    </row>
    <row r="5860" spans="41:41" x14ac:dyDescent="0.25">
      <c r="AO5860" s="120"/>
    </row>
    <row r="5861" spans="41:41" x14ac:dyDescent="0.25">
      <c r="AO5861" s="120"/>
    </row>
    <row r="5862" spans="41:41" x14ac:dyDescent="0.25">
      <c r="AO5862" s="120"/>
    </row>
    <row r="5863" spans="41:41" x14ac:dyDescent="0.25">
      <c r="AO5863" s="120"/>
    </row>
    <row r="5864" spans="41:41" x14ac:dyDescent="0.25">
      <c r="AO5864" s="120"/>
    </row>
    <row r="5865" spans="41:41" x14ac:dyDescent="0.25">
      <c r="AO5865" s="120"/>
    </row>
    <row r="5866" spans="41:41" x14ac:dyDescent="0.25">
      <c r="AO5866" s="120"/>
    </row>
    <row r="5867" spans="41:41" x14ac:dyDescent="0.25">
      <c r="AO5867" s="120"/>
    </row>
    <row r="5868" spans="41:41" x14ac:dyDescent="0.25">
      <c r="AO5868" s="120"/>
    </row>
    <row r="5869" spans="41:41" x14ac:dyDescent="0.25">
      <c r="AO5869" s="120"/>
    </row>
    <row r="5870" spans="41:41" x14ac:dyDescent="0.25">
      <c r="AO5870" s="120"/>
    </row>
    <row r="5871" spans="41:41" x14ac:dyDescent="0.25">
      <c r="AO5871" s="120"/>
    </row>
    <row r="5872" spans="41:41" x14ac:dyDescent="0.25">
      <c r="AO5872" s="120"/>
    </row>
    <row r="5873" spans="41:41" x14ac:dyDescent="0.25">
      <c r="AO5873" s="120"/>
    </row>
    <row r="5874" spans="41:41" x14ac:dyDescent="0.25">
      <c r="AO5874" s="120"/>
    </row>
    <row r="5875" spans="41:41" x14ac:dyDescent="0.25">
      <c r="AO5875" s="120"/>
    </row>
    <row r="5876" spans="41:41" x14ac:dyDescent="0.25">
      <c r="AO5876" s="120"/>
    </row>
    <row r="5877" spans="41:41" x14ac:dyDescent="0.25">
      <c r="AO5877" s="120"/>
    </row>
    <row r="5878" spans="41:41" x14ac:dyDescent="0.25">
      <c r="AO5878" s="120"/>
    </row>
    <row r="5879" spans="41:41" x14ac:dyDescent="0.25">
      <c r="AO5879" s="120"/>
    </row>
    <row r="5880" spans="41:41" x14ac:dyDescent="0.25">
      <c r="AO5880" s="120"/>
    </row>
    <row r="5881" spans="41:41" x14ac:dyDescent="0.25">
      <c r="AO5881" s="120"/>
    </row>
    <row r="5882" spans="41:41" x14ac:dyDescent="0.25">
      <c r="AO5882" s="120"/>
    </row>
    <row r="5883" spans="41:41" x14ac:dyDescent="0.25">
      <c r="AO5883" s="120"/>
    </row>
    <row r="5884" spans="41:41" x14ac:dyDescent="0.25">
      <c r="AO5884" s="120"/>
    </row>
    <row r="5885" spans="41:41" x14ac:dyDescent="0.25">
      <c r="AO5885" s="120"/>
    </row>
    <row r="5886" spans="41:41" x14ac:dyDescent="0.25">
      <c r="AO5886" s="120"/>
    </row>
    <row r="5887" spans="41:41" x14ac:dyDescent="0.25">
      <c r="AO5887" s="120"/>
    </row>
    <row r="5888" spans="41:41" x14ac:dyDescent="0.25">
      <c r="AO5888" s="120"/>
    </row>
    <row r="5889" spans="41:41" x14ac:dyDescent="0.25">
      <c r="AO5889" s="120"/>
    </row>
    <row r="5890" spans="41:41" x14ac:dyDescent="0.25">
      <c r="AO5890" s="120"/>
    </row>
    <row r="5891" spans="41:41" x14ac:dyDescent="0.25">
      <c r="AO5891" s="120"/>
    </row>
    <row r="5892" spans="41:41" x14ac:dyDescent="0.25">
      <c r="AO5892" s="120"/>
    </row>
    <row r="5893" spans="41:41" x14ac:dyDescent="0.25">
      <c r="AO5893" s="120"/>
    </row>
    <row r="5894" spans="41:41" x14ac:dyDescent="0.25">
      <c r="AO5894" s="120"/>
    </row>
    <row r="5895" spans="41:41" x14ac:dyDescent="0.25">
      <c r="AO5895" s="120"/>
    </row>
    <row r="5896" spans="41:41" x14ac:dyDescent="0.25">
      <c r="AO5896" s="120"/>
    </row>
    <row r="5897" spans="41:41" x14ac:dyDescent="0.25">
      <c r="AO5897" s="120"/>
    </row>
    <row r="5898" spans="41:41" x14ac:dyDescent="0.25">
      <c r="AO5898" s="120"/>
    </row>
    <row r="5899" spans="41:41" x14ac:dyDescent="0.25">
      <c r="AO5899" s="120"/>
    </row>
    <row r="5900" spans="41:41" x14ac:dyDescent="0.25">
      <c r="AO5900" s="120"/>
    </row>
    <row r="5901" spans="41:41" x14ac:dyDescent="0.25">
      <c r="AO5901" s="120"/>
    </row>
    <row r="5902" spans="41:41" x14ac:dyDescent="0.25">
      <c r="AO5902" s="120"/>
    </row>
    <row r="5903" spans="41:41" x14ac:dyDescent="0.25">
      <c r="AO5903" s="120"/>
    </row>
    <row r="5904" spans="41:41" x14ac:dyDescent="0.25">
      <c r="AO5904" s="120"/>
    </row>
    <row r="5905" spans="41:41" x14ac:dyDescent="0.25">
      <c r="AO5905" s="120"/>
    </row>
    <row r="5906" spans="41:41" x14ac:dyDescent="0.25">
      <c r="AO5906" s="120"/>
    </row>
    <row r="5907" spans="41:41" x14ac:dyDescent="0.25">
      <c r="AO5907" s="120"/>
    </row>
    <row r="5908" spans="41:41" x14ac:dyDescent="0.25">
      <c r="AO5908" s="120"/>
    </row>
    <row r="5909" spans="41:41" x14ac:dyDescent="0.25">
      <c r="AO5909" s="120"/>
    </row>
    <row r="5910" spans="41:41" x14ac:dyDescent="0.25">
      <c r="AO5910" s="120"/>
    </row>
    <row r="5911" spans="41:41" x14ac:dyDescent="0.25">
      <c r="AO5911" s="120"/>
    </row>
    <row r="5912" spans="41:41" x14ac:dyDescent="0.25">
      <c r="AO5912" s="120"/>
    </row>
    <row r="5913" spans="41:41" x14ac:dyDescent="0.25">
      <c r="AO5913" s="120"/>
    </row>
    <row r="5914" spans="41:41" x14ac:dyDescent="0.25">
      <c r="AO5914" s="120"/>
    </row>
    <row r="5915" spans="41:41" x14ac:dyDescent="0.25">
      <c r="AO5915" s="120"/>
    </row>
    <row r="5916" spans="41:41" x14ac:dyDescent="0.25">
      <c r="AO5916" s="120"/>
    </row>
    <row r="5917" spans="41:41" x14ac:dyDescent="0.25">
      <c r="AO5917" s="120"/>
    </row>
    <row r="5918" spans="41:41" x14ac:dyDescent="0.25">
      <c r="AO5918" s="120"/>
    </row>
    <row r="5919" spans="41:41" x14ac:dyDescent="0.25">
      <c r="AO5919" s="120"/>
    </row>
    <row r="5920" spans="41:41" x14ac:dyDescent="0.25">
      <c r="AO5920" s="120"/>
    </row>
    <row r="5921" spans="41:41" x14ac:dyDescent="0.25">
      <c r="AO5921" s="120"/>
    </row>
    <row r="5922" spans="41:41" x14ac:dyDescent="0.25">
      <c r="AO5922" s="120"/>
    </row>
    <row r="5923" spans="41:41" x14ac:dyDescent="0.25">
      <c r="AO5923" s="120"/>
    </row>
    <row r="5924" spans="41:41" x14ac:dyDescent="0.25">
      <c r="AO5924" s="120"/>
    </row>
    <row r="5925" spans="41:41" x14ac:dyDescent="0.25">
      <c r="AO5925" s="120"/>
    </row>
    <row r="5926" spans="41:41" x14ac:dyDescent="0.25">
      <c r="AO5926" s="120"/>
    </row>
    <row r="5927" spans="41:41" x14ac:dyDescent="0.25">
      <c r="AO5927" s="120"/>
    </row>
    <row r="5928" spans="41:41" x14ac:dyDescent="0.25">
      <c r="AO5928" s="120"/>
    </row>
    <row r="5929" spans="41:41" x14ac:dyDescent="0.25">
      <c r="AO5929" s="120"/>
    </row>
    <row r="5930" spans="41:41" x14ac:dyDescent="0.25">
      <c r="AO5930" s="120"/>
    </row>
    <row r="5931" spans="41:41" x14ac:dyDescent="0.25">
      <c r="AO5931" s="120"/>
    </row>
    <row r="5932" spans="41:41" x14ac:dyDescent="0.25">
      <c r="AO5932" s="120"/>
    </row>
    <row r="5933" spans="41:41" x14ac:dyDescent="0.25">
      <c r="AO5933" s="120"/>
    </row>
    <row r="5934" spans="41:41" x14ac:dyDescent="0.25">
      <c r="AO5934" s="120"/>
    </row>
    <row r="5935" spans="41:41" x14ac:dyDescent="0.25">
      <c r="AO5935" s="120"/>
    </row>
    <row r="5936" spans="41:41" x14ac:dyDescent="0.25">
      <c r="AO5936" s="120"/>
    </row>
    <row r="5937" spans="41:41" x14ac:dyDescent="0.25">
      <c r="AO5937" s="120"/>
    </row>
    <row r="5938" spans="41:41" x14ac:dyDescent="0.25">
      <c r="AO5938" s="120"/>
    </row>
    <row r="5939" spans="41:41" x14ac:dyDescent="0.25">
      <c r="AO5939" s="120"/>
    </row>
    <row r="5940" spans="41:41" x14ac:dyDescent="0.25">
      <c r="AO5940" s="120"/>
    </row>
    <row r="5941" spans="41:41" x14ac:dyDescent="0.25">
      <c r="AO5941" s="120"/>
    </row>
    <row r="5942" spans="41:41" x14ac:dyDescent="0.25">
      <c r="AO5942" s="120"/>
    </row>
    <row r="5943" spans="41:41" x14ac:dyDescent="0.25">
      <c r="AO5943" s="120"/>
    </row>
    <row r="5944" spans="41:41" x14ac:dyDescent="0.25">
      <c r="AO5944" s="120"/>
    </row>
    <row r="5945" spans="41:41" x14ac:dyDescent="0.25">
      <c r="AO5945" s="120"/>
    </row>
    <row r="5946" spans="41:41" x14ac:dyDescent="0.25">
      <c r="AO5946" s="120"/>
    </row>
    <row r="5947" spans="41:41" x14ac:dyDescent="0.25">
      <c r="AO5947" s="120"/>
    </row>
    <row r="5948" spans="41:41" x14ac:dyDescent="0.25">
      <c r="AO5948" s="120"/>
    </row>
    <row r="5949" spans="41:41" x14ac:dyDescent="0.25">
      <c r="AO5949" s="120"/>
    </row>
    <row r="5950" spans="41:41" x14ac:dyDescent="0.25">
      <c r="AO5950" s="120"/>
    </row>
    <row r="5951" spans="41:41" x14ac:dyDescent="0.25">
      <c r="AO5951" s="120"/>
    </row>
    <row r="5952" spans="41:41" x14ac:dyDescent="0.25">
      <c r="AO5952" s="120"/>
    </row>
    <row r="5953" spans="41:41" x14ac:dyDescent="0.25">
      <c r="AO5953" s="120"/>
    </row>
    <row r="5954" spans="41:41" x14ac:dyDescent="0.25">
      <c r="AO5954" s="120"/>
    </row>
    <row r="5955" spans="41:41" x14ac:dyDescent="0.25">
      <c r="AO5955" s="120"/>
    </row>
    <row r="5956" spans="41:41" x14ac:dyDescent="0.25">
      <c r="AO5956" s="120"/>
    </row>
    <row r="5957" spans="41:41" x14ac:dyDescent="0.25">
      <c r="AO5957" s="120"/>
    </row>
    <row r="5958" spans="41:41" x14ac:dyDescent="0.25">
      <c r="AO5958" s="120"/>
    </row>
    <row r="5959" spans="41:41" x14ac:dyDescent="0.25">
      <c r="AO5959" s="120"/>
    </row>
    <row r="5960" spans="41:41" x14ac:dyDescent="0.25">
      <c r="AO5960" s="120"/>
    </row>
    <row r="5961" spans="41:41" x14ac:dyDescent="0.25">
      <c r="AO5961" s="120"/>
    </row>
    <row r="5962" spans="41:41" x14ac:dyDescent="0.25">
      <c r="AO5962" s="120"/>
    </row>
    <row r="5963" spans="41:41" x14ac:dyDescent="0.25">
      <c r="AO5963" s="120"/>
    </row>
    <row r="5964" spans="41:41" x14ac:dyDescent="0.25">
      <c r="AO5964" s="120"/>
    </row>
    <row r="5965" spans="41:41" x14ac:dyDescent="0.25">
      <c r="AO5965" s="120"/>
    </row>
    <row r="5966" spans="41:41" x14ac:dyDescent="0.25">
      <c r="AO5966" s="120"/>
    </row>
    <row r="5967" spans="41:41" x14ac:dyDescent="0.25">
      <c r="AO5967" s="120"/>
    </row>
    <row r="5968" spans="41:41" x14ac:dyDescent="0.25">
      <c r="AO5968" s="120"/>
    </row>
    <row r="5969" spans="41:41" x14ac:dyDescent="0.25">
      <c r="AO5969" s="120"/>
    </row>
    <row r="5970" spans="41:41" x14ac:dyDescent="0.25">
      <c r="AO5970" s="120"/>
    </row>
    <row r="5971" spans="41:41" x14ac:dyDescent="0.25">
      <c r="AO5971" s="120"/>
    </row>
    <row r="5972" spans="41:41" x14ac:dyDescent="0.25">
      <c r="AO5972" s="120"/>
    </row>
    <row r="5973" spans="41:41" x14ac:dyDescent="0.25">
      <c r="AO5973" s="120"/>
    </row>
    <row r="5974" spans="41:41" x14ac:dyDescent="0.25">
      <c r="AO5974" s="120"/>
    </row>
    <row r="5975" spans="41:41" x14ac:dyDescent="0.25">
      <c r="AO5975" s="120"/>
    </row>
    <row r="5976" spans="41:41" x14ac:dyDescent="0.25">
      <c r="AO5976" s="120"/>
    </row>
    <row r="5977" spans="41:41" x14ac:dyDescent="0.25">
      <c r="AO5977" s="120"/>
    </row>
    <row r="5978" spans="41:41" x14ac:dyDescent="0.25">
      <c r="AO5978" s="120"/>
    </row>
    <row r="5979" spans="41:41" x14ac:dyDescent="0.25">
      <c r="AO5979" s="120"/>
    </row>
    <row r="5980" spans="41:41" x14ac:dyDescent="0.25">
      <c r="AO5980" s="120"/>
    </row>
    <row r="5981" spans="41:41" x14ac:dyDescent="0.25">
      <c r="AO5981" s="120"/>
    </row>
    <row r="5982" spans="41:41" x14ac:dyDescent="0.25">
      <c r="AO5982" s="120"/>
    </row>
    <row r="5983" spans="41:41" x14ac:dyDescent="0.25">
      <c r="AO5983" s="120"/>
    </row>
    <row r="5984" spans="41:41" x14ac:dyDescent="0.25">
      <c r="AO5984" s="120"/>
    </row>
    <row r="5985" spans="41:41" x14ac:dyDescent="0.25">
      <c r="AO5985" s="120"/>
    </row>
    <row r="5986" spans="41:41" x14ac:dyDescent="0.25">
      <c r="AO5986" s="120"/>
    </row>
    <row r="5987" spans="41:41" x14ac:dyDescent="0.25">
      <c r="AO5987" s="120"/>
    </row>
    <row r="5988" spans="41:41" x14ac:dyDescent="0.25">
      <c r="AO5988" s="120"/>
    </row>
    <row r="5989" spans="41:41" x14ac:dyDescent="0.25">
      <c r="AO5989" s="120"/>
    </row>
    <row r="5990" spans="41:41" x14ac:dyDescent="0.25">
      <c r="AO5990" s="120"/>
    </row>
    <row r="5991" spans="41:41" x14ac:dyDescent="0.25">
      <c r="AO5991" s="120"/>
    </row>
    <row r="5992" spans="41:41" x14ac:dyDescent="0.25">
      <c r="AO5992" s="120"/>
    </row>
    <row r="5993" spans="41:41" x14ac:dyDescent="0.25">
      <c r="AO5993" s="120"/>
    </row>
    <row r="5994" spans="41:41" x14ac:dyDescent="0.25">
      <c r="AO5994" s="120"/>
    </row>
    <row r="5995" spans="41:41" x14ac:dyDescent="0.25">
      <c r="AO5995" s="120"/>
    </row>
    <row r="5996" spans="41:41" x14ac:dyDescent="0.25">
      <c r="AO5996" s="120"/>
    </row>
    <row r="5997" spans="41:41" x14ac:dyDescent="0.25">
      <c r="AO5997" s="120"/>
    </row>
    <row r="5998" spans="41:41" x14ac:dyDescent="0.25">
      <c r="AO5998" s="120"/>
    </row>
    <row r="5999" spans="41:41" x14ac:dyDescent="0.25">
      <c r="AO5999" s="120"/>
    </row>
    <row r="6000" spans="41:41" x14ac:dyDescent="0.25">
      <c r="AO6000" s="120"/>
    </row>
    <row r="6001" spans="41:41" x14ac:dyDescent="0.25">
      <c r="AO6001" s="120"/>
    </row>
    <row r="6002" spans="41:41" x14ac:dyDescent="0.25">
      <c r="AO6002" s="120"/>
    </row>
    <row r="6003" spans="41:41" x14ac:dyDescent="0.25">
      <c r="AO6003" s="120"/>
    </row>
    <row r="6004" spans="41:41" x14ac:dyDescent="0.25">
      <c r="AO6004" s="120"/>
    </row>
    <row r="6005" spans="41:41" x14ac:dyDescent="0.25">
      <c r="AO6005" s="120"/>
    </row>
    <row r="6006" spans="41:41" x14ac:dyDescent="0.25">
      <c r="AO6006" s="120"/>
    </row>
    <row r="6007" spans="41:41" x14ac:dyDescent="0.25">
      <c r="AO6007" s="120"/>
    </row>
    <row r="6008" spans="41:41" x14ac:dyDescent="0.25">
      <c r="AO6008" s="120"/>
    </row>
    <row r="6009" spans="41:41" x14ac:dyDescent="0.25">
      <c r="AO6009" s="120"/>
    </row>
    <row r="6010" spans="41:41" x14ac:dyDescent="0.25">
      <c r="AO6010" s="120"/>
    </row>
    <row r="6011" spans="41:41" x14ac:dyDescent="0.25">
      <c r="AO6011" s="120"/>
    </row>
    <row r="6012" spans="41:41" x14ac:dyDescent="0.25">
      <c r="AO6012" s="120"/>
    </row>
    <row r="6013" spans="41:41" x14ac:dyDescent="0.25">
      <c r="AO6013" s="120"/>
    </row>
    <row r="6014" spans="41:41" x14ac:dyDescent="0.25">
      <c r="AO6014" s="120"/>
    </row>
    <row r="6015" spans="41:41" x14ac:dyDescent="0.25">
      <c r="AO6015" s="120"/>
    </row>
    <row r="6016" spans="41:41" x14ac:dyDescent="0.25">
      <c r="AO6016" s="120"/>
    </row>
    <row r="6017" spans="41:41" x14ac:dyDescent="0.25">
      <c r="AO6017" s="120"/>
    </row>
    <row r="6018" spans="41:41" x14ac:dyDescent="0.25">
      <c r="AO6018" s="120"/>
    </row>
    <row r="6019" spans="41:41" x14ac:dyDescent="0.25">
      <c r="AO6019" s="120"/>
    </row>
    <row r="6020" spans="41:41" x14ac:dyDescent="0.25">
      <c r="AO6020" s="120"/>
    </row>
    <row r="6021" spans="41:41" x14ac:dyDescent="0.25">
      <c r="AO6021" s="120"/>
    </row>
    <row r="6022" spans="41:41" x14ac:dyDescent="0.25">
      <c r="AO6022" s="120"/>
    </row>
    <row r="6023" spans="41:41" x14ac:dyDescent="0.25">
      <c r="AO6023" s="120"/>
    </row>
    <row r="6024" spans="41:41" x14ac:dyDescent="0.25">
      <c r="AO6024" s="120"/>
    </row>
    <row r="6025" spans="41:41" x14ac:dyDescent="0.25">
      <c r="AO6025" s="120"/>
    </row>
    <row r="6026" spans="41:41" x14ac:dyDescent="0.25">
      <c r="AO6026" s="120"/>
    </row>
    <row r="6027" spans="41:41" x14ac:dyDescent="0.25">
      <c r="AO6027" s="120"/>
    </row>
    <row r="6028" spans="41:41" x14ac:dyDescent="0.25">
      <c r="AO6028" s="120"/>
    </row>
    <row r="6029" spans="41:41" x14ac:dyDescent="0.25">
      <c r="AO6029" s="120"/>
    </row>
    <row r="6030" spans="41:41" x14ac:dyDescent="0.25">
      <c r="AO6030" s="120"/>
    </row>
    <row r="6031" spans="41:41" x14ac:dyDescent="0.25">
      <c r="AO6031" s="120"/>
    </row>
    <row r="6032" spans="41:41" x14ac:dyDescent="0.25">
      <c r="AO6032" s="120"/>
    </row>
    <row r="6033" spans="41:41" x14ac:dyDescent="0.25">
      <c r="AO6033" s="120"/>
    </row>
    <row r="6034" spans="41:41" x14ac:dyDescent="0.25">
      <c r="AO6034" s="120"/>
    </row>
    <row r="6035" spans="41:41" x14ac:dyDescent="0.25">
      <c r="AO6035" s="120"/>
    </row>
    <row r="6036" spans="41:41" x14ac:dyDescent="0.25">
      <c r="AO6036" s="120"/>
    </row>
    <row r="6037" spans="41:41" x14ac:dyDescent="0.25">
      <c r="AO6037" s="120"/>
    </row>
    <row r="6038" spans="41:41" x14ac:dyDescent="0.25">
      <c r="AO6038" s="120"/>
    </row>
    <row r="6039" spans="41:41" x14ac:dyDescent="0.25">
      <c r="AO6039" s="120"/>
    </row>
    <row r="6040" spans="41:41" x14ac:dyDescent="0.25">
      <c r="AO6040" s="120"/>
    </row>
    <row r="6041" spans="41:41" x14ac:dyDescent="0.25">
      <c r="AO6041" s="120"/>
    </row>
    <row r="6042" spans="41:41" x14ac:dyDescent="0.25">
      <c r="AO6042" s="120"/>
    </row>
    <row r="6043" spans="41:41" x14ac:dyDescent="0.25">
      <c r="AO6043" s="120"/>
    </row>
    <row r="6044" spans="41:41" x14ac:dyDescent="0.25">
      <c r="AO6044" s="120"/>
    </row>
    <row r="6045" spans="41:41" x14ac:dyDescent="0.25">
      <c r="AO6045" s="120"/>
    </row>
    <row r="6046" spans="41:41" x14ac:dyDescent="0.25">
      <c r="AO6046" s="120"/>
    </row>
    <row r="6047" spans="41:41" x14ac:dyDescent="0.25">
      <c r="AO6047" s="120"/>
    </row>
    <row r="6048" spans="41:41" x14ac:dyDescent="0.25">
      <c r="AO6048" s="120"/>
    </row>
    <row r="6049" spans="41:41" x14ac:dyDescent="0.25">
      <c r="AO6049" s="120"/>
    </row>
    <row r="6050" spans="41:41" x14ac:dyDescent="0.25">
      <c r="AO6050" s="120"/>
    </row>
    <row r="6051" spans="41:41" x14ac:dyDescent="0.25">
      <c r="AO6051" s="120"/>
    </row>
    <row r="6052" spans="41:41" x14ac:dyDescent="0.25">
      <c r="AO6052" s="120"/>
    </row>
    <row r="6053" spans="41:41" x14ac:dyDescent="0.25">
      <c r="AO6053" s="120"/>
    </row>
    <row r="6054" spans="41:41" x14ac:dyDescent="0.25">
      <c r="AO6054" s="120"/>
    </row>
    <row r="6055" spans="41:41" x14ac:dyDescent="0.25">
      <c r="AO6055" s="120"/>
    </row>
    <row r="6056" spans="41:41" x14ac:dyDescent="0.25">
      <c r="AO6056" s="120"/>
    </row>
    <row r="6057" spans="41:41" x14ac:dyDescent="0.25">
      <c r="AO6057" s="120"/>
    </row>
    <row r="6058" spans="41:41" x14ac:dyDescent="0.25">
      <c r="AO6058" s="120"/>
    </row>
    <row r="6059" spans="41:41" x14ac:dyDescent="0.25">
      <c r="AO6059" s="120"/>
    </row>
    <row r="6060" spans="41:41" x14ac:dyDescent="0.25">
      <c r="AO6060" s="120"/>
    </row>
    <row r="6061" spans="41:41" x14ac:dyDescent="0.25">
      <c r="AO6061" s="120"/>
    </row>
    <row r="6062" spans="41:41" x14ac:dyDescent="0.25">
      <c r="AO6062" s="120"/>
    </row>
    <row r="6063" spans="41:41" x14ac:dyDescent="0.25">
      <c r="AO6063" s="120"/>
    </row>
    <row r="6064" spans="41:41" x14ac:dyDescent="0.25">
      <c r="AO6064" s="120"/>
    </row>
    <row r="6065" spans="41:41" x14ac:dyDescent="0.25">
      <c r="AO6065" s="120"/>
    </row>
    <row r="6066" spans="41:41" x14ac:dyDescent="0.25">
      <c r="AO6066" s="120"/>
    </row>
    <row r="6067" spans="41:41" x14ac:dyDescent="0.25">
      <c r="AO6067" s="120"/>
    </row>
    <row r="6068" spans="41:41" x14ac:dyDescent="0.25">
      <c r="AO6068" s="120"/>
    </row>
    <row r="6069" spans="41:41" x14ac:dyDescent="0.25">
      <c r="AO6069" s="120"/>
    </row>
    <row r="6070" spans="41:41" x14ac:dyDescent="0.25">
      <c r="AO6070" s="120"/>
    </row>
    <row r="6071" spans="41:41" x14ac:dyDescent="0.25">
      <c r="AO6071" s="120"/>
    </row>
    <row r="6072" spans="41:41" x14ac:dyDescent="0.25">
      <c r="AO6072" s="120"/>
    </row>
    <row r="6073" spans="41:41" x14ac:dyDescent="0.25">
      <c r="AO6073" s="120"/>
    </row>
    <row r="6074" spans="41:41" x14ac:dyDescent="0.25">
      <c r="AO6074" s="120"/>
    </row>
    <row r="6075" spans="41:41" x14ac:dyDescent="0.25">
      <c r="AO6075" s="120"/>
    </row>
    <row r="6076" spans="41:41" x14ac:dyDescent="0.25">
      <c r="AO6076" s="120"/>
    </row>
    <row r="6077" spans="41:41" x14ac:dyDescent="0.25">
      <c r="AO6077" s="120"/>
    </row>
    <row r="6078" spans="41:41" x14ac:dyDescent="0.25">
      <c r="AO6078" s="120"/>
    </row>
    <row r="6079" spans="41:41" x14ac:dyDescent="0.25">
      <c r="AO6079" s="120"/>
    </row>
    <row r="6080" spans="41:41" x14ac:dyDescent="0.25">
      <c r="AO6080" s="120"/>
    </row>
    <row r="6081" spans="41:41" x14ac:dyDescent="0.25">
      <c r="AO6081" s="120"/>
    </row>
    <row r="6082" spans="41:41" x14ac:dyDescent="0.25">
      <c r="AO6082" s="120"/>
    </row>
    <row r="6083" spans="41:41" x14ac:dyDescent="0.25">
      <c r="AO6083" s="120"/>
    </row>
    <row r="6084" spans="41:41" x14ac:dyDescent="0.25">
      <c r="AO6084" s="120"/>
    </row>
    <row r="6085" spans="41:41" x14ac:dyDescent="0.25">
      <c r="AO6085" s="120"/>
    </row>
    <row r="6086" spans="41:41" x14ac:dyDescent="0.25">
      <c r="AO6086" s="120"/>
    </row>
    <row r="6087" spans="41:41" x14ac:dyDescent="0.25">
      <c r="AO6087" s="120"/>
    </row>
    <row r="6088" spans="41:41" x14ac:dyDescent="0.25">
      <c r="AO6088" s="120"/>
    </row>
    <row r="6089" spans="41:41" x14ac:dyDescent="0.25">
      <c r="AO6089" s="120"/>
    </row>
    <row r="6090" spans="41:41" x14ac:dyDescent="0.25">
      <c r="AO6090" s="120"/>
    </row>
    <row r="6091" spans="41:41" x14ac:dyDescent="0.25">
      <c r="AO6091" s="120"/>
    </row>
    <row r="6092" spans="41:41" x14ac:dyDescent="0.25">
      <c r="AO6092" s="120"/>
    </row>
    <row r="6093" spans="41:41" x14ac:dyDescent="0.25">
      <c r="AO6093" s="120"/>
    </row>
    <row r="6094" spans="41:41" x14ac:dyDescent="0.25">
      <c r="AO6094" s="120"/>
    </row>
    <row r="6095" spans="41:41" x14ac:dyDescent="0.25">
      <c r="AO6095" s="120"/>
    </row>
    <row r="6096" spans="41:41" x14ac:dyDescent="0.25">
      <c r="AO6096" s="120"/>
    </row>
    <row r="6097" spans="41:41" x14ac:dyDescent="0.25">
      <c r="AO6097" s="120"/>
    </row>
    <row r="6098" spans="41:41" x14ac:dyDescent="0.25">
      <c r="AO6098" s="120"/>
    </row>
    <row r="6099" spans="41:41" x14ac:dyDescent="0.25">
      <c r="AO6099" s="120"/>
    </row>
    <row r="6100" spans="41:41" x14ac:dyDescent="0.25">
      <c r="AO6100" s="120"/>
    </row>
    <row r="6101" spans="41:41" x14ac:dyDescent="0.25">
      <c r="AO6101" s="120"/>
    </row>
    <row r="6102" spans="41:41" x14ac:dyDescent="0.25">
      <c r="AO6102" s="120"/>
    </row>
    <row r="6103" spans="41:41" x14ac:dyDescent="0.25">
      <c r="AO6103" s="120"/>
    </row>
    <row r="6104" spans="41:41" x14ac:dyDescent="0.25">
      <c r="AO6104" s="120"/>
    </row>
    <row r="6105" spans="41:41" x14ac:dyDescent="0.25">
      <c r="AO6105" s="120"/>
    </row>
    <row r="6106" spans="41:41" x14ac:dyDescent="0.25">
      <c r="AO6106" s="120"/>
    </row>
    <row r="6107" spans="41:41" x14ac:dyDescent="0.25">
      <c r="AO6107" s="120"/>
    </row>
    <row r="6108" spans="41:41" x14ac:dyDescent="0.25">
      <c r="AO6108" s="120"/>
    </row>
    <row r="6109" spans="41:41" x14ac:dyDescent="0.25">
      <c r="AO6109" s="120"/>
    </row>
    <row r="6110" spans="41:41" x14ac:dyDescent="0.25">
      <c r="AO6110" s="120"/>
    </row>
    <row r="6111" spans="41:41" x14ac:dyDescent="0.25">
      <c r="AO6111" s="120"/>
    </row>
    <row r="6112" spans="41:41" x14ac:dyDescent="0.25">
      <c r="AO6112" s="120"/>
    </row>
    <row r="6113" spans="41:41" x14ac:dyDescent="0.25">
      <c r="AO6113" s="120"/>
    </row>
    <row r="6114" spans="41:41" x14ac:dyDescent="0.25">
      <c r="AO6114" s="120"/>
    </row>
    <row r="6115" spans="41:41" x14ac:dyDescent="0.25">
      <c r="AO6115" s="120"/>
    </row>
    <row r="6116" spans="41:41" x14ac:dyDescent="0.25">
      <c r="AO6116" s="120"/>
    </row>
    <row r="6117" spans="41:41" x14ac:dyDescent="0.25">
      <c r="AO6117" s="120"/>
    </row>
    <row r="6118" spans="41:41" x14ac:dyDescent="0.25">
      <c r="AO6118" s="120"/>
    </row>
    <row r="6119" spans="41:41" x14ac:dyDescent="0.25">
      <c r="AO6119" s="120"/>
    </row>
    <row r="6120" spans="41:41" x14ac:dyDescent="0.25">
      <c r="AO6120" s="120"/>
    </row>
    <row r="6121" spans="41:41" x14ac:dyDescent="0.25">
      <c r="AO6121" s="120"/>
    </row>
    <row r="6122" spans="41:41" x14ac:dyDescent="0.25">
      <c r="AO6122" s="120"/>
    </row>
    <row r="6123" spans="41:41" x14ac:dyDescent="0.25">
      <c r="AO6123" s="120"/>
    </row>
    <row r="6124" spans="41:41" x14ac:dyDescent="0.25">
      <c r="AO6124" s="120"/>
    </row>
    <row r="6125" spans="41:41" x14ac:dyDescent="0.25">
      <c r="AO6125" s="120"/>
    </row>
    <row r="6126" spans="41:41" x14ac:dyDescent="0.25">
      <c r="AO6126" s="120"/>
    </row>
    <row r="6127" spans="41:41" x14ac:dyDescent="0.25">
      <c r="AO6127" s="120"/>
    </row>
    <row r="6128" spans="41:41" x14ac:dyDescent="0.25">
      <c r="AO6128" s="120"/>
    </row>
    <row r="6129" spans="41:41" x14ac:dyDescent="0.25">
      <c r="AO6129" s="120"/>
    </row>
    <row r="6130" spans="41:41" x14ac:dyDescent="0.25">
      <c r="AO6130" s="120"/>
    </row>
    <row r="6131" spans="41:41" x14ac:dyDescent="0.25">
      <c r="AO6131" s="120"/>
    </row>
    <row r="6132" spans="41:41" x14ac:dyDescent="0.25">
      <c r="AO6132" s="120"/>
    </row>
    <row r="6133" spans="41:41" x14ac:dyDescent="0.25">
      <c r="AO6133" s="120"/>
    </row>
    <row r="6134" spans="41:41" x14ac:dyDescent="0.25">
      <c r="AO6134" s="120"/>
    </row>
    <row r="6135" spans="41:41" x14ac:dyDescent="0.25">
      <c r="AO6135" s="120"/>
    </row>
    <row r="6136" spans="41:41" x14ac:dyDescent="0.25">
      <c r="AO6136" s="120"/>
    </row>
    <row r="6137" spans="41:41" x14ac:dyDescent="0.25">
      <c r="AO6137" s="120"/>
    </row>
    <row r="6138" spans="41:41" x14ac:dyDescent="0.25">
      <c r="AO6138" s="120"/>
    </row>
    <row r="6139" spans="41:41" x14ac:dyDescent="0.25">
      <c r="AO6139" s="120"/>
    </row>
    <row r="6140" spans="41:41" x14ac:dyDescent="0.25">
      <c r="AO6140" s="120"/>
    </row>
    <row r="6141" spans="41:41" x14ac:dyDescent="0.25">
      <c r="AO6141" s="120"/>
    </row>
    <row r="6142" spans="41:41" x14ac:dyDescent="0.25">
      <c r="AO6142" s="120"/>
    </row>
    <row r="6143" spans="41:41" x14ac:dyDescent="0.25">
      <c r="AO6143" s="120"/>
    </row>
    <row r="6144" spans="41:41" x14ac:dyDescent="0.25">
      <c r="AO6144" s="120"/>
    </row>
    <row r="6145" spans="41:41" x14ac:dyDescent="0.25">
      <c r="AO6145" s="120"/>
    </row>
    <row r="6146" spans="41:41" x14ac:dyDescent="0.25">
      <c r="AO6146" s="120"/>
    </row>
    <row r="6147" spans="41:41" x14ac:dyDescent="0.25">
      <c r="AO6147" s="120"/>
    </row>
    <row r="6148" spans="41:41" x14ac:dyDescent="0.25">
      <c r="AO6148" s="120"/>
    </row>
    <row r="6149" spans="41:41" x14ac:dyDescent="0.25">
      <c r="AO6149" s="120"/>
    </row>
    <row r="6150" spans="41:41" x14ac:dyDescent="0.25">
      <c r="AO6150" s="120"/>
    </row>
    <row r="6151" spans="41:41" x14ac:dyDescent="0.25">
      <c r="AO6151" s="120"/>
    </row>
    <row r="6152" spans="41:41" x14ac:dyDescent="0.25">
      <c r="AO6152" s="120"/>
    </row>
    <row r="6153" spans="41:41" x14ac:dyDescent="0.25">
      <c r="AO6153" s="120"/>
    </row>
    <row r="6154" spans="41:41" x14ac:dyDescent="0.25">
      <c r="AO6154" s="120"/>
    </row>
    <row r="6155" spans="41:41" x14ac:dyDescent="0.25">
      <c r="AO6155" s="120"/>
    </row>
    <row r="6156" spans="41:41" x14ac:dyDescent="0.25">
      <c r="AO6156" s="120"/>
    </row>
    <row r="6157" spans="41:41" x14ac:dyDescent="0.25">
      <c r="AO6157" s="120"/>
    </row>
    <row r="6158" spans="41:41" x14ac:dyDescent="0.25">
      <c r="AO6158" s="120"/>
    </row>
    <row r="6159" spans="41:41" x14ac:dyDescent="0.25">
      <c r="AO6159" s="120"/>
    </row>
    <row r="6160" spans="41:41" x14ac:dyDescent="0.25">
      <c r="AO6160" s="120"/>
    </row>
    <row r="6161" spans="41:41" x14ac:dyDescent="0.25">
      <c r="AO6161" s="120"/>
    </row>
    <row r="6162" spans="41:41" x14ac:dyDescent="0.25">
      <c r="AO6162" s="120"/>
    </row>
    <row r="6163" spans="41:41" x14ac:dyDescent="0.25">
      <c r="AO6163" s="120"/>
    </row>
    <row r="6164" spans="41:41" x14ac:dyDescent="0.25">
      <c r="AO6164" s="120"/>
    </row>
    <row r="6165" spans="41:41" x14ac:dyDescent="0.25">
      <c r="AO6165" s="120"/>
    </row>
    <row r="6166" spans="41:41" x14ac:dyDescent="0.25">
      <c r="AO6166" s="120"/>
    </row>
    <row r="6167" spans="41:41" x14ac:dyDescent="0.25">
      <c r="AO6167" s="120"/>
    </row>
    <row r="6168" spans="41:41" x14ac:dyDescent="0.25">
      <c r="AO6168" s="120"/>
    </row>
    <row r="6169" spans="41:41" x14ac:dyDescent="0.25">
      <c r="AO6169" s="120"/>
    </row>
    <row r="6170" spans="41:41" x14ac:dyDescent="0.25">
      <c r="AO6170" s="120"/>
    </row>
    <row r="6171" spans="41:41" x14ac:dyDescent="0.25">
      <c r="AO6171" s="120"/>
    </row>
    <row r="6172" spans="41:41" x14ac:dyDescent="0.25">
      <c r="AO6172" s="120"/>
    </row>
    <row r="6173" spans="41:41" x14ac:dyDescent="0.25">
      <c r="AO6173" s="120"/>
    </row>
    <row r="6174" spans="41:41" x14ac:dyDescent="0.25">
      <c r="AO6174" s="120"/>
    </row>
    <row r="6175" spans="41:41" x14ac:dyDescent="0.25">
      <c r="AO6175" s="120"/>
    </row>
    <row r="6176" spans="41:41" x14ac:dyDescent="0.25">
      <c r="AO6176" s="120"/>
    </row>
    <row r="6177" spans="41:41" x14ac:dyDescent="0.25">
      <c r="AO6177" s="120"/>
    </row>
    <row r="6178" spans="41:41" x14ac:dyDescent="0.25">
      <c r="AO6178" s="120"/>
    </row>
    <row r="6179" spans="41:41" x14ac:dyDescent="0.25">
      <c r="AO6179" s="120"/>
    </row>
    <row r="6180" spans="41:41" x14ac:dyDescent="0.25">
      <c r="AO6180" s="120"/>
    </row>
    <row r="6181" spans="41:41" x14ac:dyDescent="0.25">
      <c r="AO6181" s="120"/>
    </row>
    <row r="6182" spans="41:41" x14ac:dyDescent="0.25">
      <c r="AO6182" s="120"/>
    </row>
    <row r="6183" spans="41:41" x14ac:dyDescent="0.25">
      <c r="AO6183" s="120"/>
    </row>
    <row r="6184" spans="41:41" x14ac:dyDescent="0.25">
      <c r="AO6184" s="120"/>
    </row>
    <row r="6185" spans="41:41" x14ac:dyDescent="0.25">
      <c r="AO6185" s="120"/>
    </row>
    <row r="6186" spans="41:41" x14ac:dyDescent="0.25">
      <c r="AO6186" s="120"/>
    </row>
    <row r="6187" spans="41:41" x14ac:dyDescent="0.25">
      <c r="AO6187" s="120"/>
    </row>
    <row r="6188" spans="41:41" x14ac:dyDescent="0.25">
      <c r="AO6188" s="120"/>
    </row>
    <row r="6189" spans="41:41" x14ac:dyDescent="0.25">
      <c r="AO6189" s="120"/>
    </row>
    <row r="6190" spans="41:41" x14ac:dyDescent="0.25">
      <c r="AO6190" s="120"/>
    </row>
    <row r="6191" spans="41:41" x14ac:dyDescent="0.25">
      <c r="AO6191" s="120"/>
    </row>
    <row r="6192" spans="41:41" x14ac:dyDescent="0.25">
      <c r="AO6192" s="120"/>
    </row>
    <row r="6193" spans="41:41" x14ac:dyDescent="0.25">
      <c r="AO6193" s="120"/>
    </row>
    <row r="6194" spans="41:41" x14ac:dyDescent="0.25">
      <c r="AO6194" s="120"/>
    </row>
    <row r="6195" spans="41:41" x14ac:dyDescent="0.25">
      <c r="AO6195" s="120"/>
    </row>
    <row r="6196" spans="41:41" x14ac:dyDescent="0.25">
      <c r="AO6196" s="120"/>
    </row>
    <row r="6197" spans="41:41" x14ac:dyDescent="0.25">
      <c r="AO6197" s="120"/>
    </row>
    <row r="6198" spans="41:41" x14ac:dyDescent="0.25">
      <c r="AO6198" s="120"/>
    </row>
    <row r="6199" spans="41:41" x14ac:dyDescent="0.25">
      <c r="AO6199" s="120"/>
    </row>
    <row r="6200" spans="41:41" x14ac:dyDescent="0.25">
      <c r="AO6200" s="120"/>
    </row>
    <row r="6201" spans="41:41" x14ac:dyDescent="0.25">
      <c r="AO6201" s="120"/>
    </row>
    <row r="6202" spans="41:41" x14ac:dyDescent="0.25">
      <c r="AO6202" s="120"/>
    </row>
    <row r="6203" spans="41:41" x14ac:dyDescent="0.25">
      <c r="AO6203" s="120"/>
    </row>
    <row r="6204" spans="41:41" x14ac:dyDescent="0.25">
      <c r="AO6204" s="120"/>
    </row>
    <row r="6205" spans="41:41" x14ac:dyDescent="0.25">
      <c r="AO6205" s="120"/>
    </row>
    <row r="6206" spans="41:41" x14ac:dyDescent="0.25">
      <c r="AO6206" s="120"/>
    </row>
    <row r="6207" spans="41:41" x14ac:dyDescent="0.25">
      <c r="AO6207" s="120"/>
    </row>
    <row r="6208" spans="41:41" x14ac:dyDescent="0.25">
      <c r="AO6208" s="120"/>
    </row>
    <row r="6209" spans="41:41" x14ac:dyDescent="0.25">
      <c r="AO6209" s="120"/>
    </row>
    <row r="6210" spans="41:41" x14ac:dyDescent="0.25">
      <c r="AO6210" s="120"/>
    </row>
    <row r="6211" spans="41:41" x14ac:dyDescent="0.25">
      <c r="AO6211" s="120"/>
    </row>
    <row r="6212" spans="41:41" x14ac:dyDescent="0.25">
      <c r="AO6212" s="120"/>
    </row>
    <row r="6213" spans="41:41" x14ac:dyDescent="0.25">
      <c r="AO6213" s="120"/>
    </row>
    <row r="6214" spans="41:41" x14ac:dyDescent="0.25">
      <c r="AO6214" s="120"/>
    </row>
    <row r="6215" spans="41:41" x14ac:dyDescent="0.25">
      <c r="AO6215" s="120"/>
    </row>
    <row r="6216" spans="41:41" x14ac:dyDescent="0.25">
      <c r="AO6216" s="120"/>
    </row>
    <row r="6217" spans="41:41" x14ac:dyDescent="0.25">
      <c r="AO6217" s="120"/>
    </row>
    <row r="6218" spans="41:41" x14ac:dyDescent="0.25">
      <c r="AO6218" s="120"/>
    </row>
    <row r="6219" spans="41:41" x14ac:dyDescent="0.25">
      <c r="AO6219" s="120"/>
    </row>
    <row r="6220" spans="41:41" x14ac:dyDescent="0.25">
      <c r="AO6220" s="120"/>
    </row>
    <row r="6221" spans="41:41" x14ac:dyDescent="0.25">
      <c r="AO6221" s="120"/>
    </row>
    <row r="6222" spans="41:41" x14ac:dyDescent="0.25">
      <c r="AO6222" s="120"/>
    </row>
    <row r="6223" spans="41:41" x14ac:dyDescent="0.25">
      <c r="AO6223" s="120"/>
    </row>
    <row r="6224" spans="41:41" x14ac:dyDescent="0.25">
      <c r="AO6224" s="120"/>
    </row>
    <row r="6225" spans="41:41" x14ac:dyDescent="0.25">
      <c r="AO6225" s="120"/>
    </row>
    <row r="6226" spans="41:41" x14ac:dyDescent="0.25">
      <c r="AO6226" s="120"/>
    </row>
    <row r="6227" spans="41:41" x14ac:dyDescent="0.25">
      <c r="AO6227" s="120"/>
    </row>
    <row r="6228" spans="41:41" x14ac:dyDescent="0.25">
      <c r="AO6228" s="120"/>
    </row>
    <row r="6229" spans="41:41" x14ac:dyDescent="0.25">
      <c r="AO6229" s="120"/>
    </row>
    <row r="6230" spans="41:41" x14ac:dyDescent="0.25">
      <c r="AO6230" s="120"/>
    </row>
    <row r="6231" spans="41:41" x14ac:dyDescent="0.25">
      <c r="AO6231" s="120"/>
    </row>
    <row r="6232" spans="41:41" x14ac:dyDescent="0.25">
      <c r="AO6232" s="120"/>
    </row>
    <row r="6233" spans="41:41" x14ac:dyDescent="0.25">
      <c r="AO6233" s="120"/>
    </row>
    <row r="6234" spans="41:41" x14ac:dyDescent="0.25">
      <c r="AO6234" s="120"/>
    </row>
    <row r="6235" spans="41:41" x14ac:dyDescent="0.25">
      <c r="AO6235" s="120"/>
    </row>
    <row r="6236" spans="41:41" x14ac:dyDescent="0.25">
      <c r="AO6236" s="120"/>
    </row>
    <row r="6237" spans="41:41" x14ac:dyDescent="0.25">
      <c r="AO6237" s="120"/>
    </row>
    <row r="6238" spans="41:41" x14ac:dyDescent="0.25">
      <c r="AO6238" s="120"/>
    </row>
    <row r="6239" spans="41:41" x14ac:dyDescent="0.25">
      <c r="AO6239" s="120"/>
    </row>
    <row r="6240" spans="41:41" x14ac:dyDescent="0.25">
      <c r="AO6240" s="120"/>
    </row>
    <row r="6241" spans="41:41" x14ac:dyDescent="0.25">
      <c r="AO6241" s="120"/>
    </row>
    <row r="6242" spans="41:41" x14ac:dyDescent="0.25">
      <c r="AO6242" s="120"/>
    </row>
    <row r="6243" spans="41:41" x14ac:dyDescent="0.25">
      <c r="AO6243" s="120"/>
    </row>
    <row r="6244" spans="41:41" x14ac:dyDescent="0.25">
      <c r="AO6244" s="120"/>
    </row>
    <row r="6245" spans="41:41" x14ac:dyDescent="0.25">
      <c r="AO6245" s="120"/>
    </row>
    <row r="6246" spans="41:41" x14ac:dyDescent="0.25">
      <c r="AO6246" s="120"/>
    </row>
    <row r="6247" spans="41:41" x14ac:dyDescent="0.25">
      <c r="AO6247" s="120"/>
    </row>
    <row r="6248" spans="41:41" x14ac:dyDescent="0.25">
      <c r="AO6248" s="120"/>
    </row>
    <row r="6249" spans="41:41" x14ac:dyDescent="0.25">
      <c r="AO6249" s="120"/>
    </row>
    <row r="6250" spans="41:41" x14ac:dyDescent="0.25">
      <c r="AO6250" s="120"/>
    </row>
    <row r="6251" spans="41:41" x14ac:dyDescent="0.25">
      <c r="AO6251" s="120"/>
    </row>
    <row r="6252" spans="41:41" x14ac:dyDescent="0.25">
      <c r="AO6252" s="120"/>
    </row>
    <row r="6253" spans="41:41" x14ac:dyDescent="0.25">
      <c r="AO6253" s="120"/>
    </row>
    <row r="6254" spans="41:41" x14ac:dyDescent="0.25">
      <c r="AO6254" s="120"/>
    </row>
    <row r="6255" spans="41:41" x14ac:dyDescent="0.25">
      <c r="AO6255" s="120"/>
    </row>
    <row r="6256" spans="41:41" x14ac:dyDescent="0.25">
      <c r="AO6256" s="120"/>
    </row>
    <row r="6257" spans="41:41" x14ac:dyDescent="0.25">
      <c r="AO6257" s="120"/>
    </row>
    <row r="6258" spans="41:41" x14ac:dyDescent="0.25">
      <c r="AO6258" s="120"/>
    </row>
    <row r="6259" spans="41:41" x14ac:dyDescent="0.25">
      <c r="AO6259" s="120"/>
    </row>
    <row r="6260" spans="41:41" x14ac:dyDescent="0.25">
      <c r="AO6260" s="120"/>
    </row>
    <row r="6261" spans="41:41" x14ac:dyDescent="0.25">
      <c r="AO6261" s="120"/>
    </row>
    <row r="6262" spans="41:41" x14ac:dyDescent="0.25">
      <c r="AO6262" s="120"/>
    </row>
    <row r="6263" spans="41:41" x14ac:dyDescent="0.25">
      <c r="AO6263" s="120"/>
    </row>
    <row r="6264" spans="41:41" x14ac:dyDescent="0.25">
      <c r="AO6264" s="120"/>
    </row>
    <row r="6265" spans="41:41" x14ac:dyDescent="0.25">
      <c r="AO6265" s="120"/>
    </row>
    <row r="6266" spans="41:41" x14ac:dyDescent="0.25">
      <c r="AO6266" s="120"/>
    </row>
    <row r="6267" spans="41:41" x14ac:dyDescent="0.25">
      <c r="AO6267" s="120"/>
    </row>
    <row r="6268" spans="41:41" x14ac:dyDescent="0.25">
      <c r="AO6268" s="120"/>
    </row>
    <row r="6269" spans="41:41" x14ac:dyDescent="0.25">
      <c r="AO6269" s="120"/>
    </row>
    <row r="6270" spans="41:41" x14ac:dyDescent="0.25">
      <c r="AO6270" s="120"/>
    </row>
    <row r="6271" spans="41:41" x14ac:dyDescent="0.25">
      <c r="AO6271" s="120"/>
    </row>
    <row r="6272" spans="41:41" x14ac:dyDescent="0.25">
      <c r="AO6272" s="120"/>
    </row>
    <row r="6273" spans="41:41" x14ac:dyDescent="0.25">
      <c r="AO6273" s="120"/>
    </row>
    <row r="6274" spans="41:41" x14ac:dyDescent="0.25">
      <c r="AO6274" s="120"/>
    </row>
    <row r="6275" spans="41:41" x14ac:dyDescent="0.25">
      <c r="AO6275" s="120"/>
    </row>
    <row r="6276" spans="41:41" x14ac:dyDescent="0.25">
      <c r="AO6276" s="120"/>
    </row>
    <row r="6277" spans="41:41" x14ac:dyDescent="0.25">
      <c r="AO6277" s="120"/>
    </row>
    <row r="6278" spans="41:41" x14ac:dyDescent="0.25">
      <c r="AO6278" s="120"/>
    </row>
    <row r="6279" spans="41:41" x14ac:dyDescent="0.25">
      <c r="AO6279" s="120"/>
    </row>
    <row r="6280" spans="41:41" x14ac:dyDescent="0.25">
      <c r="AO6280" s="120"/>
    </row>
    <row r="6281" spans="41:41" x14ac:dyDescent="0.25">
      <c r="AO6281" s="120"/>
    </row>
    <row r="6282" spans="41:41" x14ac:dyDescent="0.25">
      <c r="AO6282" s="120"/>
    </row>
    <row r="6283" spans="41:41" x14ac:dyDescent="0.25">
      <c r="AO6283" s="120"/>
    </row>
    <row r="6284" spans="41:41" x14ac:dyDescent="0.25">
      <c r="AO6284" s="120"/>
    </row>
    <row r="6285" spans="41:41" x14ac:dyDescent="0.25">
      <c r="AO6285" s="120"/>
    </row>
    <row r="6286" spans="41:41" x14ac:dyDescent="0.25">
      <c r="AO6286" s="120"/>
    </row>
    <row r="6287" spans="41:41" x14ac:dyDescent="0.25">
      <c r="AO6287" s="120"/>
    </row>
    <row r="6288" spans="41:41" x14ac:dyDescent="0.25">
      <c r="AO6288" s="120"/>
    </row>
    <row r="6289" spans="41:41" x14ac:dyDescent="0.25">
      <c r="AO6289" s="120"/>
    </row>
    <row r="6290" spans="41:41" x14ac:dyDescent="0.25">
      <c r="AO6290" s="120"/>
    </row>
    <row r="6291" spans="41:41" x14ac:dyDescent="0.25">
      <c r="AO6291" s="120"/>
    </row>
    <row r="6292" spans="41:41" x14ac:dyDescent="0.25">
      <c r="AO6292" s="120"/>
    </row>
    <row r="6293" spans="41:41" x14ac:dyDescent="0.25">
      <c r="AO6293" s="120"/>
    </row>
    <row r="6294" spans="41:41" x14ac:dyDescent="0.25">
      <c r="AO6294" s="120"/>
    </row>
    <row r="6295" spans="41:41" x14ac:dyDescent="0.25">
      <c r="AO6295" s="120"/>
    </row>
    <row r="6296" spans="41:41" x14ac:dyDescent="0.25">
      <c r="AO6296" s="120"/>
    </row>
    <row r="6297" spans="41:41" x14ac:dyDescent="0.25">
      <c r="AO6297" s="120"/>
    </row>
    <row r="6298" spans="41:41" x14ac:dyDescent="0.25">
      <c r="AO6298" s="120"/>
    </row>
    <row r="6299" spans="41:41" x14ac:dyDescent="0.25">
      <c r="AO6299" s="120"/>
    </row>
    <row r="6300" spans="41:41" x14ac:dyDescent="0.25">
      <c r="AO6300" s="120"/>
    </row>
    <row r="6301" spans="41:41" x14ac:dyDescent="0.25">
      <c r="AO6301" s="120"/>
    </row>
    <row r="6302" spans="41:41" x14ac:dyDescent="0.25">
      <c r="AO6302" s="120"/>
    </row>
    <row r="6303" spans="41:41" x14ac:dyDescent="0.25">
      <c r="AO6303" s="120"/>
    </row>
    <row r="6304" spans="41:41" x14ac:dyDescent="0.25">
      <c r="AO6304" s="120"/>
    </row>
    <row r="6305" spans="41:41" x14ac:dyDescent="0.25">
      <c r="AO6305" s="120"/>
    </row>
    <row r="6306" spans="41:41" x14ac:dyDescent="0.25">
      <c r="AO6306" s="120"/>
    </row>
    <row r="6307" spans="41:41" x14ac:dyDescent="0.25">
      <c r="AO6307" s="120"/>
    </row>
    <row r="6308" spans="41:41" x14ac:dyDescent="0.25">
      <c r="AO6308" s="120"/>
    </row>
    <row r="6309" spans="41:41" x14ac:dyDescent="0.25">
      <c r="AO6309" s="120"/>
    </row>
    <row r="6310" spans="41:41" x14ac:dyDescent="0.25">
      <c r="AO6310" s="120"/>
    </row>
    <row r="6311" spans="41:41" x14ac:dyDescent="0.25">
      <c r="AO6311" s="120"/>
    </row>
    <row r="6312" spans="41:41" x14ac:dyDescent="0.25">
      <c r="AO6312" s="120"/>
    </row>
    <row r="6313" spans="41:41" x14ac:dyDescent="0.25">
      <c r="AO6313" s="120"/>
    </row>
    <row r="6314" spans="41:41" x14ac:dyDescent="0.25">
      <c r="AO6314" s="120"/>
    </row>
    <row r="6315" spans="41:41" x14ac:dyDescent="0.25">
      <c r="AO6315" s="120"/>
    </row>
    <row r="6316" spans="41:41" x14ac:dyDescent="0.25">
      <c r="AO6316" s="120"/>
    </row>
    <row r="6317" spans="41:41" x14ac:dyDescent="0.25">
      <c r="AO6317" s="120"/>
    </row>
    <row r="6318" spans="41:41" x14ac:dyDescent="0.25">
      <c r="AO6318" s="120"/>
    </row>
    <row r="6319" spans="41:41" x14ac:dyDescent="0.25">
      <c r="AO6319" s="120"/>
    </row>
    <row r="6320" spans="41:41" x14ac:dyDescent="0.25">
      <c r="AO6320" s="120"/>
    </row>
    <row r="6321" spans="41:41" x14ac:dyDescent="0.25">
      <c r="AO6321" s="120"/>
    </row>
    <row r="6322" spans="41:41" x14ac:dyDescent="0.25">
      <c r="AO6322" s="120"/>
    </row>
    <row r="6323" spans="41:41" x14ac:dyDescent="0.25">
      <c r="AO6323" s="120"/>
    </row>
    <row r="6324" spans="41:41" x14ac:dyDescent="0.25">
      <c r="AO6324" s="120"/>
    </row>
    <row r="6325" spans="41:41" x14ac:dyDescent="0.25">
      <c r="AO6325" s="120"/>
    </row>
    <row r="6326" spans="41:41" x14ac:dyDescent="0.25">
      <c r="AO6326" s="120"/>
    </row>
    <row r="6327" spans="41:41" x14ac:dyDescent="0.25">
      <c r="AO6327" s="120"/>
    </row>
    <row r="6328" spans="41:41" x14ac:dyDescent="0.25">
      <c r="AO6328" s="120"/>
    </row>
    <row r="6329" spans="41:41" x14ac:dyDescent="0.25">
      <c r="AO6329" s="120"/>
    </row>
    <row r="6330" spans="41:41" x14ac:dyDescent="0.25">
      <c r="AO6330" s="120"/>
    </row>
    <row r="6331" spans="41:41" x14ac:dyDescent="0.25">
      <c r="AO6331" s="120"/>
    </row>
    <row r="6332" spans="41:41" x14ac:dyDescent="0.25">
      <c r="AO6332" s="120"/>
    </row>
    <row r="6333" spans="41:41" x14ac:dyDescent="0.25">
      <c r="AO6333" s="120"/>
    </row>
    <row r="6334" spans="41:41" x14ac:dyDescent="0.25">
      <c r="AO6334" s="120"/>
    </row>
    <row r="6335" spans="41:41" x14ac:dyDescent="0.25">
      <c r="AO6335" s="120"/>
    </row>
    <row r="6336" spans="41:41" x14ac:dyDescent="0.25">
      <c r="AO6336" s="120"/>
    </row>
    <row r="6337" spans="41:41" x14ac:dyDescent="0.25">
      <c r="AO6337" s="120"/>
    </row>
    <row r="6338" spans="41:41" x14ac:dyDescent="0.25">
      <c r="AO6338" s="120"/>
    </row>
    <row r="6339" spans="41:41" x14ac:dyDescent="0.25">
      <c r="AO6339" s="120"/>
    </row>
    <row r="6340" spans="41:41" x14ac:dyDescent="0.25">
      <c r="AO6340" s="120"/>
    </row>
    <row r="6341" spans="41:41" x14ac:dyDescent="0.25">
      <c r="AO6341" s="120"/>
    </row>
    <row r="6342" spans="41:41" x14ac:dyDescent="0.25">
      <c r="AO6342" s="120"/>
    </row>
    <row r="6343" spans="41:41" x14ac:dyDescent="0.25">
      <c r="AO6343" s="120"/>
    </row>
    <row r="6344" spans="41:41" x14ac:dyDescent="0.25">
      <c r="AO6344" s="120"/>
    </row>
    <row r="6345" spans="41:41" x14ac:dyDescent="0.25">
      <c r="AO6345" s="120"/>
    </row>
    <row r="6346" spans="41:41" x14ac:dyDescent="0.25">
      <c r="AO6346" s="120"/>
    </row>
    <row r="6347" spans="41:41" x14ac:dyDescent="0.25">
      <c r="AO6347" s="120"/>
    </row>
    <row r="6348" spans="41:41" x14ac:dyDescent="0.25">
      <c r="AO6348" s="120"/>
    </row>
    <row r="6349" spans="41:41" x14ac:dyDescent="0.25">
      <c r="AO6349" s="120"/>
    </row>
    <row r="6350" spans="41:41" x14ac:dyDescent="0.25">
      <c r="AO6350" s="120"/>
    </row>
    <row r="6351" spans="41:41" x14ac:dyDescent="0.25">
      <c r="AO6351" s="120"/>
    </row>
    <row r="6352" spans="41:41" x14ac:dyDescent="0.25">
      <c r="AO6352" s="120"/>
    </row>
    <row r="6353" spans="41:41" x14ac:dyDescent="0.25">
      <c r="AO6353" s="120"/>
    </row>
    <row r="6354" spans="41:41" x14ac:dyDescent="0.25">
      <c r="AO6354" s="120"/>
    </row>
    <row r="6355" spans="41:41" x14ac:dyDescent="0.25">
      <c r="AO6355" s="120"/>
    </row>
    <row r="6356" spans="41:41" x14ac:dyDescent="0.25">
      <c r="AO6356" s="120"/>
    </row>
    <row r="6357" spans="41:41" x14ac:dyDescent="0.25">
      <c r="AO6357" s="120"/>
    </row>
    <row r="6358" spans="41:41" x14ac:dyDescent="0.25">
      <c r="AO6358" s="120"/>
    </row>
    <row r="6359" spans="41:41" x14ac:dyDescent="0.25">
      <c r="AO6359" s="120"/>
    </row>
    <row r="6360" spans="41:41" x14ac:dyDescent="0.25">
      <c r="AO6360" s="120"/>
    </row>
    <row r="6361" spans="41:41" x14ac:dyDescent="0.25">
      <c r="AO6361" s="120"/>
    </row>
    <row r="6362" spans="41:41" x14ac:dyDescent="0.25">
      <c r="AO6362" s="120"/>
    </row>
    <row r="6363" spans="41:41" x14ac:dyDescent="0.25">
      <c r="AO6363" s="120"/>
    </row>
    <row r="6364" spans="41:41" x14ac:dyDescent="0.25">
      <c r="AO6364" s="120"/>
    </row>
    <row r="6365" spans="41:41" x14ac:dyDescent="0.25">
      <c r="AO6365" s="120"/>
    </row>
    <row r="6366" spans="41:41" x14ac:dyDescent="0.25">
      <c r="AO6366" s="120"/>
    </row>
    <row r="6367" spans="41:41" x14ac:dyDescent="0.25">
      <c r="AO6367" s="120"/>
    </row>
    <row r="6368" spans="41:41" x14ac:dyDescent="0.25">
      <c r="AO6368" s="120"/>
    </row>
    <row r="6369" spans="41:41" x14ac:dyDescent="0.25">
      <c r="AO6369" s="120"/>
    </row>
    <row r="6370" spans="41:41" x14ac:dyDescent="0.25">
      <c r="AO6370" s="120"/>
    </row>
    <row r="6371" spans="41:41" x14ac:dyDescent="0.25">
      <c r="AO6371" s="120"/>
    </row>
    <row r="6372" spans="41:41" x14ac:dyDescent="0.25">
      <c r="AO6372" s="120"/>
    </row>
    <row r="6373" spans="41:41" x14ac:dyDescent="0.25">
      <c r="AO6373" s="120"/>
    </row>
    <row r="6374" spans="41:41" x14ac:dyDescent="0.25">
      <c r="AO6374" s="120"/>
    </row>
    <row r="6375" spans="41:41" x14ac:dyDescent="0.25">
      <c r="AO6375" s="120"/>
    </row>
    <row r="6376" spans="41:41" x14ac:dyDescent="0.25">
      <c r="AO6376" s="120"/>
    </row>
    <row r="6377" spans="41:41" x14ac:dyDescent="0.25">
      <c r="AO6377" s="120"/>
    </row>
    <row r="6378" spans="41:41" x14ac:dyDescent="0.25">
      <c r="AO6378" s="120"/>
    </row>
    <row r="6379" spans="41:41" x14ac:dyDescent="0.25">
      <c r="AO6379" s="120"/>
    </row>
    <row r="6380" spans="41:41" x14ac:dyDescent="0.25">
      <c r="AO6380" s="120"/>
    </row>
    <row r="6381" spans="41:41" x14ac:dyDescent="0.25">
      <c r="AO6381" s="120"/>
    </row>
    <row r="6382" spans="41:41" x14ac:dyDescent="0.25">
      <c r="AO6382" s="120"/>
    </row>
    <row r="6383" spans="41:41" x14ac:dyDescent="0.25">
      <c r="AO6383" s="120"/>
    </row>
    <row r="6384" spans="41:41" x14ac:dyDescent="0.25">
      <c r="AO6384" s="120"/>
    </row>
    <row r="6385" spans="41:41" x14ac:dyDescent="0.25">
      <c r="AO6385" s="120"/>
    </row>
    <row r="6386" spans="41:41" x14ac:dyDescent="0.25">
      <c r="AO6386" s="120"/>
    </row>
    <row r="6387" spans="41:41" x14ac:dyDescent="0.25">
      <c r="AO6387" s="120"/>
    </row>
    <row r="6388" spans="41:41" x14ac:dyDescent="0.25">
      <c r="AO6388" s="120"/>
    </row>
    <row r="6389" spans="41:41" x14ac:dyDescent="0.25">
      <c r="AO6389" s="120"/>
    </row>
    <row r="6390" spans="41:41" x14ac:dyDescent="0.25">
      <c r="AO6390" s="120"/>
    </row>
    <row r="6391" spans="41:41" x14ac:dyDescent="0.25">
      <c r="AO6391" s="120"/>
    </row>
    <row r="6392" spans="41:41" x14ac:dyDescent="0.25">
      <c r="AO6392" s="120"/>
    </row>
    <row r="6393" spans="41:41" x14ac:dyDescent="0.25">
      <c r="AO6393" s="120"/>
    </row>
    <row r="6394" spans="41:41" x14ac:dyDescent="0.25">
      <c r="AO6394" s="120"/>
    </row>
    <row r="6395" spans="41:41" x14ac:dyDescent="0.25">
      <c r="AO6395" s="120"/>
    </row>
    <row r="6396" spans="41:41" x14ac:dyDescent="0.25">
      <c r="AO6396" s="120"/>
    </row>
    <row r="6397" spans="41:41" x14ac:dyDescent="0.25">
      <c r="AO6397" s="120"/>
    </row>
    <row r="6398" spans="41:41" x14ac:dyDescent="0.25">
      <c r="AO6398" s="120"/>
    </row>
    <row r="6399" spans="41:41" x14ac:dyDescent="0.25">
      <c r="AO6399" s="120"/>
    </row>
    <row r="6400" spans="41:41" x14ac:dyDescent="0.25">
      <c r="AO6400" s="120"/>
    </row>
    <row r="6401" spans="41:41" x14ac:dyDescent="0.25">
      <c r="AO6401" s="120"/>
    </row>
    <row r="6402" spans="41:41" x14ac:dyDescent="0.25">
      <c r="AO6402" s="120"/>
    </row>
    <row r="6403" spans="41:41" x14ac:dyDescent="0.25">
      <c r="AO6403" s="120"/>
    </row>
    <row r="6404" spans="41:41" x14ac:dyDescent="0.25">
      <c r="AO6404" s="120"/>
    </row>
    <row r="6405" spans="41:41" x14ac:dyDescent="0.25">
      <c r="AO6405" s="120"/>
    </row>
    <row r="6406" spans="41:41" x14ac:dyDescent="0.25">
      <c r="AO6406" s="120"/>
    </row>
    <row r="6407" spans="41:41" x14ac:dyDescent="0.25">
      <c r="AO6407" s="120"/>
    </row>
    <row r="6408" spans="41:41" x14ac:dyDescent="0.25">
      <c r="AO6408" s="120"/>
    </row>
    <row r="6409" spans="41:41" x14ac:dyDescent="0.25">
      <c r="AO6409" s="120"/>
    </row>
    <row r="6410" spans="41:41" x14ac:dyDescent="0.25">
      <c r="AO6410" s="120"/>
    </row>
    <row r="6411" spans="41:41" x14ac:dyDescent="0.25">
      <c r="AO6411" s="120"/>
    </row>
    <row r="6412" spans="41:41" x14ac:dyDescent="0.25">
      <c r="AO6412" s="120"/>
    </row>
    <row r="6413" spans="41:41" x14ac:dyDescent="0.25">
      <c r="AO6413" s="120"/>
    </row>
    <row r="6414" spans="41:41" x14ac:dyDescent="0.25">
      <c r="AO6414" s="120"/>
    </row>
    <row r="6415" spans="41:41" x14ac:dyDescent="0.25">
      <c r="AO6415" s="120"/>
    </row>
    <row r="6416" spans="41:41" x14ac:dyDescent="0.25">
      <c r="AO6416" s="120"/>
    </row>
    <row r="6417" spans="41:41" x14ac:dyDescent="0.25">
      <c r="AO6417" s="120"/>
    </row>
    <row r="6418" spans="41:41" x14ac:dyDescent="0.25">
      <c r="AO6418" s="120"/>
    </row>
    <row r="6419" spans="41:41" x14ac:dyDescent="0.25">
      <c r="AO6419" s="120"/>
    </row>
    <row r="6420" spans="41:41" x14ac:dyDescent="0.25">
      <c r="AO6420" s="120"/>
    </row>
    <row r="6421" spans="41:41" x14ac:dyDescent="0.25">
      <c r="AO6421" s="120"/>
    </row>
    <row r="6422" spans="41:41" x14ac:dyDescent="0.25">
      <c r="AO6422" s="120"/>
    </row>
    <row r="6423" spans="41:41" x14ac:dyDescent="0.25">
      <c r="AO6423" s="120"/>
    </row>
    <row r="6424" spans="41:41" x14ac:dyDescent="0.25">
      <c r="AO6424" s="120"/>
    </row>
    <row r="6425" spans="41:41" x14ac:dyDescent="0.25">
      <c r="AO6425" s="120"/>
    </row>
    <row r="6426" spans="41:41" x14ac:dyDescent="0.25">
      <c r="AO6426" s="120"/>
    </row>
    <row r="6427" spans="41:41" x14ac:dyDescent="0.25">
      <c r="AO6427" s="120"/>
    </row>
    <row r="6428" spans="41:41" x14ac:dyDescent="0.25">
      <c r="AO6428" s="120"/>
    </row>
    <row r="6429" spans="41:41" x14ac:dyDescent="0.25">
      <c r="AO6429" s="120"/>
    </row>
    <row r="6430" spans="41:41" x14ac:dyDescent="0.25">
      <c r="AO6430" s="120"/>
    </row>
    <row r="6431" spans="41:41" x14ac:dyDescent="0.25">
      <c r="AO6431" s="120"/>
    </row>
    <row r="6432" spans="41:41" x14ac:dyDescent="0.25">
      <c r="AO6432" s="120"/>
    </row>
    <row r="6433" spans="41:41" x14ac:dyDescent="0.25">
      <c r="AO6433" s="120"/>
    </row>
    <row r="6434" spans="41:41" x14ac:dyDescent="0.25">
      <c r="AO6434" s="120"/>
    </row>
    <row r="6435" spans="41:41" x14ac:dyDescent="0.25">
      <c r="AO6435" s="120"/>
    </row>
    <row r="6436" spans="41:41" x14ac:dyDescent="0.25">
      <c r="AO6436" s="120"/>
    </row>
    <row r="6437" spans="41:41" x14ac:dyDescent="0.25">
      <c r="AO6437" s="120"/>
    </row>
    <row r="6438" spans="41:41" x14ac:dyDescent="0.25">
      <c r="AO6438" s="120"/>
    </row>
    <row r="6439" spans="41:41" x14ac:dyDescent="0.25">
      <c r="AO6439" s="120"/>
    </row>
    <row r="6440" spans="41:41" x14ac:dyDescent="0.25">
      <c r="AO6440" s="120"/>
    </row>
    <row r="6441" spans="41:41" x14ac:dyDescent="0.25">
      <c r="AO6441" s="120"/>
    </row>
    <row r="6442" spans="41:41" x14ac:dyDescent="0.25">
      <c r="AO6442" s="120"/>
    </row>
    <row r="6443" spans="41:41" x14ac:dyDescent="0.25">
      <c r="AO6443" s="120"/>
    </row>
    <row r="6444" spans="41:41" x14ac:dyDescent="0.25">
      <c r="AO6444" s="120"/>
    </row>
    <row r="6445" spans="41:41" x14ac:dyDescent="0.25">
      <c r="AO6445" s="120"/>
    </row>
    <row r="6446" spans="41:41" x14ac:dyDescent="0.25">
      <c r="AO6446" s="120"/>
    </row>
    <row r="6447" spans="41:41" x14ac:dyDescent="0.25">
      <c r="AO6447" s="120"/>
    </row>
    <row r="6448" spans="41:41" x14ac:dyDescent="0.25">
      <c r="AO6448" s="120"/>
    </row>
    <row r="6449" spans="41:41" x14ac:dyDescent="0.25">
      <c r="AO6449" s="120"/>
    </row>
    <row r="6450" spans="41:41" x14ac:dyDescent="0.25">
      <c r="AO6450" s="120"/>
    </row>
    <row r="6451" spans="41:41" x14ac:dyDescent="0.25">
      <c r="AO6451" s="120"/>
    </row>
    <row r="6452" spans="41:41" x14ac:dyDescent="0.25">
      <c r="AO6452" s="120"/>
    </row>
    <row r="6453" spans="41:41" x14ac:dyDescent="0.25">
      <c r="AO6453" s="120"/>
    </row>
    <row r="6454" spans="41:41" x14ac:dyDescent="0.25">
      <c r="AO6454" s="120"/>
    </row>
    <row r="6455" spans="41:41" x14ac:dyDescent="0.25">
      <c r="AO6455" s="120"/>
    </row>
    <row r="6456" spans="41:41" x14ac:dyDescent="0.25">
      <c r="AO6456" s="120"/>
    </row>
    <row r="6457" spans="41:41" x14ac:dyDescent="0.25">
      <c r="AO6457" s="120"/>
    </row>
    <row r="6458" spans="41:41" x14ac:dyDescent="0.25">
      <c r="AO6458" s="120"/>
    </row>
    <row r="6459" spans="41:41" x14ac:dyDescent="0.25">
      <c r="AO6459" s="120"/>
    </row>
    <row r="6460" spans="41:41" x14ac:dyDescent="0.25">
      <c r="AO6460" s="120"/>
    </row>
    <row r="6461" spans="41:41" x14ac:dyDescent="0.25">
      <c r="AO6461" s="120"/>
    </row>
    <row r="6462" spans="41:41" x14ac:dyDescent="0.25">
      <c r="AO6462" s="120"/>
    </row>
    <row r="6463" spans="41:41" x14ac:dyDescent="0.25">
      <c r="AO6463" s="120"/>
    </row>
    <row r="6464" spans="41:41" x14ac:dyDescent="0.25">
      <c r="AO6464" s="120"/>
    </row>
    <row r="6465" spans="41:41" x14ac:dyDescent="0.25">
      <c r="AO6465" s="120"/>
    </row>
    <row r="6466" spans="41:41" x14ac:dyDescent="0.25">
      <c r="AO6466" s="120"/>
    </row>
    <row r="6467" spans="41:41" x14ac:dyDescent="0.25">
      <c r="AO6467" s="120"/>
    </row>
    <row r="6468" spans="41:41" x14ac:dyDescent="0.25">
      <c r="AO6468" s="120"/>
    </row>
    <row r="6469" spans="41:41" x14ac:dyDescent="0.25">
      <c r="AO6469" s="120"/>
    </row>
    <row r="6470" spans="41:41" x14ac:dyDescent="0.25">
      <c r="AO6470" s="120"/>
    </row>
    <row r="6471" spans="41:41" x14ac:dyDescent="0.25">
      <c r="AO6471" s="120"/>
    </row>
    <row r="6472" spans="41:41" x14ac:dyDescent="0.25">
      <c r="AO6472" s="120"/>
    </row>
    <row r="6473" spans="41:41" x14ac:dyDescent="0.25">
      <c r="AO6473" s="120"/>
    </row>
    <row r="6474" spans="41:41" x14ac:dyDescent="0.25">
      <c r="AO6474" s="120"/>
    </row>
    <row r="6475" spans="41:41" x14ac:dyDescent="0.25">
      <c r="AO6475" s="120"/>
    </row>
    <row r="6476" spans="41:41" x14ac:dyDescent="0.25">
      <c r="AO6476" s="120"/>
    </row>
    <row r="6477" spans="41:41" x14ac:dyDescent="0.25">
      <c r="AO6477" s="120"/>
    </row>
    <row r="6478" spans="41:41" x14ac:dyDescent="0.25">
      <c r="AO6478" s="120"/>
    </row>
    <row r="6479" spans="41:41" x14ac:dyDescent="0.25">
      <c r="AO6479" s="120"/>
    </row>
    <row r="6480" spans="41:41" x14ac:dyDescent="0.25">
      <c r="AO6480" s="120"/>
    </row>
    <row r="6481" spans="41:41" x14ac:dyDescent="0.25">
      <c r="AO6481" s="120"/>
    </row>
    <row r="6482" spans="41:41" x14ac:dyDescent="0.25">
      <c r="AO6482" s="120"/>
    </row>
    <row r="6483" spans="41:41" x14ac:dyDescent="0.25">
      <c r="AO6483" s="120"/>
    </row>
    <row r="6484" spans="41:41" x14ac:dyDescent="0.25">
      <c r="AO6484" s="120"/>
    </row>
    <row r="6485" spans="41:41" x14ac:dyDescent="0.25">
      <c r="AO6485" s="120"/>
    </row>
    <row r="6486" spans="41:41" x14ac:dyDescent="0.25">
      <c r="AO6486" s="120"/>
    </row>
    <row r="6487" spans="41:41" x14ac:dyDescent="0.25">
      <c r="AO6487" s="120"/>
    </row>
    <row r="6488" spans="41:41" x14ac:dyDescent="0.25">
      <c r="AO6488" s="120"/>
    </row>
    <row r="6489" spans="41:41" x14ac:dyDescent="0.25">
      <c r="AO6489" s="120"/>
    </row>
    <row r="6490" spans="41:41" x14ac:dyDescent="0.25">
      <c r="AO6490" s="120"/>
    </row>
    <row r="6491" spans="41:41" x14ac:dyDescent="0.25">
      <c r="AO6491" s="120"/>
    </row>
    <row r="6492" spans="41:41" x14ac:dyDescent="0.25">
      <c r="AO6492" s="120"/>
    </row>
    <row r="6493" spans="41:41" x14ac:dyDescent="0.25">
      <c r="AO6493" s="120"/>
    </row>
    <row r="6494" spans="41:41" x14ac:dyDescent="0.25">
      <c r="AO6494" s="120"/>
    </row>
    <row r="6495" spans="41:41" x14ac:dyDescent="0.25">
      <c r="AO6495" s="120"/>
    </row>
    <row r="6496" spans="41:41" x14ac:dyDescent="0.25">
      <c r="AO6496" s="120"/>
    </row>
    <row r="6497" spans="41:41" x14ac:dyDescent="0.25">
      <c r="AO6497" s="120"/>
    </row>
    <row r="6498" spans="41:41" x14ac:dyDescent="0.25">
      <c r="AO6498" s="120"/>
    </row>
    <row r="6499" spans="41:41" x14ac:dyDescent="0.25">
      <c r="AO6499" s="120"/>
    </row>
    <row r="6500" spans="41:41" x14ac:dyDescent="0.25">
      <c r="AO6500" s="120"/>
    </row>
    <row r="6501" spans="41:41" x14ac:dyDescent="0.25">
      <c r="AO6501" s="120"/>
    </row>
    <row r="6502" spans="41:41" x14ac:dyDescent="0.25">
      <c r="AO6502" s="120"/>
    </row>
    <row r="6503" spans="41:41" x14ac:dyDescent="0.25">
      <c r="AO6503" s="120"/>
    </row>
    <row r="6504" spans="41:41" x14ac:dyDescent="0.25">
      <c r="AO6504" s="120"/>
    </row>
    <row r="6505" spans="41:41" x14ac:dyDescent="0.25">
      <c r="AO6505" s="120"/>
    </row>
    <row r="6506" spans="41:41" x14ac:dyDescent="0.25">
      <c r="AO6506" s="120"/>
    </row>
    <row r="6507" spans="41:41" x14ac:dyDescent="0.25">
      <c r="AO6507" s="120"/>
    </row>
    <row r="6508" spans="41:41" x14ac:dyDescent="0.25">
      <c r="AO6508" s="120"/>
    </row>
    <row r="6509" spans="41:41" x14ac:dyDescent="0.25">
      <c r="AO6509" s="120"/>
    </row>
    <row r="6510" spans="41:41" x14ac:dyDescent="0.25">
      <c r="AO6510" s="120"/>
    </row>
    <row r="6511" spans="41:41" x14ac:dyDescent="0.25">
      <c r="AO6511" s="120"/>
    </row>
    <row r="6512" spans="41:41" x14ac:dyDescent="0.25">
      <c r="AO6512" s="120"/>
    </row>
    <row r="6513" spans="41:41" x14ac:dyDescent="0.25">
      <c r="AO6513" s="120"/>
    </row>
    <row r="6514" spans="41:41" x14ac:dyDescent="0.25">
      <c r="AO6514" s="120"/>
    </row>
    <row r="6515" spans="41:41" x14ac:dyDescent="0.25">
      <c r="AO6515" s="120"/>
    </row>
    <row r="6516" spans="41:41" x14ac:dyDescent="0.25">
      <c r="AO6516" s="120"/>
    </row>
    <row r="6517" spans="41:41" x14ac:dyDescent="0.25">
      <c r="AO6517" s="120"/>
    </row>
    <row r="6518" spans="41:41" x14ac:dyDescent="0.25">
      <c r="AO6518" s="120"/>
    </row>
    <row r="6519" spans="41:41" x14ac:dyDescent="0.25">
      <c r="AO6519" s="120"/>
    </row>
    <row r="6520" spans="41:41" x14ac:dyDescent="0.25">
      <c r="AO6520" s="120"/>
    </row>
    <row r="6521" spans="41:41" x14ac:dyDescent="0.25">
      <c r="AO6521" s="120"/>
    </row>
    <row r="6522" spans="41:41" x14ac:dyDescent="0.25">
      <c r="AO6522" s="120"/>
    </row>
    <row r="6523" spans="41:41" x14ac:dyDescent="0.25">
      <c r="AO6523" s="120"/>
    </row>
    <row r="6524" spans="41:41" x14ac:dyDescent="0.25">
      <c r="AO6524" s="120"/>
    </row>
    <row r="6525" spans="41:41" x14ac:dyDescent="0.25">
      <c r="AO6525" s="120"/>
    </row>
    <row r="6526" spans="41:41" x14ac:dyDescent="0.25">
      <c r="AO6526" s="120"/>
    </row>
    <row r="6527" spans="41:41" x14ac:dyDescent="0.25">
      <c r="AO6527" s="120"/>
    </row>
    <row r="6528" spans="41:41" x14ac:dyDescent="0.25">
      <c r="AO6528" s="120"/>
    </row>
    <row r="6529" spans="41:41" x14ac:dyDescent="0.25">
      <c r="AO6529" s="120"/>
    </row>
    <row r="6530" spans="41:41" x14ac:dyDescent="0.25">
      <c r="AO6530" s="120"/>
    </row>
    <row r="6531" spans="41:41" x14ac:dyDescent="0.25">
      <c r="AO6531" s="120"/>
    </row>
    <row r="6532" spans="41:41" x14ac:dyDescent="0.25">
      <c r="AO6532" s="120"/>
    </row>
    <row r="6533" spans="41:41" x14ac:dyDescent="0.25">
      <c r="AO6533" s="120"/>
    </row>
    <row r="6534" spans="41:41" x14ac:dyDescent="0.25">
      <c r="AO6534" s="120"/>
    </row>
    <row r="6535" spans="41:41" x14ac:dyDescent="0.25">
      <c r="AO6535" s="120"/>
    </row>
    <row r="6536" spans="41:41" x14ac:dyDescent="0.25">
      <c r="AO6536" s="120"/>
    </row>
    <row r="6537" spans="41:41" x14ac:dyDescent="0.25">
      <c r="AO6537" s="120"/>
    </row>
    <row r="6538" spans="41:41" x14ac:dyDescent="0.25">
      <c r="AO6538" s="120"/>
    </row>
    <row r="6539" spans="41:41" x14ac:dyDescent="0.25">
      <c r="AO6539" s="120"/>
    </row>
    <row r="6540" spans="41:41" x14ac:dyDescent="0.25">
      <c r="AO6540" s="120"/>
    </row>
    <row r="6541" spans="41:41" x14ac:dyDescent="0.25">
      <c r="AO6541" s="120"/>
    </row>
    <row r="6542" spans="41:41" x14ac:dyDescent="0.25">
      <c r="AO6542" s="120"/>
    </row>
    <row r="6543" spans="41:41" x14ac:dyDescent="0.25">
      <c r="AO6543" s="120"/>
    </row>
    <row r="6544" spans="41:41" x14ac:dyDescent="0.25">
      <c r="AO6544" s="120"/>
    </row>
    <row r="6545" spans="41:41" x14ac:dyDescent="0.25">
      <c r="AO6545" s="120"/>
    </row>
    <row r="6546" spans="41:41" x14ac:dyDescent="0.25">
      <c r="AO6546" s="120"/>
    </row>
    <row r="6547" spans="41:41" x14ac:dyDescent="0.25">
      <c r="AO6547" s="120"/>
    </row>
    <row r="6548" spans="41:41" x14ac:dyDescent="0.25">
      <c r="AO6548" s="120"/>
    </row>
    <row r="6549" spans="41:41" x14ac:dyDescent="0.25">
      <c r="AO6549" s="120"/>
    </row>
    <row r="6550" spans="41:41" x14ac:dyDescent="0.25">
      <c r="AO6550" s="120"/>
    </row>
    <row r="6551" spans="41:41" x14ac:dyDescent="0.25">
      <c r="AO6551" s="120"/>
    </row>
    <row r="6552" spans="41:41" x14ac:dyDescent="0.25">
      <c r="AO6552" s="120"/>
    </row>
    <row r="6553" spans="41:41" x14ac:dyDescent="0.25">
      <c r="AO6553" s="120"/>
    </row>
    <row r="6554" spans="41:41" x14ac:dyDescent="0.25">
      <c r="AO6554" s="120"/>
    </row>
    <row r="6555" spans="41:41" x14ac:dyDescent="0.25">
      <c r="AO6555" s="120"/>
    </row>
    <row r="6556" spans="41:41" x14ac:dyDescent="0.25">
      <c r="AO6556" s="120"/>
    </row>
    <row r="6557" spans="41:41" x14ac:dyDescent="0.25">
      <c r="AO6557" s="120"/>
    </row>
    <row r="6558" spans="41:41" x14ac:dyDescent="0.25">
      <c r="AO6558" s="120"/>
    </row>
    <row r="6559" spans="41:41" x14ac:dyDescent="0.25">
      <c r="AO6559" s="120"/>
    </row>
    <row r="6560" spans="41:41" x14ac:dyDescent="0.25">
      <c r="AO6560" s="120"/>
    </row>
    <row r="6561" spans="41:41" x14ac:dyDescent="0.25">
      <c r="AO6561" s="120"/>
    </row>
    <row r="6562" spans="41:41" x14ac:dyDescent="0.25">
      <c r="AO6562" s="120"/>
    </row>
    <row r="6563" spans="41:41" x14ac:dyDescent="0.25">
      <c r="AO6563" s="120"/>
    </row>
    <row r="6564" spans="41:41" x14ac:dyDescent="0.25">
      <c r="AO6564" s="120"/>
    </row>
    <row r="6565" spans="41:41" x14ac:dyDescent="0.25">
      <c r="AO6565" s="120"/>
    </row>
    <row r="6566" spans="41:41" x14ac:dyDescent="0.25">
      <c r="AO6566" s="120"/>
    </row>
    <row r="6567" spans="41:41" x14ac:dyDescent="0.25">
      <c r="AO6567" s="120"/>
    </row>
    <row r="6568" spans="41:41" x14ac:dyDescent="0.25">
      <c r="AO6568" s="120"/>
    </row>
    <row r="6569" spans="41:41" x14ac:dyDescent="0.25">
      <c r="AO6569" s="120"/>
    </row>
    <row r="6570" spans="41:41" x14ac:dyDescent="0.25">
      <c r="AO6570" s="120"/>
    </row>
    <row r="6571" spans="41:41" x14ac:dyDescent="0.25">
      <c r="AO6571" s="120"/>
    </row>
    <row r="6572" spans="41:41" x14ac:dyDescent="0.25">
      <c r="AO6572" s="120"/>
    </row>
    <row r="6573" spans="41:41" x14ac:dyDescent="0.25">
      <c r="AO6573" s="120"/>
    </row>
    <row r="6574" spans="41:41" x14ac:dyDescent="0.25">
      <c r="AO6574" s="120"/>
    </row>
    <row r="6575" spans="41:41" x14ac:dyDescent="0.25">
      <c r="AO6575" s="120"/>
    </row>
    <row r="6576" spans="41:41" x14ac:dyDescent="0.25">
      <c r="AO6576" s="120"/>
    </row>
    <row r="6577" spans="41:41" x14ac:dyDescent="0.25">
      <c r="AO6577" s="120"/>
    </row>
    <row r="6578" spans="41:41" x14ac:dyDescent="0.25">
      <c r="AO6578" s="120"/>
    </row>
    <row r="6579" spans="41:41" x14ac:dyDescent="0.25">
      <c r="AO6579" s="120"/>
    </row>
    <row r="6580" spans="41:41" x14ac:dyDescent="0.25">
      <c r="AO6580" s="120"/>
    </row>
    <row r="6581" spans="41:41" x14ac:dyDescent="0.25">
      <c r="AO6581" s="120"/>
    </row>
    <row r="6582" spans="41:41" x14ac:dyDescent="0.25">
      <c r="AO6582" s="120"/>
    </row>
    <row r="6583" spans="41:41" x14ac:dyDescent="0.25">
      <c r="AO6583" s="120"/>
    </row>
    <row r="6584" spans="41:41" x14ac:dyDescent="0.25">
      <c r="AO6584" s="120"/>
    </row>
    <row r="6585" spans="41:41" x14ac:dyDescent="0.25">
      <c r="AO6585" s="120"/>
    </row>
    <row r="6586" spans="41:41" x14ac:dyDescent="0.25">
      <c r="AO6586" s="120"/>
    </row>
    <row r="6587" spans="41:41" x14ac:dyDescent="0.25">
      <c r="AO6587" s="120"/>
    </row>
    <row r="6588" spans="41:41" x14ac:dyDescent="0.25">
      <c r="AO6588" s="120"/>
    </row>
    <row r="6589" spans="41:41" x14ac:dyDescent="0.25">
      <c r="AO6589" s="120"/>
    </row>
    <row r="6590" spans="41:41" x14ac:dyDescent="0.25">
      <c r="AO6590" s="120"/>
    </row>
    <row r="6591" spans="41:41" x14ac:dyDescent="0.25">
      <c r="AO6591" s="120"/>
    </row>
    <row r="6592" spans="41:41" x14ac:dyDescent="0.25">
      <c r="AO6592" s="120"/>
    </row>
    <row r="6593" spans="41:41" x14ac:dyDescent="0.25">
      <c r="AO6593" s="120"/>
    </row>
    <row r="6594" spans="41:41" x14ac:dyDescent="0.25">
      <c r="AO6594" s="120"/>
    </row>
    <row r="6595" spans="41:41" x14ac:dyDescent="0.25">
      <c r="AO6595" s="120"/>
    </row>
    <row r="6596" spans="41:41" x14ac:dyDescent="0.25">
      <c r="AO6596" s="120"/>
    </row>
    <row r="6597" spans="41:41" x14ac:dyDescent="0.25">
      <c r="AO6597" s="120"/>
    </row>
    <row r="6598" spans="41:41" x14ac:dyDescent="0.25">
      <c r="AO6598" s="120"/>
    </row>
    <row r="6599" spans="41:41" x14ac:dyDescent="0.25">
      <c r="AO6599" s="120"/>
    </row>
    <row r="6600" spans="41:41" x14ac:dyDescent="0.25">
      <c r="AO6600" s="120"/>
    </row>
    <row r="6601" spans="41:41" x14ac:dyDescent="0.25">
      <c r="AO6601" s="120"/>
    </row>
    <row r="6602" spans="41:41" x14ac:dyDescent="0.25">
      <c r="AO6602" s="120"/>
    </row>
    <row r="6603" spans="41:41" x14ac:dyDescent="0.25">
      <c r="AO6603" s="120"/>
    </row>
    <row r="6604" spans="41:41" x14ac:dyDescent="0.25">
      <c r="AO6604" s="120"/>
    </row>
    <row r="6605" spans="41:41" x14ac:dyDescent="0.25">
      <c r="AO6605" s="120"/>
    </row>
    <row r="6606" spans="41:41" x14ac:dyDescent="0.25">
      <c r="AO6606" s="120"/>
    </row>
    <row r="6607" spans="41:41" x14ac:dyDescent="0.25">
      <c r="AO6607" s="120"/>
    </row>
    <row r="6608" spans="41:41" x14ac:dyDescent="0.25">
      <c r="AO6608" s="120"/>
    </row>
    <row r="6609" spans="41:41" x14ac:dyDescent="0.25">
      <c r="AO6609" s="120"/>
    </row>
    <row r="6610" spans="41:41" x14ac:dyDescent="0.25">
      <c r="AO6610" s="120"/>
    </row>
    <row r="6611" spans="41:41" x14ac:dyDescent="0.25">
      <c r="AO6611" s="120"/>
    </row>
    <row r="6612" spans="41:41" x14ac:dyDescent="0.25">
      <c r="AO6612" s="120"/>
    </row>
    <row r="6613" spans="41:41" x14ac:dyDescent="0.25">
      <c r="AO6613" s="120"/>
    </row>
    <row r="6614" spans="41:41" x14ac:dyDescent="0.25">
      <c r="AO6614" s="120"/>
    </row>
    <row r="6615" spans="41:41" x14ac:dyDescent="0.25">
      <c r="AO6615" s="120"/>
    </row>
    <row r="6616" spans="41:41" x14ac:dyDescent="0.25">
      <c r="AO6616" s="120"/>
    </row>
    <row r="6617" spans="41:41" x14ac:dyDescent="0.25">
      <c r="AO6617" s="120"/>
    </row>
    <row r="6618" spans="41:41" x14ac:dyDescent="0.25">
      <c r="AO6618" s="120"/>
    </row>
    <row r="6619" spans="41:41" x14ac:dyDescent="0.25">
      <c r="AO6619" s="120"/>
    </row>
    <row r="6620" spans="41:41" x14ac:dyDescent="0.25">
      <c r="AO6620" s="120"/>
    </row>
    <row r="6621" spans="41:41" x14ac:dyDescent="0.25">
      <c r="AO6621" s="120"/>
    </row>
    <row r="6622" spans="41:41" x14ac:dyDescent="0.25">
      <c r="AO6622" s="120"/>
    </row>
    <row r="6623" spans="41:41" x14ac:dyDescent="0.25">
      <c r="AO6623" s="120"/>
    </row>
    <row r="6624" spans="41:41" x14ac:dyDescent="0.25">
      <c r="AO6624" s="120"/>
    </row>
    <row r="6625" spans="41:41" x14ac:dyDescent="0.25">
      <c r="AO6625" s="120"/>
    </row>
    <row r="6626" spans="41:41" x14ac:dyDescent="0.25">
      <c r="AO6626" s="120"/>
    </row>
    <row r="6627" spans="41:41" x14ac:dyDescent="0.25">
      <c r="AO6627" s="120"/>
    </row>
    <row r="6628" spans="41:41" x14ac:dyDescent="0.25">
      <c r="AO6628" s="120"/>
    </row>
    <row r="6629" spans="41:41" x14ac:dyDescent="0.25">
      <c r="AO6629" s="120"/>
    </row>
    <row r="6630" spans="41:41" x14ac:dyDescent="0.25">
      <c r="AO6630" s="120"/>
    </row>
    <row r="6631" spans="41:41" x14ac:dyDescent="0.25">
      <c r="AO6631" s="120"/>
    </row>
    <row r="6632" spans="41:41" x14ac:dyDescent="0.25">
      <c r="AO6632" s="120"/>
    </row>
    <row r="6633" spans="41:41" x14ac:dyDescent="0.25">
      <c r="AO6633" s="120"/>
    </row>
    <row r="6634" spans="41:41" x14ac:dyDescent="0.25">
      <c r="AO6634" s="120"/>
    </row>
    <row r="6635" spans="41:41" x14ac:dyDescent="0.25">
      <c r="AO6635" s="120"/>
    </row>
    <row r="6636" spans="41:41" x14ac:dyDescent="0.25">
      <c r="AO6636" s="120"/>
    </row>
    <row r="6637" spans="41:41" x14ac:dyDescent="0.25">
      <c r="AO6637" s="120"/>
    </row>
    <row r="6638" spans="41:41" x14ac:dyDescent="0.25">
      <c r="AO6638" s="120"/>
    </row>
    <row r="6639" spans="41:41" x14ac:dyDescent="0.25">
      <c r="AO6639" s="120"/>
    </row>
    <row r="6640" spans="41:41" x14ac:dyDescent="0.25">
      <c r="AO6640" s="120"/>
    </row>
    <row r="6641" spans="41:41" x14ac:dyDescent="0.25">
      <c r="AO6641" s="120"/>
    </row>
    <row r="6642" spans="41:41" x14ac:dyDescent="0.25">
      <c r="AO6642" s="120"/>
    </row>
    <row r="6643" spans="41:41" x14ac:dyDescent="0.25">
      <c r="AO6643" s="120"/>
    </row>
    <row r="6644" spans="41:41" x14ac:dyDescent="0.25">
      <c r="AO6644" s="120"/>
    </row>
    <row r="6645" spans="41:41" x14ac:dyDescent="0.25">
      <c r="AO6645" s="120"/>
    </row>
    <row r="6646" spans="41:41" x14ac:dyDescent="0.25">
      <c r="AO6646" s="120"/>
    </row>
    <row r="6647" spans="41:41" x14ac:dyDescent="0.25">
      <c r="AO6647" s="120"/>
    </row>
    <row r="6648" spans="41:41" x14ac:dyDescent="0.25">
      <c r="AO6648" s="120"/>
    </row>
    <row r="6649" spans="41:41" x14ac:dyDescent="0.25">
      <c r="AO6649" s="120"/>
    </row>
    <row r="6650" spans="41:41" x14ac:dyDescent="0.25">
      <c r="AO6650" s="120"/>
    </row>
    <row r="6651" spans="41:41" x14ac:dyDescent="0.25">
      <c r="AO6651" s="120"/>
    </row>
    <row r="6652" spans="41:41" x14ac:dyDescent="0.25">
      <c r="AO6652" s="120"/>
    </row>
    <row r="6653" spans="41:41" x14ac:dyDescent="0.25">
      <c r="AO6653" s="120"/>
    </row>
    <row r="6654" spans="41:41" x14ac:dyDescent="0.25">
      <c r="AO6654" s="120"/>
    </row>
    <row r="6655" spans="41:41" x14ac:dyDescent="0.25">
      <c r="AO6655" s="120"/>
    </row>
    <row r="6656" spans="41:41" x14ac:dyDescent="0.25">
      <c r="AO6656" s="120"/>
    </row>
    <row r="6657" spans="41:41" x14ac:dyDescent="0.25">
      <c r="AO6657" s="120"/>
    </row>
    <row r="6658" spans="41:41" x14ac:dyDescent="0.25">
      <c r="AO6658" s="120"/>
    </row>
    <row r="6659" spans="41:41" x14ac:dyDescent="0.25">
      <c r="AO6659" s="120"/>
    </row>
    <row r="6660" spans="41:41" x14ac:dyDescent="0.25">
      <c r="AO6660" s="120"/>
    </row>
    <row r="6661" spans="41:41" x14ac:dyDescent="0.25">
      <c r="AO6661" s="120"/>
    </row>
    <row r="6662" spans="41:41" x14ac:dyDescent="0.25">
      <c r="AO6662" s="120"/>
    </row>
    <row r="6663" spans="41:41" x14ac:dyDescent="0.25">
      <c r="AO6663" s="120"/>
    </row>
    <row r="6664" spans="41:41" x14ac:dyDescent="0.25">
      <c r="AO6664" s="120"/>
    </row>
    <row r="6665" spans="41:41" x14ac:dyDescent="0.25">
      <c r="AO6665" s="120"/>
    </row>
    <row r="6666" spans="41:41" x14ac:dyDescent="0.25">
      <c r="AO6666" s="120"/>
    </row>
    <row r="6667" spans="41:41" x14ac:dyDescent="0.25">
      <c r="AO6667" s="120"/>
    </row>
    <row r="6668" spans="41:41" x14ac:dyDescent="0.25">
      <c r="AO6668" s="120"/>
    </row>
    <row r="6669" spans="41:41" x14ac:dyDescent="0.25">
      <c r="AO6669" s="120"/>
    </row>
    <row r="6670" spans="41:41" x14ac:dyDescent="0.25">
      <c r="AO6670" s="120"/>
    </row>
    <row r="6671" spans="41:41" x14ac:dyDescent="0.25">
      <c r="AO6671" s="120"/>
    </row>
    <row r="6672" spans="41:41" x14ac:dyDescent="0.25">
      <c r="AO6672" s="120"/>
    </row>
    <row r="6673" spans="41:41" x14ac:dyDescent="0.25">
      <c r="AO6673" s="120"/>
    </row>
    <row r="6674" spans="41:41" x14ac:dyDescent="0.25">
      <c r="AO6674" s="120"/>
    </row>
    <row r="6675" spans="41:41" x14ac:dyDescent="0.25">
      <c r="AO6675" s="120"/>
    </row>
    <row r="6676" spans="41:41" x14ac:dyDescent="0.25">
      <c r="AO6676" s="120"/>
    </row>
    <row r="6677" spans="41:41" x14ac:dyDescent="0.25">
      <c r="AO6677" s="120"/>
    </row>
    <row r="6678" spans="41:41" x14ac:dyDescent="0.25">
      <c r="AO6678" s="120"/>
    </row>
    <row r="6679" spans="41:41" x14ac:dyDescent="0.25">
      <c r="AO6679" s="120"/>
    </row>
    <row r="6680" spans="41:41" x14ac:dyDescent="0.25">
      <c r="AO6680" s="120"/>
    </row>
    <row r="6681" spans="41:41" x14ac:dyDescent="0.25">
      <c r="AO6681" s="120"/>
    </row>
    <row r="6682" spans="41:41" x14ac:dyDescent="0.25">
      <c r="AO6682" s="120"/>
    </row>
    <row r="6683" spans="41:41" x14ac:dyDescent="0.25">
      <c r="AO6683" s="120"/>
    </row>
    <row r="6684" spans="41:41" x14ac:dyDescent="0.25">
      <c r="AO6684" s="120"/>
    </row>
    <row r="6685" spans="41:41" x14ac:dyDescent="0.25">
      <c r="AO6685" s="120"/>
    </row>
    <row r="6686" spans="41:41" x14ac:dyDescent="0.25">
      <c r="AO6686" s="120"/>
    </row>
    <row r="6687" spans="41:41" x14ac:dyDescent="0.25">
      <c r="AO6687" s="120"/>
    </row>
    <row r="6688" spans="41:41" x14ac:dyDescent="0.25">
      <c r="AO6688" s="120"/>
    </row>
    <row r="6689" spans="41:41" x14ac:dyDescent="0.25">
      <c r="AO6689" s="120"/>
    </row>
    <row r="6690" spans="41:41" x14ac:dyDescent="0.25">
      <c r="AO6690" s="120"/>
    </row>
    <row r="6691" spans="41:41" x14ac:dyDescent="0.25">
      <c r="AO6691" s="120"/>
    </row>
    <row r="6692" spans="41:41" x14ac:dyDescent="0.25">
      <c r="AO6692" s="120"/>
    </row>
    <row r="6693" spans="41:41" x14ac:dyDescent="0.25">
      <c r="AO6693" s="120"/>
    </row>
    <row r="6694" spans="41:41" x14ac:dyDescent="0.25">
      <c r="AO6694" s="120"/>
    </row>
    <row r="6695" spans="41:41" x14ac:dyDescent="0.25">
      <c r="AO6695" s="120"/>
    </row>
    <row r="6696" spans="41:41" x14ac:dyDescent="0.25">
      <c r="AO6696" s="120"/>
    </row>
    <row r="6697" spans="41:41" x14ac:dyDescent="0.25">
      <c r="AO6697" s="120"/>
    </row>
    <row r="6698" spans="41:41" x14ac:dyDescent="0.25">
      <c r="AO6698" s="120"/>
    </row>
    <row r="6699" spans="41:41" x14ac:dyDescent="0.25">
      <c r="AO6699" s="120"/>
    </row>
    <row r="6700" spans="41:41" x14ac:dyDescent="0.25">
      <c r="AO6700" s="120"/>
    </row>
    <row r="6701" spans="41:41" x14ac:dyDescent="0.25">
      <c r="AO6701" s="120"/>
    </row>
    <row r="6702" spans="41:41" x14ac:dyDescent="0.25">
      <c r="AO6702" s="120"/>
    </row>
    <row r="6703" spans="41:41" x14ac:dyDescent="0.25">
      <c r="AO6703" s="120"/>
    </row>
    <row r="6704" spans="41:41" x14ac:dyDescent="0.25">
      <c r="AO6704" s="120"/>
    </row>
    <row r="6705" spans="41:41" x14ac:dyDescent="0.25">
      <c r="AO6705" s="120"/>
    </row>
    <row r="6706" spans="41:41" x14ac:dyDescent="0.25">
      <c r="AO6706" s="120"/>
    </row>
    <row r="6707" spans="41:41" x14ac:dyDescent="0.25">
      <c r="AO6707" s="120"/>
    </row>
    <row r="6708" spans="41:41" x14ac:dyDescent="0.25">
      <c r="AO6708" s="120"/>
    </row>
    <row r="6709" spans="41:41" x14ac:dyDescent="0.25">
      <c r="AO6709" s="120"/>
    </row>
    <row r="6710" spans="41:41" x14ac:dyDescent="0.25">
      <c r="AO6710" s="120"/>
    </row>
    <row r="6711" spans="41:41" x14ac:dyDescent="0.25">
      <c r="AO6711" s="120"/>
    </row>
    <row r="6712" spans="41:41" x14ac:dyDescent="0.25">
      <c r="AO6712" s="120"/>
    </row>
    <row r="6713" spans="41:41" x14ac:dyDescent="0.25">
      <c r="AO6713" s="120"/>
    </row>
    <row r="6714" spans="41:41" x14ac:dyDescent="0.25">
      <c r="AO6714" s="120"/>
    </row>
    <row r="6715" spans="41:41" x14ac:dyDescent="0.25">
      <c r="AO6715" s="120"/>
    </row>
    <row r="6716" spans="41:41" x14ac:dyDescent="0.25">
      <c r="AO6716" s="120"/>
    </row>
    <row r="6717" spans="41:41" x14ac:dyDescent="0.25">
      <c r="AO6717" s="120"/>
    </row>
    <row r="6718" spans="41:41" x14ac:dyDescent="0.25">
      <c r="AO6718" s="120"/>
    </row>
    <row r="6719" spans="41:41" x14ac:dyDescent="0.25">
      <c r="AO6719" s="120"/>
    </row>
    <row r="6720" spans="41:41" x14ac:dyDescent="0.25">
      <c r="AO6720" s="120"/>
    </row>
    <row r="6721" spans="41:41" x14ac:dyDescent="0.25">
      <c r="AO6721" s="120"/>
    </row>
    <row r="6722" spans="41:41" x14ac:dyDescent="0.25">
      <c r="AO6722" s="120"/>
    </row>
    <row r="6723" spans="41:41" x14ac:dyDescent="0.25">
      <c r="AO6723" s="120"/>
    </row>
    <row r="6724" spans="41:41" x14ac:dyDescent="0.25">
      <c r="AO6724" s="120"/>
    </row>
    <row r="6725" spans="41:41" x14ac:dyDescent="0.25">
      <c r="AO6725" s="120"/>
    </row>
    <row r="6726" spans="41:41" x14ac:dyDescent="0.25">
      <c r="AO6726" s="120"/>
    </row>
    <row r="6727" spans="41:41" x14ac:dyDescent="0.25">
      <c r="AO6727" s="120"/>
    </row>
    <row r="6728" spans="41:41" x14ac:dyDescent="0.25">
      <c r="AO6728" s="120"/>
    </row>
    <row r="6729" spans="41:41" x14ac:dyDescent="0.25">
      <c r="AO6729" s="120"/>
    </row>
    <row r="6730" spans="41:41" x14ac:dyDescent="0.25">
      <c r="AO6730" s="120"/>
    </row>
    <row r="6731" spans="41:41" x14ac:dyDescent="0.25">
      <c r="AO6731" s="120"/>
    </row>
    <row r="6732" spans="41:41" x14ac:dyDescent="0.25">
      <c r="AO6732" s="120"/>
    </row>
    <row r="6733" spans="41:41" x14ac:dyDescent="0.25">
      <c r="AO6733" s="120"/>
    </row>
    <row r="6734" spans="41:41" x14ac:dyDescent="0.25">
      <c r="AO6734" s="120"/>
    </row>
    <row r="6735" spans="41:41" x14ac:dyDescent="0.25">
      <c r="AO6735" s="120"/>
    </row>
    <row r="6736" spans="41:41" x14ac:dyDescent="0.25">
      <c r="AO6736" s="120"/>
    </row>
    <row r="6737" spans="41:41" x14ac:dyDescent="0.25">
      <c r="AO6737" s="120"/>
    </row>
    <row r="6738" spans="41:41" x14ac:dyDescent="0.25">
      <c r="AO6738" s="120"/>
    </row>
    <row r="6739" spans="41:41" x14ac:dyDescent="0.25">
      <c r="AO6739" s="120"/>
    </row>
    <row r="6740" spans="41:41" x14ac:dyDescent="0.25">
      <c r="AO6740" s="120"/>
    </row>
    <row r="6741" spans="41:41" x14ac:dyDescent="0.25">
      <c r="AO6741" s="120"/>
    </row>
    <row r="6742" spans="41:41" x14ac:dyDescent="0.25">
      <c r="AO6742" s="120"/>
    </row>
    <row r="6743" spans="41:41" x14ac:dyDescent="0.25">
      <c r="AO6743" s="120"/>
    </row>
    <row r="6744" spans="41:41" x14ac:dyDescent="0.25">
      <c r="AO6744" s="120"/>
    </row>
    <row r="6745" spans="41:41" x14ac:dyDescent="0.25">
      <c r="AO6745" s="120"/>
    </row>
    <row r="6746" spans="41:41" x14ac:dyDescent="0.25">
      <c r="AO6746" s="120"/>
    </row>
    <row r="6747" spans="41:41" x14ac:dyDescent="0.25">
      <c r="AO6747" s="120"/>
    </row>
    <row r="6748" spans="41:41" x14ac:dyDescent="0.25">
      <c r="AO6748" s="120"/>
    </row>
    <row r="6749" spans="41:41" x14ac:dyDescent="0.25">
      <c r="AO6749" s="120"/>
    </row>
    <row r="6750" spans="41:41" x14ac:dyDescent="0.25">
      <c r="AO6750" s="120"/>
    </row>
    <row r="6751" spans="41:41" x14ac:dyDescent="0.25">
      <c r="AO6751" s="120"/>
    </row>
    <row r="6752" spans="41:41" x14ac:dyDescent="0.25">
      <c r="AO6752" s="120"/>
    </row>
    <row r="6753" spans="41:41" x14ac:dyDescent="0.25">
      <c r="AO6753" s="120"/>
    </row>
    <row r="6754" spans="41:41" x14ac:dyDescent="0.25">
      <c r="AO6754" s="120"/>
    </row>
    <row r="6755" spans="41:41" x14ac:dyDescent="0.25">
      <c r="AO6755" s="120"/>
    </row>
    <row r="6756" spans="41:41" x14ac:dyDescent="0.25">
      <c r="AO6756" s="120"/>
    </row>
    <row r="6757" spans="41:41" x14ac:dyDescent="0.25">
      <c r="AO6757" s="120"/>
    </row>
    <row r="6758" spans="41:41" x14ac:dyDescent="0.25">
      <c r="AO6758" s="120"/>
    </row>
    <row r="6759" spans="41:41" x14ac:dyDescent="0.25">
      <c r="AO6759" s="120"/>
    </row>
    <row r="6760" spans="41:41" x14ac:dyDescent="0.25">
      <c r="AO6760" s="120"/>
    </row>
    <row r="6761" spans="41:41" x14ac:dyDescent="0.25">
      <c r="AO6761" s="120"/>
    </row>
    <row r="6762" spans="41:41" x14ac:dyDescent="0.25">
      <c r="AO6762" s="120"/>
    </row>
    <row r="6763" spans="41:41" x14ac:dyDescent="0.25">
      <c r="AO6763" s="120"/>
    </row>
    <row r="6764" spans="41:41" x14ac:dyDescent="0.25">
      <c r="AO6764" s="120"/>
    </row>
    <row r="6765" spans="41:41" x14ac:dyDescent="0.25">
      <c r="AO6765" s="120"/>
    </row>
    <row r="6766" spans="41:41" x14ac:dyDescent="0.25">
      <c r="AO6766" s="120"/>
    </row>
    <row r="6767" spans="41:41" x14ac:dyDescent="0.25">
      <c r="AO6767" s="120"/>
    </row>
    <row r="6768" spans="41:41" x14ac:dyDescent="0.25">
      <c r="AO6768" s="120"/>
    </row>
    <row r="6769" spans="41:41" x14ac:dyDescent="0.25">
      <c r="AO6769" s="120"/>
    </row>
    <row r="6770" spans="41:41" x14ac:dyDescent="0.25">
      <c r="AO6770" s="120"/>
    </row>
    <row r="6771" spans="41:41" x14ac:dyDescent="0.25">
      <c r="AO6771" s="120"/>
    </row>
    <row r="6772" spans="41:41" x14ac:dyDescent="0.25">
      <c r="AO6772" s="120"/>
    </row>
    <row r="6773" spans="41:41" x14ac:dyDescent="0.25">
      <c r="AO6773" s="120"/>
    </row>
    <row r="6774" spans="41:41" x14ac:dyDescent="0.25">
      <c r="AO6774" s="120"/>
    </row>
    <row r="6775" spans="41:41" x14ac:dyDescent="0.25">
      <c r="AO6775" s="120"/>
    </row>
    <row r="6776" spans="41:41" x14ac:dyDescent="0.25">
      <c r="AO6776" s="120"/>
    </row>
    <row r="6777" spans="41:41" x14ac:dyDescent="0.25">
      <c r="AO6777" s="120"/>
    </row>
    <row r="6778" spans="41:41" x14ac:dyDescent="0.25">
      <c r="AO6778" s="120"/>
    </row>
    <row r="6779" spans="41:41" x14ac:dyDescent="0.25">
      <c r="AO6779" s="120"/>
    </row>
    <row r="6780" spans="41:41" x14ac:dyDescent="0.25">
      <c r="AO6780" s="120"/>
    </row>
    <row r="6781" spans="41:41" x14ac:dyDescent="0.25">
      <c r="AO6781" s="120"/>
    </row>
    <row r="6782" spans="41:41" x14ac:dyDescent="0.25">
      <c r="AO6782" s="120"/>
    </row>
    <row r="6783" spans="41:41" x14ac:dyDescent="0.25">
      <c r="AO6783" s="120"/>
    </row>
    <row r="6784" spans="41:41" x14ac:dyDescent="0.25">
      <c r="AO6784" s="120"/>
    </row>
    <row r="6785" spans="41:41" x14ac:dyDescent="0.25">
      <c r="AO6785" s="120"/>
    </row>
    <row r="6786" spans="41:41" x14ac:dyDescent="0.25">
      <c r="AO6786" s="120"/>
    </row>
    <row r="6787" spans="41:41" x14ac:dyDescent="0.25">
      <c r="AO6787" s="120"/>
    </row>
    <row r="6788" spans="41:41" x14ac:dyDescent="0.25">
      <c r="AO6788" s="120"/>
    </row>
    <row r="6789" spans="41:41" x14ac:dyDescent="0.25">
      <c r="AO6789" s="120"/>
    </row>
    <row r="6790" spans="41:41" x14ac:dyDescent="0.25">
      <c r="AO6790" s="120"/>
    </row>
    <row r="6791" spans="41:41" x14ac:dyDescent="0.25">
      <c r="AO6791" s="120"/>
    </row>
    <row r="6792" spans="41:41" x14ac:dyDescent="0.25">
      <c r="AO6792" s="120"/>
    </row>
    <row r="6793" spans="41:41" x14ac:dyDescent="0.25">
      <c r="AO6793" s="120"/>
    </row>
    <row r="6794" spans="41:41" x14ac:dyDescent="0.25">
      <c r="AO6794" s="120"/>
    </row>
    <row r="6795" spans="41:41" x14ac:dyDescent="0.25">
      <c r="AO6795" s="120"/>
    </row>
    <row r="6796" spans="41:41" x14ac:dyDescent="0.25">
      <c r="AO6796" s="120"/>
    </row>
    <row r="6797" spans="41:41" x14ac:dyDescent="0.25">
      <c r="AO6797" s="120"/>
    </row>
    <row r="6798" spans="41:41" x14ac:dyDescent="0.25">
      <c r="AO6798" s="120"/>
    </row>
    <row r="6799" spans="41:41" x14ac:dyDescent="0.25">
      <c r="AO6799" s="120"/>
    </row>
    <row r="6800" spans="41:41" x14ac:dyDescent="0.25">
      <c r="AO6800" s="120"/>
    </row>
    <row r="6801" spans="41:41" x14ac:dyDescent="0.25">
      <c r="AO6801" s="120"/>
    </row>
    <row r="6802" spans="41:41" x14ac:dyDescent="0.25">
      <c r="AO6802" s="120"/>
    </row>
    <row r="6803" spans="41:41" x14ac:dyDescent="0.25">
      <c r="AO6803" s="120"/>
    </row>
    <row r="6804" spans="41:41" x14ac:dyDescent="0.25">
      <c r="AO6804" s="120"/>
    </row>
    <row r="6805" spans="41:41" x14ac:dyDescent="0.25">
      <c r="AO6805" s="120"/>
    </row>
    <row r="6806" spans="41:41" x14ac:dyDescent="0.25">
      <c r="AO6806" s="120"/>
    </row>
    <row r="6807" spans="41:41" x14ac:dyDescent="0.25">
      <c r="AO6807" s="120"/>
    </row>
    <row r="6808" spans="41:41" x14ac:dyDescent="0.25">
      <c r="AO6808" s="120"/>
    </row>
    <row r="6809" spans="41:41" x14ac:dyDescent="0.25">
      <c r="AO6809" s="120"/>
    </row>
    <row r="6810" spans="41:41" x14ac:dyDescent="0.25">
      <c r="AO6810" s="120"/>
    </row>
    <row r="6811" spans="41:41" x14ac:dyDescent="0.25">
      <c r="AO6811" s="120"/>
    </row>
    <row r="6812" spans="41:41" x14ac:dyDescent="0.25">
      <c r="AO6812" s="120"/>
    </row>
    <row r="6813" spans="41:41" x14ac:dyDescent="0.25">
      <c r="AO6813" s="120"/>
    </row>
    <row r="6814" spans="41:41" x14ac:dyDescent="0.25">
      <c r="AO6814" s="120"/>
    </row>
    <row r="6815" spans="41:41" x14ac:dyDescent="0.25">
      <c r="AO6815" s="120"/>
    </row>
    <row r="6816" spans="41:41" x14ac:dyDescent="0.25">
      <c r="AO6816" s="120"/>
    </row>
    <row r="6817" spans="41:41" x14ac:dyDescent="0.25">
      <c r="AO6817" s="120"/>
    </row>
    <row r="6818" spans="41:41" x14ac:dyDescent="0.25">
      <c r="AO6818" s="120"/>
    </row>
    <row r="6819" spans="41:41" x14ac:dyDescent="0.25">
      <c r="AO6819" s="120"/>
    </row>
    <row r="6820" spans="41:41" x14ac:dyDescent="0.25">
      <c r="AO6820" s="120"/>
    </row>
    <row r="6821" spans="41:41" x14ac:dyDescent="0.25">
      <c r="AO6821" s="120"/>
    </row>
    <row r="6822" spans="41:41" x14ac:dyDescent="0.25">
      <c r="AO6822" s="120"/>
    </row>
    <row r="6823" spans="41:41" x14ac:dyDescent="0.25">
      <c r="AO6823" s="120"/>
    </row>
    <row r="6824" spans="41:41" x14ac:dyDescent="0.25">
      <c r="AO6824" s="120"/>
    </row>
    <row r="6825" spans="41:41" x14ac:dyDescent="0.25">
      <c r="AO6825" s="120"/>
    </row>
    <row r="6826" spans="41:41" x14ac:dyDescent="0.25">
      <c r="AO6826" s="120"/>
    </row>
    <row r="6827" spans="41:41" x14ac:dyDescent="0.25">
      <c r="AO6827" s="120"/>
    </row>
    <row r="6828" spans="41:41" x14ac:dyDescent="0.25">
      <c r="AO6828" s="120"/>
    </row>
    <row r="6829" spans="41:41" x14ac:dyDescent="0.25">
      <c r="AO6829" s="120"/>
    </row>
    <row r="6830" spans="41:41" x14ac:dyDescent="0.25">
      <c r="AO6830" s="120"/>
    </row>
    <row r="6831" spans="41:41" x14ac:dyDescent="0.25">
      <c r="AO6831" s="120"/>
    </row>
    <row r="6832" spans="41:41" x14ac:dyDescent="0.25">
      <c r="AO6832" s="120"/>
    </row>
    <row r="6833" spans="41:41" x14ac:dyDescent="0.25">
      <c r="AO6833" s="120"/>
    </row>
    <row r="6834" spans="41:41" x14ac:dyDescent="0.25">
      <c r="AO6834" s="120"/>
    </row>
    <row r="6835" spans="41:41" x14ac:dyDescent="0.25">
      <c r="AO6835" s="120"/>
    </row>
    <row r="6836" spans="41:41" x14ac:dyDescent="0.25">
      <c r="AO6836" s="120"/>
    </row>
    <row r="6837" spans="41:41" x14ac:dyDescent="0.25">
      <c r="AO6837" s="120"/>
    </row>
    <row r="6838" spans="41:41" x14ac:dyDescent="0.25">
      <c r="AO6838" s="120"/>
    </row>
    <row r="6839" spans="41:41" x14ac:dyDescent="0.25">
      <c r="AO6839" s="120"/>
    </row>
    <row r="6840" spans="41:41" x14ac:dyDescent="0.25">
      <c r="AO6840" s="120"/>
    </row>
    <row r="6841" spans="41:41" x14ac:dyDescent="0.25">
      <c r="AO6841" s="120"/>
    </row>
    <row r="6842" spans="41:41" x14ac:dyDescent="0.25">
      <c r="AO6842" s="120"/>
    </row>
    <row r="6843" spans="41:41" x14ac:dyDescent="0.25">
      <c r="AO6843" s="120"/>
    </row>
    <row r="6844" spans="41:41" x14ac:dyDescent="0.25">
      <c r="AO6844" s="120"/>
    </row>
    <row r="6845" spans="41:41" x14ac:dyDescent="0.25">
      <c r="AO6845" s="120"/>
    </row>
    <row r="6846" spans="41:41" x14ac:dyDescent="0.25">
      <c r="AO6846" s="120"/>
    </row>
    <row r="6847" spans="41:41" x14ac:dyDescent="0.25">
      <c r="AO6847" s="120"/>
    </row>
    <row r="6848" spans="41:41" x14ac:dyDescent="0.25">
      <c r="AO6848" s="120"/>
    </row>
    <row r="6849" spans="41:41" x14ac:dyDescent="0.25">
      <c r="AO6849" s="120"/>
    </row>
    <row r="6850" spans="41:41" x14ac:dyDescent="0.25">
      <c r="AO6850" s="120"/>
    </row>
    <row r="6851" spans="41:41" x14ac:dyDescent="0.25">
      <c r="AO6851" s="120"/>
    </row>
    <row r="6852" spans="41:41" x14ac:dyDescent="0.25">
      <c r="AO6852" s="120"/>
    </row>
    <row r="6853" spans="41:41" x14ac:dyDescent="0.25">
      <c r="AO6853" s="120"/>
    </row>
    <row r="6854" spans="41:41" x14ac:dyDescent="0.25">
      <c r="AO6854" s="120"/>
    </row>
    <row r="6855" spans="41:41" x14ac:dyDescent="0.25">
      <c r="AO6855" s="120"/>
    </row>
    <row r="6856" spans="41:41" x14ac:dyDescent="0.25">
      <c r="AO6856" s="120"/>
    </row>
    <row r="6857" spans="41:41" x14ac:dyDescent="0.25">
      <c r="AO6857" s="120"/>
    </row>
    <row r="6858" spans="41:41" x14ac:dyDescent="0.25">
      <c r="AO6858" s="120"/>
    </row>
    <row r="6859" spans="41:41" x14ac:dyDescent="0.25">
      <c r="AO6859" s="120"/>
    </row>
    <row r="6860" spans="41:41" x14ac:dyDescent="0.25">
      <c r="AO6860" s="120"/>
    </row>
    <row r="6861" spans="41:41" x14ac:dyDescent="0.25">
      <c r="AO6861" s="120"/>
    </row>
    <row r="6862" spans="41:41" x14ac:dyDescent="0.25">
      <c r="AO6862" s="120"/>
    </row>
    <row r="6863" spans="41:41" x14ac:dyDescent="0.25">
      <c r="AO6863" s="120"/>
    </row>
    <row r="6864" spans="41:41" x14ac:dyDescent="0.25">
      <c r="AO6864" s="120"/>
    </row>
    <row r="6865" spans="41:41" x14ac:dyDescent="0.25">
      <c r="AO6865" s="120"/>
    </row>
    <row r="6866" spans="41:41" x14ac:dyDescent="0.25">
      <c r="AO6866" s="120"/>
    </row>
    <row r="6867" spans="41:41" x14ac:dyDescent="0.25">
      <c r="AO6867" s="120"/>
    </row>
    <row r="6868" spans="41:41" x14ac:dyDescent="0.25">
      <c r="AO6868" s="120"/>
    </row>
    <row r="6869" spans="41:41" x14ac:dyDescent="0.25">
      <c r="AO6869" s="120"/>
    </row>
    <row r="6870" spans="41:41" x14ac:dyDescent="0.25">
      <c r="AO6870" s="120"/>
    </row>
    <row r="6871" spans="41:41" x14ac:dyDescent="0.25">
      <c r="AO6871" s="120"/>
    </row>
    <row r="6872" spans="41:41" x14ac:dyDescent="0.25">
      <c r="AO6872" s="120"/>
    </row>
    <row r="6873" spans="41:41" x14ac:dyDescent="0.25">
      <c r="AO6873" s="120"/>
    </row>
    <row r="6874" spans="41:41" x14ac:dyDescent="0.25">
      <c r="AO6874" s="120"/>
    </row>
    <row r="6875" spans="41:41" x14ac:dyDescent="0.25">
      <c r="AO6875" s="120"/>
    </row>
    <row r="6876" spans="41:41" x14ac:dyDescent="0.25">
      <c r="AO6876" s="120"/>
    </row>
    <row r="6877" spans="41:41" x14ac:dyDescent="0.25">
      <c r="AO6877" s="120"/>
    </row>
    <row r="6878" spans="41:41" x14ac:dyDescent="0.25">
      <c r="AO6878" s="120"/>
    </row>
    <row r="6879" spans="41:41" x14ac:dyDescent="0.25">
      <c r="AO6879" s="120"/>
    </row>
    <row r="6880" spans="41:41" x14ac:dyDescent="0.25">
      <c r="AO6880" s="120"/>
    </row>
    <row r="6881" spans="41:41" x14ac:dyDescent="0.25">
      <c r="AO6881" s="120"/>
    </row>
    <row r="6882" spans="41:41" x14ac:dyDescent="0.25">
      <c r="AO6882" s="120"/>
    </row>
    <row r="6883" spans="41:41" x14ac:dyDescent="0.25">
      <c r="AO6883" s="120"/>
    </row>
    <row r="6884" spans="41:41" x14ac:dyDescent="0.25">
      <c r="AO6884" s="120"/>
    </row>
    <row r="6885" spans="41:41" x14ac:dyDescent="0.25">
      <c r="AO6885" s="120"/>
    </row>
    <row r="6886" spans="41:41" x14ac:dyDescent="0.25">
      <c r="AO6886" s="120"/>
    </row>
    <row r="6887" spans="41:41" x14ac:dyDescent="0.25">
      <c r="AO6887" s="120"/>
    </row>
    <row r="6888" spans="41:41" x14ac:dyDescent="0.25">
      <c r="AO6888" s="120"/>
    </row>
    <row r="6889" spans="41:41" x14ac:dyDescent="0.25">
      <c r="AO6889" s="120"/>
    </row>
    <row r="6890" spans="41:41" x14ac:dyDescent="0.25">
      <c r="AO6890" s="120"/>
    </row>
    <row r="6891" spans="41:41" x14ac:dyDescent="0.25">
      <c r="AO6891" s="120"/>
    </row>
    <row r="6892" spans="41:41" x14ac:dyDescent="0.25">
      <c r="AO6892" s="120"/>
    </row>
    <row r="6893" spans="41:41" x14ac:dyDescent="0.25">
      <c r="AO6893" s="120"/>
    </row>
    <row r="6894" spans="41:41" x14ac:dyDescent="0.25">
      <c r="AO6894" s="120"/>
    </row>
    <row r="6895" spans="41:41" x14ac:dyDescent="0.25">
      <c r="AO6895" s="120"/>
    </row>
    <row r="6896" spans="41:41" x14ac:dyDescent="0.25">
      <c r="AO6896" s="120"/>
    </row>
    <row r="6897" spans="41:41" x14ac:dyDescent="0.25">
      <c r="AO6897" s="120"/>
    </row>
    <row r="6898" spans="41:41" x14ac:dyDescent="0.25">
      <c r="AO6898" s="120"/>
    </row>
    <row r="6899" spans="41:41" x14ac:dyDescent="0.25">
      <c r="AO6899" s="120"/>
    </row>
    <row r="6900" spans="41:41" x14ac:dyDescent="0.25">
      <c r="AO6900" s="120"/>
    </row>
    <row r="6901" spans="41:41" x14ac:dyDescent="0.25">
      <c r="AO6901" s="120"/>
    </row>
    <row r="6902" spans="41:41" x14ac:dyDescent="0.25">
      <c r="AO6902" s="120"/>
    </row>
    <row r="6903" spans="41:41" x14ac:dyDescent="0.25">
      <c r="AO6903" s="120"/>
    </row>
    <row r="6904" spans="41:41" x14ac:dyDescent="0.25">
      <c r="AO6904" s="120"/>
    </row>
    <row r="6905" spans="41:41" x14ac:dyDescent="0.25">
      <c r="AO6905" s="120"/>
    </row>
    <row r="6906" spans="41:41" x14ac:dyDescent="0.25">
      <c r="AO6906" s="120"/>
    </row>
    <row r="6907" spans="41:41" x14ac:dyDescent="0.25">
      <c r="AO6907" s="120"/>
    </row>
    <row r="6908" spans="41:41" x14ac:dyDescent="0.25">
      <c r="AO6908" s="120"/>
    </row>
    <row r="6909" spans="41:41" x14ac:dyDescent="0.25">
      <c r="AO6909" s="120"/>
    </row>
    <row r="6910" spans="41:41" x14ac:dyDescent="0.25">
      <c r="AO6910" s="120"/>
    </row>
    <row r="6911" spans="41:41" x14ac:dyDescent="0.25">
      <c r="AO6911" s="120"/>
    </row>
    <row r="6912" spans="41:41" x14ac:dyDescent="0.25">
      <c r="AO6912" s="120"/>
    </row>
    <row r="6913" spans="41:41" x14ac:dyDescent="0.25">
      <c r="AO6913" s="120"/>
    </row>
    <row r="6914" spans="41:41" x14ac:dyDescent="0.25">
      <c r="AO6914" s="120"/>
    </row>
    <row r="6915" spans="41:41" x14ac:dyDescent="0.25">
      <c r="AO6915" s="120"/>
    </row>
    <row r="6916" spans="41:41" x14ac:dyDescent="0.25">
      <c r="AO6916" s="120"/>
    </row>
    <row r="6917" spans="41:41" x14ac:dyDescent="0.25">
      <c r="AO6917" s="120"/>
    </row>
    <row r="6918" spans="41:41" x14ac:dyDescent="0.25">
      <c r="AO6918" s="120"/>
    </row>
    <row r="6919" spans="41:41" x14ac:dyDescent="0.25">
      <c r="AO6919" s="120"/>
    </row>
    <row r="6920" spans="41:41" x14ac:dyDescent="0.25">
      <c r="AO6920" s="120"/>
    </row>
    <row r="6921" spans="41:41" x14ac:dyDescent="0.25">
      <c r="AO6921" s="120"/>
    </row>
    <row r="6922" spans="41:41" x14ac:dyDescent="0.25">
      <c r="AO6922" s="120"/>
    </row>
    <row r="6923" spans="41:41" x14ac:dyDescent="0.25">
      <c r="AO6923" s="120"/>
    </row>
    <row r="6924" spans="41:41" x14ac:dyDescent="0.25">
      <c r="AO6924" s="120"/>
    </row>
    <row r="6925" spans="41:41" x14ac:dyDescent="0.25">
      <c r="AO6925" s="120"/>
    </row>
    <row r="6926" spans="41:41" x14ac:dyDescent="0.25">
      <c r="AO6926" s="120"/>
    </row>
    <row r="6927" spans="41:41" x14ac:dyDescent="0.25">
      <c r="AO6927" s="120"/>
    </row>
    <row r="6928" spans="41:41" x14ac:dyDescent="0.25">
      <c r="AO6928" s="120"/>
    </row>
    <row r="6929" spans="41:41" x14ac:dyDescent="0.25">
      <c r="AO6929" s="120"/>
    </row>
    <row r="6930" spans="41:41" x14ac:dyDescent="0.25">
      <c r="AO6930" s="120"/>
    </row>
    <row r="6931" spans="41:41" x14ac:dyDescent="0.25">
      <c r="AO6931" s="120"/>
    </row>
    <row r="6932" spans="41:41" x14ac:dyDescent="0.25">
      <c r="AO6932" s="120"/>
    </row>
    <row r="6933" spans="41:41" x14ac:dyDescent="0.25">
      <c r="AO6933" s="120"/>
    </row>
    <row r="6934" spans="41:41" x14ac:dyDescent="0.25">
      <c r="AO6934" s="120"/>
    </row>
    <row r="6935" spans="41:41" x14ac:dyDescent="0.25">
      <c r="AO6935" s="120"/>
    </row>
    <row r="6936" spans="41:41" x14ac:dyDescent="0.25">
      <c r="AO6936" s="120"/>
    </row>
    <row r="6937" spans="41:41" x14ac:dyDescent="0.25">
      <c r="AO6937" s="120"/>
    </row>
    <row r="6938" spans="41:41" x14ac:dyDescent="0.25">
      <c r="AO6938" s="120"/>
    </row>
    <row r="6939" spans="41:41" x14ac:dyDescent="0.25">
      <c r="AO6939" s="120"/>
    </row>
    <row r="6940" spans="41:41" x14ac:dyDescent="0.25">
      <c r="AO6940" s="120"/>
    </row>
    <row r="6941" spans="41:41" x14ac:dyDescent="0.25">
      <c r="AO6941" s="120"/>
    </row>
    <row r="6942" spans="41:41" x14ac:dyDescent="0.25">
      <c r="AO6942" s="120"/>
    </row>
    <row r="6943" spans="41:41" x14ac:dyDescent="0.25">
      <c r="AO6943" s="120"/>
    </row>
    <row r="6944" spans="41:41" x14ac:dyDescent="0.25">
      <c r="AO6944" s="120"/>
    </row>
    <row r="6945" spans="41:41" x14ac:dyDescent="0.25">
      <c r="AO6945" s="120"/>
    </row>
    <row r="6946" spans="41:41" x14ac:dyDescent="0.25">
      <c r="AO6946" s="120"/>
    </row>
    <row r="6947" spans="41:41" x14ac:dyDescent="0.25">
      <c r="AO6947" s="120"/>
    </row>
    <row r="6948" spans="41:41" x14ac:dyDescent="0.25">
      <c r="AO6948" s="120"/>
    </row>
    <row r="6949" spans="41:41" x14ac:dyDescent="0.25">
      <c r="AO6949" s="120"/>
    </row>
    <row r="6950" spans="41:41" x14ac:dyDescent="0.25">
      <c r="AO6950" s="120"/>
    </row>
    <row r="6951" spans="41:41" x14ac:dyDescent="0.25">
      <c r="AO6951" s="120"/>
    </row>
    <row r="6952" spans="41:41" x14ac:dyDescent="0.25">
      <c r="AO6952" s="120"/>
    </row>
    <row r="6953" spans="41:41" x14ac:dyDescent="0.25">
      <c r="AO6953" s="120"/>
    </row>
    <row r="6954" spans="41:41" x14ac:dyDescent="0.25">
      <c r="AO6954" s="120"/>
    </row>
    <row r="6955" spans="41:41" x14ac:dyDescent="0.25">
      <c r="AO6955" s="120"/>
    </row>
    <row r="6956" spans="41:41" x14ac:dyDescent="0.25">
      <c r="AO6956" s="120"/>
    </row>
    <row r="6957" spans="41:41" x14ac:dyDescent="0.25">
      <c r="AO6957" s="120"/>
    </row>
    <row r="6958" spans="41:41" x14ac:dyDescent="0.25">
      <c r="AO6958" s="120"/>
    </row>
    <row r="6959" spans="41:41" x14ac:dyDescent="0.25">
      <c r="AO6959" s="120"/>
    </row>
    <row r="6960" spans="41:41" x14ac:dyDescent="0.25">
      <c r="AO6960" s="120"/>
    </row>
    <row r="6961" spans="41:41" x14ac:dyDescent="0.25">
      <c r="AO6961" s="120"/>
    </row>
    <row r="6962" spans="41:41" x14ac:dyDescent="0.25">
      <c r="AO6962" s="120"/>
    </row>
    <row r="6963" spans="41:41" x14ac:dyDescent="0.25">
      <c r="AO6963" s="120"/>
    </row>
    <row r="6964" spans="41:41" x14ac:dyDescent="0.25">
      <c r="AO6964" s="120"/>
    </row>
    <row r="6965" spans="41:41" x14ac:dyDescent="0.25">
      <c r="AO6965" s="120"/>
    </row>
    <row r="6966" spans="41:41" x14ac:dyDescent="0.25">
      <c r="AO6966" s="120"/>
    </row>
    <row r="6967" spans="41:41" x14ac:dyDescent="0.25">
      <c r="AO6967" s="120"/>
    </row>
    <row r="6968" spans="41:41" x14ac:dyDescent="0.25">
      <c r="AO6968" s="120"/>
    </row>
    <row r="6969" spans="41:41" x14ac:dyDescent="0.25">
      <c r="AO6969" s="120"/>
    </row>
    <row r="6970" spans="41:41" x14ac:dyDescent="0.25">
      <c r="AO6970" s="120"/>
    </row>
    <row r="6971" spans="41:41" x14ac:dyDescent="0.25">
      <c r="AO6971" s="120"/>
    </row>
    <row r="6972" spans="41:41" x14ac:dyDescent="0.25">
      <c r="AO6972" s="120"/>
    </row>
    <row r="6973" spans="41:41" x14ac:dyDescent="0.25">
      <c r="AO6973" s="120"/>
    </row>
    <row r="6974" spans="41:41" x14ac:dyDescent="0.25">
      <c r="AO6974" s="120"/>
    </row>
    <row r="6975" spans="41:41" x14ac:dyDescent="0.25">
      <c r="AO6975" s="120"/>
    </row>
    <row r="6976" spans="41:41" x14ac:dyDescent="0.25">
      <c r="AO6976" s="120"/>
    </row>
    <row r="6977" spans="41:41" x14ac:dyDescent="0.25">
      <c r="AO6977" s="120"/>
    </row>
    <row r="6978" spans="41:41" x14ac:dyDescent="0.25">
      <c r="AO6978" s="120"/>
    </row>
    <row r="6979" spans="41:41" x14ac:dyDescent="0.25">
      <c r="AO6979" s="120"/>
    </row>
    <row r="6980" spans="41:41" x14ac:dyDescent="0.25">
      <c r="AO6980" s="120"/>
    </row>
    <row r="6981" spans="41:41" x14ac:dyDescent="0.25">
      <c r="AO6981" s="120"/>
    </row>
    <row r="6982" spans="41:41" x14ac:dyDescent="0.25">
      <c r="AO6982" s="120"/>
    </row>
    <row r="6983" spans="41:41" x14ac:dyDescent="0.25">
      <c r="AO6983" s="120"/>
    </row>
    <row r="6984" spans="41:41" x14ac:dyDescent="0.25">
      <c r="AO6984" s="120"/>
    </row>
    <row r="6985" spans="41:41" x14ac:dyDescent="0.25">
      <c r="AO6985" s="120"/>
    </row>
    <row r="6986" spans="41:41" x14ac:dyDescent="0.25">
      <c r="AO6986" s="120"/>
    </row>
    <row r="6987" spans="41:41" x14ac:dyDescent="0.25">
      <c r="AO6987" s="120"/>
    </row>
    <row r="6988" spans="41:41" x14ac:dyDescent="0.25">
      <c r="AO6988" s="120"/>
    </row>
    <row r="6989" spans="41:41" x14ac:dyDescent="0.25">
      <c r="AO6989" s="120"/>
    </row>
    <row r="6990" spans="41:41" x14ac:dyDescent="0.25">
      <c r="AO6990" s="120"/>
    </row>
    <row r="6991" spans="41:41" x14ac:dyDescent="0.25">
      <c r="AO6991" s="120"/>
    </row>
    <row r="6992" spans="41:41" x14ac:dyDescent="0.25">
      <c r="AO6992" s="120"/>
    </row>
    <row r="6993" spans="41:41" x14ac:dyDescent="0.25">
      <c r="AO6993" s="120"/>
    </row>
    <row r="6994" spans="41:41" x14ac:dyDescent="0.25">
      <c r="AO6994" s="120"/>
    </row>
    <row r="6995" spans="41:41" x14ac:dyDescent="0.25">
      <c r="AO6995" s="120"/>
    </row>
    <row r="6996" spans="41:41" x14ac:dyDescent="0.25">
      <c r="AO6996" s="120"/>
    </row>
    <row r="6997" spans="41:41" x14ac:dyDescent="0.25">
      <c r="AO6997" s="120"/>
    </row>
    <row r="6998" spans="41:41" x14ac:dyDescent="0.25">
      <c r="AO6998" s="120"/>
    </row>
    <row r="6999" spans="41:41" x14ac:dyDescent="0.25">
      <c r="AO6999" s="120"/>
    </row>
    <row r="7000" spans="41:41" x14ac:dyDescent="0.25">
      <c r="AO7000" s="120"/>
    </row>
    <row r="7001" spans="41:41" x14ac:dyDescent="0.25">
      <c r="AO7001" s="120"/>
    </row>
    <row r="7002" spans="41:41" x14ac:dyDescent="0.25">
      <c r="AO7002" s="120"/>
    </row>
    <row r="7003" spans="41:41" x14ac:dyDescent="0.25">
      <c r="AO7003" s="120"/>
    </row>
    <row r="7004" spans="41:41" x14ac:dyDescent="0.25">
      <c r="AO7004" s="120"/>
    </row>
    <row r="7005" spans="41:41" x14ac:dyDescent="0.25">
      <c r="AO7005" s="120"/>
    </row>
    <row r="7006" spans="41:41" x14ac:dyDescent="0.25">
      <c r="AO7006" s="120"/>
    </row>
    <row r="7007" spans="41:41" x14ac:dyDescent="0.25">
      <c r="AO7007" s="120"/>
    </row>
    <row r="7008" spans="41:41" x14ac:dyDescent="0.25">
      <c r="AO7008" s="120"/>
    </row>
    <row r="7009" spans="41:41" x14ac:dyDescent="0.25">
      <c r="AO7009" s="120"/>
    </row>
    <row r="7010" spans="41:41" x14ac:dyDescent="0.25">
      <c r="AO7010" s="120"/>
    </row>
    <row r="7011" spans="41:41" x14ac:dyDescent="0.25">
      <c r="AO7011" s="120"/>
    </row>
    <row r="7012" spans="41:41" x14ac:dyDescent="0.25">
      <c r="AO7012" s="120"/>
    </row>
    <row r="7013" spans="41:41" x14ac:dyDescent="0.25">
      <c r="AO7013" s="120"/>
    </row>
    <row r="7014" spans="41:41" x14ac:dyDescent="0.25">
      <c r="AO7014" s="120"/>
    </row>
    <row r="7015" spans="41:41" x14ac:dyDescent="0.25">
      <c r="AO7015" s="120"/>
    </row>
    <row r="7016" spans="41:41" x14ac:dyDescent="0.25">
      <c r="AO7016" s="120"/>
    </row>
    <row r="7017" spans="41:41" x14ac:dyDescent="0.25">
      <c r="AO7017" s="120"/>
    </row>
    <row r="7018" spans="41:41" x14ac:dyDescent="0.25">
      <c r="AO7018" s="120"/>
    </row>
    <row r="7019" spans="41:41" x14ac:dyDescent="0.25">
      <c r="AO7019" s="120"/>
    </row>
    <row r="7020" spans="41:41" x14ac:dyDescent="0.25">
      <c r="AO7020" s="120"/>
    </row>
    <row r="7021" spans="41:41" x14ac:dyDescent="0.25">
      <c r="AO7021" s="120"/>
    </row>
    <row r="7022" spans="41:41" x14ac:dyDescent="0.25">
      <c r="AO7022" s="120"/>
    </row>
    <row r="7023" spans="41:41" x14ac:dyDescent="0.25">
      <c r="AO7023" s="120"/>
    </row>
    <row r="7024" spans="41:41" x14ac:dyDescent="0.25">
      <c r="AO7024" s="120"/>
    </row>
    <row r="7025" spans="41:41" x14ac:dyDescent="0.25">
      <c r="AO7025" s="120"/>
    </row>
    <row r="7026" spans="41:41" x14ac:dyDescent="0.25">
      <c r="AO7026" s="120"/>
    </row>
    <row r="7027" spans="41:41" x14ac:dyDescent="0.25">
      <c r="AO7027" s="120"/>
    </row>
    <row r="7028" spans="41:41" x14ac:dyDescent="0.25">
      <c r="AO7028" s="120"/>
    </row>
    <row r="7029" spans="41:41" x14ac:dyDescent="0.25">
      <c r="AO7029" s="120"/>
    </row>
    <row r="7030" spans="41:41" x14ac:dyDescent="0.25">
      <c r="AO7030" s="120"/>
    </row>
    <row r="7031" spans="41:41" x14ac:dyDescent="0.25">
      <c r="AO7031" s="120"/>
    </row>
    <row r="7032" spans="41:41" x14ac:dyDescent="0.25">
      <c r="AO7032" s="120"/>
    </row>
    <row r="7033" spans="41:41" x14ac:dyDescent="0.25">
      <c r="AO7033" s="120"/>
    </row>
    <row r="7034" spans="41:41" x14ac:dyDescent="0.25">
      <c r="AO7034" s="120"/>
    </row>
    <row r="7035" spans="41:41" x14ac:dyDescent="0.25">
      <c r="AO7035" s="120"/>
    </row>
    <row r="7036" spans="41:41" x14ac:dyDescent="0.25">
      <c r="AO7036" s="120"/>
    </row>
    <row r="7037" spans="41:41" x14ac:dyDescent="0.25">
      <c r="AO7037" s="120"/>
    </row>
    <row r="7038" spans="41:41" x14ac:dyDescent="0.25">
      <c r="AO7038" s="120"/>
    </row>
    <row r="7039" spans="41:41" x14ac:dyDescent="0.25">
      <c r="AO7039" s="120"/>
    </row>
    <row r="7040" spans="41:41" x14ac:dyDescent="0.25">
      <c r="AO7040" s="120"/>
    </row>
    <row r="7041" spans="41:41" x14ac:dyDescent="0.25">
      <c r="AO7041" s="120"/>
    </row>
    <row r="7042" spans="41:41" x14ac:dyDescent="0.25">
      <c r="AO7042" s="120"/>
    </row>
    <row r="7043" spans="41:41" x14ac:dyDescent="0.25">
      <c r="AO7043" s="120"/>
    </row>
    <row r="7044" spans="41:41" x14ac:dyDescent="0.25">
      <c r="AO7044" s="120"/>
    </row>
    <row r="7045" spans="41:41" x14ac:dyDescent="0.25">
      <c r="AO7045" s="120"/>
    </row>
    <row r="7046" spans="41:41" x14ac:dyDescent="0.25">
      <c r="AO7046" s="120"/>
    </row>
    <row r="7047" spans="41:41" x14ac:dyDescent="0.25">
      <c r="AO7047" s="120"/>
    </row>
    <row r="7048" spans="41:41" x14ac:dyDescent="0.25">
      <c r="AO7048" s="120"/>
    </row>
    <row r="7049" spans="41:41" x14ac:dyDescent="0.25">
      <c r="AO7049" s="120"/>
    </row>
    <row r="7050" spans="41:41" x14ac:dyDescent="0.25">
      <c r="AO7050" s="120"/>
    </row>
    <row r="7051" spans="41:41" x14ac:dyDescent="0.25">
      <c r="AO7051" s="120"/>
    </row>
    <row r="7052" spans="41:41" x14ac:dyDescent="0.25">
      <c r="AO7052" s="120"/>
    </row>
    <row r="7053" spans="41:41" x14ac:dyDescent="0.25">
      <c r="AO7053" s="120"/>
    </row>
    <row r="7054" spans="41:41" x14ac:dyDescent="0.25">
      <c r="AO7054" s="120"/>
    </row>
    <row r="7055" spans="41:41" x14ac:dyDescent="0.25">
      <c r="AO7055" s="120"/>
    </row>
    <row r="7056" spans="41:41" x14ac:dyDescent="0.25">
      <c r="AO7056" s="120"/>
    </row>
    <row r="7057" spans="41:41" x14ac:dyDescent="0.25">
      <c r="AO7057" s="120"/>
    </row>
    <row r="7058" spans="41:41" x14ac:dyDescent="0.25">
      <c r="AO7058" s="120"/>
    </row>
    <row r="7059" spans="41:41" x14ac:dyDescent="0.25">
      <c r="AO7059" s="120"/>
    </row>
    <row r="7060" spans="41:41" x14ac:dyDescent="0.25">
      <c r="AO7060" s="120"/>
    </row>
    <row r="7061" spans="41:41" x14ac:dyDescent="0.25">
      <c r="AO7061" s="120"/>
    </row>
    <row r="7062" spans="41:41" x14ac:dyDescent="0.25">
      <c r="AO7062" s="120"/>
    </row>
    <row r="7063" spans="41:41" x14ac:dyDescent="0.25">
      <c r="AO7063" s="120"/>
    </row>
    <row r="7064" spans="41:41" x14ac:dyDescent="0.25">
      <c r="AO7064" s="120"/>
    </row>
    <row r="7065" spans="41:41" x14ac:dyDescent="0.25">
      <c r="AO7065" s="120"/>
    </row>
    <row r="7066" spans="41:41" x14ac:dyDescent="0.25">
      <c r="AO7066" s="120"/>
    </row>
    <row r="7067" spans="41:41" x14ac:dyDescent="0.25">
      <c r="AO7067" s="120"/>
    </row>
    <row r="7068" spans="41:41" x14ac:dyDescent="0.25">
      <c r="AO7068" s="120"/>
    </row>
    <row r="7069" spans="41:41" x14ac:dyDescent="0.25">
      <c r="AO7069" s="120"/>
    </row>
    <row r="7070" spans="41:41" x14ac:dyDescent="0.25">
      <c r="AO7070" s="120"/>
    </row>
    <row r="7071" spans="41:41" x14ac:dyDescent="0.25">
      <c r="AO7071" s="120"/>
    </row>
    <row r="7072" spans="41:41" x14ac:dyDescent="0.25">
      <c r="AO7072" s="120"/>
    </row>
    <row r="7073" spans="41:41" x14ac:dyDescent="0.25">
      <c r="AO7073" s="120"/>
    </row>
    <row r="7074" spans="41:41" x14ac:dyDescent="0.25">
      <c r="AO7074" s="120"/>
    </row>
    <row r="7075" spans="41:41" x14ac:dyDescent="0.25">
      <c r="AO7075" s="120"/>
    </row>
    <row r="7076" spans="41:41" x14ac:dyDescent="0.25">
      <c r="AO7076" s="120"/>
    </row>
    <row r="7077" spans="41:41" x14ac:dyDescent="0.25">
      <c r="AO7077" s="120"/>
    </row>
    <row r="7078" spans="41:41" x14ac:dyDescent="0.25">
      <c r="AO7078" s="120"/>
    </row>
    <row r="7079" spans="41:41" x14ac:dyDescent="0.25">
      <c r="AO7079" s="120"/>
    </row>
    <row r="7080" spans="41:41" x14ac:dyDescent="0.25">
      <c r="AO7080" s="120"/>
    </row>
    <row r="7081" spans="41:41" x14ac:dyDescent="0.25">
      <c r="AO7081" s="120"/>
    </row>
    <row r="7082" spans="41:41" x14ac:dyDescent="0.25">
      <c r="AO7082" s="120"/>
    </row>
    <row r="7083" spans="41:41" x14ac:dyDescent="0.25">
      <c r="AO7083" s="120"/>
    </row>
    <row r="7084" spans="41:41" x14ac:dyDescent="0.25">
      <c r="AO7084" s="120"/>
    </row>
    <row r="7085" spans="41:41" x14ac:dyDescent="0.25">
      <c r="AO7085" s="120"/>
    </row>
    <row r="7086" spans="41:41" x14ac:dyDescent="0.25">
      <c r="AO7086" s="120"/>
    </row>
    <row r="7087" spans="41:41" x14ac:dyDescent="0.25">
      <c r="AO7087" s="120"/>
    </row>
    <row r="7088" spans="41:41" x14ac:dyDescent="0.25">
      <c r="AO7088" s="120"/>
    </row>
    <row r="7089" spans="41:41" x14ac:dyDescent="0.25">
      <c r="AO7089" s="120"/>
    </row>
    <row r="7090" spans="41:41" x14ac:dyDescent="0.25">
      <c r="AO7090" s="120"/>
    </row>
    <row r="7091" spans="41:41" x14ac:dyDescent="0.25">
      <c r="AO7091" s="120"/>
    </row>
    <row r="7092" spans="41:41" x14ac:dyDescent="0.25">
      <c r="AO7092" s="120"/>
    </row>
    <row r="7093" spans="41:41" x14ac:dyDescent="0.25">
      <c r="AO7093" s="120"/>
    </row>
    <row r="7094" spans="41:41" x14ac:dyDescent="0.25">
      <c r="AO7094" s="120"/>
    </row>
    <row r="7095" spans="41:41" x14ac:dyDescent="0.25">
      <c r="AO7095" s="120"/>
    </row>
    <row r="7096" spans="41:41" x14ac:dyDescent="0.25">
      <c r="AO7096" s="120"/>
    </row>
    <row r="7097" spans="41:41" x14ac:dyDescent="0.25">
      <c r="AO7097" s="120"/>
    </row>
    <row r="7098" spans="41:41" x14ac:dyDescent="0.25">
      <c r="AO7098" s="120"/>
    </row>
    <row r="7099" spans="41:41" x14ac:dyDescent="0.25">
      <c r="AO7099" s="120"/>
    </row>
    <row r="7100" spans="41:41" x14ac:dyDescent="0.25">
      <c r="AO7100" s="120"/>
    </row>
    <row r="7101" spans="41:41" x14ac:dyDescent="0.25">
      <c r="AO7101" s="120"/>
    </row>
    <row r="7102" spans="41:41" x14ac:dyDescent="0.25">
      <c r="AO7102" s="120"/>
    </row>
    <row r="7103" spans="41:41" x14ac:dyDescent="0.25">
      <c r="AO7103" s="120"/>
    </row>
    <row r="7104" spans="41:41" x14ac:dyDescent="0.25">
      <c r="AO7104" s="120"/>
    </row>
    <row r="7105" spans="41:41" x14ac:dyDescent="0.25">
      <c r="AO7105" s="120"/>
    </row>
    <row r="7106" spans="41:41" x14ac:dyDescent="0.25">
      <c r="AO7106" s="120"/>
    </row>
    <row r="7107" spans="41:41" x14ac:dyDescent="0.25">
      <c r="AO7107" s="120"/>
    </row>
    <row r="7108" spans="41:41" x14ac:dyDescent="0.25">
      <c r="AO7108" s="120"/>
    </row>
    <row r="7109" spans="41:41" x14ac:dyDescent="0.25">
      <c r="AO7109" s="120"/>
    </row>
    <row r="7110" spans="41:41" x14ac:dyDescent="0.25">
      <c r="AO7110" s="120"/>
    </row>
    <row r="7111" spans="41:41" x14ac:dyDescent="0.25">
      <c r="AO7111" s="120"/>
    </row>
    <row r="7112" spans="41:41" x14ac:dyDescent="0.25">
      <c r="AO7112" s="120"/>
    </row>
    <row r="7113" spans="41:41" x14ac:dyDescent="0.25">
      <c r="AO7113" s="120"/>
    </row>
    <row r="7114" spans="41:41" x14ac:dyDescent="0.25">
      <c r="AO7114" s="120"/>
    </row>
    <row r="7115" spans="41:41" x14ac:dyDescent="0.25">
      <c r="AO7115" s="120"/>
    </row>
    <row r="7116" spans="41:41" x14ac:dyDescent="0.25">
      <c r="AO7116" s="120"/>
    </row>
    <row r="7117" spans="41:41" x14ac:dyDescent="0.25">
      <c r="AO7117" s="120"/>
    </row>
    <row r="7118" spans="41:41" x14ac:dyDescent="0.25">
      <c r="AO7118" s="120"/>
    </row>
    <row r="7119" spans="41:41" x14ac:dyDescent="0.25">
      <c r="AO7119" s="120"/>
    </row>
    <row r="7120" spans="41:41" x14ac:dyDescent="0.25">
      <c r="AO7120" s="120"/>
    </row>
    <row r="7121" spans="41:41" x14ac:dyDescent="0.25">
      <c r="AO7121" s="120"/>
    </row>
    <row r="7122" spans="41:41" x14ac:dyDescent="0.25">
      <c r="AO7122" s="120"/>
    </row>
    <row r="7123" spans="41:41" x14ac:dyDescent="0.25">
      <c r="AO7123" s="120"/>
    </row>
    <row r="7124" spans="41:41" x14ac:dyDescent="0.25">
      <c r="AO7124" s="120"/>
    </row>
    <row r="7125" spans="41:41" x14ac:dyDescent="0.25">
      <c r="AO7125" s="120"/>
    </row>
    <row r="7126" spans="41:41" x14ac:dyDescent="0.25">
      <c r="AO7126" s="120"/>
    </row>
    <row r="7127" spans="41:41" x14ac:dyDescent="0.25">
      <c r="AO7127" s="120"/>
    </row>
    <row r="7128" spans="41:41" x14ac:dyDescent="0.25">
      <c r="AO7128" s="120"/>
    </row>
    <row r="7129" spans="41:41" x14ac:dyDescent="0.25">
      <c r="AO7129" s="120"/>
    </row>
    <row r="7130" spans="41:41" x14ac:dyDescent="0.25">
      <c r="AO7130" s="120"/>
    </row>
    <row r="7131" spans="41:41" x14ac:dyDescent="0.25">
      <c r="AO7131" s="120"/>
    </row>
    <row r="7132" spans="41:41" x14ac:dyDescent="0.25">
      <c r="AO7132" s="120"/>
    </row>
    <row r="7133" spans="41:41" x14ac:dyDescent="0.25">
      <c r="AO7133" s="120"/>
    </row>
    <row r="7134" spans="41:41" x14ac:dyDescent="0.25">
      <c r="AO7134" s="120"/>
    </row>
    <row r="7135" spans="41:41" x14ac:dyDescent="0.25">
      <c r="AO7135" s="120"/>
    </row>
    <row r="7136" spans="41:41" x14ac:dyDescent="0.25">
      <c r="AO7136" s="120"/>
    </row>
    <row r="7137" spans="41:41" x14ac:dyDescent="0.25">
      <c r="AO7137" s="120"/>
    </row>
    <row r="7138" spans="41:41" x14ac:dyDescent="0.25">
      <c r="AO7138" s="120"/>
    </row>
    <row r="7139" spans="41:41" x14ac:dyDescent="0.25">
      <c r="AO7139" s="120"/>
    </row>
    <row r="7140" spans="41:41" x14ac:dyDescent="0.25">
      <c r="AO7140" s="120"/>
    </row>
    <row r="7141" spans="41:41" x14ac:dyDescent="0.25">
      <c r="AO7141" s="120"/>
    </row>
    <row r="7142" spans="41:41" x14ac:dyDescent="0.25">
      <c r="AO7142" s="120"/>
    </row>
    <row r="7143" spans="41:41" x14ac:dyDescent="0.25">
      <c r="AO7143" s="120"/>
    </row>
    <row r="7144" spans="41:41" x14ac:dyDescent="0.25">
      <c r="AO7144" s="120"/>
    </row>
    <row r="7145" spans="41:41" x14ac:dyDescent="0.25">
      <c r="AO7145" s="120"/>
    </row>
    <row r="7146" spans="41:41" x14ac:dyDescent="0.25">
      <c r="AO7146" s="120"/>
    </row>
    <row r="7147" spans="41:41" x14ac:dyDescent="0.25">
      <c r="AO7147" s="120"/>
    </row>
    <row r="7148" spans="41:41" x14ac:dyDescent="0.25">
      <c r="AO7148" s="120"/>
    </row>
    <row r="7149" spans="41:41" x14ac:dyDescent="0.25">
      <c r="AO7149" s="120"/>
    </row>
    <row r="7150" spans="41:41" x14ac:dyDescent="0.25">
      <c r="AO7150" s="120"/>
    </row>
    <row r="7151" spans="41:41" x14ac:dyDescent="0.25">
      <c r="AO7151" s="120"/>
    </row>
    <row r="7152" spans="41:41" x14ac:dyDescent="0.25">
      <c r="AO7152" s="120"/>
    </row>
    <row r="7153" spans="41:41" x14ac:dyDescent="0.25">
      <c r="AO7153" s="120"/>
    </row>
    <row r="7154" spans="41:41" x14ac:dyDescent="0.25">
      <c r="AO7154" s="120"/>
    </row>
    <row r="7155" spans="41:41" x14ac:dyDescent="0.25">
      <c r="AO7155" s="120"/>
    </row>
    <row r="7156" spans="41:41" x14ac:dyDescent="0.25">
      <c r="AO7156" s="120"/>
    </row>
    <row r="7157" spans="41:41" x14ac:dyDescent="0.25">
      <c r="AO7157" s="120"/>
    </row>
    <row r="7158" spans="41:41" x14ac:dyDescent="0.25">
      <c r="AO7158" s="120"/>
    </row>
    <row r="7159" spans="41:41" x14ac:dyDescent="0.25">
      <c r="AO7159" s="120"/>
    </row>
    <row r="7160" spans="41:41" x14ac:dyDescent="0.25">
      <c r="AO7160" s="120"/>
    </row>
    <row r="7161" spans="41:41" x14ac:dyDescent="0.25">
      <c r="AO7161" s="120"/>
    </row>
    <row r="7162" spans="41:41" x14ac:dyDescent="0.25">
      <c r="AO7162" s="120"/>
    </row>
    <row r="7163" spans="41:41" x14ac:dyDescent="0.25">
      <c r="AO7163" s="120"/>
    </row>
    <row r="7164" spans="41:41" x14ac:dyDescent="0.25">
      <c r="AO7164" s="120"/>
    </row>
    <row r="7165" spans="41:41" x14ac:dyDescent="0.25">
      <c r="AO7165" s="120"/>
    </row>
    <row r="7166" spans="41:41" x14ac:dyDescent="0.25">
      <c r="AO7166" s="120"/>
    </row>
    <row r="7167" spans="41:41" x14ac:dyDescent="0.25">
      <c r="AO7167" s="120"/>
    </row>
    <row r="7168" spans="41:41" x14ac:dyDescent="0.25">
      <c r="AO7168" s="120"/>
    </row>
    <row r="7169" spans="41:41" x14ac:dyDescent="0.25">
      <c r="AO7169" s="120"/>
    </row>
    <row r="7170" spans="41:41" x14ac:dyDescent="0.25">
      <c r="AO7170" s="120"/>
    </row>
    <row r="7171" spans="41:41" x14ac:dyDescent="0.25">
      <c r="AO7171" s="120"/>
    </row>
    <row r="7172" spans="41:41" x14ac:dyDescent="0.25">
      <c r="AO7172" s="120"/>
    </row>
    <row r="7173" spans="41:41" x14ac:dyDescent="0.25">
      <c r="AO7173" s="120"/>
    </row>
    <row r="7174" spans="41:41" x14ac:dyDescent="0.25">
      <c r="AO7174" s="120"/>
    </row>
    <row r="7175" spans="41:41" x14ac:dyDescent="0.25">
      <c r="AO7175" s="120"/>
    </row>
    <row r="7176" spans="41:41" x14ac:dyDescent="0.25">
      <c r="AO7176" s="120"/>
    </row>
    <row r="7177" spans="41:41" x14ac:dyDescent="0.25">
      <c r="AO7177" s="120"/>
    </row>
    <row r="7178" spans="41:41" x14ac:dyDescent="0.25">
      <c r="AO7178" s="120"/>
    </row>
    <row r="7179" spans="41:41" x14ac:dyDescent="0.25">
      <c r="AO7179" s="120"/>
    </row>
    <row r="7180" spans="41:41" x14ac:dyDescent="0.25">
      <c r="AO7180" s="120"/>
    </row>
    <row r="7181" spans="41:41" x14ac:dyDescent="0.25">
      <c r="AO7181" s="120"/>
    </row>
    <row r="7182" spans="41:41" x14ac:dyDescent="0.25">
      <c r="AO7182" s="120"/>
    </row>
    <row r="7183" spans="41:41" x14ac:dyDescent="0.25">
      <c r="AO7183" s="120"/>
    </row>
    <row r="7184" spans="41:41" x14ac:dyDescent="0.25">
      <c r="AO7184" s="120"/>
    </row>
    <row r="7185" spans="41:41" x14ac:dyDescent="0.25">
      <c r="AO7185" s="120"/>
    </row>
    <row r="7186" spans="41:41" x14ac:dyDescent="0.25">
      <c r="AO7186" s="120"/>
    </row>
    <row r="7187" spans="41:41" x14ac:dyDescent="0.25">
      <c r="AO7187" s="120"/>
    </row>
    <row r="7188" spans="41:41" x14ac:dyDescent="0.25">
      <c r="AO7188" s="120"/>
    </row>
    <row r="7189" spans="41:41" x14ac:dyDescent="0.25">
      <c r="AO7189" s="120"/>
    </row>
    <row r="7190" spans="41:41" x14ac:dyDescent="0.25">
      <c r="AO7190" s="120"/>
    </row>
    <row r="7191" spans="41:41" x14ac:dyDescent="0.25">
      <c r="AO7191" s="120"/>
    </row>
    <row r="7192" spans="41:41" x14ac:dyDescent="0.25">
      <c r="AO7192" s="120"/>
    </row>
    <row r="7193" spans="41:41" x14ac:dyDescent="0.25">
      <c r="AO7193" s="120"/>
    </row>
    <row r="7194" spans="41:41" x14ac:dyDescent="0.25">
      <c r="AO7194" s="120"/>
    </row>
    <row r="7195" spans="41:41" x14ac:dyDescent="0.25">
      <c r="AO7195" s="120"/>
    </row>
    <row r="7196" spans="41:41" x14ac:dyDescent="0.25">
      <c r="AO7196" s="120"/>
    </row>
    <row r="7197" spans="41:41" x14ac:dyDescent="0.25">
      <c r="AO7197" s="120"/>
    </row>
    <row r="7198" spans="41:41" x14ac:dyDescent="0.25">
      <c r="AO7198" s="120"/>
    </row>
    <row r="7199" spans="41:41" x14ac:dyDescent="0.25">
      <c r="AO7199" s="120"/>
    </row>
    <row r="7200" spans="41:41" x14ac:dyDescent="0.25">
      <c r="AO7200" s="120"/>
    </row>
    <row r="7201" spans="41:41" x14ac:dyDescent="0.25">
      <c r="AO7201" s="120"/>
    </row>
    <row r="7202" spans="41:41" x14ac:dyDescent="0.25">
      <c r="AO7202" s="120"/>
    </row>
    <row r="7203" spans="41:41" x14ac:dyDescent="0.25">
      <c r="AO7203" s="120"/>
    </row>
    <row r="7204" spans="41:41" x14ac:dyDescent="0.25">
      <c r="AO7204" s="120"/>
    </row>
    <row r="7205" spans="41:41" x14ac:dyDescent="0.25">
      <c r="AO7205" s="120"/>
    </row>
    <row r="7206" spans="41:41" x14ac:dyDescent="0.25">
      <c r="AO7206" s="120"/>
    </row>
    <row r="7207" spans="41:41" x14ac:dyDescent="0.25">
      <c r="AO7207" s="120"/>
    </row>
    <row r="7208" spans="41:41" x14ac:dyDescent="0.25">
      <c r="AO7208" s="120"/>
    </row>
    <row r="7209" spans="41:41" x14ac:dyDescent="0.25">
      <c r="AO7209" s="120"/>
    </row>
    <row r="7210" spans="41:41" x14ac:dyDescent="0.25">
      <c r="AO7210" s="120"/>
    </row>
    <row r="7211" spans="41:41" x14ac:dyDescent="0.25">
      <c r="AO7211" s="120"/>
    </row>
    <row r="7212" spans="41:41" x14ac:dyDescent="0.25">
      <c r="AO7212" s="120"/>
    </row>
    <row r="7213" spans="41:41" x14ac:dyDescent="0.25">
      <c r="AO7213" s="120"/>
    </row>
    <row r="7214" spans="41:41" x14ac:dyDescent="0.25">
      <c r="AO7214" s="120"/>
    </row>
    <row r="7215" spans="41:41" x14ac:dyDescent="0.25">
      <c r="AO7215" s="120"/>
    </row>
    <row r="7216" spans="41:41" x14ac:dyDescent="0.25">
      <c r="AO7216" s="120"/>
    </row>
    <row r="7217" spans="41:41" x14ac:dyDescent="0.25">
      <c r="AO7217" s="120"/>
    </row>
    <row r="7218" spans="41:41" x14ac:dyDescent="0.25">
      <c r="AO7218" s="120"/>
    </row>
    <row r="7219" spans="41:41" x14ac:dyDescent="0.25">
      <c r="AO7219" s="120"/>
    </row>
    <row r="7220" spans="41:41" x14ac:dyDescent="0.25">
      <c r="AO7220" s="120"/>
    </row>
    <row r="7221" spans="41:41" x14ac:dyDescent="0.25">
      <c r="AO7221" s="120"/>
    </row>
    <row r="7222" spans="41:41" x14ac:dyDescent="0.25">
      <c r="AO7222" s="120"/>
    </row>
    <row r="7223" spans="41:41" x14ac:dyDescent="0.25">
      <c r="AO7223" s="120"/>
    </row>
    <row r="7224" spans="41:41" x14ac:dyDescent="0.25">
      <c r="AO7224" s="120"/>
    </row>
    <row r="7225" spans="41:41" x14ac:dyDescent="0.25">
      <c r="AO7225" s="120"/>
    </row>
    <row r="7226" spans="41:41" x14ac:dyDescent="0.25">
      <c r="AO7226" s="120"/>
    </row>
    <row r="7227" spans="41:41" x14ac:dyDescent="0.25">
      <c r="AO7227" s="120"/>
    </row>
    <row r="7228" spans="41:41" x14ac:dyDescent="0.25">
      <c r="AO7228" s="120"/>
    </row>
    <row r="7229" spans="41:41" x14ac:dyDescent="0.25">
      <c r="AO7229" s="120"/>
    </row>
    <row r="7230" spans="41:41" x14ac:dyDescent="0.25">
      <c r="AO7230" s="120"/>
    </row>
    <row r="7231" spans="41:41" x14ac:dyDescent="0.25">
      <c r="AO7231" s="120"/>
    </row>
    <row r="7232" spans="41:41" x14ac:dyDescent="0.25">
      <c r="AO7232" s="120"/>
    </row>
    <row r="7233" spans="41:41" x14ac:dyDescent="0.25">
      <c r="AO7233" s="120"/>
    </row>
    <row r="7234" spans="41:41" x14ac:dyDescent="0.25">
      <c r="AO7234" s="120"/>
    </row>
    <row r="7235" spans="41:41" x14ac:dyDescent="0.25">
      <c r="AO7235" s="120"/>
    </row>
    <row r="7236" spans="41:41" x14ac:dyDescent="0.25">
      <c r="AO7236" s="120"/>
    </row>
    <row r="7237" spans="41:41" x14ac:dyDescent="0.25">
      <c r="AO7237" s="120"/>
    </row>
    <row r="7238" spans="41:41" x14ac:dyDescent="0.25">
      <c r="AO7238" s="120"/>
    </row>
    <row r="7239" spans="41:41" x14ac:dyDescent="0.25">
      <c r="AO7239" s="120"/>
    </row>
    <row r="7240" spans="41:41" x14ac:dyDescent="0.25">
      <c r="AO7240" s="120"/>
    </row>
    <row r="7241" spans="41:41" x14ac:dyDescent="0.25">
      <c r="AO7241" s="120"/>
    </row>
    <row r="7242" spans="41:41" x14ac:dyDescent="0.25">
      <c r="AO7242" s="120"/>
    </row>
    <row r="7243" spans="41:41" x14ac:dyDescent="0.25">
      <c r="AO7243" s="120"/>
    </row>
    <row r="7244" spans="41:41" x14ac:dyDescent="0.25">
      <c r="AO7244" s="120"/>
    </row>
    <row r="7245" spans="41:41" x14ac:dyDescent="0.25">
      <c r="AO7245" s="120"/>
    </row>
    <row r="7246" spans="41:41" x14ac:dyDescent="0.25">
      <c r="AO7246" s="120"/>
    </row>
    <row r="7247" spans="41:41" x14ac:dyDescent="0.25">
      <c r="AO7247" s="120"/>
    </row>
    <row r="7248" spans="41:41" x14ac:dyDescent="0.25">
      <c r="AO7248" s="120"/>
    </row>
    <row r="7249" spans="41:41" x14ac:dyDescent="0.25">
      <c r="AO7249" s="120"/>
    </row>
    <row r="7250" spans="41:41" x14ac:dyDescent="0.25">
      <c r="AO7250" s="120"/>
    </row>
    <row r="7251" spans="41:41" x14ac:dyDescent="0.25">
      <c r="AO7251" s="120"/>
    </row>
    <row r="7252" spans="41:41" x14ac:dyDescent="0.25">
      <c r="AO7252" s="120"/>
    </row>
    <row r="7253" spans="41:41" x14ac:dyDescent="0.25">
      <c r="AO7253" s="120"/>
    </row>
    <row r="7254" spans="41:41" x14ac:dyDescent="0.25">
      <c r="AO7254" s="120"/>
    </row>
    <row r="7255" spans="41:41" x14ac:dyDescent="0.25">
      <c r="AO7255" s="120"/>
    </row>
    <row r="7256" spans="41:41" x14ac:dyDescent="0.25">
      <c r="AO7256" s="120"/>
    </row>
    <row r="7257" spans="41:41" x14ac:dyDescent="0.25">
      <c r="AO7257" s="120"/>
    </row>
    <row r="7258" spans="41:41" x14ac:dyDescent="0.25">
      <c r="AO7258" s="120"/>
    </row>
    <row r="7259" spans="41:41" x14ac:dyDescent="0.25">
      <c r="AO7259" s="120"/>
    </row>
    <row r="7260" spans="41:41" x14ac:dyDescent="0.25">
      <c r="AO7260" s="120"/>
    </row>
    <row r="7261" spans="41:41" x14ac:dyDescent="0.25">
      <c r="AO7261" s="120"/>
    </row>
    <row r="7262" spans="41:41" x14ac:dyDescent="0.25">
      <c r="AO7262" s="120"/>
    </row>
    <row r="7263" spans="41:41" x14ac:dyDescent="0.25">
      <c r="AO7263" s="120"/>
    </row>
    <row r="7264" spans="41:41" x14ac:dyDescent="0.25">
      <c r="AO7264" s="120"/>
    </row>
    <row r="7265" spans="41:41" x14ac:dyDescent="0.25">
      <c r="AO7265" s="120"/>
    </row>
    <row r="7266" spans="41:41" x14ac:dyDescent="0.25">
      <c r="AO7266" s="120"/>
    </row>
    <row r="7267" spans="41:41" x14ac:dyDescent="0.25">
      <c r="AO7267" s="120"/>
    </row>
    <row r="7268" spans="41:41" x14ac:dyDescent="0.25">
      <c r="AO7268" s="120"/>
    </row>
    <row r="7269" spans="41:41" x14ac:dyDescent="0.25">
      <c r="AO7269" s="120"/>
    </row>
    <row r="7270" spans="41:41" x14ac:dyDescent="0.25">
      <c r="AO7270" s="120"/>
    </row>
    <row r="7271" spans="41:41" x14ac:dyDescent="0.25">
      <c r="AO7271" s="120"/>
    </row>
    <row r="7272" spans="41:41" x14ac:dyDescent="0.25">
      <c r="AO7272" s="120"/>
    </row>
    <row r="7273" spans="41:41" x14ac:dyDescent="0.25">
      <c r="AO7273" s="120"/>
    </row>
    <row r="7274" spans="41:41" x14ac:dyDescent="0.25">
      <c r="AO7274" s="120"/>
    </row>
    <row r="7275" spans="41:41" x14ac:dyDescent="0.25">
      <c r="AO7275" s="120"/>
    </row>
    <row r="7276" spans="41:41" x14ac:dyDescent="0.25">
      <c r="AO7276" s="120"/>
    </row>
    <row r="7277" spans="41:41" x14ac:dyDescent="0.25">
      <c r="AO7277" s="120"/>
    </row>
    <row r="7278" spans="41:41" x14ac:dyDescent="0.25">
      <c r="AO7278" s="120"/>
    </row>
    <row r="7279" spans="41:41" x14ac:dyDescent="0.25">
      <c r="AO7279" s="120"/>
    </row>
    <row r="7280" spans="41:41" x14ac:dyDescent="0.25">
      <c r="AO7280" s="120"/>
    </row>
    <row r="7281" spans="41:41" x14ac:dyDescent="0.25">
      <c r="AO7281" s="120"/>
    </row>
    <row r="7282" spans="41:41" x14ac:dyDescent="0.25">
      <c r="AO7282" s="120"/>
    </row>
    <row r="7283" spans="41:41" x14ac:dyDescent="0.25">
      <c r="AO7283" s="120"/>
    </row>
    <row r="7284" spans="41:41" x14ac:dyDescent="0.25">
      <c r="AO7284" s="120"/>
    </row>
    <row r="7285" spans="41:41" x14ac:dyDescent="0.25">
      <c r="AO7285" s="120"/>
    </row>
    <row r="7286" spans="41:41" x14ac:dyDescent="0.25">
      <c r="AO7286" s="120"/>
    </row>
    <row r="7287" spans="41:41" x14ac:dyDescent="0.25">
      <c r="AO7287" s="120"/>
    </row>
    <row r="7288" spans="41:41" x14ac:dyDescent="0.25">
      <c r="AO7288" s="120"/>
    </row>
    <row r="7289" spans="41:41" x14ac:dyDescent="0.25">
      <c r="AO7289" s="120"/>
    </row>
    <row r="7290" spans="41:41" x14ac:dyDescent="0.25">
      <c r="AO7290" s="120"/>
    </row>
    <row r="7291" spans="41:41" x14ac:dyDescent="0.25">
      <c r="AO7291" s="120"/>
    </row>
    <row r="7292" spans="41:41" x14ac:dyDescent="0.25">
      <c r="AO7292" s="120"/>
    </row>
    <row r="7293" spans="41:41" x14ac:dyDescent="0.25">
      <c r="AO7293" s="120"/>
    </row>
    <row r="7294" spans="41:41" x14ac:dyDescent="0.25">
      <c r="AO7294" s="120"/>
    </row>
    <row r="7295" spans="41:41" x14ac:dyDescent="0.25">
      <c r="AO7295" s="120"/>
    </row>
    <row r="7296" spans="41:41" x14ac:dyDescent="0.25">
      <c r="AO7296" s="120"/>
    </row>
    <row r="7297" spans="41:41" x14ac:dyDescent="0.25">
      <c r="AO7297" s="120"/>
    </row>
    <row r="7298" spans="41:41" x14ac:dyDescent="0.25">
      <c r="AO7298" s="120"/>
    </row>
    <row r="7299" spans="41:41" x14ac:dyDescent="0.25">
      <c r="AO7299" s="120"/>
    </row>
    <row r="7300" spans="41:41" x14ac:dyDescent="0.25">
      <c r="AO7300" s="120"/>
    </row>
    <row r="7301" spans="41:41" x14ac:dyDescent="0.25">
      <c r="AO7301" s="120"/>
    </row>
    <row r="7302" spans="41:41" x14ac:dyDescent="0.25">
      <c r="AO7302" s="120"/>
    </row>
    <row r="7303" spans="41:41" x14ac:dyDescent="0.25">
      <c r="AO7303" s="120"/>
    </row>
    <row r="7304" spans="41:41" x14ac:dyDescent="0.25">
      <c r="AO7304" s="120"/>
    </row>
    <row r="7305" spans="41:41" x14ac:dyDescent="0.25">
      <c r="AO7305" s="120"/>
    </row>
    <row r="7306" spans="41:41" x14ac:dyDescent="0.25">
      <c r="AO7306" s="120"/>
    </row>
    <row r="7307" spans="41:41" x14ac:dyDescent="0.25">
      <c r="AO7307" s="120"/>
    </row>
    <row r="7308" spans="41:41" x14ac:dyDescent="0.25">
      <c r="AO7308" s="120"/>
    </row>
    <row r="7309" spans="41:41" x14ac:dyDescent="0.25">
      <c r="AO7309" s="120"/>
    </row>
    <row r="7310" spans="41:41" x14ac:dyDescent="0.25">
      <c r="AO7310" s="120"/>
    </row>
    <row r="7311" spans="41:41" x14ac:dyDescent="0.25">
      <c r="AO7311" s="120"/>
    </row>
    <row r="7312" spans="41:41" x14ac:dyDescent="0.25">
      <c r="AO7312" s="120"/>
    </row>
    <row r="7313" spans="41:41" x14ac:dyDescent="0.25">
      <c r="AO7313" s="120"/>
    </row>
    <row r="7314" spans="41:41" x14ac:dyDescent="0.25">
      <c r="AO7314" s="120"/>
    </row>
    <row r="7315" spans="41:41" x14ac:dyDescent="0.25">
      <c r="AO7315" s="120"/>
    </row>
    <row r="7316" spans="41:41" x14ac:dyDescent="0.25">
      <c r="AO7316" s="120"/>
    </row>
    <row r="7317" spans="41:41" x14ac:dyDescent="0.25">
      <c r="AO7317" s="120"/>
    </row>
    <row r="7318" spans="41:41" x14ac:dyDescent="0.25">
      <c r="AO7318" s="120"/>
    </row>
    <row r="7319" spans="41:41" x14ac:dyDescent="0.25">
      <c r="AO7319" s="120"/>
    </row>
    <row r="7320" spans="41:41" x14ac:dyDescent="0.25">
      <c r="AO7320" s="120"/>
    </row>
    <row r="7321" spans="41:41" x14ac:dyDescent="0.25">
      <c r="AO7321" s="120"/>
    </row>
    <row r="7322" spans="41:41" x14ac:dyDescent="0.25">
      <c r="AO7322" s="120"/>
    </row>
    <row r="7323" spans="41:41" x14ac:dyDescent="0.25">
      <c r="AO7323" s="120"/>
    </row>
    <row r="7324" spans="41:41" x14ac:dyDescent="0.25">
      <c r="AO7324" s="120"/>
    </row>
    <row r="7325" spans="41:41" x14ac:dyDescent="0.25">
      <c r="AO7325" s="120"/>
    </row>
    <row r="7326" spans="41:41" x14ac:dyDescent="0.25">
      <c r="AO7326" s="120"/>
    </row>
    <row r="7327" spans="41:41" x14ac:dyDescent="0.25">
      <c r="AO7327" s="120"/>
    </row>
    <row r="7328" spans="41:41" x14ac:dyDescent="0.25">
      <c r="AO7328" s="120"/>
    </row>
    <row r="7329" spans="41:41" x14ac:dyDescent="0.25">
      <c r="AO7329" s="120"/>
    </row>
    <row r="7330" spans="41:41" x14ac:dyDescent="0.25">
      <c r="AO7330" s="120"/>
    </row>
    <row r="7331" spans="41:41" x14ac:dyDescent="0.25">
      <c r="AO7331" s="120"/>
    </row>
    <row r="7332" spans="41:41" x14ac:dyDescent="0.25">
      <c r="AO7332" s="120"/>
    </row>
    <row r="7333" spans="41:41" x14ac:dyDescent="0.25">
      <c r="AO7333" s="120"/>
    </row>
    <row r="7334" spans="41:41" x14ac:dyDescent="0.25">
      <c r="AO7334" s="120"/>
    </row>
    <row r="7335" spans="41:41" x14ac:dyDescent="0.25">
      <c r="AO7335" s="120"/>
    </row>
    <row r="7336" spans="41:41" x14ac:dyDescent="0.25">
      <c r="AO7336" s="120"/>
    </row>
    <row r="7337" spans="41:41" x14ac:dyDescent="0.25">
      <c r="AO7337" s="120"/>
    </row>
    <row r="7338" spans="41:41" x14ac:dyDescent="0.25">
      <c r="AO7338" s="120"/>
    </row>
    <row r="7339" spans="41:41" x14ac:dyDescent="0.25">
      <c r="AO7339" s="120"/>
    </row>
    <row r="7340" spans="41:41" x14ac:dyDescent="0.25">
      <c r="AO7340" s="120"/>
    </row>
    <row r="7341" spans="41:41" x14ac:dyDescent="0.25">
      <c r="AO7341" s="120"/>
    </row>
    <row r="7342" spans="41:41" x14ac:dyDescent="0.25">
      <c r="AO7342" s="120"/>
    </row>
    <row r="7343" spans="41:41" x14ac:dyDescent="0.25">
      <c r="AO7343" s="120"/>
    </row>
    <row r="7344" spans="41:41" x14ac:dyDescent="0.25">
      <c r="AO7344" s="120"/>
    </row>
    <row r="7345" spans="41:41" x14ac:dyDescent="0.25">
      <c r="AO7345" s="120"/>
    </row>
    <row r="7346" spans="41:41" x14ac:dyDescent="0.25">
      <c r="AO7346" s="120"/>
    </row>
    <row r="7347" spans="41:41" x14ac:dyDescent="0.25">
      <c r="AO7347" s="120"/>
    </row>
    <row r="7348" spans="41:41" x14ac:dyDescent="0.25">
      <c r="AO7348" s="120"/>
    </row>
    <row r="7349" spans="41:41" x14ac:dyDescent="0.25">
      <c r="AO7349" s="120"/>
    </row>
    <row r="7350" spans="41:41" x14ac:dyDescent="0.25">
      <c r="AO7350" s="120"/>
    </row>
    <row r="7351" spans="41:41" x14ac:dyDescent="0.25">
      <c r="AO7351" s="120"/>
    </row>
    <row r="7352" spans="41:41" x14ac:dyDescent="0.25">
      <c r="AO7352" s="120"/>
    </row>
    <row r="7353" spans="41:41" x14ac:dyDescent="0.25">
      <c r="AO7353" s="120"/>
    </row>
    <row r="7354" spans="41:41" x14ac:dyDescent="0.25">
      <c r="AO7354" s="120"/>
    </row>
    <row r="7355" spans="41:41" x14ac:dyDescent="0.25">
      <c r="AO7355" s="120"/>
    </row>
    <row r="7356" spans="41:41" x14ac:dyDescent="0.25">
      <c r="AO7356" s="120"/>
    </row>
    <row r="7357" spans="41:41" x14ac:dyDescent="0.25">
      <c r="AO7357" s="120"/>
    </row>
    <row r="7358" spans="41:41" x14ac:dyDescent="0.25">
      <c r="AO7358" s="120"/>
    </row>
    <row r="7359" spans="41:41" x14ac:dyDescent="0.25">
      <c r="AO7359" s="120"/>
    </row>
    <row r="7360" spans="41:41" x14ac:dyDescent="0.25">
      <c r="AO7360" s="120"/>
    </row>
    <row r="7361" spans="41:41" x14ac:dyDescent="0.25">
      <c r="AO7361" s="120"/>
    </row>
    <row r="7362" spans="41:41" x14ac:dyDescent="0.25">
      <c r="AO7362" s="120"/>
    </row>
    <row r="7363" spans="41:41" x14ac:dyDescent="0.25">
      <c r="AO7363" s="120"/>
    </row>
    <row r="7364" spans="41:41" x14ac:dyDescent="0.25">
      <c r="AO7364" s="120"/>
    </row>
    <row r="7365" spans="41:41" x14ac:dyDescent="0.25">
      <c r="AO7365" s="120"/>
    </row>
    <row r="7366" spans="41:41" x14ac:dyDescent="0.25">
      <c r="AO7366" s="120"/>
    </row>
    <row r="7367" spans="41:41" x14ac:dyDescent="0.25">
      <c r="AO7367" s="120"/>
    </row>
    <row r="7368" spans="41:41" x14ac:dyDescent="0.25">
      <c r="AO7368" s="120"/>
    </row>
    <row r="7369" spans="41:41" x14ac:dyDescent="0.25">
      <c r="AO7369" s="120"/>
    </row>
    <row r="7370" spans="41:41" x14ac:dyDescent="0.25">
      <c r="AO7370" s="120"/>
    </row>
    <row r="7371" spans="41:41" x14ac:dyDescent="0.25">
      <c r="AO7371" s="120"/>
    </row>
    <row r="7372" spans="41:41" x14ac:dyDescent="0.25">
      <c r="AO7372" s="120"/>
    </row>
    <row r="7373" spans="41:41" x14ac:dyDescent="0.25">
      <c r="AO7373" s="120"/>
    </row>
    <row r="7374" spans="41:41" x14ac:dyDescent="0.25">
      <c r="AO7374" s="120"/>
    </row>
    <row r="7375" spans="41:41" x14ac:dyDescent="0.25">
      <c r="AO7375" s="120"/>
    </row>
    <row r="7376" spans="41:41" x14ac:dyDescent="0.25">
      <c r="AO7376" s="120"/>
    </row>
    <row r="7377" spans="41:41" x14ac:dyDescent="0.25">
      <c r="AO7377" s="120"/>
    </row>
    <row r="7378" spans="41:41" x14ac:dyDescent="0.25">
      <c r="AO7378" s="120"/>
    </row>
    <row r="7379" spans="41:41" x14ac:dyDescent="0.25">
      <c r="AO7379" s="120"/>
    </row>
    <row r="7380" spans="41:41" x14ac:dyDescent="0.25">
      <c r="AO7380" s="120"/>
    </row>
    <row r="7381" spans="41:41" x14ac:dyDescent="0.25">
      <c r="AO7381" s="120"/>
    </row>
    <row r="7382" spans="41:41" x14ac:dyDescent="0.25">
      <c r="AO7382" s="120"/>
    </row>
    <row r="7383" spans="41:41" x14ac:dyDescent="0.25">
      <c r="AO7383" s="120"/>
    </row>
    <row r="7384" spans="41:41" x14ac:dyDescent="0.25">
      <c r="AO7384" s="120"/>
    </row>
    <row r="7385" spans="41:41" x14ac:dyDescent="0.25">
      <c r="AO7385" s="120"/>
    </row>
    <row r="7386" spans="41:41" x14ac:dyDescent="0.25">
      <c r="AO7386" s="120"/>
    </row>
    <row r="7387" spans="41:41" x14ac:dyDescent="0.25">
      <c r="AO7387" s="120"/>
    </row>
    <row r="7388" spans="41:41" x14ac:dyDescent="0.25">
      <c r="AO7388" s="120"/>
    </row>
    <row r="7389" spans="41:41" x14ac:dyDescent="0.25">
      <c r="AO7389" s="120"/>
    </row>
    <row r="7390" spans="41:41" x14ac:dyDescent="0.25">
      <c r="AO7390" s="120"/>
    </row>
    <row r="7391" spans="41:41" x14ac:dyDescent="0.25">
      <c r="AO7391" s="120"/>
    </row>
    <row r="7392" spans="41:41" x14ac:dyDescent="0.25">
      <c r="AO7392" s="120"/>
    </row>
    <row r="7393" spans="41:41" x14ac:dyDescent="0.25">
      <c r="AO7393" s="120"/>
    </row>
    <row r="7394" spans="41:41" x14ac:dyDescent="0.25">
      <c r="AO7394" s="120"/>
    </row>
    <row r="7395" spans="41:41" x14ac:dyDescent="0.25">
      <c r="AO7395" s="120"/>
    </row>
    <row r="7396" spans="41:41" x14ac:dyDescent="0.25">
      <c r="AO7396" s="120"/>
    </row>
    <row r="7397" spans="41:41" x14ac:dyDescent="0.25">
      <c r="AO7397" s="120"/>
    </row>
    <row r="7398" spans="41:41" x14ac:dyDescent="0.25">
      <c r="AO7398" s="120"/>
    </row>
    <row r="7399" spans="41:41" x14ac:dyDescent="0.25">
      <c r="AO7399" s="120"/>
    </row>
    <row r="7400" spans="41:41" x14ac:dyDescent="0.25">
      <c r="AO7400" s="120"/>
    </row>
    <row r="7401" spans="41:41" x14ac:dyDescent="0.25">
      <c r="AO7401" s="120"/>
    </row>
    <row r="7402" spans="41:41" x14ac:dyDescent="0.25">
      <c r="AO7402" s="120"/>
    </row>
    <row r="7403" spans="41:41" x14ac:dyDescent="0.25">
      <c r="AO7403" s="120"/>
    </row>
    <row r="7404" spans="41:41" x14ac:dyDescent="0.25">
      <c r="AO7404" s="120"/>
    </row>
    <row r="7405" spans="41:41" x14ac:dyDescent="0.25">
      <c r="AO7405" s="120"/>
    </row>
    <row r="7406" spans="41:41" x14ac:dyDescent="0.25">
      <c r="AO7406" s="120"/>
    </row>
    <row r="7407" spans="41:41" x14ac:dyDescent="0.25">
      <c r="AO7407" s="120"/>
    </row>
    <row r="7408" spans="41:41" x14ac:dyDescent="0.25">
      <c r="AO7408" s="120"/>
    </row>
    <row r="7409" spans="41:41" x14ac:dyDescent="0.25">
      <c r="AO7409" s="120"/>
    </row>
    <row r="7410" spans="41:41" x14ac:dyDescent="0.25">
      <c r="AO7410" s="120"/>
    </row>
    <row r="7411" spans="41:41" x14ac:dyDescent="0.25">
      <c r="AO7411" s="120"/>
    </row>
    <row r="7412" spans="41:41" x14ac:dyDescent="0.25">
      <c r="AO7412" s="120"/>
    </row>
    <row r="7413" spans="41:41" x14ac:dyDescent="0.25">
      <c r="AO7413" s="120"/>
    </row>
    <row r="7414" spans="41:41" x14ac:dyDescent="0.25">
      <c r="AO7414" s="120"/>
    </row>
    <row r="7415" spans="41:41" x14ac:dyDescent="0.25">
      <c r="AO7415" s="120"/>
    </row>
    <row r="7416" spans="41:41" x14ac:dyDescent="0.25">
      <c r="AO7416" s="120"/>
    </row>
    <row r="7417" spans="41:41" x14ac:dyDescent="0.25">
      <c r="AO7417" s="120"/>
    </row>
    <row r="7418" spans="41:41" x14ac:dyDescent="0.25">
      <c r="AO7418" s="120"/>
    </row>
    <row r="7419" spans="41:41" x14ac:dyDescent="0.25">
      <c r="AO7419" s="120"/>
    </row>
    <row r="7420" spans="41:41" x14ac:dyDescent="0.25">
      <c r="AO7420" s="120"/>
    </row>
    <row r="7421" spans="41:41" x14ac:dyDescent="0.25">
      <c r="AO7421" s="120"/>
    </row>
    <row r="7422" spans="41:41" x14ac:dyDescent="0.25">
      <c r="AO7422" s="120"/>
    </row>
    <row r="7423" spans="41:41" x14ac:dyDescent="0.25">
      <c r="AO7423" s="120"/>
    </row>
    <row r="7424" spans="41:41" x14ac:dyDescent="0.25">
      <c r="AO7424" s="120"/>
    </row>
    <row r="7425" spans="41:41" x14ac:dyDescent="0.25">
      <c r="AO7425" s="120"/>
    </row>
    <row r="7426" spans="41:41" x14ac:dyDescent="0.25">
      <c r="AO7426" s="120"/>
    </row>
    <row r="7427" spans="41:41" x14ac:dyDescent="0.25">
      <c r="AO7427" s="120"/>
    </row>
    <row r="7428" spans="41:41" x14ac:dyDescent="0.25">
      <c r="AO7428" s="120"/>
    </row>
    <row r="7429" spans="41:41" x14ac:dyDescent="0.25">
      <c r="AO7429" s="120"/>
    </row>
    <row r="7430" spans="41:41" x14ac:dyDescent="0.25">
      <c r="AO7430" s="120"/>
    </row>
    <row r="7431" spans="41:41" x14ac:dyDescent="0.25">
      <c r="AO7431" s="120"/>
    </row>
    <row r="7432" spans="41:41" x14ac:dyDescent="0.25">
      <c r="AO7432" s="120"/>
    </row>
    <row r="7433" spans="41:41" x14ac:dyDescent="0.25">
      <c r="AO7433" s="120"/>
    </row>
    <row r="7434" spans="41:41" x14ac:dyDescent="0.25">
      <c r="AO7434" s="120"/>
    </row>
    <row r="7435" spans="41:41" x14ac:dyDescent="0.25">
      <c r="AO7435" s="120"/>
    </row>
    <row r="7436" spans="41:41" x14ac:dyDescent="0.25">
      <c r="AO7436" s="120"/>
    </row>
    <row r="7437" spans="41:41" x14ac:dyDescent="0.25">
      <c r="AO7437" s="120"/>
    </row>
    <row r="7438" spans="41:41" x14ac:dyDescent="0.25">
      <c r="AO7438" s="120"/>
    </row>
    <row r="7439" spans="41:41" x14ac:dyDescent="0.25">
      <c r="AO7439" s="120"/>
    </row>
    <row r="7440" spans="41:41" x14ac:dyDescent="0.25">
      <c r="AO7440" s="120"/>
    </row>
    <row r="7441" spans="41:41" x14ac:dyDescent="0.25">
      <c r="AO7441" s="120"/>
    </row>
    <row r="7442" spans="41:41" x14ac:dyDescent="0.25">
      <c r="AO7442" s="120"/>
    </row>
    <row r="7443" spans="41:41" x14ac:dyDescent="0.25">
      <c r="AO7443" s="120"/>
    </row>
    <row r="7444" spans="41:41" x14ac:dyDescent="0.25">
      <c r="AO7444" s="120"/>
    </row>
    <row r="7445" spans="41:41" x14ac:dyDescent="0.25">
      <c r="AO7445" s="120"/>
    </row>
    <row r="7446" spans="41:41" x14ac:dyDescent="0.25">
      <c r="AO7446" s="120"/>
    </row>
    <row r="7447" spans="41:41" x14ac:dyDescent="0.25">
      <c r="AO7447" s="120"/>
    </row>
    <row r="7448" spans="41:41" x14ac:dyDescent="0.25">
      <c r="AO7448" s="120"/>
    </row>
    <row r="7449" spans="41:41" x14ac:dyDescent="0.25">
      <c r="AO7449" s="120"/>
    </row>
    <row r="7450" spans="41:41" x14ac:dyDescent="0.25">
      <c r="AO7450" s="120"/>
    </row>
    <row r="7451" spans="41:41" x14ac:dyDescent="0.25">
      <c r="AO7451" s="120"/>
    </row>
    <row r="7452" spans="41:41" x14ac:dyDescent="0.25">
      <c r="AO7452" s="120"/>
    </row>
    <row r="7453" spans="41:41" x14ac:dyDescent="0.25">
      <c r="AO7453" s="120"/>
    </row>
    <row r="7454" spans="41:41" x14ac:dyDescent="0.25">
      <c r="AO7454" s="120"/>
    </row>
    <row r="7455" spans="41:41" x14ac:dyDescent="0.25">
      <c r="AO7455" s="120"/>
    </row>
    <row r="7456" spans="41:41" x14ac:dyDescent="0.25">
      <c r="AO7456" s="120"/>
    </row>
    <row r="7457" spans="41:41" x14ac:dyDescent="0.25">
      <c r="AO7457" s="120"/>
    </row>
    <row r="7458" spans="41:41" x14ac:dyDescent="0.25">
      <c r="AO7458" s="120"/>
    </row>
    <row r="7459" spans="41:41" x14ac:dyDescent="0.25">
      <c r="AO7459" s="120"/>
    </row>
    <row r="7460" spans="41:41" x14ac:dyDescent="0.25">
      <c r="AO7460" s="120"/>
    </row>
    <row r="7461" spans="41:41" x14ac:dyDescent="0.25">
      <c r="AO7461" s="120"/>
    </row>
    <row r="7462" spans="41:41" x14ac:dyDescent="0.25">
      <c r="AO7462" s="120"/>
    </row>
    <row r="7463" spans="41:41" x14ac:dyDescent="0.25">
      <c r="AO7463" s="120"/>
    </row>
    <row r="7464" spans="41:41" x14ac:dyDescent="0.25">
      <c r="AO7464" s="120"/>
    </row>
    <row r="7465" spans="41:41" x14ac:dyDescent="0.25">
      <c r="AO7465" s="120"/>
    </row>
    <row r="7466" spans="41:41" x14ac:dyDescent="0.25">
      <c r="AO7466" s="120"/>
    </row>
    <row r="7467" spans="41:41" x14ac:dyDescent="0.25">
      <c r="AO7467" s="120"/>
    </row>
    <row r="7468" spans="41:41" x14ac:dyDescent="0.25">
      <c r="AO7468" s="120"/>
    </row>
    <row r="7469" spans="41:41" x14ac:dyDescent="0.25">
      <c r="AO7469" s="120"/>
    </row>
    <row r="7470" spans="41:41" x14ac:dyDescent="0.25">
      <c r="AO7470" s="120"/>
    </row>
    <row r="7471" spans="41:41" x14ac:dyDescent="0.25">
      <c r="AO7471" s="120"/>
    </row>
    <row r="7472" spans="41:41" x14ac:dyDescent="0.25">
      <c r="AO7472" s="120"/>
    </row>
    <row r="7473" spans="41:41" x14ac:dyDescent="0.25">
      <c r="AO7473" s="120"/>
    </row>
    <row r="7474" spans="41:41" x14ac:dyDescent="0.25">
      <c r="AO7474" s="120"/>
    </row>
    <row r="7475" spans="41:41" x14ac:dyDescent="0.25">
      <c r="AO7475" s="120"/>
    </row>
    <row r="7476" spans="41:41" x14ac:dyDescent="0.25">
      <c r="AO7476" s="120"/>
    </row>
    <row r="7477" spans="41:41" x14ac:dyDescent="0.25">
      <c r="AO7477" s="120"/>
    </row>
    <row r="7478" spans="41:41" x14ac:dyDescent="0.25">
      <c r="AO7478" s="120"/>
    </row>
    <row r="7479" spans="41:41" x14ac:dyDescent="0.25">
      <c r="AO7479" s="120"/>
    </row>
    <row r="7480" spans="41:41" x14ac:dyDescent="0.25">
      <c r="AO7480" s="120"/>
    </row>
    <row r="7481" spans="41:41" x14ac:dyDescent="0.25">
      <c r="AO7481" s="120"/>
    </row>
    <row r="7482" spans="41:41" x14ac:dyDescent="0.25">
      <c r="AO7482" s="120"/>
    </row>
    <row r="7483" spans="41:41" x14ac:dyDescent="0.25">
      <c r="AO7483" s="120"/>
    </row>
    <row r="7484" spans="41:41" x14ac:dyDescent="0.25">
      <c r="AO7484" s="120"/>
    </row>
    <row r="7485" spans="41:41" x14ac:dyDescent="0.25">
      <c r="AO7485" s="120"/>
    </row>
    <row r="7486" spans="41:41" x14ac:dyDescent="0.25">
      <c r="AO7486" s="120"/>
    </row>
    <row r="7487" spans="41:41" x14ac:dyDescent="0.25">
      <c r="AO7487" s="120"/>
    </row>
    <row r="7488" spans="41:41" x14ac:dyDescent="0.25">
      <c r="AO7488" s="120"/>
    </row>
    <row r="7489" spans="41:41" x14ac:dyDescent="0.25">
      <c r="AO7489" s="120"/>
    </row>
    <row r="7490" spans="41:41" x14ac:dyDescent="0.25">
      <c r="AO7490" s="120"/>
    </row>
    <row r="7491" spans="41:41" x14ac:dyDescent="0.25">
      <c r="AO7491" s="120"/>
    </row>
    <row r="7492" spans="41:41" x14ac:dyDescent="0.25">
      <c r="AO7492" s="120"/>
    </row>
    <row r="7493" spans="41:41" x14ac:dyDescent="0.25">
      <c r="AO7493" s="120"/>
    </row>
    <row r="7494" spans="41:41" x14ac:dyDescent="0.25">
      <c r="AO7494" s="120"/>
    </row>
    <row r="7495" spans="41:41" x14ac:dyDescent="0.25">
      <c r="AO7495" s="120"/>
    </row>
    <row r="7496" spans="41:41" x14ac:dyDescent="0.25">
      <c r="AO7496" s="120"/>
    </row>
    <row r="7497" spans="41:41" x14ac:dyDescent="0.25">
      <c r="AO7497" s="120"/>
    </row>
    <row r="7498" spans="41:41" x14ac:dyDescent="0.25">
      <c r="AO7498" s="120"/>
    </row>
    <row r="7499" spans="41:41" x14ac:dyDescent="0.25">
      <c r="AO7499" s="120"/>
    </row>
    <row r="7500" spans="41:41" x14ac:dyDescent="0.25">
      <c r="AO7500" s="120"/>
    </row>
    <row r="7501" spans="41:41" x14ac:dyDescent="0.25">
      <c r="AO7501" s="120"/>
    </row>
    <row r="7502" spans="41:41" x14ac:dyDescent="0.25">
      <c r="AO7502" s="120"/>
    </row>
    <row r="7503" spans="41:41" x14ac:dyDescent="0.25">
      <c r="AO7503" s="120"/>
    </row>
    <row r="7504" spans="41:41" x14ac:dyDescent="0.25">
      <c r="AO7504" s="120"/>
    </row>
    <row r="7505" spans="41:41" x14ac:dyDescent="0.25">
      <c r="AO7505" s="120"/>
    </row>
    <row r="7506" spans="41:41" x14ac:dyDescent="0.25">
      <c r="AO7506" s="120"/>
    </row>
    <row r="7507" spans="41:41" x14ac:dyDescent="0.25">
      <c r="AO7507" s="120"/>
    </row>
    <row r="7508" spans="41:41" x14ac:dyDescent="0.25">
      <c r="AO7508" s="120"/>
    </row>
    <row r="7509" spans="41:41" x14ac:dyDescent="0.25">
      <c r="AO7509" s="120"/>
    </row>
    <row r="7510" spans="41:41" x14ac:dyDescent="0.25">
      <c r="AO7510" s="120"/>
    </row>
    <row r="7511" spans="41:41" x14ac:dyDescent="0.25">
      <c r="AO7511" s="120"/>
    </row>
    <row r="7512" spans="41:41" x14ac:dyDescent="0.25">
      <c r="AO7512" s="120"/>
    </row>
    <row r="7513" spans="41:41" x14ac:dyDescent="0.25">
      <c r="AO7513" s="120"/>
    </row>
    <row r="7514" spans="41:41" x14ac:dyDescent="0.25">
      <c r="AO7514" s="120"/>
    </row>
    <row r="7515" spans="41:41" x14ac:dyDescent="0.25">
      <c r="AO7515" s="120"/>
    </row>
    <row r="7516" spans="41:41" x14ac:dyDescent="0.25">
      <c r="AO7516" s="120"/>
    </row>
    <row r="7517" spans="41:41" x14ac:dyDescent="0.25">
      <c r="AO7517" s="120"/>
    </row>
    <row r="7518" spans="41:41" x14ac:dyDescent="0.25">
      <c r="AO7518" s="120"/>
    </row>
    <row r="7519" spans="41:41" x14ac:dyDescent="0.25">
      <c r="AO7519" s="120"/>
    </row>
    <row r="7520" spans="41:41" x14ac:dyDescent="0.25">
      <c r="AO7520" s="120"/>
    </row>
    <row r="7521" spans="41:41" x14ac:dyDescent="0.25">
      <c r="AO7521" s="120"/>
    </row>
    <row r="7522" spans="41:41" x14ac:dyDescent="0.25">
      <c r="AO7522" s="120"/>
    </row>
    <row r="7523" spans="41:41" x14ac:dyDescent="0.25">
      <c r="AO7523" s="120"/>
    </row>
    <row r="7524" spans="41:41" x14ac:dyDescent="0.25">
      <c r="AO7524" s="120"/>
    </row>
    <row r="7525" spans="41:41" x14ac:dyDescent="0.25">
      <c r="AO7525" s="120"/>
    </row>
    <row r="7526" spans="41:41" x14ac:dyDescent="0.25">
      <c r="AO7526" s="120"/>
    </row>
    <row r="7527" spans="41:41" x14ac:dyDescent="0.25">
      <c r="AO7527" s="120"/>
    </row>
    <row r="7528" spans="41:41" x14ac:dyDescent="0.25">
      <c r="AO7528" s="120"/>
    </row>
    <row r="7529" spans="41:41" x14ac:dyDescent="0.25">
      <c r="AO7529" s="120"/>
    </row>
    <row r="7530" spans="41:41" x14ac:dyDescent="0.25">
      <c r="AO7530" s="120"/>
    </row>
    <row r="7531" spans="41:41" x14ac:dyDescent="0.25">
      <c r="AO7531" s="120"/>
    </row>
    <row r="7532" spans="41:41" x14ac:dyDescent="0.25">
      <c r="AO7532" s="120"/>
    </row>
    <row r="7533" spans="41:41" x14ac:dyDescent="0.25">
      <c r="AO7533" s="120"/>
    </row>
    <row r="7534" spans="41:41" x14ac:dyDescent="0.25">
      <c r="AO7534" s="120"/>
    </row>
    <row r="7535" spans="41:41" x14ac:dyDescent="0.25">
      <c r="AO7535" s="120"/>
    </row>
    <row r="7536" spans="41:41" x14ac:dyDescent="0.25">
      <c r="AO7536" s="120"/>
    </row>
    <row r="7537" spans="41:41" x14ac:dyDescent="0.25">
      <c r="AO7537" s="120"/>
    </row>
    <row r="7538" spans="41:41" x14ac:dyDescent="0.25">
      <c r="AO7538" s="120"/>
    </row>
    <row r="7539" spans="41:41" x14ac:dyDescent="0.25">
      <c r="AO7539" s="120"/>
    </row>
    <row r="7540" spans="41:41" x14ac:dyDescent="0.25">
      <c r="AO7540" s="120"/>
    </row>
    <row r="7541" spans="41:41" x14ac:dyDescent="0.25">
      <c r="AO7541" s="120"/>
    </row>
    <row r="7542" spans="41:41" x14ac:dyDescent="0.25">
      <c r="AO7542" s="120"/>
    </row>
    <row r="7543" spans="41:41" x14ac:dyDescent="0.25">
      <c r="AO7543" s="120"/>
    </row>
    <row r="7544" spans="41:41" x14ac:dyDescent="0.25">
      <c r="AO7544" s="120"/>
    </row>
    <row r="7545" spans="41:41" x14ac:dyDescent="0.25">
      <c r="AO7545" s="120"/>
    </row>
    <row r="7546" spans="41:41" x14ac:dyDescent="0.25">
      <c r="AO7546" s="120"/>
    </row>
    <row r="7547" spans="41:41" x14ac:dyDescent="0.25">
      <c r="AO7547" s="120"/>
    </row>
    <row r="7548" spans="41:41" x14ac:dyDescent="0.25">
      <c r="AO7548" s="120"/>
    </row>
    <row r="7549" spans="41:41" x14ac:dyDescent="0.25">
      <c r="AO7549" s="120"/>
    </row>
    <row r="7550" spans="41:41" x14ac:dyDescent="0.25">
      <c r="AO7550" s="120"/>
    </row>
    <row r="7551" spans="41:41" x14ac:dyDescent="0.25">
      <c r="AO7551" s="120"/>
    </row>
    <row r="7552" spans="41:41" x14ac:dyDescent="0.25">
      <c r="AO7552" s="120"/>
    </row>
    <row r="7553" spans="41:41" x14ac:dyDescent="0.25">
      <c r="AO7553" s="120"/>
    </row>
    <row r="7554" spans="41:41" x14ac:dyDescent="0.25">
      <c r="AO7554" s="120"/>
    </row>
    <row r="7555" spans="41:41" x14ac:dyDescent="0.25">
      <c r="AO7555" s="120"/>
    </row>
    <row r="7556" spans="41:41" x14ac:dyDescent="0.25">
      <c r="AO7556" s="120"/>
    </row>
    <row r="7557" spans="41:41" x14ac:dyDescent="0.25">
      <c r="AO7557" s="120"/>
    </row>
    <row r="7558" spans="41:41" x14ac:dyDescent="0.25">
      <c r="AO7558" s="120"/>
    </row>
    <row r="7559" spans="41:41" x14ac:dyDescent="0.25">
      <c r="AO7559" s="120"/>
    </row>
    <row r="7560" spans="41:41" x14ac:dyDescent="0.25">
      <c r="AO7560" s="120"/>
    </row>
    <row r="7561" spans="41:41" x14ac:dyDescent="0.25">
      <c r="AO7561" s="120"/>
    </row>
    <row r="7562" spans="41:41" x14ac:dyDescent="0.25">
      <c r="AO7562" s="120"/>
    </row>
    <row r="7563" spans="41:41" x14ac:dyDescent="0.25">
      <c r="AO7563" s="120"/>
    </row>
    <row r="7564" spans="41:41" x14ac:dyDescent="0.25">
      <c r="AO7564" s="120"/>
    </row>
    <row r="7565" spans="41:41" x14ac:dyDescent="0.25">
      <c r="AO7565" s="120"/>
    </row>
    <row r="7566" spans="41:41" x14ac:dyDescent="0.25">
      <c r="AO7566" s="120"/>
    </row>
    <row r="7567" spans="41:41" x14ac:dyDescent="0.25">
      <c r="AO7567" s="120"/>
    </row>
    <row r="7568" spans="41:41" x14ac:dyDescent="0.25">
      <c r="AO7568" s="120"/>
    </row>
    <row r="7569" spans="41:41" x14ac:dyDescent="0.25">
      <c r="AO7569" s="120"/>
    </row>
    <row r="7570" spans="41:41" x14ac:dyDescent="0.25">
      <c r="AO7570" s="120"/>
    </row>
    <row r="7571" spans="41:41" x14ac:dyDescent="0.25">
      <c r="AO7571" s="120"/>
    </row>
    <row r="7572" spans="41:41" x14ac:dyDescent="0.25">
      <c r="AO7572" s="120"/>
    </row>
    <row r="7573" spans="41:41" x14ac:dyDescent="0.25">
      <c r="AO7573" s="120"/>
    </row>
    <row r="7574" spans="41:41" x14ac:dyDescent="0.25">
      <c r="AO7574" s="120"/>
    </row>
    <row r="7575" spans="41:41" x14ac:dyDescent="0.25">
      <c r="AO7575" s="120"/>
    </row>
    <row r="7576" spans="41:41" x14ac:dyDescent="0.25">
      <c r="AO7576" s="120"/>
    </row>
    <row r="7577" spans="41:41" x14ac:dyDescent="0.25">
      <c r="AO7577" s="120"/>
    </row>
    <row r="7578" spans="41:41" x14ac:dyDescent="0.25">
      <c r="AO7578" s="120"/>
    </row>
    <row r="7579" spans="41:41" x14ac:dyDescent="0.25">
      <c r="AO7579" s="120"/>
    </row>
    <row r="7580" spans="41:41" x14ac:dyDescent="0.25">
      <c r="AO7580" s="120"/>
    </row>
    <row r="7581" spans="41:41" x14ac:dyDescent="0.25">
      <c r="AO7581" s="120"/>
    </row>
    <row r="7582" spans="41:41" x14ac:dyDescent="0.25">
      <c r="AO7582" s="120"/>
    </row>
    <row r="7583" spans="41:41" x14ac:dyDescent="0.25">
      <c r="AO7583" s="120"/>
    </row>
    <row r="7584" spans="41:41" x14ac:dyDescent="0.25">
      <c r="AO7584" s="120"/>
    </row>
    <row r="7585" spans="41:41" x14ac:dyDescent="0.25">
      <c r="AO7585" s="120"/>
    </row>
    <row r="7586" spans="41:41" x14ac:dyDescent="0.25">
      <c r="AO7586" s="120"/>
    </row>
    <row r="7587" spans="41:41" x14ac:dyDescent="0.25">
      <c r="AO7587" s="120"/>
    </row>
    <row r="7588" spans="41:41" x14ac:dyDescent="0.25">
      <c r="AO7588" s="120"/>
    </row>
    <row r="7589" spans="41:41" x14ac:dyDescent="0.25">
      <c r="AO7589" s="120"/>
    </row>
    <row r="7590" spans="41:41" x14ac:dyDescent="0.25">
      <c r="AO7590" s="120"/>
    </row>
    <row r="7591" spans="41:41" x14ac:dyDescent="0.25">
      <c r="AO7591" s="120"/>
    </row>
    <row r="7592" spans="41:41" x14ac:dyDescent="0.25">
      <c r="AO7592" s="120"/>
    </row>
    <row r="7593" spans="41:41" x14ac:dyDescent="0.25">
      <c r="AO7593" s="120"/>
    </row>
    <row r="7594" spans="41:41" x14ac:dyDescent="0.25">
      <c r="AO7594" s="120"/>
    </row>
    <row r="7595" spans="41:41" x14ac:dyDescent="0.25">
      <c r="AO7595" s="120"/>
    </row>
    <row r="7596" spans="41:41" x14ac:dyDescent="0.25">
      <c r="AO7596" s="120"/>
    </row>
    <row r="7597" spans="41:41" x14ac:dyDescent="0.25">
      <c r="AO7597" s="120"/>
    </row>
    <row r="7598" spans="41:41" x14ac:dyDescent="0.25">
      <c r="AO7598" s="120"/>
    </row>
    <row r="7599" spans="41:41" x14ac:dyDescent="0.25">
      <c r="AO7599" s="120"/>
    </row>
    <row r="7600" spans="41:41" x14ac:dyDescent="0.25">
      <c r="AO7600" s="120"/>
    </row>
    <row r="7601" spans="41:41" x14ac:dyDescent="0.25">
      <c r="AO7601" s="120"/>
    </row>
    <row r="7602" spans="41:41" x14ac:dyDescent="0.25">
      <c r="AO7602" s="120"/>
    </row>
    <row r="7603" spans="41:41" x14ac:dyDescent="0.25">
      <c r="AO7603" s="120"/>
    </row>
    <row r="7604" spans="41:41" x14ac:dyDescent="0.25">
      <c r="AO7604" s="120"/>
    </row>
    <row r="7605" spans="41:41" x14ac:dyDescent="0.25">
      <c r="AO7605" s="120"/>
    </row>
    <row r="7606" spans="41:41" x14ac:dyDescent="0.25">
      <c r="AO7606" s="120"/>
    </row>
    <row r="7607" spans="41:41" x14ac:dyDescent="0.25">
      <c r="AO7607" s="120"/>
    </row>
    <row r="7608" spans="41:41" x14ac:dyDescent="0.25">
      <c r="AO7608" s="120"/>
    </row>
    <row r="7609" spans="41:41" x14ac:dyDescent="0.25">
      <c r="AO7609" s="120"/>
    </row>
    <row r="7610" spans="41:41" x14ac:dyDescent="0.25">
      <c r="AO7610" s="120"/>
    </row>
    <row r="7611" spans="41:41" x14ac:dyDescent="0.25">
      <c r="AO7611" s="120"/>
    </row>
    <row r="7612" spans="41:41" x14ac:dyDescent="0.25">
      <c r="AO7612" s="120"/>
    </row>
    <row r="7613" spans="41:41" x14ac:dyDescent="0.25">
      <c r="AO7613" s="120"/>
    </row>
    <row r="7614" spans="41:41" x14ac:dyDescent="0.25">
      <c r="AO7614" s="120"/>
    </row>
    <row r="7615" spans="41:41" x14ac:dyDescent="0.25">
      <c r="AO7615" s="120"/>
    </row>
    <row r="7616" spans="41:41" x14ac:dyDescent="0.25">
      <c r="AO7616" s="120"/>
    </row>
    <row r="7617" spans="41:41" x14ac:dyDescent="0.25">
      <c r="AO7617" s="120"/>
    </row>
    <row r="7618" spans="41:41" x14ac:dyDescent="0.25">
      <c r="AO7618" s="120"/>
    </row>
    <row r="7619" spans="41:41" x14ac:dyDescent="0.25">
      <c r="AO7619" s="120"/>
    </row>
    <row r="7620" spans="41:41" x14ac:dyDescent="0.25">
      <c r="AO7620" s="120"/>
    </row>
    <row r="7621" spans="41:41" x14ac:dyDescent="0.25">
      <c r="AO7621" s="120"/>
    </row>
    <row r="7622" spans="41:41" x14ac:dyDescent="0.25">
      <c r="AO7622" s="120"/>
    </row>
    <row r="7623" spans="41:41" x14ac:dyDescent="0.25">
      <c r="AO7623" s="120"/>
    </row>
    <row r="7624" spans="41:41" x14ac:dyDescent="0.25">
      <c r="AO7624" s="120"/>
    </row>
    <row r="7625" spans="41:41" x14ac:dyDescent="0.25">
      <c r="AO7625" s="120"/>
    </row>
    <row r="7626" spans="41:41" x14ac:dyDescent="0.25">
      <c r="AO7626" s="120"/>
    </row>
    <row r="7627" spans="41:41" x14ac:dyDescent="0.25">
      <c r="AO7627" s="120"/>
    </row>
    <row r="7628" spans="41:41" x14ac:dyDescent="0.25">
      <c r="AO7628" s="120"/>
    </row>
    <row r="7629" spans="41:41" x14ac:dyDescent="0.25">
      <c r="AO7629" s="120"/>
    </row>
    <row r="7630" spans="41:41" x14ac:dyDescent="0.25">
      <c r="AO7630" s="120"/>
    </row>
    <row r="7631" spans="41:41" x14ac:dyDescent="0.25">
      <c r="AO7631" s="120"/>
    </row>
    <row r="7632" spans="41:41" x14ac:dyDescent="0.25">
      <c r="AO7632" s="120"/>
    </row>
    <row r="7633" spans="41:41" x14ac:dyDescent="0.25">
      <c r="AO7633" s="120"/>
    </row>
    <row r="7634" spans="41:41" x14ac:dyDescent="0.25">
      <c r="AO7634" s="120"/>
    </row>
    <row r="7635" spans="41:41" x14ac:dyDescent="0.25">
      <c r="AO7635" s="120"/>
    </row>
    <row r="7636" spans="41:41" x14ac:dyDescent="0.25">
      <c r="AO7636" s="120"/>
    </row>
    <row r="7637" spans="41:41" x14ac:dyDescent="0.25">
      <c r="AO7637" s="120"/>
    </row>
    <row r="7638" spans="41:41" x14ac:dyDescent="0.25">
      <c r="AO7638" s="120"/>
    </row>
    <row r="7639" spans="41:41" x14ac:dyDescent="0.25">
      <c r="AO7639" s="120"/>
    </row>
    <row r="7640" spans="41:41" x14ac:dyDescent="0.25">
      <c r="AO7640" s="120"/>
    </row>
    <row r="7641" spans="41:41" x14ac:dyDescent="0.25">
      <c r="AO7641" s="120"/>
    </row>
    <row r="7642" spans="41:41" x14ac:dyDescent="0.25">
      <c r="AO7642" s="120"/>
    </row>
    <row r="7643" spans="41:41" x14ac:dyDescent="0.25">
      <c r="AO7643" s="120"/>
    </row>
    <row r="7644" spans="41:41" x14ac:dyDescent="0.25">
      <c r="AO7644" s="120"/>
    </row>
    <row r="7645" spans="41:41" x14ac:dyDescent="0.25">
      <c r="AO7645" s="120"/>
    </row>
    <row r="7646" spans="41:41" x14ac:dyDescent="0.25">
      <c r="AO7646" s="120"/>
    </row>
    <row r="7647" spans="41:41" x14ac:dyDescent="0.25">
      <c r="AO7647" s="120"/>
    </row>
    <row r="7648" spans="41:41" x14ac:dyDescent="0.25">
      <c r="AO7648" s="120"/>
    </row>
    <row r="7649" spans="41:41" x14ac:dyDescent="0.25">
      <c r="AO7649" s="120"/>
    </row>
    <row r="7650" spans="41:41" x14ac:dyDescent="0.25">
      <c r="AO7650" s="120"/>
    </row>
    <row r="7651" spans="41:41" x14ac:dyDescent="0.25">
      <c r="AO7651" s="120"/>
    </row>
    <row r="7652" spans="41:41" x14ac:dyDescent="0.25">
      <c r="AO7652" s="120"/>
    </row>
    <row r="7653" spans="41:41" x14ac:dyDescent="0.25">
      <c r="AO7653" s="120"/>
    </row>
    <row r="7654" spans="41:41" x14ac:dyDescent="0.25">
      <c r="AO7654" s="120"/>
    </row>
    <row r="7655" spans="41:41" x14ac:dyDescent="0.25">
      <c r="AO7655" s="120"/>
    </row>
    <row r="7656" spans="41:41" x14ac:dyDescent="0.25">
      <c r="AO7656" s="120"/>
    </row>
    <row r="7657" spans="41:41" x14ac:dyDescent="0.25">
      <c r="AO7657" s="120"/>
    </row>
    <row r="7658" spans="41:41" x14ac:dyDescent="0.25">
      <c r="AO7658" s="120"/>
    </row>
    <row r="7659" spans="41:41" x14ac:dyDescent="0.25">
      <c r="AO7659" s="120"/>
    </row>
    <row r="7660" spans="41:41" x14ac:dyDescent="0.25">
      <c r="AO7660" s="120"/>
    </row>
    <row r="7661" spans="41:41" x14ac:dyDescent="0.25">
      <c r="AO7661" s="120"/>
    </row>
    <row r="7662" spans="41:41" x14ac:dyDescent="0.25">
      <c r="AO7662" s="120"/>
    </row>
    <row r="7663" spans="41:41" x14ac:dyDescent="0.25">
      <c r="AO7663" s="120"/>
    </row>
    <row r="7664" spans="41:41" x14ac:dyDescent="0.25">
      <c r="AO7664" s="120"/>
    </row>
    <row r="7665" spans="41:41" x14ac:dyDescent="0.25">
      <c r="AO7665" s="120"/>
    </row>
    <row r="7666" spans="41:41" x14ac:dyDescent="0.25">
      <c r="AO7666" s="120"/>
    </row>
    <row r="7667" spans="41:41" x14ac:dyDescent="0.25">
      <c r="AO7667" s="120"/>
    </row>
    <row r="7668" spans="41:41" x14ac:dyDescent="0.25">
      <c r="AO7668" s="120"/>
    </row>
    <row r="7669" spans="41:41" x14ac:dyDescent="0.25">
      <c r="AO7669" s="120"/>
    </row>
    <row r="7670" spans="41:41" x14ac:dyDescent="0.25">
      <c r="AO7670" s="120"/>
    </row>
    <row r="7671" spans="41:41" x14ac:dyDescent="0.25">
      <c r="AO7671" s="120"/>
    </row>
    <row r="7672" spans="41:41" x14ac:dyDescent="0.25">
      <c r="AO7672" s="120"/>
    </row>
    <row r="7673" spans="41:41" x14ac:dyDescent="0.25">
      <c r="AO7673" s="120"/>
    </row>
    <row r="7674" spans="41:41" x14ac:dyDescent="0.25">
      <c r="AO7674" s="120"/>
    </row>
    <row r="7675" spans="41:41" x14ac:dyDescent="0.25">
      <c r="AO7675" s="120"/>
    </row>
    <row r="7676" spans="41:41" x14ac:dyDescent="0.25">
      <c r="AO7676" s="120"/>
    </row>
    <row r="7677" spans="41:41" x14ac:dyDescent="0.25">
      <c r="AO7677" s="120"/>
    </row>
    <row r="7678" spans="41:41" x14ac:dyDescent="0.25">
      <c r="AO7678" s="120"/>
    </row>
    <row r="7679" spans="41:41" x14ac:dyDescent="0.25">
      <c r="AO7679" s="120"/>
    </row>
    <row r="7680" spans="41:41" x14ac:dyDescent="0.25">
      <c r="AO7680" s="120"/>
    </row>
    <row r="7681" spans="41:41" x14ac:dyDescent="0.25">
      <c r="AO7681" s="120"/>
    </row>
    <row r="7682" spans="41:41" x14ac:dyDescent="0.25">
      <c r="AO7682" s="120"/>
    </row>
    <row r="7683" spans="41:41" x14ac:dyDescent="0.25">
      <c r="AO7683" s="120"/>
    </row>
    <row r="7684" spans="41:41" x14ac:dyDescent="0.25">
      <c r="AO7684" s="120"/>
    </row>
    <row r="7685" spans="41:41" x14ac:dyDescent="0.25">
      <c r="AO7685" s="120"/>
    </row>
    <row r="7686" spans="41:41" x14ac:dyDescent="0.25">
      <c r="AO7686" s="120"/>
    </row>
    <row r="7687" spans="41:41" x14ac:dyDescent="0.25">
      <c r="AO7687" s="120"/>
    </row>
    <row r="7688" spans="41:41" x14ac:dyDescent="0.25">
      <c r="AO7688" s="120"/>
    </row>
    <row r="7689" spans="41:41" x14ac:dyDescent="0.25">
      <c r="AO7689" s="120"/>
    </row>
    <row r="7690" spans="41:41" x14ac:dyDescent="0.25">
      <c r="AO7690" s="120"/>
    </row>
    <row r="7691" spans="41:41" x14ac:dyDescent="0.25">
      <c r="AO7691" s="120"/>
    </row>
    <row r="7692" spans="41:41" x14ac:dyDescent="0.25">
      <c r="AO7692" s="120"/>
    </row>
    <row r="7693" spans="41:41" x14ac:dyDescent="0.25">
      <c r="AO7693" s="120"/>
    </row>
    <row r="7694" spans="41:41" x14ac:dyDescent="0.25">
      <c r="AO7694" s="120"/>
    </row>
    <row r="7695" spans="41:41" x14ac:dyDescent="0.25">
      <c r="AO7695" s="120"/>
    </row>
    <row r="7696" spans="41:41" x14ac:dyDescent="0.25">
      <c r="AO7696" s="120"/>
    </row>
    <row r="7697" spans="41:41" x14ac:dyDescent="0.25">
      <c r="AO7697" s="120"/>
    </row>
    <row r="7698" spans="41:41" x14ac:dyDescent="0.25">
      <c r="AO7698" s="120"/>
    </row>
    <row r="7699" spans="41:41" x14ac:dyDescent="0.25">
      <c r="AO7699" s="120"/>
    </row>
    <row r="7700" spans="41:41" x14ac:dyDescent="0.25">
      <c r="AO7700" s="120"/>
    </row>
    <row r="7701" spans="41:41" x14ac:dyDescent="0.25">
      <c r="AO7701" s="120"/>
    </row>
    <row r="7702" spans="41:41" x14ac:dyDescent="0.25">
      <c r="AO7702" s="120"/>
    </row>
    <row r="7703" spans="41:41" x14ac:dyDescent="0.25">
      <c r="AO7703" s="120"/>
    </row>
    <row r="7704" spans="41:41" x14ac:dyDescent="0.25">
      <c r="AO7704" s="120"/>
    </row>
    <row r="7705" spans="41:41" x14ac:dyDescent="0.25">
      <c r="AO7705" s="120"/>
    </row>
    <row r="7706" spans="41:41" x14ac:dyDescent="0.25">
      <c r="AO7706" s="120"/>
    </row>
    <row r="7707" spans="41:41" x14ac:dyDescent="0.25">
      <c r="AO7707" s="120"/>
    </row>
    <row r="7708" spans="41:41" x14ac:dyDescent="0.25">
      <c r="AO7708" s="120"/>
    </row>
    <row r="7709" spans="41:41" x14ac:dyDescent="0.25">
      <c r="AO7709" s="120"/>
    </row>
    <row r="7710" spans="41:41" x14ac:dyDescent="0.25">
      <c r="AO7710" s="120"/>
    </row>
    <row r="7711" spans="41:41" x14ac:dyDescent="0.25">
      <c r="AO7711" s="120"/>
    </row>
    <row r="7712" spans="41:41" x14ac:dyDescent="0.25">
      <c r="AO7712" s="120"/>
    </row>
    <row r="7713" spans="41:41" x14ac:dyDescent="0.25">
      <c r="AO7713" s="120"/>
    </row>
    <row r="7714" spans="41:41" x14ac:dyDescent="0.25">
      <c r="AO7714" s="120"/>
    </row>
    <row r="7715" spans="41:41" x14ac:dyDescent="0.25">
      <c r="AO7715" s="120"/>
    </row>
    <row r="7716" spans="41:41" x14ac:dyDescent="0.25">
      <c r="AO7716" s="120"/>
    </row>
    <row r="7717" spans="41:41" x14ac:dyDescent="0.25">
      <c r="AO7717" s="120"/>
    </row>
    <row r="7718" spans="41:41" x14ac:dyDescent="0.25">
      <c r="AO7718" s="120"/>
    </row>
    <row r="7719" spans="41:41" x14ac:dyDescent="0.25">
      <c r="AO7719" s="120"/>
    </row>
    <row r="7720" spans="41:41" x14ac:dyDescent="0.25">
      <c r="AO7720" s="120"/>
    </row>
    <row r="7721" spans="41:41" x14ac:dyDescent="0.25">
      <c r="AO7721" s="120"/>
    </row>
    <row r="7722" spans="41:41" x14ac:dyDescent="0.25">
      <c r="AO7722" s="120"/>
    </row>
    <row r="7723" spans="41:41" x14ac:dyDescent="0.25">
      <c r="AO7723" s="120"/>
    </row>
    <row r="7724" spans="41:41" x14ac:dyDescent="0.25">
      <c r="AO7724" s="120"/>
    </row>
    <row r="7725" spans="41:41" x14ac:dyDescent="0.25">
      <c r="AO7725" s="120"/>
    </row>
    <row r="7726" spans="41:41" x14ac:dyDescent="0.25">
      <c r="AO7726" s="120"/>
    </row>
    <row r="7727" spans="41:41" x14ac:dyDescent="0.25">
      <c r="AO7727" s="120"/>
    </row>
    <row r="7728" spans="41:41" x14ac:dyDescent="0.25">
      <c r="AO7728" s="120"/>
    </row>
    <row r="7729" spans="41:41" x14ac:dyDescent="0.25">
      <c r="AO7729" s="120"/>
    </row>
    <row r="7730" spans="41:41" x14ac:dyDescent="0.25">
      <c r="AO7730" s="120"/>
    </row>
    <row r="7731" spans="41:41" x14ac:dyDescent="0.25">
      <c r="AO7731" s="120"/>
    </row>
    <row r="7732" spans="41:41" x14ac:dyDescent="0.25">
      <c r="AO7732" s="120"/>
    </row>
    <row r="7733" spans="41:41" x14ac:dyDescent="0.25">
      <c r="AO7733" s="120"/>
    </row>
    <row r="7734" spans="41:41" x14ac:dyDescent="0.25">
      <c r="AO7734" s="120"/>
    </row>
    <row r="7735" spans="41:41" x14ac:dyDescent="0.25">
      <c r="AO7735" s="120"/>
    </row>
    <row r="7736" spans="41:41" x14ac:dyDescent="0.25">
      <c r="AO7736" s="120"/>
    </row>
    <row r="7737" spans="41:41" x14ac:dyDescent="0.25">
      <c r="AO7737" s="120"/>
    </row>
    <row r="7738" spans="41:41" x14ac:dyDescent="0.25">
      <c r="AO7738" s="120"/>
    </row>
    <row r="7739" spans="41:41" x14ac:dyDescent="0.25">
      <c r="AO7739" s="120"/>
    </row>
    <row r="7740" spans="41:41" x14ac:dyDescent="0.25">
      <c r="AO7740" s="120"/>
    </row>
    <row r="7741" spans="41:41" x14ac:dyDescent="0.25">
      <c r="AO7741" s="120"/>
    </row>
    <row r="7742" spans="41:41" x14ac:dyDescent="0.25">
      <c r="AO7742" s="120"/>
    </row>
    <row r="7743" spans="41:41" x14ac:dyDescent="0.25">
      <c r="AO7743" s="120"/>
    </row>
    <row r="7744" spans="41:41" x14ac:dyDescent="0.25">
      <c r="AO7744" s="120"/>
    </row>
    <row r="7745" spans="41:41" x14ac:dyDescent="0.25">
      <c r="AO7745" s="120"/>
    </row>
    <row r="7746" spans="41:41" x14ac:dyDescent="0.25">
      <c r="AO7746" s="120"/>
    </row>
    <row r="7747" spans="41:41" x14ac:dyDescent="0.25">
      <c r="AO7747" s="120"/>
    </row>
    <row r="7748" spans="41:41" x14ac:dyDescent="0.25">
      <c r="AO7748" s="120"/>
    </row>
    <row r="7749" spans="41:41" x14ac:dyDescent="0.25">
      <c r="AO7749" s="120"/>
    </row>
    <row r="7750" spans="41:41" x14ac:dyDescent="0.25">
      <c r="AO7750" s="120"/>
    </row>
    <row r="7751" spans="41:41" x14ac:dyDescent="0.25">
      <c r="AO7751" s="120"/>
    </row>
    <row r="7752" spans="41:41" x14ac:dyDescent="0.25">
      <c r="AO7752" s="120"/>
    </row>
    <row r="7753" spans="41:41" x14ac:dyDescent="0.25">
      <c r="AO7753" s="120"/>
    </row>
    <row r="7754" spans="41:41" x14ac:dyDescent="0.25">
      <c r="AO7754" s="120"/>
    </row>
    <row r="7755" spans="41:41" x14ac:dyDescent="0.25">
      <c r="AO7755" s="120"/>
    </row>
    <row r="7756" spans="41:41" x14ac:dyDescent="0.25">
      <c r="AO7756" s="120"/>
    </row>
    <row r="7757" spans="41:41" x14ac:dyDescent="0.25">
      <c r="AO7757" s="120"/>
    </row>
    <row r="7758" spans="41:41" x14ac:dyDescent="0.25">
      <c r="AO7758" s="120"/>
    </row>
    <row r="7759" spans="41:41" x14ac:dyDescent="0.25">
      <c r="AO7759" s="120"/>
    </row>
    <row r="7760" spans="41:41" x14ac:dyDescent="0.25">
      <c r="AO7760" s="120"/>
    </row>
    <row r="7761" spans="41:41" x14ac:dyDescent="0.25">
      <c r="AO7761" s="120"/>
    </row>
    <row r="7762" spans="41:41" x14ac:dyDescent="0.25">
      <c r="AO7762" s="120"/>
    </row>
    <row r="7763" spans="41:41" x14ac:dyDescent="0.25">
      <c r="AO7763" s="120"/>
    </row>
    <row r="7764" spans="41:41" x14ac:dyDescent="0.25">
      <c r="AO7764" s="120"/>
    </row>
    <row r="7765" spans="41:41" x14ac:dyDescent="0.25">
      <c r="AO7765" s="120"/>
    </row>
    <row r="7766" spans="41:41" x14ac:dyDescent="0.25">
      <c r="AO7766" s="120"/>
    </row>
    <row r="7767" spans="41:41" x14ac:dyDescent="0.25">
      <c r="AO7767" s="120"/>
    </row>
    <row r="7768" spans="41:41" x14ac:dyDescent="0.25">
      <c r="AO7768" s="120"/>
    </row>
    <row r="7769" spans="41:41" x14ac:dyDescent="0.25">
      <c r="AO7769" s="120"/>
    </row>
    <row r="7770" spans="41:41" x14ac:dyDescent="0.25">
      <c r="AO7770" s="120"/>
    </row>
    <row r="7771" spans="41:41" x14ac:dyDescent="0.25">
      <c r="AO7771" s="120"/>
    </row>
    <row r="7772" spans="41:41" x14ac:dyDescent="0.25">
      <c r="AO7772" s="120"/>
    </row>
    <row r="7773" spans="41:41" x14ac:dyDescent="0.25">
      <c r="AO7773" s="120"/>
    </row>
    <row r="7774" spans="41:41" x14ac:dyDescent="0.25">
      <c r="AO7774" s="120"/>
    </row>
    <row r="7775" spans="41:41" x14ac:dyDescent="0.25">
      <c r="AO7775" s="120"/>
    </row>
    <row r="7776" spans="41:41" x14ac:dyDescent="0.25">
      <c r="AO7776" s="120"/>
    </row>
    <row r="7777" spans="41:41" x14ac:dyDescent="0.25">
      <c r="AO7777" s="120"/>
    </row>
    <row r="7778" spans="41:41" x14ac:dyDescent="0.25">
      <c r="AO7778" s="120"/>
    </row>
    <row r="7779" spans="41:41" x14ac:dyDescent="0.25">
      <c r="AO7779" s="120"/>
    </row>
    <row r="7780" spans="41:41" x14ac:dyDescent="0.25">
      <c r="AO7780" s="120"/>
    </row>
    <row r="7781" spans="41:41" x14ac:dyDescent="0.25">
      <c r="AO7781" s="120"/>
    </row>
    <row r="7782" spans="41:41" x14ac:dyDescent="0.25">
      <c r="AO7782" s="120"/>
    </row>
    <row r="7783" spans="41:41" x14ac:dyDescent="0.25">
      <c r="AO7783" s="120"/>
    </row>
    <row r="7784" spans="41:41" x14ac:dyDescent="0.25">
      <c r="AO7784" s="120"/>
    </row>
    <row r="7785" spans="41:41" x14ac:dyDescent="0.25">
      <c r="AO7785" s="120"/>
    </row>
    <row r="7786" spans="41:41" x14ac:dyDescent="0.25">
      <c r="AO7786" s="120"/>
    </row>
    <row r="7787" spans="41:41" x14ac:dyDescent="0.25">
      <c r="AO7787" s="120"/>
    </row>
    <row r="7788" spans="41:41" x14ac:dyDescent="0.25">
      <c r="AO7788" s="120"/>
    </row>
    <row r="7789" spans="41:41" x14ac:dyDescent="0.25">
      <c r="AO7789" s="120"/>
    </row>
    <row r="7790" spans="41:41" x14ac:dyDescent="0.25">
      <c r="AO7790" s="120"/>
    </row>
    <row r="7791" spans="41:41" x14ac:dyDescent="0.25">
      <c r="AO7791" s="120"/>
    </row>
    <row r="7792" spans="41:41" x14ac:dyDescent="0.25">
      <c r="AO7792" s="120"/>
    </row>
    <row r="7793" spans="41:41" x14ac:dyDescent="0.25">
      <c r="AO7793" s="120"/>
    </row>
    <row r="7794" spans="41:41" x14ac:dyDescent="0.25">
      <c r="AO7794" s="120"/>
    </row>
    <row r="7795" spans="41:41" x14ac:dyDescent="0.25">
      <c r="AO7795" s="120"/>
    </row>
    <row r="7796" spans="41:41" x14ac:dyDescent="0.25">
      <c r="AO7796" s="120"/>
    </row>
    <row r="7797" spans="41:41" x14ac:dyDescent="0.25">
      <c r="AO7797" s="120"/>
    </row>
    <row r="7798" spans="41:41" x14ac:dyDescent="0.25">
      <c r="AO7798" s="120"/>
    </row>
    <row r="7799" spans="41:41" x14ac:dyDescent="0.25">
      <c r="AO7799" s="120"/>
    </row>
    <row r="7800" spans="41:41" x14ac:dyDescent="0.25">
      <c r="AO7800" s="120"/>
    </row>
    <row r="7801" spans="41:41" x14ac:dyDescent="0.25">
      <c r="AO7801" s="120"/>
    </row>
    <row r="7802" spans="41:41" x14ac:dyDescent="0.25">
      <c r="AO7802" s="120"/>
    </row>
    <row r="7803" spans="41:41" x14ac:dyDescent="0.25">
      <c r="AO7803" s="120"/>
    </row>
    <row r="7804" spans="41:41" x14ac:dyDescent="0.25">
      <c r="AO7804" s="120"/>
    </row>
    <row r="7805" spans="41:41" x14ac:dyDescent="0.25">
      <c r="AO7805" s="120"/>
    </row>
    <row r="7806" spans="41:41" x14ac:dyDescent="0.25">
      <c r="AO7806" s="120"/>
    </row>
    <row r="7807" spans="41:41" x14ac:dyDescent="0.25">
      <c r="AO7807" s="120"/>
    </row>
    <row r="7808" spans="41:41" x14ac:dyDescent="0.25">
      <c r="AO7808" s="120"/>
    </row>
    <row r="7809" spans="41:41" x14ac:dyDescent="0.25">
      <c r="AO7809" s="120"/>
    </row>
    <row r="7810" spans="41:41" x14ac:dyDescent="0.25">
      <c r="AO7810" s="120"/>
    </row>
    <row r="7811" spans="41:41" x14ac:dyDescent="0.25">
      <c r="AO7811" s="120"/>
    </row>
    <row r="7812" spans="41:41" x14ac:dyDescent="0.25">
      <c r="AO7812" s="120"/>
    </row>
    <row r="7813" spans="41:41" x14ac:dyDescent="0.25">
      <c r="AO7813" s="120"/>
    </row>
    <row r="7814" spans="41:41" x14ac:dyDescent="0.25">
      <c r="AO7814" s="120"/>
    </row>
    <row r="7815" spans="41:41" x14ac:dyDescent="0.25">
      <c r="AO7815" s="120"/>
    </row>
    <row r="7816" spans="41:41" x14ac:dyDescent="0.25">
      <c r="AO7816" s="120"/>
    </row>
    <row r="7817" spans="41:41" x14ac:dyDescent="0.25">
      <c r="AO7817" s="120"/>
    </row>
    <row r="7818" spans="41:41" x14ac:dyDescent="0.25">
      <c r="AO7818" s="120"/>
    </row>
    <row r="7819" spans="41:41" x14ac:dyDescent="0.25">
      <c r="AO7819" s="120"/>
    </row>
    <row r="7820" spans="41:41" x14ac:dyDescent="0.25">
      <c r="AO7820" s="120"/>
    </row>
    <row r="7821" spans="41:41" x14ac:dyDescent="0.25">
      <c r="AO7821" s="120"/>
    </row>
    <row r="7822" spans="41:41" x14ac:dyDescent="0.25">
      <c r="AO7822" s="120"/>
    </row>
    <row r="7823" spans="41:41" x14ac:dyDescent="0.25">
      <c r="AO7823" s="120"/>
    </row>
    <row r="7824" spans="41:41" x14ac:dyDescent="0.25">
      <c r="AO7824" s="120"/>
    </row>
    <row r="7825" spans="41:41" x14ac:dyDescent="0.25">
      <c r="AO7825" s="120"/>
    </row>
    <row r="7826" spans="41:41" x14ac:dyDescent="0.25">
      <c r="AO7826" s="120"/>
    </row>
    <row r="7827" spans="41:41" x14ac:dyDescent="0.25">
      <c r="AO7827" s="120"/>
    </row>
    <row r="7828" spans="41:41" x14ac:dyDescent="0.25">
      <c r="AO7828" s="120"/>
    </row>
    <row r="7829" spans="41:41" x14ac:dyDescent="0.25">
      <c r="AO7829" s="120"/>
    </row>
    <row r="7830" spans="41:41" x14ac:dyDescent="0.25">
      <c r="AO7830" s="120"/>
    </row>
    <row r="7831" spans="41:41" x14ac:dyDescent="0.25">
      <c r="AO7831" s="120"/>
    </row>
    <row r="7832" spans="41:41" x14ac:dyDescent="0.25">
      <c r="AO7832" s="120"/>
    </row>
    <row r="7833" spans="41:41" x14ac:dyDescent="0.25">
      <c r="AO7833" s="120"/>
    </row>
    <row r="7834" spans="41:41" x14ac:dyDescent="0.25">
      <c r="AO7834" s="120"/>
    </row>
    <row r="7835" spans="41:41" x14ac:dyDescent="0.25">
      <c r="AO7835" s="120"/>
    </row>
    <row r="7836" spans="41:41" x14ac:dyDescent="0.25">
      <c r="AO7836" s="120"/>
    </row>
    <row r="7837" spans="41:41" x14ac:dyDescent="0.25">
      <c r="AO7837" s="120"/>
    </row>
    <row r="7838" spans="41:41" x14ac:dyDescent="0.25">
      <c r="AO7838" s="120"/>
    </row>
    <row r="7839" spans="41:41" x14ac:dyDescent="0.25">
      <c r="AO7839" s="120"/>
    </row>
    <row r="7840" spans="41:41" x14ac:dyDescent="0.25">
      <c r="AO7840" s="120"/>
    </row>
    <row r="7841" spans="41:41" x14ac:dyDescent="0.25">
      <c r="AO7841" s="120"/>
    </row>
    <row r="7842" spans="41:41" x14ac:dyDescent="0.25">
      <c r="AO7842" s="120"/>
    </row>
    <row r="7843" spans="41:41" x14ac:dyDescent="0.25">
      <c r="AO7843" s="120"/>
    </row>
    <row r="7844" spans="41:41" x14ac:dyDescent="0.25">
      <c r="AO7844" s="120"/>
    </row>
    <row r="7845" spans="41:41" x14ac:dyDescent="0.25">
      <c r="AO7845" s="120"/>
    </row>
    <row r="7846" spans="41:41" x14ac:dyDescent="0.25">
      <c r="AO7846" s="120"/>
    </row>
    <row r="7847" spans="41:41" x14ac:dyDescent="0.25">
      <c r="AO7847" s="120"/>
    </row>
    <row r="7848" spans="41:41" x14ac:dyDescent="0.25">
      <c r="AO7848" s="120"/>
    </row>
    <row r="7849" spans="41:41" x14ac:dyDescent="0.25">
      <c r="AO7849" s="120"/>
    </row>
    <row r="7850" spans="41:41" x14ac:dyDescent="0.25">
      <c r="AO7850" s="120"/>
    </row>
    <row r="7851" spans="41:41" x14ac:dyDescent="0.25">
      <c r="AO7851" s="120"/>
    </row>
    <row r="7852" spans="41:41" x14ac:dyDescent="0.25">
      <c r="AO7852" s="120"/>
    </row>
    <row r="7853" spans="41:41" x14ac:dyDescent="0.25">
      <c r="AO7853" s="120"/>
    </row>
    <row r="7854" spans="41:41" x14ac:dyDescent="0.25">
      <c r="AO7854" s="120"/>
    </row>
    <row r="7855" spans="41:41" x14ac:dyDescent="0.25">
      <c r="AO7855" s="120"/>
    </row>
    <row r="7856" spans="41:41" x14ac:dyDescent="0.25">
      <c r="AO7856" s="120"/>
    </row>
    <row r="7857" spans="41:41" x14ac:dyDescent="0.25">
      <c r="AO7857" s="120"/>
    </row>
    <row r="7858" spans="41:41" x14ac:dyDescent="0.25">
      <c r="AO7858" s="120"/>
    </row>
    <row r="7859" spans="41:41" x14ac:dyDescent="0.25">
      <c r="AO7859" s="120"/>
    </row>
    <row r="7860" spans="41:41" x14ac:dyDescent="0.25">
      <c r="AO7860" s="120"/>
    </row>
    <row r="7861" spans="41:41" x14ac:dyDescent="0.25">
      <c r="AO7861" s="120"/>
    </row>
    <row r="7862" spans="41:41" x14ac:dyDescent="0.25">
      <c r="AO7862" s="120"/>
    </row>
    <row r="7863" spans="41:41" x14ac:dyDescent="0.25">
      <c r="AO7863" s="120"/>
    </row>
    <row r="7864" spans="41:41" x14ac:dyDescent="0.25">
      <c r="AO7864" s="120"/>
    </row>
    <row r="7865" spans="41:41" x14ac:dyDescent="0.25">
      <c r="AO7865" s="120"/>
    </row>
    <row r="7866" spans="41:41" x14ac:dyDescent="0.25">
      <c r="AO7866" s="120"/>
    </row>
    <row r="7867" spans="41:41" x14ac:dyDescent="0.25">
      <c r="AO7867" s="120"/>
    </row>
    <row r="7868" spans="41:41" x14ac:dyDescent="0.25">
      <c r="AO7868" s="120"/>
    </row>
    <row r="7869" spans="41:41" x14ac:dyDescent="0.25">
      <c r="AO7869" s="120"/>
    </row>
    <row r="7870" spans="41:41" x14ac:dyDescent="0.25">
      <c r="AO7870" s="120"/>
    </row>
    <row r="7871" spans="41:41" x14ac:dyDescent="0.25">
      <c r="AO7871" s="120"/>
    </row>
    <row r="7872" spans="41:41" x14ac:dyDescent="0.25">
      <c r="AO7872" s="120"/>
    </row>
    <row r="7873" spans="41:41" x14ac:dyDescent="0.25">
      <c r="AO7873" s="120"/>
    </row>
    <row r="7874" spans="41:41" x14ac:dyDescent="0.25">
      <c r="AO7874" s="120"/>
    </row>
    <row r="7875" spans="41:41" x14ac:dyDescent="0.25">
      <c r="AO7875" s="120"/>
    </row>
    <row r="7876" spans="41:41" x14ac:dyDescent="0.25">
      <c r="AO7876" s="120"/>
    </row>
    <row r="7877" spans="41:41" x14ac:dyDescent="0.25">
      <c r="AO7877" s="120"/>
    </row>
    <row r="7878" spans="41:41" x14ac:dyDescent="0.25">
      <c r="AO7878" s="120"/>
    </row>
    <row r="7879" spans="41:41" x14ac:dyDescent="0.25">
      <c r="AO7879" s="120"/>
    </row>
    <row r="7880" spans="41:41" x14ac:dyDescent="0.25">
      <c r="AO7880" s="120"/>
    </row>
    <row r="7881" spans="41:41" x14ac:dyDescent="0.25">
      <c r="AO7881" s="120"/>
    </row>
    <row r="7882" spans="41:41" x14ac:dyDescent="0.25">
      <c r="AO7882" s="120"/>
    </row>
    <row r="7883" spans="41:41" x14ac:dyDescent="0.25">
      <c r="AO7883" s="120"/>
    </row>
    <row r="7884" spans="41:41" x14ac:dyDescent="0.25">
      <c r="AO7884" s="120"/>
    </row>
    <row r="7885" spans="41:41" x14ac:dyDescent="0.25">
      <c r="AO7885" s="120"/>
    </row>
    <row r="7886" spans="41:41" x14ac:dyDescent="0.25">
      <c r="AO7886" s="120"/>
    </row>
    <row r="7887" spans="41:41" x14ac:dyDescent="0.25">
      <c r="AO7887" s="120"/>
    </row>
    <row r="7888" spans="41:41" x14ac:dyDescent="0.25">
      <c r="AO7888" s="120"/>
    </row>
    <row r="7889" spans="41:41" x14ac:dyDescent="0.25">
      <c r="AO7889" s="120"/>
    </row>
    <row r="7890" spans="41:41" x14ac:dyDescent="0.25">
      <c r="AO7890" s="120"/>
    </row>
    <row r="7891" spans="41:41" x14ac:dyDescent="0.25">
      <c r="AO7891" s="120"/>
    </row>
    <row r="7892" spans="41:41" x14ac:dyDescent="0.25">
      <c r="AO7892" s="120"/>
    </row>
    <row r="7893" spans="41:41" x14ac:dyDescent="0.25">
      <c r="AO7893" s="120"/>
    </row>
    <row r="7894" spans="41:41" x14ac:dyDescent="0.25">
      <c r="AO7894" s="120"/>
    </row>
    <row r="7895" spans="41:41" x14ac:dyDescent="0.25">
      <c r="AO7895" s="120"/>
    </row>
    <row r="7896" spans="41:41" x14ac:dyDescent="0.25">
      <c r="AO7896" s="120"/>
    </row>
    <row r="7897" spans="41:41" x14ac:dyDescent="0.25">
      <c r="AO7897" s="120"/>
    </row>
    <row r="7898" spans="41:41" x14ac:dyDescent="0.25">
      <c r="AO7898" s="120"/>
    </row>
    <row r="7899" spans="41:41" x14ac:dyDescent="0.25">
      <c r="AO7899" s="120"/>
    </row>
    <row r="7900" spans="41:41" x14ac:dyDescent="0.25">
      <c r="AO7900" s="120"/>
    </row>
    <row r="7901" spans="41:41" x14ac:dyDescent="0.25">
      <c r="AO7901" s="120"/>
    </row>
    <row r="7902" spans="41:41" x14ac:dyDescent="0.25">
      <c r="AO7902" s="120"/>
    </row>
    <row r="7903" spans="41:41" x14ac:dyDescent="0.25">
      <c r="AO7903" s="120"/>
    </row>
    <row r="7904" spans="41:41" x14ac:dyDescent="0.25">
      <c r="AO7904" s="120"/>
    </row>
    <row r="7905" spans="41:41" x14ac:dyDescent="0.25">
      <c r="AO7905" s="120"/>
    </row>
    <row r="7906" spans="41:41" x14ac:dyDescent="0.25">
      <c r="AO7906" s="120"/>
    </row>
    <row r="7907" spans="41:41" x14ac:dyDescent="0.25">
      <c r="AO7907" s="120"/>
    </row>
    <row r="7908" spans="41:41" x14ac:dyDescent="0.25">
      <c r="AO7908" s="120"/>
    </row>
    <row r="7909" spans="41:41" x14ac:dyDescent="0.25">
      <c r="AO7909" s="120"/>
    </row>
    <row r="7910" spans="41:41" x14ac:dyDescent="0.25">
      <c r="AO7910" s="120"/>
    </row>
    <row r="7911" spans="41:41" x14ac:dyDescent="0.25">
      <c r="AO7911" s="120"/>
    </row>
    <row r="7912" spans="41:41" x14ac:dyDescent="0.25">
      <c r="AO7912" s="120"/>
    </row>
    <row r="7913" spans="41:41" x14ac:dyDescent="0.25">
      <c r="AO7913" s="120"/>
    </row>
    <row r="7914" spans="41:41" x14ac:dyDescent="0.25">
      <c r="AO7914" s="120"/>
    </row>
    <row r="7915" spans="41:41" x14ac:dyDescent="0.25">
      <c r="AO7915" s="120"/>
    </row>
    <row r="7916" spans="41:41" x14ac:dyDescent="0.25">
      <c r="AO7916" s="120"/>
    </row>
    <row r="7917" spans="41:41" x14ac:dyDescent="0.25">
      <c r="AO7917" s="120"/>
    </row>
    <row r="7918" spans="41:41" x14ac:dyDescent="0.25">
      <c r="AO7918" s="120"/>
    </row>
    <row r="7919" spans="41:41" x14ac:dyDescent="0.25">
      <c r="AO7919" s="120"/>
    </row>
    <row r="7920" spans="41:41" x14ac:dyDescent="0.25">
      <c r="AO7920" s="120"/>
    </row>
    <row r="7921" spans="41:41" x14ac:dyDescent="0.25">
      <c r="AO7921" s="120"/>
    </row>
    <row r="7922" spans="41:41" x14ac:dyDescent="0.25">
      <c r="AO7922" s="120"/>
    </row>
    <row r="7923" spans="41:41" x14ac:dyDescent="0.25">
      <c r="AO7923" s="120"/>
    </row>
    <row r="7924" spans="41:41" x14ac:dyDescent="0.25">
      <c r="AO7924" s="120"/>
    </row>
    <row r="7925" spans="41:41" x14ac:dyDescent="0.25">
      <c r="AO7925" s="120"/>
    </row>
    <row r="7926" spans="41:41" x14ac:dyDescent="0.25">
      <c r="AO7926" s="120"/>
    </row>
    <row r="7927" spans="41:41" x14ac:dyDescent="0.25">
      <c r="AO7927" s="120"/>
    </row>
    <row r="7928" spans="41:41" x14ac:dyDescent="0.25">
      <c r="AO7928" s="120"/>
    </row>
    <row r="7929" spans="41:41" x14ac:dyDescent="0.25">
      <c r="AO7929" s="120"/>
    </row>
    <row r="7930" spans="41:41" x14ac:dyDescent="0.25">
      <c r="AO7930" s="120"/>
    </row>
    <row r="7931" spans="41:41" x14ac:dyDescent="0.25">
      <c r="AO7931" s="120"/>
    </row>
    <row r="7932" spans="41:41" x14ac:dyDescent="0.25">
      <c r="AO7932" s="120"/>
    </row>
    <row r="7933" spans="41:41" x14ac:dyDescent="0.25">
      <c r="AO7933" s="120"/>
    </row>
    <row r="7934" spans="41:41" x14ac:dyDescent="0.25">
      <c r="AO7934" s="120"/>
    </row>
    <row r="7935" spans="41:41" x14ac:dyDescent="0.25">
      <c r="AO7935" s="120"/>
    </row>
    <row r="7936" spans="41:41" x14ac:dyDescent="0.25">
      <c r="AO7936" s="120"/>
    </row>
    <row r="7937" spans="41:41" x14ac:dyDescent="0.25">
      <c r="AO7937" s="120"/>
    </row>
    <row r="7938" spans="41:41" x14ac:dyDescent="0.25">
      <c r="AO7938" s="120"/>
    </row>
    <row r="7939" spans="41:41" x14ac:dyDescent="0.25">
      <c r="AO7939" s="120"/>
    </row>
    <row r="7940" spans="41:41" x14ac:dyDescent="0.25">
      <c r="AO7940" s="120"/>
    </row>
    <row r="7941" spans="41:41" x14ac:dyDescent="0.25">
      <c r="AO7941" s="120"/>
    </row>
    <row r="7942" spans="41:41" x14ac:dyDescent="0.25">
      <c r="AO7942" s="120"/>
    </row>
    <row r="7943" spans="41:41" x14ac:dyDescent="0.25">
      <c r="AO7943" s="120"/>
    </row>
    <row r="7944" spans="41:41" x14ac:dyDescent="0.25">
      <c r="AO7944" s="120"/>
    </row>
    <row r="7945" spans="41:41" x14ac:dyDescent="0.25">
      <c r="AO7945" s="120"/>
    </row>
    <row r="7946" spans="41:41" x14ac:dyDescent="0.25">
      <c r="AO7946" s="120"/>
    </row>
    <row r="7947" spans="41:41" x14ac:dyDescent="0.25">
      <c r="AO7947" s="120"/>
    </row>
    <row r="7948" spans="41:41" x14ac:dyDescent="0.25">
      <c r="AO7948" s="120"/>
    </row>
    <row r="7949" spans="41:41" x14ac:dyDescent="0.25">
      <c r="AO7949" s="120"/>
    </row>
    <row r="7950" spans="41:41" x14ac:dyDescent="0.25">
      <c r="AO7950" s="120"/>
    </row>
    <row r="7951" spans="41:41" x14ac:dyDescent="0.25">
      <c r="AO7951" s="120"/>
    </row>
    <row r="7952" spans="41:41" x14ac:dyDescent="0.25">
      <c r="AO7952" s="120"/>
    </row>
    <row r="7953" spans="41:41" x14ac:dyDescent="0.25">
      <c r="AO7953" s="120"/>
    </row>
    <row r="7954" spans="41:41" x14ac:dyDescent="0.25">
      <c r="AO7954" s="120"/>
    </row>
    <row r="7955" spans="41:41" x14ac:dyDescent="0.25">
      <c r="AO7955" s="120"/>
    </row>
    <row r="7956" spans="41:41" x14ac:dyDescent="0.25">
      <c r="AO7956" s="120"/>
    </row>
    <row r="7957" spans="41:41" x14ac:dyDescent="0.25">
      <c r="AO7957" s="120"/>
    </row>
    <row r="7958" spans="41:41" x14ac:dyDescent="0.25">
      <c r="AO7958" s="120"/>
    </row>
    <row r="7959" spans="41:41" x14ac:dyDescent="0.25">
      <c r="AO7959" s="120"/>
    </row>
    <row r="7960" spans="41:41" x14ac:dyDescent="0.25">
      <c r="AO7960" s="120"/>
    </row>
    <row r="7961" spans="41:41" x14ac:dyDescent="0.25">
      <c r="AO7961" s="120"/>
    </row>
    <row r="7962" spans="41:41" x14ac:dyDescent="0.25">
      <c r="AO7962" s="120"/>
    </row>
    <row r="7963" spans="41:41" x14ac:dyDescent="0.25">
      <c r="AO7963" s="120"/>
    </row>
    <row r="7964" spans="41:41" x14ac:dyDescent="0.25">
      <c r="AO7964" s="120"/>
    </row>
    <row r="7965" spans="41:41" x14ac:dyDescent="0.25">
      <c r="AO7965" s="120"/>
    </row>
    <row r="7966" spans="41:41" x14ac:dyDescent="0.25">
      <c r="AO7966" s="120"/>
    </row>
    <row r="7967" spans="41:41" x14ac:dyDescent="0.25">
      <c r="AO7967" s="120"/>
    </row>
    <row r="7968" spans="41:41" x14ac:dyDescent="0.25">
      <c r="AO7968" s="120"/>
    </row>
    <row r="7969" spans="41:41" x14ac:dyDescent="0.25">
      <c r="AO7969" s="120"/>
    </row>
    <row r="7970" spans="41:41" x14ac:dyDescent="0.25">
      <c r="AO7970" s="120"/>
    </row>
    <row r="7971" spans="41:41" x14ac:dyDescent="0.25">
      <c r="AO7971" s="120"/>
    </row>
    <row r="7972" spans="41:41" x14ac:dyDescent="0.25">
      <c r="AO7972" s="120"/>
    </row>
    <row r="7973" spans="41:41" x14ac:dyDescent="0.25">
      <c r="AO7973" s="120"/>
    </row>
    <row r="7974" spans="41:41" x14ac:dyDescent="0.25">
      <c r="AO7974" s="120"/>
    </row>
    <row r="7975" spans="41:41" x14ac:dyDescent="0.25">
      <c r="AO7975" s="120"/>
    </row>
    <row r="7976" spans="41:41" x14ac:dyDescent="0.25">
      <c r="AO7976" s="120"/>
    </row>
    <row r="7977" spans="41:41" x14ac:dyDescent="0.25">
      <c r="AO7977" s="120"/>
    </row>
    <row r="7978" spans="41:41" x14ac:dyDescent="0.25">
      <c r="AO7978" s="120"/>
    </row>
    <row r="7979" spans="41:41" x14ac:dyDescent="0.25">
      <c r="AO7979" s="120"/>
    </row>
    <row r="7980" spans="41:41" x14ac:dyDescent="0.25">
      <c r="AO7980" s="120"/>
    </row>
    <row r="7981" spans="41:41" x14ac:dyDescent="0.25">
      <c r="AO7981" s="120"/>
    </row>
    <row r="7982" spans="41:41" x14ac:dyDescent="0.25">
      <c r="AO7982" s="120"/>
    </row>
    <row r="7983" spans="41:41" x14ac:dyDescent="0.25">
      <c r="AO7983" s="120"/>
    </row>
    <row r="7984" spans="41:41" x14ac:dyDescent="0.25">
      <c r="AO7984" s="120"/>
    </row>
    <row r="7985" spans="41:41" x14ac:dyDescent="0.25">
      <c r="AO7985" s="120"/>
    </row>
    <row r="7986" spans="41:41" x14ac:dyDescent="0.25">
      <c r="AO7986" s="120"/>
    </row>
    <row r="7987" spans="41:41" x14ac:dyDescent="0.25">
      <c r="AO7987" s="120"/>
    </row>
    <row r="7988" spans="41:41" x14ac:dyDescent="0.25">
      <c r="AO7988" s="120"/>
    </row>
    <row r="7989" spans="41:41" x14ac:dyDescent="0.25">
      <c r="AO7989" s="120"/>
    </row>
    <row r="7990" spans="41:41" x14ac:dyDescent="0.25">
      <c r="AO7990" s="120"/>
    </row>
    <row r="7991" spans="41:41" x14ac:dyDescent="0.25">
      <c r="AO7991" s="120"/>
    </row>
    <row r="7992" spans="41:41" x14ac:dyDescent="0.25">
      <c r="AO7992" s="120"/>
    </row>
    <row r="7993" spans="41:41" x14ac:dyDescent="0.25">
      <c r="AO7993" s="120"/>
    </row>
    <row r="7994" spans="41:41" x14ac:dyDescent="0.25">
      <c r="AO7994" s="120"/>
    </row>
    <row r="7995" spans="41:41" x14ac:dyDescent="0.25">
      <c r="AO7995" s="120"/>
    </row>
    <row r="7996" spans="41:41" x14ac:dyDescent="0.25">
      <c r="AO7996" s="120"/>
    </row>
    <row r="7997" spans="41:41" x14ac:dyDescent="0.25">
      <c r="AO7997" s="120"/>
    </row>
    <row r="7998" spans="41:41" x14ac:dyDescent="0.25">
      <c r="AO7998" s="120"/>
    </row>
    <row r="7999" spans="41:41" x14ac:dyDescent="0.25">
      <c r="AO7999" s="120"/>
    </row>
    <row r="8000" spans="41:41" x14ac:dyDescent="0.25">
      <c r="AO8000" s="120"/>
    </row>
    <row r="8001" spans="41:41" x14ac:dyDescent="0.25">
      <c r="AO8001" s="120"/>
    </row>
    <row r="8002" spans="41:41" x14ac:dyDescent="0.25">
      <c r="AO8002" s="120"/>
    </row>
    <row r="8003" spans="41:41" x14ac:dyDescent="0.25">
      <c r="AO8003" s="120"/>
    </row>
    <row r="8004" spans="41:41" x14ac:dyDescent="0.25">
      <c r="AO8004" s="120"/>
    </row>
    <row r="8005" spans="41:41" x14ac:dyDescent="0.25">
      <c r="AO8005" s="120"/>
    </row>
    <row r="8006" spans="41:41" x14ac:dyDescent="0.25">
      <c r="AO8006" s="120"/>
    </row>
    <row r="8007" spans="41:41" x14ac:dyDescent="0.25">
      <c r="AO8007" s="120"/>
    </row>
    <row r="8008" spans="41:41" x14ac:dyDescent="0.25">
      <c r="AO8008" s="120"/>
    </row>
    <row r="8009" spans="41:41" x14ac:dyDescent="0.25">
      <c r="AO8009" s="120"/>
    </row>
    <row r="8010" spans="41:41" x14ac:dyDescent="0.25">
      <c r="AO8010" s="120"/>
    </row>
    <row r="8011" spans="41:41" x14ac:dyDescent="0.25">
      <c r="AO8011" s="120"/>
    </row>
    <row r="8012" spans="41:41" x14ac:dyDescent="0.25">
      <c r="AO8012" s="120"/>
    </row>
    <row r="8013" spans="41:41" x14ac:dyDescent="0.25">
      <c r="AO8013" s="120"/>
    </row>
    <row r="8014" spans="41:41" x14ac:dyDescent="0.25">
      <c r="AO8014" s="120"/>
    </row>
    <row r="8015" spans="41:41" x14ac:dyDescent="0.25">
      <c r="AO8015" s="120"/>
    </row>
    <row r="8016" spans="41:41" x14ac:dyDescent="0.25">
      <c r="AO8016" s="120"/>
    </row>
    <row r="8017" spans="41:41" x14ac:dyDescent="0.25">
      <c r="AO8017" s="120"/>
    </row>
    <row r="8018" spans="41:41" x14ac:dyDescent="0.25">
      <c r="AO8018" s="120"/>
    </row>
    <row r="8019" spans="41:41" x14ac:dyDescent="0.25">
      <c r="AO8019" s="120"/>
    </row>
    <row r="8020" spans="41:41" x14ac:dyDescent="0.25">
      <c r="AO8020" s="120"/>
    </row>
    <row r="8021" spans="41:41" x14ac:dyDescent="0.25">
      <c r="AO8021" s="120"/>
    </row>
    <row r="8022" spans="41:41" x14ac:dyDescent="0.25">
      <c r="AO8022" s="120"/>
    </row>
    <row r="8023" spans="41:41" x14ac:dyDescent="0.25">
      <c r="AO8023" s="120"/>
    </row>
    <row r="8024" spans="41:41" x14ac:dyDescent="0.25">
      <c r="AO8024" s="120"/>
    </row>
    <row r="8025" spans="41:41" x14ac:dyDescent="0.25">
      <c r="AO8025" s="120"/>
    </row>
    <row r="8026" spans="41:41" x14ac:dyDescent="0.25">
      <c r="AO8026" s="120"/>
    </row>
    <row r="8027" spans="41:41" x14ac:dyDescent="0.25">
      <c r="AO8027" s="120"/>
    </row>
    <row r="8028" spans="41:41" x14ac:dyDescent="0.25">
      <c r="AO8028" s="120"/>
    </row>
    <row r="8029" spans="41:41" x14ac:dyDescent="0.25">
      <c r="AO8029" s="120"/>
    </row>
    <row r="8030" spans="41:41" x14ac:dyDescent="0.25">
      <c r="AO8030" s="120"/>
    </row>
    <row r="8031" spans="41:41" x14ac:dyDescent="0.25">
      <c r="AO8031" s="120"/>
    </row>
    <row r="8032" spans="41:41" x14ac:dyDescent="0.25">
      <c r="AO8032" s="120"/>
    </row>
    <row r="8033" spans="41:41" x14ac:dyDescent="0.25">
      <c r="AO8033" s="120"/>
    </row>
    <row r="8034" spans="41:41" x14ac:dyDescent="0.25">
      <c r="AO8034" s="120"/>
    </row>
    <row r="8035" spans="41:41" x14ac:dyDescent="0.25">
      <c r="AO8035" s="120"/>
    </row>
    <row r="8036" spans="41:41" x14ac:dyDescent="0.25">
      <c r="AO8036" s="120"/>
    </row>
    <row r="8037" spans="41:41" x14ac:dyDescent="0.25">
      <c r="AO8037" s="120"/>
    </row>
    <row r="8038" spans="41:41" x14ac:dyDescent="0.25">
      <c r="AO8038" s="120"/>
    </row>
    <row r="8039" spans="41:41" x14ac:dyDescent="0.25">
      <c r="AO8039" s="120"/>
    </row>
    <row r="8040" spans="41:41" x14ac:dyDescent="0.25">
      <c r="AO8040" s="120"/>
    </row>
    <row r="8041" spans="41:41" x14ac:dyDescent="0.25">
      <c r="AO8041" s="120"/>
    </row>
    <row r="8042" spans="41:41" x14ac:dyDescent="0.25">
      <c r="AO8042" s="120"/>
    </row>
    <row r="8043" spans="41:41" x14ac:dyDescent="0.25">
      <c r="AO8043" s="120"/>
    </row>
    <row r="8044" spans="41:41" x14ac:dyDescent="0.25">
      <c r="AO8044" s="120"/>
    </row>
    <row r="8045" spans="41:41" x14ac:dyDescent="0.25">
      <c r="AO8045" s="120"/>
    </row>
    <row r="8046" spans="41:41" x14ac:dyDescent="0.25">
      <c r="AO8046" s="120"/>
    </row>
    <row r="8047" spans="41:41" x14ac:dyDescent="0.25">
      <c r="AO8047" s="120"/>
    </row>
    <row r="8048" spans="41:41" x14ac:dyDescent="0.25">
      <c r="AO8048" s="120"/>
    </row>
    <row r="8049" spans="41:41" x14ac:dyDescent="0.25">
      <c r="AO8049" s="120"/>
    </row>
    <row r="8050" spans="41:41" x14ac:dyDescent="0.25">
      <c r="AO8050" s="120"/>
    </row>
    <row r="8051" spans="41:41" x14ac:dyDescent="0.25">
      <c r="AO8051" s="120"/>
    </row>
    <row r="8052" spans="41:41" x14ac:dyDescent="0.25">
      <c r="AO8052" s="120"/>
    </row>
    <row r="8053" spans="41:41" x14ac:dyDescent="0.25">
      <c r="AO8053" s="120"/>
    </row>
    <row r="8054" spans="41:41" x14ac:dyDescent="0.25">
      <c r="AO8054" s="120"/>
    </row>
    <row r="8055" spans="41:41" x14ac:dyDescent="0.25">
      <c r="AO8055" s="120"/>
    </row>
    <row r="8056" spans="41:41" x14ac:dyDescent="0.25">
      <c r="AO8056" s="120"/>
    </row>
    <row r="8057" spans="41:41" x14ac:dyDescent="0.25">
      <c r="AO8057" s="120"/>
    </row>
    <row r="8058" spans="41:41" x14ac:dyDescent="0.25">
      <c r="AO8058" s="120"/>
    </row>
    <row r="8059" spans="41:41" x14ac:dyDescent="0.25">
      <c r="AO8059" s="120"/>
    </row>
    <row r="8060" spans="41:41" x14ac:dyDescent="0.25">
      <c r="AO8060" s="120"/>
    </row>
    <row r="8061" spans="41:41" x14ac:dyDescent="0.25">
      <c r="AO8061" s="120"/>
    </row>
    <row r="8062" spans="41:41" x14ac:dyDescent="0.25">
      <c r="AO8062" s="120"/>
    </row>
    <row r="8063" spans="41:41" x14ac:dyDescent="0.25">
      <c r="AO8063" s="120"/>
    </row>
    <row r="8064" spans="41:41" x14ac:dyDescent="0.25">
      <c r="AO8064" s="120"/>
    </row>
    <row r="8065" spans="41:41" x14ac:dyDescent="0.25">
      <c r="AO8065" s="120"/>
    </row>
    <row r="8066" spans="41:41" x14ac:dyDescent="0.25">
      <c r="AO8066" s="120"/>
    </row>
    <row r="8067" spans="41:41" x14ac:dyDescent="0.25">
      <c r="AO8067" s="120"/>
    </row>
    <row r="8068" spans="41:41" x14ac:dyDescent="0.25">
      <c r="AO8068" s="120"/>
    </row>
    <row r="8069" spans="41:41" x14ac:dyDescent="0.25">
      <c r="AO8069" s="120"/>
    </row>
    <row r="8070" spans="41:41" x14ac:dyDescent="0.25">
      <c r="AO8070" s="120"/>
    </row>
    <row r="8071" spans="41:41" x14ac:dyDescent="0.25">
      <c r="AO8071" s="120"/>
    </row>
    <row r="8072" spans="41:41" x14ac:dyDescent="0.25">
      <c r="AO8072" s="120"/>
    </row>
    <row r="8073" spans="41:41" x14ac:dyDescent="0.25">
      <c r="AO8073" s="120"/>
    </row>
    <row r="8074" spans="41:41" x14ac:dyDescent="0.25">
      <c r="AO8074" s="120"/>
    </row>
    <row r="8075" spans="41:41" x14ac:dyDescent="0.25">
      <c r="AO8075" s="120"/>
    </row>
    <row r="8076" spans="41:41" x14ac:dyDescent="0.25">
      <c r="AO8076" s="120"/>
    </row>
    <row r="8077" spans="41:41" x14ac:dyDescent="0.25">
      <c r="AO8077" s="120"/>
    </row>
    <row r="8078" spans="41:41" x14ac:dyDescent="0.25">
      <c r="AO8078" s="120"/>
    </row>
    <row r="8079" spans="41:41" x14ac:dyDescent="0.25">
      <c r="AO8079" s="120"/>
    </row>
    <row r="8080" spans="41:41" x14ac:dyDescent="0.25">
      <c r="AO8080" s="120"/>
    </row>
    <row r="8081" spans="41:41" x14ac:dyDescent="0.25">
      <c r="AO8081" s="120"/>
    </row>
    <row r="8082" spans="41:41" x14ac:dyDescent="0.25">
      <c r="AO8082" s="120"/>
    </row>
    <row r="8083" spans="41:41" x14ac:dyDescent="0.25">
      <c r="AO8083" s="120"/>
    </row>
    <row r="8084" spans="41:41" x14ac:dyDescent="0.25">
      <c r="AO8084" s="120"/>
    </row>
    <row r="8085" spans="41:41" x14ac:dyDescent="0.25">
      <c r="AO8085" s="120"/>
    </row>
    <row r="8086" spans="41:41" x14ac:dyDescent="0.25">
      <c r="AO8086" s="120"/>
    </row>
    <row r="8087" spans="41:41" x14ac:dyDescent="0.25">
      <c r="AO8087" s="120"/>
    </row>
    <row r="8088" spans="41:41" x14ac:dyDescent="0.25">
      <c r="AO8088" s="120"/>
    </row>
    <row r="8089" spans="41:41" x14ac:dyDescent="0.25">
      <c r="AO8089" s="120"/>
    </row>
    <row r="8090" spans="41:41" x14ac:dyDescent="0.25">
      <c r="AO8090" s="120"/>
    </row>
    <row r="8091" spans="41:41" x14ac:dyDescent="0.25">
      <c r="AO8091" s="120"/>
    </row>
    <row r="8092" spans="41:41" x14ac:dyDescent="0.25">
      <c r="AO8092" s="120"/>
    </row>
    <row r="8093" spans="41:41" x14ac:dyDescent="0.25">
      <c r="AO8093" s="120"/>
    </row>
    <row r="8094" spans="41:41" x14ac:dyDescent="0.25">
      <c r="AO8094" s="120"/>
    </row>
    <row r="8095" spans="41:41" x14ac:dyDescent="0.25">
      <c r="AO8095" s="120"/>
    </row>
    <row r="8096" spans="41:41" x14ac:dyDescent="0.25">
      <c r="AO8096" s="120"/>
    </row>
    <row r="8097" spans="41:41" x14ac:dyDescent="0.25">
      <c r="AO8097" s="120"/>
    </row>
    <row r="8098" spans="41:41" x14ac:dyDescent="0.25">
      <c r="AO8098" s="120"/>
    </row>
    <row r="8099" spans="41:41" x14ac:dyDescent="0.25">
      <c r="AO8099" s="120"/>
    </row>
    <row r="8100" spans="41:41" x14ac:dyDescent="0.25">
      <c r="AO8100" s="120"/>
    </row>
    <row r="8101" spans="41:41" x14ac:dyDescent="0.25">
      <c r="AO8101" s="120"/>
    </row>
    <row r="8102" spans="41:41" x14ac:dyDescent="0.25">
      <c r="AO8102" s="120"/>
    </row>
    <row r="8103" spans="41:41" x14ac:dyDescent="0.25">
      <c r="AO8103" s="120"/>
    </row>
    <row r="8104" spans="41:41" x14ac:dyDescent="0.25">
      <c r="AO8104" s="120"/>
    </row>
    <row r="8105" spans="41:41" x14ac:dyDescent="0.25">
      <c r="AO8105" s="120"/>
    </row>
    <row r="8106" spans="41:41" x14ac:dyDescent="0.25">
      <c r="AO8106" s="120"/>
    </row>
    <row r="8107" spans="41:41" x14ac:dyDescent="0.25">
      <c r="AO8107" s="120"/>
    </row>
    <row r="8108" spans="41:41" x14ac:dyDescent="0.25">
      <c r="AO8108" s="120"/>
    </row>
    <row r="8109" spans="41:41" x14ac:dyDescent="0.25">
      <c r="AO8109" s="120"/>
    </row>
    <row r="8110" spans="41:41" x14ac:dyDescent="0.25">
      <c r="AO8110" s="120"/>
    </row>
    <row r="8111" spans="41:41" x14ac:dyDescent="0.25">
      <c r="AO8111" s="120"/>
    </row>
    <row r="8112" spans="41:41" x14ac:dyDescent="0.25">
      <c r="AO8112" s="120"/>
    </row>
    <row r="8113" spans="41:41" x14ac:dyDescent="0.25">
      <c r="AO8113" s="120"/>
    </row>
    <row r="8114" spans="41:41" x14ac:dyDescent="0.25">
      <c r="AO8114" s="120"/>
    </row>
    <row r="8115" spans="41:41" x14ac:dyDescent="0.25">
      <c r="AO8115" s="120"/>
    </row>
    <row r="8116" spans="41:41" x14ac:dyDescent="0.25">
      <c r="AO8116" s="120"/>
    </row>
    <row r="8117" spans="41:41" x14ac:dyDescent="0.25">
      <c r="AO8117" s="120"/>
    </row>
    <row r="8118" spans="41:41" x14ac:dyDescent="0.25">
      <c r="AO8118" s="120"/>
    </row>
    <row r="8119" spans="41:41" x14ac:dyDescent="0.25">
      <c r="AO8119" s="120"/>
    </row>
    <row r="8120" spans="41:41" x14ac:dyDescent="0.25">
      <c r="AO8120" s="120"/>
    </row>
    <row r="8121" spans="41:41" x14ac:dyDescent="0.25">
      <c r="AO8121" s="120"/>
    </row>
    <row r="8122" spans="41:41" x14ac:dyDescent="0.25">
      <c r="AO8122" s="120"/>
    </row>
    <row r="8123" spans="41:41" x14ac:dyDescent="0.25">
      <c r="AO8123" s="120"/>
    </row>
    <row r="8124" spans="41:41" x14ac:dyDescent="0.25">
      <c r="AO8124" s="120"/>
    </row>
    <row r="8125" spans="41:41" x14ac:dyDescent="0.25">
      <c r="AO8125" s="120"/>
    </row>
    <row r="8126" spans="41:41" x14ac:dyDescent="0.25">
      <c r="AO8126" s="120"/>
    </row>
    <row r="8127" spans="41:41" x14ac:dyDescent="0.25">
      <c r="AO8127" s="120"/>
    </row>
    <row r="8128" spans="41:41" x14ac:dyDescent="0.25">
      <c r="AO8128" s="120"/>
    </row>
    <row r="8129" spans="41:41" x14ac:dyDescent="0.25">
      <c r="AO8129" s="120"/>
    </row>
    <row r="8130" spans="41:41" x14ac:dyDescent="0.25">
      <c r="AO8130" s="120"/>
    </row>
    <row r="8131" spans="41:41" x14ac:dyDescent="0.25">
      <c r="AO8131" s="120"/>
    </row>
    <row r="8132" spans="41:41" x14ac:dyDescent="0.25">
      <c r="AO8132" s="120"/>
    </row>
    <row r="8133" spans="41:41" x14ac:dyDescent="0.25">
      <c r="AO8133" s="120"/>
    </row>
    <row r="8134" spans="41:41" x14ac:dyDescent="0.25">
      <c r="AO8134" s="120"/>
    </row>
    <row r="8135" spans="41:41" x14ac:dyDescent="0.25">
      <c r="AO8135" s="120"/>
    </row>
    <row r="8136" spans="41:41" x14ac:dyDescent="0.25">
      <c r="AO8136" s="120"/>
    </row>
    <row r="8137" spans="41:41" x14ac:dyDescent="0.25">
      <c r="AO8137" s="120"/>
    </row>
    <row r="8138" spans="41:41" x14ac:dyDescent="0.25">
      <c r="AO8138" s="120"/>
    </row>
    <row r="8139" spans="41:41" x14ac:dyDescent="0.25">
      <c r="AO8139" s="120"/>
    </row>
    <row r="8140" spans="41:41" x14ac:dyDescent="0.25">
      <c r="AO8140" s="120"/>
    </row>
    <row r="8141" spans="41:41" x14ac:dyDescent="0.25">
      <c r="AO8141" s="120"/>
    </row>
    <row r="8142" spans="41:41" x14ac:dyDescent="0.25">
      <c r="AO8142" s="120"/>
    </row>
    <row r="8143" spans="41:41" x14ac:dyDescent="0.25">
      <c r="AO8143" s="120"/>
    </row>
    <row r="8144" spans="41:41" x14ac:dyDescent="0.25">
      <c r="AO8144" s="120"/>
    </row>
    <row r="8145" spans="41:41" x14ac:dyDescent="0.25">
      <c r="AO8145" s="120"/>
    </row>
    <row r="8146" spans="41:41" x14ac:dyDescent="0.25">
      <c r="AO8146" s="120"/>
    </row>
    <row r="8147" spans="41:41" x14ac:dyDescent="0.25">
      <c r="AO8147" s="120"/>
    </row>
    <row r="8148" spans="41:41" x14ac:dyDescent="0.25">
      <c r="AO8148" s="120"/>
    </row>
    <row r="8149" spans="41:41" x14ac:dyDescent="0.25">
      <c r="AO8149" s="120"/>
    </row>
    <row r="8150" spans="41:41" x14ac:dyDescent="0.25">
      <c r="AO8150" s="120"/>
    </row>
    <row r="8151" spans="41:41" x14ac:dyDescent="0.25">
      <c r="AO8151" s="120"/>
    </row>
    <row r="8152" spans="41:41" x14ac:dyDescent="0.25">
      <c r="AO8152" s="120"/>
    </row>
    <row r="8153" spans="41:41" x14ac:dyDescent="0.25">
      <c r="AO8153" s="120"/>
    </row>
    <row r="8154" spans="41:41" x14ac:dyDescent="0.25">
      <c r="AO8154" s="120"/>
    </row>
    <row r="8155" spans="41:41" x14ac:dyDescent="0.25">
      <c r="AO8155" s="120"/>
    </row>
    <row r="8156" spans="41:41" x14ac:dyDescent="0.25">
      <c r="AO8156" s="120"/>
    </row>
    <row r="8157" spans="41:41" x14ac:dyDescent="0.25">
      <c r="AO8157" s="120"/>
    </row>
    <row r="8158" spans="41:41" x14ac:dyDescent="0.25">
      <c r="AO8158" s="120"/>
    </row>
    <row r="8159" spans="41:41" x14ac:dyDescent="0.25">
      <c r="AO8159" s="120"/>
    </row>
    <row r="8160" spans="41:41" x14ac:dyDescent="0.25">
      <c r="AO8160" s="120"/>
    </row>
    <row r="8161" spans="41:41" x14ac:dyDescent="0.25">
      <c r="AO8161" s="120"/>
    </row>
    <row r="8162" spans="41:41" x14ac:dyDescent="0.25">
      <c r="AO8162" s="120"/>
    </row>
    <row r="8163" spans="41:41" x14ac:dyDescent="0.25">
      <c r="AO8163" s="120"/>
    </row>
    <row r="8164" spans="41:41" x14ac:dyDescent="0.25">
      <c r="AO8164" s="120"/>
    </row>
    <row r="8165" spans="41:41" x14ac:dyDescent="0.25">
      <c r="AO8165" s="120"/>
    </row>
    <row r="8166" spans="41:41" x14ac:dyDescent="0.25">
      <c r="AO8166" s="120"/>
    </row>
    <row r="8167" spans="41:41" x14ac:dyDescent="0.25">
      <c r="AO8167" s="120"/>
    </row>
    <row r="8168" spans="41:41" x14ac:dyDescent="0.25">
      <c r="AO8168" s="120"/>
    </row>
    <row r="8169" spans="41:41" x14ac:dyDescent="0.25">
      <c r="AO8169" s="120"/>
    </row>
    <row r="8170" spans="41:41" x14ac:dyDescent="0.25">
      <c r="AO8170" s="120"/>
    </row>
    <row r="8171" spans="41:41" x14ac:dyDescent="0.25">
      <c r="AO8171" s="120"/>
    </row>
    <row r="8172" spans="41:41" x14ac:dyDescent="0.25">
      <c r="AO8172" s="120"/>
    </row>
    <row r="8173" spans="41:41" x14ac:dyDescent="0.25">
      <c r="AO8173" s="120"/>
    </row>
    <row r="8174" spans="41:41" x14ac:dyDescent="0.25">
      <c r="AO8174" s="120"/>
    </row>
    <row r="8175" spans="41:41" x14ac:dyDescent="0.25">
      <c r="AO8175" s="120"/>
    </row>
    <row r="8176" spans="41:41" x14ac:dyDescent="0.25">
      <c r="AO8176" s="120"/>
    </row>
    <row r="8177" spans="41:41" x14ac:dyDescent="0.25">
      <c r="AO8177" s="120"/>
    </row>
    <row r="8178" spans="41:41" x14ac:dyDescent="0.25">
      <c r="AO8178" s="120"/>
    </row>
    <row r="8179" spans="41:41" x14ac:dyDescent="0.25">
      <c r="AO8179" s="120"/>
    </row>
    <row r="8180" spans="41:41" x14ac:dyDescent="0.25">
      <c r="AO8180" s="120"/>
    </row>
    <row r="8181" spans="41:41" x14ac:dyDescent="0.25">
      <c r="AO8181" s="120"/>
    </row>
    <row r="8182" spans="41:41" x14ac:dyDescent="0.25">
      <c r="AO8182" s="120"/>
    </row>
    <row r="8183" spans="41:41" x14ac:dyDescent="0.25">
      <c r="AO8183" s="120"/>
    </row>
    <row r="8184" spans="41:41" x14ac:dyDescent="0.25">
      <c r="AO8184" s="120"/>
    </row>
    <row r="8185" spans="41:41" x14ac:dyDescent="0.25">
      <c r="AO8185" s="120"/>
    </row>
    <row r="8186" spans="41:41" x14ac:dyDescent="0.25">
      <c r="AO8186" s="120"/>
    </row>
    <row r="8187" spans="41:41" x14ac:dyDescent="0.25">
      <c r="AO8187" s="120"/>
    </row>
    <row r="8188" spans="41:41" x14ac:dyDescent="0.25">
      <c r="AO8188" s="120"/>
    </row>
    <row r="8189" spans="41:41" x14ac:dyDescent="0.25">
      <c r="AO8189" s="120"/>
    </row>
    <row r="8190" spans="41:41" x14ac:dyDescent="0.25">
      <c r="AO8190" s="120"/>
    </row>
    <row r="8191" spans="41:41" x14ac:dyDescent="0.25">
      <c r="AO8191" s="120"/>
    </row>
    <row r="8192" spans="41:41" x14ac:dyDescent="0.25">
      <c r="AO8192" s="120"/>
    </row>
    <row r="8193" spans="41:41" x14ac:dyDescent="0.25">
      <c r="AO8193" s="120"/>
    </row>
    <row r="8194" spans="41:41" x14ac:dyDescent="0.25">
      <c r="AO8194" s="120"/>
    </row>
    <row r="8195" spans="41:41" x14ac:dyDescent="0.25">
      <c r="AO8195" s="120"/>
    </row>
    <row r="8196" spans="41:41" x14ac:dyDescent="0.25">
      <c r="AO8196" s="120"/>
    </row>
    <row r="8197" spans="41:41" x14ac:dyDescent="0.25">
      <c r="AO8197" s="120"/>
    </row>
    <row r="8198" spans="41:41" x14ac:dyDescent="0.25">
      <c r="AO8198" s="120"/>
    </row>
    <row r="8199" spans="41:41" x14ac:dyDescent="0.25">
      <c r="AO8199" s="120"/>
    </row>
    <row r="8200" spans="41:41" x14ac:dyDescent="0.25">
      <c r="AO8200" s="120"/>
    </row>
    <row r="8201" spans="41:41" x14ac:dyDescent="0.25">
      <c r="AO8201" s="120"/>
    </row>
    <row r="8202" spans="41:41" x14ac:dyDescent="0.25">
      <c r="AO8202" s="120"/>
    </row>
    <row r="8203" spans="41:41" x14ac:dyDescent="0.25">
      <c r="AO8203" s="120"/>
    </row>
    <row r="8204" spans="41:41" x14ac:dyDescent="0.25">
      <c r="AO8204" s="120"/>
    </row>
    <row r="8205" spans="41:41" x14ac:dyDescent="0.25">
      <c r="AO8205" s="120"/>
    </row>
    <row r="8206" spans="41:41" x14ac:dyDescent="0.25">
      <c r="AO8206" s="120"/>
    </row>
    <row r="8207" spans="41:41" x14ac:dyDescent="0.25">
      <c r="AO8207" s="120"/>
    </row>
    <row r="8208" spans="41:41" x14ac:dyDescent="0.25">
      <c r="AO8208" s="120"/>
    </row>
    <row r="8209" spans="41:41" x14ac:dyDescent="0.25">
      <c r="AO8209" s="120"/>
    </row>
    <row r="8210" spans="41:41" x14ac:dyDescent="0.25">
      <c r="AO8210" s="120"/>
    </row>
    <row r="8211" spans="41:41" x14ac:dyDescent="0.25">
      <c r="AO8211" s="120"/>
    </row>
    <row r="8212" spans="41:41" x14ac:dyDescent="0.25">
      <c r="AO8212" s="120"/>
    </row>
    <row r="8213" spans="41:41" x14ac:dyDescent="0.25">
      <c r="AO8213" s="120"/>
    </row>
    <row r="8214" spans="41:41" x14ac:dyDescent="0.25">
      <c r="AO8214" s="120"/>
    </row>
    <row r="8215" spans="41:41" x14ac:dyDescent="0.25">
      <c r="AO8215" s="120"/>
    </row>
    <row r="8216" spans="41:41" x14ac:dyDescent="0.25">
      <c r="AO8216" s="120"/>
    </row>
    <row r="8217" spans="41:41" x14ac:dyDescent="0.25">
      <c r="AO8217" s="120"/>
    </row>
    <row r="8218" spans="41:41" x14ac:dyDescent="0.25">
      <c r="AO8218" s="120"/>
    </row>
    <row r="8219" spans="41:41" x14ac:dyDescent="0.25">
      <c r="AO8219" s="120"/>
    </row>
    <row r="8220" spans="41:41" x14ac:dyDescent="0.25">
      <c r="AO8220" s="120"/>
    </row>
    <row r="8221" spans="41:41" x14ac:dyDescent="0.25">
      <c r="AO8221" s="120"/>
    </row>
    <row r="8222" spans="41:41" x14ac:dyDescent="0.25">
      <c r="AO8222" s="120"/>
    </row>
    <row r="8223" spans="41:41" x14ac:dyDescent="0.25">
      <c r="AO8223" s="120"/>
    </row>
    <row r="8224" spans="41:41" x14ac:dyDescent="0.25">
      <c r="AO8224" s="120"/>
    </row>
    <row r="8225" spans="41:41" x14ac:dyDescent="0.25">
      <c r="AO8225" s="120"/>
    </row>
    <row r="8226" spans="41:41" x14ac:dyDescent="0.25">
      <c r="AO8226" s="120"/>
    </row>
    <row r="8227" spans="41:41" x14ac:dyDescent="0.25">
      <c r="AO8227" s="120"/>
    </row>
    <row r="8228" spans="41:41" x14ac:dyDescent="0.25">
      <c r="AO8228" s="120"/>
    </row>
    <row r="8229" spans="41:41" x14ac:dyDescent="0.25">
      <c r="AO8229" s="120"/>
    </row>
    <row r="8230" spans="41:41" x14ac:dyDescent="0.25">
      <c r="AO8230" s="120"/>
    </row>
    <row r="8231" spans="41:41" x14ac:dyDescent="0.25">
      <c r="AO8231" s="120"/>
    </row>
    <row r="8232" spans="41:41" x14ac:dyDescent="0.25">
      <c r="AO8232" s="120"/>
    </row>
    <row r="8233" spans="41:41" x14ac:dyDescent="0.25">
      <c r="AO8233" s="120"/>
    </row>
    <row r="8234" spans="41:41" x14ac:dyDescent="0.25">
      <c r="AO8234" s="120"/>
    </row>
    <row r="8235" spans="41:41" x14ac:dyDescent="0.25">
      <c r="AO8235" s="120"/>
    </row>
    <row r="8236" spans="41:41" x14ac:dyDescent="0.25">
      <c r="AO8236" s="120"/>
    </row>
    <row r="8237" spans="41:41" x14ac:dyDescent="0.25">
      <c r="AO8237" s="120"/>
    </row>
    <row r="8238" spans="41:41" x14ac:dyDescent="0.25">
      <c r="AO8238" s="120"/>
    </row>
    <row r="8239" spans="41:41" x14ac:dyDescent="0.25">
      <c r="AO8239" s="120"/>
    </row>
    <row r="8240" spans="41:41" x14ac:dyDescent="0.25">
      <c r="AO8240" s="120"/>
    </row>
    <row r="8241" spans="41:41" x14ac:dyDescent="0.25">
      <c r="AO8241" s="120"/>
    </row>
    <row r="8242" spans="41:41" x14ac:dyDescent="0.25">
      <c r="AO8242" s="120"/>
    </row>
    <row r="8243" spans="41:41" x14ac:dyDescent="0.25">
      <c r="AO8243" s="120"/>
    </row>
    <row r="8244" spans="41:41" x14ac:dyDescent="0.25">
      <c r="AO8244" s="120"/>
    </row>
    <row r="8245" spans="41:41" x14ac:dyDescent="0.25">
      <c r="AO8245" s="120"/>
    </row>
    <row r="8246" spans="41:41" x14ac:dyDescent="0.25">
      <c r="AO8246" s="120"/>
    </row>
    <row r="8247" spans="41:41" x14ac:dyDescent="0.25">
      <c r="AO8247" s="120"/>
    </row>
    <row r="8248" spans="41:41" x14ac:dyDescent="0.25">
      <c r="AO8248" s="120"/>
    </row>
    <row r="8249" spans="41:41" x14ac:dyDescent="0.25">
      <c r="AO8249" s="120"/>
    </row>
    <row r="8250" spans="41:41" x14ac:dyDescent="0.25">
      <c r="AO8250" s="120"/>
    </row>
    <row r="8251" spans="41:41" x14ac:dyDescent="0.25">
      <c r="AO8251" s="120"/>
    </row>
    <row r="8252" spans="41:41" x14ac:dyDescent="0.25">
      <c r="AO8252" s="120"/>
    </row>
    <row r="8253" spans="41:41" x14ac:dyDescent="0.25">
      <c r="AO8253" s="120"/>
    </row>
    <row r="8254" spans="41:41" x14ac:dyDescent="0.25">
      <c r="AO8254" s="120"/>
    </row>
    <row r="8255" spans="41:41" x14ac:dyDescent="0.25">
      <c r="AO8255" s="120"/>
    </row>
    <row r="8256" spans="41:41" x14ac:dyDescent="0.25">
      <c r="AO8256" s="120"/>
    </row>
    <row r="8257" spans="41:41" x14ac:dyDescent="0.25">
      <c r="AO8257" s="120"/>
    </row>
    <row r="8258" spans="41:41" x14ac:dyDescent="0.25">
      <c r="AO8258" s="120"/>
    </row>
    <row r="8259" spans="41:41" x14ac:dyDescent="0.25">
      <c r="AO8259" s="120"/>
    </row>
    <row r="8260" spans="41:41" x14ac:dyDescent="0.25">
      <c r="AO8260" s="120"/>
    </row>
    <row r="8261" spans="41:41" x14ac:dyDescent="0.25">
      <c r="AO8261" s="120"/>
    </row>
    <row r="8262" spans="41:41" x14ac:dyDescent="0.25">
      <c r="AO8262" s="120"/>
    </row>
    <row r="8263" spans="41:41" x14ac:dyDescent="0.25">
      <c r="AO8263" s="120"/>
    </row>
    <row r="8264" spans="41:41" x14ac:dyDescent="0.25">
      <c r="AO8264" s="120"/>
    </row>
    <row r="8265" spans="41:41" x14ac:dyDescent="0.25">
      <c r="AO8265" s="120"/>
    </row>
    <row r="8266" spans="41:41" x14ac:dyDescent="0.25">
      <c r="AO8266" s="120"/>
    </row>
    <row r="8267" spans="41:41" x14ac:dyDescent="0.25">
      <c r="AO8267" s="120"/>
    </row>
    <row r="8268" spans="41:41" x14ac:dyDescent="0.25">
      <c r="AO8268" s="120"/>
    </row>
    <row r="8269" spans="41:41" x14ac:dyDescent="0.25">
      <c r="AO8269" s="120"/>
    </row>
    <row r="8270" spans="41:41" x14ac:dyDescent="0.25">
      <c r="AO8270" s="120"/>
    </row>
    <row r="8271" spans="41:41" x14ac:dyDescent="0.25">
      <c r="AO8271" s="120"/>
    </row>
    <row r="8272" spans="41:41" x14ac:dyDescent="0.25">
      <c r="AO8272" s="120"/>
    </row>
    <row r="8273" spans="41:41" x14ac:dyDescent="0.25">
      <c r="AO8273" s="120"/>
    </row>
    <row r="8274" spans="41:41" x14ac:dyDescent="0.25">
      <c r="AO8274" s="120"/>
    </row>
    <row r="8275" spans="41:41" x14ac:dyDescent="0.25">
      <c r="AO8275" s="120"/>
    </row>
    <row r="8276" spans="41:41" x14ac:dyDescent="0.25">
      <c r="AO8276" s="120"/>
    </row>
    <row r="8277" spans="41:41" x14ac:dyDescent="0.25">
      <c r="AO8277" s="120"/>
    </row>
    <row r="8278" spans="41:41" x14ac:dyDescent="0.25">
      <c r="AO8278" s="120"/>
    </row>
    <row r="8279" spans="41:41" x14ac:dyDescent="0.25">
      <c r="AO8279" s="120"/>
    </row>
    <row r="8280" spans="41:41" x14ac:dyDescent="0.25">
      <c r="AO8280" s="120"/>
    </row>
    <row r="8281" spans="41:41" x14ac:dyDescent="0.25">
      <c r="AO8281" s="120"/>
    </row>
    <row r="8282" spans="41:41" x14ac:dyDescent="0.25">
      <c r="AO8282" s="120"/>
    </row>
    <row r="8283" spans="41:41" x14ac:dyDescent="0.25">
      <c r="AO8283" s="120"/>
    </row>
    <row r="8284" spans="41:41" x14ac:dyDescent="0.25">
      <c r="AO8284" s="120"/>
    </row>
    <row r="8285" spans="41:41" x14ac:dyDescent="0.25">
      <c r="AO8285" s="120"/>
    </row>
    <row r="8286" spans="41:41" x14ac:dyDescent="0.25">
      <c r="AO8286" s="120"/>
    </row>
    <row r="8287" spans="41:41" x14ac:dyDescent="0.25">
      <c r="AO8287" s="120"/>
    </row>
    <row r="8288" spans="41:41" x14ac:dyDescent="0.25">
      <c r="AO8288" s="120"/>
    </row>
    <row r="8289" spans="41:41" x14ac:dyDescent="0.25">
      <c r="AO8289" s="120"/>
    </row>
    <row r="8290" spans="41:41" x14ac:dyDescent="0.25">
      <c r="AO8290" s="120"/>
    </row>
    <row r="8291" spans="41:41" x14ac:dyDescent="0.25">
      <c r="AO8291" s="120"/>
    </row>
    <row r="8292" spans="41:41" x14ac:dyDescent="0.25">
      <c r="AO8292" s="120"/>
    </row>
    <row r="8293" spans="41:41" x14ac:dyDescent="0.25">
      <c r="AO8293" s="120"/>
    </row>
    <row r="8294" spans="41:41" x14ac:dyDescent="0.25">
      <c r="AO8294" s="120"/>
    </row>
    <row r="8295" spans="41:41" x14ac:dyDescent="0.25">
      <c r="AO8295" s="120"/>
    </row>
    <row r="8296" spans="41:41" x14ac:dyDescent="0.25">
      <c r="AO8296" s="120"/>
    </row>
    <row r="8297" spans="41:41" x14ac:dyDescent="0.25">
      <c r="AO8297" s="120"/>
    </row>
    <row r="8298" spans="41:41" x14ac:dyDescent="0.25">
      <c r="AO8298" s="120"/>
    </row>
    <row r="8299" spans="41:41" x14ac:dyDescent="0.25">
      <c r="AO8299" s="120"/>
    </row>
    <row r="8300" spans="41:41" x14ac:dyDescent="0.25">
      <c r="AO8300" s="120"/>
    </row>
    <row r="8301" spans="41:41" x14ac:dyDescent="0.25">
      <c r="AO8301" s="120"/>
    </row>
    <row r="8302" spans="41:41" x14ac:dyDescent="0.25">
      <c r="AO8302" s="120"/>
    </row>
    <row r="8303" spans="41:41" x14ac:dyDescent="0.25">
      <c r="AO8303" s="120"/>
    </row>
    <row r="8304" spans="41:41" x14ac:dyDescent="0.25">
      <c r="AO8304" s="120"/>
    </row>
    <row r="8305" spans="41:41" x14ac:dyDescent="0.25">
      <c r="AO8305" s="120"/>
    </row>
    <row r="8306" spans="41:41" x14ac:dyDescent="0.25">
      <c r="AO8306" s="120"/>
    </row>
    <row r="8307" spans="41:41" x14ac:dyDescent="0.25">
      <c r="AO8307" s="120"/>
    </row>
    <row r="8308" spans="41:41" x14ac:dyDescent="0.25">
      <c r="AO8308" s="120"/>
    </row>
    <row r="8309" spans="41:41" x14ac:dyDescent="0.25">
      <c r="AO8309" s="120"/>
    </row>
    <row r="8310" spans="41:41" x14ac:dyDescent="0.25">
      <c r="AO8310" s="120"/>
    </row>
    <row r="8311" spans="41:41" x14ac:dyDescent="0.25">
      <c r="AO8311" s="120"/>
    </row>
    <row r="8312" spans="41:41" x14ac:dyDescent="0.25">
      <c r="AO8312" s="120"/>
    </row>
    <row r="8313" spans="41:41" x14ac:dyDescent="0.25">
      <c r="AO8313" s="120"/>
    </row>
    <row r="8314" spans="41:41" x14ac:dyDescent="0.25">
      <c r="AO8314" s="120"/>
    </row>
    <row r="8315" spans="41:41" x14ac:dyDescent="0.25">
      <c r="AO8315" s="120"/>
    </row>
    <row r="8316" spans="41:41" x14ac:dyDescent="0.25">
      <c r="AO8316" s="120"/>
    </row>
    <row r="8317" spans="41:41" x14ac:dyDescent="0.25">
      <c r="AO8317" s="120"/>
    </row>
    <row r="8318" spans="41:41" x14ac:dyDescent="0.25">
      <c r="AO8318" s="120"/>
    </row>
    <row r="8319" spans="41:41" x14ac:dyDescent="0.25">
      <c r="AO8319" s="120"/>
    </row>
    <row r="8320" spans="41:41" x14ac:dyDescent="0.25">
      <c r="AO8320" s="120"/>
    </row>
    <row r="8321" spans="41:41" x14ac:dyDescent="0.25">
      <c r="AO8321" s="120"/>
    </row>
    <row r="8322" spans="41:41" x14ac:dyDescent="0.25">
      <c r="AO8322" s="120"/>
    </row>
    <row r="8323" spans="41:41" x14ac:dyDescent="0.25">
      <c r="AO8323" s="120"/>
    </row>
    <row r="8324" spans="41:41" x14ac:dyDescent="0.25">
      <c r="AO8324" s="120"/>
    </row>
    <row r="8325" spans="41:41" x14ac:dyDescent="0.25">
      <c r="AO8325" s="120"/>
    </row>
    <row r="8326" spans="41:41" x14ac:dyDescent="0.25">
      <c r="AO8326" s="120"/>
    </row>
    <row r="8327" spans="41:41" x14ac:dyDescent="0.25">
      <c r="AO8327" s="120"/>
    </row>
    <row r="8328" spans="41:41" x14ac:dyDescent="0.25">
      <c r="AO8328" s="120"/>
    </row>
    <row r="8329" spans="41:41" x14ac:dyDescent="0.25">
      <c r="AO8329" s="120"/>
    </row>
    <row r="8330" spans="41:41" x14ac:dyDescent="0.25">
      <c r="AO8330" s="120"/>
    </row>
    <row r="8331" spans="41:41" x14ac:dyDescent="0.25">
      <c r="AO8331" s="120"/>
    </row>
    <row r="8332" spans="41:41" x14ac:dyDescent="0.25">
      <c r="AO8332" s="120"/>
    </row>
    <row r="8333" spans="41:41" x14ac:dyDescent="0.25">
      <c r="AO8333" s="120"/>
    </row>
    <row r="8334" spans="41:41" x14ac:dyDescent="0.25">
      <c r="AO8334" s="120"/>
    </row>
    <row r="8335" spans="41:41" x14ac:dyDescent="0.25">
      <c r="AO8335" s="120"/>
    </row>
    <row r="8336" spans="41:41" x14ac:dyDescent="0.25">
      <c r="AO8336" s="120"/>
    </row>
    <row r="8337" spans="41:41" x14ac:dyDescent="0.25">
      <c r="AO8337" s="120"/>
    </row>
    <row r="8338" spans="41:41" x14ac:dyDescent="0.25">
      <c r="AO8338" s="120"/>
    </row>
    <row r="8339" spans="41:41" x14ac:dyDescent="0.25">
      <c r="AO8339" s="120"/>
    </row>
    <row r="8340" spans="41:41" x14ac:dyDescent="0.25">
      <c r="AO8340" s="120"/>
    </row>
    <row r="8341" spans="41:41" x14ac:dyDescent="0.25">
      <c r="AO8341" s="120"/>
    </row>
    <row r="8342" spans="41:41" x14ac:dyDescent="0.25">
      <c r="AO8342" s="120"/>
    </row>
    <row r="8343" spans="41:41" x14ac:dyDescent="0.25">
      <c r="AO8343" s="120"/>
    </row>
    <row r="8344" spans="41:41" x14ac:dyDescent="0.25">
      <c r="AO8344" s="120"/>
    </row>
    <row r="8345" spans="41:41" x14ac:dyDescent="0.25">
      <c r="AO8345" s="120"/>
    </row>
    <row r="8346" spans="41:41" x14ac:dyDescent="0.25">
      <c r="AO8346" s="120"/>
    </row>
    <row r="8347" spans="41:41" x14ac:dyDescent="0.25">
      <c r="AO8347" s="120"/>
    </row>
    <row r="8348" spans="41:41" x14ac:dyDescent="0.25">
      <c r="AO8348" s="120"/>
    </row>
    <row r="8349" spans="41:41" x14ac:dyDescent="0.25">
      <c r="AO8349" s="120"/>
    </row>
    <row r="8350" spans="41:41" x14ac:dyDescent="0.25">
      <c r="AO8350" s="120"/>
    </row>
    <row r="8351" spans="41:41" x14ac:dyDescent="0.25">
      <c r="AO8351" s="120"/>
    </row>
    <row r="8352" spans="41:41" x14ac:dyDescent="0.25">
      <c r="AO8352" s="120"/>
    </row>
    <row r="8353" spans="41:41" x14ac:dyDescent="0.25">
      <c r="AO8353" s="120"/>
    </row>
    <row r="8354" spans="41:41" x14ac:dyDescent="0.25">
      <c r="AO8354" s="120"/>
    </row>
    <row r="8355" spans="41:41" x14ac:dyDescent="0.25">
      <c r="AO8355" s="120"/>
    </row>
    <row r="8356" spans="41:41" x14ac:dyDescent="0.25">
      <c r="AO8356" s="120"/>
    </row>
    <row r="8357" spans="41:41" x14ac:dyDescent="0.25">
      <c r="AO8357" s="120"/>
    </row>
    <row r="8358" spans="41:41" x14ac:dyDescent="0.25">
      <c r="AO8358" s="120"/>
    </row>
    <row r="8359" spans="41:41" x14ac:dyDescent="0.25">
      <c r="AO8359" s="120"/>
    </row>
    <row r="8360" spans="41:41" x14ac:dyDescent="0.25">
      <c r="AO8360" s="120"/>
    </row>
    <row r="8361" spans="41:41" x14ac:dyDescent="0.25">
      <c r="AO8361" s="120"/>
    </row>
    <row r="8362" spans="41:41" x14ac:dyDescent="0.25">
      <c r="AO8362" s="120"/>
    </row>
    <row r="8363" spans="41:41" x14ac:dyDescent="0.25">
      <c r="AO8363" s="120"/>
    </row>
    <row r="8364" spans="41:41" x14ac:dyDescent="0.25">
      <c r="AO8364" s="120"/>
    </row>
    <row r="8365" spans="41:41" x14ac:dyDescent="0.25">
      <c r="AO8365" s="120"/>
    </row>
    <row r="8366" spans="41:41" x14ac:dyDescent="0.25">
      <c r="AO8366" s="120"/>
    </row>
    <row r="8367" spans="41:41" x14ac:dyDescent="0.25">
      <c r="AO8367" s="120"/>
    </row>
    <row r="8368" spans="41:41" x14ac:dyDescent="0.25">
      <c r="AO8368" s="120"/>
    </row>
    <row r="8369" spans="41:41" x14ac:dyDescent="0.25">
      <c r="AO8369" s="120"/>
    </row>
    <row r="8370" spans="41:41" x14ac:dyDescent="0.25">
      <c r="AO8370" s="120"/>
    </row>
    <row r="8371" spans="41:41" x14ac:dyDescent="0.25">
      <c r="AO8371" s="120"/>
    </row>
    <row r="8372" spans="41:41" x14ac:dyDescent="0.25">
      <c r="AO8372" s="120"/>
    </row>
    <row r="8373" spans="41:41" x14ac:dyDescent="0.25">
      <c r="AO8373" s="120"/>
    </row>
    <row r="8374" spans="41:41" x14ac:dyDescent="0.25">
      <c r="AO8374" s="120"/>
    </row>
    <row r="8375" spans="41:41" x14ac:dyDescent="0.25">
      <c r="AO8375" s="120"/>
    </row>
    <row r="8376" spans="41:41" x14ac:dyDescent="0.25">
      <c r="AO8376" s="120"/>
    </row>
    <row r="8377" spans="41:41" x14ac:dyDescent="0.25">
      <c r="AO8377" s="120"/>
    </row>
    <row r="8378" spans="41:41" x14ac:dyDescent="0.25">
      <c r="AO8378" s="120"/>
    </row>
    <row r="8379" spans="41:41" x14ac:dyDescent="0.25">
      <c r="AO8379" s="120"/>
    </row>
    <row r="8380" spans="41:41" x14ac:dyDescent="0.25">
      <c r="AO8380" s="120"/>
    </row>
    <row r="8381" spans="41:41" x14ac:dyDescent="0.25">
      <c r="AO8381" s="120"/>
    </row>
    <row r="8382" spans="41:41" x14ac:dyDescent="0.25">
      <c r="AO8382" s="120"/>
    </row>
    <row r="8383" spans="41:41" x14ac:dyDescent="0.25">
      <c r="AO8383" s="120"/>
    </row>
    <row r="8384" spans="41:41" x14ac:dyDescent="0.25">
      <c r="AO8384" s="120"/>
    </row>
    <row r="8385" spans="41:41" x14ac:dyDescent="0.25">
      <c r="AO8385" s="120"/>
    </row>
    <row r="8386" spans="41:41" x14ac:dyDescent="0.25">
      <c r="AO8386" s="120"/>
    </row>
    <row r="8387" spans="41:41" x14ac:dyDescent="0.25">
      <c r="AO8387" s="120"/>
    </row>
    <row r="8388" spans="41:41" x14ac:dyDescent="0.25">
      <c r="AO8388" s="120"/>
    </row>
    <row r="8389" spans="41:41" x14ac:dyDescent="0.25">
      <c r="AO8389" s="120"/>
    </row>
    <row r="8390" spans="41:41" x14ac:dyDescent="0.25">
      <c r="AO8390" s="120"/>
    </row>
    <row r="8391" spans="41:41" x14ac:dyDescent="0.25">
      <c r="AO8391" s="120"/>
    </row>
    <row r="8392" spans="41:41" x14ac:dyDescent="0.25">
      <c r="AO8392" s="120"/>
    </row>
    <row r="8393" spans="41:41" x14ac:dyDescent="0.25">
      <c r="AO8393" s="120"/>
    </row>
    <row r="8394" spans="41:41" x14ac:dyDescent="0.25">
      <c r="AO8394" s="120"/>
    </row>
    <row r="8395" spans="41:41" x14ac:dyDescent="0.25">
      <c r="AO8395" s="120"/>
    </row>
    <row r="8396" spans="41:41" x14ac:dyDescent="0.25">
      <c r="AO8396" s="120"/>
    </row>
    <row r="8397" spans="41:41" x14ac:dyDescent="0.25">
      <c r="AO8397" s="120"/>
    </row>
    <row r="8398" spans="41:41" x14ac:dyDescent="0.25">
      <c r="AO8398" s="120"/>
    </row>
    <row r="8399" spans="41:41" x14ac:dyDescent="0.25">
      <c r="AO8399" s="120"/>
    </row>
    <row r="8400" spans="41:41" x14ac:dyDescent="0.25">
      <c r="AO8400" s="120"/>
    </row>
    <row r="8401" spans="41:41" x14ac:dyDescent="0.25">
      <c r="AO8401" s="120"/>
    </row>
    <row r="8402" spans="41:41" x14ac:dyDescent="0.25">
      <c r="AO8402" s="120"/>
    </row>
    <row r="8403" spans="41:41" x14ac:dyDescent="0.25">
      <c r="AO8403" s="120"/>
    </row>
    <row r="8404" spans="41:41" x14ac:dyDescent="0.25">
      <c r="AO8404" s="120"/>
    </row>
    <row r="8405" spans="41:41" x14ac:dyDescent="0.25">
      <c r="AO8405" s="120"/>
    </row>
    <row r="8406" spans="41:41" x14ac:dyDescent="0.25">
      <c r="AO8406" s="120"/>
    </row>
    <row r="8407" spans="41:41" x14ac:dyDescent="0.25">
      <c r="AO8407" s="120"/>
    </row>
    <row r="8408" spans="41:41" x14ac:dyDescent="0.25">
      <c r="AO8408" s="120"/>
    </row>
    <row r="8409" spans="41:41" x14ac:dyDescent="0.25">
      <c r="AO8409" s="120"/>
    </row>
    <row r="8410" spans="41:41" x14ac:dyDescent="0.25">
      <c r="AO8410" s="120"/>
    </row>
    <row r="8411" spans="41:41" x14ac:dyDescent="0.25">
      <c r="AO8411" s="120"/>
    </row>
    <row r="8412" spans="41:41" x14ac:dyDescent="0.25">
      <c r="AO8412" s="120"/>
    </row>
    <row r="8413" spans="41:41" x14ac:dyDescent="0.25">
      <c r="AO8413" s="120"/>
    </row>
    <row r="8414" spans="41:41" x14ac:dyDescent="0.25">
      <c r="AO8414" s="120"/>
    </row>
    <row r="8415" spans="41:41" x14ac:dyDescent="0.25">
      <c r="AO8415" s="120"/>
    </row>
    <row r="8416" spans="41:41" x14ac:dyDescent="0.25">
      <c r="AO8416" s="120"/>
    </row>
    <row r="8417" spans="41:41" x14ac:dyDescent="0.25">
      <c r="AO8417" s="120"/>
    </row>
    <row r="8418" spans="41:41" x14ac:dyDescent="0.25">
      <c r="AO8418" s="120"/>
    </row>
    <row r="8419" spans="41:41" x14ac:dyDescent="0.25">
      <c r="AO8419" s="120"/>
    </row>
    <row r="8420" spans="41:41" x14ac:dyDescent="0.25">
      <c r="AO8420" s="120"/>
    </row>
    <row r="8421" spans="41:41" x14ac:dyDescent="0.25">
      <c r="AO8421" s="120"/>
    </row>
    <row r="8422" spans="41:41" x14ac:dyDescent="0.25">
      <c r="AO8422" s="120"/>
    </row>
    <row r="8423" spans="41:41" x14ac:dyDescent="0.25">
      <c r="AO8423" s="120"/>
    </row>
    <row r="8424" spans="41:41" x14ac:dyDescent="0.25">
      <c r="AO8424" s="120"/>
    </row>
    <row r="8425" spans="41:41" x14ac:dyDescent="0.25">
      <c r="AO8425" s="120"/>
    </row>
    <row r="8426" spans="41:41" x14ac:dyDescent="0.25">
      <c r="AO8426" s="120"/>
    </row>
    <row r="8427" spans="41:41" x14ac:dyDescent="0.25">
      <c r="AO8427" s="120"/>
    </row>
    <row r="8428" spans="41:41" x14ac:dyDescent="0.25">
      <c r="AO8428" s="120"/>
    </row>
    <row r="8429" spans="41:41" x14ac:dyDescent="0.25">
      <c r="AO8429" s="120"/>
    </row>
    <row r="8430" spans="41:41" x14ac:dyDescent="0.25">
      <c r="AO8430" s="120"/>
    </row>
    <row r="8431" spans="41:41" x14ac:dyDescent="0.25">
      <c r="AO8431" s="120"/>
    </row>
    <row r="8432" spans="41:41" x14ac:dyDescent="0.25">
      <c r="AO8432" s="120"/>
    </row>
    <row r="8433" spans="41:41" x14ac:dyDescent="0.25">
      <c r="AO8433" s="120"/>
    </row>
    <row r="8434" spans="41:41" x14ac:dyDescent="0.25">
      <c r="AO8434" s="120"/>
    </row>
    <row r="8435" spans="41:41" x14ac:dyDescent="0.25">
      <c r="AO8435" s="120"/>
    </row>
    <row r="8436" spans="41:41" x14ac:dyDescent="0.25">
      <c r="AO8436" s="120"/>
    </row>
    <row r="8437" spans="41:41" x14ac:dyDescent="0.25">
      <c r="AO8437" s="120"/>
    </row>
    <row r="8438" spans="41:41" x14ac:dyDescent="0.25">
      <c r="AO8438" s="120"/>
    </row>
    <row r="8439" spans="41:41" x14ac:dyDescent="0.25">
      <c r="AO8439" s="120"/>
    </row>
    <row r="8440" spans="41:41" x14ac:dyDescent="0.25">
      <c r="AO8440" s="120"/>
    </row>
    <row r="8441" spans="41:41" x14ac:dyDescent="0.25">
      <c r="AO8441" s="120"/>
    </row>
    <row r="8442" spans="41:41" x14ac:dyDescent="0.25">
      <c r="AO8442" s="120"/>
    </row>
    <row r="8443" spans="41:41" x14ac:dyDescent="0.25">
      <c r="AO8443" s="120"/>
    </row>
    <row r="8444" spans="41:41" x14ac:dyDescent="0.25">
      <c r="AO8444" s="120"/>
    </row>
    <row r="8445" spans="41:41" x14ac:dyDescent="0.25">
      <c r="AO8445" s="120"/>
    </row>
    <row r="8446" spans="41:41" x14ac:dyDescent="0.25">
      <c r="AO8446" s="120"/>
    </row>
    <row r="8447" spans="41:41" x14ac:dyDescent="0.25">
      <c r="AO8447" s="120"/>
    </row>
    <row r="8448" spans="41:41" x14ac:dyDescent="0.25">
      <c r="AO8448" s="120"/>
    </row>
    <row r="8449" spans="41:41" x14ac:dyDescent="0.25">
      <c r="AO8449" s="120"/>
    </row>
    <row r="8450" spans="41:41" x14ac:dyDescent="0.25">
      <c r="AO8450" s="120"/>
    </row>
    <row r="8451" spans="41:41" x14ac:dyDescent="0.25">
      <c r="AO8451" s="120"/>
    </row>
    <row r="8452" spans="41:41" x14ac:dyDescent="0.25">
      <c r="AO8452" s="120"/>
    </row>
    <row r="8453" spans="41:41" x14ac:dyDescent="0.25">
      <c r="AO8453" s="120"/>
    </row>
    <row r="8454" spans="41:41" x14ac:dyDescent="0.25">
      <c r="AO8454" s="120"/>
    </row>
    <row r="8455" spans="41:41" x14ac:dyDescent="0.25">
      <c r="AO8455" s="120"/>
    </row>
    <row r="8456" spans="41:41" x14ac:dyDescent="0.25">
      <c r="AO8456" s="120"/>
    </row>
    <row r="8457" spans="41:41" x14ac:dyDescent="0.25">
      <c r="AO8457" s="120"/>
    </row>
    <row r="8458" spans="41:41" x14ac:dyDescent="0.25">
      <c r="AO8458" s="120"/>
    </row>
    <row r="8459" spans="41:41" x14ac:dyDescent="0.25">
      <c r="AO8459" s="120"/>
    </row>
    <row r="8460" spans="41:41" x14ac:dyDescent="0.25">
      <c r="AO8460" s="120"/>
    </row>
    <row r="8461" spans="41:41" x14ac:dyDescent="0.25">
      <c r="AO8461" s="120"/>
    </row>
    <row r="8462" spans="41:41" x14ac:dyDescent="0.25">
      <c r="AO8462" s="120"/>
    </row>
    <row r="8463" spans="41:41" x14ac:dyDescent="0.25">
      <c r="AO8463" s="120"/>
    </row>
    <row r="8464" spans="41:41" x14ac:dyDescent="0.25">
      <c r="AO8464" s="120"/>
    </row>
    <row r="8465" spans="41:41" x14ac:dyDescent="0.25">
      <c r="AO8465" s="120"/>
    </row>
    <row r="8466" spans="41:41" x14ac:dyDescent="0.25">
      <c r="AO8466" s="120"/>
    </row>
    <row r="8467" spans="41:41" x14ac:dyDescent="0.25">
      <c r="AO8467" s="120"/>
    </row>
    <row r="8468" spans="41:41" x14ac:dyDescent="0.25">
      <c r="AO8468" s="120"/>
    </row>
    <row r="8469" spans="41:41" x14ac:dyDescent="0.25">
      <c r="AO8469" s="120"/>
    </row>
    <row r="8470" spans="41:41" x14ac:dyDescent="0.25">
      <c r="AO8470" s="120"/>
    </row>
    <row r="8471" spans="41:41" x14ac:dyDescent="0.25">
      <c r="AO8471" s="120"/>
    </row>
    <row r="8472" spans="41:41" x14ac:dyDescent="0.25">
      <c r="AO8472" s="120"/>
    </row>
    <row r="8473" spans="41:41" x14ac:dyDescent="0.25">
      <c r="AO8473" s="120"/>
    </row>
    <row r="8474" spans="41:41" x14ac:dyDescent="0.25">
      <c r="AO8474" s="120"/>
    </row>
    <row r="8475" spans="41:41" x14ac:dyDescent="0.25">
      <c r="AO8475" s="120"/>
    </row>
    <row r="8476" spans="41:41" x14ac:dyDescent="0.25">
      <c r="AO8476" s="120"/>
    </row>
    <row r="8477" spans="41:41" x14ac:dyDescent="0.25">
      <c r="AO8477" s="120"/>
    </row>
    <row r="8478" spans="41:41" x14ac:dyDescent="0.25">
      <c r="AO8478" s="120"/>
    </row>
    <row r="8479" spans="41:41" x14ac:dyDescent="0.25">
      <c r="AO8479" s="120"/>
    </row>
    <row r="8480" spans="41:41" x14ac:dyDescent="0.25">
      <c r="AO8480" s="120"/>
    </row>
    <row r="8481" spans="41:41" x14ac:dyDescent="0.25">
      <c r="AO8481" s="120"/>
    </row>
    <row r="8482" spans="41:41" x14ac:dyDescent="0.25">
      <c r="AO8482" s="120"/>
    </row>
    <row r="8483" spans="41:41" x14ac:dyDescent="0.25">
      <c r="AO8483" s="120"/>
    </row>
    <row r="8484" spans="41:41" x14ac:dyDescent="0.25">
      <c r="AO8484" s="120"/>
    </row>
    <row r="8485" spans="41:41" x14ac:dyDescent="0.25">
      <c r="AO8485" s="120"/>
    </row>
    <row r="8486" spans="41:41" x14ac:dyDescent="0.25">
      <c r="AO8486" s="120"/>
    </row>
    <row r="8487" spans="41:41" x14ac:dyDescent="0.25">
      <c r="AO8487" s="120"/>
    </row>
    <row r="8488" spans="41:41" x14ac:dyDescent="0.25">
      <c r="AO8488" s="120"/>
    </row>
    <row r="8489" spans="41:41" x14ac:dyDescent="0.25">
      <c r="AO8489" s="120"/>
    </row>
    <row r="8490" spans="41:41" x14ac:dyDescent="0.25">
      <c r="AO8490" s="120"/>
    </row>
    <row r="8491" spans="41:41" x14ac:dyDescent="0.25">
      <c r="AO8491" s="120"/>
    </row>
    <row r="8492" spans="41:41" x14ac:dyDescent="0.25">
      <c r="AO8492" s="120"/>
    </row>
    <row r="8493" spans="41:41" x14ac:dyDescent="0.25">
      <c r="AO8493" s="120"/>
    </row>
    <row r="8494" spans="41:41" x14ac:dyDescent="0.25">
      <c r="AO8494" s="120"/>
    </row>
    <row r="8495" spans="41:41" x14ac:dyDescent="0.25">
      <c r="AO8495" s="120"/>
    </row>
    <row r="8496" spans="41:41" x14ac:dyDescent="0.25">
      <c r="AO8496" s="120"/>
    </row>
    <row r="8497" spans="41:41" x14ac:dyDescent="0.25">
      <c r="AO8497" s="120"/>
    </row>
    <row r="8498" spans="41:41" x14ac:dyDescent="0.25">
      <c r="AO8498" s="120"/>
    </row>
    <row r="8499" spans="41:41" x14ac:dyDescent="0.25">
      <c r="AO8499" s="120"/>
    </row>
    <row r="8500" spans="41:41" x14ac:dyDescent="0.25">
      <c r="AO8500" s="120"/>
    </row>
    <row r="8501" spans="41:41" x14ac:dyDescent="0.25">
      <c r="AO8501" s="120"/>
    </row>
    <row r="8502" spans="41:41" x14ac:dyDescent="0.25">
      <c r="AO8502" s="120"/>
    </row>
    <row r="8503" spans="41:41" x14ac:dyDescent="0.25">
      <c r="AO8503" s="120"/>
    </row>
    <row r="8504" spans="41:41" x14ac:dyDescent="0.25">
      <c r="AO8504" s="120"/>
    </row>
    <row r="8505" spans="41:41" x14ac:dyDescent="0.25">
      <c r="AO8505" s="120"/>
    </row>
    <row r="8506" spans="41:41" x14ac:dyDescent="0.25">
      <c r="AO8506" s="120"/>
    </row>
    <row r="8507" spans="41:41" x14ac:dyDescent="0.25">
      <c r="AO8507" s="120"/>
    </row>
    <row r="8508" spans="41:41" x14ac:dyDescent="0.25">
      <c r="AO8508" s="120"/>
    </row>
    <row r="8509" spans="41:41" x14ac:dyDescent="0.25">
      <c r="AO8509" s="120"/>
    </row>
    <row r="8510" spans="41:41" x14ac:dyDescent="0.25">
      <c r="AO8510" s="120"/>
    </row>
    <row r="8511" spans="41:41" x14ac:dyDescent="0.25">
      <c r="AO8511" s="120"/>
    </row>
    <row r="8512" spans="41:41" x14ac:dyDescent="0.25">
      <c r="AO8512" s="120"/>
    </row>
    <row r="8513" spans="41:41" x14ac:dyDescent="0.25">
      <c r="AO8513" s="120"/>
    </row>
    <row r="8514" spans="41:41" x14ac:dyDescent="0.25">
      <c r="AO8514" s="120"/>
    </row>
    <row r="8515" spans="41:41" x14ac:dyDescent="0.25">
      <c r="AO8515" s="120"/>
    </row>
    <row r="8516" spans="41:41" x14ac:dyDescent="0.25">
      <c r="AO8516" s="120"/>
    </row>
    <row r="8517" spans="41:41" x14ac:dyDescent="0.25">
      <c r="AO8517" s="120"/>
    </row>
    <row r="8518" spans="41:41" x14ac:dyDescent="0.25">
      <c r="AO8518" s="120"/>
    </row>
    <row r="8519" spans="41:41" x14ac:dyDescent="0.25">
      <c r="AO8519" s="120"/>
    </row>
    <row r="8520" spans="41:41" x14ac:dyDescent="0.25">
      <c r="AO8520" s="120"/>
    </row>
    <row r="8521" spans="41:41" x14ac:dyDescent="0.25">
      <c r="AO8521" s="120"/>
    </row>
    <row r="8522" spans="41:41" x14ac:dyDescent="0.25">
      <c r="AO8522" s="120"/>
    </row>
    <row r="8523" spans="41:41" x14ac:dyDescent="0.25">
      <c r="AO8523" s="120"/>
    </row>
    <row r="8524" spans="41:41" x14ac:dyDescent="0.25">
      <c r="AO8524" s="120"/>
    </row>
    <row r="8525" spans="41:41" x14ac:dyDescent="0.25">
      <c r="AO8525" s="120"/>
    </row>
    <row r="8526" spans="41:41" x14ac:dyDescent="0.25">
      <c r="AO8526" s="120"/>
    </row>
    <row r="8527" spans="41:41" x14ac:dyDescent="0.25">
      <c r="AO8527" s="120"/>
    </row>
    <row r="8528" spans="41:41" x14ac:dyDescent="0.25">
      <c r="AO8528" s="120"/>
    </row>
    <row r="8529" spans="41:41" x14ac:dyDescent="0.25">
      <c r="AO8529" s="120"/>
    </row>
    <row r="8530" spans="41:41" x14ac:dyDescent="0.25">
      <c r="AO8530" s="120"/>
    </row>
    <row r="8531" spans="41:41" x14ac:dyDescent="0.25">
      <c r="AO8531" s="120"/>
    </row>
    <row r="8532" spans="41:41" x14ac:dyDescent="0.25">
      <c r="AO8532" s="120"/>
    </row>
    <row r="8533" spans="41:41" x14ac:dyDescent="0.25">
      <c r="AO8533" s="120"/>
    </row>
    <row r="8534" spans="41:41" x14ac:dyDescent="0.25">
      <c r="AO8534" s="120"/>
    </row>
    <row r="8535" spans="41:41" x14ac:dyDescent="0.25">
      <c r="AO8535" s="120"/>
    </row>
    <row r="8536" spans="41:41" x14ac:dyDescent="0.25">
      <c r="AO8536" s="120"/>
    </row>
    <row r="8537" spans="41:41" x14ac:dyDescent="0.25">
      <c r="AO8537" s="120"/>
    </row>
    <row r="8538" spans="41:41" x14ac:dyDescent="0.25">
      <c r="AO8538" s="120"/>
    </row>
    <row r="8539" spans="41:41" x14ac:dyDescent="0.25">
      <c r="AO8539" s="120"/>
    </row>
    <row r="8540" spans="41:41" x14ac:dyDescent="0.25">
      <c r="AO8540" s="120"/>
    </row>
    <row r="8541" spans="41:41" x14ac:dyDescent="0.25">
      <c r="AO8541" s="120"/>
    </row>
    <row r="8542" spans="41:41" x14ac:dyDescent="0.25">
      <c r="AO8542" s="120"/>
    </row>
    <row r="8543" spans="41:41" x14ac:dyDescent="0.25">
      <c r="AO8543" s="120"/>
    </row>
    <row r="8544" spans="41:41" x14ac:dyDescent="0.25">
      <c r="AO8544" s="120"/>
    </row>
    <row r="8545" spans="41:41" x14ac:dyDescent="0.25">
      <c r="AO8545" s="120"/>
    </row>
    <row r="8546" spans="41:41" x14ac:dyDescent="0.25">
      <c r="AO8546" s="120"/>
    </row>
    <row r="8547" spans="41:41" x14ac:dyDescent="0.25">
      <c r="AO8547" s="120"/>
    </row>
    <row r="8548" spans="41:41" x14ac:dyDescent="0.25">
      <c r="AO8548" s="120"/>
    </row>
    <row r="8549" spans="41:41" x14ac:dyDescent="0.25">
      <c r="AO8549" s="120"/>
    </row>
    <row r="8550" spans="41:41" x14ac:dyDescent="0.25">
      <c r="AO8550" s="120"/>
    </row>
    <row r="8551" spans="41:41" x14ac:dyDescent="0.25">
      <c r="AO8551" s="120"/>
    </row>
    <row r="8552" spans="41:41" x14ac:dyDescent="0.25">
      <c r="AO8552" s="120"/>
    </row>
    <row r="8553" spans="41:41" x14ac:dyDescent="0.25">
      <c r="AO8553" s="120"/>
    </row>
    <row r="8554" spans="41:41" x14ac:dyDescent="0.25">
      <c r="AO8554" s="120"/>
    </row>
    <row r="8555" spans="41:41" x14ac:dyDescent="0.25">
      <c r="AO8555" s="120"/>
    </row>
    <row r="8556" spans="41:41" x14ac:dyDescent="0.25">
      <c r="AO8556" s="120"/>
    </row>
    <row r="8557" spans="41:41" x14ac:dyDescent="0.25">
      <c r="AO8557" s="120"/>
    </row>
    <row r="8558" spans="41:41" x14ac:dyDescent="0.25">
      <c r="AO8558" s="120"/>
    </row>
    <row r="8559" spans="41:41" x14ac:dyDescent="0.25">
      <c r="AO8559" s="120"/>
    </row>
    <row r="8560" spans="41:41" x14ac:dyDescent="0.25">
      <c r="AO8560" s="120"/>
    </row>
    <row r="8561" spans="41:41" x14ac:dyDescent="0.25">
      <c r="AO8561" s="120"/>
    </row>
    <row r="8562" spans="41:41" x14ac:dyDescent="0.25">
      <c r="AO8562" s="120"/>
    </row>
    <row r="8563" spans="41:41" x14ac:dyDescent="0.25">
      <c r="AO8563" s="120"/>
    </row>
    <row r="8564" spans="41:41" x14ac:dyDescent="0.25">
      <c r="AO8564" s="120"/>
    </row>
    <row r="8565" spans="41:41" x14ac:dyDescent="0.25">
      <c r="AO8565" s="120"/>
    </row>
    <row r="8566" spans="41:41" x14ac:dyDescent="0.25">
      <c r="AO8566" s="120"/>
    </row>
    <row r="8567" spans="41:41" x14ac:dyDescent="0.25">
      <c r="AO8567" s="120"/>
    </row>
    <row r="8568" spans="41:41" x14ac:dyDescent="0.25">
      <c r="AO8568" s="120"/>
    </row>
    <row r="8569" spans="41:41" x14ac:dyDescent="0.25">
      <c r="AO8569" s="120"/>
    </row>
    <row r="8570" spans="41:41" x14ac:dyDescent="0.25">
      <c r="AO8570" s="120"/>
    </row>
    <row r="8571" spans="41:41" x14ac:dyDescent="0.25">
      <c r="AO8571" s="120"/>
    </row>
    <row r="8572" spans="41:41" x14ac:dyDescent="0.25">
      <c r="AO8572" s="120"/>
    </row>
    <row r="8573" spans="41:41" x14ac:dyDescent="0.25">
      <c r="AO8573" s="120"/>
    </row>
    <row r="8574" spans="41:41" x14ac:dyDescent="0.25">
      <c r="AO8574" s="120"/>
    </row>
    <row r="8575" spans="41:41" x14ac:dyDescent="0.25">
      <c r="AO8575" s="120"/>
    </row>
    <row r="8576" spans="41:41" x14ac:dyDescent="0.25">
      <c r="AO8576" s="120"/>
    </row>
    <row r="8577" spans="41:41" x14ac:dyDescent="0.25">
      <c r="AO8577" s="120"/>
    </row>
    <row r="8578" spans="41:41" x14ac:dyDescent="0.25">
      <c r="AO8578" s="120"/>
    </row>
    <row r="8579" spans="41:41" x14ac:dyDescent="0.25">
      <c r="AO8579" s="120"/>
    </row>
    <row r="8580" spans="41:41" x14ac:dyDescent="0.25">
      <c r="AO8580" s="120"/>
    </row>
    <row r="8581" spans="41:41" x14ac:dyDescent="0.25">
      <c r="AO8581" s="120"/>
    </row>
    <row r="8582" spans="41:41" x14ac:dyDescent="0.25">
      <c r="AO8582" s="120"/>
    </row>
    <row r="8583" spans="41:41" x14ac:dyDescent="0.25">
      <c r="AO8583" s="120"/>
    </row>
    <row r="8584" spans="41:41" x14ac:dyDescent="0.25">
      <c r="AO8584" s="120"/>
    </row>
    <row r="8585" spans="41:41" x14ac:dyDescent="0.25">
      <c r="AO8585" s="120"/>
    </row>
    <row r="8586" spans="41:41" x14ac:dyDescent="0.25">
      <c r="AO8586" s="120"/>
    </row>
    <row r="8587" spans="41:41" x14ac:dyDescent="0.25">
      <c r="AO8587" s="120"/>
    </row>
    <row r="8588" spans="41:41" x14ac:dyDescent="0.25">
      <c r="AO8588" s="120"/>
    </row>
    <row r="8589" spans="41:41" x14ac:dyDescent="0.25">
      <c r="AO8589" s="120"/>
    </row>
    <row r="8590" spans="41:41" x14ac:dyDescent="0.25">
      <c r="AO8590" s="120"/>
    </row>
    <row r="8591" spans="41:41" x14ac:dyDescent="0.25">
      <c r="AO8591" s="120"/>
    </row>
    <row r="8592" spans="41:41" x14ac:dyDescent="0.25">
      <c r="AO8592" s="120"/>
    </row>
    <row r="8593" spans="41:41" x14ac:dyDescent="0.25">
      <c r="AO8593" s="120"/>
    </row>
    <row r="8594" spans="41:41" x14ac:dyDescent="0.25">
      <c r="AO8594" s="120"/>
    </row>
    <row r="8595" spans="41:41" x14ac:dyDescent="0.25">
      <c r="AO8595" s="120"/>
    </row>
    <row r="8596" spans="41:41" x14ac:dyDescent="0.25">
      <c r="AO8596" s="120"/>
    </row>
    <row r="8597" spans="41:41" x14ac:dyDescent="0.25">
      <c r="AO8597" s="120"/>
    </row>
    <row r="8598" spans="41:41" x14ac:dyDescent="0.25">
      <c r="AO8598" s="120"/>
    </row>
    <row r="8599" spans="41:41" x14ac:dyDescent="0.25">
      <c r="AO8599" s="120"/>
    </row>
    <row r="8600" spans="41:41" x14ac:dyDescent="0.25">
      <c r="AO8600" s="120"/>
    </row>
    <row r="8601" spans="41:41" x14ac:dyDescent="0.25">
      <c r="AO8601" s="120"/>
    </row>
    <row r="8602" spans="41:41" x14ac:dyDescent="0.25">
      <c r="AO8602" s="120"/>
    </row>
    <row r="8603" spans="41:41" x14ac:dyDescent="0.25">
      <c r="AO8603" s="120"/>
    </row>
    <row r="8604" spans="41:41" x14ac:dyDescent="0.25">
      <c r="AO8604" s="120"/>
    </row>
    <row r="8605" spans="41:41" x14ac:dyDescent="0.25">
      <c r="AO8605" s="120"/>
    </row>
    <row r="8606" spans="41:41" x14ac:dyDescent="0.25">
      <c r="AO8606" s="120"/>
    </row>
    <row r="8607" spans="41:41" x14ac:dyDescent="0.25">
      <c r="AO8607" s="120"/>
    </row>
    <row r="8608" spans="41:41" x14ac:dyDescent="0.25">
      <c r="AO8608" s="120"/>
    </row>
    <row r="8609" spans="41:41" x14ac:dyDescent="0.25">
      <c r="AO8609" s="120"/>
    </row>
    <row r="8610" spans="41:41" x14ac:dyDescent="0.25">
      <c r="AO8610" s="120"/>
    </row>
    <row r="8611" spans="41:41" x14ac:dyDescent="0.25">
      <c r="AO8611" s="120"/>
    </row>
    <row r="8612" spans="41:41" x14ac:dyDescent="0.25">
      <c r="AO8612" s="120"/>
    </row>
    <row r="8613" spans="41:41" x14ac:dyDescent="0.25">
      <c r="AO8613" s="120"/>
    </row>
    <row r="8614" spans="41:41" x14ac:dyDescent="0.25">
      <c r="AO8614" s="120"/>
    </row>
    <row r="8615" spans="41:41" x14ac:dyDescent="0.25">
      <c r="AO8615" s="120"/>
    </row>
    <row r="8616" spans="41:41" x14ac:dyDescent="0.25">
      <c r="AO8616" s="120"/>
    </row>
    <row r="8617" spans="41:41" x14ac:dyDescent="0.25">
      <c r="AO8617" s="120"/>
    </row>
    <row r="8618" spans="41:41" x14ac:dyDescent="0.25">
      <c r="AO8618" s="120"/>
    </row>
    <row r="8619" spans="41:41" x14ac:dyDescent="0.25">
      <c r="AO8619" s="120"/>
    </row>
    <row r="8620" spans="41:41" x14ac:dyDescent="0.25">
      <c r="AO8620" s="120"/>
    </row>
    <row r="8621" spans="41:41" x14ac:dyDescent="0.25">
      <c r="AO8621" s="120"/>
    </row>
    <row r="8622" spans="41:41" x14ac:dyDescent="0.25">
      <c r="AO8622" s="120"/>
    </row>
    <row r="8623" spans="41:41" x14ac:dyDescent="0.25">
      <c r="AO8623" s="120"/>
    </row>
    <row r="8624" spans="41:41" x14ac:dyDescent="0.25">
      <c r="AO8624" s="120"/>
    </row>
    <row r="8625" spans="41:41" x14ac:dyDescent="0.25">
      <c r="AO8625" s="120"/>
    </row>
    <row r="8626" spans="41:41" x14ac:dyDescent="0.25">
      <c r="AO8626" s="120"/>
    </row>
    <row r="8627" spans="41:41" x14ac:dyDescent="0.25">
      <c r="AO8627" s="120"/>
    </row>
    <row r="8628" spans="41:41" x14ac:dyDescent="0.25">
      <c r="AO8628" s="120"/>
    </row>
    <row r="8629" spans="41:41" x14ac:dyDescent="0.25">
      <c r="AO8629" s="120"/>
    </row>
    <row r="8630" spans="41:41" x14ac:dyDescent="0.25">
      <c r="AO8630" s="120"/>
    </row>
    <row r="8631" spans="41:41" x14ac:dyDescent="0.25">
      <c r="AO8631" s="120"/>
    </row>
    <row r="8632" spans="41:41" x14ac:dyDescent="0.25">
      <c r="AO8632" s="120"/>
    </row>
    <row r="8633" spans="41:41" x14ac:dyDescent="0.25">
      <c r="AO8633" s="120"/>
    </row>
    <row r="8634" spans="41:41" x14ac:dyDescent="0.25">
      <c r="AO8634" s="120"/>
    </row>
    <row r="8635" spans="41:41" x14ac:dyDescent="0.25">
      <c r="AO8635" s="120"/>
    </row>
    <row r="8636" spans="41:41" x14ac:dyDescent="0.25">
      <c r="AO8636" s="120"/>
    </row>
    <row r="8637" spans="41:41" x14ac:dyDescent="0.25">
      <c r="AO8637" s="120"/>
    </row>
    <row r="8638" spans="41:41" x14ac:dyDescent="0.25">
      <c r="AO8638" s="120"/>
    </row>
    <row r="8639" spans="41:41" x14ac:dyDescent="0.25">
      <c r="AO8639" s="120"/>
    </row>
    <row r="8640" spans="41:41" x14ac:dyDescent="0.25">
      <c r="AO8640" s="120"/>
    </row>
    <row r="8641" spans="41:41" x14ac:dyDescent="0.25">
      <c r="AO8641" s="120"/>
    </row>
    <row r="8642" spans="41:41" x14ac:dyDescent="0.25">
      <c r="AO8642" s="120"/>
    </row>
    <row r="8643" spans="41:41" x14ac:dyDescent="0.25">
      <c r="AO8643" s="120"/>
    </row>
    <row r="8644" spans="41:41" x14ac:dyDescent="0.25">
      <c r="AO8644" s="120"/>
    </row>
    <row r="8645" spans="41:41" x14ac:dyDescent="0.25">
      <c r="AO8645" s="120"/>
    </row>
    <row r="8646" spans="41:41" x14ac:dyDescent="0.25">
      <c r="AO8646" s="120"/>
    </row>
    <row r="8647" spans="41:41" x14ac:dyDescent="0.25">
      <c r="AO8647" s="120"/>
    </row>
    <row r="8648" spans="41:41" x14ac:dyDescent="0.25">
      <c r="AO8648" s="120"/>
    </row>
    <row r="8649" spans="41:41" x14ac:dyDescent="0.25">
      <c r="AO8649" s="120"/>
    </row>
    <row r="8650" spans="41:41" x14ac:dyDescent="0.25">
      <c r="AO8650" s="120"/>
    </row>
    <row r="8651" spans="41:41" x14ac:dyDescent="0.25">
      <c r="AO8651" s="120"/>
    </row>
    <row r="8652" spans="41:41" x14ac:dyDescent="0.25">
      <c r="AO8652" s="120"/>
    </row>
    <row r="8653" spans="41:41" x14ac:dyDescent="0.25">
      <c r="AO8653" s="120"/>
    </row>
    <row r="8654" spans="41:41" x14ac:dyDescent="0.25">
      <c r="AO8654" s="120"/>
    </row>
    <row r="8655" spans="41:41" x14ac:dyDescent="0.25">
      <c r="AO8655" s="120"/>
    </row>
    <row r="8656" spans="41:41" x14ac:dyDescent="0.25">
      <c r="AO8656" s="120"/>
    </row>
    <row r="8657" spans="41:41" x14ac:dyDescent="0.25">
      <c r="AO8657" s="120"/>
    </row>
    <row r="8658" spans="41:41" x14ac:dyDescent="0.25">
      <c r="AO8658" s="120"/>
    </row>
    <row r="8659" spans="41:41" x14ac:dyDescent="0.25">
      <c r="AO8659" s="120"/>
    </row>
    <row r="8660" spans="41:41" x14ac:dyDescent="0.25">
      <c r="AO8660" s="120"/>
    </row>
    <row r="8661" spans="41:41" x14ac:dyDescent="0.25">
      <c r="AO8661" s="120"/>
    </row>
    <row r="8662" spans="41:41" x14ac:dyDescent="0.25">
      <c r="AO8662" s="120"/>
    </row>
    <row r="8663" spans="41:41" x14ac:dyDescent="0.25">
      <c r="AO8663" s="120"/>
    </row>
    <row r="8664" spans="41:41" x14ac:dyDescent="0.25">
      <c r="AO8664" s="120"/>
    </row>
    <row r="8665" spans="41:41" x14ac:dyDescent="0.25">
      <c r="AO8665" s="120"/>
    </row>
    <row r="8666" spans="41:41" x14ac:dyDescent="0.25">
      <c r="AO8666" s="120"/>
    </row>
    <row r="8667" spans="41:41" x14ac:dyDescent="0.25">
      <c r="AO8667" s="120"/>
    </row>
    <row r="8668" spans="41:41" x14ac:dyDescent="0.25">
      <c r="AO8668" s="120"/>
    </row>
    <row r="8669" spans="41:41" x14ac:dyDescent="0.25">
      <c r="AO8669" s="120"/>
    </row>
    <row r="8670" spans="41:41" x14ac:dyDescent="0.25">
      <c r="AO8670" s="120"/>
    </row>
    <row r="8671" spans="41:41" x14ac:dyDescent="0.25">
      <c r="AO8671" s="120"/>
    </row>
    <row r="8672" spans="41:41" x14ac:dyDescent="0.25">
      <c r="AO8672" s="120"/>
    </row>
    <row r="8673" spans="41:41" x14ac:dyDescent="0.25">
      <c r="AO8673" s="120"/>
    </row>
    <row r="8674" spans="41:41" x14ac:dyDescent="0.25">
      <c r="AO8674" s="120"/>
    </row>
    <row r="8675" spans="41:41" x14ac:dyDescent="0.25">
      <c r="AO8675" s="120"/>
    </row>
    <row r="8676" spans="41:41" x14ac:dyDescent="0.25">
      <c r="AO8676" s="120"/>
    </row>
    <row r="8677" spans="41:41" x14ac:dyDescent="0.25">
      <c r="AO8677" s="120"/>
    </row>
    <row r="8678" spans="41:41" x14ac:dyDescent="0.25">
      <c r="AO8678" s="120"/>
    </row>
    <row r="8679" spans="41:41" x14ac:dyDescent="0.25">
      <c r="AO8679" s="120"/>
    </row>
    <row r="8680" spans="41:41" x14ac:dyDescent="0.25">
      <c r="AO8680" s="120"/>
    </row>
    <row r="8681" spans="41:41" x14ac:dyDescent="0.25">
      <c r="AO8681" s="120"/>
    </row>
    <row r="8682" spans="41:41" x14ac:dyDescent="0.25">
      <c r="AO8682" s="120"/>
    </row>
    <row r="8683" spans="41:41" x14ac:dyDescent="0.25">
      <c r="AO8683" s="120"/>
    </row>
    <row r="8684" spans="41:41" x14ac:dyDescent="0.25">
      <c r="AO8684" s="120"/>
    </row>
    <row r="8685" spans="41:41" x14ac:dyDescent="0.25">
      <c r="AO8685" s="120"/>
    </row>
    <row r="8686" spans="41:41" x14ac:dyDescent="0.25">
      <c r="AO8686" s="120"/>
    </row>
    <row r="8687" spans="41:41" x14ac:dyDescent="0.25">
      <c r="AO8687" s="120"/>
    </row>
    <row r="8688" spans="41:41" x14ac:dyDescent="0.25">
      <c r="AO8688" s="120"/>
    </row>
    <row r="8689" spans="41:41" x14ac:dyDescent="0.25">
      <c r="AO8689" s="120"/>
    </row>
    <row r="8690" spans="41:41" x14ac:dyDescent="0.25">
      <c r="AO8690" s="120"/>
    </row>
    <row r="8691" spans="41:41" x14ac:dyDescent="0.25">
      <c r="AO8691" s="120"/>
    </row>
    <row r="8692" spans="41:41" x14ac:dyDescent="0.25">
      <c r="AO8692" s="120"/>
    </row>
    <row r="8693" spans="41:41" x14ac:dyDescent="0.25">
      <c r="AO8693" s="120"/>
    </row>
    <row r="8694" spans="41:41" x14ac:dyDescent="0.25">
      <c r="AO8694" s="120"/>
    </row>
    <row r="8695" spans="41:41" x14ac:dyDescent="0.25">
      <c r="AO8695" s="120"/>
    </row>
    <row r="8696" spans="41:41" x14ac:dyDescent="0.25">
      <c r="AO8696" s="120"/>
    </row>
    <row r="8697" spans="41:41" x14ac:dyDescent="0.25">
      <c r="AO8697" s="120"/>
    </row>
    <row r="8698" spans="41:41" x14ac:dyDescent="0.25">
      <c r="AO8698" s="120"/>
    </row>
    <row r="8699" spans="41:41" x14ac:dyDescent="0.25">
      <c r="AO8699" s="120"/>
    </row>
    <row r="8700" spans="41:41" x14ac:dyDescent="0.25">
      <c r="AO8700" s="120"/>
    </row>
    <row r="8701" spans="41:41" x14ac:dyDescent="0.25">
      <c r="AO8701" s="120"/>
    </row>
    <row r="8702" spans="41:41" x14ac:dyDescent="0.25">
      <c r="AO8702" s="120"/>
    </row>
    <row r="8703" spans="41:41" x14ac:dyDescent="0.25">
      <c r="AO8703" s="120"/>
    </row>
    <row r="8704" spans="41:41" x14ac:dyDescent="0.25">
      <c r="AO8704" s="120"/>
    </row>
    <row r="8705" spans="41:41" x14ac:dyDescent="0.25">
      <c r="AO8705" s="120"/>
    </row>
    <row r="8706" spans="41:41" x14ac:dyDescent="0.25">
      <c r="AO8706" s="120"/>
    </row>
    <row r="8707" spans="41:41" x14ac:dyDescent="0.25">
      <c r="AO8707" s="120"/>
    </row>
    <row r="8708" spans="41:41" x14ac:dyDescent="0.25">
      <c r="AO8708" s="120"/>
    </row>
    <row r="8709" spans="41:41" x14ac:dyDescent="0.25">
      <c r="AO8709" s="120"/>
    </row>
    <row r="8710" spans="41:41" x14ac:dyDescent="0.25">
      <c r="AO8710" s="120"/>
    </row>
    <row r="8711" spans="41:41" x14ac:dyDescent="0.25">
      <c r="AO8711" s="120"/>
    </row>
    <row r="8712" spans="41:41" x14ac:dyDescent="0.25">
      <c r="AO8712" s="120"/>
    </row>
    <row r="8713" spans="41:41" x14ac:dyDescent="0.25">
      <c r="AO8713" s="120"/>
    </row>
    <row r="8714" spans="41:41" x14ac:dyDescent="0.25">
      <c r="AO8714" s="120"/>
    </row>
    <row r="8715" spans="41:41" x14ac:dyDescent="0.25">
      <c r="AO8715" s="120"/>
    </row>
    <row r="8716" spans="41:41" x14ac:dyDescent="0.25">
      <c r="AO8716" s="120"/>
    </row>
    <row r="8717" spans="41:41" x14ac:dyDescent="0.25">
      <c r="AO8717" s="120"/>
    </row>
    <row r="8718" spans="41:41" x14ac:dyDescent="0.25">
      <c r="AO8718" s="120"/>
    </row>
    <row r="8719" spans="41:41" x14ac:dyDescent="0.25">
      <c r="AO8719" s="120"/>
    </row>
    <row r="8720" spans="41:41" x14ac:dyDescent="0.25">
      <c r="AO8720" s="120"/>
    </row>
    <row r="8721" spans="41:41" x14ac:dyDescent="0.25">
      <c r="AO8721" s="120"/>
    </row>
    <row r="8722" spans="41:41" x14ac:dyDescent="0.25">
      <c r="AO8722" s="120"/>
    </row>
    <row r="8723" spans="41:41" x14ac:dyDescent="0.25">
      <c r="AO8723" s="120"/>
    </row>
    <row r="8724" spans="41:41" x14ac:dyDescent="0.25">
      <c r="AO8724" s="120"/>
    </row>
    <row r="8725" spans="41:41" x14ac:dyDescent="0.25">
      <c r="AO8725" s="120"/>
    </row>
    <row r="8726" spans="41:41" x14ac:dyDescent="0.25">
      <c r="AO8726" s="120"/>
    </row>
    <row r="8727" spans="41:41" x14ac:dyDescent="0.25">
      <c r="AO8727" s="120"/>
    </row>
    <row r="8728" spans="41:41" x14ac:dyDescent="0.25">
      <c r="AO8728" s="120"/>
    </row>
    <row r="8729" spans="41:41" x14ac:dyDescent="0.25">
      <c r="AO8729" s="120"/>
    </row>
    <row r="8730" spans="41:41" x14ac:dyDescent="0.25">
      <c r="AO8730" s="120"/>
    </row>
    <row r="8731" spans="41:41" x14ac:dyDescent="0.25">
      <c r="AO8731" s="120"/>
    </row>
    <row r="8732" spans="41:41" x14ac:dyDescent="0.25">
      <c r="AO8732" s="120"/>
    </row>
    <row r="8733" spans="41:41" x14ac:dyDescent="0.25">
      <c r="AO8733" s="120"/>
    </row>
    <row r="8734" spans="41:41" x14ac:dyDescent="0.25">
      <c r="AO8734" s="120"/>
    </row>
    <row r="8735" spans="41:41" x14ac:dyDescent="0.25">
      <c r="AO8735" s="120"/>
    </row>
    <row r="8736" spans="41:41" x14ac:dyDescent="0.25">
      <c r="AO8736" s="120"/>
    </row>
    <row r="8737" spans="41:41" x14ac:dyDescent="0.25">
      <c r="AO8737" s="120"/>
    </row>
    <row r="8738" spans="41:41" x14ac:dyDescent="0.25">
      <c r="AO8738" s="120"/>
    </row>
    <row r="8739" spans="41:41" x14ac:dyDescent="0.25">
      <c r="AO8739" s="120"/>
    </row>
    <row r="8740" spans="41:41" x14ac:dyDescent="0.25">
      <c r="AO8740" s="120"/>
    </row>
    <row r="8741" spans="41:41" x14ac:dyDescent="0.25">
      <c r="AO8741" s="120"/>
    </row>
    <row r="8742" spans="41:41" x14ac:dyDescent="0.25">
      <c r="AO8742" s="120"/>
    </row>
    <row r="8743" spans="41:41" x14ac:dyDescent="0.25">
      <c r="AO8743" s="120"/>
    </row>
    <row r="8744" spans="41:41" x14ac:dyDescent="0.25">
      <c r="AO8744" s="120"/>
    </row>
    <row r="8745" spans="41:41" x14ac:dyDescent="0.25">
      <c r="AO8745" s="120"/>
    </row>
    <row r="8746" spans="41:41" x14ac:dyDescent="0.25">
      <c r="AO8746" s="120"/>
    </row>
    <row r="8747" spans="41:41" x14ac:dyDescent="0.25">
      <c r="AO8747" s="120"/>
    </row>
    <row r="8748" spans="41:41" x14ac:dyDescent="0.25">
      <c r="AO8748" s="120"/>
    </row>
    <row r="8749" spans="41:41" x14ac:dyDescent="0.25">
      <c r="AO8749" s="120"/>
    </row>
    <row r="8750" spans="41:41" x14ac:dyDescent="0.25">
      <c r="AO8750" s="120"/>
    </row>
    <row r="8751" spans="41:41" x14ac:dyDescent="0.25">
      <c r="AO8751" s="120"/>
    </row>
    <row r="8752" spans="41:41" x14ac:dyDescent="0.25">
      <c r="AO8752" s="120"/>
    </row>
    <row r="8753" spans="41:41" x14ac:dyDescent="0.25">
      <c r="AO8753" s="120"/>
    </row>
    <row r="8754" spans="41:41" x14ac:dyDescent="0.25">
      <c r="AO8754" s="120"/>
    </row>
    <row r="8755" spans="41:41" x14ac:dyDescent="0.25">
      <c r="AO8755" s="120"/>
    </row>
    <row r="8756" spans="41:41" x14ac:dyDescent="0.25">
      <c r="AO8756" s="120"/>
    </row>
    <row r="8757" spans="41:41" x14ac:dyDescent="0.25">
      <c r="AO8757" s="120"/>
    </row>
    <row r="8758" spans="41:41" x14ac:dyDescent="0.25">
      <c r="AO8758" s="120"/>
    </row>
    <row r="8759" spans="41:41" x14ac:dyDescent="0.25">
      <c r="AO8759" s="120"/>
    </row>
    <row r="8760" spans="41:41" x14ac:dyDescent="0.25">
      <c r="AO8760" s="120"/>
    </row>
    <row r="8761" spans="41:41" x14ac:dyDescent="0.25">
      <c r="AO8761" s="120"/>
    </row>
    <row r="8762" spans="41:41" x14ac:dyDescent="0.25">
      <c r="AO8762" s="120"/>
    </row>
    <row r="8763" spans="41:41" x14ac:dyDescent="0.25">
      <c r="AO8763" s="120"/>
    </row>
    <row r="8764" spans="41:41" x14ac:dyDescent="0.25">
      <c r="AO8764" s="120"/>
    </row>
    <row r="8765" spans="41:41" x14ac:dyDescent="0.25">
      <c r="AO8765" s="120"/>
    </row>
    <row r="8766" spans="41:41" x14ac:dyDescent="0.25">
      <c r="AO8766" s="120"/>
    </row>
    <row r="8767" spans="41:41" x14ac:dyDescent="0.25">
      <c r="AO8767" s="120"/>
    </row>
    <row r="8768" spans="41:41" x14ac:dyDescent="0.25">
      <c r="AO8768" s="120"/>
    </row>
    <row r="8769" spans="41:41" x14ac:dyDescent="0.25">
      <c r="AO8769" s="120"/>
    </row>
    <row r="8770" spans="41:41" x14ac:dyDescent="0.25">
      <c r="AO8770" s="120"/>
    </row>
    <row r="8771" spans="41:41" x14ac:dyDescent="0.25">
      <c r="AO8771" s="120"/>
    </row>
    <row r="8772" spans="41:41" x14ac:dyDescent="0.25">
      <c r="AO8772" s="120"/>
    </row>
    <row r="8773" spans="41:41" x14ac:dyDescent="0.25">
      <c r="AO8773" s="120"/>
    </row>
    <row r="8774" spans="41:41" x14ac:dyDescent="0.25">
      <c r="AO8774" s="120"/>
    </row>
    <row r="8775" spans="41:41" x14ac:dyDescent="0.25">
      <c r="AO8775" s="120"/>
    </row>
    <row r="8776" spans="41:41" x14ac:dyDescent="0.25">
      <c r="AO8776" s="120"/>
    </row>
    <row r="8777" spans="41:41" x14ac:dyDescent="0.25">
      <c r="AO8777" s="120"/>
    </row>
    <row r="8778" spans="41:41" x14ac:dyDescent="0.25">
      <c r="AO8778" s="120"/>
    </row>
    <row r="8779" spans="41:41" x14ac:dyDescent="0.25">
      <c r="AO8779" s="120"/>
    </row>
    <row r="8780" spans="41:41" x14ac:dyDescent="0.25">
      <c r="AO8780" s="120"/>
    </row>
    <row r="8781" spans="41:41" x14ac:dyDescent="0.25">
      <c r="AO8781" s="120"/>
    </row>
    <row r="8782" spans="41:41" x14ac:dyDescent="0.25">
      <c r="AO8782" s="120"/>
    </row>
    <row r="8783" spans="41:41" x14ac:dyDescent="0.25">
      <c r="AO8783" s="120"/>
    </row>
    <row r="8784" spans="41:41" x14ac:dyDescent="0.25">
      <c r="AO8784" s="120"/>
    </row>
    <row r="8785" spans="41:41" x14ac:dyDescent="0.25">
      <c r="AO8785" s="120"/>
    </row>
    <row r="8786" spans="41:41" x14ac:dyDescent="0.25">
      <c r="AO8786" s="120"/>
    </row>
    <row r="8787" spans="41:41" x14ac:dyDescent="0.25">
      <c r="AO8787" s="120"/>
    </row>
    <row r="8788" spans="41:41" x14ac:dyDescent="0.25">
      <c r="AO8788" s="120"/>
    </row>
    <row r="8789" spans="41:41" x14ac:dyDescent="0.25">
      <c r="AO8789" s="120"/>
    </row>
    <row r="8790" spans="41:41" x14ac:dyDescent="0.25">
      <c r="AO8790" s="120"/>
    </row>
    <row r="8791" spans="41:41" x14ac:dyDescent="0.25">
      <c r="AO8791" s="120"/>
    </row>
    <row r="8792" spans="41:41" x14ac:dyDescent="0.25">
      <c r="AO8792" s="120"/>
    </row>
    <row r="8793" spans="41:41" x14ac:dyDescent="0.25">
      <c r="AO8793" s="120"/>
    </row>
    <row r="8794" spans="41:41" x14ac:dyDescent="0.25">
      <c r="AO8794" s="120"/>
    </row>
    <row r="8795" spans="41:41" x14ac:dyDescent="0.25">
      <c r="AO8795" s="120"/>
    </row>
    <row r="8796" spans="41:41" x14ac:dyDescent="0.25">
      <c r="AO8796" s="120"/>
    </row>
    <row r="8797" spans="41:41" x14ac:dyDescent="0.25">
      <c r="AO8797" s="120"/>
    </row>
    <row r="8798" spans="41:41" x14ac:dyDescent="0.25">
      <c r="AO8798" s="120"/>
    </row>
    <row r="8799" spans="41:41" x14ac:dyDescent="0.25">
      <c r="AO8799" s="120"/>
    </row>
    <row r="8800" spans="41:41" x14ac:dyDescent="0.25">
      <c r="AO8800" s="120"/>
    </row>
    <row r="8801" spans="41:41" x14ac:dyDescent="0.25">
      <c r="AO8801" s="120"/>
    </row>
    <row r="8802" spans="41:41" x14ac:dyDescent="0.25">
      <c r="AO8802" s="120"/>
    </row>
    <row r="8803" spans="41:41" x14ac:dyDescent="0.25">
      <c r="AO8803" s="120"/>
    </row>
    <row r="8804" spans="41:41" x14ac:dyDescent="0.25">
      <c r="AO8804" s="120"/>
    </row>
    <row r="8805" spans="41:41" x14ac:dyDescent="0.25">
      <c r="AO8805" s="120"/>
    </row>
    <row r="8806" spans="41:41" x14ac:dyDescent="0.25">
      <c r="AO8806" s="120"/>
    </row>
    <row r="8807" spans="41:41" x14ac:dyDescent="0.25">
      <c r="AO8807" s="120"/>
    </row>
    <row r="8808" spans="41:41" x14ac:dyDescent="0.25">
      <c r="AO8808" s="120"/>
    </row>
    <row r="8809" spans="41:41" x14ac:dyDescent="0.25">
      <c r="AO8809" s="120"/>
    </row>
    <row r="8810" spans="41:41" x14ac:dyDescent="0.25">
      <c r="AO8810" s="120"/>
    </row>
    <row r="8811" spans="41:41" x14ac:dyDescent="0.25">
      <c r="AO8811" s="120"/>
    </row>
    <row r="8812" spans="41:41" x14ac:dyDescent="0.25">
      <c r="AO8812" s="120"/>
    </row>
    <row r="8813" spans="41:41" x14ac:dyDescent="0.25">
      <c r="AO8813" s="120"/>
    </row>
    <row r="8814" spans="41:41" x14ac:dyDescent="0.25">
      <c r="AO8814" s="120"/>
    </row>
    <row r="8815" spans="41:41" x14ac:dyDescent="0.25">
      <c r="AO8815" s="120"/>
    </row>
    <row r="8816" spans="41:41" x14ac:dyDescent="0.25">
      <c r="AO8816" s="120"/>
    </row>
    <row r="8817" spans="41:41" x14ac:dyDescent="0.25">
      <c r="AO8817" s="120"/>
    </row>
    <row r="8818" spans="41:41" x14ac:dyDescent="0.25">
      <c r="AO8818" s="120"/>
    </row>
    <row r="8819" spans="41:41" x14ac:dyDescent="0.25">
      <c r="AO8819" s="120"/>
    </row>
    <row r="8820" spans="41:41" x14ac:dyDescent="0.25">
      <c r="AO8820" s="120"/>
    </row>
    <row r="8821" spans="41:41" x14ac:dyDescent="0.25">
      <c r="AO8821" s="120"/>
    </row>
    <row r="8822" spans="41:41" x14ac:dyDescent="0.25">
      <c r="AO8822" s="120"/>
    </row>
    <row r="8823" spans="41:41" x14ac:dyDescent="0.25">
      <c r="AO8823" s="120"/>
    </row>
    <row r="8824" spans="41:41" x14ac:dyDescent="0.25">
      <c r="AO8824" s="120"/>
    </row>
    <row r="8825" spans="41:41" x14ac:dyDescent="0.25">
      <c r="AO8825" s="120"/>
    </row>
    <row r="8826" spans="41:41" x14ac:dyDescent="0.25">
      <c r="AO8826" s="120"/>
    </row>
    <row r="8827" spans="41:41" x14ac:dyDescent="0.25">
      <c r="AO8827" s="120"/>
    </row>
    <row r="8828" spans="41:41" x14ac:dyDescent="0.25">
      <c r="AO8828" s="120"/>
    </row>
    <row r="8829" spans="41:41" x14ac:dyDescent="0.25">
      <c r="AO8829" s="120"/>
    </row>
    <row r="8830" spans="41:41" x14ac:dyDescent="0.25">
      <c r="AO8830" s="120"/>
    </row>
    <row r="8831" spans="41:41" x14ac:dyDescent="0.25">
      <c r="AO8831" s="120"/>
    </row>
    <row r="8832" spans="41:41" x14ac:dyDescent="0.25">
      <c r="AO8832" s="120"/>
    </row>
    <row r="8833" spans="41:41" x14ac:dyDescent="0.25">
      <c r="AO8833" s="120"/>
    </row>
    <row r="8834" spans="41:41" x14ac:dyDescent="0.25">
      <c r="AO8834" s="120"/>
    </row>
    <row r="8835" spans="41:41" x14ac:dyDescent="0.25">
      <c r="AO8835" s="120"/>
    </row>
    <row r="8836" spans="41:41" x14ac:dyDescent="0.25">
      <c r="AO8836" s="120"/>
    </row>
    <row r="8837" spans="41:41" x14ac:dyDescent="0.25">
      <c r="AO8837" s="120"/>
    </row>
    <row r="8838" spans="41:41" x14ac:dyDescent="0.25">
      <c r="AO8838" s="120"/>
    </row>
    <row r="8839" spans="41:41" x14ac:dyDescent="0.25">
      <c r="AO8839" s="120"/>
    </row>
    <row r="8840" spans="41:41" x14ac:dyDescent="0.25">
      <c r="AO8840" s="120"/>
    </row>
    <row r="8841" spans="41:41" x14ac:dyDescent="0.25">
      <c r="AO8841" s="120"/>
    </row>
    <row r="8842" spans="41:41" x14ac:dyDescent="0.25">
      <c r="AO8842" s="120"/>
    </row>
    <row r="8843" spans="41:41" x14ac:dyDescent="0.25">
      <c r="AO8843" s="120"/>
    </row>
    <row r="8844" spans="41:41" x14ac:dyDescent="0.25">
      <c r="AO8844" s="120"/>
    </row>
    <row r="8845" spans="41:41" x14ac:dyDescent="0.25">
      <c r="AO8845" s="120"/>
    </row>
    <row r="8846" spans="41:41" x14ac:dyDescent="0.25">
      <c r="AO8846" s="120"/>
    </row>
    <row r="8847" spans="41:41" x14ac:dyDescent="0.25">
      <c r="AO8847" s="120"/>
    </row>
    <row r="8848" spans="41:41" x14ac:dyDescent="0.25">
      <c r="AO8848" s="120"/>
    </row>
    <row r="8849" spans="41:41" x14ac:dyDescent="0.25">
      <c r="AO8849" s="120"/>
    </row>
    <row r="8850" spans="41:41" x14ac:dyDescent="0.25">
      <c r="AO8850" s="120"/>
    </row>
    <row r="8851" spans="41:41" x14ac:dyDescent="0.25">
      <c r="AO8851" s="120"/>
    </row>
    <row r="8852" spans="41:41" x14ac:dyDescent="0.25">
      <c r="AO8852" s="120"/>
    </row>
    <row r="8853" spans="41:41" x14ac:dyDescent="0.25">
      <c r="AO8853" s="120"/>
    </row>
    <row r="8854" spans="41:41" x14ac:dyDescent="0.25">
      <c r="AO8854" s="120"/>
    </row>
    <row r="8855" spans="41:41" x14ac:dyDescent="0.25">
      <c r="AO8855" s="120"/>
    </row>
    <row r="8856" spans="41:41" x14ac:dyDescent="0.25">
      <c r="AO8856" s="120"/>
    </row>
    <row r="8857" spans="41:41" x14ac:dyDescent="0.25">
      <c r="AO8857" s="120"/>
    </row>
    <row r="8858" spans="41:41" x14ac:dyDescent="0.25">
      <c r="AO8858" s="120"/>
    </row>
    <row r="8859" spans="41:41" x14ac:dyDescent="0.25">
      <c r="AO8859" s="120"/>
    </row>
    <row r="8860" spans="41:41" x14ac:dyDescent="0.25">
      <c r="AO8860" s="120"/>
    </row>
    <row r="8861" spans="41:41" x14ac:dyDescent="0.25">
      <c r="AO8861" s="120"/>
    </row>
    <row r="8862" spans="41:41" x14ac:dyDescent="0.25">
      <c r="AO8862" s="120"/>
    </row>
    <row r="8863" spans="41:41" x14ac:dyDescent="0.25">
      <c r="AO8863" s="120"/>
    </row>
    <row r="8864" spans="41:41" x14ac:dyDescent="0.25">
      <c r="AO8864" s="120"/>
    </row>
    <row r="8865" spans="41:41" x14ac:dyDescent="0.25">
      <c r="AO8865" s="120"/>
    </row>
    <row r="8866" spans="41:41" x14ac:dyDescent="0.25">
      <c r="AO8866" s="120"/>
    </row>
    <row r="8867" spans="41:41" x14ac:dyDescent="0.25">
      <c r="AO8867" s="120"/>
    </row>
    <row r="8868" spans="41:41" x14ac:dyDescent="0.25">
      <c r="AO8868" s="120"/>
    </row>
    <row r="8869" spans="41:41" x14ac:dyDescent="0.25">
      <c r="AO8869" s="120"/>
    </row>
    <row r="8870" spans="41:41" x14ac:dyDescent="0.25">
      <c r="AO8870" s="120"/>
    </row>
    <row r="8871" spans="41:41" x14ac:dyDescent="0.25">
      <c r="AO8871" s="120"/>
    </row>
    <row r="8872" spans="41:41" x14ac:dyDescent="0.25">
      <c r="AO8872" s="120"/>
    </row>
    <row r="8873" spans="41:41" x14ac:dyDescent="0.25">
      <c r="AO8873" s="120"/>
    </row>
    <row r="8874" spans="41:41" x14ac:dyDescent="0.25">
      <c r="AO8874" s="120"/>
    </row>
    <row r="8875" spans="41:41" x14ac:dyDescent="0.25">
      <c r="AO8875" s="120"/>
    </row>
    <row r="8876" spans="41:41" x14ac:dyDescent="0.25">
      <c r="AO8876" s="120"/>
    </row>
    <row r="8877" spans="41:41" x14ac:dyDescent="0.25">
      <c r="AO8877" s="120"/>
    </row>
    <row r="8878" spans="41:41" x14ac:dyDescent="0.25">
      <c r="AO8878" s="120"/>
    </row>
    <row r="8879" spans="41:41" x14ac:dyDescent="0.25">
      <c r="AO8879" s="120"/>
    </row>
    <row r="8880" spans="41:41" x14ac:dyDescent="0.25">
      <c r="AO8880" s="120"/>
    </row>
    <row r="8881" spans="41:41" x14ac:dyDescent="0.25">
      <c r="AO8881" s="120"/>
    </row>
    <row r="8882" spans="41:41" x14ac:dyDescent="0.25">
      <c r="AO8882" s="120"/>
    </row>
    <row r="8883" spans="41:41" x14ac:dyDescent="0.25">
      <c r="AO8883" s="120"/>
    </row>
    <row r="8884" spans="41:41" x14ac:dyDescent="0.25">
      <c r="AO8884" s="120"/>
    </row>
    <row r="8885" spans="41:41" x14ac:dyDescent="0.25">
      <c r="AO8885" s="120"/>
    </row>
    <row r="8886" spans="41:41" x14ac:dyDescent="0.25">
      <c r="AO8886" s="120"/>
    </row>
    <row r="8887" spans="41:41" x14ac:dyDescent="0.25">
      <c r="AO8887" s="120"/>
    </row>
    <row r="8888" spans="41:41" x14ac:dyDescent="0.25">
      <c r="AO8888" s="120"/>
    </row>
    <row r="8889" spans="41:41" x14ac:dyDescent="0.25">
      <c r="AO8889" s="120"/>
    </row>
    <row r="8890" spans="41:41" x14ac:dyDescent="0.25">
      <c r="AO8890" s="120"/>
    </row>
    <row r="8891" spans="41:41" x14ac:dyDescent="0.25">
      <c r="AO8891" s="120"/>
    </row>
    <row r="8892" spans="41:41" x14ac:dyDescent="0.25">
      <c r="AO8892" s="120"/>
    </row>
    <row r="8893" spans="41:41" x14ac:dyDescent="0.25">
      <c r="AO8893" s="120"/>
    </row>
    <row r="8894" spans="41:41" x14ac:dyDescent="0.25">
      <c r="AO8894" s="120"/>
    </row>
    <row r="8895" spans="41:41" x14ac:dyDescent="0.25">
      <c r="AO8895" s="120"/>
    </row>
    <row r="8896" spans="41:41" x14ac:dyDescent="0.25">
      <c r="AO8896" s="120"/>
    </row>
    <row r="8897" spans="41:41" x14ac:dyDescent="0.25">
      <c r="AO8897" s="120"/>
    </row>
    <row r="8898" spans="41:41" x14ac:dyDescent="0.25">
      <c r="AO8898" s="120"/>
    </row>
    <row r="8899" spans="41:41" x14ac:dyDescent="0.25">
      <c r="AO8899" s="120"/>
    </row>
    <row r="8900" spans="41:41" x14ac:dyDescent="0.25">
      <c r="AO8900" s="120"/>
    </row>
    <row r="8901" spans="41:41" x14ac:dyDescent="0.25">
      <c r="AO8901" s="120"/>
    </row>
    <row r="8902" spans="41:41" x14ac:dyDescent="0.25">
      <c r="AO8902" s="120"/>
    </row>
    <row r="8903" spans="41:41" x14ac:dyDescent="0.25">
      <c r="AO8903" s="120"/>
    </row>
    <row r="8904" spans="41:41" x14ac:dyDescent="0.25">
      <c r="AO8904" s="120"/>
    </row>
    <row r="8905" spans="41:41" x14ac:dyDescent="0.25">
      <c r="AO8905" s="120"/>
    </row>
    <row r="8906" spans="41:41" x14ac:dyDescent="0.25">
      <c r="AO8906" s="120"/>
    </row>
    <row r="8907" spans="41:41" x14ac:dyDescent="0.25">
      <c r="AO8907" s="120"/>
    </row>
    <row r="8908" spans="41:41" x14ac:dyDescent="0.25">
      <c r="AO8908" s="120"/>
    </row>
    <row r="8909" spans="41:41" x14ac:dyDescent="0.25">
      <c r="AO8909" s="120"/>
    </row>
    <row r="8910" spans="41:41" x14ac:dyDescent="0.25">
      <c r="AO8910" s="120"/>
    </row>
    <row r="8911" spans="41:41" x14ac:dyDescent="0.25">
      <c r="AO8911" s="120"/>
    </row>
    <row r="8912" spans="41:41" x14ac:dyDescent="0.25">
      <c r="AO8912" s="120"/>
    </row>
    <row r="8913" spans="41:41" x14ac:dyDescent="0.25">
      <c r="AO8913" s="120"/>
    </row>
    <row r="8914" spans="41:41" x14ac:dyDescent="0.25">
      <c r="AO8914" s="120"/>
    </row>
    <row r="8915" spans="41:41" x14ac:dyDescent="0.25">
      <c r="AO8915" s="120"/>
    </row>
    <row r="8916" spans="41:41" x14ac:dyDescent="0.25">
      <c r="AO8916" s="120"/>
    </row>
    <row r="8917" spans="41:41" x14ac:dyDescent="0.25">
      <c r="AO8917" s="120"/>
    </row>
    <row r="8918" spans="41:41" x14ac:dyDescent="0.25">
      <c r="AO8918" s="120"/>
    </row>
    <row r="8919" spans="41:41" x14ac:dyDescent="0.25">
      <c r="AO8919" s="120"/>
    </row>
    <row r="8920" spans="41:41" x14ac:dyDescent="0.25">
      <c r="AO8920" s="120"/>
    </row>
    <row r="8921" spans="41:41" x14ac:dyDescent="0.25">
      <c r="AO8921" s="120"/>
    </row>
    <row r="8922" spans="41:41" x14ac:dyDescent="0.25">
      <c r="AO8922" s="120"/>
    </row>
    <row r="8923" spans="41:41" x14ac:dyDescent="0.25">
      <c r="AO8923" s="120"/>
    </row>
    <row r="8924" spans="41:41" x14ac:dyDescent="0.25">
      <c r="AO8924" s="120"/>
    </row>
    <row r="8925" spans="41:41" x14ac:dyDescent="0.25">
      <c r="AO8925" s="120"/>
    </row>
    <row r="8926" spans="41:41" x14ac:dyDescent="0.25">
      <c r="AO8926" s="120"/>
    </row>
    <row r="8927" spans="41:41" x14ac:dyDescent="0.25">
      <c r="AO8927" s="120"/>
    </row>
    <row r="8928" spans="41:41" x14ac:dyDescent="0.25">
      <c r="AO8928" s="120"/>
    </row>
    <row r="8929" spans="41:41" x14ac:dyDescent="0.25">
      <c r="AO8929" s="120"/>
    </row>
    <row r="8930" spans="41:41" x14ac:dyDescent="0.25">
      <c r="AO8930" s="120"/>
    </row>
    <row r="8931" spans="41:41" x14ac:dyDescent="0.25">
      <c r="AO8931" s="120"/>
    </row>
    <row r="8932" spans="41:41" x14ac:dyDescent="0.25">
      <c r="AO8932" s="120"/>
    </row>
    <row r="8933" spans="41:41" x14ac:dyDescent="0.25">
      <c r="AO8933" s="120"/>
    </row>
    <row r="8934" spans="41:41" x14ac:dyDescent="0.25">
      <c r="AO8934" s="120"/>
    </row>
    <row r="8935" spans="41:41" x14ac:dyDescent="0.25">
      <c r="AO8935" s="120"/>
    </row>
    <row r="8936" spans="41:41" x14ac:dyDescent="0.25">
      <c r="AO8936" s="120"/>
    </row>
    <row r="8937" spans="41:41" x14ac:dyDescent="0.25">
      <c r="AO8937" s="120"/>
    </row>
    <row r="8938" spans="41:41" x14ac:dyDescent="0.25">
      <c r="AO8938" s="120"/>
    </row>
    <row r="8939" spans="41:41" x14ac:dyDescent="0.25">
      <c r="AO8939" s="120"/>
    </row>
    <row r="8940" spans="41:41" x14ac:dyDescent="0.25">
      <c r="AO8940" s="120"/>
    </row>
    <row r="8941" spans="41:41" x14ac:dyDescent="0.25">
      <c r="AO8941" s="120"/>
    </row>
    <row r="8942" spans="41:41" x14ac:dyDescent="0.25">
      <c r="AO8942" s="120"/>
    </row>
    <row r="8943" spans="41:41" x14ac:dyDescent="0.25">
      <c r="AO8943" s="120"/>
    </row>
    <row r="8944" spans="41:41" x14ac:dyDescent="0.25">
      <c r="AO8944" s="120"/>
    </row>
    <row r="8945" spans="41:41" x14ac:dyDescent="0.25">
      <c r="AO8945" s="120"/>
    </row>
    <row r="8946" spans="41:41" x14ac:dyDescent="0.25">
      <c r="AO8946" s="120"/>
    </row>
    <row r="8947" spans="41:41" x14ac:dyDescent="0.25">
      <c r="AO8947" s="120"/>
    </row>
    <row r="8948" spans="41:41" x14ac:dyDescent="0.25">
      <c r="AO8948" s="120"/>
    </row>
    <row r="8949" spans="41:41" x14ac:dyDescent="0.25">
      <c r="AO8949" s="120"/>
    </row>
    <row r="8950" spans="41:41" x14ac:dyDescent="0.25">
      <c r="AO8950" s="120"/>
    </row>
    <row r="8951" spans="41:41" x14ac:dyDescent="0.25">
      <c r="AO8951" s="120"/>
    </row>
    <row r="8952" spans="41:41" x14ac:dyDescent="0.25">
      <c r="AO8952" s="120"/>
    </row>
    <row r="8953" spans="41:41" x14ac:dyDescent="0.25">
      <c r="AO8953" s="120"/>
    </row>
    <row r="8954" spans="41:41" x14ac:dyDescent="0.25">
      <c r="AO8954" s="120"/>
    </row>
    <row r="8955" spans="41:41" x14ac:dyDescent="0.25">
      <c r="AO8955" s="120"/>
    </row>
    <row r="8956" spans="41:41" x14ac:dyDescent="0.25">
      <c r="AO8956" s="120"/>
    </row>
    <row r="8957" spans="41:41" x14ac:dyDescent="0.25">
      <c r="AO8957" s="120"/>
    </row>
    <row r="8958" spans="41:41" x14ac:dyDescent="0.25">
      <c r="AO8958" s="120"/>
    </row>
    <row r="8959" spans="41:41" x14ac:dyDescent="0.25">
      <c r="AO8959" s="120"/>
    </row>
    <row r="8960" spans="41:41" x14ac:dyDescent="0.25">
      <c r="AO8960" s="120"/>
    </row>
    <row r="8961" spans="41:41" x14ac:dyDescent="0.25">
      <c r="AO8961" s="120"/>
    </row>
    <row r="8962" spans="41:41" x14ac:dyDescent="0.25">
      <c r="AO8962" s="120"/>
    </row>
    <row r="8963" spans="41:41" x14ac:dyDescent="0.25">
      <c r="AO8963" s="120"/>
    </row>
    <row r="8964" spans="41:41" x14ac:dyDescent="0.25">
      <c r="AO8964" s="120"/>
    </row>
    <row r="8965" spans="41:41" x14ac:dyDescent="0.25">
      <c r="AO8965" s="120"/>
    </row>
    <row r="8966" spans="41:41" x14ac:dyDescent="0.25">
      <c r="AO8966" s="120"/>
    </row>
    <row r="8967" spans="41:41" x14ac:dyDescent="0.25">
      <c r="AO8967" s="120"/>
    </row>
    <row r="8968" spans="41:41" x14ac:dyDescent="0.25">
      <c r="AO8968" s="120"/>
    </row>
    <row r="8969" spans="41:41" x14ac:dyDescent="0.25">
      <c r="AO8969" s="120"/>
    </row>
    <row r="8970" spans="41:41" x14ac:dyDescent="0.25">
      <c r="AO8970" s="120"/>
    </row>
    <row r="8971" spans="41:41" x14ac:dyDescent="0.25">
      <c r="AO8971" s="120"/>
    </row>
    <row r="8972" spans="41:41" x14ac:dyDescent="0.25">
      <c r="AO8972" s="120"/>
    </row>
    <row r="8973" spans="41:41" x14ac:dyDescent="0.25">
      <c r="AO8973" s="120"/>
    </row>
    <row r="8974" spans="41:41" x14ac:dyDescent="0.25">
      <c r="AO8974" s="120"/>
    </row>
    <row r="8975" spans="41:41" x14ac:dyDescent="0.25">
      <c r="AO8975" s="120"/>
    </row>
    <row r="8976" spans="41:41" x14ac:dyDescent="0.25">
      <c r="AO8976" s="120"/>
    </row>
    <row r="8977" spans="41:41" x14ac:dyDescent="0.25">
      <c r="AO8977" s="120"/>
    </row>
    <row r="8978" spans="41:41" x14ac:dyDescent="0.25">
      <c r="AO8978" s="120"/>
    </row>
    <row r="8979" spans="41:41" x14ac:dyDescent="0.25">
      <c r="AO8979" s="120"/>
    </row>
    <row r="8980" spans="41:41" x14ac:dyDescent="0.25">
      <c r="AO8980" s="120"/>
    </row>
    <row r="8981" spans="41:41" x14ac:dyDescent="0.25">
      <c r="AO8981" s="120"/>
    </row>
    <row r="8982" spans="41:41" x14ac:dyDescent="0.25">
      <c r="AO8982" s="120"/>
    </row>
    <row r="8983" spans="41:41" x14ac:dyDescent="0.25">
      <c r="AO8983" s="120"/>
    </row>
    <row r="8984" spans="41:41" x14ac:dyDescent="0.25">
      <c r="AO8984" s="120"/>
    </row>
    <row r="8985" spans="41:41" x14ac:dyDescent="0.25">
      <c r="AO8985" s="120"/>
    </row>
    <row r="8986" spans="41:41" x14ac:dyDescent="0.25">
      <c r="AO8986" s="120"/>
    </row>
    <row r="8987" spans="41:41" x14ac:dyDescent="0.25">
      <c r="AO8987" s="120"/>
    </row>
    <row r="8988" spans="41:41" x14ac:dyDescent="0.25">
      <c r="AO8988" s="120"/>
    </row>
    <row r="8989" spans="41:41" x14ac:dyDescent="0.25">
      <c r="AO8989" s="120"/>
    </row>
    <row r="8990" spans="41:41" x14ac:dyDescent="0.25">
      <c r="AO8990" s="120"/>
    </row>
    <row r="8991" spans="41:41" x14ac:dyDescent="0.25">
      <c r="AO8991" s="120"/>
    </row>
    <row r="8992" spans="41:41" x14ac:dyDescent="0.25">
      <c r="AO8992" s="120"/>
    </row>
    <row r="8993" spans="41:41" x14ac:dyDescent="0.25">
      <c r="AO8993" s="120"/>
    </row>
    <row r="8994" spans="41:41" x14ac:dyDescent="0.25">
      <c r="AO8994" s="120"/>
    </row>
    <row r="8995" spans="41:41" x14ac:dyDescent="0.25">
      <c r="AO8995" s="120"/>
    </row>
    <row r="8996" spans="41:41" x14ac:dyDescent="0.25">
      <c r="AO8996" s="120"/>
    </row>
    <row r="8997" spans="41:41" x14ac:dyDescent="0.25">
      <c r="AO8997" s="120"/>
    </row>
    <row r="8998" spans="41:41" x14ac:dyDescent="0.25">
      <c r="AO8998" s="120"/>
    </row>
    <row r="8999" spans="41:41" x14ac:dyDescent="0.25">
      <c r="AO8999" s="120"/>
    </row>
    <row r="9000" spans="41:41" x14ac:dyDescent="0.25">
      <c r="AO9000" s="120"/>
    </row>
    <row r="9001" spans="41:41" x14ac:dyDescent="0.25">
      <c r="AO9001" s="120"/>
    </row>
    <row r="9002" spans="41:41" x14ac:dyDescent="0.25">
      <c r="AO9002" s="120"/>
    </row>
    <row r="9003" spans="41:41" x14ac:dyDescent="0.25">
      <c r="AO9003" s="120"/>
    </row>
    <row r="9004" spans="41:41" x14ac:dyDescent="0.25">
      <c r="AO9004" s="120"/>
    </row>
    <row r="9005" spans="41:41" x14ac:dyDescent="0.25">
      <c r="AO9005" s="120"/>
    </row>
    <row r="9006" spans="41:41" x14ac:dyDescent="0.25">
      <c r="AO9006" s="120"/>
    </row>
    <row r="9007" spans="41:41" x14ac:dyDescent="0.25">
      <c r="AO9007" s="120"/>
    </row>
    <row r="9008" spans="41:41" x14ac:dyDescent="0.25">
      <c r="AO9008" s="120"/>
    </row>
    <row r="9009" spans="41:41" x14ac:dyDescent="0.25">
      <c r="AO9009" s="120"/>
    </row>
    <row r="9010" spans="41:41" x14ac:dyDescent="0.25">
      <c r="AO9010" s="120"/>
    </row>
    <row r="9011" spans="41:41" x14ac:dyDescent="0.25">
      <c r="AO9011" s="120"/>
    </row>
    <row r="9012" spans="41:41" x14ac:dyDescent="0.25">
      <c r="AO9012" s="120"/>
    </row>
    <row r="9013" spans="41:41" x14ac:dyDescent="0.25">
      <c r="AO9013" s="120"/>
    </row>
    <row r="9014" spans="41:41" x14ac:dyDescent="0.25">
      <c r="AO9014" s="120"/>
    </row>
    <row r="9015" spans="41:41" x14ac:dyDescent="0.25">
      <c r="AO9015" s="120"/>
    </row>
    <row r="9016" spans="41:41" x14ac:dyDescent="0.25">
      <c r="AO9016" s="120"/>
    </row>
    <row r="9017" spans="41:41" x14ac:dyDescent="0.25">
      <c r="AO9017" s="120"/>
    </row>
    <row r="9018" spans="41:41" x14ac:dyDescent="0.25">
      <c r="AO9018" s="120"/>
    </row>
    <row r="9019" spans="41:41" x14ac:dyDescent="0.25">
      <c r="AO9019" s="120"/>
    </row>
    <row r="9020" spans="41:41" x14ac:dyDescent="0.25">
      <c r="AO9020" s="120"/>
    </row>
    <row r="9021" spans="41:41" x14ac:dyDescent="0.25">
      <c r="AO9021" s="120"/>
    </row>
    <row r="9022" spans="41:41" x14ac:dyDescent="0.25">
      <c r="AO9022" s="120"/>
    </row>
    <row r="9023" spans="41:41" x14ac:dyDescent="0.25">
      <c r="AO9023" s="120"/>
    </row>
    <row r="9024" spans="41:41" x14ac:dyDescent="0.25">
      <c r="AO9024" s="120"/>
    </row>
    <row r="9025" spans="41:41" x14ac:dyDescent="0.25">
      <c r="AO9025" s="120"/>
    </row>
    <row r="9026" spans="41:41" x14ac:dyDescent="0.25">
      <c r="AO9026" s="120"/>
    </row>
    <row r="9027" spans="41:41" x14ac:dyDescent="0.25">
      <c r="AO9027" s="120"/>
    </row>
    <row r="9028" spans="41:41" x14ac:dyDescent="0.25">
      <c r="AO9028" s="120"/>
    </row>
    <row r="9029" spans="41:41" x14ac:dyDescent="0.25">
      <c r="AO9029" s="120"/>
    </row>
    <row r="9030" spans="41:41" x14ac:dyDescent="0.25">
      <c r="AO9030" s="120"/>
    </row>
    <row r="9031" spans="41:41" x14ac:dyDescent="0.25">
      <c r="AO9031" s="120"/>
    </row>
    <row r="9032" spans="41:41" x14ac:dyDescent="0.25">
      <c r="AO9032" s="120"/>
    </row>
    <row r="9033" spans="41:41" x14ac:dyDescent="0.25">
      <c r="AO9033" s="120"/>
    </row>
    <row r="9034" spans="41:41" x14ac:dyDescent="0.25">
      <c r="AO9034" s="120"/>
    </row>
    <row r="9035" spans="41:41" x14ac:dyDescent="0.25">
      <c r="AO9035" s="120"/>
    </row>
    <row r="9036" spans="41:41" x14ac:dyDescent="0.25">
      <c r="AO9036" s="120"/>
    </row>
    <row r="9037" spans="41:41" x14ac:dyDescent="0.25">
      <c r="AO9037" s="120"/>
    </row>
    <row r="9038" spans="41:41" x14ac:dyDescent="0.25">
      <c r="AO9038" s="120"/>
    </row>
    <row r="9039" spans="41:41" x14ac:dyDescent="0.25">
      <c r="AO9039" s="120"/>
    </row>
    <row r="9040" spans="41:41" x14ac:dyDescent="0.25">
      <c r="AO9040" s="120"/>
    </row>
    <row r="9041" spans="41:41" x14ac:dyDescent="0.25">
      <c r="AO9041" s="120"/>
    </row>
    <row r="9042" spans="41:41" x14ac:dyDescent="0.25">
      <c r="AO9042" s="120"/>
    </row>
    <row r="9043" spans="41:41" x14ac:dyDescent="0.25">
      <c r="AO9043" s="120"/>
    </row>
    <row r="9044" spans="41:41" x14ac:dyDescent="0.25">
      <c r="AO9044" s="120"/>
    </row>
    <row r="9045" spans="41:41" x14ac:dyDescent="0.25">
      <c r="AO9045" s="120"/>
    </row>
    <row r="9046" spans="41:41" x14ac:dyDescent="0.25">
      <c r="AO9046" s="120"/>
    </row>
    <row r="9047" spans="41:41" x14ac:dyDescent="0.25">
      <c r="AO9047" s="120"/>
    </row>
    <row r="9048" spans="41:41" x14ac:dyDescent="0.25">
      <c r="AO9048" s="120"/>
    </row>
    <row r="9049" spans="41:41" x14ac:dyDescent="0.25">
      <c r="AO9049" s="120"/>
    </row>
    <row r="9050" spans="41:41" x14ac:dyDescent="0.25">
      <c r="AO9050" s="120"/>
    </row>
    <row r="9051" spans="41:41" x14ac:dyDescent="0.25">
      <c r="AO9051" s="120"/>
    </row>
    <row r="9052" spans="41:41" x14ac:dyDescent="0.25">
      <c r="AO9052" s="120"/>
    </row>
    <row r="9053" spans="41:41" x14ac:dyDescent="0.25">
      <c r="AO9053" s="120"/>
    </row>
    <row r="9054" spans="41:41" x14ac:dyDescent="0.25">
      <c r="AO9054" s="120"/>
    </row>
    <row r="9055" spans="41:41" x14ac:dyDescent="0.25">
      <c r="AO9055" s="120"/>
    </row>
    <row r="9056" spans="41:41" x14ac:dyDescent="0.25">
      <c r="AO9056" s="120"/>
    </row>
    <row r="9057" spans="41:41" x14ac:dyDescent="0.25">
      <c r="AO9057" s="120"/>
    </row>
    <row r="9058" spans="41:41" x14ac:dyDescent="0.25">
      <c r="AO9058" s="120"/>
    </row>
    <row r="9059" spans="41:41" x14ac:dyDescent="0.25">
      <c r="AO9059" s="120"/>
    </row>
    <row r="9060" spans="41:41" x14ac:dyDescent="0.25">
      <c r="AO9060" s="120"/>
    </row>
    <row r="9061" spans="41:41" x14ac:dyDescent="0.25">
      <c r="AO9061" s="120"/>
    </row>
    <row r="9062" spans="41:41" x14ac:dyDescent="0.25">
      <c r="AO9062" s="120"/>
    </row>
    <row r="9063" spans="41:41" x14ac:dyDescent="0.25">
      <c r="AO9063" s="120"/>
    </row>
    <row r="9064" spans="41:41" x14ac:dyDescent="0.25">
      <c r="AO9064" s="120"/>
    </row>
    <row r="9065" spans="41:41" x14ac:dyDescent="0.25">
      <c r="AO9065" s="120"/>
    </row>
    <row r="9066" spans="41:41" x14ac:dyDescent="0.25">
      <c r="AO9066" s="120"/>
    </row>
    <row r="9067" spans="41:41" x14ac:dyDescent="0.25">
      <c r="AO9067" s="120"/>
    </row>
    <row r="9068" spans="41:41" x14ac:dyDescent="0.25">
      <c r="AO9068" s="120"/>
    </row>
    <row r="9069" spans="41:41" x14ac:dyDescent="0.25">
      <c r="AO9069" s="120"/>
    </row>
    <row r="9070" spans="41:41" x14ac:dyDescent="0.25">
      <c r="AO9070" s="120"/>
    </row>
    <row r="9071" spans="41:41" x14ac:dyDescent="0.25">
      <c r="AO9071" s="120"/>
    </row>
    <row r="9072" spans="41:41" x14ac:dyDescent="0.25">
      <c r="AO9072" s="120"/>
    </row>
    <row r="9073" spans="41:41" x14ac:dyDescent="0.25">
      <c r="AO9073" s="120"/>
    </row>
    <row r="9074" spans="41:41" x14ac:dyDescent="0.25">
      <c r="AO9074" s="120"/>
    </row>
    <row r="9075" spans="41:41" x14ac:dyDescent="0.25">
      <c r="AO9075" s="120"/>
    </row>
    <row r="9076" spans="41:41" x14ac:dyDescent="0.25">
      <c r="AO9076" s="120"/>
    </row>
    <row r="9077" spans="41:41" x14ac:dyDescent="0.25">
      <c r="AO9077" s="120"/>
    </row>
    <row r="9078" spans="41:41" x14ac:dyDescent="0.25">
      <c r="AO9078" s="120"/>
    </row>
    <row r="9079" spans="41:41" x14ac:dyDescent="0.25">
      <c r="AO9079" s="120"/>
    </row>
    <row r="9080" spans="41:41" x14ac:dyDescent="0.25">
      <c r="AO9080" s="120"/>
    </row>
    <row r="9081" spans="41:41" x14ac:dyDescent="0.25">
      <c r="AO9081" s="120"/>
    </row>
    <row r="9082" spans="41:41" x14ac:dyDescent="0.25">
      <c r="AO9082" s="120"/>
    </row>
    <row r="9083" spans="41:41" x14ac:dyDescent="0.25">
      <c r="AO9083" s="120"/>
    </row>
    <row r="9084" spans="41:41" x14ac:dyDescent="0.25">
      <c r="AO9084" s="120"/>
    </row>
    <row r="9085" spans="41:41" x14ac:dyDescent="0.25">
      <c r="AO9085" s="120"/>
    </row>
    <row r="9086" spans="41:41" x14ac:dyDescent="0.25">
      <c r="AO9086" s="120"/>
    </row>
    <row r="9087" spans="41:41" x14ac:dyDescent="0.25">
      <c r="AO9087" s="120"/>
    </row>
    <row r="9088" spans="41:41" x14ac:dyDescent="0.25">
      <c r="AO9088" s="120"/>
    </row>
    <row r="9089" spans="41:41" x14ac:dyDescent="0.25">
      <c r="AO9089" s="120"/>
    </row>
    <row r="9090" spans="41:41" x14ac:dyDescent="0.25">
      <c r="AO9090" s="120"/>
    </row>
    <row r="9091" spans="41:41" x14ac:dyDescent="0.25">
      <c r="AO9091" s="120"/>
    </row>
    <row r="9092" spans="41:41" x14ac:dyDescent="0.25">
      <c r="AO9092" s="120"/>
    </row>
    <row r="9093" spans="41:41" x14ac:dyDescent="0.25">
      <c r="AO9093" s="120"/>
    </row>
    <row r="9094" spans="41:41" x14ac:dyDescent="0.25">
      <c r="AO9094" s="120"/>
    </row>
    <row r="9095" spans="41:41" x14ac:dyDescent="0.25">
      <c r="AO9095" s="120"/>
    </row>
    <row r="9096" spans="41:41" x14ac:dyDescent="0.25">
      <c r="AO9096" s="120"/>
    </row>
    <row r="9097" spans="41:41" x14ac:dyDescent="0.25">
      <c r="AO9097" s="120"/>
    </row>
    <row r="9098" spans="41:41" x14ac:dyDescent="0.25">
      <c r="AO9098" s="120"/>
    </row>
    <row r="9099" spans="41:41" x14ac:dyDescent="0.25">
      <c r="AO9099" s="120"/>
    </row>
    <row r="9100" spans="41:41" x14ac:dyDescent="0.25">
      <c r="AO9100" s="120"/>
    </row>
    <row r="9101" spans="41:41" x14ac:dyDescent="0.25">
      <c r="AO9101" s="120"/>
    </row>
    <row r="9102" spans="41:41" x14ac:dyDescent="0.25">
      <c r="AO9102" s="120"/>
    </row>
    <row r="9103" spans="41:41" x14ac:dyDescent="0.25">
      <c r="AO9103" s="120"/>
    </row>
    <row r="9104" spans="41:41" x14ac:dyDescent="0.25">
      <c r="AO9104" s="120"/>
    </row>
    <row r="9105" spans="41:41" x14ac:dyDescent="0.25">
      <c r="AO9105" s="120"/>
    </row>
    <row r="9106" spans="41:41" x14ac:dyDescent="0.25">
      <c r="AO9106" s="120"/>
    </row>
    <row r="9107" spans="41:41" x14ac:dyDescent="0.25">
      <c r="AO9107" s="120"/>
    </row>
    <row r="9108" spans="41:41" x14ac:dyDescent="0.25">
      <c r="AO9108" s="120"/>
    </row>
    <row r="9109" spans="41:41" x14ac:dyDescent="0.25">
      <c r="AO9109" s="120"/>
    </row>
    <row r="9110" spans="41:41" x14ac:dyDescent="0.25">
      <c r="AO9110" s="120"/>
    </row>
    <row r="9111" spans="41:41" x14ac:dyDescent="0.25">
      <c r="AO9111" s="120"/>
    </row>
    <row r="9112" spans="41:41" x14ac:dyDescent="0.25">
      <c r="AO9112" s="120"/>
    </row>
    <row r="9113" spans="41:41" x14ac:dyDescent="0.25">
      <c r="AO9113" s="120"/>
    </row>
    <row r="9114" spans="41:41" x14ac:dyDescent="0.25">
      <c r="AO9114" s="120"/>
    </row>
    <row r="9115" spans="41:41" x14ac:dyDescent="0.25">
      <c r="AO9115" s="120"/>
    </row>
    <row r="9116" spans="41:41" x14ac:dyDescent="0.25">
      <c r="AO9116" s="120"/>
    </row>
    <row r="9117" spans="41:41" x14ac:dyDescent="0.25">
      <c r="AO9117" s="120"/>
    </row>
    <row r="9118" spans="41:41" x14ac:dyDescent="0.25">
      <c r="AO9118" s="120"/>
    </row>
    <row r="9119" spans="41:41" x14ac:dyDescent="0.25">
      <c r="AO9119" s="120"/>
    </row>
    <row r="9120" spans="41:41" x14ac:dyDescent="0.25">
      <c r="AO9120" s="120"/>
    </row>
    <row r="9121" spans="41:41" x14ac:dyDescent="0.25">
      <c r="AO9121" s="120"/>
    </row>
    <row r="9122" spans="41:41" x14ac:dyDescent="0.25">
      <c r="AO9122" s="120"/>
    </row>
    <row r="9123" spans="41:41" x14ac:dyDescent="0.25">
      <c r="AO9123" s="120"/>
    </row>
    <row r="9124" spans="41:41" x14ac:dyDescent="0.25">
      <c r="AO9124" s="120"/>
    </row>
    <row r="9125" spans="41:41" x14ac:dyDescent="0.25">
      <c r="AO9125" s="120"/>
    </row>
    <row r="9126" spans="41:41" x14ac:dyDescent="0.25">
      <c r="AO9126" s="120"/>
    </row>
    <row r="9127" spans="41:41" x14ac:dyDescent="0.25">
      <c r="AO9127" s="120"/>
    </row>
    <row r="9128" spans="41:41" x14ac:dyDescent="0.25">
      <c r="AO9128" s="120"/>
    </row>
    <row r="9129" spans="41:41" x14ac:dyDescent="0.25">
      <c r="AO9129" s="120"/>
    </row>
    <row r="9130" spans="41:41" x14ac:dyDescent="0.25">
      <c r="AO9130" s="120"/>
    </row>
    <row r="9131" spans="41:41" x14ac:dyDescent="0.25">
      <c r="AO9131" s="120"/>
    </row>
    <row r="9132" spans="41:41" x14ac:dyDescent="0.25">
      <c r="AO9132" s="120"/>
    </row>
    <row r="9133" spans="41:41" x14ac:dyDescent="0.25">
      <c r="AO9133" s="120"/>
    </row>
    <row r="9134" spans="41:41" x14ac:dyDescent="0.25">
      <c r="AO9134" s="120"/>
    </row>
    <row r="9135" spans="41:41" x14ac:dyDescent="0.25">
      <c r="AO9135" s="120"/>
    </row>
    <row r="9136" spans="41:41" x14ac:dyDescent="0.25">
      <c r="AO9136" s="120"/>
    </row>
    <row r="9137" spans="41:41" x14ac:dyDescent="0.25">
      <c r="AO9137" s="120"/>
    </row>
    <row r="9138" spans="41:41" x14ac:dyDescent="0.25">
      <c r="AO9138" s="120"/>
    </row>
    <row r="9139" spans="41:41" x14ac:dyDescent="0.25">
      <c r="AO9139" s="120"/>
    </row>
    <row r="9140" spans="41:41" x14ac:dyDescent="0.25">
      <c r="AO9140" s="120"/>
    </row>
    <row r="9141" spans="41:41" x14ac:dyDescent="0.25">
      <c r="AO9141" s="120"/>
    </row>
    <row r="9142" spans="41:41" x14ac:dyDescent="0.25">
      <c r="AO9142" s="120"/>
    </row>
    <row r="9143" spans="41:41" x14ac:dyDescent="0.25">
      <c r="AO9143" s="120"/>
    </row>
    <row r="9144" spans="41:41" x14ac:dyDescent="0.25">
      <c r="AO9144" s="120"/>
    </row>
    <row r="9145" spans="41:41" x14ac:dyDescent="0.25">
      <c r="AO9145" s="120"/>
    </row>
    <row r="9146" spans="41:41" x14ac:dyDescent="0.25">
      <c r="AO9146" s="120"/>
    </row>
    <row r="9147" spans="41:41" x14ac:dyDescent="0.25">
      <c r="AO9147" s="120"/>
    </row>
    <row r="9148" spans="41:41" x14ac:dyDescent="0.25">
      <c r="AO9148" s="120"/>
    </row>
    <row r="9149" spans="41:41" x14ac:dyDescent="0.25">
      <c r="AO9149" s="120"/>
    </row>
    <row r="9150" spans="41:41" x14ac:dyDescent="0.25">
      <c r="AO9150" s="120"/>
    </row>
    <row r="9151" spans="41:41" x14ac:dyDescent="0.25">
      <c r="AO9151" s="120"/>
    </row>
    <row r="9152" spans="41:41" x14ac:dyDescent="0.25">
      <c r="AO9152" s="120"/>
    </row>
    <row r="9153" spans="41:41" x14ac:dyDescent="0.25">
      <c r="AO9153" s="120"/>
    </row>
    <row r="9154" spans="41:41" x14ac:dyDescent="0.25">
      <c r="AO9154" s="120"/>
    </row>
    <row r="9155" spans="41:41" x14ac:dyDescent="0.25">
      <c r="AO9155" s="120"/>
    </row>
    <row r="9156" spans="41:41" x14ac:dyDescent="0.25">
      <c r="AO9156" s="120"/>
    </row>
    <row r="9157" spans="41:41" x14ac:dyDescent="0.25">
      <c r="AO9157" s="120"/>
    </row>
    <row r="9158" spans="41:41" x14ac:dyDescent="0.25">
      <c r="AO9158" s="120"/>
    </row>
    <row r="9159" spans="41:41" x14ac:dyDescent="0.25">
      <c r="AO9159" s="120"/>
    </row>
    <row r="9160" spans="41:41" x14ac:dyDescent="0.25">
      <c r="AO9160" s="120"/>
    </row>
    <row r="9161" spans="41:41" x14ac:dyDescent="0.25">
      <c r="AO9161" s="120"/>
    </row>
    <row r="9162" spans="41:41" x14ac:dyDescent="0.25">
      <c r="AO9162" s="120"/>
    </row>
    <row r="9163" spans="41:41" x14ac:dyDescent="0.25">
      <c r="AO9163" s="120"/>
    </row>
    <row r="9164" spans="41:41" x14ac:dyDescent="0.25">
      <c r="AO9164" s="120"/>
    </row>
    <row r="9165" spans="41:41" x14ac:dyDescent="0.25">
      <c r="AO9165" s="120"/>
    </row>
    <row r="9166" spans="41:41" x14ac:dyDescent="0.25">
      <c r="AO9166" s="120"/>
    </row>
    <row r="9167" spans="41:41" x14ac:dyDescent="0.25">
      <c r="AO9167" s="120"/>
    </row>
    <row r="9168" spans="41:41" x14ac:dyDescent="0.25">
      <c r="AO9168" s="120"/>
    </row>
    <row r="9169" spans="41:41" x14ac:dyDescent="0.25">
      <c r="AO9169" s="120"/>
    </row>
    <row r="9170" spans="41:41" x14ac:dyDescent="0.25">
      <c r="AO9170" s="120"/>
    </row>
    <row r="9171" spans="41:41" x14ac:dyDescent="0.25">
      <c r="AO9171" s="120"/>
    </row>
    <row r="9172" spans="41:41" x14ac:dyDescent="0.25">
      <c r="AO9172" s="120"/>
    </row>
    <row r="9173" spans="41:41" x14ac:dyDescent="0.25">
      <c r="AO9173" s="120"/>
    </row>
    <row r="9174" spans="41:41" x14ac:dyDescent="0.25">
      <c r="AO9174" s="120"/>
    </row>
    <row r="9175" spans="41:41" x14ac:dyDescent="0.25">
      <c r="AO9175" s="120"/>
    </row>
    <row r="9176" spans="41:41" x14ac:dyDescent="0.25">
      <c r="AO9176" s="120"/>
    </row>
    <row r="9177" spans="41:41" x14ac:dyDescent="0.25">
      <c r="AO9177" s="120"/>
    </row>
    <row r="9178" spans="41:41" x14ac:dyDescent="0.25">
      <c r="AO9178" s="120"/>
    </row>
    <row r="9179" spans="41:41" x14ac:dyDescent="0.25">
      <c r="AO9179" s="120"/>
    </row>
    <row r="9180" spans="41:41" x14ac:dyDescent="0.25">
      <c r="AO9180" s="120"/>
    </row>
    <row r="9181" spans="41:41" x14ac:dyDescent="0.25">
      <c r="AO9181" s="120"/>
    </row>
    <row r="9182" spans="41:41" x14ac:dyDescent="0.25">
      <c r="AO9182" s="120"/>
    </row>
    <row r="9183" spans="41:41" x14ac:dyDescent="0.25">
      <c r="AO9183" s="120"/>
    </row>
    <row r="9184" spans="41:41" x14ac:dyDescent="0.25">
      <c r="AO9184" s="120"/>
    </row>
    <row r="9185" spans="41:41" x14ac:dyDescent="0.25">
      <c r="AO9185" s="120"/>
    </row>
    <row r="9186" spans="41:41" x14ac:dyDescent="0.25">
      <c r="AO9186" s="120"/>
    </row>
    <row r="9187" spans="41:41" x14ac:dyDescent="0.25">
      <c r="AO9187" s="120"/>
    </row>
    <row r="9188" spans="41:41" x14ac:dyDescent="0.25">
      <c r="AO9188" s="120"/>
    </row>
    <row r="9189" spans="41:41" x14ac:dyDescent="0.25">
      <c r="AO9189" s="120"/>
    </row>
    <row r="9190" spans="41:41" x14ac:dyDescent="0.25">
      <c r="AO9190" s="120"/>
    </row>
    <row r="9191" spans="41:41" x14ac:dyDescent="0.25">
      <c r="AO9191" s="120"/>
    </row>
    <row r="9192" spans="41:41" x14ac:dyDescent="0.25">
      <c r="AO9192" s="120"/>
    </row>
    <row r="9193" spans="41:41" x14ac:dyDescent="0.25">
      <c r="AO9193" s="120"/>
    </row>
    <row r="9194" spans="41:41" x14ac:dyDescent="0.25">
      <c r="AO9194" s="120"/>
    </row>
    <row r="9195" spans="41:41" x14ac:dyDescent="0.25">
      <c r="AO9195" s="120"/>
    </row>
    <row r="9196" spans="41:41" x14ac:dyDescent="0.25">
      <c r="AO9196" s="120"/>
    </row>
    <row r="9197" spans="41:41" x14ac:dyDescent="0.25">
      <c r="AO9197" s="120"/>
    </row>
    <row r="9198" spans="41:41" x14ac:dyDescent="0.25">
      <c r="AO9198" s="120"/>
    </row>
    <row r="9199" spans="41:41" x14ac:dyDescent="0.25">
      <c r="AO9199" s="120"/>
    </row>
    <row r="9200" spans="41:41" x14ac:dyDescent="0.25">
      <c r="AO9200" s="120"/>
    </row>
    <row r="9201" spans="41:41" x14ac:dyDescent="0.25">
      <c r="AO9201" s="120"/>
    </row>
    <row r="9202" spans="41:41" x14ac:dyDescent="0.25">
      <c r="AO9202" s="120"/>
    </row>
    <row r="9203" spans="41:41" x14ac:dyDescent="0.25">
      <c r="AO9203" s="120"/>
    </row>
    <row r="9204" spans="41:41" x14ac:dyDescent="0.25">
      <c r="AO9204" s="120"/>
    </row>
    <row r="9205" spans="41:41" x14ac:dyDescent="0.25">
      <c r="AO9205" s="120"/>
    </row>
    <row r="9206" spans="41:41" x14ac:dyDescent="0.25">
      <c r="AO9206" s="120"/>
    </row>
    <row r="9207" spans="41:41" x14ac:dyDescent="0.25">
      <c r="AO9207" s="120"/>
    </row>
    <row r="9208" spans="41:41" x14ac:dyDescent="0.25">
      <c r="AO9208" s="120"/>
    </row>
    <row r="9209" spans="41:41" x14ac:dyDescent="0.25">
      <c r="AO9209" s="120"/>
    </row>
    <row r="9210" spans="41:41" x14ac:dyDescent="0.25">
      <c r="AO9210" s="120"/>
    </row>
    <row r="9211" spans="41:41" x14ac:dyDescent="0.25">
      <c r="AO9211" s="120"/>
    </row>
    <row r="9212" spans="41:41" x14ac:dyDescent="0.25">
      <c r="AO9212" s="120"/>
    </row>
    <row r="9213" spans="41:41" x14ac:dyDescent="0.25">
      <c r="AO9213" s="120"/>
    </row>
    <row r="9214" spans="41:41" x14ac:dyDescent="0.25">
      <c r="AO9214" s="120"/>
    </row>
    <row r="9215" spans="41:41" x14ac:dyDescent="0.25">
      <c r="AO9215" s="120"/>
    </row>
    <row r="9216" spans="41:41" x14ac:dyDescent="0.25">
      <c r="AO9216" s="120"/>
    </row>
    <row r="9217" spans="41:41" x14ac:dyDescent="0.25">
      <c r="AO9217" s="120"/>
    </row>
    <row r="9218" spans="41:41" x14ac:dyDescent="0.25">
      <c r="AO9218" s="120"/>
    </row>
    <row r="9219" spans="41:41" x14ac:dyDescent="0.25">
      <c r="AO9219" s="120"/>
    </row>
    <row r="9220" spans="41:41" x14ac:dyDescent="0.25">
      <c r="AO9220" s="120"/>
    </row>
    <row r="9221" spans="41:41" x14ac:dyDescent="0.25">
      <c r="AO9221" s="120"/>
    </row>
    <row r="9222" spans="41:41" x14ac:dyDescent="0.25">
      <c r="AO9222" s="120"/>
    </row>
    <row r="9223" spans="41:41" x14ac:dyDescent="0.25">
      <c r="AO9223" s="120"/>
    </row>
    <row r="9224" spans="41:41" x14ac:dyDescent="0.25">
      <c r="AO9224" s="120"/>
    </row>
    <row r="9225" spans="41:41" x14ac:dyDescent="0.25">
      <c r="AO9225" s="120"/>
    </row>
    <row r="9226" spans="41:41" x14ac:dyDescent="0.25">
      <c r="AO9226" s="120"/>
    </row>
    <row r="9227" spans="41:41" x14ac:dyDescent="0.25">
      <c r="AO9227" s="120"/>
    </row>
    <row r="9228" spans="41:41" x14ac:dyDescent="0.25">
      <c r="AO9228" s="120"/>
    </row>
    <row r="9229" spans="41:41" x14ac:dyDescent="0.25">
      <c r="AO9229" s="120"/>
    </row>
    <row r="9230" spans="41:41" x14ac:dyDescent="0.25">
      <c r="AO9230" s="120"/>
    </row>
    <row r="9231" spans="41:41" x14ac:dyDescent="0.25">
      <c r="AO9231" s="120"/>
    </row>
    <row r="9232" spans="41:41" x14ac:dyDescent="0.25">
      <c r="AO9232" s="120"/>
    </row>
    <row r="9233" spans="41:41" x14ac:dyDescent="0.25">
      <c r="AO9233" s="120"/>
    </row>
    <row r="9234" spans="41:41" x14ac:dyDescent="0.25">
      <c r="AO9234" s="120"/>
    </row>
    <row r="9235" spans="41:41" x14ac:dyDescent="0.25">
      <c r="AO9235" s="120"/>
    </row>
    <row r="9236" spans="41:41" x14ac:dyDescent="0.25">
      <c r="AO9236" s="120"/>
    </row>
    <row r="9237" spans="41:41" x14ac:dyDescent="0.25">
      <c r="AO9237" s="120"/>
    </row>
    <row r="9238" spans="41:41" x14ac:dyDescent="0.25">
      <c r="AO9238" s="120"/>
    </row>
    <row r="9239" spans="41:41" x14ac:dyDescent="0.25">
      <c r="AO9239" s="120"/>
    </row>
    <row r="9240" spans="41:41" x14ac:dyDescent="0.25">
      <c r="AO9240" s="120"/>
    </row>
    <row r="9241" spans="41:41" x14ac:dyDescent="0.25">
      <c r="AO9241" s="120"/>
    </row>
    <row r="9242" spans="41:41" x14ac:dyDescent="0.25">
      <c r="AO9242" s="120"/>
    </row>
    <row r="9243" spans="41:41" x14ac:dyDescent="0.25">
      <c r="AO9243" s="120"/>
    </row>
    <row r="9244" spans="41:41" x14ac:dyDescent="0.25">
      <c r="AO9244" s="120"/>
    </row>
    <row r="9245" spans="41:41" x14ac:dyDescent="0.25">
      <c r="AO9245" s="120"/>
    </row>
    <row r="9246" spans="41:41" x14ac:dyDescent="0.25">
      <c r="AO9246" s="120"/>
    </row>
    <row r="9247" spans="41:41" x14ac:dyDescent="0.25">
      <c r="AO9247" s="120"/>
    </row>
    <row r="9248" spans="41:41" x14ac:dyDescent="0.25">
      <c r="AO9248" s="120"/>
    </row>
    <row r="9249" spans="41:41" x14ac:dyDescent="0.25">
      <c r="AO9249" s="120"/>
    </row>
    <row r="9250" spans="41:41" x14ac:dyDescent="0.25">
      <c r="AO9250" s="120"/>
    </row>
    <row r="9251" spans="41:41" x14ac:dyDescent="0.25">
      <c r="AO9251" s="120"/>
    </row>
    <row r="9252" spans="41:41" x14ac:dyDescent="0.25">
      <c r="AO9252" s="120"/>
    </row>
    <row r="9253" spans="41:41" x14ac:dyDescent="0.25">
      <c r="AO9253" s="120"/>
    </row>
    <row r="9254" spans="41:41" x14ac:dyDescent="0.25">
      <c r="AO9254" s="120"/>
    </row>
    <row r="9255" spans="41:41" x14ac:dyDescent="0.25">
      <c r="AO9255" s="120"/>
    </row>
    <row r="9256" spans="41:41" x14ac:dyDescent="0.25">
      <c r="AO9256" s="120"/>
    </row>
    <row r="9257" spans="41:41" x14ac:dyDescent="0.25">
      <c r="AO9257" s="120"/>
    </row>
    <row r="9258" spans="41:41" x14ac:dyDescent="0.25">
      <c r="AO9258" s="120"/>
    </row>
    <row r="9259" spans="41:41" x14ac:dyDescent="0.25">
      <c r="AO9259" s="120"/>
    </row>
    <row r="9260" spans="41:41" x14ac:dyDescent="0.25">
      <c r="AO9260" s="120"/>
    </row>
    <row r="9261" spans="41:41" x14ac:dyDescent="0.25">
      <c r="AO9261" s="120"/>
    </row>
    <row r="9262" spans="41:41" x14ac:dyDescent="0.25">
      <c r="AO9262" s="120"/>
    </row>
    <row r="9263" spans="41:41" x14ac:dyDescent="0.25">
      <c r="AO9263" s="120"/>
    </row>
    <row r="9264" spans="41:41" x14ac:dyDescent="0.25">
      <c r="AO9264" s="120"/>
    </row>
    <row r="9265" spans="41:41" x14ac:dyDescent="0.25">
      <c r="AO9265" s="120"/>
    </row>
    <row r="9266" spans="41:41" x14ac:dyDescent="0.25">
      <c r="AO9266" s="120"/>
    </row>
    <row r="9267" spans="41:41" x14ac:dyDescent="0.25">
      <c r="AO9267" s="120"/>
    </row>
    <row r="9268" spans="41:41" x14ac:dyDescent="0.25">
      <c r="AO9268" s="120"/>
    </row>
    <row r="9269" spans="41:41" x14ac:dyDescent="0.25">
      <c r="AO9269" s="120"/>
    </row>
    <row r="9270" spans="41:41" x14ac:dyDescent="0.25">
      <c r="AO9270" s="120"/>
    </row>
    <row r="9271" spans="41:41" x14ac:dyDescent="0.25">
      <c r="AO9271" s="120"/>
    </row>
    <row r="9272" spans="41:41" x14ac:dyDescent="0.25">
      <c r="AO9272" s="120"/>
    </row>
    <row r="9273" spans="41:41" x14ac:dyDescent="0.25">
      <c r="AO9273" s="120"/>
    </row>
    <row r="9274" spans="41:41" x14ac:dyDescent="0.25">
      <c r="AO9274" s="120"/>
    </row>
    <row r="9275" spans="41:41" x14ac:dyDescent="0.25">
      <c r="AO9275" s="120"/>
    </row>
    <row r="9276" spans="41:41" x14ac:dyDescent="0.25">
      <c r="AO9276" s="120"/>
    </row>
    <row r="9277" spans="41:41" x14ac:dyDescent="0.25">
      <c r="AO9277" s="120"/>
    </row>
    <row r="9278" spans="41:41" x14ac:dyDescent="0.25">
      <c r="AO9278" s="120"/>
    </row>
    <row r="9279" spans="41:41" x14ac:dyDescent="0.25">
      <c r="AO9279" s="120"/>
    </row>
    <row r="9280" spans="41:41" x14ac:dyDescent="0.25">
      <c r="AO9280" s="120"/>
    </row>
    <row r="9281" spans="41:41" x14ac:dyDescent="0.25">
      <c r="AO9281" s="120"/>
    </row>
    <row r="9282" spans="41:41" x14ac:dyDescent="0.25">
      <c r="AO9282" s="120"/>
    </row>
    <row r="9283" spans="41:41" x14ac:dyDescent="0.25">
      <c r="AO9283" s="120"/>
    </row>
    <row r="9284" spans="41:41" x14ac:dyDescent="0.25">
      <c r="AO9284" s="120"/>
    </row>
    <row r="9285" spans="41:41" x14ac:dyDescent="0.25">
      <c r="AO9285" s="120"/>
    </row>
    <row r="9286" spans="41:41" x14ac:dyDescent="0.25">
      <c r="AO9286" s="120"/>
    </row>
    <row r="9287" spans="41:41" x14ac:dyDescent="0.25">
      <c r="AO9287" s="120"/>
    </row>
    <row r="9288" spans="41:41" x14ac:dyDescent="0.25">
      <c r="AO9288" s="120"/>
    </row>
    <row r="9289" spans="41:41" x14ac:dyDescent="0.25">
      <c r="AO9289" s="120"/>
    </row>
    <row r="9290" spans="41:41" x14ac:dyDescent="0.25">
      <c r="AO9290" s="120"/>
    </row>
    <row r="9291" spans="41:41" x14ac:dyDescent="0.25">
      <c r="AO9291" s="120"/>
    </row>
    <row r="9292" spans="41:41" x14ac:dyDescent="0.25">
      <c r="AO9292" s="120"/>
    </row>
    <row r="9293" spans="41:41" x14ac:dyDescent="0.25">
      <c r="AO9293" s="120"/>
    </row>
    <row r="9294" spans="41:41" x14ac:dyDescent="0.25">
      <c r="AO9294" s="120"/>
    </row>
    <row r="9295" spans="41:41" x14ac:dyDescent="0.25">
      <c r="AO9295" s="120"/>
    </row>
    <row r="9296" spans="41:41" x14ac:dyDescent="0.25">
      <c r="AO9296" s="120"/>
    </row>
    <row r="9297" spans="41:41" x14ac:dyDescent="0.25">
      <c r="AO9297" s="120"/>
    </row>
    <row r="9298" spans="41:41" x14ac:dyDescent="0.25">
      <c r="AO9298" s="120"/>
    </row>
    <row r="9299" spans="41:41" x14ac:dyDescent="0.25">
      <c r="AO9299" s="120"/>
    </row>
    <row r="9300" spans="41:41" x14ac:dyDescent="0.25">
      <c r="AO9300" s="120"/>
    </row>
    <row r="9301" spans="41:41" x14ac:dyDescent="0.25">
      <c r="AO9301" s="120"/>
    </row>
    <row r="9302" spans="41:41" x14ac:dyDescent="0.25">
      <c r="AO9302" s="120"/>
    </row>
    <row r="9303" spans="41:41" x14ac:dyDescent="0.25">
      <c r="AO9303" s="120"/>
    </row>
    <row r="9304" spans="41:41" x14ac:dyDescent="0.25">
      <c r="AO9304" s="120"/>
    </row>
    <row r="9305" spans="41:41" x14ac:dyDescent="0.25">
      <c r="AO9305" s="120"/>
    </row>
    <row r="9306" spans="41:41" x14ac:dyDescent="0.25">
      <c r="AO9306" s="120"/>
    </row>
    <row r="9307" spans="41:41" x14ac:dyDescent="0.25">
      <c r="AO9307" s="120"/>
    </row>
    <row r="9308" spans="41:41" x14ac:dyDescent="0.25">
      <c r="AO9308" s="120"/>
    </row>
    <row r="9309" spans="41:41" x14ac:dyDescent="0.25">
      <c r="AO9309" s="120"/>
    </row>
    <row r="9310" spans="41:41" x14ac:dyDescent="0.25">
      <c r="AO9310" s="120"/>
    </row>
    <row r="9311" spans="41:41" x14ac:dyDescent="0.25">
      <c r="AO9311" s="120"/>
    </row>
    <row r="9312" spans="41:41" x14ac:dyDescent="0.25">
      <c r="AO9312" s="120"/>
    </row>
    <row r="9313" spans="41:41" x14ac:dyDescent="0.25">
      <c r="AO9313" s="120"/>
    </row>
    <row r="9314" spans="41:41" x14ac:dyDescent="0.25">
      <c r="AO9314" s="120"/>
    </row>
    <row r="9315" spans="41:41" x14ac:dyDescent="0.25">
      <c r="AO9315" s="120"/>
    </row>
    <row r="9316" spans="41:41" x14ac:dyDescent="0.25">
      <c r="AO9316" s="120"/>
    </row>
    <row r="9317" spans="41:41" x14ac:dyDescent="0.25">
      <c r="AO9317" s="120"/>
    </row>
    <row r="9318" spans="41:41" x14ac:dyDescent="0.25">
      <c r="AO9318" s="120"/>
    </row>
    <row r="9319" spans="41:41" x14ac:dyDescent="0.25">
      <c r="AO9319" s="120"/>
    </row>
    <row r="9320" spans="41:41" x14ac:dyDescent="0.25">
      <c r="AO9320" s="120"/>
    </row>
    <row r="9321" spans="41:41" x14ac:dyDescent="0.25">
      <c r="AO9321" s="120"/>
    </row>
    <row r="9322" spans="41:41" x14ac:dyDescent="0.25">
      <c r="AO9322" s="120"/>
    </row>
    <row r="9323" spans="41:41" x14ac:dyDescent="0.25">
      <c r="AO9323" s="120"/>
    </row>
    <row r="9324" spans="41:41" x14ac:dyDescent="0.25">
      <c r="AO9324" s="120"/>
    </row>
    <row r="9325" spans="41:41" x14ac:dyDescent="0.25">
      <c r="AO9325" s="120"/>
    </row>
    <row r="9326" spans="41:41" x14ac:dyDescent="0.25">
      <c r="AO9326" s="120"/>
    </row>
    <row r="9327" spans="41:41" x14ac:dyDescent="0.25">
      <c r="AO9327" s="120"/>
    </row>
    <row r="9328" spans="41:41" x14ac:dyDescent="0.25">
      <c r="AO9328" s="120"/>
    </row>
    <row r="9329" spans="41:41" x14ac:dyDescent="0.25">
      <c r="AO9329" s="120"/>
    </row>
    <row r="9330" spans="41:41" x14ac:dyDescent="0.25">
      <c r="AO9330" s="120"/>
    </row>
    <row r="9331" spans="41:41" x14ac:dyDescent="0.25">
      <c r="AO9331" s="120"/>
    </row>
    <row r="9332" spans="41:41" x14ac:dyDescent="0.25">
      <c r="AO9332" s="120"/>
    </row>
    <row r="9333" spans="41:41" x14ac:dyDescent="0.25">
      <c r="AO9333" s="120"/>
    </row>
    <row r="9334" spans="41:41" x14ac:dyDescent="0.25">
      <c r="AO9334" s="120"/>
    </row>
    <row r="9335" spans="41:41" x14ac:dyDescent="0.25">
      <c r="AO9335" s="120"/>
    </row>
    <row r="9336" spans="41:41" x14ac:dyDescent="0.25">
      <c r="AO9336" s="120"/>
    </row>
    <row r="9337" spans="41:41" x14ac:dyDescent="0.25">
      <c r="AO9337" s="120"/>
    </row>
    <row r="9338" spans="41:41" x14ac:dyDescent="0.25">
      <c r="AO9338" s="120"/>
    </row>
    <row r="9339" spans="41:41" x14ac:dyDescent="0.25">
      <c r="AO9339" s="120"/>
    </row>
    <row r="9340" spans="41:41" x14ac:dyDescent="0.25">
      <c r="AO9340" s="120"/>
    </row>
    <row r="9341" spans="41:41" x14ac:dyDescent="0.25">
      <c r="AO9341" s="120"/>
    </row>
    <row r="9342" spans="41:41" x14ac:dyDescent="0.25">
      <c r="AO9342" s="120"/>
    </row>
    <row r="9343" spans="41:41" x14ac:dyDescent="0.25">
      <c r="AO9343" s="120"/>
    </row>
    <row r="9344" spans="41:41" x14ac:dyDescent="0.25">
      <c r="AO9344" s="120"/>
    </row>
    <row r="9345" spans="41:41" x14ac:dyDescent="0.25">
      <c r="AO9345" s="120"/>
    </row>
    <row r="9346" spans="41:41" x14ac:dyDescent="0.25">
      <c r="AO9346" s="120"/>
    </row>
    <row r="9347" spans="41:41" x14ac:dyDescent="0.25">
      <c r="AO9347" s="120"/>
    </row>
    <row r="9348" spans="41:41" x14ac:dyDescent="0.25">
      <c r="AO9348" s="120"/>
    </row>
    <row r="9349" spans="41:41" x14ac:dyDescent="0.25">
      <c r="AO9349" s="120"/>
    </row>
    <row r="9350" spans="41:41" x14ac:dyDescent="0.25">
      <c r="AO9350" s="120"/>
    </row>
    <row r="9351" spans="41:41" x14ac:dyDescent="0.25">
      <c r="AO9351" s="120"/>
    </row>
    <row r="9352" spans="41:41" x14ac:dyDescent="0.25">
      <c r="AO9352" s="120"/>
    </row>
    <row r="9353" spans="41:41" x14ac:dyDescent="0.25">
      <c r="AO9353" s="120"/>
    </row>
    <row r="9354" spans="41:41" x14ac:dyDescent="0.25">
      <c r="AO9354" s="120"/>
    </row>
    <row r="9355" spans="41:41" x14ac:dyDescent="0.25">
      <c r="AO9355" s="120"/>
    </row>
    <row r="9356" spans="41:41" x14ac:dyDescent="0.25">
      <c r="AO9356" s="120"/>
    </row>
    <row r="9357" spans="41:41" x14ac:dyDescent="0.25">
      <c r="AO9357" s="120"/>
    </row>
    <row r="9358" spans="41:41" x14ac:dyDescent="0.25">
      <c r="AO9358" s="120"/>
    </row>
    <row r="9359" spans="41:41" x14ac:dyDescent="0.25">
      <c r="AO9359" s="120"/>
    </row>
    <row r="9360" spans="41:41" x14ac:dyDescent="0.25">
      <c r="AO9360" s="120"/>
    </row>
    <row r="9361" spans="41:41" x14ac:dyDescent="0.25">
      <c r="AO9361" s="120"/>
    </row>
    <row r="9362" spans="41:41" x14ac:dyDescent="0.25">
      <c r="AO9362" s="120"/>
    </row>
    <row r="9363" spans="41:41" x14ac:dyDescent="0.25">
      <c r="AO9363" s="120"/>
    </row>
    <row r="9364" spans="41:41" x14ac:dyDescent="0.25">
      <c r="AO9364" s="120"/>
    </row>
    <row r="9365" spans="41:41" x14ac:dyDescent="0.25">
      <c r="AO9365" s="120"/>
    </row>
    <row r="9366" spans="41:41" x14ac:dyDescent="0.25">
      <c r="AO9366" s="120"/>
    </row>
    <row r="9367" spans="41:41" x14ac:dyDescent="0.25">
      <c r="AO9367" s="120"/>
    </row>
    <row r="9368" spans="41:41" x14ac:dyDescent="0.25">
      <c r="AO9368" s="120"/>
    </row>
    <row r="9369" spans="41:41" x14ac:dyDescent="0.25">
      <c r="AO9369" s="120"/>
    </row>
    <row r="9370" spans="41:41" x14ac:dyDescent="0.25">
      <c r="AO9370" s="120"/>
    </row>
    <row r="9371" spans="41:41" x14ac:dyDescent="0.25">
      <c r="AO9371" s="120"/>
    </row>
    <row r="9372" spans="41:41" x14ac:dyDescent="0.25">
      <c r="AO9372" s="120"/>
    </row>
    <row r="9373" spans="41:41" x14ac:dyDescent="0.25">
      <c r="AO9373" s="120"/>
    </row>
    <row r="9374" spans="41:41" x14ac:dyDescent="0.25">
      <c r="AO9374" s="120"/>
    </row>
    <row r="9375" spans="41:41" x14ac:dyDescent="0.25">
      <c r="AO9375" s="120"/>
    </row>
    <row r="9376" spans="41:41" x14ac:dyDescent="0.25">
      <c r="AO9376" s="120"/>
    </row>
    <row r="9377" spans="41:41" x14ac:dyDescent="0.25">
      <c r="AO9377" s="120"/>
    </row>
    <row r="9378" spans="41:41" x14ac:dyDescent="0.25">
      <c r="AO9378" s="120"/>
    </row>
    <row r="9379" spans="41:41" x14ac:dyDescent="0.25">
      <c r="AO9379" s="120"/>
    </row>
    <row r="9380" spans="41:41" x14ac:dyDescent="0.25">
      <c r="AO9380" s="120"/>
    </row>
    <row r="9381" spans="41:41" x14ac:dyDescent="0.25">
      <c r="AO9381" s="120"/>
    </row>
    <row r="9382" spans="41:41" x14ac:dyDescent="0.25">
      <c r="AO9382" s="120"/>
    </row>
    <row r="9383" spans="41:41" x14ac:dyDescent="0.25">
      <c r="AO9383" s="120"/>
    </row>
    <row r="9384" spans="41:41" x14ac:dyDescent="0.25">
      <c r="AO9384" s="120"/>
    </row>
    <row r="9385" spans="41:41" x14ac:dyDescent="0.25">
      <c r="AO9385" s="120"/>
    </row>
    <row r="9386" spans="41:41" x14ac:dyDescent="0.25">
      <c r="AO9386" s="120"/>
    </row>
    <row r="9387" spans="41:41" x14ac:dyDescent="0.25">
      <c r="AO9387" s="120"/>
    </row>
    <row r="9388" spans="41:41" x14ac:dyDescent="0.25">
      <c r="AO9388" s="120"/>
    </row>
    <row r="9389" spans="41:41" x14ac:dyDescent="0.25">
      <c r="AO9389" s="120"/>
    </row>
    <row r="9390" spans="41:41" x14ac:dyDescent="0.25">
      <c r="AO9390" s="120"/>
    </row>
    <row r="9391" spans="41:41" x14ac:dyDescent="0.25">
      <c r="AO9391" s="120"/>
    </row>
    <row r="9392" spans="41:41" x14ac:dyDescent="0.25">
      <c r="AO9392" s="120"/>
    </row>
    <row r="9393" spans="41:41" x14ac:dyDescent="0.25">
      <c r="AO9393" s="120"/>
    </row>
    <row r="9394" spans="41:41" x14ac:dyDescent="0.25">
      <c r="AO9394" s="120"/>
    </row>
    <row r="9395" spans="41:41" x14ac:dyDescent="0.25">
      <c r="AO9395" s="120"/>
    </row>
    <row r="9396" spans="41:41" x14ac:dyDescent="0.25">
      <c r="AO9396" s="120"/>
    </row>
    <row r="9397" spans="41:41" x14ac:dyDescent="0.25">
      <c r="AO9397" s="120"/>
    </row>
    <row r="9398" spans="41:41" x14ac:dyDescent="0.25">
      <c r="AO9398" s="120"/>
    </row>
    <row r="9399" spans="41:41" x14ac:dyDescent="0.25">
      <c r="AO9399" s="120"/>
    </row>
    <row r="9400" spans="41:41" x14ac:dyDescent="0.25">
      <c r="AO9400" s="120"/>
    </row>
    <row r="9401" spans="41:41" x14ac:dyDescent="0.25">
      <c r="AO9401" s="120"/>
    </row>
    <row r="9402" spans="41:41" x14ac:dyDescent="0.25">
      <c r="AO9402" s="120"/>
    </row>
    <row r="9403" spans="41:41" x14ac:dyDescent="0.25">
      <c r="AO9403" s="120"/>
    </row>
    <row r="9404" spans="41:41" x14ac:dyDescent="0.25">
      <c r="AO9404" s="120"/>
    </row>
    <row r="9405" spans="41:41" x14ac:dyDescent="0.25">
      <c r="AO9405" s="120"/>
    </row>
    <row r="9406" spans="41:41" x14ac:dyDescent="0.25">
      <c r="AO9406" s="120"/>
    </row>
    <row r="9407" spans="41:41" x14ac:dyDescent="0.25">
      <c r="AO9407" s="120"/>
    </row>
    <row r="9408" spans="41:41" x14ac:dyDescent="0.25">
      <c r="AO9408" s="120"/>
    </row>
    <row r="9409" spans="41:41" x14ac:dyDescent="0.25">
      <c r="AO9409" s="120"/>
    </row>
    <row r="9410" spans="41:41" x14ac:dyDescent="0.25">
      <c r="AO9410" s="120"/>
    </row>
    <row r="9411" spans="41:41" x14ac:dyDescent="0.25">
      <c r="AO9411" s="120"/>
    </row>
    <row r="9412" spans="41:41" x14ac:dyDescent="0.25">
      <c r="AO9412" s="120"/>
    </row>
    <row r="9413" spans="41:41" x14ac:dyDescent="0.25">
      <c r="AO9413" s="120"/>
    </row>
    <row r="9414" spans="41:41" x14ac:dyDescent="0.25">
      <c r="AO9414" s="120"/>
    </row>
    <row r="9415" spans="41:41" x14ac:dyDescent="0.25">
      <c r="AO9415" s="120"/>
    </row>
    <row r="9416" spans="41:41" x14ac:dyDescent="0.25">
      <c r="AO9416" s="120"/>
    </row>
    <row r="9417" spans="41:41" x14ac:dyDescent="0.25">
      <c r="AO9417" s="120"/>
    </row>
    <row r="9418" spans="41:41" x14ac:dyDescent="0.25">
      <c r="AO9418" s="120"/>
    </row>
    <row r="9419" spans="41:41" x14ac:dyDescent="0.25">
      <c r="AO9419" s="120"/>
    </row>
    <row r="9420" spans="41:41" x14ac:dyDescent="0.25">
      <c r="AO9420" s="120"/>
    </row>
    <row r="9421" spans="41:41" x14ac:dyDescent="0.25">
      <c r="AO9421" s="120"/>
    </row>
    <row r="9422" spans="41:41" x14ac:dyDescent="0.25">
      <c r="AO9422" s="120"/>
    </row>
    <row r="9423" spans="41:41" x14ac:dyDescent="0.25">
      <c r="AO9423" s="120"/>
    </row>
    <row r="9424" spans="41:41" x14ac:dyDescent="0.25">
      <c r="AO9424" s="120"/>
    </row>
    <row r="9425" spans="41:41" x14ac:dyDescent="0.25">
      <c r="AO9425" s="120"/>
    </row>
    <row r="9426" spans="41:41" x14ac:dyDescent="0.25">
      <c r="AO9426" s="120"/>
    </row>
    <row r="9427" spans="41:41" x14ac:dyDescent="0.25">
      <c r="AO9427" s="120"/>
    </row>
    <row r="9428" spans="41:41" x14ac:dyDescent="0.25">
      <c r="AO9428" s="120"/>
    </row>
    <row r="9429" spans="41:41" x14ac:dyDescent="0.25">
      <c r="AO9429" s="120"/>
    </row>
    <row r="9430" spans="41:41" x14ac:dyDescent="0.25">
      <c r="AO9430" s="120"/>
    </row>
    <row r="9431" spans="41:41" x14ac:dyDescent="0.25">
      <c r="AO9431" s="120"/>
    </row>
    <row r="9432" spans="41:41" x14ac:dyDescent="0.25">
      <c r="AO9432" s="120"/>
    </row>
    <row r="9433" spans="41:41" x14ac:dyDescent="0.25">
      <c r="AO9433" s="120"/>
    </row>
    <row r="9434" spans="41:41" x14ac:dyDescent="0.25">
      <c r="AO9434" s="120"/>
    </row>
    <row r="9435" spans="41:41" x14ac:dyDescent="0.25">
      <c r="AO9435" s="120"/>
    </row>
    <row r="9436" spans="41:41" x14ac:dyDescent="0.25">
      <c r="AO9436" s="120"/>
    </row>
    <row r="9437" spans="41:41" x14ac:dyDescent="0.25">
      <c r="AO9437" s="120"/>
    </row>
    <row r="9438" spans="41:41" x14ac:dyDescent="0.25">
      <c r="AO9438" s="120"/>
    </row>
    <row r="9439" spans="41:41" x14ac:dyDescent="0.25">
      <c r="AO9439" s="120"/>
    </row>
    <row r="9440" spans="41:41" x14ac:dyDescent="0.25">
      <c r="AO9440" s="120"/>
    </row>
    <row r="9441" spans="41:41" x14ac:dyDescent="0.25">
      <c r="AO9441" s="120"/>
    </row>
    <row r="9442" spans="41:41" x14ac:dyDescent="0.25">
      <c r="AO9442" s="120"/>
    </row>
    <row r="9443" spans="41:41" x14ac:dyDescent="0.25">
      <c r="AO9443" s="120"/>
    </row>
    <row r="9444" spans="41:41" x14ac:dyDescent="0.25">
      <c r="AO9444" s="120"/>
    </row>
    <row r="9445" spans="41:41" x14ac:dyDescent="0.25">
      <c r="AO9445" s="120"/>
    </row>
    <row r="9446" spans="41:41" x14ac:dyDescent="0.25">
      <c r="AO9446" s="120"/>
    </row>
    <row r="9447" spans="41:41" x14ac:dyDescent="0.25">
      <c r="AO9447" s="120"/>
    </row>
    <row r="9448" spans="41:41" x14ac:dyDescent="0.25">
      <c r="AO9448" s="120"/>
    </row>
    <row r="9449" spans="41:41" x14ac:dyDescent="0.25">
      <c r="AO9449" s="120"/>
    </row>
    <row r="9450" spans="41:41" x14ac:dyDescent="0.25">
      <c r="AO9450" s="120"/>
    </row>
    <row r="9451" spans="41:41" x14ac:dyDescent="0.25">
      <c r="AO9451" s="120"/>
    </row>
    <row r="9452" spans="41:41" x14ac:dyDescent="0.25">
      <c r="AO9452" s="120"/>
    </row>
    <row r="9453" spans="41:41" x14ac:dyDescent="0.25">
      <c r="AO9453" s="120"/>
    </row>
    <row r="9454" spans="41:41" x14ac:dyDescent="0.25">
      <c r="AO9454" s="120"/>
    </row>
    <row r="9455" spans="41:41" x14ac:dyDescent="0.25">
      <c r="AO9455" s="120"/>
    </row>
    <row r="9456" spans="41:41" x14ac:dyDescent="0.25">
      <c r="AO9456" s="120"/>
    </row>
    <row r="9457" spans="41:41" x14ac:dyDescent="0.25">
      <c r="AO9457" s="120"/>
    </row>
    <row r="9458" spans="41:41" x14ac:dyDescent="0.25">
      <c r="AO9458" s="120"/>
    </row>
    <row r="9459" spans="41:41" x14ac:dyDescent="0.25">
      <c r="AO9459" s="120"/>
    </row>
    <row r="9460" spans="41:41" x14ac:dyDescent="0.25">
      <c r="AO9460" s="120"/>
    </row>
    <row r="9461" spans="41:41" x14ac:dyDescent="0.25">
      <c r="AO9461" s="120"/>
    </row>
    <row r="9462" spans="41:41" x14ac:dyDescent="0.25">
      <c r="AO9462" s="120"/>
    </row>
    <row r="9463" spans="41:41" x14ac:dyDescent="0.25">
      <c r="AO9463" s="120"/>
    </row>
    <row r="9464" spans="41:41" x14ac:dyDescent="0.25">
      <c r="AO9464" s="120"/>
    </row>
    <row r="9465" spans="41:41" x14ac:dyDescent="0.25">
      <c r="AO9465" s="120"/>
    </row>
    <row r="9466" spans="41:41" x14ac:dyDescent="0.25">
      <c r="AO9466" s="120"/>
    </row>
    <row r="9467" spans="41:41" x14ac:dyDescent="0.25">
      <c r="AO9467" s="120"/>
    </row>
    <row r="9468" spans="41:41" x14ac:dyDescent="0.25">
      <c r="AO9468" s="120"/>
    </row>
    <row r="9469" spans="41:41" x14ac:dyDescent="0.25">
      <c r="AO9469" s="120"/>
    </row>
    <row r="9470" spans="41:41" x14ac:dyDescent="0.25">
      <c r="AO9470" s="120"/>
    </row>
    <row r="9471" spans="41:41" x14ac:dyDescent="0.25">
      <c r="AO9471" s="120"/>
    </row>
    <row r="9472" spans="41:41" x14ac:dyDescent="0.25">
      <c r="AO9472" s="120"/>
    </row>
    <row r="9473" spans="41:41" x14ac:dyDescent="0.25">
      <c r="AO9473" s="120"/>
    </row>
    <row r="9474" spans="41:41" x14ac:dyDescent="0.25">
      <c r="AO9474" s="120"/>
    </row>
    <row r="9475" spans="41:41" x14ac:dyDescent="0.25">
      <c r="AO9475" s="120"/>
    </row>
    <row r="9476" spans="41:41" x14ac:dyDescent="0.25">
      <c r="AO9476" s="120"/>
    </row>
    <row r="9477" spans="41:41" x14ac:dyDescent="0.25">
      <c r="AO9477" s="120"/>
    </row>
    <row r="9478" spans="41:41" x14ac:dyDescent="0.25">
      <c r="AO9478" s="120"/>
    </row>
    <row r="9479" spans="41:41" x14ac:dyDescent="0.25">
      <c r="AO9479" s="120"/>
    </row>
    <row r="9480" spans="41:41" x14ac:dyDescent="0.25">
      <c r="AO9480" s="120"/>
    </row>
    <row r="9481" spans="41:41" x14ac:dyDescent="0.25">
      <c r="AO9481" s="120"/>
    </row>
    <row r="9482" spans="41:41" x14ac:dyDescent="0.25">
      <c r="AO9482" s="120"/>
    </row>
    <row r="9483" spans="41:41" x14ac:dyDescent="0.25">
      <c r="AO9483" s="120"/>
    </row>
    <row r="9484" spans="41:41" x14ac:dyDescent="0.25">
      <c r="AO9484" s="120"/>
    </row>
    <row r="9485" spans="41:41" x14ac:dyDescent="0.25">
      <c r="AO9485" s="120"/>
    </row>
    <row r="9486" spans="41:41" x14ac:dyDescent="0.25">
      <c r="AO9486" s="120"/>
    </row>
    <row r="9487" spans="41:41" x14ac:dyDescent="0.25">
      <c r="AO9487" s="120"/>
    </row>
    <row r="9488" spans="41:41" x14ac:dyDescent="0.25">
      <c r="AO9488" s="120"/>
    </row>
    <row r="9489" spans="41:41" x14ac:dyDescent="0.25">
      <c r="AO9489" s="120"/>
    </row>
    <row r="9490" spans="41:41" x14ac:dyDescent="0.25">
      <c r="AO9490" s="120"/>
    </row>
    <row r="9491" spans="41:41" x14ac:dyDescent="0.25">
      <c r="AO9491" s="120"/>
    </row>
    <row r="9492" spans="41:41" x14ac:dyDescent="0.25">
      <c r="AO9492" s="120"/>
    </row>
    <row r="9493" spans="41:41" x14ac:dyDescent="0.25">
      <c r="AO9493" s="120"/>
    </row>
    <row r="9494" spans="41:41" x14ac:dyDescent="0.25">
      <c r="AO9494" s="120"/>
    </row>
    <row r="9495" spans="41:41" x14ac:dyDescent="0.25">
      <c r="AO9495" s="120"/>
    </row>
    <row r="9496" spans="41:41" x14ac:dyDescent="0.25">
      <c r="AO9496" s="120"/>
    </row>
    <row r="9497" spans="41:41" x14ac:dyDescent="0.25">
      <c r="AO9497" s="120"/>
    </row>
    <row r="9498" spans="41:41" x14ac:dyDescent="0.25">
      <c r="AO9498" s="120"/>
    </row>
    <row r="9499" spans="41:41" x14ac:dyDescent="0.25">
      <c r="AO9499" s="120"/>
    </row>
    <row r="9500" spans="41:41" x14ac:dyDescent="0.25">
      <c r="AO9500" s="120"/>
    </row>
    <row r="9501" spans="41:41" x14ac:dyDescent="0.25">
      <c r="AO9501" s="120"/>
    </row>
    <row r="9502" spans="41:41" x14ac:dyDescent="0.25">
      <c r="AO9502" s="120"/>
    </row>
    <row r="9503" spans="41:41" x14ac:dyDescent="0.25">
      <c r="AO9503" s="120"/>
    </row>
    <row r="9504" spans="41:41" x14ac:dyDescent="0.25">
      <c r="AO9504" s="120"/>
    </row>
    <row r="9505" spans="41:41" x14ac:dyDescent="0.25">
      <c r="AO9505" s="120"/>
    </row>
    <row r="9506" spans="41:41" x14ac:dyDescent="0.25">
      <c r="AO9506" s="120"/>
    </row>
    <row r="9507" spans="41:41" x14ac:dyDescent="0.25">
      <c r="AO9507" s="120"/>
    </row>
    <row r="9508" spans="41:41" x14ac:dyDescent="0.25">
      <c r="AO9508" s="120"/>
    </row>
    <row r="9509" spans="41:41" x14ac:dyDescent="0.25">
      <c r="AO9509" s="120"/>
    </row>
    <row r="9510" spans="41:41" x14ac:dyDescent="0.25">
      <c r="AO9510" s="120"/>
    </row>
    <row r="9511" spans="41:41" x14ac:dyDescent="0.25">
      <c r="AO9511" s="120"/>
    </row>
    <row r="9512" spans="41:41" x14ac:dyDescent="0.25">
      <c r="AO9512" s="120"/>
    </row>
    <row r="9513" spans="41:41" x14ac:dyDescent="0.25">
      <c r="AO9513" s="120"/>
    </row>
    <row r="9514" spans="41:41" x14ac:dyDescent="0.25">
      <c r="AO9514" s="120"/>
    </row>
    <row r="9515" spans="41:41" x14ac:dyDescent="0.25">
      <c r="AO9515" s="120"/>
    </row>
    <row r="9516" spans="41:41" x14ac:dyDescent="0.25">
      <c r="AO9516" s="120"/>
    </row>
    <row r="9517" spans="41:41" x14ac:dyDescent="0.25">
      <c r="AO9517" s="120"/>
    </row>
    <row r="9518" spans="41:41" x14ac:dyDescent="0.25">
      <c r="AO9518" s="120"/>
    </row>
    <row r="9519" spans="41:41" x14ac:dyDescent="0.25">
      <c r="AO9519" s="120"/>
    </row>
    <row r="9520" spans="41:41" x14ac:dyDescent="0.25">
      <c r="AO9520" s="120"/>
    </row>
    <row r="9521" spans="41:41" x14ac:dyDescent="0.25">
      <c r="AO9521" s="120"/>
    </row>
    <row r="9522" spans="41:41" x14ac:dyDescent="0.25">
      <c r="AO9522" s="120"/>
    </row>
    <row r="9523" spans="41:41" x14ac:dyDescent="0.25">
      <c r="AO9523" s="120"/>
    </row>
    <row r="9524" spans="41:41" x14ac:dyDescent="0.25">
      <c r="AO9524" s="120"/>
    </row>
    <row r="9525" spans="41:41" x14ac:dyDescent="0.25">
      <c r="AO9525" s="120"/>
    </row>
    <row r="9526" spans="41:41" x14ac:dyDescent="0.25">
      <c r="AO9526" s="120"/>
    </row>
    <row r="9527" spans="41:41" x14ac:dyDescent="0.25">
      <c r="AO9527" s="120"/>
    </row>
    <row r="9528" spans="41:41" x14ac:dyDescent="0.25">
      <c r="AO9528" s="120"/>
    </row>
    <row r="9529" spans="41:41" x14ac:dyDescent="0.25">
      <c r="AO9529" s="120"/>
    </row>
    <row r="9530" spans="41:41" x14ac:dyDescent="0.25">
      <c r="AO9530" s="120"/>
    </row>
    <row r="9531" spans="41:41" x14ac:dyDescent="0.25">
      <c r="AO9531" s="120"/>
    </row>
    <row r="9532" spans="41:41" x14ac:dyDescent="0.25">
      <c r="AO9532" s="120"/>
    </row>
    <row r="9533" spans="41:41" x14ac:dyDescent="0.25">
      <c r="AO9533" s="120"/>
    </row>
    <row r="9534" spans="41:41" x14ac:dyDescent="0.25">
      <c r="AO9534" s="120"/>
    </row>
    <row r="9535" spans="41:41" x14ac:dyDescent="0.25">
      <c r="AO9535" s="120"/>
    </row>
    <row r="9536" spans="41:41" x14ac:dyDescent="0.25">
      <c r="AO9536" s="120"/>
    </row>
    <row r="9537" spans="41:41" x14ac:dyDescent="0.25">
      <c r="AO9537" s="120"/>
    </row>
    <row r="9538" spans="41:41" x14ac:dyDescent="0.25">
      <c r="AO9538" s="120"/>
    </row>
    <row r="9539" spans="41:41" x14ac:dyDescent="0.25">
      <c r="AO9539" s="120"/>
    </row>
    <row r="9540" spans="41:41" x14ac:dyDescent="0.25">
      <c r="AO9540" s="120"/>
    </row>
    <row r="9541" spans="41:41" x14ac:dyDescent="0.25">
      <c r="AO9541" s="120"/>
    </row>
    <row r="9542" spans="41:41" x14ac:dyDescent="0.25">
      <c r="AO9542" s="120"/>
    </row>
    <row r="9543" spans="41:41" x14ac:dyDescent="0.25">
      <c r="AO9543" s="120"/>
    </row>
    <row r="9544" spans="41:41" x14ac:dyDescent="0.25">
      <c r="AO9544" s="120"/>
    </row>
    <row r="9545" spans="41:41" x14ac:dyDescent="0.25">
      <c r="AO9545" s="120"/>
    </row>
    <row r="9546" spans="41:41" x14ac:dyDescent="0.25">
      <c r="AO9546" s="120"/>
    </row>
    <row r="9547" spans="41:41" x14ac:dyDescent="0.25">
      <c r="AO9547" s="120"/>
    </row>
    <row r="9548" spans="41:41" x14ac:dyDescent="0.25">
      <c r="AO9548" s="120"/>
    </row>
    <row r="9549" spans="41:41" x14ac:dyDescent="0.25">
      <c r="AO9549" s="120"/>
    </row>
    <row r="9550" spans="41:41" x14ac:dyDescent="0.25">
      <c r="AO9550" s="120"/>
    </row>
    <row r="9551" spans="41:41" x14ac:dyDescent="0.25">
      <c r="AO9551" s="120"/>
    </row>
    <row r="9552" spans="41:41" x14ac:dyDescent="0.25">
      <c r="AO9552" s="120"/>
    </row>
    <row r="9553" spans="41:41" x14ac:dyDescent="0.25">
      <c r="AO9553" s="120"/>
    </row>
    <row r="9554" spans="41:41" x14ac:dyDescent="0.25">
      <c r="AO9554" s="120"/>
    </row>
    <row r="9555" spans="41:41" x14ac:dyDescent="0.25">
      <c r="AO9555" s="120"/>
    </row>
    <row r="9556" spans="41:41" x14ac:dyDescent="0.25">
      <c r="AO9556" s="120"/>
    </row>
    <row r="9557" spans="41:41" x14ac:dyDescent="0.25">
      <c r="AO9557" s="120"/>
    </row>
    <row r="9558" spans="41:41" x14ac:dyDescent="0.25">
      <c r="AO9558" s="120"/>
    </row>
    <row r="9559" spans="41:41" x14ac:dyDescent="0.25">
      <c r="AO9559" s="120"/>
    </row>
    <row r="9560" spans="41:41" x14ac:dyDescent="0.25">
      <c r="AO9560" s="120"/>
    </row>
    <row r="9561" spans="41:41" x14ac:dyDescent="0.25">
      <c r="AO9561" s="120"/>
    </row>
    <row r="9562" spans="41:41" x14ac:dyDescent="0.25">
      <c r="AO9562" s="120"/>
    </row>
    <row r="9563" spans="41:41" x14ac:dyDescent="0.25">
      <c r="AO9563" s="120"/>
    </row>
    <row r="9564" spans="41:41" x14ac:dyDescent="0.25">
      <c r="AO9564" s="120"/>
    </row>
    <row r="9565" spans="41:41" x14ac:dyDescent="0.25">
      <c r="AO9565" s="120"/>
    </row>
    <row r="9566" spans="41:41" x14ac:dyDescent="0.25">
      <c r="AO9566" s="120"/>
    </row>
    <row r="9567" spans="41:41" x14ac:dyDescent="0.25">
      <c r="AO9567" s="120"/>
    </row>
    <row r="9568" spans="41:41" x14ac:dyDescent="0.25">
      <c r="AO9568" s="120"/>
    </row>
    <row r="9569" spans="41:41" x14ac:dyDescent="0.25">
      <c r="AO9569" s="120"/>
    </row>
    <row r="9570" spans="41:41" x14ac:dyDescent="0.25">
      <c r="AO9570" s="120"/>
    </row>
    <row r="9571" spans="41:41" x14ac:dyDescent="0.25">
      <c r="AO9571" s="120"/>
    </row>
    <row r="9572" spans="41:41" x14ac:dyDescent="0.25">
      <c r="AO9572" s="120"/>
    </row>
    <row r="9573" spans="41:41" x14ac:dyDescent="0.25">
      <c r="AO9573" s="120"/>
    </row>
    <row r="9574" spans="41:41" x14ac:dyDescent="0.25">
      <c r="AO9574" s="120"/>
    </row>
    <row r="9575" spans="41:41" x14ac:dyDescent="0.25">
      <c r="AO9575" s="120"/>
    </row>
    <row r="9576" spans="41:41" x14ac:dyDescent="0.25">
      <c r="AO9576" s="120"/>
    </row>
    <row r="9577" spans="41:41" x14ac:dyDescent="0.25">
      <c r="AO9577" s="120"/>
    </row>
    <row r="9578" spans="41:41" x14ac:dyDescent="0.25">
      <c r="AO9578" s="120"/>
    </row>
    <row r="9579" spans="41:41" x14ac:dyDescent="0.25">
      <c r="AO9579" s="120"/>
    </row>
    <row r="9580" spans="41:41" x14ac:dyDescent="0.25">
      <c r="AO9580" s="120"/>
    </row>
    <row r="9581" spans="41:41" x14ac:dyDescent="0.25">
      <c r="AO9581" s="120"/>
    </row>
    <row r="9582" spans="41:41" x14ac:dyDescent="0.25">
      <c r="AO9582" s="120"/>
    </row>
    <row r="9583" spans="41:41" x14ac:dyDescent="0.25">
      <c r="AO9583" s="120"/>
    </row>
    <row r="9584" spans="41:41" x14ac:dyDescent="0.25">
      <c r="AO9584" s="120"/>
    </row>
    <row r="9585" spans="41:41" x14ac:dyDescent="0.25">
      <c r="AO9585" s="120"/>
    </row>
    <row r="9586" spans="41:41" x14ac:dyDescent="0.25">
      <c r="AO9586" s="120"/>
    </row>
    <row r="9587" spans="41:41" x14ac:dyDescent="0.25">
      <c r="AO9587" s="120"/>
    </row>
    <row r="9588" spans="41:41" x14ac:dyDescent="0.25">
      <c r="AO9588" s="120"/>
    </row>
    <row r="9589" spans="41:41" x14ac:dyDescent="0.25">
      <c r="AO9589" s="120"/>
    </row>
    <row r="9590" spans="41:41" x14ac:dyDescent="0.25">
      <c r="AO9590" s="120"/>
    </row>
    <row r="9591" spans="41:41" x14ac:dyDescent="0.25">
      <c r="AO9591" s="120"/>
    </row>
    <row r="9592" spans="41:41" x14ac:dyDescent="0.25">
      <c r="AO9592" s="120"/>
    </row>
    <row r="9593" spans="41:41" x14ac:dyDescent="0.25">
      <c r="AO9593" s="120"/>
    </row>
    <row r="9594" spans="41:41" x14ac:dyDescent="0.25">
      <c r="AO9594" s="120"/>
    </row>
    <row r="9595" spans="41:41" x14ac:dyDescent="0.25">
      <c r="AO9595" s="120"/>
    </row>
    <row r="9596" spans="41:41" x14ac:dyDescent="0.25">
      <c r="AO9596" s="120"/>
    </row>
    <row r="9597" spans="41:41" x14ac:dyDescent="0.25">
      <c r="AO9597" s="120"/>
    </row>
    <row r="9598" spans="41:41" x14ac:dyDescent="0.25">
      <c r="AO9598" s="120"/>
    </row>
    <row r="9599" spans="41:41" x14ac:dyDescent="0.25">
      <c r="AO9599" s="120"/>
    </row>
    <row r="9600" spans="41:41" x14ac:dyDescent="0.25">
      <c r="AO9600" s="120"/>
    </row>
    <row r="9601" spans="41:41" x14ac:dyDescent="0.25">
      <c r="AO9601" s="120"/>
    </row>
    <row r="9602" spans="41:41" x14ac:dyDescent="0.25">
      <c r="AO9602" s="120"/>
    </row>
    <row r="9603" spans="41:41" x14ac:dyDescent="0.25">
      <c r="AO9603" s="120"/>
    </row>
    <row r="9604" spans="41:41" x14ac:dyDescent="0.25">
      <c r="AO9604" s="120"/>
    </row>
    <row r="9605" spans="41:41" x14ac:dyDescent="0.25">
      <c r="AO9605" s="120"/>
    </row>
    <row r="9606" spans="41:41" x14ac:dyDescent="0.25">
      <c r="AO9606" s="120"/>
    </row>
    <row r="9607" spans="41:41" x14ac:dyDescent="0.25">
      <c r="AO9607" s="120"/>
    </row>
    <row r="9608" spans="41:41" x14ac:dyDescent="0.25">
      <c r="AO9608" s="120"/>
    </row>
    <row r="9609" spans="41:41" x14ac:dyDescent="0.25">
      <c r="AO9609" s="120"/>
    </row>
    <row r="9610" spans="41:41" x14ac:dyDescent="0.25">
      <c r="AO9610" s="120"/>
    </row>
    <row r="9611" spans="41:41" x14ac:dyDescent="0.25">
      <c r="AO9611" s="120"/>
    </row>
    <row r="9612" spans="41:41" x14ac:dyDescent="0.25">
      <c r="AO9612" s="120"/>
    </row>
    <row r="9613" spans="41:41" x14ac:dyDescent="0.25">
      <c r="AO9613" s="120"/>
    </row>
    <row r="9614" spans="41:41" x14ac:dyDescent="0.25">
      <c r="AO9614" s="120"/>
    </row>
    <row r="9615" spans="41:41" x14ac:dyDescent="0.25">
      <c r="AO9615" s="120"/>
    </row>
    <row r="9616" spans="41:41" x14ac:dyDescent="0.25">
      <c r="AO9616" s="120"/>
    </row>
    <row r="9617" spans="41:41" x14ac:dyDescent="0.25">
      <c r="AO9617" s="120"/>
    </row>
    <row r="9618" spans="41:41" x14ac:dyDescent="0.25">
      <c r="AO9618" s="120"/>
    </row>
    <row r="9619" spans="41:41" x14ac:dyDescent="0.25">
      <c r="AO9619" s="120"/>
    </row>
    <row r="9620" spans="41:41" x14ac:dyDescent="0.25">
      <c r="AO9620" s="120"/>
    </row>
    <row r="9621" spans="41:41" x14ac:dyDescent="0.25">
      <c r="AO9621" s="120"/>
    </row>
    <row r="9622" spans="41:41" x14ac:dyDescent="0.25">
      <c r="AO9622" s="120"/>
    </row>
    <row r="9623" spans="41:41" x14ac:dyDescent="0.25">
      <c r="AO9623" s="120"/>
    </row>
    <row r="9624" spans="41:41" x14ac:dyDescent="0.25">
      <c r="AO9624" s="120"/>
    </row>
    <row r="9625" spans="41:41" x14ac:dyDescent="0.25">
      <c r="AO9625" s="120"/>
    </row>
    <row r="9626" spans="41:41" x14ac:dyDescent="0.25">
      <c r="AO9626" s="120"/>
    </row>
    <row r="9627" spans="41:41" x14ac:dyDescent="0.25">
      <c r="AO9627" s="120"/>
    </row>
    <row r="9628" spans="41:41" x14ac:dyDescent="0.25">
      <c r="AO9628" s="120"/>
    </row>
    <row r="9629" spans="41:41" x14ac:dyDescent="0.25">
      <c r="AO9629" s="120"/>
    </row>
    <row r="9630" spans="41:41" x14ac:dyDescent="0.25">
      <c r="AO9630" s="120"/>
    </row>
    <row r="9631" spans="41:41" x14ac:dyDescent="0.25">
      <c r="AO9631" s="120"/>
    </row>
    <row r="9632" spans="41:41" x14ac:dyDescent="0.25">
      <c r="AO9632" s="120"/>
    </row>
    <row r="9633" spans="41:41" x14ac:dyDescent="0.25">
      <c r="AO9633" s="120"/>
    </row>
    <row r="9634" spans="41:41" x14ac:dyDescent="0.25">
      <c r="AO9634" s="120"/>
    </row>
    <row r="9635" spans="41:41" x14ac:dyDescent="0.25">
      <c r="AO9635" s="120"/>
    </row>
    <row r="9636" spans="41:41" x14ac:dyDescent="0.25">
      <c r="AO9636" s="120"/>
    </row>
    <row r="9637" spans="41:41" x14ac:dyDescent="0.25">
      <c r="AO9637" s="120"/>
    </row>
    <row r="9638" spans="41:41" x14ac:dyDescent="0.25">
      <c r="AO9638" s="120"/>
    </row>
    <row r="9639" spans="41:41" x14ac:dyDescent="0.25">
      <c r="AO9639" s="120"/>
    </row>
    <row r="9640" spans="41:41" x14ac:dyDescent="0.25">
      <c r="AO9640" s="120"/>
    </row>
    <row r="9641" spans="41:41" x14ac:dyDescent="0.25">
      <c r="AO9641" s="120"/>
    </row>
    <row r="9642" spans="41:41" x14ac:dyDescent="0.25">
      <c r="AO9642" s="120"/>
    </row>
    <row r="9643" spans="41:41" x14ac:dyDescent="0.25">
      <c r="AO9643" s="120"/>
    </row>
    <row r="9644" spans="41:41" x14ac:dyDescent="0.25">
      <c r="AO9644" s="120"/>
    </row>
    <row r="9645" spans="41:41" x14ac:dyDescent="0.25">
      <c r="AO9645" s="120"/>
    </row>
    <row r="9646" spans="41:41" x14ac:dyDescent="0.25">
      <c r="AO9646" s="120"/>
    </row>
    <row r="9647" spans="41:41" x14ac:dyDescent="0.25">
      <c r="AO9647" s="120"/>
    </row>
    <row r="9648" spans="41:41" x14ac:dyDescent="0.25">
      <c r="AO9648" s="120"/>
    </row>
    <row r="9649" spans="41:41" x14ac:dyDescent="0.25">
      <c r="AO9649" s="120"/>
    </row>
    <row r="9650" spans="41:41" x14ac:dyDescent="0.25">
      <c r="AO9650" s="120"/>
    </row>
    <row r="9651" spans="41:41" x14ac:dyDescent="0.25">
      <c r="AO9651" s="120"/>
    </row>
    <row r="9652" spans="41:41" x14ac:dyDescent="0.25">
      <c r="AO9652" s="120"/>
    </row>
    <row r="9653" spans="41:41" x14ac:dyDescent="0.25">
      <c r="AO9653" s="120"/>
    </row>
    <row r="9654" spans="41:41" x14ac:dyDescent="0.25">
      <c r="AO9654" s="120"/>
    </row>
    <row r="9655" spans="41:41" x14ac:dyDescent="0.25">
      <c r="AO9655" s="120"/>
    </row>
    <row r="9656" spans="41:41" x14ac:dyDescent="0.25">
      <c r="AO9656" s="120"/>
    </row>
    <row r="9657" spans="41:41" x14ac:dyDescent="0.25">
      <c r="AO9657" s="120"/>
    </row>
    <row r="9658" spans="41:41" x14ac:dyDescent="0.25">
      <c r="AO9658" s="120"/>
    </row>
    <row r="9659" spans="41:41" x14ac:dyDescent="0.25">
      <c r="AO9659" s="120"/>
    </row>
    <row r="9660" spans="41:41" x14ac:dyDescent="0.25">
      <c r="AO9660" s="120"/>
    </row>
    <row r="9661" spans="41:41" x14ac:dyDescent="0.25">
      <c r="AO9661" s="120"/>
    </row>
    <row r="9662" spans="41:41" x14ac:dyDescent="0.25">
      <c r="AO9662" s="120"/>
    </row>
    <row r="9663" spans="41:41" x14ac:dyDescent="0.25">
      <c r="AO9663" s="120"/>
    </row>
    <row r="9664" spans="41:41" x14ac:dyDescent="0.25">
      <c r="AO9664" s="120"/>
    </row>
    <row r="9665" spans="41:41" x14ac:dyDescent="0.25">
      <c r="AO9665" s="120"/>
    </row>
    <row r="9666" spans="41:41" x14ac:dyDescent="0.25">
      <c r="AO9666" s="120"/>
    </row>
    <row r="9667" spans="41:41" x14ac:dyDescent="0.25">
      <c r="AO9667" s="120"/>
    </row>
    <row r="9668" spans="41:41" x14ac:dyDescent="0.25">
      <c r="AO9668" s="120"/>
    </row>
    <row r="9669" spans="41:41" x14ac:dyDescent="0.25">
      <c r="AO9669" s="120"/>
    </row>
    <row r="9670" spans="41:41" x14ac:dyDescent="0.25">
      <c r="AO9670" s="120"/>
    </row>
    <row r="9671" spans="41:41" x14ac:dyDescent="0.25">
      <c r="AO9671" s="120"/>
    </row>
    <row r="9672" spans="41:41" x14ac:dyDescent="0.25">
      <c r="AO9672" s="120"/>
    </row>
    <row r="9673" spans="41:41" x14ac:dyDescent="0.25">
      <c r="AO9673" s="120"/>
    </row>
    <row r="9674" spans="41:41" x14ac:dyDescent="0.25">
      <c r="AO9674" s="120"/>
    </row>
    <row r="9675" spans="41:41" x14ac:dyDescent="0.25">
      <c r="AO9675" s="120"/>
    </row>
    <row r="9676" spans="41:41" x14ac:dyDescent="0.25">
      <c r="AO9676" s="120"/>
    </row>
    <row r="9677" spans="41:41" x14ac:dyDescent="0.25">
      <c r="AO9677" s="120"/>
    </row>
    <row r="9678" spans="41:41" x14ac:dyDescent="0.25">
      <c r="AO9678" s="120"/>
    </row>
    <row r="9679" spans="41:41" x14ac:dyDescent="0.25">
      <c r="AO9679" s="120"/>
    </row>
    <row r="9680" spans="41:41" x14ac:dyDescent="0.25">
      <c r="AO9680" s="120"/>
    </row>
    <row r="9681" spans="41:41" x14ac:dyDescent="0.25">
      <c r="AO9681" s="120"/>
    </row>
    <row r="9682" spans="41:41" x14ac:dyDescent="0.25">
      <c r="AO9682" s="120"/>
    </row>
    <row r="9683" spans="41:41" x14ac:dyDescent="0.25">
      <c r="AO9683" s="120"/>
    </row>
    <row r="9684" spans="41:41" x14ac:dyDescent="0.25">
      <c r="AO9684" s="120"/>
    </row>
    <row r="9685" spans="41:41" x14ac:dyDescent="0.25">
      <c r="AO9685" s="120"/>
    </row>
    <row r="9686" spans="41:41" x14ac:dyDescent="0.25">
      <c r="AO9686" s="120"/>
    </row>
    <row r="9687" spans="41:41" x14ac:dyDescent="0.25">
      <c r="AO9687" s="120"/>
    </row>
    <row r="9688" spans="41:41" x14ac:dyDescent="0.25">
      <c r="AO9688" s="120"/>
    </row>
    <row r="9689" spans="41:41" x14ac:dyDescent="0.25">
      <c r="AO9689" s="120"/>
    </row>
    <row r="9690" spans="41:41" x14ac:dyDescent="0.25">
      <c r="AO9690" s="120"/>
    </row>
    <row r="9691" spans="41:41" x14ac:dyDescent="0.25">
      <c r="AO9691" s="120"/>
    </row>
    <row r="9692" spans="41:41" x14ac:dyDescent="0.25">
      <c r="AO9692" s="120"/>
    </row>
    <row r="9693" spans="41:41" x14ac:dyDescent="0.25">
      <c r="AO9693" s="120"/>
    </row>
    <row r="9694" spans="41:41" x14ac:dyDescent="0.25">
      <c r="AO9694" s="120"/>
    </row>
    <row r="9695" spans="41:41" x14ac:dyDescent="0.25">
      <c r="AO9695" s="120"/>
    </row>
    <row r="9696" spans="41:41" x14ac:dyDescent="0.25">
      <c r="AO9696" s="120"/>
    </row>
    <row r="9697" spans="41:41" x14ac:dyDescent="0.25">
      <c r="AO9697" s="120"/>
    </row>
    <row r="9698" spans="41:41" x14ac:dyDescent="0.25">
      <c r="AO9698" s="120"/>
    </row>
    <row r="9699" spans="41:41" x14ac:dyDescent="0.25">
      <c r="AO9699" s="120"/>
    </row>
    <row r="9700" spans="41:41" x14ac:dyDescent="0.25">
      <c r="AO9700" s="120"/>
    </row>
    <row r="9701" spans="41:41" x14ac:dyDescent="0.25">
      <c r="AO9701" s="120"/>
    </row>
    <row r="9702" spans="41:41" x14ac:dyDescent="0.25">
      <c r="AO9702" s="120"/>
    </row>
    <row r="9703" spans="41:41" x14ac:dyDescent="0.25">
      <c r="AO9703" s="120"/>
    </row>
    <row r="9704" spans="41:41" x14ac:dyDescent="0.25">
      <c r="AO9704" s="120"/>
    </row>
    <row r="9705" spans="41:41" x14ac:dyDescent="0.25">
      <c r="AO9705" s="120"/>
    </row>
    <row r="9706" spans="41:41" x14ac:dyDescent="0.25">
      <c r="AO9706" s="120"/>
    </row>
    <row r="9707" spans="41:41" x14ac:dyDescent="0.25">
      <c r="AO9707" s="120"/>
    </row>
    <row r="9708" spans="41:41" x14ac:dyDescent="0.25">
      <c r="AO9708" s="120"/>
    </row>
    <row r="9709" spans="41:41" x14ac:dyDescent="0.25">
      <c r="AO9709" s="120"/>
    </row>
    <row r="9710" spans="41:41" x14ac:dyDescent="0.25">
      <c r="AO9710" s="120"/>
    </row>
    <row r="9711" spans="41:41" x14ac:dyDescent="0.25">
      <c r="AO9711" s="120"/>
    </row>
    <row r="9712" spans="41:41" x14ac:dyDescent="0.25">
      <c r="AO9712" s="120"/>
    </row>
    <row r="9713" spans="41:41" x14ac:dyDescent="0.25">
      <c r="AO9713" s="120"/>
    </row>
    <row r="9714" spans="41:41" x14ac:dyDescent="0.25">
      <c r="AO9714" s="120"/>
    </row>
    <row r="9715" spans="41:41" x14ac:dyDescent="0.25">
      <c r="AO9715" s="120"/>
    </row>
    <row r="9716" spans="41:41" x14ac:dyDescent="0.25">
      <c r="AO9716" s="120"/>
    </row>
    <row r="9717" spans="41:41" x14ac:dyDescent="0.25">
      <c r="AO9717" s="120"/>
    </row>
    <row r="9718" spans="41:41" x14ac:dyDescent="0.25">
      <c r="AO9718" s="120"/>
    </row>
    <row r="9719" spans="41:41" x14ac:dyDescent="0.25">
      <c r="AO9719" s="120"/>
    </row>
    <row r="9720" spans="41:41" x14ac:dyDescent="0.25">
      <c r="AO9720" s="120"/>
    </row>
    <row r="9721" spans="41:41" x14ac:dyDescent="0.25">
      <c r="AO9721" s="120"/>
    </row>
    <row r="9722" spans="41:41" x14ac:dyDescent="0.25">
      <c r="AO9722" s="120"/>
    </row>
    <row r="9723" spans="41:41" x14ac:dyDescent="0.25">
      <c r="AO9723" s="120"/>
    </row>
    <row r="9724" spans="41:41" x14ac:dyDescent="0.25">
      <c r="AO9724" s="120"/>
    </row>
    <row r="9725" spans="41:41" x14ac:dyDescent="0.25">
      <c r="AO9725" s="120"/>
    </row>
    <row r="9726" spans="41:41" x14ac:dyDescent="0.25">
      <c r="AO9726" s="120"/>
    </row>
    <row r="9727" spans="41:41" x14ac:dyDescent="0.25">
      <c r="AO9727" s="120"/>
    </row>
    <row r="9728" spans="41:41" x14ac:dyDescent="0.25">
      <c r="AO9728" s="120"/>
    </row>
    <row r="9729" spans="41:41" x14ac:dyDescent="0.25">
      <c r="AO9729" s="120"/>
    </row>
    <row r="9730" spans="41:41" x14ac:dyDescent="0.25">
      <c r="AO9730" s="120"/>
    </row>
    <row r="9731" spans="41:41" x14ac:dyDescent="0.25">
      <c r="AO9731" s="120"/>
    </row>
    <row r="9732" spans="41:41" x14ac:dyDescent="0.25">
      <c r="AO9732" s="120"/>
    </row>
    <row r="9733" spans="41:41" x14ac:dyDescent="0.25">
      <c r="AO9733" s="120"/>
    </row>
    <row r="9734" spans="41:41" x14ac:dyDescent="0.25">
      <c r="AO9734" s="120"/>
    </row>
    <row r="9735" spans="41:41" x14ac:dyDescent="0.25">
      <c r="AO9735" s="120"/>
    </row>
    <row r="9736" spans="41:41" x14ac:dyDescent="0.25">
      <c r="AO9736" s="120"/>
    </row>
    <row r="9737" spans="41:41" x14ac:dyDescent="0.25">
      <c r="AO9737" s="120"/>
    </row>
    <row r="9738" spans="41:41" x14ac:dyDescent="0.25">
      <c r="AO9738" s="120"/>
    </row>
    <row r="9739" spans="41:41" x14ac:dyDescent="0.25">
      <c r="AO9739" s="120"/>
    </row>
    <row r="9740" spans="41:41" x14ac:dyDescent="0.25">
      <c r="AO9740" s="120"/>
    </row>
    <row r="9741" spans="41:41" x14ac:dyDescent="0.25">
      <c r="AO9741" s="120"/>
    </row>
    <row r="9742" spans="41:41" x14ac:dyDescent="0.25">
      <c r="AO9742" s="120"/>
    </row>
    <row r="9743" spans="41:41" x14ac:dyDescent="0.25">
      <c r="AO9743" s="120"/>
    </row>
    <row r="9744" spans="41:41" x14ac:dyDescent="0.25">
      <c r="AO9744" s="120"/>
    </row>
    <row r="9745" spans="41:41" x14ac:dyDescent="0.25">
      <c r="AO9745" s="120"/>
    </row>
    <row r="9746" spans="41:41" x14ac:dyDescent="0.25">
      <c r="AO9746" s="120"/>
    </row>
    <row r="9747" spans="41:41" x14ac:dyDescent="0.25">
      <c r="AO9747" s="120"/>
    </row>
    <row r="9748" spans="41:41" x14ac:dyDescent="0.25">
      <c r="AO9748" s="120"/>
    </row>
    <row r="9749" spans="41:41" x14ac:dyDescent="0.25">
      <c r="AO9749" s="120"/>
    </row>
    <row r="9750" spans="41:41" x14ac:dyDescent="0.25">
      <c r="AO9750" s="120"/>
    </row>
    <row r="9751" spans="41:41" x14ac:dyDescent="0.25">
      <c r="AO9751" s="120"/>
    </row>
    <row r="9752" spans="41:41" x14ac:dyDescent="0.25">
      <c r="AO9752" s="120"/>
    </row>
    <row r="9753" spans="41:41" x14ac:dyDescent="0.25">
      <c r="AO9753" s="120"/>
    </row>
    <row r="9754" spans="41:41" x14ac:dyDescent="0.25">
      <c r="AO9754" s="120"/>
    </row>
    <row r="9755" spans="41:41" x14ac:dyDescent="0.25">
      <c r="AO9755" s="120"/>
    </row>
    <row r="9756" spans="41:41" x14ac:dyDescent="0.25">
      <c r="AO9756" s="120"/>
    </row>
    <row r="9757" spans="41:41" x14ac:dyDescent="0.25">
      <c r="AO9757" s="120"/>
    </row>
    <row r="9758" spans="41:41" x14ac:dyDescent="0.25">
      <c r="AO9758" s="120"/>
    </row>
    <row r="9759" spans="41:41" x14ac:dyDescent="0.25">
      <c r="AO9759" s="120"/>
    </row>
    <row r="9760" spans="41:41" x14ac:dyDescent="0.25">
      <c r="AO9760" s="120"/>
    </row>
    <row r="9761" spans="41:41" x14ac:dyDescent="0.25">
      <c r="AO9761" s="120"/>
    </row>
    <row r="9762" spans="41:41" x14ac:dyDescent="0.25">
      <c r="AO9762" s="120"/>
    </row>
    <row r="9763" spans="41:41" x14ac:dyDescent="0.25">
      <c r="AO9763" s="120"/>
    </row>
    <row r="9764" spans="41:41" x14ac:dyDescent="0.25">
      <c r="AO9764" s="120"/>
    </row>
    <row r="9765" spans="41:41" x14ac:dyDescent="0.25">
      <c r="AO9765" s="120"/>
    </row>
    <row r="9766" spans="41:41" x14ac:dyDescent="0.25">
      <c r="AO9766" s="120"/>
    </row>
    <row r="9767" spans="41:41" x14ac:dyDescent="0.25">
      <c r="AO9767" s="120"/>
    </row>
    <row r="9768" spans="41:41" x14ac:dyDescent="0.25">
      <c r="AO9768" s="120"/>
    </row>
    <row r="9769" spans="41:41" x14ac:dyDescent="0.25">
      <c r="AO9769" s="120"/>
    </row>
    <row r="9770" spans="41:41" x14ac:dyDescent="0.25">
      <c r="AO9770" s="120"/>
    </row>
    <row r="9771" spans="41:41" x14ac:dyDescent="0.25">
      <c r="AO9771" s="120"/>
    </row>
    <row r="9772" spans="41:41" x14ac:dyDescent="0.25">
      <c r="AO9772" s="120"/>
    </row>
    <row r="9773" spans="41:41" x14ac:dyDescent="0.25">
      <c r="AO9773" s="120"/>
    </row>
    <row r="9774" spans="41:41" x14ac:dyDescent="0.25">
      <c r="AO9774" s="120"/>
    </row>
    <row r="9775" spans="41:41" x14ac:dyDescent="0.25">
      <c r="AO9775" s="120"/>
    </row>
    <row r="9776" spans="41:41" x14ac:dyDescent="0.25">
      <c r="AO9776" s="120"/>
    </row>
    <row r="9777" spans="41:41" x14ac:dyDescent="0.25">
      <c r="AO9777" s="120"/>
    </row>
    <row r="9778" spans="41:41" x14ac:dyDescent="0.25">
      <c r="AO9778" s="120"/>
    </row>
    <row r="9779" spans="41:41" x14ac:dyDescent="0.25">
      <c r="AO9779" s="120"/>
    </row>
    <row r="9780" spans="41:41" x14ac:dyDescent="0.25">
      <c r="AO9780" s="120"/>
    </row>
    <row r="9781" spans="41:41" x14ac:dyDescent="0.25">
      <c r="AO9781" s="120"/>
    </row>
    <row r="9782" spans="41:41" x14ac:dyDescent="0.25">
      <c r="AO9782" s="120"/>
    </row>
    <row r="9783" spans="41:41" x14ac:dyDescent="0.25">
      <c r="AO9783" s="120"/>
    </row>
    <row r="9784" spans="41:41" x14ac:dyDescent="0.25">
      <c r="AO9784" s="120"/>
    </row>
    <row r="9785" spans="41:41" x14ac:dyDescent="0.25">
      <c r="AO9785" s="120"/>
    </row>
    <row r="9786" spans="41:41" x14ac:dyDescent="0.25">
      <c r="AO9786" s="120"/>
    </row>
    <row r="9787" spans="41:41" x14ac:dyDescent="0.25">
      <c r="AO9787" s="120"/>
    </row>
    <row r="9788" spans="41:41" x14ac:dyDescent="0.25">
      <c r="AO9788" s="120"/>
    </row>
    <row r="9789" spans="41:41" x14ac:dyDescent="0.25">
      <c r="AO9789" s="120"/>
    </row>
    <row r="9790" spans="41:41" x14ac:dyDescent="0.25">
      <c r="AO9790" s="120"/>
    </row>
    <row r="9791" spans="41:41" x14ac:dyDescent="0.25">
      <c r="AO9791" s="120"/>
    </row>
    <row r="9792" spans="41:41" x14ac:dyDescent="0.25">
      <c r="AO9792" s="120"/>
    </row>
    <row r="9793" spans="41:41" x14ac:dyDescent="0.25">
      <c r="AO9793" s="120"/>
    </row>
    <row r="9794" spans="41:41" x14ac:dyDescent="0.25">
      <c r="AO9794" s="120"/>
    </row>
    <row r="9795" spans="41:41" x14ac:dyDescent="0.25">
      <c r="AO9795" s="120"/>
    </row>
    <row r="9796" spans="41:41" x14ac:dyDescent="0.25">
      <c r="AO9796" s="120"/>
    </row>
    <row r="9797" spans="41:41" x14ac:dyDescent="0.25">
      <c r="AO9797" s="120"/>
    </row>
    <row r="9798" spans="41:41" x14ac:dyDescent="0.25">
      <c r="AO9798" s="120"/>
    </row>
    <row r="9799" spans="41:41" x14ac:dyDescent="0.25">
      <c r="AO9799" s="120"/>
    </row>
    <row r="9800" spans="41:41" x14ac:dyDescent="0.25">
      <c r="AO9800" s="120"/>
    </row>
    <row r="9801" spans="41:41" x14ac:dyDescent="0.25">
      <c r="AO9801" s="120"/>
    </row>
    <row r="9802" spans="41:41" x14ac:dyDescent="0.25">
      <c r="AO9802" s="120"/>
    </row>
    <row r="9803" spans="41:41" x14ac:dyDescent="0.25">
      <c r="AO9803" s="120"/>
    </row>
    <row r="9804" spans="41:41" x14ac:dyDescent="0.25">
      <c r="AO9804" s="120"/>
    </row>
    <row r="9805" spans="41:41" x14ac:dyDescent="0.25">
      <c r="AO9805" s="120"/>
    </row>
    <row r="9806" spans="41:41" x14ac:dyDescent="0.25">
      <c r="AO9806" s="120"/>
    </row>
    <row r="9807" spans="41:41" x14ac:dyDescent="0.25">
      <c r="AO9807" s="120"/>
    </row>
    <row r="9808" spans="41:41" x14ac:dyDescent="0.25">
      <c r="AO9808" s="120"/>
    </row>
    <row r="9809" spans="41:41" x14ac:dyDescent="0.25">
      <c r="AO9809" s="120"/>
    </row>
    <row r="9810" spans="41:41" x14ac:dyDescent="0.25">
      <c r="AO9810" s="120"/>
    </row>
    <row r="9811" spans="41:41" x14ac:dyDescent="0.25">
      <c r="AO9811" s="120"/>
    </row>
    <row r="9812" spans="41:41" x14ac:dyDescent="0.25">
      <c r="AO9812" s="120"/>
    </row>
    <row r="9813" spans="41:41" x14ac:dyDescent="0.25">
      <c r="AO9813" s="120"/>
    </row>
    <row r="9814" spans="41:41" x14ac:dyDescent="0.25">
      <c r="AO9814" s="120"/>
    </row>
    <row r="9815" spans="41:41" x14ac:dyDescent="0.25">
      <c r="AO9815" s="120"/>
    </row>
    <row r="9816" spans="41:41" x14ac:dyDescent="0.25">
      <c r="AO9816" s="120"/>
    </row>
    <row r="9817" spans="41:41" x14ac:dyDescent="0.25">
      <c r="AO9817" s="120"/>
    </row>
    <row r="9818" spans="41:41" x14ac:dyDescent="0.25">
      <c r="AO9818" s="120"/>
    </row>
    <row r="9819" spans="41:41" x14ac:dyDescent="0.25">
      <c r="AO9819" s="120"/>
    </row>
    <row r="9820" spans="41:41" x14ac:dyDescent="0.25">
      <c r="AO9820" s="120"/>
    </row>
    <row r="9821" spans="41:41" x14ac:dyDescent="0.25">
      <c r="AO9821" s="120"/>
    </row>
    <row r="9822" spans="41:41" x14ac:dyDescent="0.25">
      <c r="AO9822" s="120"/>
    </row>
    <row r="9823" spans="41:41" x14ac:dyDescent="0.25">
      <c r="AO9823" s="120"/>
    </row>
    <row r="9824" spans="41:41" x14ac:dyDescent="0.25">
      <c r="AO9824" s="120"/>
    </row>
    <row r="9825" spans="41:41" x14ac:dyDescent="0.25">
      <c r="AO9825" s="120"/>
    </row>
    <row r="9826" spans="41:41" x14ac:dyDescent="0.25">
      <c r="AO9826" s="120"/>
    </row>
    <row r="9827" spans="41:41" x14ac:dyDescent="0.25">
      <c r="AO9827" s="120"/>
    </row>
    <row r="9828" spans="41:41" x14ac:dyDescent="0.25">
      <c r="AO9828" s="120"/>
    </row>
    <row r="9829" spans="41:41" x14ac:dyDescent="0.25">
      <c r="AO9829" s="120"/>
    </row>
    <row r="9830" spans="41:41" x14ac:dyDescent="0.25">
      <c r="AO9830" s="120"/>
    </row>
    <row r="9831" spans="41:41" x14ac:dyDescent="0.25">
      <c r="AO9831" s="120"/>
    </row>
    <row r="9832" spans="41:41" x14ac:dyDescent="0.25">
      <c r="AO9832" s="120"/>
    </row>
    <row r="9833" spans="41:41" x14ac:dyDescent="0.25">
      <c r="AO9833" s="120"/>
    </row>
    <row r="9834" spans="41:41" x14ac:dyDescent="0.25">
      <c r="AO9834" s="120"/>
    </row>
    <row r="9835" spans="41:41" x14ac:dyDescent="0.25">
      <c r="AO9835" s="120"/>
    </row>
    <row r="9836" spans="41:41" x14ac:dyDescent="0.25">
      <c r="AO9836" s="120"/>
    </row>
    <row r="9837" spans="41:41" x14ac:dyDescent="0.25">
      <c r="AO9837" s="120"/>
    </row>
    <row r="9838" spans="41:41" x14ac:dyDescent="0.25">
      <c r="AO9838" s="120"/>
    </row>
    <row r="9839" spans="41:41" x14ac:dyDescent="0.25">
      <c r="AO9839" s="120"/>
    </row>
    <row r="9840" spans="41:41" x14ac:dyDescent="0.25">
      <c r="AO9840" s="120"/>
    </row>
    <row r="9841" spans="41:41" x14ac:dyDescent="0.25">
      <c r="AO9841" s="120"/>
    </row>
    <row r="9842" spans="41:41" x14ac:dyDescent="0.25">
      <c r="AO9842" s="120"/>
    </row>
    <row r="9843" spans="41:41" x14ac:dyDescent="0.25">
      <c r="AO9843" s="120"/>
    </row>
    <row r="9844" spans="41:41" x14ac:dyDescent="0.25">
      <c r="AO9844" s="120"/>
    </row>
    <row r="9845" spans="41:41" x14ac:dyDescent="0.25">
      <c r="AO9845" s="120"/>
    </row>
    <row r="9846" spans="41:41" x14ac:dyDescent="0.25">
      <c r="AO9846" s="120"/>
    </row>
    <row r="9847" spans="41:41" x14ac:dyDescent="0.25">
      <c r="AO9847" s="120"/>
    </row>
    <row r="9848" spans="41:41" x14ac:dyDescent="0.25">
      <c r="AO9848" s="120"/>
    </row>
    <row r="9849" spans="41:41" x14ac:dyDescent="0.25">
      <c r="AO9849" s="120"/>
    </row>
    <row r="9850" spans="41:41" x14ac:dyDescent="0.25">
      <c r="AO9850" s="120"/>
    </row>
    <row r="9851" spans="41:41" x14ac:dyDescent="0.25">
      <c r="AO9851" s="120"/>
    </row>
    <row r="9852" spans="41:41" x14ac:dyDescent="0.25">
      <c r="AO9852" s="120"/>
    </row>
    <row r="9853" spans="41:41" x14ac:dyDescent="0.25">
      <c r="AO9853" s="120"/>
    </row>
    <row r="9854" spans="41:41" x14ac:dyDescent="0.25">
      <c r="AO9854" s="120"/>
    </row>
    <row r="9855" spans="41:41" x14ac:dyDescent="0.25">
      <c r="AO9855" s="120"/>
    </row>
    <row r="9856" spans="41:41" x14ac:dyDescent="0.25">
      <c r="AO9856" s="120"/>
    </row>
    <row r="9857" spans="41:41" x14ac:dyDescent="0.25">
      <c r="AO9857" s="120"/>
    </row>
    <row r="9858" spans="41:41" x14ac:dyDescent="0.25">
      <c r="AO9858" s="120"/>
    </row>
    <row r="9859" spans="41:41" x14ac:dyDescent="0.25">
      <c r="AO9859" s="120"/>
    </row>
    <row r="9860" spans="41:41" x14ac:dyDescent="0.25">
      <c r="AO9860" s="120"/>
    </row>
    <row r="9861" spans="41:41" x14ac:dyDescent="0.25">
      <c r="AO9861" s="120"/>
    </row>
    <row r="9862" spans="41:41" x14ac:dyDescent="0.25">
      <c r="AO9862" s="120"/>
    </row>
    <row r="9863" spans="41:41" x14ac:dyDescent="0.25">
      <c r="AO9863" s="120"/>
    </row>
    <row r="9864" spans="41:41" x14ac:dyDescent="0.25">
      <c r="AO9864" s="120"/>
    </row>
    <row r="9865" spans="41:41" x14ac:dyDescent="0.25">
      <c r="AO9865" s="120"/>
    </row>
    <row r="9866" spans="41:41" x14ac:dyDescent="0.25">
      <c r="AO9866" s="120"/>
    </row>
    <row r="9867" spans="41:41" x14ac:dyDescent="0.25">
      <c r="AO9867" s="120"/>
    </row>
    <row r="9868" spans="41:41" x14ac:dyDescent="0.25">
      <c r="AO9868" s="120"/>
    </row>
    <row r="9869" spans="41:41" x14ac:dyDescent="0.25">
      <c r="AO9869" s="120"/>
    </row>
    <row r="9870" spans="41:41" x14ac:dyDescent="0.25">
      <c r="AO9870" s="120"/>
    </row>
    <row r="9871" spans="41:41" x14ac:dyDescent="0.25">
      <c r="AO9871" s="120"/>
    </row>
    <row r="9872" spans="41:41" x14ac:dyDescent="0.25">
      <c r="AO9872" s="120"/>
    </row>
    <row r="9873" spans="41:41" x14ac:dyDescent="0.25">
      <c r="AO9873" s="120"/>
    </row>
    <row r="9874" spans="41:41" x14ac:dyDescent="0.25">
      <c r="AO9874" s="120"/>
    </row>
    <row r="9875" spans="41:41" x14ac:dyDescent="0.25">
      <c r="AO9875" s="120"/>
    </row>
    <row r="9876" spans="41:41" x14ac:dyDescent="0.25">
      <c r="AO9876" s="120"/>
    </row>
    <row r="9877" spans="41:41" x14ac:dyDescent="0.25">
      <c r="AO9877" s="120"/>
    </row>
    <row r="9878" spans="41:41" x14ac:dyDescent="0.25">
      <c r="AO9878" s="120"/>
    </row>
    <row r="9879" spans="41:41" x14ac:dyDescent="0.25">
      <c r="AO9879" s="120"/>
    </row>
    <row r="9880" spans="41:41" x14ac:dyDescent="0.25">
      <c r="AO9880" s="120"/>
    </row>
    <row r="9881" spans="41:41" x14ac:dyDescent="0.25">
      <c r="AO9881" s="120"/>
    </row>
    <row r="9882" spans="41:41" x14ac:dyDescent="0.25">
      <c r="AO9882" s="120"/>
    </row>
    <row r="9883" spans="41:41" x14ac:dyDescent="0.25">
      <c r="AO9883" s="120"/>
    </row>
    <row r="9884" spans="41:41" x14ac:dyDescent="0.25">
      <c r="AO9884" s="120"/>
    </row>
    <row r="9885" spans="41:41" x14ac:dyDescent="0.25">
      <c r="AO9885" s="120"/>
    </row>
    <row r="9886" spans="41:41" x14ac:dyDescent="0.25">
      <c r="AO9886" s="120"/>
    </row>
    <row r="9887" spans="41:41" x14ac:dyDescent="0.25">
      <c r="AO9887" s="120"/>
    </row>
    <row r="9888" spans="41:41" x14ac:dyDescent="0.25">
      <c r="AO9888" s="120"/>
    </row>
    <row r="9889" spans="41:41" x14ac:dyDescent="0.25">
      <c r="AO9889" s="120"/>
    </row>
    <row r="9890" spans="41:41" x14ac:dyDescent="0.25">
      <c r="AO9890" s="120"/>
    </row>
    <row r="9891" spans="41:41" x14ac:dyDescent="0.25">
      <c r="AO9891" s="120"/>
    </row>
    <row r="9892" spans="41:41" x14ac:dyDescent="0.25">
      <c r="AO9892" s="120"/>
    </row>
    <row r="9893" spans="41:41" x14ac:dyDescent="0.25">
      <c r="AO9893" s="120"/>
    </row>
    <row r="9894" spans="41:41" x14ac:dyDescent="0.25">
      <c r="AO9894" s="120"/>
    </row>
    <row r="9895" spans="41:41" x14ac:dyDescent="0.25">
      <c r="AO9895" s="120"/>
    </row>
    <row r="9896" spans="41:41" x14ac:dyDescent="0.25">
      <c r="AO9896" s="120"/>
    </row>
    <row r="9897" spans="41:41" x14ac:dyDescent="0.25">
      <c r="AO9897" s="120"/>
    </row>
    <row r="9898" spans="41:41" x14ac:dyDescent="0.25">
      <c r="AO9898" s="120"/>
    </row>
    <row r="9899" spans="41:41" x14ac:dyDescent="0.25">
      <c r="AO9899" s="120"/>
    </row>
    <row r="9900" spans="41:41" x14ac:dyDescent="0.25">
      <c r="AO9900" s="120"/>
    </row>
    <row r="9901" spans="41:41" x14ac:dyDescent="0.25">
      <c r="AO9901" s="120"/>
    </row>
    <row r="9902" spans="41:41" x14ac:dyDescent="0.25">
      <c r="AO9902" s="120"/>
    </row>
    <row r="9903" spans="41:41" x14ac:dyDescent="0.25">
      <c r="AO9903" s="120"/>
    </row>
    <row r="9904" spans="41:41" x14ac:dyDescent="0.25">
      <c r="AO9904" s="120"/>
    </row>
    <row r="9905" spans="41:41" x14ac:dyDescent="0.25">
      <c r="AO9905" s="120"/>
    </row>
    <row r="9906" spans="41:41" x14ac:dyDescent="0.25">
      <c r="AO9906" s="120"/>
    </row>
    <row r="9907" spans="41:41" x14ac:dyDescent="0.25">
      <c r="AO9907" s="120"/>
    </row>
    <row r="9908" spans="41:41" x14ac:dyDescent="0.25">
      <c r="AO9908" s="120"/>
    </row>
    <row r="9909" spans="41:41" x14ac:dyDescent="0.25">
      <c r="AO9909" s="120"/>
    </row>
    <row r="9910" spans="41:41" x14ac:dyDescent="0.25">
      <c r="AO9910" s="120"/>
    </row>
    <row r="9911" spans="41:41" x14ac:dyDescent="0.25">
      <c r="AO9911" s="120"/>
    </row>
    <row r="9912" spans="41:41" x14ac:dyDescent="0.25">
      <c r="AO9912" s="120"/>
    </row>
    <row r="9913" spans="41:41" x14ac:dyDescent="0.25">
      <c r="AO9913" s="120"/>
    </row>
    <row r="9914" spans="41:41" x14ac:dyDescent="0.25">
      <c r="AO9914" s="120"/>
    </row>
    <row r="9915" spans="41:41" x14ac:dyDescent="0.25">
      <c r="AO9915" s="120"/>
    </row>
    <row r="9916" spans="41:41" x14ac:dyDescent="0.25">
      <c r="AO9916" s="120"/>
    </row>
    <row r="9917" spans="41:41" x14ac:dyDescent="0.25">
      <c r="AO9917" s="120"/>
    </row>
    <row r="9918" spans="41:41" x14ac:dyDescent="0.25">
      <c r="AO9918" s="120"/>
    </row>
    <row r="9919" spans="41:41" x14ac:dyDescent="0.25">
      <c r="AO9919" s="120"/>
    </row>
    <row r="9920" spans="41:41" x14ac:dyDescent="0.25">
      <c r="AO9920" s="120"/>
    </row>
    <row r="9921" spans="41:41" x14ac:dyDescent="0.25">
      <c r="AO9921" s="120"/>
    </row>
    <row r="9922" spans="41:41" x14ac:dyDescent="0.25">
      <c r="AO9922" s="120"/>
    </row>
    <row r="9923" spans="41:41" x14ac:dyDescent="0.25">
      <c r="AO9923" s="120"/>
    </row>
    <row r="9924" spans="41:41" x14ac:dyDescent="0.25">
      <c r="AO9924" s="120"/>
    </row>
    <row r="9925" spans="41:41" x14ac:dyDescent="0.25">
      <c r="AO9925" s="120"/>
    </row>
    <row r="9926" spans="41:41" x14ac:dyDescent="0.25">
      <c r="AO9926" s="120"/>
    </row>
    <row r="9927" spans="41:41" x14ac:dyDescent="0.25">
      <c r="AO9927" s="120"/>
    </row>
    <row r="9928" spans="41:41" x14ac:dyDescent="0.25">
      <c r="AO9928" s="120"/>
    </row>
    <row r="9929" spans="41:41" x14ac:dyDescent="0.25">
      <c r="AO9929" s="120"/>
    </row>
    <row r="9930" spans="41:41" x14ac:dyDescent="0.25">
      <c r="AO9930" s="120"/>
    </row>
    <row r="9931" spans="41:41" x14ac:dyDescent="0.25">
      <c r="AO9931" s="120"/>
    </row>
    <row r="9932" spans="41:41" x14ac:dyDescent="0.25">
      <c r="AO9932" s="120"/>
    </row>
    <row r="9933" spans="41:41" x14ac:dyDescent="0.25">
      <c r="AO9933" s="120"/>
    </row>
    <row r="9934" spans="41:41" x14ac:dyDescent="0.25">
      <c r="AO9934" s="120"/>
    </row>
    <row r="9935" spans="41:41" x14ac:dyDescent="0.25">
      <c r="AO9935" s="120"/>
    </row>
    <row r="9936" spans="41:41" x14ac:dyDescent="0.25">
      <c r="AO9936" s="120"/>
    </row>
    <row r="9937" spans="41:41" x14ac:dyDescent="0.25">
      <c r="AO9937" s="120"/>
    </row>
    <row r="9938" spans="41:41" x14ac:dyDescent="0.25">
      <c r="AO9938" s="120"/>
    </row>
    <row r="9939" spans="41:41" x14ac:dyDescent="0.25">
      <c r="AO9939" s="120"/>
    </row>
    <row r="9940" spans="41:41" x14ac:dyDescent="0.25">
      <c r="AO9940" s="120"/>
    </row>
    <row r="9941" spans="41:41" x14ac:dyDescent="0.25">
      <c r="AO9941" s="120"/>
    </row>
    <row r="9942" spans="41:41" x14ac:dyDescent="0.25">
      <c r="AO9942" s="120"/>
    </row>
    <row r="9943" spans="41:41" x14ac:dyDescent="0.25">
      <c r="AO9943" s="120"/>
    </row>
    <row r="9944" spans="41:41" x14ac:dyDescent="0.25">
      <c r="AO9944" s="120"/>
    </row>
    <row r="9945" spans="41:41" x14ac:dyDescent="0.25">
      <c r="AO9945" s="120"/>
    </row>
    <row r="9946" spans="41:41" x14ac:dyDescent="0.25">
      <c r="AO9946" s="120"/>
    </row>
    <row r="9947" spans="41:41" x14ac:dyDescent="0.25">
      <c r="AO9947" s="120"/>
    </row>
    <row r="9948" spans="41:41" x14ac:dyDescent="0.25">
      <c r="AO9948" s="120"/>
    </row>
    <row r="9949" spans="41:41" x14ac:dyDescent="0.25">
      <c r="AO9949" s="120"/>
    </row>
    <row r="9950" spans="41:41" x14ac:dyDescent="0.25">
      <c r="AO9950" s="120"/>
    </row>
    <row r="9951" spans="41:41" x14ac:dyDescent="0.25">
      <c r="AO9951" s="120"/>
    </row>
    <row r="9952" spans="41:41" x14ac:dyDescent="0.25">
      <c r="AO9952" s="120"/>
    </row>
    <row r="9953" spans="41:41" x14ac:dyDescent="0.25">
      <c r="AO9953" s="120"/>
    </row>
    <row r="9954" spans="41:41" x14ac:dyDescent="0.25">
      <c r="AO9954" s="120"/>
    </row>
    <row r="9955" spans="41:41" x14ac:dyDescent="0.25">
      <c r="AO9955" s="120"/>
    </row>
    <row r="9956" spans="41:41" x14ac:dyDescent="0.25">
      <c r="AO9956" s="120"/>
    </row>
    <row r="9957" spans="41:41" x14ac:dyDescent="0.25">
      <c r="AO9957" s="120"/>
    </row>
    <row r="9958" spans="41:41" x14ac:dyDescent="0.25">
      <c r="AO9958" s="120"/>
    </row>
    <row r="9959" spans="41:41" x14ac:dyDescent="0.25">
      <c r="AO9959" s="120"/>
    </row>
    <row r="9960" spans="41:41" x14ac:dyDescent="0.25">
      <c r="AO9960" s="120"/>
    </row>
    <row r="9961" spans="41:41" x14ac:dyDescent="0.25">
      <c r="AO9961" s="120"/>
    </row>
    <row r="9962" spans="41:41" x14ac:dyDescent="0.25">
      <c r="AO9962" s="120"/>
    </row>
    <row r="9963" spans="41:41" x14ac:dyDescent="0.25">
      <c r="AO9963" s="120"/>
    </row>
    <row r="9964" spans="41:41" x14ac:dyDescent="0.25">
      <c r="AO9964" s="120"/>
    </row>
    <row r="9965" spans="41:41" x14ac:dyDescent="0.25">
      <c r="AO9965" s="120"/>
    </row>
    <row r="9966" spans="41:41" x14ac:dyDescent="0.25">
      <c r="AO9966" s="120"/>
    </row>
    <row r="9967" spans="41:41" x14ac:dyDescent="0.25">
      <c r="AO9967" s="120"/>
    </row>
    <row r="9968" spans="41:41" x14ac:dyDescent="0.25">
      <c r="AO9968" s="120"/>
    </row>
    <row r="9969" spans="41:41" x14ac:dyDescent="0.25">
      <c r="AO9969" s="120"/>
    </row>
    <row r="9970" spans="41:41" x14ac:dyDescent="0.25">
      <c r="AO9970" s="120"/>
    </row>
    <row r="9971" spans="41:41" x14ac:dyDescent="0.25">
      <c r="AO9971" s="120"/>
    </row>
    <row r="9972" spans="41:41" x14ac:dyDescent="0.25">
      <c r="AO9972" s="120"/>
    </row>
    <row r="9973" spans="41:41" x14ac:dyDescent="0.25">
      <c r="AO9973" s="120"/>
    </row>
    <row r="9974" spans="41:41" x14ac:dyDescent="0.25">
      <c r="AO9974" s="120"/>
    </row>
    <row r="9975" spans="41:41" x14ac:dyDescent="0.25">
      <c r="AO9975" s="120"/>
    </row>
    <row r="9976" spans="41:41" x14ac:dyDescent="0.25">
      <c r="AO9976" s="120"/>
    </row>
    <row r="9977" spans="41:41" x14ac:dyDescent="0.25">
      <c r="AO9977" s="120"/>
    </row>
    <row r="9978" spans="41:41" x14ac:dyDescent="0.25">
      <c r="AO9978" s="120"/>
    </row>
    <row r="9979" spans="41:41" x14ac:dyDescent="0.25">
      <c r="AO9979" s="120"/>
    </row>
    <row r="9980" spans="41:41" x14ac:dyDescent="0.25">
      <c r="AO9980" s="120"/>
    </row>
    <row r="9981" spans="41:41" x14ac:dyDescent="0.25">
      <c r="AO9981" s="120"/>
    </row>
    <row r="9982" spans="41:41" x14ac:dyDescent="0.25">
      <c r="AO9982" s="120"/>
    </row>
    <row r="9983" spans="41:41" x14ac:dyDescent="0.25">
      <c r="AO9983" s="120"/>
    </row>
    <row r="9984" spans="41:41" x14ac:dyDescent="0.25">
      <c r="AO9984" s="120"/>
    </row>
    <row r="9985" spans="41:41" x14ac:dyDescent="0.25">
      <c r="AO9985" s="120"/>
    </row>
    <row r="9986" spans="41:41" x14ac:dyDescent="0.25">
      <c r="AO9986" s="120"/>
    </row>
    <row r="9987" spans="41:41" x14ac:dyDescent="0.25">
      <c r="AO9987" s="120"/>
    </row>
    <row r="9988" spans="41:41" x14ac:dyDescent="0.25">
      <c r="AO9988" s="120"/>
    </row>
    <row r="9989" spans="41:41" x14ac:dyDescent="0.25">
      <c r="AO9989" s="120"/>
    </row>
    <row r="9990" spans="41:41" x14ac:dyDescent="0.25">
      <c r="AO9990" s="120"/>
    </row>
    <row r="9991" spans="41:41" x14ac:dyDescent="0.25">
      <c r="AO9991" s="120"/>
    </row>
    <row r="9992" spans="41:41" x14ac:dyDescent="0.25">
      <c r="AO9992" s="120"/>
    </row>
    <row r="9993" spans="41:41" x14ac:dyDescent="0.25">
      <c r="AO9993" s="120"/>
    </row>
    <row r="9994" spans="41:41" x14ac:dyDescent="0.25">
      <c r="AO9994" s="120"/>
    </row>
    <row r="9995" spans="41:41" x14ac:dyDescent="0.25">
      <c r="AO9995" s="120"/>
    </row>
    <row r="9996" spans="41:41" x14ac:dyDescent="0.25">
      <c r="AO9996" s="120"/>
    </row>
    <row r="9997" spans="41:41" x14ac:dyDescent="0.25">
      <c r="AO9997" s="120"/>
    </row>
    <row r="9998" spans="41:41" x14ac:dyDescent="0.25">
      <c r="AO9998" s="120"/>
    </row>
    <row r="9999" spans="41:41" x14ac:dyDescent="0.25">
      <c r="AO9999" s="120"/>
    </row>
    <row r="10000" spans="41:41" x14ac:dyDescent="0.25">
      <c r="AO10000" s="120"/>
    </row>
    <row r="10001" spans="41:41" x14ac:dyDescent="0.25">
      <c r="AO10001" s="120"/>
    </row>
    <row r="10002" spans="41:41" x14ac:dyDescent="0.25">
      <c r="AO10002" s="120"/>
    </row>
    <row r="10003" spans="41:41" x14ac:dyDescent="0.25">
      <c r="AO10003" s="120"/>
    </row>
    <row r="10004" spans="41:41" x14ac:dyDescent="0.25">
      <c r="AO10004" s="120"/>
    </row>
    <row r="10005" spans="41:41" x14ac:dyDescent="0.25">
      <c r="AO10005" s="120"/>
    </row>
    <row r="10006" spans="41:41" x14ac:dyDescent="0.25">
      <c r="AO10006" s="120"/>
    </row>
    <row r="10007" spans="41:41" x14ac:dyDescent="0.25">
      <c r="AO10007" s="120"/>
    </row>
    <row r="10008" spans="41:41" x14ac:dyDescent="0.25">
      <c r="AO10008" s="120"/>
    </row>
    <row r="10009" spans="41:41" x14ac:dyDescent="0.25">
      <c r="AO10009" s="120"/>
    </row>
    <row r="10010" spans="41:41" x14ac:dyDescent="0.25">
      <c r="AO10010" s="120"/>
    </row>
    <row r="10011" spans="41:41" x14ac:dyDescent="0.25">
      <c r="AO10011" s="120"/>
    </row>
    <row r="10012" spans="41:41" x14ac:dyDescent="0.25">
      <c r="AO10012" s="120"/>
    </row>
    <row r="10013" spans="41:41" x14ac:dyDescent="0.25">
      <c r="AO10013" s="120"/>
    </row>
    <row r="10014" spans="41:41" x14ac:dyDescent="0.25">
      <c r="AO10014" s="120"/>
    </row>
    <row r="10015" spans="41:41" x14ac:dyDescent="0.25">
      <c r="AO10015" s="120"/>
    </row>
    <row r="10016" spans="41:41" x14ac:dyDescent="0.25">
      <c r="AO10016" s="120"/>
    </row>
    <row r="10017" spans="41:41" x14ac:dyDescent="0.25">
      <c r="AO10017" s="120"/>
    </row>
    <row r="10018" spans="41:41" x14ac:dyDescent="0.25">
      <c r="AO10018" s="120"/>
    </row>
    <row r="10019" spans="41:41" x14ac:dyDescent="0.25">
      <c r="AO10019" s="120"/>
    </row>
    <row r="10020" spans="41:41" x14ac:dyDescent="0.25">
      <c r="AO10020" s="120"/>
    </row>
    <row r="10021" spans="41:41" x14ac:dyDescent="0.25">
      <c r="AO10021" s="120"/>
    </row>
    <row r="10022" spans="41:41" x14ac:dyDescent="0.25">
      <c r="AO10022" s="120"/>
    </row>
    <row r="10023" spans="41:41" x14ac:dyDescent="0.25">
      <c r="AO10023" s="120"/>
    </row>
    <row r="10024" spans="41:41" x14ac:dyDescent="0.25">
      <c r="AO10024" s="120"/>
    </row>
    <row r="10025" spans="41:41" x14ac:dyDescent="0.25">
      <c r="AO10025" s="120"/>
    </row>
    <row r="10026" spans="41:41" x14ac:dyDescent="0.25">
      <c r="AO10026" s="120"/>
    </row>
    <row r="10027" spans="41:41" x14ac:dyDescent="0.25">
      <c r="AO10027" s="120"/>
    </row>
    <row r="10028" spans="41:41" x14ac:dyDescent="0.25">
      <c r="AO10028" s="120"/>
    </row>
    <row r="10029" spans="41:41" x14ac:dyDescent="0.25">
      <c r="AO10029" s="120"/>
    </row>
    <row r="10030" spans="41:41" x14ac:dyDescent="0.25">
      <c r="AO10030" s="120"/>
    </row>
    <row r="10031" spans="41:41" x14ac:dyDescent="0.25">
      <c r="AO10031" s="120"/>
    </row>
    <row r="10032" spans="41:41" x14ac:dyDescent="0.25">
      <c r="AO10032" s="120"/>
    </row>
    <row r="10033" spans="41:41" x14ac:dyDescent="0.25">
      <c r="AO10033" s="120"/>
    </row>
    <row r="10034" spans="41:41" x14ac:dyDescent="0.25">
      <c r="AO10034" s="120"/>
    </row>
    <row r="10035" spans="41:41" x14ac:dyDescent="0.25">
      <c r="AO10035" s="120"/>
    </row>
    <row r="10036" spans="41:41" x14ac:dyDescent="0.25">
      <c r="AO10036" s="120"/>
    </row>
    <row r="10037" spans="41:41" x14ac:dyDescent="0.25">
      <c r="AO10037" s="120"/>
    </row>
    <row r="10038" spans="41:41" x14ac:dyDescent="0.25">
      <c r="AO10038" s="120"/>
    </row>
    <row r="10039" spans="41:41" x14ac:dyDescent="0.25">
      <c r="AO10039" s="120"/>
    </row>
    <row r="10040" spans="41:41" x14ac:dyDescent="0.25">
      <c r="AO10040" s="120"/>
    </row>
    <row r="10041" spans="41:41" x14ac:dyDescent="0.25">
      <c r="AO10041" s="120"/>
    </row>
    <row r="10042" spans="41:41" x14ac:dyDescent="0.25">
      <c r="AO10042" s="120"/>
    </row>
    <row r="10043" spans="41:41" x14ac:dyDescent="0.25">
      <c r="AO10043" s="120"/>
    </row>
    <row r="10044" spans="41:41" x14ac:dyDescent="0.25">
      <c r="AO10044" s="120"/>
    </row>
    <row r="10045" spans="41:41" x14ac:dyDescent="0.25">
      <c r="AO10045" s="120"/>
    </row>
    <row r="10046" spans="41:41" x14ac:dyDescent="0.25">
      <c r="AO10046" s="120"/>
    </row>
    <row r="10047" spans="41:41" x14ac:dyDescent="0.25">
      <c r="AO10047" s="120"/>
    </row>
    <row r="10048" spans="41:41" x14ac:dyDescent="0.25">
      <c r="AO10048" s="120"/>
    </row>
    <row r="10049" spans="41:41" x14ac:dyDescent="0.25">
      <c r="AO10049" s="120"/>
    </row>
    <row r="10050" spans="41:41" x14ac:dyDescent="0.25">
      <c r="AO10050" s="120"/>
    </row>
    <row r="10051" spans="41:41" x14ac:dyDescent="0.25">
      <c r="AO10051" s="120"/>
    </row>
    <row r="10052" spans="41:41" x14ac:dyDescent="0.25">
      <c r="AO10052" s="120"/>
    </row>
    <row r="10053" spans="41:41" x14ac:dyDescent="0.25">
      <c r="AO10053" s="120"/>
    </row>
    <row r="10054" spans="41:41" x14ac:dyDescent="0.25">
      <c r="AO10054" s="120"/>
    </row>
    <row r="10055" spans="41:41" x14ac:dyDescent="0.25">
      <c r="AO10055" s="120"/>
    </row>
    <row r="10056" spans="41:41" x14ac:dyDescent="0.25">
      <c r="AO10056" s="120"/>
    </row>
    <row r="10057" spans="41:41" x14ac:dyDescent="0.25">
      <c r="AO10057" s="120"/>
    </row>
    <row r="10058" spans="41:41" x14ac:dyDescent="0.25">
      <c r="AO10058" s="120"/>
    </row>
    <row r="10059" spans="41:41" x14ac:dyDescent="0.25">
      <c r="AO10059" s="120"/>
    </row>
    <row r="10060" spans="41:41" x14ac:dyDescent="0.25">
      <c r="AO10060" s="120"/>
    </row>
    <row r="10061" spans="41:41" x14ac:dyDescent="0.25">
      <c r="AO10061" s="120"/>
    </row>
    <row r="10062" spans="41:41" x14ac:dyDescent="0.25">
      <c r="AO10062" s="120"/>
    </row>
    <row r="10063" spans="41:41" x14ac:dyDescent="0.25">
      <c r="AO10063" s="120"/>
    </row>
    <row r="10064" spans="41:41" x14ac:dyDescent="0.25">
      <c r="AO10064" s="120"/>
    </row>
    <row r="10065" spans="41:41" x14ac:dyDescent="0.25">
      <c r="AO10065" s="120"/>
    </row>
    <row r="10066" spans="41:41" x14ac:dyDescent="0.25">
      <c r="AO10066" s="120"/>
    </row>
    <row r="10067" spans="41:41" x14ac:dyDescent="0.25">
      <c r="AO10067" s="120"/>
    </row>
    <row r="10068" spans="41:41" x14ac:dyDescent="0.25">
      <c r="AO10068" s="120"/>
    </row>
    <row r="10069" spans="41:41" x14ac:dyDescent="0.25">
      <c r="AO10069" s="120"/>
    </row>
    <row r="10070" spans="41:41" x14ac:dyDescent="0.25">
      <c r="AO10070" s="120"/>
    </row>
    <row r="10071" spans="41:41" x14ac:dyDescent="0.25">
      <c r="AO10071" s="120"/>
    </row>
    <row r="10072" spans="41:41" x14ac:dyDescent="0.25">
      <c r="AO10072" s="120"/>
    </row>
    <row r="10073" spans="41:41" x14ac:dyDescent="0.25">
      <c r="AO10073" s="120"/>
    </row>
    <row r="10074" spans="41:41" x14ac:dyDescent="0.25">
      <c r="AO10074" s="120"/>
    </row>
    <row r="10075" spans="41:41" x14ac:dyDescent="0.25">
      <c r="AO10075" s="120"/>
    </row>
    <row r="10076" spans="41:41" x14ac:dyDescent="0.25">
      <c r="AO10076" s="120"/>
    </row>
    <row r="10077" spans="41:41" x14ac:dyDescent="0.25">
      <c r="AO10077" s="120"/>
    </row>
    <row r="10078" spans="41:41" x14ac:dyDescent="0.25">
      <c r="AO10078" s="120"/>
    </row>
    <row r="10079" spans="41:41" x14ac:dyDescent="0.25">
      <c r="AO10079" s="120"/>
    </row>
    <row r="10080" spans="41:41" x14ac:dyDescent="0.25">
      <c r="AO10080" s="120"/>
    </row>
    <row r="10081" spans="41:41" x14ac:dyDescent="0.25">
      <c r="AO10081" s="120"/>
    </row>
    <row r="10082" spans="41:41" x14ac:dyDescent="0.25">
      <c r="AO10082" s="120"/>
    </row>
    <row r="10083" spans="41:41" x14ac:dyDescent="0.25">
      <c r="AO10083" s="120"/>
    </row>
    <row r="10084" spans="41:41" x14ac:dyDescent="0.25">
      <c r="AO10084" s="120"/>
    </row>
    <row r="10085" spans="41:41" x14ac:dyDescent="0.25">
      <c r="AO10085" s="120"/>
    </row>
    <row r="10086" spans="41:41" x14ac:dyDescent="0.25">
      <c r="AO10086" s="120"/>
    </row>
    <row r="10087" spans="41:41" x14ac:dyDescent="0.25">
      <c r="AO10087" s="120"/>
    </row>
    <row r="10088" spans="41:41" x14ac:dyDescent="0.25">
      <c r="AO10088" s="120"/>
    </row>
    <row r="10089" spans="41:41" x14ac:dyDescent="0.25">
      <c r="AO10089" s="120"/>
    </row>
    <row r="10090" spans="41:41" x14ac:dyDescent="0.25">
      <c r="AO10090" s="120"/>
    </row>
    <row r="10091" spans="41:41" x14ac:dyDescent="0.25">
      <c r="AO10091" s="120"/>
    </row>
    <row r="10092" spans="41:41" x14ac:dyDescent="0.25">
      <c r="AO10092" s="120"/>
    </row>
    <row r="10093" spans="41:41" x14ac:dyDescent="0.25">
      <c r="AO10093" s="120"/>
    </row>
    <row r="10094" spans="41:41" x14ac:dyDescent="0.25">
      <c r="AO10094" s="120"/>
    </row>
    <row r="10095" spans="41:41" x14ac:dyDescent="0.25">
      <c r="AO10095" s="120"/>
    </row>
    <row r="10096" spans="41:41" x14ac:dyDescent="0.25">
      <c r="AO10096" s="120"/>
    </row>
    <row r="10097" spans="41:41" x14ac:dyDescent="0.25">
      <c r="AO10097" s="120"/>
    </row>
    <row r="10098" spans="41:41" x14ac:dyDescent="0.25">
      <c r="AO10098" s="120"/>
    </row>
    <row r="10099" spans="41:41" x14ac:dyDescent="0.25">
      <c r="AO10099" s="120"/>
    </row>
    <row r="10100" spans="41:41" x14ac:dyDescent="0.25">
      <c r="AO10100" s="120"/>
    </row>
    <row r="10101" spans="41:41" x14ac:dyDescent="0.25">
      <c r="AO10101" s="120"/>
    </row>
    <row r="10102" spans="41:41" x14ac:dyDescent="0.25">
      <c r="AO10102" s="120"/>
    </row>
    <row r="10103" spans="41:41" x14ac:dyDescent="0.25">
      <c r="AO10103" s="120"/>
    </row>
    <row r="10104" spans="41:41" x14ac:dyDescent="0.25">
      <c r="AO10104" s="120"/>
    </row>
    <row r="10105" spans="41:41" x14ac:dyDescent="0.25">
      <c r="AO10105" s="120"/>
    </row>
    <row r="10106" spans="41:41" x14ac:dyDescent="0.25">
      <c r="AO10106" s="120"/>
    </row>
    <row r="10107" spans="41:41" x14ac:dyDescent="0.25">
      <c r="AO10107" s="120"/>
    </row>
    <row r="10108" spans="41:41" x14ac:dyDescent="0.25">
      <c r="AO10108" s="120"/>
    </row>
    <row r="10109" spans="41:41" x14ac:dyDescent="0.25">
      <c r="AO10109" s="120"/>
    </row>
    <row r="10110" spans="41:41" x14ac:dyDescent="0.25">
      <c r="AO10110" s="120"/>
    </row>
    <row r="10111" spans="41:41" x14ac:dyDescent="0.25">
      <c r="AO10111" s="120"/>
    </row>
    <row r="10112" spans="41:41" x14ac:dyDescent="0.25">
      <c r="AO10112" s="120"/>
    </row>
    <row r="10113" spans="41:41" x14ac:dyDescent="0.25">
      <c r="AO10113" s="120"/>
    </row>
    <row r="10114" spans="41:41" x14ac:dyDescent="0.25">
      <c r="AO10114" s="120"/>
    </row>
    <row r="10115" spans="41:41" x14ac:dyDescent="0.25">
      <c r="AO10115" s="120"/>
    </row>
    <row r="10116" spans="41:41" x14ac:dyDescent="0.25">
      <c r="AO10116" s="120"/>
    </row>
    <row r="10117" spans="41:41" x14ac:dyDescent="0.25">
      <c r="AO10117" s="120"/>
    </row>
    <row r="10118" spans="41:41" x14ac:dyDescent="0.25">
      <c r="AO10118" s="120"/>
    </row>
    <row r="10119" spans="41:41" x14ac:dyDescent="0.25">
      <c r="AO10119" s="120"/>
    </row>
    <row r="10120" spans="41:41" x14ac:dyDescent="0.25">
      <c r="AO10120" s="120"/>
    </row>
    <row r="10121" spans="41:41" x14ac:dyDescent="0.25">
      <c r="AO10121" s="120"/>
    </row>
    <row r="10122" spans="41:41" x14ac:dyDescent="0.25">
      <c r="AO10122" s="120"/>
    </row>
    <row r="10123" spans="41:41" x14ac:dyDescent="0.25">
      <c r="AO10123" s="120"/>
    </row>
    <row r="10124" spans="41:41" x14ac:dyDescent="0.25">
      <c r="AO10124" s="120"/>
    </row>
    <row r="10125" spans="41:41" x14ac:dyDescent="0.25">
      <c r="AO10125" s="120"/>
    </row>
    <row r="10126" spans="41:41" x14ac:dyDescent="0.25">
      <c r="AO10126" s="120"/>
    </row>
    <row r="10127" spans="41:41" x14ac:dyDescent="0.25">
      <c r="AO10127" s="120"/>
    </row>
    <row r="10128" spans="41:41" x14ac:dyDescent="0.25">
      <c r="AO10128" s="120"/>
    </row>
    <row r="10129" spans="41:41" x14ac:dyDescent="0.25">
      <c r="AO10129" s="120"/>
    </row>
    <row r="10130" spans="41:41" x14ac:dyDescent="0.25">
      <c r="AO10130" s="120"/>
    </row>
    <row r="10131" spans="41:41" x14ac:dyDescent="0.25">
      <c r="AO10131" s="120"/>
    </row>
    <row r="10132" spans="41:41" x14ac:dyDescent="0.25">
      <c r="AO10132" s="120"/>
    </row>
    <row r="10133" spans="41:41" x14ac:dyDescent="0.25">
      <c r="AO10133" s="120"/>
    </row>
    <row r="10134" spans="41:41" x14ac:dyDescent="0.25">
      <c r="AO10134" s="120"/>
    </row>
    <row r="10135" spans="41:41" x14ac:dyDescent="0.25">
      <c r="AO10135" s="120"/>
    </row>
    <row r="10136" spans="41:41" x14ac:dyDescent="0.25">
      <c r="AO10136" s="120"/>
    </row>
    <row r="10137" spans="41:41" x14ac:dyDescent="0.25">
      <c r="AO10137" s="120"/>
    </row>
    <row r="10138" spans="41:41" x14ac:dyDescent="0.25">
      <c r="AO10138" s="120"/>
    </row>
    <row r="10139" spans="41:41" x14ac:dyDescent="0.25">
      <c r="AO10139" s="120"/>
    </row>
    <row r="10140" spans="41:41" x14ac:dyDescent="0.25">
      <c r="AO10140" s="120"/>
    </row>
    <row r="10141" spans="41:41" x14ac:dyDescent="0.25">
      <c r="AO10141" s="120"/>
    </row>
    <row r="10142" spans="41:41" x14ac:dyDescent="0.25">
      <c r="AO10142" s="120"/>
    </row>
    <row r="10143" spans="41:41" x14ac:dyDescent="0.25">
      <c r="AO10143" s="120"/>
    </row>
    <row r="10144" spans="41:41" x14ac:dyDescent="0.25">
      <c r="AO10144" s="120"/>
    </row>
    <row r="10145" spans="41:41" x14ac:dyDescent="0.25">
      <c r="AO10145" s="120"/>
    </row>
    <row r="10146" spans="41:41" x14ac:dyDescent="0.25">
      <c r="AO10146" s="120"/>
    </row>
    <row r="10147" spans="41:41" x14ac:dyDescent="0.25">
      <c r="AO10147" s="120"/>
    </row>
    <row r="10148" spans="41:41" x14ac:dyDescent="0.25">
      <c r="AO10148" s="120"/>
    </row>
    <row r="10149" spans="41:41" x14ac:dyDescent="0.25">
      <c r="AO10149" s="120"/>
    </row>
    <row r="10150" spans="41:41" x14ac:dyDescent="0.25">
      <c r="AO10150" s="120"/>
    </row>
    <row r="10151" spans="41:41" x14ac:dyDescent="0.25">
      <c r="AO10151" s="120"/>
    </row>
    <row r="10152" spans="41:41" x14ac:dyDescent="0.25">
      <c r="AO10152" s="120"/>
    </row>
    <row r="10153" spans="41:41" x14ac:dyDescent="0.25">
      <c r="AO10153" s="120"/>
    </row>
    <row r="10154" spans="41:41" x14ac:dyDescent="0.25">
      <c r="AO10154" s="120"/>
    </row>
    <row r="10155" spans="41:41" x14ac:dyDescent="0.25">
      <c r="AO10155" s="120"/>
    </row>
    <row r="10156" spans="41:41" x14ac:dyDescent="0.25">
      <c r="AO10156" s="120"/>
    </row>
    <row r="10157" spans="41:41" x14ac:dyDescent="0.25">
      <c r="AO10157" s="120"/>
    </row>
    <row r="10158" spans="41:41" x14ac:dyDescent="0.25">
      <c r="AO10158" s="120"/>
    </row>
    <row r="10159" spans="41:41" x14ac:dyDescent="0.25">
      <c r="AO10159" s="120"/>
    </row>
    <row r="10160" spans="41:41" x14ac:dyDescent="0.25">
      <c r="AO10160" s="120"/>
    </row>
    <row r="10161" spans="41:41" x14ac:dyDescent="0.25">
      <c r="AO10161" s="120"/>
    </row>
    <row r="10162" spans="41:41" x14ac:dyDescent="0.25">
      <c r="AO10162" s="120"/>
    </row>
    <row r="10163" spans="41:41" x14ac:dyDescent="0.25">
      <c r="AO10163" s="120"/>
    </row>
    <row r="10164" spans="41:41" x14ac:dyDescent="0.25">
      <c r="AO10164" s="120"/>
    </row>
    <row r="10165" spans="41:41" x14ac:dyDescent="0.25">
      <c r="AO10165" s="120"/>
    </row>
    <row r="10166" spans="41:41" x14ac:dyDescent="0.25">
      <c r="AO10166" s="120"/>
    </row>
    <row r="10167" spans="41:41" x14ac:dyDescent="0.25">
      <c r="AO10167" s="120"/>
    </row>
    <row r="10168" spans="41:41" x14ac:dyDescent="0.25">
      <c r="AO10168" s="120"/>
    </row>
    <row r="10169" spans="41:41" x14ac:dyDescent="0.25">
      <c r="AO10169" s="120"/>
    </row>
    <row r="10170" spans="41:41" x14ac:dyDescent="0.25">
      <c r="AO10170" s="120"/>
    </row>
    <row r="10171" spans="41:41" x14ac:dyDescent="0.25">
      <c r="AO10171" s="120"/>
    </row>
    <row r="10172" spans="41:41" x14ac:dyDescent="0.25">
      <c r="AO10172" s="120"/>
    </row>
    <row r="10173" spans="41:41" x14ac:dyDescent="0.25">
      <c r="AO10173" s="120"/>
    </row>
    <row r="10174" spans="41:41" x14ac:dyDescent="0.25">
      <c r="AO10174" s="120"/>
    </row>
    <row r="10175" spans="41:41" x14ac:dyDescent="0.25">
      <c r="AO10175" s="120"/>
    </row>
    <row r="10176" spans="41:41" x14ac:dyDescent="0.25">
      <c r="AO10176" s="120"/>
    </row>
    <row r="10177" spans="41:41" x14ac:dyDescent="0.25">
      <c r="AO10177" s="120"/>
    </row>
    <row r="10178" spans="41:41" x14ac:dyDescent="0.25">
      <c r="AO10178" s="120"/>
    </row>
    <row r="10179" spans="41:41" x14ac:dyDescent="0.25">
      <c r="AO10179" s="120"/>
    </row>
    <row r="10180" spans="41:41" x14ac:dyDescent="0.25">
      <c r="AO10180" s="120"/>
    </row>
    <row r="10181" spans="41:41" x14ac:dyDescent="0.25">
      <c r="AO10181" s="120"/>
    </row>
    <row r="10182" spans="41:41" x14ac:dyDescent="0.25">
      <c r="AO10182" s="120"/>
    </row>
    <row r="10183" spans="41:41" x14ac:dyDescent="0.25">
      <c r="AO10183" s="120"/>
    </row>
    <row r="10184" spans="41:41" x14ac:dyDescent="0.25">
      <c r="AO10184" s="120"/>
    </row>
    <row r="10185" spans="41:41" x14ac:dyDescent="0.25">
      <c r="AO10185" s="120"/>
    </row>
    <row r="10186" spans="41:41" x14ac:dyDescent="0.25">
      <c r="AO10186" s="120"/>
    </row>
    <row r="10187" spans="41:41" x14ac:dyDescent="0.25">
      <c r="AO10187" s="120"/>
    </row>
    <row r="10188" spans="41:41" x14ac:dyDescent="0.25">
      <c r="AO10188" s="120"/>
    </row>
    <row r="10189" spans="41:41" x14ac:dyDescent="0.25">
      <c r="AO10189" s="120"/>
    </row>
    <row r="10190" spans="41:41" x14ac:dyDescent="0.25">
      <c r="AO10190" s="120"/>
    </row>
    <row r="10191" spans="41:41" x14ac:dyDescent="0.25">
      <c r="AO10191" s="120"/>
    </row>
    <row r="10192" spans="41:41" x14ac:dyDescent="0.25">
      <c r="AO10192" s="120"/>
    </row>
    <row r="10193" spans="41:41" x14ac:dyDescent="0.25">
      <c r="AO10193" s="120"/>
    </row>
    <row r="10194" spans="41:41" x14ac:dyDescent="0.25">
      <c r="AO10194" s="120"/>
    </row>
    <row r="10195" spans="41:41" x14ac:dyDescent="0.25">
      <c r="AO10195" s="120"/>
    </row>
    <row r="10196" spans="41:41" x14ac:dyDescent="0.25">
      <c r="AO10196" s="120"/>
    </row>
    <row r="10197" spans="41:41" x14ac:dyDescent="0.25">
      <c r="AO10197" s="120"/>
    </row>
    <row r="10198" spans="41:41" x14ac:dyDescent="0.25">
      <c r="AO10198" s="120"/>
    </row>
    <row r="10199" spans="41:41" x14ac:dyDescent="0.25">
      <c r="AO10199" s="120"/>
    </row>
    <row r="10200" spans="41:41" x14ac:dyDescent="0.25">
      <c r="AO10200" s="120"/>
    </row>
    <row r="10201" spans="41:41" x14ac:dyDescent="0.25">
      <c r="AO10201" s="120"/>
    </row>
    <row r="10202" spans="41:41" x14ac:dyDescent="0.25">
      <c r="AO10202" s="120"/>
    </row>
    <row r="10203" spans="41:41" x14ac:dyDescent="0.25">
      <c r="AO10203" s="120"/>
    </row>
    <row r="10204" spans="41:41" x14ac:dyDescent="0.25">
      <c r="AO10204" s="120"/>
    </row>
    <row r="10205" spans="41:41" x14ac:dyDescent="0.25">
      <c r="AO10205" s="120"/>
    </row>
    <row r="10206" spans="41:41" x14ac:dyDescent="0.25">
      <c r="AO10206" s="120"/>
    </row>
    <row r="10207" spans="41:41" x14ac:dyDescent="0.25">
      <c r="AO10207" s="120"/>
    </row>
    <row r="10208" spans="41:41" x14ac:dyDescent="0.25">
      <c r="AO10208" s="120"/>
    </row>
    <row r="10209" spans="41:41" x14ac:dyDescent="0.25">
      <c r="AO10209" s="120"/>
    </row>
    <row r="10210" spans="41:41" x14ac:dyDescent="0.25">
      <c r="AO10210" s="120"/>
    </row>
    <row r="10211" spans="41:41" x14ac:dyDescent="0.25">
      <c r="AO10211" s="120"/>
    </row>
    <row r="10212" spans="41:41" x14ac:dyDescent="0.25">
      <c r="AO10212" s="120"/>
    </row>
    <row r="10213" spans="41:41" x14ac:dyDescent="0.25">
      <c r="AO10213" s="120"/>
    </row>
    <row r="10214" spans="41:41" x14ac:dyDescent="0.25">
      <c r="AO10214" s="120"/>
    </row>
    <row r="10215" spans="41:41" x14ac:dyDescent="0.25">
      <c r="AO10215" s="120"/>
    </row>
    <row r="10216" spans="41:41" x14ac:dyDescent="0.25">
      <c r="AO10216" s="120"/>
    </row>
    <row r="10217" spans="41:41" x14ac:dyDescent="0.25">
      <c r="AO10217" s="120"/>
    </row>
    <row r="10218" spans="41:41" x14ac:dyDescent="0.25">
      <c r="AO10218" s="120"/>
    </row>
    <row r="10219" spans="41:41" x14ac:dyDescent="0.25">
      <c r="AO10219" s="120"/>
    </row>
    <row r="10220" spans="41:41" x14ac:dyDescent="0.25">
      <c r="AO10220" s="120"/>
    </row>
    <row r="10221" spans="41:41" x14ac:dyDescent="0.25">
      <c r="AO10221" s="120"/>
    </row>
    <row r="10222" spans="41:41" x14ac:dyDescent="0.25">
      <c r="AO10222" s="120"/>
    </row>
    <row r="10223" spans="41:41" x14ac:dyDescent="0.25">
      <c r="AO10223" s="120"/>
    </row>
    <row r="10224" spans="41:41" x14ac:dyDescent="0.25">
      <c r="AO10224" s="120"/>
    </row>
    <row r="10225" spans="41:41" x14ac:dyDescent="0.25">
      <c r="AO10225" s="120"/>
    </row>
    <row r="10226" spans="41:41" x14ac:dyDescent="0.25">
      <c r="AO10226" s="120"/>
    </row>
    <row r="10227" spans="41:41" x14ac:dyDescent="0.25">
      <c r="AO10227" s="120"/>
    </row>
    <row r="10228" spans="41:41" x14ac:dyDescent="0.25">
      <c r="AO10228" s="120"/>
    </row>
    <row r="10229" spans="41:41" x14ac:dyDescent="0.25">
      <c r="AO10229" s="120"/>
    </row>
    <row r="10230" spans="41:41" x14ac:dyDescent="0.25">
      <c r="AO10230" s="120"/>
    </row>
    <row r="10231" spans="41:41" x14ac:dyDescent="0.25">
      <c r="AO10231" s="120"/>
    </row>
    <row r="10232" spans="41:41" x14ac:dyDescent="0.25">
      <c r="AO10232" s="120"/>
    </row>
    <row r="10233" spans="41:41" x14ac:dyDescent="0.25">
      <c r="AO10233" s="120"/>
    </row>
    <row r="10234" spans="41:41" x14ac:dyDescent="0.25">
      <c r="AO10234" s="120"/>
    </row>
    <row r="10235" spans="41:41" x14ac:dyDescent="0.25">
      <c r="AO10235" s="120"/>
    </row>
    <row r="10236" spans="41:41" x14ac:dyDescent="0.25">
      <c r="AO10236" s="120"/>
    </row>
    <row r="10237" spans="41:41" x14ac:dyDescent="0.25">
      <c r="AO10237" s="120"/>
    </row>
    <row r="10238" spans="41:41" x14ac:dyDescent="0.25">
      <c r="AO10238" s="120"/>
    </row>
    <row r="10239" spans="41:41" x14ac:dyDescent="0.25">
      <c r="AO10239" s="120"/>
    </row>
    <row r="10240" spans="41:41" x14ac:dyDescent="0.25">
      <c r="AO10240" s="120"/>
    </row>
    <row r="10241" spans="41:41" x14ac:dyDescent="0.25">
      <c r="AO10241" s="120"/>
    </row>
    <row r="10242" spans="41:41" x14ac:dyDescent="0.25">
      <c r="AO10242" s="120"/>
    </row>
    <row r="10243" spans="41:41" x14ac:dyDescent="0.25">
      <c r="AO10243" s="120"/>
    </row>
    <row r="10244" spans="41:41" x14ac:dyDescent="0.25">
      <c r="AO10244" s="120"/>
    </row>
    <row r="10245" spans="41:41" x14ac:dyDescent="0.25">
      <c r="AO10245" s="120"/>
    </row>
    <row r="10246" spans="41:41" x14ac:dyDescent="0.25">
      <c r="AO10246" s="120"/>
    </row>
    <row r="10247" spans="41:41" x14ac:dyDescent="0.25">
      <c r="AO10247" s="120"/>
    </row>
    <row r="10248" spans="41:41" x14ac:dyDescent="0.25">
      <c r="AO10248" s="120"/>
    </row>
    <row r="10249" spans="41:41" x14ac:dyDescent="0.25">
      <c r="AO10249" s="120"/>
    </row>
    <row r="10250" spans="41:41" x14ac:dyDescent="0.25">
      <c r="AO10250" s="120"/>
    </row>
    <row r="10251" spans="41:41" x14ac:dyDescent="0.25">
      <c r="AO10251" s="120"/>
    </row>
    <row r="10252" spans="41:41" x14ac:dyDescent="0.25">
      <c r="AO10252" s="120"/>
    </row>
    <row r="10253" spans="41:41" x14ac:dyDescent="0.25">
      <c r="AO10253" s="120"/>
    </row>
    <row r="10254" spans="41:41" x14ac:dyDescent="0.25">
      <c r="AO10254" s="120"/>
    </row>
    <row r="10255" spans="41:41" x14ac:dyDescent="0.25">
      <c r="AO10255" s="120"/>
    </row>
    <row r="10256" spans="41:41" x14ac:dyDescent="0.25">
      <c r="AO10256" s="120"/>
    </row>
    <row r="10257" spans="41:41" x14ac:dyDescent="0.25">
      <c r="AO10257" s="120"/>
    </row>
    <row r="10258" spans="41:41" x14ac:dyDescent="0.25">
      <c r="AO10258" s="120"/>
    </row>
    <row r="10259" spans="41:41" x14ac:dyDescent="0.25">
      <c r="AO10259" s="120"/>
    </row>
    <row r="10260" spans="41:41" x14ac:dyDescent="0.25">
      <c r="AO10260" s="120"/>
    </row>
    <row r="10261" spans="41:41" x14ac:dyDescent="0.25">
      <c r="AO10261" s="120"/>
    </row>
    <row r="10262" spans="41:41" x14ac:dyDescent="0.25">
      <c r="AO10262" s="120"/>
    </row>
    <row r="10263" spans="41:41" x14ac:dyDescent="0.25">
      <c r="AO10263" s="120"/>
    </row>
    <row r="10264" spans="41:41" x14ac:dyDescent="0.25">
      <c r="AO10264" s="120"/>
    </row>
    <row r="10265" spans="41:41" x14ac:dyDescent="0.25">
      <c r="AO10265" s="120"/>
    </row>
    <row r="10266" spans="41:41" x14ac:dyDescent="0.25">
      <c r="AO10266" s="120"/>
    </row>
    <row r="10267" spans="41:41" x14ac:dyDescent="0.25">
      <c r="AO10267" s="120"/>
    </row>
    <row r="10268" spans="41:41" x14ac:dyDescent="0.25">
      <c r="AO10268" s="120"/>
    </row>
    <row r="10269" spans="41:41" x14ac:dyDescent="0.25">
      <c r="AO10269" s="120"/>
    </row>
    <row r="10270" spans="41:41" x14ac:dyDescent="0.25">
      <c r="AO10270" s="120"/>
    </row>
    <row r="10271" spans="41:41" x14ac:dyDescent="0.25">
      <c r="AO10271" s="120"/>
    </row>
    <row r="10272" spans="41:41" x14ac:dyDescent="0.25">
      <c r="AO10272" s="120"/>
    </row>
    <row r="10273" spans="41:41" x14ac:dyDescent="0.25">
      <c r="AO10273" s="120"/>
    </row>
    <row r="10274" spans="41:41" x14ac:dyDescent="0.25">
      <c r="AO10274" s="120"/>
    </row>
    <row r="10275" spans="41:41" x14ac:dyDescent="0.25">
      <c r="AO10275" s="120"/>
    </row>
    <row r="10276" spans="41:41" x14ac:dyDescent="0.25">
      <c r="AO10276" s="120"/>
    </row>
    <row r="10277" spans="41:41" x14ac:dyDescent="0.25">
      <c r="AO10277" s="120"/>
    </row>
    <row r="10278" spans="41:41" x14ac:dyDescent="0.25">
      <c r="AO10278" s="120"/>
    </row>
    <row r="10279" spans="41:41" x14ac:dyDescent="0.25">
      <c r="AO10279" s="120"/>
    </row>
    <row r="10280" spans="41:41" x14ac:dyDescent="0.25">
      <c r="AO10280" s="120"/>
    </row>
    <row r="10281" spans="41:41" x14ac:dyDescent="0.25">
      <c r="AO10281" s="120"/>
    </row>
    <row r="10282" spans="41:41" x14ac:dyDescent="0.25">
      <c r="AO10282" s="120"/>
    </row>
    <row r="10283" spans="41:41" x14ac:dyDescent="0.25">
      <c r="AO10283" s="120"/>
    </row>
    <row r="10284" spans="41:41" x14ac:dyDescent="0.25">
      <c r="AO10284" s="120"/>
    </row>
    <row r="10285" spans="41:41" x14ac:dyDescent="0.25">
      <c r="AO10285" s="120"/>
    </row>
    <row r="10286" spans="41:41" x14ac:dyDescent="0.25">
      <c r="AO10286" s="120"/>
    </row>
    <row r="10287" spans="41:41" x14ac:dyDescent="0.25">
      <c r="AO10287" s="120"/>
    </row>
    <row r="10288" spans="41:41" x14ac:dyDescent="0.25">
      <c r="AO10288" s="120"/>
    </row>
    <row r="10289" spans="41:41" x14ac:dyDescent="0.25">
      <c r="AO10289" s="120"/>
    </row>
    <row r="10290" spans="41:41" x14ac:dyDescent="0.25">
      <c r="AO10290" s="120"/>
    </row>
    <row r="10291" spans="41:41" x14ac:dyDescent="0.25">
      <c r="AO10291" s="120"/>
    </row>
    <row r="10292" spans="41:41" x14ac:dyDescent="0.25">
      <c r="AO10292" s="120"/>
    </row>
    <row r="10293" spans="41:41" x14ac:dyDescent="0.25">
      <c r="AO10293" s="120"/>
    </row>
    <row r="10294" spans="41:41" x14ac:dyDescent="0.25">
      <c r="AO10294" s="120"/>
    </row>
    <row r="10295" spans="41:41" x14ac:dyDescent="0.25">
      <c r="AO10295" s="120"/>
    </row>
    <row r="10296" spans="41:41" x14ac:dyDescent="0.25">
      <c r="AO10296" s="120"/>
    </row>
    <row r="10297" spans="41:41" x14ac:dyDescent="0.25">
      <c r="AO10297" s="120"/>
    </row>
    <row r="10298" spans="41:41" x14ac:dyDescent="0.25">
      <c r="AO10298" s="120"/>
    </row>
    <row r="10299" spans="41:41" x14ac:dyDescent="0.25">
      <c r="AO10299" s="120"/>
    </row>
    <row r="10300" spans="41:41" x14ac:dyDescent="0.25">
      <c r="AO10300" s="120"/>
    </row>
    <row r="10301" spans="41:41" x14ac:dyDescent="0.25">
      <c r="AO10301" s="120"/>
    </row>
    <row r="10302" spans="41:41" x14ac:dyDescent="0.25">
      <c r="AO10302" s="120"/>
    </row>
    <row r="10303" spans="41:41" x14ac:dyDescent="0.25">
      <c r="AO10303" s="120"/>
    </row>
    <row r="10304" spans="41:41" x14ac:dyDescent="0.25">
      <c r="AO10304" s="120"/>
    </row>
    <row r="10305" spans="41:41" x14ac:dyDescent="0.25">
      <c r="AO10305" s="120"/>
    </row>
    <row r="10306" spans="41:41" x14ac:dyDescent="0.25">
      <c r="AO10306" s="120"/>
    </row>
    <row r="10307" spans="41:41" x14ac:dyDescent="0.25">
      <c r="AO10307" s="120"/>
    </row>
    <row r="10308" spans="41:41" x14ac:dyDescent="0.25">
      <c r="AO10308" s="120"/>
    </row>
    <row r="10309" spans="41:41" x14ac:dyDescent="0.25">
      <c r="AO10309" s="120"/>
    </row>
    <row r="10310" spans="41:41" x14ac:dyDescent="0.25">
      <c r="AO10310" s="120"/>
    </row>
    <row r="10311" spans="41:41" x14ac:dyDescent="0.25">
      <c r="AO10311" s="120"/>
    </row>
    <row r="10312" spans="41:41" x14ac:dyDescent="0.25">
      <c r="AO10312" s="120"/>
    </row>
    <row r="10313" spans="41:41" x14ac:dyDescent="0.25">
      <c r="AO10313" s="120"/>
    </row>
    <row r="10314" spans="41:41" x14ac:dyDescent="0.25">
      <c r="AO10314" s="120"/>
    </row>
    <row r="10315" spans="41:41" x14ac:dyDescent="0.25">
      <c r="AO10315" s="120"/>
    </row>
    <row r="10316" spans="41:41" x14ac:dyDescent="0.25">
      <c r="AO10316" s="120"/>
    </row>
    <row r="10317" spans="41:41" x14ac:dyDescent="0.25">
      <c r="AO10317" s="120"/>
    </row>
    <row r="10318" spans="41:41" x14ac:dyDescent="0.25">
      <c r="AO10318" s="120"/>
    </row>
    <row r="10319" spans="41:41" x14ac:dyDescent="0.25">
      <c r="AO10319" s="120"/>
    </row>
    <row r="10320" spans="41:41" x14ac:dyDescent="0.25">
      <c r="AO10320" s="120"/>
    </row>
    <row r="10321" spans="41:41" x14ac:dyDescent="0.25">
      <c r="AO10321" s="120"/>
    </row>
    <row r="10322" spans="41:41" x14ac:dyDescent="0.25">
      <c r="AO10322" s="120"/>
    </row>
    <row r="10323" spans="41:41" x14ac:dyDescent="0.25">
      <c r="AO10323" s="120"/>
    </row>
    <row r="10324" spans="41:41" x14ac:dyDescent="0.25">
      <c r="AO10324" s="120"/>
    </row>
    <row r="10325" spans="41:41" x14ac:dyDescent="0.25">
      <c r="AO10325" s="120"/>
    </row>
    <row r="10326" spans="41:41" x14ac:dyDescent="0.25">
      <c r="AO10326" s="120"/>
    </row>
    <row r="10327" spans="41:41" x14ac:dyDescent="0.25">
      <c r="AO10327" s="120"/>
    </row>
    <row r="10328" spans="41:41" x14ac:dyDescent="0.25">
      <c r="AO10328" s="120"/>
    </row>
    <row r="10329" spans="41:41" x14ac:dyDescent="0.25">
      <c r="AO10329" s="120"/>
    </row>
    <row r="10330" spans="41:41" x14ac:dyDescent="0.25">
      <c r="AO10330" s="120"/>
    </row>
    <row r="10331" spans="41:41" x14ac:dyDescent="0.25">
      <c r="AO10331" s="120"/>
    </row>
    <row r="10332" spans="41:41" x14ac:dyDescent="0.25">
      <c r="AO10332" s="120"/>
    </row>
    <row r="10333" spans="41:41" x14ac:dyDescent="0.25">
      <c r="AO10333" s="120"/>
    </row>
    <row r="10334" spans="41:41" x14ac:dyDescent="0.25">
      <c r="AO10334" s="120"/>
    </row>
    <row r="10335" spans="41:41" x14ac:dyDescent="0.25">
      <c r="AO10335" s="120"/>
    </row>
    <row r="10336" spans="41:41" x14ac:dyDescent="0.25">
      <c r="AO10336" s="120"/>
    </row>
    <row r="10337" spans="41:41" x14ac:dyDescent="0.25">
      <c r="AO10337" s="120"/>
    </row>
    <row r="10338" spans="41:41" x14ac:dyDescent="0.25">
      <c r="AO10338" s="120"/>
    </row>
    <row r="10339" spans="41:41" x14ac:dyDescent="0.25">
      <c r="AO10339" s="120"/>
    </row>
    <row r="10340" spans="41:41" x14ac:dyDescent="0.25">
      <c r="AO10340" s="120"/>
    </row>
    <row r="10341" spans="41:41" x14ac:dyDescent="0.25">
      <c r="AO10341" s="120"/>
    </row>
    <row r="10342" spans="41:41" x14ac:dyDescent="0.25">
      <c r="AO10342" s="120"/>
    </row>
    <row r="10343" spans="41:41" x14ac:dyDescent="0.25">
      <c r="AO10343" s="120"/>
    </row>
    <row r="10344" spans="41:41" x14ac:dyDescent="0.25">
      <c r="AO10344" s="120"/>
    </row>
    <row r="10345" spans="41:41" x14ac:dyDescent="0.25">
      <c r="AO10345" s="120"/>
    </row>
    <row r="10346" spans="41:41" x14ac:dyDescent="0.25">
      <c r="AO10346" s="120"/>
    </row>
    <row r="10347" spans="41:41" x14ac:dyDescent="0.25">
      <c r="AO10347" s="120"/>
    </row>
    <row r="10348" spans="41:41" x14ac:dyDescent="0.25">
      <c r="AO10348" s="120"/>
    </row>
    <row r="10349" spans="41:41" x14ac:dyDescent="0.25">
      <c r="AO10349" s="120"/>
    </row>
    <row r="10350" spans="41:41" x14ac:dyDescent="0.25">
      <c r="AO10350" s="120"/>
    </row>
    <row r="10351" spans="41:41" x14ac:dyDescent="0.25">
      <c r="AO10351" s="120"/>
    </row>
    <row r="10352" spans="41:41" x14ac:dyDescent="0.25">
      <c r="AO10352" s="120"/>
    </row>
    <row r="10353" spans="41:41" x14ac:dyDescent="0.25">
      <c r="AO10353" s="120"/>
    </row>
    <row r="10354" spans="41:41" x14ac:dyDescent="0.25">
      <c r="AO10354" s="120"/>
    </row>
    <row r="10355" spans="41:41" x14ac:dyDescent="0.25">
      <c r="AO10355" s="120"/>
    </row>
    <row r="10356" spans="41:41" x14ac:dyDescent="0.25">
      <c r="AO10356" s="120"/>
    </row>
    <row r="10357" spans="41:41" x14ac:dyDescent="0.25">
      <c r="AO10357" s="120"/>
    </row>
    <row r="10358" spans="41:41" x14ac:dyDescent="0.25">
      <c r="AO10358" s="120"/>
    </row>
    <row r="10359" spans="41:41" x14ac:dyDescent="0.25">
      <c r="AO10359" s="120"/>
    </row>
    <row r="10360" spans="41:41" x14ac:dyDescent="0.25">
      <c r="AO10360" s="120"/>
    </row>
    <row r="10361" spans="41:41" x14ac:dyDescent="0.25">
      <c r="AO10361" s="120"/>
    </row>
    <row r="10362" spans="41:41" x14ac:dyDescent="0.25">
      <c r="AO10362" s="120"/>
    </row>
    <row r="10363" spans="41:41" x14ac:dyDescent="0.25">
      <c r="AO10363" s="120"/>
    </row>
    <row r="10364" spans="41:41" x14ac:dyDescent="0.25">
      <c r="AO10364" s="120"/>
    </row>
    <row r="10365" spans="41:41" x14ac:dyDescent="0.25">
      <c r="AO10365" s="120"/>
    </row>
    <row r="10366" spans="41:41" x14ac:dyDescent="0.25">
      <c r="AO10366" s="120"/>
    </row>
    <row r="10367" spans="41:41" x14ac:dyDescent="0.25">
      <c r="AO10367" s="120"/>
    </row>
    <row r="10368" spans="41:41" x14ac:dyDescent="0.25">
      <c r="AO10368" s="120"/>
    </row>
    <row r="10369" spans="41:41" x14ac:dyDescent="0.25">
      <c r="AO10369" s="120"/>
    </row>
    <row r="10370" spans="41:41" x14ac:dyDescent="0.25">
      <c r="AO10370" s="120"/>
    </row>
    <row r="10371" spans="41:41" x14ac:dyDescent="0.25">
      <c r="AO10371" s="120"/>
    </row>
    <row r="10372" spans="41:41" x14ac:dyDescent="0.25">
      <c r="AO10372" s="120"/>
    </row>
    <row r="10373" spans="41:41" x14ac:dyDescent="0.25">
      <c r="AO10373" s="120"/>
    </row>
    <row r="10374" spans="41:41" x14ac:dyDescent="0.25">
      <c r="AO10374" s="120"/>
    </row>
    <row r="10375" spans="41:41" x14ac:dyDescent="0.25">
      <c r="AO10375" s="120"/>
    </row>
    <row r="10376" spans="41:41" x14ac:dyDescent="0.25">
      <c r="AO10376" s="120"/>
    </row>
    <row r="10377" spans="41:41" x14ac:dyDescent="0.25">
      <c r="AO10377" s="120"/>
    </row>
    <row r="10378" spans="41:41" x14ac:dyDescent="0.25">
      <c r="AO10378" s="120"/>
    </row>
    <row r="10379" spans="41:41" x14ac:dyDescent="0.25">
      <c r="AO10379" s="120"/>
    </row>
    <row r="10380" spans="41:41" x14ac:dyDescent="0.25">
      <c r="AO10380" s="120"/>
    </row>
    <row r="10381" spans="41:41" x14ac:dyDescent="0.25">
      <c r="AO10381" s="120"/>
    </row>
    <row r="10382" spans="41:41" x14ac:dyDescent="0.25">
      <c r="AO10382" s="120"/>
    </row>
    <row r="10383" spans="41:41" x14ac:dyDescent="0.25">
      <c r="AO10383" s="120"/>
    </row>
    <row r="10384" spans="41:41" x14ac:dyDescent="0.25">
      <c r="AO10384" s="120"/>
    </row>
    <row r="10385" spans="41:41" x14ac:dyDescent="0.25">
      <c r="AO10385" s="120"/>
    </row>
    <row r="10386" spans="41:41" x14ac:dyDescent="0.25">
      <c r="AO10386" s="120"/>
    </row>
    <row r="10387" spans="41:41" x14ac:dyDescent="0.25">
      <c r="AO10387" s="120"/>
    </row>
    <row r="10388" spans="41:41" x14ac:dyDescent="0.25">
      <c r="AO10388" s="120"/>
    </row>
    <row r="10389" spans="41:41" x14ac:dyDescent="0.25">
      <c r="AO10389" s="120"/>
    </row>
    <row r="10390" spans="41:41" x14ac:dyDescent="0.25">
      <c r="AO10390" s="120"/>
    </row>
    <row r="10391" spans="41:41" x14ac:dyDescent="0.25">
      <c r="AO10391" s="120"/>
    </row>
    <row r="10392" spans="41:41" x14ac:dyDescent="0.25">
      <c r="AO10392" s="120"/>
    </row>
    <row r="10393" spans="41:41" x14ac:dyDescent="0.25">
      <c r="AO10393" s="120"/>
    </row>
    <row r="10394" spans="41:41" x14ac:dyDescent="0.25">
      <c r="AO10394" s="120"/>
    </row>
    <row r="10395" spans="41:41" x14ac:dyDescent="0.25">
      <c r="AO10395" s="120"/>
    </row>
    <row r="10396" spans="41:41" x14ac:dyDescent="0.25">
      <c r="AO10396" s="120"/>
    </row>
    <row r="10397" spans="41:41" x14ac:dyDescent="0.25">
      <c r="AO10397" s="120"/>
    </row>
    <row r="10398" spans="41:41" x14ac:dyDescent="0.25">
      <c r="AO10398" s="120"/>
    </row>
    <row r="10399" spans="41:41" x14ac:dyDescent="0.25">
      <c r="AO10399" s="120"/>
    </row>
    <row r="10400" spans="41:41" x14ac:dyDescent="0.25">
      <c r="AO10400" s="120"/>
    </row>
    <row r="10401" spans="41:41" x14ac:dyDescent="0.25">
      <c r="AO10401" s="120"/>
    </row>
    <row r="10402" spans="41:41" x14ac:dyDescent="0.25">
      <c r="AO10402" s="120"/>
    </row>
    <row r="10403" spans="41:41" x14ac:dyDescent="0.25">
      <c r="AO10403" s="120"/>
    </row>
    <row r="10404" spans="41:41" x14ac:dyDescent="0.25">
      <c r="AO10404" s="120"/>
    </row>
    <row r="10405" spans="41:41" x14ac:dyDescent="0.25">
      <c r="AO10405" s="120"/>
    </row>
    <row r="10406" spans="41:41" x14ac:dyDescent="0.25">
      <c r="AO10406" s="120"/>
    </row>
    <row r="10407" spans="41:41" x14ac:dyDescent="0.25">
      <c r="AO10407" s="120"/>
    </row>
    <row r="10408" spans="41:41" x14ac:dyDescent="0.25">
      <c r="AO10408" s="120"/>
    </row>
    <row r="10409" spans="41:41" x14ac:dyDescent="0.25">
      <c r="AO10409" s="120"/>
    </row>
    <row r="10410" spans="41:41" x14ac:dyDescent="0.25">
      <c r="AO10410" s="120"/>
    </row>
    <row r="10411" spans="41:41" x14ac:dyDescent="0.25">
      <c r="AO10411" s="120"/>
    </row>
    <row r="10412" spans="41:41" x14ac:dyDescent="0.25">
      <c r="AO10412" s="120"/>
    </row>
    <row r="10413" spans="41:41" x14ac:dyDescent="0.25">
      <c r="AO10413" s="120"/>
    </row>
    <row r="10414" spans="41:41" x14ac:dyDescent="0.25">
      <c r="AO10414" s="120"/>
    </row>
    <row r="10415" spans="41:41" x14ac:dyDescent="0.25">
      <c r="AO10415" s="120"/>
    </row>
    <row r="10416" spans="41:41" x14ac:dyDescent="0.25">
      <c r="AO10416" s="120"/>
    </row>
    <row r="10417" spans="41:41" x14ac:dyDescent="0.25">
      <c r="AO10417" s="120"/>
    </row>
    <row r="10418" spans="41:41" x14ac:dyDescent="0.25">
      <c r="AO10418" s="120"/>
    </row>
    <row r="10419" spans="41:41" x14ac:dyDescent="0.25">
      <c r="AO10419" s="120"/>
    </row>
    <row r="10420" spans="41:41" x14ac:dyDescent="0.25">
      <c r="AO10420" s="120"/>
    </row>
    <row r="10421" spans="41:41" x14ac:dyDescent="0.25">
      <c r="AO10421" s="120"/>
    </row>
    <row r="10422" spans="41:41" x14ac:dyDescent="0.25">
      <c r="AO10422" s="120"/>
    </row>
    <row r="10423" spans="41:41" x14ac:dyDescent="0.25">
      <c r="AO10423" s="120"/>
    </row>
    <row r="10424" spans="41:41" x14ac:dyDescent="0.25">
      <c r="AO10424" s="120"/>
    </row>
    <row r="10425" spans="41:41" x14ac:dyDescent="0.25">
      <c r="AO10425" s="120"/>
    </row>
    <row r="10426" spans="41:41" x14ac:dyDescent="0.25">
      <c r="AO10426" s="120"/>
    </row>
    <row r="10427" spans="41:41" x14ac:dyDescent="0.25">
      <c r="AO10427" s="120"/>
    </row>
    <row r="10428" spans="41:41" x14ac:dyDescent="0.25">
      <c r="AO10428" s="120"/>
    </row>
    <row r="10429" spans="41:41" x14ac:dyDescent="0.25">
      <c r="AO10429" s="120"/>
    </row>
    <row r="10430" spans="41:41" x14ac:dyDescent="0.25">
      <c r="AO10430" s="120"/>
    </row>
    <row r="10431" spans="41:41" x14ac:dyDescent="0.25">
      <c r="AO10431" s="120"/>
    </row>
    <row r="10432" spans="41:41" x14ac:dyDescent="0.25">
      <c r="AO10432" s="120"/>
    </row>
    <row r="10433" spans="41:41" x14ac:dyDescent="0.25">
      <c r="AO10433" s="120"/>
    </row>
    <row r="10434" spans="41:41" x14ac:dyDescent="0.25">
      <c r="AO10434" s="120"/>
    </row>
    <row r="10435" spans="41:41" x14ac:dyDescent="0.25">
      <c r="AO10435" s="120"/>
    </row>
    <row r="10436" spans="41:41" x14ac:dyDescent="0.25">
      <c r="AO10436" s="120"/>
    </row>
    <row r="10437" spans="41:41" x14ac:dyDescent="0.25">
      <c r="AO10437" s="120"/>
    </row>
    <row r="10438" spans="41:41" x14ac:dyDescent="0.25">
      <c r="AO10438" s="120"/>
    </row>
    <row r="10439" spans="41:41" x14ac:dyDescent="0.25">
      <c r="AO10439" s="120"/>
    </row>
    <row r="10440" spans="41:41" x14ac:dyDescent="0.25">
      <c r="AO10440" s="120"/>
    </row>
    <row r="10441" spans="41:41" x14ac:dyDescent="0.25">
      <c r="AO10441" s="120"/>
    </row>
    <row r="10442" spans="41:41" x14ac:dyDescent="0.25">
      <c r="AO10442" s="120"/>
    </row>
    <row r="10443" spans="41:41" x14ac:dyDescent="0.25">
      <c r="AO10443" s="120"/>
    </row>
    <row r="10444" spans="41:41" x14ac:dyDescent="0.25">
      <c r="AO10444" s="120"/>
    </row>
    <row r="10445" spans="41:41" x14ac:dyDescent="0.25">
      <c r="AO10445" s="120"/>
    </row>
    <row r="10446" spans="41:41" x14ac:dyDescent="0.25">
      <c r="AO10446" s="120"/>
    </row>
    <row r="10447" spans="41:41" x14ac:dyDescent="0.25">
      <c r="AO10447" s="120"/>
    </row>
    <row r="10448" spans="41:41" x14ac:dyDescent="0.25">
      <c r="AO10448" s="120"/>
    </row>
    <row r="10449" spans="41:41" x14ac:dyDescent="0.25">
      <c r="AO10449" s="120"/>
    </row>
    <row r="10450" spans="41:41" x14ac:dyDescent="0.25">
      <c r="AO10450" s="120"/>
    </row>
    <row r="10451" spans="41:41" x14ac:dyDescent="0.25">
      <c r="AO10451" s="120"/>
    </row>
    <row r="10452" spans="41:41" x14ac:dyDescent="0.25">
      <c r="AO10452" s="120"/>
    </row>
    <row r="10453" spans="41:41" x14ac:dyDescent="0.25">
      <c r="AO10453" s="120"/>
    </row>
    <row r="10454" spans="41:41" x14ac:dyDescent="0.25">
      <c r="AO10454" s="120"/>
    </row>
    <row r="10455" spans="41:41" x14ac:dyDescent="0.25">
      <c r="AO10455" s="120"/>
    </row>
    <row r="10456" spans="41:41" x14ac:dyDescent="0.25">
      <c r="AO10456" s="120"/>
    </row>
    <row r="10457" spans="41:41" x14ac:dyDescent="0.25">
      <c r="AO10457" s="120"/>
    </row>
    <row r="10458" spans="41:41" x14ac:dyDescent="0.25">
      <c r="AO10458" s="120"/>
    </row>
    <row r="10459" spans="41:41" x14ac:dyDescent="0.25">
      <c r="AO10459" s="120"/>
    </row>
    <row r="10460" spans="41:41" x14ac:dyDescent="0.25">
      <c r="AO10460" s="120"/>
    </row>
    <row r="10461" spans="41:41" x14ac:dyDescent="0.25">
      <c r="AO10461" s="120"/>
    </row>
    <row r="10462" spans="41:41" x14ac:dyDescent="0.25">
      <c r="AO10462" s="120"/>
    </row>
    <row r="10463" spans="41:41" x14ac:dyDescent="0.25">
      <c r="AO10463" s="120"/>
    </row>
    <row r="10464" spans="41:41" x14ac:dyDescent="0.25">
      <c r="AO10464" s="120"/>
    </row>
    <row r="10465" spans="41:41" x14ac:dyDescent="0.25">
      <c r="AO10465" s="120"/>
    </row>
    <row r="10466" spans="41:41" x14ac:dyDescent="0.25">
      <c r="AO10466" s="120"/>
    </row>
    <row r="10467" spans="41:41" x14ac:dyDescent="0.25">
      <c r="AO10467" s="120"/>
    </row>
    <row r="10468" spans="41:41" x14ac:dyDescent="0.25">
      <c r="AO10468" s="120"/>
    </row>
    <row r="10469" spans="41:41" x14ac:dyDescent="0.25">
      <c r="AO10469" s="120"/>
    </row>
    <row r="10470" spans="41:41" x14ac:dyDescent="0.25">
      <c r="AO10470" s="120"/>
    </row>
    <row r="10471" spans="41:41" x14ac:dyDescent="0.25">
      <c r="AO10471" s="120"/>
    </row>
    <row r="10472" spans="41:41" x14ac:dyDescent="0.25">
      <c r="AO10472" s="120"/>
    </row>
    <row r="10473" spans="41:41" x14ac:dyDescent="0.25">
      <c r="AO10473" s="120"/>
    </row>
    <row r="10474" spans="41:41" x14ac:dyDescent="0.25">
      <c r="AO10474" s="120"/>
    </row>
    <row r="10475" spans="41:41" x14ac:dyDescent="0.25">
      <c r="AO10475" s="120"/>
    </row>
    <row r="10476" spans="41:41" x14ac:dyDescent="0.25">
      <c r="AO10476" s="120"/>
    </row>
    <row r="10477" spans="41:41" x14ac:dyDescent="0.25">
      <c r="AO10477" s="120"/>
    </row>
    <row r="10478" spans="41:41" x14ac:dyDescent="0.25">
      <c r="AO10478" s="120"/>
    </row>
    <row r="10479" spans="41:41" x14ac:dyDescent="0.25">
      <c r="AO10479" s="120"/>
    </row>
    <row r="10480" spans="41:41" x14ac:dyDescent="0.25">
      <c r="AO10480" s="120"/>
    </row>
    <row r="10481" spans="41:41" x14ac:dyDescent="0.25">
      <c r="AO10481" s="120"/>
    </row>
    <row r="10482" spans="41:41" x14ac:dyDescent="0.25">
      <c r="AO10482" s="120"/>
    </row>
    <row r="10483" spans="41:41" x14ac:dyDescent="0.25">
      <c r="AO10483" s="120"/>
    </row>
    <row r="10484" spans="41:41" x14ac:dyDescent="0.25">
      <c r="AO10484" s="120"/>
    </row>
    <row r="10485" spans="41:41" x14ac:dyDescent="0.25">
      <c r="AO10485" s="120"/>
    </row>
    <row r="10486" spans="41:41" x14ac:dyDescent="0.25">
      <c r="AO10486" s="120"/>
    </row>
    <row r="10487" spans="41:41" x14ac:dyDescent="0.25">
      <c r="AO10487" s="120"/>
    </row>
    <row r="10488" spans="41:41" x14ac:dyDescent="0.25">
      <c r="AO10488" s="120"/>
    </row>
    <row r="10489" spans="41:41" x14ac:dyDescent="0.25">
      <c r="AO10489" s="120"/>
    </row>
    <row r="10490" spans="41:41" x14ac:dyDescent="0.25">
      <c r="AO10490" s="120"/>
    </row>
    <row r="10491" spans="41:41" x14ac:dyDescent="0.25">
      <c r="AO10491" s="120"/>
    </row>
    <row r="10492" spans="41:41" x14ac:dyDescent="0.25">
      <c r="AO10492" s="120"/>
    </row>
    <row r="10493" spans="41:41" x14ac:dyDescent="0.25">
      <c r="AO10493" s="120"/>
    </row>
    <row r="10494" spans="41:41" x14ac:dyDescent="0.25">
      <c r="AO10494" s="120"/>
    </row>
    <row r="10495" spans="41:41" x14ac:dyDescent="0.25">
      <c r="AO10495" s="120"/>
    </row>
    <row r="10496" spans="41:41" x14ac:dyDescent="0.25">
      <c r="AO10496" s="120"/>
    </row>
    <row r="10497" spans="41:41" x14ac:dyDescent="0.25">
      <c r="AO10497" s="120"/>
    </row>
    <row r="10498" spans="41:41" x14ac:dyDescent="0.25">
      <c r="AO10498" s="120"/>
    </row>
    <row r="10499" spans="41:41" x14ac:dyDescent="0.25">
      <c r="AO10499" s="120"/>
    </row>
    <row r="10500" spans="41:41" x14ac:dyDescent="0.25">
      <c r="AO10500" s="120"/>
    </row>
    <row r="10501" spans="41:41" x14ac:dyDescent="0.25">
      <c r="AO10501" s="120"/>
    </row>
    <row r="10502" spans="41:41" x14ac:dyDescent="0.25">
      <c r="AO10502" s="120"/>
    </row>
    <row r="10503" spans="41:41" x14ac:dyDescent="0.25">
      <c r="AO10503" s="120"/>
    </row>
    <row r="10504" spans="41:41" x14ac:dyDescent="0.25">
      <c r="AO10504" s="120"/>
    </row>
    <row r="10505" spans="41:41" x14ac:dyDescent="0.25">
      <c r="AO10505" s="120"/>
    </row>
    <row r="10506" spans="41:41" x14ac:dyDescent="0.25">
      <c r="AO10506" s="120"/>
    </row>
    <row r="10507" spans="41:41" x14ac:dyDescent="0.25">
      <c r="AO10507" s="120"/>
    </row>
    <row r="10508" spans="41:41" x14ac:dyDescent="0.25">
      <c r="AO10508" s="120"/>
    </row>
    <row r="10509" spans="41:41" x14ac:dyDescent="0.25">
      <c r="AO10509" s="120"/>
    </row>
    <row r="10510" spans="41:41" x14ac:dyDescent="0.25">
      <c r="AO10510" s="120"/>
    </row>
    <row r="10511" spans="41:41" x14ac:dyDescent="0.25">
      <c r="AO10511" s="120"/>
    </row>
    <row r="10512" spans="41:41" x14ac:dyDescent="0.25">
      <c r="AO10512" s="120"/>
    </row>
    <row r="10513" spans="41:41" x14ac:dyDescent="0.25">
      <c r="AO10513" s="120"/>
    </row>
    <row r="10514" spans="41:41" x14ac:dyDescent="0.25">
      <c r="AO10514" s="120"/>
    </row>
    <row r="10515" spans="41:41" x14ac:dyDescent="0.25">
      <c r="AO10515" s="120"/>
    </row>
    <row r="10516" spans="41:41" x14ac:dyDescent="0.25">
      <c r="AO10516" s="120"/>
    </row>
    <row r="10517" spans="41:41" x14ac:dyDescent="0.25">
      <c r="AO10517" s="120"/>
    </row>
    <row r="10518" spans="41:41" x14ac:dyDescent="0.25">
      <c r="AO10518" s="120"/>
    </row>
    <row r="10519" spans="41:41" x14ac:dyDescent="0.25">
      <c r="AO10519" s="120"/>
    </row>
    <row r="10520" spans="41:41" x14ac:dyDescent="0.25">
      <c r="AO10520" s="120"/>
    </row>
    <row r="10521" spans="41:41" x14ac:dyDescent="0.25">
      <c r="AO10521" s="120"/>
    </row>
    <row r="10522" spans="41:41" x14ac:dyDescent="0.25">
      <c r="AO10522" s="120"/>
    </row>
    <row r="10523" spans="41:41" x14ac:dyDescent="0.25">
      <c r="AO10523" s="120"/>
    </row>
    <row r="10524" spans="41:41" x14ac:dyDescent="0.25">
      <c r="AO10524" s="120"/>
    </row>
    <row r="10525" spans="41:41" x14ac:dyDescent="0.25">
      <c r="AO10525" s="120"/>
    </row>
    <row r="10526" spans="41:41" x14ac:dyDescent="0.25">
      <c r="AO10526" s="120"/>
    </row>
    <row r="10527" spans="41:41" x14ac:dyDescent="0.25">
      <c r="AO10527" s="120"/>
    </row>
    <row r="10528" spans="41:41" x14ac:dyDescent="0.25">
      <c r="AO10528" s="120"/>
    </row>
    <row r="10529" spans="41:41" x14ac:dyDescent="0.25">
      <c r="AO10529" s="120"/>
    </row>
    <row r="10530" spans="41:41" x14ac:dyDescent="0.25">
      <c r="AO10530" s="120"/>
    </row>
    <row r="10531" spans="41:41" x14ac:dyDescent="0.25">
      <c r="AO10531" s="120"/>
    </row>
    <row r="10532" spans="41:41" x14ac:dyDescent="0.25">
      <c r="AO10532" s="120"/>
    </row>
    <row r="10533" spans="41:41" x14ac:dyDescent="0.25">
      <c r="AO10533" s="120"/>
    </row>
    <row r="10534" spans="41:41" x14ac:dyDescent="0.25">
      <c r="AO10534" s="120"/>
    </row>
    <row r="10535" spans="41:41" x14ac:dyDescent="0.25">
      <c r="AO10535" s="120"/>
    </row>
    <row r="10536" spans="41:41" x14ac:dyDescent="0.25">
      <c r="AO10536" s="120"/>
    </row>
    <row r="10537" spans="41:41" x14ac:dyDescent="0.25">
      <c r="AO10537" s="120"/>
    </row>
    <row r="10538" spans="41:41" x14ac:dyDescent="0.25">
      <c r="AO10538" s="120"/>
    </row>
    <row r="10539" spans="41:41" x14ac:dyDescent="0.25">
      <c r="AO10539" s="120"/>
    </row>
    <row r="10540" spans="41:41" x14ac:dyDescent="0.25">
      <c r="AO10540" s="120"/>
    </row>
    <row r="10541" spans="41:41" x14ac:dyDescent="0.25">
      <c r="AO10541" s="120"/>
    </row>
    <row r="10542" spans="41:41" x14ac:dyDescent="0.25">
      <c r="AO10542" s="120"/>
    </row>
    <row r="10543" spans="41:41" x14ac:dyDescent="0.25">
      <c r="AO10543" s="120"/>
    </row>
    <row r="10544" spans="41:41" x14ac:dyDescent="0.25">
      <c r="AO10544" s="120"/>
    </row>
    <row r="10545" spans="41:41" x14ac:dyDescent="0.25">
      <c r="AO10545" s="120"/>
    </row>
    <row r="10546" spans="41:41" x14ac:dyDescent="0.25">
      <c r="AO10546" s="120"/>
    </row>
    <row r="10547" spans="41:41" x14ac:dyDescent="0.25">
      <c r="AO10547" s="120"/>
    </row>
    <row r="10548" spans="41:41" x14ac:dyDescent="0.25">
      <c r="AO10548" s="120"/>
    </row>
    <row r="10549" spans="41:41" x14ac:dyDescent="0.25">
      <c r="AO10549" s="120"/>
    </row>
    <row r="10550" spans="41:41" x14ac:dyDescent="0.25">
      <c r="AO10550" s="120"/>
    </row>
    <row r="10551" spans="41:41" x14ac:dyDescent="0.25">
      <c r="AO10551" s="120"/>
    </row>
    <row r="10552" spans="41:41" x14ac:dyDescent="0.25">
      <c r="AO10552" s="120"/>
    </row>
    <row r="10553" spans="41:41" x14ac:dyDescent="0.25">
      <c r="AO10553" s="120"/>
    </row>
    <row r="10554" spans="41:41" x14ac:dyDescent="0.25">
      <c r="AO10554" s="120"/>
    </row>
    <row r="10555" spans="41:41" x14ac:dyDescent="0.25">
      <c r="AO10555" s="120"/>
    </row>
    <row r="10556" spans="41:41" x14ac:dyDescent="0.25">
      <c r="AO10556" s="120"/>
    </row>
    <row r="10557" spans="41:41" x14ac:dyDescent="0.25">
      <c r="AO10557" s="120"/>
    </row>
    <row r="10558" spans="41:41" x14ac:dyDescent="0.25">
      <c r="AO10558" s="120"/>
    </row>
    <row r="10559" spans="41:41" x14ac:dyDescent="0.25">
      <c r="AO10559" s="120"/>
    </row>
    <row r="10560" spans="41:41" x14ac:dyDescent="0.25">
      <c r="AO10560" s="120"/>
    </row>
    <row r="10561" spans="41:41" x14ac:dyDescent="0.25">
      <c r="AO10561" s="120"/>
    </row>
    <row r="10562" spans="41:41" x14ac:dyDescent="0.25">
      <c r="AO10562" s="120"/>
    </row>
    <row r="10563" spans="41:41" x14ac:dyDescent="0.25">
      <c r="AO10563" s="120"/>
    </row>
    <row r="10564" spans="41:41" x14ac:dyDescent="0.25">
      <c r="AO10564" s="120"/>
    </row>
    <row r="10565" spans="41:41" x14ac:dyDescent="0.25">
      <c r="AO10565" s="120"/>
    </row>
    <row r="10566" spans="41:41" x14ac:dyDescent="0.25">
      <c r="AO10566" s="120"/>
    </row>
    <row r="10567" spans="41:41" x14ac:dyDescent="0.25">
      <c r="AO10567" s="120"/>
    </row>
    <row r="10568" spans="41:41" x14ac:dyDescent="0.25">
      <c r="AO10568" s="120"/>
    </row>
    <row r="10569" spans="41:41" x14ac:dyDescent="0.25">
      <c r="AO10569" s="120"/>
    </row>
    <row r="10570" spans="41:41" x14ac:dyDescent="0.25">
      <c r="AO10570" s="120"/>
    </row>
    <row r="10571" spans="41:41" x14ac:dyDescent="0.25">
      <c r="AO10571" s="120"/>
    </row>
    <row r="10572" spans="41:41" x14ac:dyDescent="0.25">
      <c r="AO10572" s="120"/>
    </row>
    <row r="10573" spans="41:41" x14ac:dyDescent="0.25">
      <c r="AO10573" s="120"/>
    </row>
    <row r="10574" spans="41:41" x14ac:dyDescent="0.25">
      <c r="AO10574" s="120"/>
    </row>
    <row r="10575" spans="41:41" x14ac:dyDescent="0.25">
      <c r="AO10575" s="120"/>
    </row>
    <row r="10576" spans="41:41" x14ac:dyDescent="0.25">
      <c r="AO10576" s="120"/>
    </row>
    <row r="10577" spans="41:41" x14ac:dyDescent="0.25">
      <c r="AO10577" s="120"/>
    </row>
    <row r="10578" spans="41:41" x14ac:dyDescent="0.25">
      <c r="AO10578" s="120"/>
    </row>
    <row r="10579" spans="41:41" x14ac:dyDescent="0.25">
      <c r="AO10579" s="120"/>
    </row>
    <row r="10580" spans="41:41" x14ac:dyDescent="0.25">
      <c r="AO10580" s="120"/>
    </row>
    <row r="10581" spans="41:41" x14ac:dyDescent="0.25">
      <c r="AO10581" s="120"/>
    </row>
    <row r="10582" spans="41:41" x14ac:dyDescent="0.25">
      <c r="AO10582" s="120"/>
    </row>
    <row r="10583" spans="41:41" x14ac:dyDescent="0.25">
      <c r="AO10583" s="120"/>
    </row>
    <row r="10584" spans="41:41" x14ac:dyDescent="0.25">
      <c r="AO10584" s="120"/>
    </row>
    <row r="10585" spans="41:41" x14ac:dyDescent="0.25">
      <c r="AO10585" s="120"/>
    </row>
    <row r="10586" spans="41:41" x14ac:dyDescent="0.25">
      <c r="AO10586" s="120"/>
    </row>
    <row r="10587" spans="41:41" x14ac:dyDescent="0.25">
      <c r="AO10587" s="120"/>
    </row>
    <row r="10588" spans="41:41" x14ac:dyDescent="0.25">
      <c r="AO10588" s="120"/>
    </row>
    <row r="10589" spans="41:41" x14ac:dyDescent="0.25">
      <c r="AO10589" s="120"/>
    </row>
    <row r="10590" spans="41:41" x14ac:dyDescent="0.25">
      <c r="AO10590" s="120"/>
    </row>
    <row r="10591" spans="41:41" x14ac:dyDescent="0.25">
      <c r="AO10591" s="120"/>
    </row>
    <row r="10592" spans="41:41" x14ac:dyDescent="0.25">
      <c r="AO10592" s="120"/>
    </row>
    <row r="10593" spans="41:41" x14ac:dyDescent="0.25">
      <c r="AO10593" s="120"/>
    </row>
    <row r="10594" spans="41:41" x14ac:dyDescent="0.25">
      <c r="AO10594" s="120"/>
    </row>
    <row r="10595" spans="41:41" x14ac:dyDescent="0.25">
      <c r="AO10595" s="120"/>
    </row>
    <row r="10596" spans="41:41" x14ac:dyDescent="0.25">
      <c r="AO10596" s="120"/>
    </row>
    <row r="10597" spans="41:41" x14ac:dyDescent="0.25">
      <c r="AO10597" s="120"/>
    </row>
    <row r="10598" spans="41:41" x14ac:dyDescent="0.25">
      <c r="AO10598" s="120"/>
    </row>
    <row r="10599" spans="41:41" x14ac:dyDescent="0.25">
      <c r="AO10599" s="120"/>
    </row>
    <row r="10600" spans="41:41" x14ac:dyDescent="0.25">
      <c r="AO10600" s="120"/>
    </row>
    <row r="10601" spans="41:41" x14ac:dyDescent="0.25">
      <c r="AO10601" s="120"/>
    </row>
    <row r="10602" spans="41:41" x14ac:dyDescent="0.25">
      <c r="AO10602" s="120"/>
    </row>
    <row r="10603" spans="41:41" x14ac:dyDescent="0.25">
      <c r="AO10603" s="120"/>
    </row>
    <row r="10604" spans="41:41" x14ac:dyDescent="0.25">
      <c r="AO10604" s="120"/>
    </row>
    <row r="10605" spans="41:41" x14ac:dyDescent="0.25">
      <c r="AO10605" s="120"/>
    </row>
    <row r="10606" spans="41:41" x14ac:dyDescent="0.25">
      <c r="AO10606" s="120"/>
    </row>
    <row r="10607" spans="41:41" x14ac:dyDescent="0.25">
      <c r="AO10607" s="120"/>
    </row>
    <row r="10608" spans="41:41" x14ac:dyDescent="0.25">
      <c r="AO10608" s="120"/>
    </row>
    <row r="10609" spans="41:41" x14ac:dyDescent="0.25">
      <c r="AO10609" s="120"/>
    </row>
    <row r="10610" spans="41:41" x14ac:dyDescent="0.25">
      <c r="AO10610" s="120"/>
    </row>
    <row r="10611" spans="41:41" x14ac:dyDescent="0.25">
      <c r="AO10611" s="120"/>
    </row>
    <row r="10612" spans="41:41" x14ac:dyDescent="0.25">
      <c r="AO10612" s="120"/>
    </row>
    <row r="10613" spans="41:41" x14ac:dyDescent="0.25">
      <c r="AO10613" s="120"/>
    </row>
    <row r="10614" spans="41:41" x14ac:dyDescent="0.25">
      <c r="AO10614" s="120"/>
    </row>
    <row r="10615" spans="41:41" x14ac:dyDescent="0.25">
      <c r="AO10615" s="120"/>
    </row>
    <row r="10616" spans="41:41" x14ac:dyDescent="0.25">
      <c r="AO10616" s="120"/>
    </row>
    <row r="10617" spans="41:41" x14ac:dyDescent="0.25">
      <c r="AO10617" s="120"/>
    </row>
    <row r="10618" spans="41:41" x14ac:dyDescent="0.25">
      <c r="AO10618" s="120"/>
    </row>
    <row r="10619" spans="41:41" x14ac:dyDescent="0.25">
      <c r="AO10619" s="120"/>
    </row>
    <row r="10620" spans="41:41" x14ac:dyDescent="0.25">
      <c r="AO10620" s="120"/>
    </row>
    <row r="10621" spans="41:41" x14ac:dyDescent="0.25">
      <c r="AO10621" s="120"/>
    </row>
    <row r="10622" spans="41:41" x14ac:dyDescent="0.25">
      <c r="AO10622" s="120"/>
    </row>
    <row r="10623" spans="41:41" x14ac:dyDescent="0.25">
      <c r="AO10623" s="120"/>
    </row>
    <row r="10624" spans="41:41" x14ac:dyDescent="0.25">
      <c r="AO10624" s="120"/>
    </row>
    <row r="10625" spans="41:41" x14ac:dyDescent="0.25">
      <c r="AO10625" s="120"/>
    </row>
    <row r="10626" spans="41:41" x14ac:dyDescent="0.25">
      <c r="AO10626" s="120"/>
    </row>
    <row r="10627" spans="41:41" x14ac:dyDescent="0.25">
      <c r="AO10627" s="120"/>
    </row>
    <row r="10628" spans="41:41" x14ac:dyDescent="0.25">
      <c r="AO10628" s="120"/>
    </row>
    <row r="10629" spans="41:41" x14ac:dyDescent="0.25">
      <c r="AO10629" s="120"/>
    </row>
    <row r="10630" spans="41:41" x14ac:dyDescent="0.25">
      <c r="AO10630" s="120"/>
    </row>
    <row r="10631" spans="41:41" x14ac:dyDescent="0.25">
      <c r="AO10631" s="120"/>
    </row>
    <row r="10632" spans="41:41" x14ac:dyDescent="0.25">
      <c r="AO10632" s="120"/>
    </row>
    <row r="10633" spans="41:41" x14ac:dyDescent="0.25">
      <c r="AO10633" s="120"/>
    </row>
    <row r="10634" spans="41:41" x14ac:dyDescent="0.25">
      <c r="AO10634" s="120"/>
    </row>
    <row r="10635" spans="41:41" x14ac:dyDescent="0.25">
      <c r="AO10635" s="120"/>
    </row>
    <row r="10636" spans="41:41" x14ac:dyDescent="0.25">
      <c r="AO10636" s="120"/>
    </row>
    <row r="10637" spans="41:41" x14ac:dyDescent="0.25">
      <c r="AO10637" s="120"/>
    </row>
    <row r="10638" spans="41:41" x14ac:dyDescent="0.25">
      <c r="AO10638" s="120"/>
    </row>
    <row r="10639" spans="41:41" x14ac:dyDescent="0.25">
      <c r="AO10639" s="120"/>
    </row>
    <row r="10640" spans="41:41" x14ac:dyDescent="0.25">
      <c r="AO10640" s="120"/>
    </row>
    <row r="10641" spans="41:41" x14ac:dyDescent="0.25">
      <c r="AO10641" s="120"/>
    </row>
    <row r="10642" spans="41:41" x14ac:dyDescent="0.25">
      <c r="AO10642" s="120"/>
    </row>
    <row r="10643" spans="41:41" x14ac:dyDescent="0.25">
      <c r="AO10643" s="120"/>
    </row>
    <row r="10644" spans="41:41" x14ac:dyDescent="0.25">
      <c r="AO10644" s="120"/>
    </row>
    <row r="10645" spans="41:41" x14ac:dyDescent="0.25">
      <c r="AO10645" s="120"/>
    </row>
    <row r="10646" spans="41:41" x14ac:dyDescent="0.25">
      <c r="AO10646" s="120"/>
    </row>
    <row r="10647" spans="41:41" x14ac:dyDescent="0.25">
      <c r="AO10647" s="120"/>
    </row>
    <row r="10648" spans="41:41" x14ac:dyDescent="0.25">
      <c r="AO10648" s="120"/>
    </row>
    <row r="10649" spans="41:41" x14ac:dyDescent="0.25">
      <c r="AO10649" s="120"/>
    </row>
    <row r="10650" spans="41:41" x14ac:dyDescent="0.25">
      <c r="AO10650" s="120"/>
    </row>
    <row r="10651" spans="41:41" x14ac:dyDescent="0.25">
      <c r="AO10651" s="120"/>
    </row>
    <row r="10652" spans="41:41" x14ac:dyDescent="0.25">
      <c r="AO10652" s="120"/>
    </row>
    <row r="10653" spans="41:41" x14ac:dyDescent="0.25">
      <c r="AO10653" s="120"/>
    </row>
    <row r="10654" spans="41:41" x14ac:dyDescent="0.25">
      <c r="AO10654" s="120"/>
    </row>
    <row r="10655" spans="41:41" x14ac:dyDescent="0.25">
      <c r="AO10655" s="120"/>
    </row>
    <row r="10656" spans="41:41" x14ac:dyDescent="0.25">
      <c r="AO10656" s="120"/>
    </row>
    <row r="10657" spans="41:41" x14ac:dyDescent="0.25">
      <c r="AO10657" s="120"/>
    </row>
    <row r="10658" spans="41:41" x14ac:dyDescent="0.25">
      <c r="AO10658" s="120"/>
    </row>
    <row r="10659" spans="41:41" x14ac:dyDescent="0.25">
      <c r="AO10659" s="120"/>
    </row>
    <row r="10660" spans="41:41" x14ac:dyDescent="0.25">
      <c r="AO10660" s="120"/>
    </row>
    <row r="10661" spans="41:41" x14ac:dyDescent="0.25">
      <c r="AO10661" s="120"/>
    </row>
    <row r="10662" spans="41:41" x14ac:dyDescent="0.25">
      <c r="AO10662" s="120"/>
    </row>
    <row r="10663" spans="41:41" x14ac:dyDescent="0.25">
      <c r="AO10663" s="120"/>
    </row>
    <row r="10664" spans="41:41" x14ac:dyDescent="0.25">
      <c r="AO10664" s="120"/>
    </row>
    <row r="10665" spans="41:41" x14ac:dyDescent="0.25">
      <c r="AO10665" s="120"/>
    </row>
    <row r="10666" spans="41:41" x14ac:dyDescent="0.25">
      <c r="AO10666" s="120"/>
    </row>
    <row r="10667" spans="41:41" x14ac:dyDescent="0.25">
      <c r="AO10667" s="120"/>
    </row>
    <row r="10668" spans="41:41" x14ac:dyDescent="0.25">
      <c r="AO10668" s="120"/>
    </row>
    <row r="10669" spans="41:41" x14ac:dyDescent="0.25">
      <c r="AO10669" s="120"/>
    </row>
    <row r="10670" spans="41:41" x14ac:dyDescent="0.25">
      <c r="AO10670" s="120"/>
    </row>
    <row r="10671" spans="41:41" x14ac:dyDescent="0.25">
      <c r="AO10671" s="120"/>
    </row>
    <row r="10672" spans="41:41" x14ac:dyDescent="0.25">
      <c r="AO10672" s="120"/>
    </row>
    <row r="10673" spans="41:41" x14ac:dyDescent="0.25">
      <c r="AO10673" s="120"/>
    </row>
    <row r="10674" spans="41:41" x14ac:dyDescent="0.25">
      <c r="AO10674" s="120"/>
    </row>
    <row r="10675" spans="41:41" x14ac:dyDescent="0.25">
      <c r="AO10675" s="120"/>
    </row>
    <row r="10676" spans="41:41" x14ac:dyDescent="0.25">
      <c r="AO10676" s="120"/>
    </row>
    <row r="10677" spans="41:41" x14ac:dyDescent="0.25">
      <c r="AO10677" s="120"/>
    </row>
    <row r="10678" spans="41:41" x14ac:dyDescent="0.25">
      <c r="AO10678" s="120"/>
    </row>
    <row r="10679" spans="41:41" x14ac:dyDescent="0.25">
      <c r="AO10679" s="120"/>
    </row>
    <row r="10680" spans="41:41" x14ac:dyDescent="0.25">
      <c r="AO10680" s="120"/>
    </row>
    <row r="10681" spans="41:41" x14ac:dyDescent="0.25">
      <c r="AO10681" s="120"/>
    </row>
    <row r="10682" spans="41:41" x14ac:dyDescent="0.25">
      <c r="AO10682" s="120"/>
    </row>
    <row r="10683" spans="41:41" x14ac:dyDescent="0.25">
      <c r="AO10683" s="120"/>
    </row>
    <row r="10684" spans="41:41" x14ac:dyDescent="0.25">
      <c r="AO10684" s="120"/>
    </row>
    <row r="10685" spans="41:41" x14ac:dyDescent="0.25">
      <c r="AO10685" s="120"/>
    </row>
    <row r="10686" spans="41:41" x14ac:dyDescent="0.25">
      <c r="AO10686" s="120"/>
    </row>
    <row r="10687" spans="41:41" x14ac:dyDescent="0.25">
      <c r="AO10687" s="120"/>
    </row>
    <row r="10688" spans="41:41" x14ac:dyDescent="0.25">
      <c r="AO10688" s="120"/>
    </row>
    <row r="10689" spans="41:41" x14ac:dyDescent="0.25">
      <c r="AO10689" s="120"/>
    </row>
    <row r="10690" spans="41:41" x14ac:dyDescent="0.25">
      <c r="AO10690" s="120"/>
    </row>
    <row r="10691" spans="41:41" x14ac:dyDescent="0.25">
      <c r="AO10691" s="120"/>
    </row>
    <row r="10692" spans="41:41" x14ac:dyDescent="0.25">
      <c r="AO10692" s="120"/>
    </row>
    <row r="10693" spans="41:41" x14ac:dyDescent="0.25">
      <c r="AO10693" s="120"/>
    </row>
    <row r="10694" spans="41:41" x14ac:dyDescent="0.25">
      <c r="AO10694" s="120"/>
    </row>
    <row r="10695" spans="41:41" x14ac:dyDescent="0.25">
      <c r="AO10695" s="120"/>
    </row>
    <row r="10696" spans="41:41" x14ac:dyDescent="0.25">
      <c r="AO10696" s="120"/>
    </row>
    <row r="10697" spans="41:41" x14ac:dyDescent="0.25">
      <c r="AO10697" s="120"/>
    </row>
    <row r="10698" spans="41:41" x14ac:dyDescent="0.25">
      <c r="AO10698" s="120"/>
    </row>
    <row r="10699" spans="41:41" x14ac:dyDescent="0.25">
      <c r="AO10699" s="120"/>
    </row>
    <row r="10700" spans="41:41" x14ac:dyDescent="0.25">
      <c r="AO10700" s="120"/>
    </row>
    <row r="10701" spans="41:41" x14ac:dyDescent="0.25">
      <c r="AO10701" s="120"/>
    </row>
    <row r="10702" spans="41:41" x14ac:dyDescent="0.25">
      <c r="AO10702" s="120"/>
    </row>
    <row r="10703" spans="41:41" x14ac:dyDescent="0.25">
      <c r="AO10703" s="120"/>
    </row>
    <row r="10704" spans="41:41" x14ac:dyDescent="0.25">
      <c r="AO10704" s="120"/>
    </row>
    <row r="10705" spans="41:41" x14ac:dyDescent="0.25">
      <c r="AO10705" s="120"/>
    </row>
    <row r="10706" spans="41:41" x14ac:dyDescent="0.25">
      <c r="AO10706" s="120"/>
    </row>
    <row r="10707" spans="41:41" x14ac:dyDescent="0.25">
      <c r="AO10707" s="120"/>
    </row>
    <row r="10708" spans="41:41" x14ac:dyDescent="0.25">
      <c r="AO10708" s="120"/>
    </row>
    <row r="10709" spans="41:41" x14ac:dyDescent="0.25">
      <c r="AO10709" s="120"/>
    </row>
    <row r="10710" spans="41:41" x14ac:dyDescent="0.25">
      <c r="AO10710" s="120"/>
    </row>
    <row r="10711" spans="41:41" x14ac:dyDescent="0.25">
      <c r="AO10711" s="120"/>
    </row>
    <row r="10712" spans="41:41" x14ac:dyDescent="0.25">
      <c r="AO10712" s="120"/>
    </row>
    <row r="10713" spans="41:41" x14ac:dyDescent="0.25">
      <c r="AO10713" s="120"/>
    </row>
    <row r="10714" spans="41:41" x14ac:dyDescent="0.25">
      <c r="AO10714" s="120"/>
    </row>
    <row r="10715" spans="41:41" x14ac:dyDescent="0.25">
      <c r="AO10715" s="120"/>
    </row>
    <row r="10716" spans="41:41" x14ac:dyDescent="0.25">
      <c r="AO10716" s="120"/>
    </row>
    <row r="10717" spans="41:41" x14ac:dyDescent="0.25">
      <c r="AO10717" s="120"/>
    </row>
    <row r="10718" spans="41:41" x14ac:dyDescent="0.25">
      <c r="AO10718" s="120"/>
    </row>
    <row r="10719" spans="41:41" x14ac:dyDescent="0.25">
      <c r="AO10719" s="120"/>
    </row>
    <row r="10720" spans="41:41" x14ac:dyDescent="0.25">
      <c r="AO10720" s="120"/>
    </row>
    <row r="10721" spans="41:41" x14ac:dyDescent="0.25">
      <c r="AO10721" s="120"/>
    </row>
    <row r="10722" spans="41:41" x14ac:dyDescent="0.25">
      <c r="AO10722" s="120"/>
    </row>
    <row r="10723" spans="41:41" x14ac:dyDescent="0.25">
      <c r="AO10723" s="120"/>
    </row>
    <row r="10724" spans="41:41" x14ac:dyDescent="0.25">
      <c r="AO10724" s="120"/>
    </row>
    <row r="10725" spans="41:41" x14ac:dyDescent="0.25">
      <c r="AO10725" s="120"/>
    </row>
    <row r="10726" spans="41:41" x14ac:dyDescent="0.25">
      <c r="AO10726" s="120"/>
    </row>
    <row r="10727" spans="41:41" x14ac:dyDescent="0.25">
      <c r="AO10727" s="120"/>
    </row>
    <row r="10728" spans="41:41" x14ac:dyDescent="0.25">
      <c r="AO10728" s="120"/>
    </row>
    <row r="10729" spans="41:41" x14ac:dyDescent="0.25">
      <c r="AO10729" s="120"/>
    </row>
    <row r="10730" spans="41:41" x14ac:dyDescent="0.25">
      <c r="AO10730" s="120"/>
    </row>
    <row r="10731" spans="41:41" x14ac:dyDescent="0.25">
      <c r="AO10731" s="120"/>
    </row>
    <row r="10732" spans="41:41" x14ac:dyDescent="0.25">
      <c r="AO10732" s="120"/>
    </row>
    <row r="10733" spans="41:41" x14ac:dyDescent="0.25">
      <c r="AO10733" s="120"/>
    </row>
    <row r="10734" spans="41:41" x14ac:dyDescent="0.25">
      <c r="AO10734" s="120"/>
    </row>
    <row r="10735" spans="41:41" x14ac:dyDescent="0.25">
      <c r="AO10735" s="120"/>
    </row>
    <row r="10736" spans="41:41" x14ac:dyDescent="0.25">
      <c r="AO10736" s="120"/>
    </row>
    <row r="10737" spans="41:41" x14ac:dyDescent="0.25">
      <c r="AO10737" s="120"/>
    </row>
    <row r="10738" spans="41:41" x14ac:dyDescent="0.25">
      <c r="AO10738" s="120"/>
    </row>
    <row r="10739" spans="41:41" x14ac:dyDescent="0.25">
      <c r="AO10739" s="120"/>
    </row>
    <row r="10740" spans="41:41" x14ac:dyDescent="0.25">
      <c r="AO10740" s="120"/>
    </row>
    <row r="10741" spans="41:41" x14ac:dyDescent="0.25">
      <c r="AO10741" s="120"/>
    </row>
    <row r="10742" spans="41:41" x14ac:dyDescent="0.25">
      <c r="AO10742" s="120"/>
    </row>
    <row r="10743" spans="41:41" x14ac:dyDescent="0.25">
      <c r="AO10743" s="120"/>
    </row>
    <row r="10744" spans="41:41" x14ac:dyDescent="0.25">
      <c r="AO10744" s="120"/>
    </row>
    <row r="10745" spans="41:41" x14ac:dyDescent="0.25">
      <c r="AO10745" s="120"/>
    </row>
    <row r="10746" spans="41:41" x14ac:dyDescent="0.25">
      <c r="AO10746" s="120"/>
    </row>
    <row r="10747" spans="41:41" x14ac:dyDescent="0.25">
      <c r="AO10747" s="120"/>
    </row>
    <row r="10748" spans="41:41" x14ac:dyDescent="0.25">
      <c r="AO10748" s="120"/>
    </row>
    <row r="10749" spans="41:41" x14ac:dyDescent="0.25">
      <c r="AO10749" s="120"/>
    </row>
    <row r="10750" spans="41:41" x14ac:dyDescent="0.25">
      <c r="AO10750" s="120"/>
    </row>
    <row r="10751" spans="41:41" x14ac:dyDescent="0.25">
      <c r="AO10751" s="120"/>
    </row>
    <row r="10752" spans="41:41" x14ac:dyDescent="0.25">
      <c r="AO10752" s="120"/>
    </row>
    <row r="10753" spans="41:41" x14ac:dyDescent="0.25">
      <c r="AO10753" s="120"/>
    </row>
    <row r="10754" spans="41:41" x14ac:dyDescent="0.25">
      <c r="AO10754" s="120"/>
    </row>
    <row r="10755" spans="41:41" x14ac:dyDescent="0.25">
      <c r="AO10755" s="120"/>
    </row>
    <row r="10756" spans="41:41" x14ac:dyDescent="0.25">
      <c r="AO10756" s="120"/>
    </row>
    <row r="10757" spans="41:41" x14ac:dyDescent="0.25">
      <c r="AO10757" s="120"/>
    </row>
    <row r="10758" spans="41:41" x14ac:dyDescent="0.25">
      <c r="AO10758" s="120"/>
    </row>
    <row r="10759" spans="41:41" x14ac:dyDescent="0.25">
      <c r="AO10759" s="120"/>
    </row>
    <row r="10760" spans="41:41" x14ac:dyDescent="0.25">
      <c r="AO10760" s="120"/>
    </row>
    <row r="10761" spans="41:41" x14ac:dyDescent="0.25">
      <c r="AO10761" s="120"/>
    </row>
    <row r="10762" spans="41:41" x14ac:dyDescent="0.25">
      <c r="AO10762" s="120"/>
    </row>
    <row r="10763" spans="41:41" x14ac:dyDescent="0.25">
      <c r="AO10763" s="120"/>
    </row>
    <row r="10764" spans="41:41" x14ac:dyDescent="0.25">
      <c r="AO10764" s="120"/>
    </row>
    <row r="10765" spans="41:41" x14ac:dyDescent="0.25">
      <c r="AO10765" s="120"/>
    </row>
    <row r="10766" spans="41:41" x14ac:dyDescent="0.25">
      <c r="AO10766" s="120"/>
    </row>
    <row r="10767" spans="41:41" x14ac:dyDescent="0.25">
      <c r="AO10767" s="120"/>
    </row>
    <row r="10768" spans="41:41" x14ac:dyDescent="0.25">
      <c r="AO10768" s="120"/>
    </row>
    <row r="10769" spans="41:41" x14ac:dyDescent="0.25">
      <c r="AO10769" s="120"/>
    </row>
    <row r="10770" spans="41:41" x14ac:dyDescent="0.25">
      <c r="AO10770" s="120"/>
    </row>
    <row r="10771" spans="41:41" x14ac:dyDescent="0.25">
      <c r="AO10771" s="120"/>
    </row>
    <row r="10772" spans="41:41" x14ac:dyDescent="0.25">
      <c r="AO10772" s="120"/>
    </row>
    <row r="10773" spans="41:41" x14ac:dyDescent="0.25">
      <c r="AO10773" s="120"/>
    </row>
    <row r="10774" spans="41:41" x14ac:dyDescent="0.25">
      <c r="AO10774" s="120"/>
    </row>
    <row r="10775" spans="41:41" x14ac:dyDescent="0.25">
      <c r="AO10775" s="120"/>
    </row>
    <row r="10776" spans="41:41" x14ac:dyDescent="0.25">
      <c r="AO10776" s="120"/>
    </row>
    <row r="10777" spans="41:41" x14ac:dyDescent="0.25">
      <c r="AO10777" s="120"/>
    </row>
    <row r="10778" spans="41:41" x14ac:dyDescent="0.25">
      <c r="AO10778" s="120"/>
    </row>
    <row r="10779" spans="41:41" x14ac:dyDescent="0.25">
      <c r="AO10779" s="120"/>
    </row>
    <row r="10780" spans="41:41" x14ac:dyDescent="0.25">
      <c r="AO10780" s="120"/>
    </row>
    <row r="10781" spans="41:41" x14ac:dyDescent="0.25">
      <c r="AO10781" s="120"/>
    </row>
    <row r="10782" spans="41:41" x14ac:dyDescent="0.25">
      <c r="AO10782" s="120"/>
    </row>
    <row r="10783" spans="41:41" x14ac:dyDescent="0.25">
      <c r="AO10783" s="120"/>
    </row>
    <row r="10784" spans="41:41" x14ac:dyDescent="0.25">
      <c r="AO10784" s="120"/>
    </row>
    <row r="10785" spans="41:41" x14ac:dyDescent="0.25">
      <c r="AO10785" s="120"/>
    </row>
    <row r="10786" spans="41:41" x14ac:dyDescent="0.25">
      <c r="AO10786" s="120"/>
    </row>
    <row r="10787" spans="41:41" x14ac:dyDescent="0.25">
      <c r="AO10787" s="120"/>
    </row>
    <row r="10788" spans="41:41" x14ac:dyDescent="0.25">
      <c r="AO10788" s="120"/>
    </row>
    <row r="10789" spans="41:41" x14ac:dyDescent="0.25">
      <c r="AO10789" s="120"/>
    </row>
    <row r="10790" spans="41:41" x14ac:dyDescent="0.25">
      <c r="AO10790" s="120"/>
    </row>
    <row r="10791" spans="41:41" x14ac:dyDescent="0.25">
      <c r="AO10791" s="120"/>
    </row>
    <row r="10792" spans="41:41" x14ac:dyDescent="0.25">
      <c r="AO10792" s="120"/>
    </row>
    <row r="10793" spans="41:41" x14ac:dyDescent="0.25">
      <c r="AO10793" s="120"/>
    </row>
    <row r="10794" spans="41:41" x14ac:dyDescent="0.25">
      <c r="AO10794" s="120"/>
    </row>
    <row r="10795" spans="41:41" x14ac:dyDescent="0.25">
      <c r="AO10795" s="120"/>
    </row>
    <row r="10796" spans="41:41" x14ac:dyDescent="0.25">
      <c r="AO10796" s="120"/>
    </row>
    <row r="10797" spans="41:41" x14ac:dyDescent="0.25">
      <c r="AO10797" s="120"/>
    </row>
    <row r="10798" spans="41:41" x14ac:dyDescent="0.25">
      <c r="AO10798" s="120"/>
    </row>
    <row r="10799" spans="41:41" x14ac:dyDescent="0.25">
      <c r="AO10799" s="120"/>
    </row>
    <row r="10800" spans="41:41" x14ac:dyDescent="0.25">
      <c r="AO10800" s="120"/>
    </row>
    <row r="10801" spans="41:41" x14ac:dyDescent="0.25">
      <c r="AO10801" s="120"/>
    </row>
    <row r="10802" spans="41:41" x14ac:dyDescent="0.25">
      <c r="AO10802" s="120"/>
    </row>
    <row r="10803" spans="41:41" x14ac:dyDescent="0.25">
      <c r="AO10803" s="120"/>
    </row>
    <row r="10804" spans="41:41" x14ac:dyDescent="0.25">
      <c r="AO10804" s="120"/>
    </row>
    <row r="10805" spans="41:41" x14ac:dyDescent="0.25">
      <c r="AO10805" s="120"/>
    </row>
    <row r="10806" spans="41:41" x14ac:dyDescent="0.25">
      <c r="AO10806" s="120"/>
    </row>
    <row r="10807" spans="41:41" x14ac:dyDescent="0.25">
      <c r="AO10807" s="120"/>
    </row>
    <row r="10808" spans="41:41" x14ac:dyDescent="0.25">
      <c r="AO10808" s="120"/>
    </row>
    <row r="10809" spans="41:41" x14ac:dyDescent="0.25">
      <c r="AO10809" s="120"/>
    </row>
    <row r="10810" spans="41:41" x14ac:dyDescent="0.25">
      <c r="AO10810" s="120"/>
    </row>
    <row r="10811" spans="41:41" x14ac:dyDescent="0.25">
      <c r="AO10811" s="120"/>
    </row>
    <row r="10812" spans="41:41" x14ac:dyDescent="0.25">
      <c r="AO10812" s="120"/>
    </row>
    <row r="10813" spans="41:41" x14ac:dyDescent="0.25">
      <c r="AO10813" s="120"/>
    </row>
    <row r="10814" spans="41:41" x14ac:dyDescent="0.25">
      <c r="AO10814" s="120"/>
    </row>
    <row r="10815" spans="41:41" x14ac:dyDescent="0.25">
      <c r="AO10815" s="120"/>
    </row>
    <row r="10816" spans="41:41" x14ac:dyDescent="0.25">
      <c r="AO10816" s="120"/>
    </row>
    <row r="10817" spans="41:41" x14ac:dyDescent="0.25">
      <c r="AO10817" s="120"/>
    </row>
    <row r="10818" spans="41:41" x14ac:dyDescent="0.25">
      <c r="AO10818" s="120"/>
    </row>
    <row r="10819" spans="41:41" x14ac:dyDescent="0.25">
      <c r="AO10819" s="120"/>
    </row>
    <row r="10820" spans="41:41" x14ac:dyDescent="0.25">
      <c r="AO10820" s="120"/>
    </row>
    <row r="10821" spans="41:41" x14ac:dyDescent="0.25">
      <c r="AO10821" s="120"/>
    </row>
    <row r="10822" spans="41:41" x14ac:dyDescent="0.25">
      <c r="AO10822" s="120"/>
    </row>
    <row r="10823" spans="41:41" x14ac:dyDescent="0.25">
      <c r="AO10823" s="120"/>
    </row>
    <row r="10824" spans="41:41" x14ac:dyDescent="0.25">
      <c r="AO10824" s="120"/>
    </row>
    <row r="10825" spans="41:41" x14ac:dyDescent="0.25">
      <c r="AO10825" s="120"/>
    </row>
    <row r="10826" spans="41:41" x14ac:dyDescent="0.25">
      <c r="AO10826" s="120"/>
    </row>
    <row r="10827" spans="41:41" x14ac:dyDescent="0.25">
      <c r="AO10827" s="120"/>
    </row>
    <row r="10828" spans="41:41" x14ac:dyDescent="0.25">
      <c r="AO10828" s="120"/>
    </row>
    <row r="10829" spans="41:41" x14ac:dyDescent="0.25">
      <c r="AO10829" s="120"/>
    </row>
    <row r="10830" spans="41:41" x14ac:dyDescent="0.25">
      <c r="AO10830" s="120"/>
    </row>
    <row r="10831" spans="41:41" x14ac:dyDescent="0.25">
      <c r="AO10831" s="120"/>
    </row>
    <row r="10832" spans="41:41" x14ac:dyDescent="0.25">
      <c r="AO10832" s="120"/>
    </row>
    <row r="10833" spans="41:41" x14ac:dyDescent="0.25">
      <c r="AO10833" s="120"/>
    </row>
    <row r="10834" spans="41:41" x14ac:dyDescent="0.25">
      <c r="AO10834" s="120"/>
    </row>
    <row r="10835" spans="41:41" x14ac:dyDescent="0.25">
      <c r="AO10835" s="120"/>
    </row>
    <row r="10836" spans="41:41" x14ac:dyDescent="0.25">
      <c r="AO10836" s="120"/>
    </row>
    <row r="10837" spans="41:41" x14ac:dyDescent="0.25">
      <c r="AO10837" s="120"/>
    </row>
    <row r="10838" spans="41:41" x14ac:dyDescent="0.25">
      <c r="AO10838" s="120"/>
    </row>
    <row r="10839" spans="41:41" x14ac:dyDescent="0.25">
      <c r="AO10839" s="120"/>
    </row>
    <row r="10840" spans="41:41" x14ac:dyDescent="0.25">
      <c r="AO10840" s="120"/>
    </row>
    <row r="10841" spans="41:41" x14ac:dyDescent="0.25">
      <c r="AO10841" s="120"/>
    </row>
    <row r="10842" spans="41:41" x14ac:dyDescent="0.25">
      <c r="AO10842" s="120"/>
    </row>
    <row r="10843" spans="41:41" x14ac:dyDescent="0.25">
      <c r="AO10843" s="120"/>
    </row>
    <row r="10844" spans="41:41" x14ac:dyDescent="0.25">
      <c r="AO10844" s="120"/>
    </row>
    <row r="10845" spans="41:41" x14ac:dyDescent="0.25">
      <c r="AO10845" s="120"/>
    </row>
    <row r="10846" spans="41:41" x14ac:dyDescent="0.25">
      <c r="AO10846" s="120"/>
    </row>
    <row r="10847" spans="41:41" x14ac:dyDescent="0.25">
      <c r="AO10847" s="120"/>
    </row>
    <row r="10848" spans="41:41" x14ac:dyDescent="0.25">
      <c r="AO10848" s="120"/>
    </row>
    <row r="10849" spans="41:41" x14ac:dyDescent="0.25">
      <c r="AO10849" s="120"/>
    </row>
    <row r="10850" spans="41:41" x14ac:dyDescent="0.25">
      <c r="AO10850" s="120"/>
    </row>
    <row r="10851" spans="41:41" x14ac:dyDescent="0.25">
      <c r="AO10851" s="120"/>
    </row>
    <row r="10852" spans="41:41" x14ac:dyDescent="0.25">
      <c r="AO10852" s="120"/>
    </row>
    <row r="10853" spans="41:41" x14ac:dyDescent="0.25">
      <c r="AO10853" s="120"/>
    </row>
    <row r="10854" spans="41:41" x14ac:dyDescent="0.25">
      <c r="AO10854" s="120"/>
    </row>
    <row r="10855" spans="41:41" x14ac:dyDescent="0.25">
      <c r="AO10855" s="120"/>
    </row>
    <row r="10856" spans="41:41" x14ac:dyDescent="0.25">
      <c r="AO10856" s="120"/>
    </row>
    <row r="10857" spans="41:41" x14ac:dyDescent="0.25">
      <c r="AO10857" s="120"/>
    </row>
    <row r="10858" spans="41:41" x14ac:dyDescent="0.25">
      <c r="AO10858" s="120"/>
    </row>
    <row r="10859" spans="41:41" x14ac:dyDescent="0.25">
      <c r="AO10859" s="120"/>
    </row>
    <row r="10860" spans="41:41" x14ac:dyDescent="0.25">
      <c r="AO10860" s="120"/>
    </row>
    <row r="10861" spans="41:41" x14ac:dyDescent="0.25">
      <c r="AO10861" s="120"/>
    </row>
    <row r="10862" spans="41:41" x14ac:dyDescent="0.25">
      <c r="AO10862" s="120"/>
    </row>
    <row r="10863" spans="41:41" x14ac:dyDescent="0.25">
      <c r="AO10863" s="120"/>
    </row>
    <row r="10864" spans="41:41" x14ac:dyDescent="0.25">
      <c r="AO10864" s="120"/>
    </row>
    <row r="10865" spans="41:41" x14ac:dyDescent="0.25">
      <c r="AO10865" s="120"/>
    </row>
    <row r="10866" spans="41:41" x14ac:dyDescent="0.25">
      <c r="AO10866" s="120"/>
    </row>
    <row r="10867" spans="41:41" x14ac:dyDescent="0.25">
      <c r="AO10867" s="120"/>
    </row>
    <row r="10868" spans="41:41" x14ac:dyDescent="0.25">
      <c r="AO10868" s="120"/>
    </row>
    <row r="10869" spans="41:41" x14ac:dyDescent="0.25">
      <c r="AO10869" s="120"/>
    </row>
    <row r="10870" spans="41:41" x14ac:dyDescent="0.25">
      <c r="AO10870" s="120"/>
    </row>
    <row r="10871" spans="41:41" x14ac:dyDescent="0.25">
      <c r="AO10871" s="120"/>
    </row>
    <row r="10872" spans="41:41" x14ac:dyDescent="0.25">
      <c r="AO10872" s="120"/>
    </row>
    <row r="10873" spans="41:41" x14ac:dyDescent="0.25">
      <c r="AO10873" s="120"/>
    </row>
    <row r="10874" spans="41:41" x14ac:dyDescent="0.25">
      <c r="AO10874" s="120"/>
    </row>
    <row r="10875" spans="41:41" x14ac:dyDescent="0.25">
      <c r="AO10875" s="120"/>
    </row>
    <row r="10876" spans="41:41" x14ac:dyDescent="0.25">
      <c r="AO10876" s="120"/>
    </row>
    <row r="10877" spans="41:41" x14ac:dyDescent="0.25">
      <c r="AO10877" s="120"/>
    </row>
    <row r="10878" spans="41:41" x14ac:dyDescent="0.25">
      <c r="AO10878" s="120"/>
    </row>
    <row r="10879" spans="41:41" x14ac:dyDescent="0.25">
      <c r="AO10879" s="120"/>
    </row>
    <row r="10880" spans="41:41" x14ac:dyDescent="0.25">
      <c r="AO10880" s="120"/>
    </row>
    <row r="10881" spans="41:41" x14ac:dyDescent="0.25">
      <c r="AO10881" s="120"/>
    </row>
    <row r="10882" spans="41:41" x14ac:dyDescent="0.25">
      <c r="AO10882" s="120"/>
    </row>
    <row r="10883" spans="41:41" x14ac:dyDescent="0.25">
      <c r="AO10883" s="120"/>
    </row>
    <row r="10884" spans="41:41" x14ac:dyDescent="0.25">
      <c r="AO10884" s="120"/>
    </row>
    <row r="10885" spans="41:41" x14ac:dyDescent="0.25">
      <c r="AO10885" s="120"/>
    </row>
    <row r="10886" spans="41:41" x14ac:dyDescent="0.25">
      <c r="AO10886" s="120"/>
    </row>
    <row r="10887" spans="41:41" x14ac:dyDescent="0.25">
      <c r="AO10887" s="120"/>
    </row>
    <row r="10888" spans="41:41" x14ac:dyDescent="0.25">
      <c r="AO10888" s="120"/>
    </row>
    <row r="10889" spans="41:41" x14ac:dyDescent="0.25">
      <c r="AO10889" s="120"/>
    </row>
    <row r="10890" spans="41:41" x14ac:dyDescent="0.25">
      <c r="AO10890" s="120"/>
    </row>
    <row r="10891" spans="41:41" x14ac:dyDescent="0.25">
      <c r="AO10891" s="120"/>
    </row>
    <row r="10892" spans="41:41" x14ac:dyDescent="0.25">
      <c r="AO10892" s="120"/>
    </row>
    <row r="10893" spans="41:41" x14ac:dyDescent="0.25">
      <c r="AO10893" s="120"/>
    </row>
    <row r="10894" spans="41:41" x14ac:dyDescent="0.25">
      <c r="AO10894" s="120"/>
    </row>
    <row r="10895" spans="41:41" x14ac:dyDescent="0.25">
      <c r="AO10895" s="120"/>
    </row>
    <row r="10896" spans="41:41" x14ac:dyDescent="0.25">
      <c r="AO10896" s="120"/>
    </row>
    <row r="10897" spans="41:41" x14ac:dyDescent="0.25">
      <c r="AO10897" s="120"/>
    </row>
    <row r="10898" spans="41:41" x14ac:dyDescent="0.25">
      <c r="AO10898" s="120"/>
    </row>
    <row r="10899" spans="41:41" x14ac:dyDescent="0.25">
      <c r="AO10899" s="120"/>
    </row>
    <row r="10900" spans="41:41" x14ac:dyDescent="0.25">
      <c r="AO10900" s="120"/>
    </row>
    <row r="10901" spans="41:41" x14ac:dyDescent="0.25">
      <c r="AO10901" s="120"/>
    </row>
    <row r="10902" spans="41:41" x14ac:dyDescent="0.25">
      <c r="AO10902" s="120"/>
    </row>
    <row r="10903" spans="41:41" x14ac:dyDescent="0.25">
      <c r="AO10903" s="120"/>
    </row>
    <row r="10904" spans="41:41" x14ac:dyDescent="0.25">
      <c r="AO10904" s="120"/>
    </row>
    <row r="10905" spans="41:41" x14ac:dyDescent="0.25">
      <c r="AO10905" s="120"/>
    </row>
    <row r="10906" spans="41:41" x14ac:dyDescent="0.25">
      <c r="AO10906" s="120"/>
    </row>
    <row r="10907" spans="41:41" x14ac:dyDescent="0.25">
      <c r="AO10907" s="120"/>
    </row>
    <row r="10908" spans="41:41" x14ac:dyDescent="0.25">
      <c r="AO10908" s="120"/>
    </row>
    <row r="10909" spans="41:41" x14ac:dyDescent="0.25">
      <c r="AO10909" s="120"/>
    </row>
    <row r="10910" spans="41:41" x14ac:dyDescent="0.25">
      <c r="AO10910" s="120"/>
    </row>
    <row r="10911" spans="41:41" x14ac:dyDescent="0.25">
      <c r="AO10911" s="120"/>
    </row>
    <row r="10912" spans="41:41" x14ac:dyDescent="0.25">
      <c r="AO10912" s="120"/>
    </row>
    <row r="10913" spans="41:41" x14ac:dyDescent="0.25">
      <c r="AO10913" s="120"/>
    </row>
    <row r="10914" spans="41:41" x14ac:dyDescent="0.25">
      <c r="AO10914" s="120"/>
    </row>
    <row r="10915" spans="41:41" x14ac:dyDescent="0.25">
      <c r="AO10915" s="120"/>
    </row>
    <row r="10916" spans="41:41" x14ac:dyDescent="0.25">
      <c r="AO10916" s="120"/>
    </row>
    <row r="10917" spans="41:41" x14ac:dyDescent="0.25">
      <c r="AO10917" s="120"/>
    </row>
    <row r="10918" spans="41:41" x14ac:dyDescent="0.25">
      <c r="AO10918" s="120"/>
    </row>
    <row r="10919" spans="41:41" x14ac:dyDescent="0.25">
      <c r="AO10919" s="120"/>
    </row>
    <row r="10920" spans="41:41" x14ac:dyDescent="0.25">
      <c r="AO10920" s="120"/>
    </row>
    <row r="10921" spans="41:41" x14ac:dyDescent="0.25">
      <c r="AO10921" s="120"/>
    </row>
    <row r="10922" spans="41:41" x14ac:dyDescent="0.25">
      <c r="AO10922" s="120"/>
    </row>
    <row r="10923" spans="41:41" x14ac:dyDescent="0.25">
      <c r="AO10923" s="120"/>
    </row>
    <row r="10924" spans="41:41" x14ac:dyDescent="0.25">
      <c r="AO10924" s="120"/>
    </row>
    <row r="10925" spans="41:41" x14ac:dyDescent="0.25">
      <c r="AO10925" s="120"/>
    </row>
    <row r="10926" spans="41:41" x14ac:dyDescent="0.25">
      <c r="AO10926" s="120"/>
    </row>
    <row r="10927" spans="41:41" x14ac:dyDescent="0.25">
      <c r="AO10927" s="120"/>
    </row>
    <row r="10928" spans="41:41" x14ac:dyDescent="0.25">
      <c r="AO10928" s="120"/>
    </row>
    <row r="10929" spans="41:41" x14ac:dyDescent="0.25">
      <c r="AO10929" s="120"/>
    </row>
    <row r="10930" spans="41:41" x14ac:dyDescent="0.25">
      <c r="AO10930" s="120"/>
    </row>
    <row r="10931" spans="41:41" x14ac:dyDescent="0.25">
      <c r="AO10931" s="120"/>
    </row>
    <row r="10932" spans="41:41" x14ac:dyDescent="0.25">
      <c r="AO10932" s="120"/>
    </row>
    <row r="10933" spans="41:41" x14ac:dyDescent="0.25">
      <c r="AO10933" s="120"/>
    </row>
    <row r="10934" spans="41:41" x14ac:dyDescent="0.25">
      <c r="AO10934" s="120"/>
    </row>
    <row r="10935" spans="41:41" x14ac:dyDescent="0.25">
      <c r="AO10935" s="120"/>
    </row>
    <row r="10936" spans="41:41" x14ac:dyDescent="0.25">
      <c r="AO10936" s="120"/>
    </row>
    <row r="10937" spans="41:41" x14ac:dyDescent="0.25">
      <c r="AO10937" s="120"/>
    </row>
    <row r="10938" spans="41:41" x14ac:dyDescent="0.25">
      <c r="AO10938" s="120"/>
    </row>
    <row r="10939" spans="41:41" x14ac:dyDescent="0.25">
      <c r="AO10939" s="120"/>
    </row>
    <row r="10940" spans="41:41" x14ac:dyDescent="0.25">
      <c r="AO10940" s="120"/>
    </row>
    <row r="10941" spans="41:41" x14ac:dyDescent="0.25">
      <c r="AO10941" s="120"/>
    </row>
    <row r="10942" spans="41:41" x14ac:dyDescent="0.25">
      <c r="AO10942" s="120"/>
    </row>
    <row r="10943" spans="41:41" x14ac:dyDescent="0.25">
      <c r="AO10943" s="120"/>
    </row>
    <row r="10944" spans="41:41" x14ac:dyDescent="0.25">
      <c r="AO10944" s="120"/>
    </row>
    <row r="10945" spans="41:41" x14ac:dyDescent="0.25">
      <c r="AO10945" s="120"/>
    </row>
    <row r="10946" spans="41:41" x14ac:dyDescent="0.25">
      <c r="AO10946" s="120"/>
    </row>
    <row r="10947" spans="41:41" x14ac:dyDescent="0.25">
      <c r="AO10947" s="120"/>
    </row>
    <row r="10948" spans="41:41" x14ac:dyDescent="0.25">
      <c r="AO10948" s="120"/>
    </row>
    <row r="10949" spans="41:41" x14ac:dyDescent="0.25">
      <c r="AO10949" s="120"/>
    </row>
    <row r="10950" spans="41:41" x14ac:dyDescent="0.25">
      <c r="AO10950" s="120"/>
    </row>
    <row r="10951" spans="41:41" x14ac:dyDescent="0.25">
      <c r="AO10951" s="120"/>
    </row>
    <row r="10952" spans="41:41" x14ac:dyDescent="0.25">
      <c r="AO10952" s="120"/>
    </row>
    <row r="10953" spans="41:41" x14ac:dyDescent="0.25">
      <c r="AO10953" s="120"/>
    </row>
    <row r="10954" spans="41:41" x14ac:dyDescent="0.25">
      <c r="AO10954" s="120"/>
    </row>
    <row r="10955" spans="41:41" x14ac:dyDescent="0.25">
      <c r="AO10955" s="120"/>
    </row>
    <row r="10956" spans="41:41" x14ac:dyDescent="0.25">
      <c r="AO10956" s="120"/>
    </row>
    <row r="10957" spans="41:41" x14ac:dyDescent="0.25">
      <c r="AO10957" s="120"/>
    </row>
    <row r="10958" spans="41:41" x14ac:dyDescent="0.25">
      <c r="AO10958" s="120"/>
    </row>
    <row r="10959" spans="41:41" x14ac:dyDescent="0.25">
      <c r="AO10959" s="120"/>
    </row>
    <row r="10960" spans="41:41" x14ac:dyDescent="0.25">
      <c r="AO10960" s="120"/>
    </row>
    <row r="10961" spans="41:41" x14ac:dyDescent="0.25">
      <c r="AO10961" s="120"/>
    </row>
    <row r="10962" spans="41:41" x14ac:dyDescent="0.25">
      <c r="AO10962" s="120"/>
    </row>
    <row r="10963" spans="41:41" x14ac:dyDescent="0.25">
      <c r="AO10963" s="120"/>
    </row>
    <row r="10964" spans="41:41" x14ac:dyDescent="0.25">
      <c r="AO10964" s="120"/>
    </row>
    <row r="10965" spans="41:41" x14ac:dyDescent="0.25">
      <c r="AO10965" s="120"/>
    </row>
    <row r="10966" spans="41:41" x14ac:dyDescent="0.25">
      <c r="AO10966" s="120"/>
    </row>
    <row r="10967" spans="41:41" x14ac:dyDescent="0.25">
      <c r="AO10967" s="120"/>
    </row>
    <row r="10968" spans="41:41" x14ac:dyDescent="0.25">
      <c r="AO10968" s="120"/>
    </row>
    <row r="10969" spans="41:41" x14ac:dyDescent="0.25">
      <c r="AO10969" s="120"/>
    </row>
    <row r="10970" spans="41:41" x14ac:dyDescent="0.25">
      <c r="AO10970" s="120"/>
    </row>
    <row r="10971" spans="41:41" x14ac:dyDescent="0.25">
      <c r="AO10971" s="120"/>
    </row>
    <row r="10972" spans="41:41" x14ac:dyDescent="0.25">
      <c r="AO10972" s="120"/>
    </row>
    <row r="10973" spans="41:41" x14ac:dyDescent="0.25">
      <c r="AO10973" s="120"/>
    </row>
    <row r="10974" spans="41:41" x14ac:dyDescent="0.25">
      <c r="AO10974" s="120"/>
    </row>
    <row r="10975" spans="41:41" x14ac:dyDescent="0.25">
      <c r="AO10975" s="120"/>
    </row>
    <row r="10976" spans="41:41" x14ac:dyDescent="0.25">
      <c r="AO10976" s="120"/>
    </row>
    <row r="10977" spans="41:41" x14ac:dyDescent="0.25">
      <c r="AO10977" s="120"/>
    </row>
    <row r="10978" spans="41:41" x14ac:dyDescent="0.25">
      <c r="AO10978" s="120"/>
    </row>
    <row r="10979" spans="41:41" x14ac:dyDescent="0.25">
      <c r="AO10979" s="120"/>
    </row>
    <row r="10980" spans="41:41" x14ac:dyDescent="0.25">
      <c r="AO10980" s="120"/>
    </row>
    <row r="10981" spans="41:41" x14ac:dyDescent="0.25">
      <c r="AO10981" s="120"/>
    </row>
    <row r="10982" spans="41:41" x14ac:dyDescent="0.25">
      <c r="AO10982" s="120"/>
    </row>
    <row r="10983" spans="41:41" x14ac:dyDescent="0.25">
      <c r="AO10983" s="120"/>
    </row>
    <row r="10984" spans="41:41" x14ac:dyDescent="0.25">
      <c r="AO10984" s="120"/>
    </row>
    <row r="10985" spans="41:41" x14ac:dyDescent="0.25">
      <c r="AO10985" s="120"/>
    </row>
    <row r="10986" spans="41:41" x14ac:dyDescent="0.25">
      <c r="AO10986" s="120"/>
    </row>
    <row r="10987" spans="41:41" x14ac:dyDescent="0.25">
      <c r="AO10987" s="120"/>
    </row>
    <row r="10988" spans="41:41" x14ac:dyDescent="0.25">
      <c r="AO10988" s="120"/>
    </row>
    <row r="10989" spans="41:41" x14ac:dyDescent="0.25">
      <c r="AO10989" s="120"/>
    </row>
    <row r="10990" spans="41:41" x14ac:dyDescent="0.25">
      <c r="AO10990" s="120"/>
    </row>
    <row r="10991" spans="41:41" x14ac:dyDescent="0.25">
      <c r="AO10991" s="120"/>
    </row>
    <row r="10992" spans="41:41" x14ac:dyDescent="0.25">
      <c r="AO10992" s="120"/>
    </row>
    <row r="10993" spans="41:41" x14ac:dyDescent="0.25">
      <c r="AO10993" s="120"/>
    </row>
    <row r="10994" spans="41:41" x14ac:dyDescent="0.25">
      <c r="AO10994" s="120"/>
    </row>
    <row r="10995" spans="41:41" x14ac:dyDescent="0.25">
      <c r="AO10995" s="120"/>
    </row>
    <row r="10996" spans="41:41" x14ac:dyDescent="0.25">
      <c r="AO10996" s="120"/>
    </row>
    <row r="10997" spans="41:41" x14ac:dyDescent="0.25">
      <c r="AO10997" s="120"/>
    </row>
    <row r="10998" spans="41:41" x14ac:dyDescent="0.25">
      <c r="AO10998" s="120"/>
    </row>
    <row r="10999" spans="41:41" x14ac:dyDescent="0.25">
      <c r="AO10999" s="120"/>
    </row>
    <row r="11000" spans="41:41" x14ac:dyDescent="0.25">
      <c r="AO11000" s="120"/>
    </row>
    <row r="11001" spans="41:41" x14ac:dyDescent="0.25">
      <c r="AO11001" s="120"/>
    </row>
    <row r="11002" spans="41:41" x14ac:dyDescent="0.25">
      <c r="AO11002" s="120"/>
    </row>
    <row r="11003" spans="41:41" x14ac:dyDescent="0.25">
      <c r="AO11003" s="120"/>
    </row>
    <row r="11004" spans="41:41" x14ac:dyDescent="0.25">
      <c r="AO11004" s="120"/>
    </row>
    <row r="11005" spans="41:41" x14ac:dyDescent="0.25">
      <c r="AO11005" s="120"/>
    </row>
    <row r="11006" spans="41:41" x14ac:dyDescent="0.25">
      <c r="AO11006" s="120"/>
    </row>
    <row r="11007" spans="41:41" x14ac:dyDescent="0.25">
      <c r="AO11007" s="120"/>
    </row>
    <row r="11008" spans="41:41" x14ac:dyDescent="0.25">
      <c r="AO11008" s="120"/>
    </row>
    <row r="11009" spans="41:41" x14ac:dyDescent="0.25">
      <c r="AO11009" s="120"/>
    </row>
    <row r="11010" spans="41:41" x14ac:dyDescent="0.25">
      <c r="AO11010" s="120"/>
    </row>
    <row r="11011" spans="41:41" x14ac:dyDescent="0.25">
      <c r="AO11011" s="120"/>
    </row>
    <row r="11012" spans="41:41" x14ac:dyDescent="0.25">
      <c r="AO11012" s="120"/>
    </row>
    <row r="11013" spans="41:41" x14ac:dyDescent="0.25">
      <c r="AO11013" s="120"/>
    </row>
    <row r="11014" spans="41:41" x14ac:dyDescent="0.25">
      <c r="AO11014" s="120"/>
    </row>
    <row r="11015" spans="41:41" x14ac:dyDescent="0.25">
      <c r="AO11015" s="120"/>
    </row>
    <row r="11016" spans="41:41" x14ac:dyDescent="0.25">
      <c r="AO11016" s="120"/>
    </row>
    <row r="11017" spans="41:41" x14ac:dyDescent="0.25">
      <c r="AO11017" s="120"/>
    </row>
    <row r="11018" spans="41:41" x14ac:dyDescent="0.25">
      <c r="AO11018" s="120"/>
    </row>
    <row r="11019" spans="41:41" x14ac:dyDescent="0.25">
      <c r="AO11019" s="120"/>
    </row>
    <row r="11020" spans="41:41" x14ac:dyDescent="0.25">
      <c r="AO11020" s="120"/>
    </row>
    <row r="11021" spans="41:41" x14ac:dyDescent="0.25">
      <c r="AO11021" s="120"/>
    </row>
    <row r="11022" spans="41:41" x14ac:dyDescent="0.25">
      <c r="AO11022" s="120"/>
    </row>
    <row r="11023" spans="41:41" x14ac:dyDescent="0.25">
      <c r="AO11023" s="120"/>
    </row>
    <row r="11024" spans="41:41" x14ac:dyDescent="0.25">
      <c r="AO11024" s="120"/>
    </row>
    <row r="11025" spans="41:41" x14ac:dyDescent="0.25">
      <c r="AO11025" s="120"/>
    </row>
    <row r="11026" spans="41:41" x14ac:dyDescent="0.25">
      <c r="AO11026" s="120"/>
    </row>
    <row r="11027" spans="41:41" x14ac:dyDescent="0.25">
      <c r="AO11027" s="120"/>
    </row>
    <row r="11028" spans="41:41" x14ac:dyDescent="0.25">
      <c r="AO11028" s="120"/>
    </row>
    <row r="11029" spans="41:41" x14ac:dyDescent="0.25">
      <c r="AO11029" s="120"/>
    </row>
    <row r="11030" spans="41:41" x14ac:dyDescent="0.25">
      <c r="AO11030" s="120"/>
    </row>
    <row r="11031" spans="41:41" x14ac:dyDescent="0.25">
      <c r="AO11031" s="120"/>
    </row>
    <row r="11032" spans="41:41" x14ac:dyDescent="0.25">
      <c r="AO11032" s="120"/>
    </row>
    <row r="11033" spans="41:41" x14ac:dyDescent="0.25">
      <c r="AO11033" s="120"/>
    </row>
    <row r="11034" spans="41:41" x14ac:dyDescent="0.25">
      <c r="AO11034" s="120"/>
    </row>
    <row r="11035" spans="41:41" x14ac:dyDescent="0.25">
      <c r="AO11035" s="120"/>
    </row>
    <row r="11036" spans="41:41" x14ac:dyDescent="0.25">
      <c r="AO11036" s="120"/>
    </row>
    <row r="11037" spans="41:41" x14ac:dyDescent="0.25">
      <c r="AO11037" s="120"/>
    </row>
    <row r="11038" spans="41:41" x14ac:dyDescent="0.25">
      <c r="AO11038" s="120"/>
    </row>
    <row r="11039" spans="41:41" x14ac:dyDescent="0.25">
      <c r="AO11039" s="120"/>
    </row>
    <row r="11040" spans="41:41" x14ac:dyDescent="0.25">
      <c r="AO11040" s="120"/>
    </row>
    <row r="11041" spans="41:41" x14ac:dyDescent="0.25">
      <c r="AO11041" s="120"/>
    </row>
    <row r="11042" spans="41:41" x14ac:dyDescent="0.25">
      <c r="AO11042" s="120"/>
    </row>
    <row r="11043" spans="41:41" x14ac:dyDescent="0.25">
      <c r="AO11043" s="120"/>
    </row>
    <row r="11044" spans="41:41" x14ac:dyDescent="0.25">
      <c r="AO11044" s="120"/>
    </row>
    <row r="11045" spans="41:41" x14ac:dyDescent="0.25">
      <c r="AO11045" s="120"/>
    </row>
    <row r="11046" spans="41:41" x14ac:dyDescent="0.25">
      <c r="AO11046" s="120"/>
    </row>
    <row r="11047" spans="41:41" x14ac:dyDescent="0.25">
      <c r="AO11047" s="120"/>
    </row>
    <row r="11048" spans="41:41" x14ac:dyDescent="0.25">
      <c r="AO11048" s="120"/>
    </row>
    <row r="11049" spans="41:41" x14ac:dyDescent="0.25">
      <c r="AO11049" s="120"/>
    </row>
    <row r="11050" spans="41:41" x14ac:dyDescent="0.25">
      <c r="AO11050" s="120"/>
    </row>
    <row r="11051" spans="41:41" x14ac:dyDescent="0.25">
      <c r="AO11051" s="120"/>
    </row>
    <row r="11052" spans="41:41" x14ac:dyDescent="0.25">
      <c r="AO11052" s="120"/>
    </row>
    <row r="11053" spans="41:41" x14ac:dyDescent="0.25">
      <c r="AO11053" s="120"/>
    </row>
    <row r="11054" spans="41:41" x14ac:dyDescent="0.25">
      <c r="AO11054" s="120"/>
    </row>
    <row r="11055" spans="41:41" x14ac:dyDescent="0.25">
      <c r="AO11055" s="120"/>
    </row>
    <row r="11056" spans="41:41" x14ac:dyDescent="0.25">
      <c r="AO11056" s="120"/>
    </row>
    <row r="11057" spans="41:41" x14ac:dyDescent="0.25">
      <c r="AO11057" s="120"/>
    </row>
    <row r="11058" spans="41:41" x14ac:dyDescent="0.25">
      <c r="AO11058" s="120"/>
    </row>
    <row r="11059" spans="41:41" x14ac:dyDescent="0.25">
      <c r="AO11059" s="120"/>
    </row>
    <row r="11060" spans="41:41" x14ac:dyDescent="0.25">
      <c r="AO11060" s="120"/>
    </row>
    <row r="11061" spans="41:41" x14ac:dyDescent="0.25">
      <c r="AO11061" s="120"/>
    </row>
    <row r="11062" spans="41:41" x14ac:dyDescent="0.25">
      <c r="AO11062" s="120"/>
    </row>
    <row r="11063" spans="41:41" x14ac:dyDescent="0.25">
      <c r="AO11063" s="120"/>
    </row>
    <row r="11064" spans="41:41" x14ac:dyDescent="0.25">
      <c r="AO11064" s="120"/>
    </row>
    <row r="11065" spans="41:41" x14ac:dyDescent="0.25">
      <c r="AO11065" s="120"/>
    </row>
    <row r="11066" spans="41:41" x14ac:dyDescent="0.25">
      <c r="AO11066" s="120"/>
    </row>
    <row r="11067" spans="41:41" x14ac:dyDescent="0.25">
      <c r="AO11067" s="120"/>
    </row>
    <row r="11068" spans="41:41" x14ac:dyDescent="0.25">
      <c r="AO11068" s="120"/>
    </row>
    <row r="11069" spans="41:41" x14ac:dyDescent="0.25">
      <c r="AO11069" s="120"/>
    </row>
    <row r="11070" spans="41:41" x14ac:dyDescent="0.25">
      <c r="AO11070" s="120"/>
    </row>
    <row r="11071" spans="41:41" x14ac:dyDescent="0.25">
      <c r="AO11071" s="120"/>
    </row>
    <row r="11072" spans="41:41" x14ac:dyDescent="0.25">
      <c r="AO11072" s="120"/>
    </row>
    <row r="11073" spans="41:41" x14ac:dyDescent="0.25">
      <c r="AO11073" s="120"/>
    </row>
    <row r="11074" spans="41:41" x14ac:dyDescent="0.25">
      <c r="AO11074" s="120"/>
    </row>
    <row r="11075" spans="41:41" x14ac:dyDescent="0.25">
      <c r="AO11075" s="120"/>
    </row>
    <row r="11076" spans="41:41" x14ac:dyDescent="0.25">
      <c r="AO11076" s="120"/>
    </row>
    <row r="11077" spans="41:41" x14ac:dyDescent="0.25">
      <c r="AO11077" s="120"/>
    </row>
    <row r="11078" spans="41:41" x14ac:dyDescent="0.25">
      <c r="AO11078" s="120"/>
    </row>
    <row r="11079" spans="41:41" x14ac:dyDescent="0.25">
      <c r="AO11079" s="120"/>
    </row>
    <row r="11080" spans="41:41" x14ac:dyDescent="0.25">
      <c r="AO11080" s="120"/>
    </row>
    <row r="11081" spans="41:41" x14ac:dyDescent="0.25">
      <c r="AO11081" s="120"/>
    </row>
    <row r="11082" spans="41:41" x14ac:dyDescent="0.25">
      <c r="AO11082" s="120"/>
    </row>
    <row r="11083" spans="41:41" x14ac:dyDescent="0.25">
      <c r="AO11083" s="120"/>
    </row>
    <row r="11084" spans="41:41" x14ac:dyDescent="0.25">
      <c r="AO11084" s="120"/>
    </row>
    <row r="11085" spans="41:41" x14ac:dyDescent="0.25">
      <c r="AO11085" s="120"/>
    </row>
    <row r="11086" spans="41:41" x14ac:dyDescent="0.25">
      <c r="AO11086" s="120"/>
    </row>
    <row r="11087" spans="41:41" x14ac:dyDescent="0.25">
      <c r="AO11087" s="120"/>
    </row>
    <row r="11088" spans="41:41" x14ac:dyDescent="0.25">
      <c r="AO11088" s="120"/>
    </row>
    <row r="11089" spans="41:41" x14ac:dyDescent="0.25">
      <c r="AO11089" s="120"/>
    </row>
    <row r="11090" spans="41:41" x14ac:dyDescent="0.25">
      <c r="AO11090" s="120"/>
    </row>
    <row r="11091" spans="41:41" x14ac:dyDescent="0.25">
      <c r="AO11091" s="120"/>
    </row>
    <row r="11092" spans="41:41" x14ac:dyDescent="0.25">
      <c r="AO11092" s="120"/>
    </row>
    <row r="11093" spans="41:41" x14ac:dyDescent="0.25">
      <c r="AO11093" s="120"/>
    </row>
    <row r="11094" spans="41:41" x14ac:dyDescent="0.25">
      <c r="AO11094" s="120"/>
    </row>
    <row r="11095" spans="41:41" x14ac:dyDescent="0.25">
      <c r="AO11095" s="120"/>
    </row>
    <row r="11096" spans="41:41" x14ac:dyDescent="0.25">
      <c r="AO11096" s="120"/>
    </row>
    <row r="11097" spans="41:41" x14ac:dyDescent="0.25">
      <c r="AO11097" s="120"/>
    </row>
    <row r="11098" spans="41:41" x14ac:dyDescent="0.25">
      <c r="AO11098" s="120"/>
    </row>
    <row r="11099" spans="41:41" x14ac:dyDescent="0.25">
      <c r="AO11099" s="120"/>
    </row>
    <row r="11100" spans="41:41" x14ac:dyDescent="0.25">
      <c r="AO11100" s="120"/>
    </row>
    <row r="11101" spans="41:41" x14ac:dyDescent="0.25">
      <c r="AO11101" s="120"/>
    </row>
    <row r="11102" spans="41:41" x14ac:dyDescent="0.25">
      <c r="AO11102" s="120"/>
    </row>
    <row r="11103" spans="41:41" x14ac:dyDescent="0.25">
      <c r="AO11103" s="120"/>
    </row>
    <row r="11104" spans="41:41" x14ac:dyDescent="0.25">
      <c r="AO11104" s="120"/>
    </row>
    <row r="11105" spans="41:41" x14ac:dyDescent="0.25">
      <c r="AO11105" s="120"/>
    </row>
    <row r="11106" spans="41:41" x14ac:dyDescent="0.25">
      <c r="AO11106" s="120"/>
    </row>
    <row r="11107" spans="41:41" x14ac:dyDescent="0.25">
      <c r="AO11107" s="120"/>
    </row>
    <row r="11108" spans="41:41" x14ac:dyDescent="0.25">
      <c r="AO11108" s="120"/>
    </row>
    <row r="11109" spans="41:41" x14ac:dyDescent="0.25">
      <c r="AO11109" s="120"/>
    </row>
    <row r="11110" spans="41:41" x14ac:dyDescent="0.25">
      <c r="AO11110" s="120"/>
    </row>
    <row r="11111" spans="41:41" x14ac:dyDescent="0.25">
      <c r="AO11111" s="120"/>
    </row>
    <row r="11112" spans="41:41" x14ac:dyDescent="0.25">
      <c r="AO11112" s="120"/>
    </row>
    <row r="11113" spans="41:41" x14ac:dyDescent="0.25">
      <c r="AO11113" s="120"/>
    </row>
    <row r="11114" spans="41:41" x14ac:dyDescent="0.25">
      <c r="AO11114" s="120"/>
    </row>
    <row r="11115" spans="41:41" x14ac:dyDescent="0.25">
      <c r="AO11115" s="120"/>
    </row>
    <row r="11116" spans="41:41" x14ac:dyDescent="0.25">
      <c r="AO11116" s="120"/>
    </row>
    <row r="11117" spans="41:41" x14ac:dyDescent="0.25">
      <c r="AO11117" s="120"/>
    </row>
    <row r="11118" spans="41:41" x14ac:dyDescent="0.25">
      <c r="AO11118" s="120"/>
    </row>
    <row r="11119" spans="41:41" x14ac:dyDescent="0.25">
      <c r="AO11119" s="120"/>
    </row>
    <row r="11120" spans="41:41" x14ac:dyDescent="0.25">
      <c r="AO11120" s="120"/>
    </row>
    <row r="11121" spans="41:41" x14ac:dyDescent="0.25">
      <c r="AO11121" s="120"/>
    </row>
    <row r="11122" spans="41:41" x14ac:dyDescent="0.25">
      <c r="AO11122" s="120"/>
    </row>
    <row r="11123" spans="41:41" x14ac:dyDescent="0.25">
      <c r="AO11123" s="120"/>
    </row>
    <row r="11124" spans="41:41" x14ac:dyDescent="0.25">
      <c r="AO11124" s="120"/>
    </row>
    <row r="11125" spans="41:41" x14ac:dyDescent="0.25">
      <c r="AO11125" s="120"/>
    </row>
    <row r="11126" spans="41:41" x14ac:dyDescent="0.25">
      <c r="AO11126" s="120"/>
    </row>
    <row r="11127" spans="41:41" x14ac:dyDescent="0.25">
      <c r="AO11127" s="120"/>
    </row>
    <row r="11128" spans="41:41" x14ac:dyDescent="0.25">
      <c r="AO11128" s="120"/>
    </row>
    <row r="11129" spans="41:41" x14ac:dyDescent="0.25">
      <c r="AO11129" s="120"/>
    </row>
    <row r="11130" spans="41:41" x14ac:dyDescent="0.25">
      <c r="AO11130" s="120"/>
    </row>
    <row r="11131" spans="41:41" x14ac:dyDescent="0.25">
      <c r="AO11131" s="120"/>
    </row>
    <row r="11132" spans="41:41" x14ac:dyDescent="0.25">
      <c r="AO11132" s="120"/>
    </row>
    <row r="11133" spans="41:41" x14ac:dyDescent="0.25">
      <c r="AO11133" s="120"/>
    </row>
    <row r="11134" spans="41:41" x14ac:dyDescent="0.25">
      <c r="AO11134" s="120"/>
    </row>
    <row r="11135" spans="41:41" x14ac:dyDescent="0.25">
      <c r="AO11135" s="120"/>
    </row>
    <row r="11136" spans="41:41" x14ac:dyDescent="0.25">
      <c r="AO11136" s="120"/>
    </row>
    <row r="11137" spans="41:41" x14ac:dyDescent="0.25">
      <c r="AO11137" s="120"/>
    </row>
    <row r="11138" spans="41:41" x14ac:dyDescent="0.25">
      <c r="AO11138" s="120"/>
    </row>
    <row r="11139" spans="41:41" x14ac:dyDescent="0.25">
      <c r="AO11139" s="120"/>
    </row>
    <row r="11140" spans="41:41" x14ac:dyDescent="0.25">
      <c r="AO11140" s="120"/>
    </row>
    <row r="11141" spans="41:41" x14ac:dyDescent="0.25">
      <c r="AO11141" s="120"/>
    </row>
    <row r="11142" spans="41:41" x14ac:dyDescent="0.25">
      <c r="AO11142" s="120"/>
    </row>
    <row r="11143" spans="41:41" x14ac:dyDescent="0.25">
      <c r="AO11143" s="120"/>
    </row>
    <row r="11144" spans="41:41" x14ac:dyDescent="0.25">
      <c r="AO11144" s="120"/>
    </row>
    <row r="11145" spans="41:41" x14ac:dyDescent="0.25">
      <c r="AO11145" s="120"/>
    </row>
    <row r="11146" spans="41:41" x14ac:dyDescent="0.25">
      <c r="AO11146" s="120"/>
    </row>
    <row r="11147" spans="41:41" x14ac:dyDescent="0.25">
      <c r="AO11147" s="120"/>
    </row>
    <row r="11148" spans="41:41" x14ac:dyDescent="0.25">
      <c r="AO11148" s="120"/>
    </row>
    <row r="11149" spans="41:41" x14ac:dyDescent="0.25">
      <c r="AO11149" s="120"/>
    </row>
    <row r="11150" spans="41:41" x14ac:dyDescent="0.25">
      <c r="AO11150" s="120"/>
    </row>
    <row r="11151" spans="41:41" x14ac:dyDescent="0.25">
      <c r="AO11151" s="120"/>
    </row>
    <row r="11152" spans="41:41" x14ac:dyDescent="0.25">
      <c r="AO11152" s="120"/>
    </row>
    <row r="11153" spans="41:41" x14ac:dyDescent="0.25">
      <c r="AO11153" s="120"/>
    </row>
    <row r="11154" spans="41:41" x14ac:dyDescent="0.25">
      <c r="AO11154" s="120"/>
    </row>
    <row r="11155" spans="41:41" x14ac:dyDescent="0.25">
      <c r="AO11155" s="120"/>
    </row>
    <row r="11156" spans="41:41" x14ac:dyDescent="0.25">
      <c r="AO11156" s="120"/>
    </row>
    <row r="11157" spans="41:41" x14ac:dyDescent="0.25">
      <c r="AO11157" s="120"/>
    </row>
    <row r="11158" spans="41:41" x14ac:dyDescent="0.25">
      <c r="AO11158" s="120"/>
    </row>
    <row r="11159" spans="41:41" x14ac:dyDescent="0.25">
      <c r="AO11159" s="120"/>
    </row>
    <row r="11160" spans="41:41" x14ac:dyDescent="0.25">
      <c r="AO11160" s="120"/>
    </row>
    <row r="11161" spans="41:41" x14ac:dyDescent="0.25">
      <c r="AO11161" s="120"/>
    </row>
    <row r="11162" spans="41:41" x14ac:dyDescent="0.25">
      <c r="AO11162" s="120"/>
    </row>
    <row r="11163" spans="41:41" x14ac:dyDescent="0.25">
      <c r="AO11163" s="120"/>
    </row>
    <row r="11164" spans="41:41" x14ac:dyDescent="0.25">
      <c r="AO11164" s="120"/>
    </row>
    <row r="11165" spans="41:41" x14ac:dyDescent="0.25">
      <c r="AO11165" s="120"/>
    </row>
    <row r="11166" spans="41:41" x14ac:dyDescent="0.25">
      <c r="AO11166" s="120"/>
    </row>
    <row r="11167" spans="41:41" x14ac:dyDescent="0.25">
      <c r="AO11167" s="120"/>
    </row>
    <row r="11168" spans="41:41" x14ac:dyDescent="0.25">
      <c r="AO11168" s="120"/>
    </row>
    <row r="11169" spans="41:41" x14ac:dyDescent="0.25">
      <c r="AO11169" s="120"/>
    </row>
    <row r="11170" spans="41:41" x14ac:dyDescent="0.25">
      <c r="AO11170" s="120"/>
    </row>
    <row r="11171" spans="41:41" x14ac:dyDescent="0.25">
      <c r="AO11171" s="120"/>
    </row>
    <row r="11172" spans="41:41" x14ac:dyDescent="0.25">
      <c r="AO11172" s="120"/>
    </row>
    <row r="11173" spans="41:41" x14ac:dyDescent="0.25">
      <c r="AO11173" s="120"/>
    </row>
    <row r="11174" spans="41:41" x14ac:dyDescent="0.25">
      <c r="AO11174" s="120"/>
    </row>
    <row r="11175" spans="41:41" x14ac:dyDescent="0.25">
      <c r="AO11175" s="120"/>
    </row>
    <row r="11176" spans="41:41" x14ac:dyDescent="0.25">
      <c r="AO11176" s="120"/>
    </row>
    <row r="11177" spans="41:41" x14ac:dyDescent="0.25">
      <c r="AO11177" s="120"/>
    </row>
    <row r="11178" spans="41:41" x14ac:dyDescent="0.25">
      <c r="AO11178" s="120"/>
    </row>
    <row r="11179" spans="41:41" x14ac:dyDescent="0.25">
      <c r="AO11179" s="120"/>
    </row>
    <row r="11180" spans="41:41" x14ac:dyDescent="0.25">
      <c r="AO11180" s="120"/>
    </row>
    <row r="11181" spans="41:41" x14ac:dyDescent="0.25">
      <c r="AO11181" s="120"/>
    </row>
    <row r="11182" spans="41:41" x14ac:dyDescent="0.25">
      <c r="AO11182" s="120"/>
    </row>
    <row r="11183" spans="41:41" x14ac:dyDescent="0.25">
      <c r="AO11183" s="120"/>
    </row>
    <row r="11184" spans="41:41" x14ac:dyDescent="0.25">
      <c r="AO11184" s="120"/>
    </row>
    <row r="11185" spans="41:41" x14ac:dyDescent="0.25">
      <c r="AO11185" s="120"/>
    </row>
    <row r="11186" spans="41:41" x14ac:dyDescent="0.25">
      <c r="AO11186" s="120"/>
    </row>
    <row r="11187" spans="41:41" x14ac:dyDescent="0.25">
      <c r="AO11187" s="120"/>
    </row>
    <row r="11188" spans="41:41" x14ac:dyDescent="0.25">
      <c r="AO11188" s="120"/>
    </row>
    <row r="11189" spans="41:41" x14ac:dyDescent="0.25">
      <c r="AO11189" s="120"/>
    </row>
    <row r="11190" spans="41:41" x14ac:dyDescent="0.25">
      <c r="AO11190" s="120"/>
    </row>
    <row r="11191" spans="41:41" x14ac:dyDescent="0.25">
      <c r="AO11191" s="120"/>
    </row>
    <row r="11192" spans="41:41" x14ac:dyDescent="0.25">
      <c r="AO11192" s="120"/>
    </row>
    <row r="11193" spans="41:41" x14ac:dyDescent="0.25">
      <c r="AO11193" s="120"/>
    </row>
    <row r="11194" spans="41:41" x14ac:dyDescent="0.25">
      <c r="AO11194" s="120"/>
    </row>
    <row r="11195" spans="41:41" x14ac:dyDescent="0.25">
      <c r="AO11195" s="120"/>
    </row>
    <row r="11196" spans="41:41" x14ac:dyDescent="0.25">
      <c r="AO11196" s="120"/>
    </row>
    <row r="11197" spans="41:41" x14ac:dyDescent="0.25">
      <c r="AO11197" s="120"/>
    </row>
    <row r="11198" spans="41:41" x14ac:dyDescent="0.25">
      <c r="AO11198" s="120"/>
    </row>
    <row r="11199" spans="41:41" x14ac:dyDescent="0.25">
      <c r="AO11199" s="120"/>
    </row>
    <row r="11200" spans="41:41" x14ac:dyDescent="0.25">
      <c r="AO11200" s="120"/>
    </row>
    <row r="11201" spans="41:41" x14ac:dyDescent="0.25">
      <c r="AO11201" s="120"/>
    </row>
    <row r="11202" spans="41:41" x14ac:dyDescent="0.25">
      <c r="AO11202" s="120"/>
    </row>
    <row r="11203" spans="41:41" x14ac:dyDescent="0.25">
      <c r="AO11203" s="120"/>
    </row>
    <row r="11204" spans="41:41" x14ac:dyDescent="0.25">
      <c r="AO11204" s="120"/>
    </row>
    <row r="11205" spans="41:41" x14ac:dyDescent="0.25">
      <c r="AO11205" s="120"/>
    </row>
    <row r="11206" spans="41:41" x14ac:dyDescent="0.25">
      <c r="AO11206" s="120"/>
    </row>
    <row r="11207" spans="41:41" x14ac:dyDescent="0.25">
      <c r="AO11207" s="120"/>
    </row>
    <row r="11208" spans="41:41" x14ac:dyDescent="0.25">
      <c r="AO11208" s="120"/>
    </row>
    <row r="11209" spans="41:41" x14ac:dyDescent="0.25">
      <c r="AO11209" s="120"/>
    </row>
    <row r="11210" spans="41:41" x14ac:dyDescent="0.25">
      <c r="AO11210" s="120"/>
    </row>
    <row r="11211" spans="41:41" x14ac:dyDescent="0.25">
      <c r="AO11211" s="120"/>
    </row>
    <row r="11212" spans="41:41" x14ac:dyDescent="0.25">
      <c r="AO11212" s="120"/>
    </row>
    <row r="11213" spans="41:41" x14ac:dyDescent="0.25">
      <c r="AO11213" s="120"/>
    </row>
    <row r="11214" spans="41:41" x14ac:dyDescent="0.25">
      <c r="AO11214" s="120"/>
    </row>
    <row r="11215" spans="41:41" x14ac:dyDescent="0.25">
      <c r="AO11215" s="120"/>
    </row>
    <row r="11216" spans="41:41" x14ac:dyDescent="0.25">
      <c r="AO11216" s="120"/>
    </row>
    <row r="11217" spans="41:41" x14ac:dyDescent="0.25">
      <c r="AO11217" s="120"/>
    </row>
    <row r="11218" spans="41:41" x14ac:dyDescent="0.25">
      <c r="AO11218" s="120"/>
    </row>
    <row r="11219" spans="41:41" x14ac:dyDescent="0.25">
      <c r="AO11219" s="120"/>
    </row>
    <row r="11220" spans="41:41" x14ac:dyDescent="0.25">
      <c r="AO11220" s="120"/>
    </row>
    <row r="11221" spans="41:41" x14ac:dyDescent="0.25">
      <c r="AO11221" s="120"/>
    </row>
    <row r="11222" spans="41:41" x14ac:dyDescent="0.25">
      <c r="AO11222" s="120"/>
    </row>
    <row r="11223" spans="41:41" x14ac:dyDescent="0.25">
      <c r="AO11223" s="120"/>
    </row>
    <row r="11224" spans="41:41" x14ac:dyDescent="0.25">
      <c r="AO11224" s="120"/>
    </row>
    <row r="11225" spans="41:41" x14ac:dyDescent="0.25">
      <c r="AO11225" s="120"/>
    </row>
    <row r="11226" spans="41:41" x14ac:dyDescent="0.25">
      <c r="AO11226" s="120"/>
    </row>
    <row r="11227" spans="41:41" x14ac:dyDescent="0.25">
      <c r="AO11227" s="120"/>
    </row>
    <row r="11228" spans="41:41" x14ac:dyDescent="0.25">
      <c r="AO11228" s="120"/>
    </row>
    <row r="11229" spans="41:41" x14ac:dyDescent="0.25">
      <c r="AO11229" s="120"/>
    </row>
    <row r="11230" spans="41:41" x14ac:dyDescent="0.25">
      <c r="AO11230" s="120"/>
    </row>
    <row r="11231" spans="41:41" x14ac:dyDescent="0.25">
      <c r="AO11231" s="120"/>
    </row>
    <row r="11232" spans="41:41" x14ac:dyDescent="0.25">
      <c r="AO11232" s="120"/>
    </row>
    <row r="11233" spans="41:41" x14ac:dyDescent="0.25">
      <c r="AO11233" s="120"/>
    </row>
    <row r="11234" spans="41:41" x14ac:dyDescent="0.25">
      <c r="AO11234" s="120"/>
    </row>
    <row r="11235" spans="41:41" x14ac:dyDescent="0.25">
      <c r="AO11235" s="120"/>
    </row>
    <row r="11236" spans="41:41" x14ac:dyDescent="0.25">
      <c r="AO11236" s="120"/>
    </row>
    <row r="11237" spans="41:41" x14ac:dyDescent="0.25">
      <c r="AO11237" s="120"/>
    </row>
    <row r="11238" spans="41:41" x14ac:dyDescent="0.25">
      <c r="AO11238" s="120"/>
    </row>
    <row r="11239" spans="41:41" x14ac:dyDescent="0.25">
      <c r="AO11239" s="120"/>
    </row>
    <row r="11240" spans="41:41" x14ac:dyDescent="0.25">
      <c r="AO11240" s="120"/>
    </row>
    <row r="11241" spans="41:41" x14ac:dyDescent="0.25">
      <c r="AO11241" s="120"/>
    </row>
    <row r="11242" spans="41:41" x14ac:dyDescent="0.25">
      <c r="AO11242" s="120"/>
    </row>
    <row r="11243" spans="41:41" x14ac:dyDescent="0.25">
      <c r="AO11243" s="120"/>
    </row>
    <row r="11244" spans="41:41" x14ac:dyDescent="0.25">
      <c r="AO11244" s="120"/>
    </row>
    <row r="11245" spans="41:41" x14ac:dyDescent="0.25">
      <c r="AO11245" s="120"/>
    </row>
    <row r="11246" spans="41:41" x14ac:dyDescent="0.25">
      <c r="AO11246" s="120"/>
    </row>
    <row r="11247" spans="41:41" x14ac:dyDescent="0.25">
      <c r="AO11247" s="120"/>
    </row>
    <row r="11248" spans="41:41" x14ac:dyDescent="0.25">
      <c r="AO11248" s="120"/>
    </row>
    <row r="11249" spans="41:41" x14ac:dyDescent="0.25">
      <c r="AO11249" s="120"/>
    </row>
    <row r="11250" spans="41:41" x14ac:dyDescent="0.25">
      <c r="AO11250" s="120"/>
    </row>
    <row r="11251" spans="41:41" x14ac:dyDescent="0.25">
      <c r="AO11251" s="120"/>
    </row>
    <row r="11252" spans="41:41" x14ac:dyDescent="0.25">
      <c r="AO11252" s="120"/>
    </row>
    <row r="11253" spans="41:41" x14ac:dyDescent="0.25">
      <c r="AO11253" s="120"/>
    </row>
    <row r="11254" spans="41:41" x14ac:dyDescent="0.25">
      <c r="AO11254" s="120"/>
    </row>
    <row r="11255" spans="41:41" x14ac:dyDescent="0.25">
      <c r="AO11255" s="120"/>
    </row>
    <row r="11256" spans="41:41" x14ac:dyDescent="0.25">
      <c r="AO11256" s="120"/>
    </row>
    <row r="11257" spans="41:41" x14ac:dyDescent="0.25">
      <c r="AO11257" s="120"/>
    </row>
    <row r="11258" spans="41:41" x14ac:dyDescent="0.25">
      <c r="AO11258" s="120"/>
    </row>
    <row r="11259" spans="41:41" x14ac:dyDescent="0.25">
      <c r="AO11259" s="120"/>
    </row>
    <row r="11260" spans="41:41" x14ac:dyDescent="0.25">
      <c r="AO11260" s="120"/>
    </row>
    <row r="11261" spans="41:41" x14ac:dyDescent="0.25">
      <c r="AO11261" s="120"/>
    </row>
    <row r="11262" spans="41:41" x14ac:dyDescent="0.25">
      <c r="AO11262" s="120"/>
    </row>
    <row r="11263" spans="41:41" x14ac:dyDescent="0.25">
      <c r="AO11263" s="120"/>
    </row>
    <row r="11264" spans="41:41" x14ac:dyDescent="0.25">
      <c r="AO11264" s="120"/>
    </row>
    <row r="11265" spans="41:41" x14ac:dyDescent="0.25">
      <c r="AO11265" s="120"/>
    </row>
    <row r="11266" spans="41:41" x14ac:dyDescent="0.25">
      <c r="AO11266" s="120"/>
    </row>
    <row r="11267" spans="41:41" x14ac:dyDescent="0.25">
      <c r="AO11267" s="120"/>
    </row>
    <row r="11268" spans="41:41" x14ac:dyDescent="0.25">
      <c r="AO11268" s="120"/>
    </row>
    <row r="11269" spans="41:41" x14ac:dyDescent="0.25">
      <c r="AO11269" s="120"/>
    </row>
    <row r="11270" spans="41:41" x14ac:dyDescent="0.25">
      <c r="AO11270" s="120"/>
    </row>
    <row r="11271" spans="41:41" x14ac:dyDescent="0.25">
      <c r="AO11271" s="120"/>
    </row>
    <row r="11272" spans="41:41" x14ac:dyDescent="0.25">
      <c r="AO11272" s="120"/>
    </row>
    <row r="11273" spans="41:41" x14ac:dyDescent="0.25">
      <c r="AO11273" s="120"/>
    </row>
    <row r="11274" spans="41:41" x14ac:dyDescent="0.25">
      <c r="AO11274" s="120"/>
    </row>
    <row r="11275" spans="41:41" x14ac:dyDescent="0.25">
      <c r="AO11275" s="120"/>
    </row>
    <row r="11276" spans="41:41" x14ac:dyDescent="0.25">
      <c r="AO11276" s="120"/>
    </row>
    <row r="11277" spans="41:41" x14ac:dyDescent="0.25">
      <c r="AO11277" s="120"/>
    </row>
    <row r="11278" spans="41:41" x14ac:dyDescent="0.25">
      <c r="AO11278" s="120"/>
    </row>
    <row r="11279" spans="41:41" x14ac:dyDescent="0.25">
      <c r="AO11279" s="120"/>
    </row>
    <row r="11280" spans="41:41" x14ac:dyDescent="0.25">
      <c r="AO11280" s="120"/>
    </row>
    <row r="11281" spans="41:41" x14ac:dyDescent="0.25">
      <c r="AO11281" s="120"/>
    </row>
    <row r="11282" spans="41:41" x14ac:dyDescent="0.25">
      <c r="AO11282" s="120"/>
    </row>
    <row r="11283" spans="41:41" x14ac:dyDescent="0.25">
      <c r="AO11283" s="120"/>
    </row>
    <row r="11284" spans="41:41" x14ac:dyDescent="0.25">
      <c r="AO11284" s="120"/>
    </row>
    <row r="11285" spans="41:41" x14ac:dyDescent="0.25">
      <c r="AO11285" s="120"/>
    </row>
    <row r="11286" spans="41:41" x14ac:dyDescent="0.25">
      <c r="AO11286" s="120"/>
    </row>
    <row r="11287" spans="41:41" x14ac:dyDescent="0.25">
      <c r="AO11287" s="120"/>
    </row>
    <row r="11288" spans="41:41" x14ac:dyDescent="0.25">
      <c r="AO11288" s="120"/>
    </row>
    <row r="11289" spans="41:41" x14ac:dyDescent="0.25">
      <c r="AO11289" s="120"/>
    </row>
    <row r="11290" spans="41:41" x14ac:dyDescent="0.25">
      <c r="AO11290" s="120"/>
    </row>
    <row r="11291" spans="41:41" x14ac:dyDescent="0.25">
      <c r="AO11291" s="120"/>
    </row>
    <row r="11292" spans="41:41" x14ac:dyDescent="0.25">
      <c r="AO11292" s="120"/>
    </row>
    <row r="11293" spans="41:41" x14ac:dyDescent="0.25">
      <c r="AO11293" s="120"/>
    </row>
    <row r="11294" spans="41:41" x14ac:dyDescent="0.25">
      <c r="AO11294" s="120"/>
    </row>
    <row r="11295" spans="41:41" x14ac:dyDescent="0.25">
      <c r="AO11295" s="120"/>
    </row>
    <row r="11296" spans="41:41" x14ac:dyDescent="0.25">
      <c r="AO11296" s="120"/>
    </row>
    <row r="11297" spans="41:41" x14ac:dyDescent="0.25">
      <c r="AO11297" s="120"/>
    </row>
    <row r="11298" spans="41:41" x14ac:dyDescent="0.25">
      <c r="AO11298" s="120"/>
    </row>
    <row r="11299" spans="41:41" x14ac:dyDescent="0.25">
      <c r="AO11299" s="120"/>
    </row>
    <row r="11300" spans="41:41" x14ac:dyDescent="0.25">
      <c r="AO11300" s="120"/>
    </row>
    <row r="11301" spans="41:41" x14ac:dyDescent="0.25">
      <c r="AO11301" s="120"/>
    </row>
    <row r="11302" spans="41:41" x14ac:dyDescent="0.25">
      <c r="AO11302" s="120"/>
    </row>
    <row r="11303" spans="41:41" x14ac:dyDescent="0.25">
      <c r="AO11303" s="120"/>
    </row>
    <row r="11304" spans="41:41" x14ac:dyDescent="0.25">
      <c r="AO11304" s="120"/>
    </row>
    <row r="11305" spans="41:41" x14ac:dyDescent="0.25">
      <c r="AO11305" s="120"/>
    </row>
    <row r="11306" spans="41:41" x14ac:dyDescent="0.25">
      <c r="AO11306" s="120"/>
    </row>
    <row r="11307" spans="41:41" x14ac:dyDescent="0.25">
      <c r="AO11307" s="120"/>
    </row>
    <row r="11308" spans="41:41" x14ac:dyDescent="0.25">
      <c r="AO11308" s="120"/>
    </row>
    <row r="11309" spans="41:41" x14ac:dyDescent="0.25">
      <c r="AO11309" s="120"/>
    </row>
    <row r="11310" spans="41:41" x14ac:dyDescent="0.25">
      <c r="AO11310" s="120"/>
    </row>
    <row r="11311" spans="41:41" x14ac:dyDescent="0.25">
      <c r="AO11311" s="120"/>
    </row>
    <row r="11312" spans="41:41" x14ac:dyDescent="0.25">
      <c r="AO11312" s="120"/>
    </row>
    <row r="11313" spans="41:41" x14ac:dyDescent="0.25">
      <c r="AO11313" s="120"/>
    </row>
    <row r="11314" spans="41:41" x14ac:dyDescent="0.25">
      <c r="AO11314" s="120"/>
    </row>
    <row r="11315" spans="41:41" x14ac:dyDescent="0.25">
      <c r="AO11315" s="120"/>
    </row>
    <row r="11316" spans="41:41" x14ac:dyDescent="0.25">
      <c r="AO11316" s="120"/>
    </row>
    <row r="11317" spans="41:41" x14ac:dyDescent="0.25">
      <c r="AO11317" s="120"/>
    </row>
    <row r="11318" spans="41:41" x14ac:dyDescent="0.25">
      <c r="AO11318" s="120"/>
    </row>
    <row r="11319" spans="41:41" x14ac:dyDescent="0.25">
      <c r="AO11319" s="120"/>
    </row>
    <row r="11320" spans="41:41" x14ac:dyDescent="0.25">
      <c r="AO11320" s="120"/>
    </row>
    <row r="11321" spans="41:41" x14ac:dyDescent="0.25">
      <c r="AO11321" s="120"/>
    </row>
    <row r="11322" spans="41:41" x14ac:dyDescent="0.25">
      <c r="AO11322" s="120"/>
    </row>
    <row r="11323" spans="41:41" x14ac:dyDescent="0.25">
      <c r="AO11323" s="120"/>
    </row>
    <row r="11324" spans="41:41" x14ac:dyDescent="0.25">
      <c r="AO11324" s="120"/>
    </row>
    <row r="11325" spans="41:41" x14ac:dyDescent="0.25">
      <c r="AO11325" s="120"/>
    </row>
    <row r="11326" spans="41:41" x14ac:dyDescent="0.25">
      <c r="AO11326" s="120"/>
    </row>
    <row r="11327" spans="41:41" x14ac:dyDescent="0.25">
      <c r="AO11327" s="120"/>
    </row>
    <row r="11328" spans="41:41" x14ac:dyDescent="0.25">
      <c r="AO11328" s="120"/>
    </row>
    <row r="11329" spans="41:41" x14ac:dyDescent="0.25">
      <c r="AO11329" s="120"/>
    </row>
    <row r="11330" spans="41:41" x14ac:dyDescent="0.25">
      <c r="AO11330" s="120"/>
    </row>
    <row r="11331" spans="41:41" x14ac:dyDescent="0.25">
      <c r="AO11331" s="120"/>
    </row>
    <row r="11332" spans="41:41" x14ac:dyDescent="0.25">
      <c r="AO11332" s="120"/>
    </row>
    <row r="11333" spans="41:41" x14ac:dyDescent="0.25">
      <c r="AO11333" s="120"/>
    </row>
    <row r="11334" spans="41:41" x14ac:dyDescent="0.25">
      <c r="AO11334" s="120"/>
    </row>
    <row r="11335" spans="41:41" x14ac:dyDescent="0.25">
      <c r="AO11335" s="120"/>
    </row>
    <row r="11336" spans="41:41" x14ac:dyDescent="0.25">
      <c r="AO11336" s="120"/>
    </row>
    <row r="11337" spans="41:41" x14ac:dyDescent="0.25">
      <c r="AO11337" s="120"/>
    </row>
    <row r="11338" spans="41:41" x14ac:dyDescent="0.25">
      <c r="AO11338" s="120"/>
    </row>
    <row r="11339" spans="41:41" x14ac:dyDescent="0.25">
      <c r="AO11339" s="120"/>
    </row>
    <row r="11340" spans="41:41" x14ac:dyDescent="0.25">
      <c r="AO11340" s="120"/>
    </row>
    <row r="11341" spans="41:41" x14ac:dyDescent="0.25">
      <c r="AO11341" s="120"/>
    </row>
    <row r="11342" spans="41:41" x14ac:dyDescent="0.25">
      <c r="AO11342" s="120"/>
    </row>
    <row r="11343" spans="41:41" x14ac:dyDescent="0.25">
      <c r="AO11343" s="120"/>
    </row>
    <row r="11344" spans="41:41" x14ac:dyDescent="0.25">
      <c r="AO11344" s="120"/>
    </row>
    <row r="11345" spans="41:41" x14ac:dyDescent="0.25">
      <c r="AO11345" s="120"/>
    </row>
    <row r="11346" spans="41:41" x14ac:dyDescent="0.25">
      <c r="AO11346" s="120"/>
    </row>
    <row r="11347" spans="41:41" x14ac:dyDescent="0.25">
      <c r="AO11347" s="120"/>
    </row>
    <row r="11348" spans="41:41" x14ac:dyDescent="0.25">
      <c r="AO11348" s="120"/>
    </row>
    <row r="11349" spans="41:41" x14ac:dyDescent="0.25">
      <c r="AO11349" s="120"/>
    </row>
    <row r="11350" spans="41:41" x14ac:dyDescent="0.25">
      <c r="AO11350" s="120"/>
    </row>
    <row r="11351" spans="41:41" x14ac:dyDescent="0.25">
      <c r="AO11351" s="120"/>
    </row>
    <row r="11352" spans="41:41" x14ac:dyDescent="0.25">
      <c r="AO11352" s="120"/>
    </row>
    <row r="11353" spans="41:41" x14ac:dyDescent="0.25">
      <c r="AO11353" s="120"/>
    </row>
    <row r="11354" spans="41:41" x14ac:dyDescent="0.25">
      <c r="AO11354" s="120"/>
    </row>
    <row r="11355" spans="41:41" x14ac:dyDescent="0.25">
      <c r="AO11355" s="120"/>
    </row>
    <row r="11356" spans="41:41" x14ac:dyDescent="0.25">
      <c r="AO11356" s="120"/>
    </row>
    <row r="11357" spans="41:41" x14ac:dyDescent="0.25">
      <c r="AO11357" s="120"/>
    </row>
    <row r="11358" spans="41:41" x14ac:dyDescent="0.25">
      <c r="AO11358" s="120"/>
    </row>
    <row r="11359" spans="41:41" x14ac:dyDescent="0.25">
      <c r="AO11359" s="120"/>
    </row>
    <row r="11360" spans="41:41" x14ac:dyDescent="0.25">
      <c r="AO11360" s="120"/>
    </row>
    <row r="11361" spans="41:41" x14ac:dyDescent="0.25">
      <c r="AO11361" s="120"/>
    </row>
    <row r="11362" spans="41:41" x14ac:dyDescent="0.25">
      <c r="AO11362" s="120"/>
    </row>
    <row r="11363" spans="41:41" x14ac:dyDescent="0.25">
      <c r="AO11363" s="120"/>
    </row>
    <row r="11364" spans="41:41" x14ac:dyDescent="0.25">
      <c r="AO11364" s="120"/>
    </row>
    <row r="11365" spans="41:41" x14ac:dyDescent="0.25">
      <c r="AO11365" s="120"/>
    </row>
    <row r="11366" spans="41:41" x14ac:dyDescent="0.25">
      <c r="AO11366" s="120"/>
    </row>
    <row r="11367" spans="41:41" x14ac:dyDescent="0.25">
      <c r="AO11367" s="120"/>
    </row>
    <row r="11368" spans="41:41" x14ac:dyDescent="0.25">
      <c r="AO11368" s="120"/>
    </row>
    <row r="11369" spans="41:41" x14ac:dyDescent="0.25">
      <c r="AO11369" s="120"/>
    </row>
    <row r="11370" spans="41:41" x14ac:dyDescent="0.25">
      <c r="AO11370" s="120"/>
    </row>
    <row r="11371" spans="41:41" x14ac:dyDescent="0.25">
      <c r="AO11371" s="120"/>
    </row>
    <row r="11372" spans="41:41" x14ac:dyDescent="0.25">
      <c r="AO11372" s="120"/>
    </row>
    <row r="11373" spans="41:41" x14ac:dyDescent="0.25">
      <c r="AO11373" s="120"/>
    </row>
    <row r="11374" spans="41:41" x14ac:dyDescent="0.25">
      <c r="AO11374" s="120"/>
    </row>
    <row r="11375" spans="41:41" x14ac:dyDescent="0.25">
      <c r="AO11375" s="120"/>
    </row>
    <row r="11376" spans="41:41" x14ac:dyDescent="0.25">
      <c r="AO11376" s="120"/>
    </row>
    <row r="11377" spans="41:41" x14ac:dyDescent="0.25">
      <c r="AO11377" s="120"/>
    </row>
    <row r="11378" spans="41:41" x14ac:dyDescent="0.25">
      <c r="AO11378" s="120"/>
    </row>
    <row r="11379" spans="41:41" x14ac:dyDescent="0.25">
      <c r="AO11379" s="120"/>
    </row>
    <row r="11380" spans="41:41" x14ac:dyDescent="0.25">
      <c r="AO11380" s="120"/>
    </row>
    <row r="11381" spans="41:41" x14ac:dyDescent="0.25">
      <c r="AO11381" s="120"/>
    </row>
    <row r="11382" spans="41:41" x14ac:dyDescent="0.25">
      <c r="AO11382" s="120"/>
    </row>
    <row r="11383" spans="41:41" x14ac:dyDescent="0.25">
      <c r="AO11383" s="120"/>
    </row>
    <row r="11384" spans="41:41" x14ac:dyDescent="0.25">
      <c r="AO11384" s="120"/>
    </row>
    <row r="11385" spans="41:41" x14ac:dyDescent="0.25">
      <c r="AO11385" s="120"/>
    </row>
    <row r="11386" spans="41:41" x14ac:dyDescent="0.25">
      <c r="AO11386" s="120"/>
    </row>
    <row r="11387" spans="41:41" x14ac:dyDescent="0.25">
      <c r="AO11387" s="120"/>
    </row>
    <row r="11388" spans="41:41" x14ac:dyDescent="0.25">
      <c r="AO11388" s="120"/>
    </row>
    <row r="11389" spans="41:41" x14ac:dyDescent="0.25">
      <c r="AO11389" s="120"/>
    </row>
    <row r="11390" spans="41:41" x14ac:dyDescent="0.25">
      <c r="AO11390" s="120"/>
    </row>
    <row r="11391" spans="41:41" x14ac:dyDescent="0.25">
      <c r="AO11391" s="120"/>
    </row>
    <row r="11392" spans="41:41" x14ac:dyDescent="0.25">
      <c r="AO11392" s="120"/>
    </row>
    <row r="11393" spans="41:41" x14ac:dyDescent="0.25">
      <c r="AO11393" s="120"/>
    </row>
    <row r="11394" spans="41:41" x14ac:dyDescent="0.25">
      <c r="AO11394" s="120"/>
    </row>
    <row r="11395" spans="41:41" x14ac:dyDescent="0.25">
      <c r="AO11395" s="120"/>
    </row>
    <row r="11396" spans="41:41" x14ac:dyDescent="0.25">
      <c r="AO11396" s="120"/>
    </row>
    <row r="11397" spans="41:41" x14ac:dyDescent="0.25">
      <c r="AO11397" s="120"/>
    </row>
    <row r="11398" spans="41:41" x14ac:dyDescent="0.25">
      <c r="AO11398" s="120"/>
    </row>
    <row r="11399" spans="41:41" x14ac:dyDescent="0.25">
      <c r="AO11399" s="120"/>
    </row>
    <row r="11400" spans="41:41" x14ac:dyDescent="0.25">
      <c r="AO11400" s="120"/>
    </row>
    <row r="11401" spans="41:41" x14ac:dyDescent="0.25">
      <c r="AO11401" s="120"/>
    </row>
    <row r="11402" spans="41:41" x14ac:dyDescent="0.25">
      <c r="AO11402" s="120"/>
    </row>
    <row r="11403" spans="41:41" x14ac:dyDescent="0.25">
      <c r="AO11403" s="120"/>
    </row>
    <row r="11404" spans="41:41" x14ac:dyDescent="0.25">
      <c r="AO11404" s="120"/>
    </row>
    <row r="11405" spans="41:41" x14ac:dyDescent="0.25">
      <c r="AO11405" s="120"/>
    </row>
    <row r="11406" spans="41:41" x14ac:dyDescent="0.25">
      <c r="AO11406" s="120"/>
    </row>
    <row r="11407" spans="41:41" x14ac:dyDescent="0.25">
      <c r="AO11407" s="120"/>
    </row>
    <row r="11408" spans="41:41" x14ac:dyDescent="0.25">
      <c r="AO11408" s="120"/>
    </row>
    <row r="11409" spans="41:41" x14ac:dyDescent="0.25">
      <c r="AO11409" s="120"/>
    </row>
    <row r="11410" spans="41:41" x14ac:dyDescent="0.25">
      <c r="AO11410" s="120"/>
    </row>
    <row r="11411" spans="41:41" x14ac:dyDescent="0.25">
      <c r="AO11411" s="120"/>
    </row>
    <row r="11412" spans="41:41" x14ac:dyDescent="0.25">
      <c r="AO11412" s="120"/>
    </row>
    <row r="11413" spans="41:41" x14ac:dyDescent="0.25">
      <c r="AO11413" s="120"/>
    </row>
    <row r="11414" spans="41:41" x14ac:dyDescent="0.25">
      <c r="AO11414" s="120"/>
    </row>
    <row r="11415" spans="41:41" x14ac:dyDescent="0.25">
      <c r="AO11415" s="120"/>
    </row>
    <row r="11416" spans="41:41" x14ac:dyDescent="0.25">
      <c r="AO11416" s="120"/>
    </row>
    <row r="11417" spans="41:41" x14ac:dyDescent="0.25">
      <c r="AO11417" s="120"/>
    </row>
    <row r="11418" spans="41:41" x14ac:dyDescent="0.25">
      <c r="AO11418" s="120"/>
    </row>
    <row r="11419" spans="41:41" x14ac:dyDescent="0.25">
      <c r="AO11419" s="120"/>
    </row>
    <row r="11420" spans="41:41" x14ac:dyDescent="0.25">
      <c r="AO11420" s="120"/>
    </row>
    <row r="11421" spans="41:41" x14ac:dyDescent="0.25">
      <c r="AO11421" s="120"/>
    </row>
    <row r="11422" spans="41:41" x14ac:dyDescent="0.25">
      <c r="AO11422" s="120"/>
    </row>
    <row r="11423" spans="41:41" x14ac:dyDescent="0.25">
      <c r="AO11423" s="120"/>
    </row>
    <row r="11424" spans="41:41" x14ac:dyDescent="0.25">
      <c r="AO11424" s="120"/>
    </row>
    <row r="11425" spans="41:41" x14ac:dyDescent="0.25">
      <c r="AO11425" s="120"/>
    </row>
    <row r="11426" spans="41:41" x14ac:dyDescent="0.25">
      <c r="AO11426" s="120"/>
    </row>
    <row r="11427" spans="41:41" x14ac:dyDescent="0.25">
      <c r="AO11427" s="120"/>
    </row>
    <row r="11428" spans="41:41" x14ac:dyDescent="0.25">
      <c r="AO11428" s="120"/>
    </row>
    <row r="11429" spans="41:41" x14ac:dyDescent="0.25">
      <c r="AO11429" s="120"/>
    </row>
    <row r="11430" spans="41:41" x14ac:dyDescent="0.25">
      <c r="AO11430" s="120"/>
    </row>
    <row r="11431" spans="41:41" x14ac:dyDescent="0.25">
      <c r="AO11431" s="120"/>
    </row>
    <row r="11432" spans="41:41" x14ac:dyDescent="0.25">
      <c r="AO11432" s="120"/>
    </row>
    <row r="11433" spans="41:41" x14ac:dyDescent="0.25">
      <c r="AO11433" s="120"/>
    </row>
    <row r="11434" spans="41:41" x14ac:dyDescent="0.25">
      <c r="AO11434" s="120"/>
    </row>
    <row r="11435" spans="41:41" x14ac:dyDescent="0.25">
      <c r="AO11435" s="120"/>
    </row>
    <row r="11436" spans="41:41" x14ac:dyDescent="0.25">
      <c r="AO11436" s="120"/>
    </row>
    <row r="11437" spans="41:41" x14ac:dyDescent="0.25">
      <c r="AO11437" s="120"/>
    </row>
    <row r="11438" spans="41:41" x14ac:dyDescent="0.25">
      <c r="AO11438" s="120"/>
    </row>
    <row r="11439" spans="41:41" x14ac:dyDescent="0.25">
      <c r="AO11439" s="120"/>
    </row>
    <row r="11440" spans="41:41" x14ac:dyDescent="0.25">
      <c r="AO11440" s="120"/>
    </row>
    <row r="11441" spans="41:41" x14ac:dyDescent="0.25">
      <c r="AO11441" s="120"/>
    </row>
    <row r="11442" spans="41:41" x14ac:dyDescent="0.25">
      <c r="AO11442" s="120"/>
    </row>
    <row r="11443" spans="41:41" x14ac:dyDescent="0.25">
      <c r="AO11443" s="120"/>
    </row>
    <row r="11444" spans="41:41" x14ac:dyDescent="0.25">
      <c r="AO11444" s="120"/>
    </row>
    <row r="11445" spans="41:41" x14ac:dyDescent="0.25">
      <c r="AO11445" s="120"/>
    </row>
    <row r="11446" spans="41:41" x14ac:dyDescent="0.25">
      <c r="AO11446" s="120"/>
    </row>
    <row r="11447" spans="41:41" x14ac:dyDescent="0.25">
      <c r="AO11447" s="120"/>
    </row>
    <row r="11448" spans="41:41" x14ac:dyDescent="0.25">
      <c r="AO11448" s="120"/>
    </row>
    <row r="11449" spans="41:41" x14ac:dyDescent="0.25">
      <c r="AO11449" s="120"/>
    </row>
    <row r="11450" spans="41:41" x14ac:dyDescent="0.25">
      <c r="AO11450" s="120"/>
    </row>
    <row r="11451" spans="41:41" x14ac:dyDescent="0.25">
      <c r="AO11451" s="120"/>
    </row>
    <row r="11452" spans="41:41" x14ac:dyDescent="0.25">
      <c r="AO11452" s="120"/>
    </row>
    <row r="11453" spans="41:41" x14ac:dyDescent="0.25">
      <c r="AO11453" s="120"/>
    </row>
    <row r="11454" spans="41:41" x14ac:dyDescent="0.25">
      <c r="AO11454" s="120"/>
    </row>
    <row r="11455" spans="41:41" x14ac:dyDescent="0.25">
      <c r="AO11455" s="120"/>
    </row>
    <row r="11456" spans="41:41" x14ac:dyDescent="0.25">
      <c r="AO11456" s="120"/>
    </row>
    <row r="11457" spans="41:41" x14ac:dyDescent="0.25">
      <c r="AO11457" s="120"/>
    </row>
    <row r="11458" spans="41:41" x14ac:dyDescent="0.25">
      <c r="AO11458" s="120"/>
    </row>
    <row r="11459" spans="41:41" x14ac:dyDescent="0.25">
      <c r="AO11459" s="120"/>
    </row>
    <row r="11460" spans="41:41" x14ac:dyDescent="0.25">
      <c r="AO11460" s="120"/>
    </row>
    <row r="11461" spans="41:41" x14ac:dyDescent="0.25">
      <c r="AO11461" s="120"/>
    </row>
    <row r="11462" spans="41:41" x14ac:dyDescent="0.25">
      <c r="AO11462" s="120"/>
    </row>
    <row r="11463" spans="41:41" x14ac:dyDescent="0.25">
      <c r="AO11463" s="120"/>
    </row>
    <row r="11464" spans="41:41" x14ac:dyDescent="0.25">
      <c r="AO11464" s="120"/>
    </row>
    <row r="11465" spans="41:41" x14ac:dyDescent="0.25">
      <c r="AO11465" s="120"/>
    </row>
    <row r="11466" spans="41:41" x14ac:dyDescent="0.25">
      <c r="AO11466" s="120"/>
    </row>
    <row r="11467" spans="41:41" x14ac:dyDescent="0.25">
      <c r="AO11467" s="120"/>
    </row>
    <row r="11468" spans="41:41" x14ac:dyDescent="0.25">
      <c r="AO11468" s="120"/>
    </row>
    <row r="11469" spans="41:41" x14ac:dyDescent="0.25">
      <c r="AO11469" s="120"/>
    </row>
    <row r="11470" spans="41:41" x14ac:dyDescent="0.25">
      <c r="AO11470" s="120"/>
    </row>
    <row r="11471" spans="41:41" x14ac:dyDescent="0.25">
      <c r="AO11471" s="120"/>
    </row>
    <row r="11472" spans="41:41" x14ac:dyDescent="0.25">
      <c r="AO11472" s="120"/>
    </row>
    <row r="11473" spans="41:41" x14ac:dyDescent="0.25">
      <c r="AO11473" s="120"/>
    </row>
    <row r="11474" spans="41:41" x14ac:dyDescent="0.25">
      <c r="AO11474" s="120"/>
    </row>
    <row r="11475" spans="41:41" x14ac:dyDescent="0.25">
      <c r="AO11475" s="120"/>
    </row>
    <row r="11476" spans="41:41" x14ac:dyDescent="0.25">
      <c r="AO11476" s="120"/>
    </row>
    <row r="11477" spans="41:41" x14ac:dyDescent="0.25">
      <c r="AO11477" s="120"/>
    </row>
    <row r="11478" spans="41:41" x14ac:dyDescent="0.25">
      <c r="AO11478" s="120"/>
    </row>
    <row r="11479" spans="41:41" x14ac:dyDescent="0.25">
      <c r="AO11479" s="120"/>
    </row>
    <row r="11480" spans="41:41" x14ac:dyDescent="0.25">
      <c r="AO11480" s="120"/>
    </row>
    <row r="11481" spans="41:41" x14ac:dyDescent="0.25">
      <c r="AO11481" s="120"/>
    </row>
    <row r="11482" spans="41:41" x14ac:dyDescent="0.25">
      <c r="AO11482" s="120"/>
    </row>
    <row r="11483" spans="41:41" x14ac:dyDescent="0.25">
      <c r="AO11483" s="120"/>
    </row>
    <row r="11484" spans="41:41" x14ac:dyDescent="0.25">
      <c r="AO11484" s="120"/>
    </row>
    <row r="11485" spans="41:41" x14ac:dyDescent="0.25">
      <c r="AO11485" s="120"/>
    </row>
    <row r="11486" spans="41:41" x14ac:dyDescent="0.25">
      <c r="AO11486" s="120"/>
    </row>
    <row r="11487" spans="41:41" x14ac:dyDescent="0.25">
      <c r="AO11487" s="120"/>
    </row>
    <row r="11488" spans="41:41" x14ac:dyDescent="0.25">
      <c r="AO11488" s="120"/>
    </row>
    <row r="11489" spans="41:41" x14ac:dyDescent="0.25">
      <c r="AO11489" s="120"/>
    </row>
    <row r="11490" spans="41:41" x14ac:dyDescent="0.25">
      <c r="AO11490" s="120"/>
    </row>
    <row r="11491" spans="41:41" x14ac:dyDescent="0.25">
      <c r="AO11491" s="120"/>
    </row>
    <row r="11492" spans="41:41" x14ac:dyDescent="0.25">
      <c r="AO11492" s="120"/>
    </row>
    <row r="11493" spans="41:41" x14ac:dyDescent="0.25">
      <c r="AO11493" s="120"/>
    </row>
    <row r="11494" spans="41:41" x14ac:dyDescent="0.25">
      <c r="AO11494" s="120"/>
    </row>
    <row r="11495" spans="41:41" x14ac:dyDescent="0.25">
      <c r="AO11495" s="120"/>
    </row>
    <row r="11496" spans="41:41" x14ac:dyDescent="0.25">
      <c r="AO11496" s="120"/>
    </row>
    <row r="11497" spans="41:41" x14ac:dyDescent="0.25">
      <c r="AO11497" s="120"/>
    </row>
    <row r="11498" spans="41:41" x14ac:dyDescent="0.25">
      <c r="AO11498" s="120"/>
    </row>
    <row r="11499" spans="41:41" x14ac:dyDescent="0.25">
      <c r="AO11499" s="120"/>
    </row>
    <row r="11500" spans="41:41" x14ac:dyDescent="0.25">
      <c r="AO11500" s="120"/>
    </row>
    <row r="11501" spans="41:41" x14ac:dyDescent="0.25">
      <c r="AO11501" s="120"/>
    </row>
    <row r="11502" spans="41:41" x14ac:dyDescent="0.25">
      <c r="AO11502" s="120"/>
    </row>
    <row r="11503" spans="41:41" x14ac:dyDescent="0.25">
      <c r="AO11503" s="120"/>
    </row>
    <row r="11504" spans="41:41" x14ac:dyDescent="0.25">
      <c r="AO11504" s="120"/>
    </row>
    <row r="11505" spans="41:41" x14ac:dyDescent="0.25">
      <c r="AO11505" s="120"/>
    </row>
    <row r="11506" spans="41:41" x14ac:dyDescent="0.25">
      <c r="AO11506" s="120"/>
    </row>
    <row r="11507" spans="41:41" x14ac:dyDescent="0.25">
      <c r="AO11507" s="120"/>
    </row>
    <row r="11508" spans="41:41" x14ac:dyDescent="0.25">
      <c r="AO11508" s="120"/>
    </row>
    <row r="11509" spans="41:41" x14ac:dyDescent="0.25">
      <c r="AO11509" s="120"/>
    </row>
    <row r="11510" spans="41:41" x14ac:dyDescent="0.25">
      <c r="AO11510" s="120"/>
    </row>
    <row r="11511" spans="41:41" x14ac:dyDescent="0.25">
      <c r="AO11511" s="120"/>
    </row>
    <row r="11512" spans="41:41" x14ac:dyDescent="0.25">
      <c r="AO11512" s="120"/>
    </row>
    <row r="11513" spans="41:41" x14ac:dyDescent="0.25">
      <c r="AO11513" s="120"/>
    </row>
    <row r="11514" spans="41:41" x14ac:dyDescent="0.25">
      <c r="AO11514" s="120"/>
    </row>
    <row r="11515" spans="41:41" x14ac:dyDescent="0.25">
      <c r="AO11515" s="120"/>
    </row>
    <row r="11516" spans="41:41" x14ac:dyDescent="0.25">
      <c r="AO11516" s="120"/>
    </row>
    <row r="11517" spans="41:41" x14ac:dyDescent="0.25">
      <c r="AO11517" s="120"/>
    </row>
    <row r="11518" spans="41:41" x14ac:dyDescent="0.25">
      <c r="AO11518" s="120"/>
    </row>
    <row r="11519" spans="41:41" x14ac:dyDescent="0.25">
      <c r="AO11519" s="120"/>
    </row>
    <row r="11520" spans="41:41" x14ac:dyDescent="0.25">
      <c r="AO11520" s="120"/>
    </row>
    <row r="11521" spans="41:41" x14ac:dyDescent="0.25">
      <c r="AO11521" s="120"/>
    </row>
    <row r="11522" spans="41:41" x14ac:dyDescent="0.25">
      <c r="AO11522" s="120"/>
    </row>
    <row r="11523" spans="41:41" x14ac:dyDescent="0.25">
      <c r="AO11523" s="120"/>
    </row>
    <row r="11524" spans="41:41" x14ac:dyDescent="0.25">
      <c r="AO11524" s="120"/>
    </row>
    <row r="11525" spans="41:41" x14ac:dyDescent="0.25">
      <c r="AO11525" s="120"/>
    </row>
    <row r="11526" spans="41:41" x14ac:dyDescent="0.25">
      <c r="AO11526" s="120"/>
    </row>
    <row r="11527" spans="41:41" x14ac:dyDescent="0.25">
      <c r="AO11527" s="120"/>
    </row>
    <row r="11528" spans="41:41" x14ac:dyDescent="0.25">
      <c r="AO11528" s="120"/>
    </row>
    <row r="11529" spans="41:41" x14ac:dyDescent="0.25">
      <c r="AO11529" s="120"/>
    </row>
    <row r="11530" spans="41:41" x14ac:dyDescent="0.25">
      <c r="AO11530" s="120"/>
    </row>
    <row r="11531" spans="41:41" x14ac:dyDescent="0.25">
      <c r="AO11531" s="120"/>
    </row>
    <row r="11532" spans="41:41" x14ac:dyDescent="0.25">
      <c r="AO11532" s="120"/>
    </row>
    <row r="11533" spans="41:41" x14ac:dyDescent="0.25">
      <c r="AO11533" s="120"/>
    </row>
    <row r="11534" spans="41:41" x14ac:dyDescent="0.25">
      <c r="AO11534" s="120"/>
    </row>
    <row r="11535" spans="41:41" x14ac:dyDescent="0.25">
      <c r="AO11535" s="120"/>
    </row>
    <row r="11536" spans="41:41" x14ac:dyDescent="0.25">
      <c r="AO11536" s="120"/>
    </row>
    <row r="11537" spans="41:41" x14ac:dyDescent="0.25">
      <c r="AO11537" s="120"/>
    </row>
    <row r="11538" spans="41:41" x14ac:dyDescent="0.25">
      <c r="AO11538" s="120"/>
    </row>
    <row r="11539" spans="41:41" x14ac:dyDescent="0.25">
      <c r="AO11539" s="120"/>
    </row>
    <row r="11540" spans="41:41" x14ac:dyDescent="0.25">
      <c r="AO11540" s="120"/>
    </row>
    <row r="11541" spans="41:41" x14ac:dyDescent="0.25">
      <c r="AO11541" s="120"/>
    </row>
    <row r="11542" spans="41:41" x14ac:dyDescent="0.25">
      <c r="AO11542" s="120"/>
    </row>
    <row r="11543" spans="41:41" x14ac:dyDescent="0.25">
      <c r="AO11543" s="120"/>
    </row>
    <row r="11544" spans="41:41" x14ac:dyDescent="0.25">
      <c r="AO11544" s="120"/>
    </row>
    <row r="11545" spans="41:41" x14ac:dyDescent="0.25">
      <c r="AO11545" s="120"/>
    </row>
    <row r="11546" spans="41:41" x14ac:dyDescent="0.25">
      <c r="AO11546" s="120"/>
    </row>
    <row r="11547" spans="41:41" x14ac:dyDescent="0.25">
      <c r="AO11547" s="120"/>
    </row>
    <row r="11548" spans="41:41" x14ac:dyDescent="0.25">
      <c r="AO11548" s="120"/>
    </row>
    <row r="11549" spans="41:41" x14ac:dyDescent="0.25">
      <c r="AO11549" s="120"/>
    </row>
    <row r="11550" spans="41:41" x14ac:dyDescent="0.25">
      <c r="AO11550" s="120"/>
    </row>
    <row r="11551" spans="41:41" x14ac:dyDescent="0.25">
      <c r="AO11551" s="120"/>
    </row>
    <row r="11552" spans="41:41" x14ac:dyDescent="0.25">
      <c r="AO11552" s="120"/>
    </row>
    <row r="11553" spans="41:41" x14ac:dyDescent="0.25">
      <c r="AO11553" s="120"/>
    </row>
    <row r="11554" spans="41:41" x14ac:dyDescent="0.25">
      <c r="AO11554" s="120"/>
    </row>
    <row r="11555" spans="41:41" x14ac:dyDescent="0.25">
      <c r="AO11555" s="120"/>
    </row>
    <row r="11556" spans="41:41" x14ac:dyDescent="0.25">
      <c r="AO11556" s="120"/>
    </row>
    <row r="11557" spans="41:41" x14ac:dyDescent="0.25">
      <c r="AO11557" s="120"/>
    </row>
    <row r="11558" spans="41:41" x14ac:dyDescent="0.25">
      <c r="AO11558" s="120"/>
    </row>
    <row r="11559" spans="41:41" x14ac:dyDescent="0.25">
      <c r="AO11559" s="120"/>
    </row>
    <row r="11560" spans="41:41" x14ac:dyDescent="0.25">
      <c r="AO11560" s="120"/>
    </row>
    <row r="11561" spans="41:41" x14ac:dyDescent="0.25">
      <c r="AO11561" s="120"/>
    </row>
    <row r="11562" spans="41:41" x14ac:dyDescent="0.25">
      <c r="AO11562" s="120"/>
    </row>
    <row r="11563" spans="41:41" x14ac:dyDescent="0.25">
      <c r="AO11563" s="120"/>
    </row>
    <row r="11564" spans="41:41" x14ac:dyDescent="0.25">
      <c r="AO11564" s="120"/>
    </row>
    <row r="11565" spans="41:41" x14ac:dyDescent="0.25">
      <c r="AO11565" s="120"/>
    </row>
    <row r="11566" spans="41:41" x14ac:dyDescent="0.25">
      <c r="AO11566" s="120"/>
    </row>
    <row r="11567" spans="41:41" x14ac:dyDescent="0.25">
      <c r="AO11567" s="120"/>
    </row>
    <row r="11568" spans="41:41" x14ac:dyDescent="0.25">
      <c r="AO11568" s="120"/>
    </row>
    <row r="11569" spans="41:41" x14ac:dyDescent="0.25">
      <c r="AO11569" s="120"/>
    </row>
    <row r="11570" spans="41:41" x14ac:dyDescent="0.25">
      <c r="AO11570" s="120"/>
    </row>
    <row r="11571" spans="41:41" x14ac:dyDescent="0.25">
      <c r="AO11571" s="120"/>
    </row>
    <row r="11572" spans="41:41" x14ac:dyDescent="0.25">
      <c r="AO11572" s="120"/>
    </row>
    <row r="11573" spans="41:41" x14ac:dyDescent="0.25">
      <c r="AO11573" s="120"/>
    </row>
    <row r="11574" spans="41:41" x14ac:dyDescent="0.25">
      <c r="AO11574" s="120"/>
    </row>
    <row r="11575" spans="41:41" x14ac:dyDescent="0.25">
      <c r="AO11575" s="120"/>
    </row>
    <row r="11576" spans="41:41" x14ac:dyDescent="0.25">
      <c r="AO11576" s="120"/>
    </row>
    <row r="11577" spans="41:41" x14ac:dyDescent="0.25">
      <c r="AO11577" s="120"/>
    </row>
    <row r="11578" spans="41:41" x14ac:dyDescent="0.25">
      <c r="AO11578" s="120"/>
    </row>
    <row r="11579" spans="41:41" x14ac:dyDescent="0.25">
      <c r="AO11579" s="120"/>
    </row>
    <row r="11580" spans="41:41" x14ac:dyDescent="0.25">
      <c r="AO11580" s="120"/>
    </row>
    <row r="11581" spans="41:41" x14ac:dyDescent="0.25">
      <c r="AO11581" s="120"/>
    </row>
    <row r="11582" spans="41:41" x14ac:dyDescent="0.25">
      <c r="AO11582" s="120"/>
    </row>
    <row r="11583" spans="41:41" x14ac:dyDescent="0.25">
      <c r="AO11583" s="120"/>
    </row>
    <row r="11584" spans="41:41" x14ac:dyDescent="0.25">
      <c r="AO11584" s="120"/>
    </row>
    <row r="11585" spans="41:41" x14ac:dyDescent="0.25">
      <c r="AO11585" s="120"/>
    </row>
    <row r="11586" spans="41:41" x14ac:dyDescent="0.25">
      <c r="AO11586" s="120"/>
    </row>
    <row r="11587" spans="41:41" x14ac:dyDescent="0.25">
      <c r="AO11587" s="120"/>
    </row>
    <row r="11588" spans="41:41" x14ac:dyDescent="0.25">
      <c r="AO11588" s="120"/>
    </row>
    <row r="11589" spans="41:41" x14ac:dyDescent="0.25">
      <c r="AO11589" s="120"/>
    </row>
    <row r="11590" spans="41:41" x14ac:dyDescent="0.25">
      <c r="AO11590" s="120"/>
    </row>
    <row r="11591" spans="41:41" x14ac:dyDescent="0.25">
      <c r="AO11591" s="120"/>
    </row>
    <row r="11592" spans="41:41" x14ac:dyDescent="0.25">
      <c r="AO11592" s="120"/>
    </row>
    <row r="11593" spans="41:41" x14ac:dyDescent="0.25">
      <c r="AO11593" s="120"/>
    </row>
    <row r="11594" spans="41:41" x14ac:dyDescent="0.25">
      <c r="AO11594" s="120"/>
    </row>
    <row r="11595" spans="41:41" x14ac:dyDescent="0.25">
      <c r="AO11595" s="120"/>
    </row>
    <row r="11596" spans="41:41" x14ac:dyDescent="0.25">
      <c r="AO11596" s="120"/>
    </row>
    <row r="11597" spans="41:41" x14ac:dyDescent="0.25">
      <c r="AO11597" s="120"/>
    </row>
    <row r="11598" spans="41:41" x14ac:dyDescent="0.25">
      <c r="AO11598" s="120"/>
    </row>
    <row r="11599" spans="41:41" x14ac:dyDescent="0.25">
      <c r="AO11599" s="120"/>
    </row>
    <row r="11600" spans="41:41" x14ac:dyDescent="0.25">
      <c r="AO11600" s="120"/>
    </row>
    <row r="11601" spans="41:41" x14ac:dyDescent="0.25">
      <c r="AO11601" s="120"/>
    </row>
    <row r="11602" spans="41:41" x14ac:dyDescent="0.25">
      <c r="AO11602" s="120"/>
    </row>
    <row r="11603" spans="41:41" x14ac:dyDescent="0.25">
      <c r="AO11603" s="120"/>
    </row>
    <row r="11604" spans="41:41" x14ac:dyDescent="0.25">
      <c r="AO11604" s="120"/>
    </row>
    <row r="11605" spans="41:41" x14ac:dyDescent="0.25">
      <c r="AO11605" s="120"/>
    </row>
    <row r="11606" spans="41:41" x14ac:dyDescent="0.25">
      <c r="AO11606" s="120"/>
    </row>
    <row r="11607" spans="41:41" x14ac:dyDescent="0.25">
      <c r="AO11607" s="120"/>
    </row>
    <row r="11608" spans="41:41" x14ac:dyDescent="0.25">
      <c r="AO11608" s="120"/>
    </row>
    <row r="11609" spans="41:41" x14ac:dyDescent="0.25">
      <c r="AO11609" s="120"/>
    </row>
    <row r="11610" spans="41:41" x14ac:dyDescent="0.25">
      <c r="AO11610" s="120"/>
    </row>
    <row r="11611" spans="41:41" x14ac:dyDescent="0.25">
      <c r="AO11611" s="120"/>
    </row>
    <row r="11612" spans="41:41" x14ac:dyDescent="0.25">
      <c r="AO11612" s="120"/>
    </row>
    <row r="11613" spans="41:41" x14ac:dyDescent="0.25">
      <c r="AO11613" s="120"/>
    </row>
    <row r="11614" spans="41:41" x14ac:dyDescent="0.25">
      <c r="AO11614" s="120"/>
    </row>
    <row r="11615" spans="41:41" x14ac:dyDescent="0.25">
      <c r="AO11615" s="120"/>
    </row>
    <row r="11616" spans="41:41" x14ac:dyDescent="0.25">
      <c r="AO11616" s="120"/>
    </row>
    <row r="11617" spans="41:41" x14ac:dyDescent="0.25">
      <c r="AO11617" s="120"/>
    </row>
    <row r="11618" spans="41:41" x14ac:dyDescent="0.25">
      <c r="AO11618" s="120"/>
    </row>
    <row r="11619" spans="41:41" x14ac:dyDescent="0.25">
      <c r="AO11619" s="120"/>
    </row>
    <row r="11620" spans="41:41" x14ac:dyDescent="0.25">
      <c r="AO11620" s="120"/>
    </row>
    <row r="11621" spans="41:41" x14ac:dyDescent="0.25">
      <c r="AO11621" s="120"/>
    </row>
    <row r="11622" spans="41:41" x14ac:dyDescent="0.25">
      <c r="AO11622" s="120"/>
    </row>
    <row r="11623" spans="41:41" x14ac:dyDescent="0.25">
      <c r="AO11623" s="120"/>
    </row>
    <row r="11624" spans="41:41" x14ac:dyDescent="0.25">
      <c r="AO11624" s="120"/>
    </row>
    <row r="11625" spans="41:41" x14ac:dyDescent="0.25">
      <c r="AO11625" s="120"/>
    </row>
    <row r="11626" spans="41:41" x14ac:dyDescent="0.25">
      <c r="AO11626" s="120"/>
    </row>
    <row r="11627" spans="41:41" x14ac:dyDescent="0.25">
      <c r="AO11627" s="120"/>
    </row>
    <row r="11628" spans="41:41" x14ac:dyDescent="0.25">
      <c r="AO11628" s="120"/>
    </row>
    <row r="11629" spans="41:41" x14ac:dyDescent="0.25">
      <c r="AO11629" s="120"/>
    </row>
    <row r="11630" spans="41:41" x14ac:dyDescent="0.25">
      <c r="AO11630" s="120"/>
    </row>
    <row r="11631" spans="41:41" x14ac:dyDescent="0.25">
      <c r="AO11631" s="120"/>
    </row>
    <row r="11632" spans="41:41" x14ac:dyDescent="0.25">
      <c r="AO11632" s="120"/>
    </row>
    <row r="11633" spans="41:41" x14ac:dyDescent="0.25">
      <c r="AO11633" s="120"/>
    </row>
    <row r="11634" spans="41:41" x14ac:dyDescent="0.25">
      <c r="AO11634" s="120"/>
    </row>
    <row r="11635" spans="41:41" x14ac:dyDescent="0.25">
      <c r="AO11635" s="120"/>
    </row>
    <row r="11636" spans="41:41" x14ac:dyDescent="0.25">
      <c r="AO11636" s="120"/>
    </row>
    <row r="11637" spans="41:41" x14ac:dyDescent="0.25">
      <c r="AO11637" s="120"/>
    </row>
    <row r="11638" spans="41:41" x14ac:dyDescent="0.25">
      <c r="AO11638" s="120"/>
    </row>
    <row r="11639" spans="41:41" x14ac:dyDescent="0.25">
      <c r="AO11639" s="120"/>
    </row>
    <row r="11640" spans="41:41" x14ac:dyDescent="0.25">
      <c r="AO11640" s="120"/>
    </row>
    <row r="11641" spans="41:41" x14ac:dyDescent="0.25">
      <c r="AO11641" s="120"/>
    </row>
    <row r="11642" spans="41:41" x14ac:dyDescent="0.25">
      <c r="AO11642" s="120"/>
    </row>
    <row r="11643" spans="41:41" x14ac:dyDescent="0.25">
      <c r="AO11643" s="120"/>
    </row>
    <row r="11644" spans="41:41" x14ac:dyDescent="0.25">
      <c r="AO11644" s="120"/>
    </row>
    <row r="11645" spans="41:41" x14ac:dyDescent="0.25">
      <c r="AO11645" s="120"/>
    </row>
    <row r="11646" spans="41:41" x14ac:dyDescent="0.25">
      <c r="AO11646" s="120"/>
    </row>
    <row r="11647" spans="41:41" x14ac:dyDescent="0.25">
      <c r="AO11647" s="120"/>
    </row>
    <row r="11648" spans="41:41" x14ac:dyDescent="0.25">
      <c r="AO11648" s="120"/>
    </row>
    <row r="11649" spans="41:41" x14ac:dyDescent="0.25">
      <c r="AO11649" s="120"/>
    </row>
    <row r="11650" spans="41:41" x14ac:dyDescent="0.25">
      <c r="AO11650" s="120"/>
    </row>
    <row r="11651" spans="41:41" x14ac:dyDescent="0.25">
      <c r="AO11651" s="120"/>
    </row>
    <row r="11652" spans="41:41" x14ac:dyDescent="0.25">
      <c r="AO11652" s="120"/>
    </row>
    <row r="11653" spans="41:41" x14ac:dyDescent="0.25">
      <c r="AO11653" s="120"/>
    </row>
    <row r="11654" spans="41:41" x14ac:dyDescent="0.25">
      <c r="AO11654" s="120"/>
    </row>
    <row r="11655" spans="41:41" x14ac:dyDescent="0.25">
      <c r="AO11655" s="120"/>
    </row>
    <row r="11656" spans="41:41" x14ac:dyDescent="0.25">
      <c r="AO11656" s="120"/>
    </row>
    <row r="11657" spans="41:41" x14ac:dyDescent="0.25">
      <c r="AO11657" s="120"/>
    </row>
    <row r="11658" spans="41:41" x14ac:dyDescent="0.25">
      <c r="AO11658" s="120"/>
    </row>
    <row r="11659" spans="41:41" x14ac:dyDescent="0.25">
      <c r="AO11659" s="120"/>
    </row>
    <row r="11660" spans="41:41" x14ac:dyDescent="0.25">
      <c r="AO11660" s="120"/>
    </row>
    <row r="11661" spans="41:41" x14ac:dyDescent="0.25">
      <c r="AO11661" s="120"/>
    </row>
    <row r="11662" spans="41:41" x14ac:dyDescent="0.25">
      <c r="AO11662" s="120"/>
    </row>
    <row r="11663" spans="41:41" x14ac:dyDescent="0.25">
      <c r="AO11663" s="120"/>
    </row>
    <row r="11664" spans="41:41" x14ac:dyDescent="0.25">
      <c r="AO11664" s="120"/>
    </row>
    <row r="11665" spans="41:41" x14ac:dyDescent="0.25">
      <c r="AO11665" s="120"/>
    </row>
    <row r="11666" spans="41:41" x14ac:dyDescent="0.25">
      <c r="AO11666" s="120"/>
    </row>
    <row r="11667" spans="41:41" x14ac:dyDescent="0.25">
      <c r="AO11667" s="120"/>
    </row>
    <row r="11668" spans="41:41" x14ac:dyDescent="0.25">
      <c r="AO11668" s="120"/>
    </row>
    <row r="11669" spans="41:41" x14ac:dyDescent="0.25">
      <c r="AO11669" s="120"/>
    </row>
    <row r="11670" spans="41:41" x14ac:dyDescent="0.25">
      <c r="AO11670" s="120"/>
    </row>
    <row r="11671" spans="41:41" x14ac:dyDescent="0.25">
      <c r="AO11671" s="120"/>
    </row>
    <row r="11672" spans="41:41" x14ac:dyDescent="0.25">
      <c r="AO11672" s="120"/>
    </row>
    <row r="11673" spans="41:41" x14ac:dyDescent="0.25">
      <c r="AO11673" s="120"/>
    </row>
    <row r="11674" spans="41:41" x14ac:dyDescent="0.25">
      <c r="AO11674" s="120"/>
    </row>
    <row r="11675" spans="41:41" x14ac:dyDescent="0.25">
      <c r="AO11675" s="120"/>
    </row>
    <row r="11676" spans="41:41" x14ac:dyDescent="0.25">
      <c r="AO11676" s="120"/>
    </row>
    <row r="11677" spans="41:41" x14ac:dyDescent="0.25">
      <c r="AO11677" s="120"/>
    </row>
    <row r="11678" spans="41:41" x14ac:dyDescent="0.25">
      <c r="AO11678" s="120"/>
    </row>
    <row r="11679" spans="41:41" x14ac:dyDescent="0.25">
      <c r="AO11679" s="120"/>
    </row>
    <row r="11680" spans="41:41" x14ac:dyDescent="0.25">
      <c r="AO11680" s="120"/>
    </row>
    <row r="11681" spans="41:41" x14ac:dyDescent="0.25">
      <c r="AO11681" s="120"/>
    </row>
    <row r="11682" spans="41:41" x14ac:dyDescent="0.25">
      <c r="AO11682" s="120"/>
    </row>
    <row r="11683" spans="41:41" x14ac:dyDescent="0.25">
      <c r="AO11683" s="120"/>
    </row>
    <row r="11684" spans="41:41" x14ac:dyDescent="0.25">
      <c r="AO11684" s="120"/>
    </row>
    <row r="11685" spans="41:41" x14ac:dyDescent="0.25">
      <c r="AO11685" s="120"/>
    </row>
    <row r="11686" spans="41:41" x14ac:dyDescent="0.25">
      <c r="AO11686" s="120"/>
    </row>
    <row r="11687" spans="41:41" x14ac:dyDescent="0.25">
      <c r="AO11687" s="120"/>
    </row>
    <row r="11688" spans="41:41" x14ac:dyDescent="0.25">
      <c r="AO11688" s="120"/>
    </row>
    <row r="11689" spans="41:41" x14ac:dyDescent="0.25">
      <c r="AO11689" s="120"/>
    </row>
    <row r="11690" spans="41:41" x14ac:dyDescent="0.25">
      <c r="AO11690" s="120"/>
    </row>
    <row r="11691" spans="41:41" x14ac:dyDescent="0.25">
      <c r="AO11691" s="120"/>
    </row>
    <row r="11692" spans="41:41" x14ac:dyDescent="0.25">
      <c r="AO11692" s="120"/>
    </row>
    <row r="11693" spans="41:41" x14ac:dyDescent="0.25">
      <c r="AO11693" s="120"/>
    </row>
    <row r="11694" spans="41:41" x14ac:dyDescent="0.25">
      <c r="AO11694" s="120"/>
    </row>
    <row r="11695" spans="41:41" x14ac:dyDescent="0.25">
      <c r="AO11695" s="120"/>
    </row>
    <row r="11696" spans="41:41" x14ac:dyDescent="0.25">
      <c r="AO11696" s="120"/>
    </row>
    <row r="11697" spans="41:41" x14ac:dyDescent="0.25">
      <c r="AO11697" s="120"/>
    </row>
    <row r="11698" spans="41:41" x14ac:dyDescent="0.25">
      <c r="AO11698" s="120"/>
    </row>
    <row r="11699" spans="41:41" x14ac:dyDescent="0.25">
      <c r="AO11699" s="120"/>
    </row>
    <row r="11700" spans="41:41" x14ac:dyDescent="0.25">
      <c r="AO11700" s="120"/>
    </row>
    <row r="11701" spans="41:41" x14ac:dyDescent="0.25">
      <c r="AO11701" s="120"/>
    </row>
    <row r="11702" spans="41:41" x14ac:dyDescent="0.25">
      <c r="AO11702" s="120"/>
    </row>
    <row r="11703" spans="41:41" x14ac:dyDescent="0.25">
      <c r="AO11703" s="120"/>
    </row>
    <row r="11704" spans="41:41" x14ac:dyDescent="0.25">
      <c r="AO11704" s="120"/>
    </row>
    <row r="11705" spans="41:41" x14ac:dyDescent="0.25">
      <c r="AO11705" s="120"/>
    </row>
    <row r="11706" spans="41:41" x14ac:dyDescent="0.25">
      <c r="AO11706" s="120"/>
    </row>
    <row r="11707" spans="41:41" x14ac:dyDescent="0.25">
      <c r="AO11707" s="120"/>
    </row>
    <row r="11708" spans="41:41" x14ac:dyDescent="0.25">
      <c r="AO11708" s="120"/>
    </row>
    <row r="11709" spans="41:41" x14ac:dyDescent="0.25">
      <c r="AO11709" s="120"/>
    </row>
    <row r="11710" spans="41:41" x14ac:dyDescent="0.25">
      <c r="AO11710" s="120"/>
    </row>
    <row r="11711" spans="41:41" x14ac:dyDescent="0.25">
      <c r="AO11711" s="120"/>
    </row>
    <row r="11712" spans="41:41" x14ac:dyDescent="0.25">
      <c r="AO11712" s="120"/>
    </row>
    <row r="11713" spans="41:41" x14ac:dyDescent="0.25">
      <c r="AO11713" s="120"/>
    </row>
    <row r="11714" spans="41:41" x14ac:dyDescent="0.25">
      <c r="AO11714" s="120"/>
    </row>
    <row r="11715" spans="41:41" x14ac:dyDescent="0.25">
      <c r="AO11715" s="120"/>
    </row>
    <row r="11716" spans="41:41" x14ac:dyDescent="0.25">
      <c r="AO11716" s="120"/>
    </row>
    <row r="11717" spans="41:41" x14ac:dyDescent="0.25">
      <c r="AO11717" s="120"/>
    </row>
    <row r="11718" spans="41:41" x14ac:dyDescent="0.25">
      <c r="AO11718" s="120"/>
    </row>
    <row r="11719" spans="41:41" x14ac:dyDescent="0.25">
      <c r="AO11719" s="120"/>
    </row>
    <row r="11720" spans="41:41" x14ac:dyDescent="0.25">
      <c r="AO11720" s="120"/>
    </row>
    <row r="11721" spans="41:41" x14ac:dyDescent="0.25">
      <c r="AO11721" s="120"/>
    </row>
    <row r="11722" spans="41:41" x14ac:dyDescent="0.25">
      <c r="AO11722" s="120"/>
    </row>
    <row r="11723" spans="41:41" x14ac:dyDescent="0.25">
      <c r="AO11723" s="120"/>
    </row>
    <row r="11724" spans="41:41" x14ac:dyDescent="0.25">
      <c r="AO11724" s="120"/>
    </row>
    <row r="11725" spans="41:41" x14ac:dyDescent="0.25">
      <c r="AO11725" s="120"/>
    </row>
    <row r="11726" spans="41:41" x14ac:dyDescent="0.25">
      <c r="AO11726" s="120"/>
    </row>
    <row r="11727" spans="41:41" x14ac:dyDescent="0.25">
      <c r="AO11727" s="120"/>
    </row>
    <row r="11728" spans="41:41" x14ac:dyDescent="0.25">
      <c r="AO11728" s="120"/>
    </row>
    <row r="11729" spans="41:41" x14ac:dyDescent="0.25">
      <c r="AO11729" s="120"/>
    </row>
    <row r="11730" spans="41:41" x14ac:dyDescent="0.25">
      <c r="AO11730" s="120"/>
    </row>
    <row r="11731" spans="41:41" x14ac:dyDescent="0.25">
      <c r="AO11731" s="120"/>
    </row>
    <row r="11732" spans="41:41" x14ac:dyDescent="0.25">
      <c r="AO11732" s="120"/>
    </row>
    <row r="11733" spans="41:41" x14ac:dyDescent="0.25">
      <c r="AO11733" s="120"/>
    </row>
    <row r="11734" spans="41:41" x14ac:dyDescent="0.25">
      <c r="AO11734" s="120"/>
    </row>
    <row r="11735" spans="41:41" x14ac:dyDescent="0.25">
      <c r="AO11735" s="120"/>
    </row>
    <row r="11736" spans="41:41" x14ac:dyDescent="0.25">
      <c r="AO11736" s="120"/>
    </row>
    <row r="11737" spans="41:41" x14ac:dyDescent="0.25">
      <c r="AO11737" s="120"/>
    </row>
    <row r="11738" spans="41:41" x14ac:dyDescent="0.25">
      <c r="AO11738" s="120"/>
    </row>
    <row r="11739" spans="41:41" x14ac:dyDescent="0.25">
      <c r="AO11739" s="120"/>
    </row>
    <row r="11740" spans="41:41" x14ac:dyDescent="0.25">
      <c r="AO11740" s="120"/>
    </row>
    <row r="11741" spans="41:41" x14ac:dyDescent="0.25">
      <c r="AO11741" s="120"/>
    </row>
    <row r="11742" spans="41:41" x14ac:dyDescent="0.25">
      <c r="AO11742" s="120"/>
    </row>
    <row r="11743" spans="41:41" x14ac:dyDescent="0.25">
      <c r="AO11743" s="120"/>
    </row>
    <row r="11744" spans="41:41" x14ac:dyDescent="0.25">
      <c r="AO11744" s="120"/>
    </row>
    <row r="11745" spans="41:41" x14ac:dyDescent="0.25">
      <c r="AO11745" s="120"/>
    </row>
    <row r="11746" spans="41:41" x14ac:dyDescent="0.25">
      <c r="AO11746" s="120"/>
    </row>
    <row r="11747" spans="41:41" x14ac:dyDescent="0.25">
      <c r="AO11747" s="120"/>
    </row>
    <row r="11748" spans="41:41" x14ac:dyDescent="0.25">
      <c r="AO11748" s="120"/>
    </row>
    <row r="11749" spans="41:41" x14ac:dyDescent="0.25">
      <c r="AO11749" s="120"/>
    </row>
    <row r="11750" spans="41:41" x14ac:dyDescent="0.25">
      <c r="AO11750" s="120"/>
    </row>
    <row r="11751" spans="41:41" x14ac:dyDescent="0.25">
      <c r="AO11751" s="120"/>
    </row>
    <row r="11752" spans="41:41" x14ac:dyDescent="0.25">
      <c r="AO11752" s="120"/>
    </row>
    <row r="11753" spans="41:41" x14ac:dyDescent="0.25">
      <c r="AO11753" s="120"/>
    </row>
    <row r="11754" spans="41:41" x14ac:dyDescent="0.25">
      <c r="AO11754" s="120"/>
    </row>
    <row r="11755" spans="41:41" x14ac:dyDescent="0.25">
      <c r="AO11755" s="120"/>
    </row>
    <row r="11756" spans="41:41" x14ac:dyDescent="0.25">
      <c r="AO11756" s="120"/>
    </row>
    <row r="11757" spans="41:41" x14ac:dyDescent="0.25">
      <c r="AO11757" s="120"/>
    </row>
    <row r="11758" spans="41:41" x14ac:dyDescent="0.25">
      <c r="AO11758" s="120"/>
    </row>
    <row r="11759" spans="41:41" x14ac:dyDescent="0.25">
      <c r="AO11759" s="120"/>
    </row>
    <row r="11760" spans="41:41" x14ac:dyDescent="0.25">
      <c r="AO11760" s="120"/>
    </row>
    <row r="11761" spans="41:41" x14ac:dyDescent="0.25">
      <c r="AO11761" s="120"/>
    </row>
    <row r="11762" spans="41:41" x14ac:dyDescent="0.25">
      <c r="AO11762" s="120"/>
    </row>
    <row r="11763" spans="41:41" x14ac:dyDescent="0.25">
      <c r="AO11763" s="120"/>
    </row>
    <row r="11764" spans="41:41" x14ac:dyDescent="0.25">
      <c r="AO11764" s="120"/>
    </row>
    <row r="11765" spans="41:41" x14ac:dyDescent="0.25">
      <c r="AO11765" s="120"/>
    </row>
    <row r="11766" spans="41:41" x14ac:dyDescent="0.25">
      <c r="AO11766" s="120"/>
    </row>
    <row r="11767" spans="41:41" x14ac:dyDescent="0.25">
      <c r="AO11767" s="120"/>
    </row>
    <row r="11768" spans="41:41" x14ac:dyDescent="0.25">
      <c r="AO11768" s="120"/>
    </row>
    <row r="11769" spans="41:41" x14ac:dyDescent="0.25">
      <c r="AO11769" s="120"/>
    </row>
    <row r="11770" spans="41:41" x14ac:dyDescent="0.25">
      <c r="AO11770" s="120"/>
    </row>
    <row r="11771" spans="41:41" x14ac:dyDescent="0.25">
      <c r="AO11771" s="120"/>
    </row>
    <row r="11772" spans="41:41" x14ac:dyDescent="0.25">
      <c r="AO11772" s="120"/>
    </row>
    <row r="11773" spans="41:41" x14ac:dyDescent="0.25">
      <c r="AO11773" s="120"/>
    </row>
    <row r="11774" spans="41:41" x14ac:dyDescent="0.25">
      <c r="AO11774" s="120"/>
    </row>
    <row r="11775" spans="41:41" x14ac:dyDescent="0.25">
      <c r="AO11775" s="120"/>
    </row>
    <row r="11776" spans="41:41" x14ac:dyDescent="0.25">
      <c r="AO11776" s="120"/>
    </row>
    <row r="11777" spans="41:41" x14ac:dyDescent="0.25">
      <c r="AO11777" s="120"/>
    </row>
    <row r="11778" spans="41:41" x14ac:dyDescent="0.25">
      <c r="AO11778" s="120"/>
    </row>
    <row r="11779" spans="41:41" x14ac:dyDescent="0.25">
      <c r="AO11779" s="120"/>
    </row>
    <row r="11780" spans="41:41" x14ac:dyDescent="0.25">
      <c r="AO11780" s="120"/>
    </row>
    <row r="11781" spans="41:41" x14ac:dyDescent="0.25">
      <c r="AO11781" s="120"/>
    </row>
    <row r="11782" spans="41:41" x14ac:dyDescent="0.25">
      <c r="AO11782" s="120"/>
    </row>
    <row r="11783" spans="41:41" x14ac:dyDescent="0.25">
      <c r="AO11783" s="120"/>
    </row>
    <row r="11784" spans="41:41" x14ac:dyDescent="0.25">
      <c r="AO11784" s="120"/>
    </row>
    <row r="11785" spans="41:41" x14ac:dyDescent="0.25">
      <c r="AO11785" s="120"/>
    </row>
    <row r="11786" spans="41:41" x14ac:dyDescent="0.25">
      <c r="AO11786" s="120"/>
    </row>
    <row r="11787" spans="41:41" x14ac:dyDescent="0.25">
      <c r="AO11787" s="120"/>
    </row>
    <row r="11788" spans="41:41" x14ac:dyDescent="0.25">
      <c r="AO11788" s="120"/>
    </row>
    <row r="11789" spans="41:41" x14ac:dyDescent="0.25">
      <c r="AO11789" s="120"/>
    </row>
    <row r="11790" spans="41:41" x14ac:dyDescent="0.25">
      <c r="AO11790" s="120"/>
    </row>
    <row r="11791" spans="41:41" x14ac:dyDescent="0.25">
      <c r="AO11791" s="120"/>
    </row>
    <row r="11792" spans="41:41" x14ac:dyDescent="0.25">
      <c r="AO11792" s="120"/>
    </row>
    <row r="11793" spans="41:41" x14ac:dyDescent="0.25">
      <c r="AO11793" s="120"/>
    </row>
    <row r="11794" spans="41:41" x14ac:dyDescent="0.25">
      <c r="AO11794" s="120"/>
    </row>
    <row r="11795" spans="41:41" x14ac:dyDescent="0.25">
      <c r="AO11795" s="120"/>
    </row>
    <row r="11796" spans="41:41" x14ac:dyDescent="0.25">
      <c r="AO11796" s="120"/>
    </row>
    <row r="11797" spans="41:41" x14ac:dyDescent="0.25">
      <c r="AO11797" s="120"/>
    </row>
    <row r="11798" spans="41:41" x14ac:dyDescent="0.25">
      <c r="AO11798" s="120"/>
    </row>
    <row r="11799" spans="41:41" x14ac:dyDescent="0.25">
      <c r="AO11799" s="120"/>
    </row>
    <row r="11800" spans="41:41" x14ac:dyDescent="0.25">
      <c r="AO11800" s="120"/>
    </row>
    <row r="11801" spans="41:41" x14ac:dyDescent="0.25">
      <c r="AO11801" s="120"/>
    </row>
    <row r="11802" spans="41:41" x14ac:dyDescent="0.25">
      <c r="AO11802" s="120"/>
    </row>
    <row r="11803" spans="41:41" x14ac:dyDescent="0.25">
      <c r="AO11803" s="120"/>
    </row>
    <row r="11804" spans="41:41" x14ac:dyDescent="0.25">
      <c r="AO11804" s="120"/>
    </row>
    <row r="11805" spans="41:41" x14ac:dyDescent="0.25">
      <c r="AO11805" s="120"/>
    </row>
    <row r="11806" spans="41:41" x14ac:dyDescent="0.25">
      <c r="AO11806" s="120"/>
    </row>
    <row r="11807" spans="41:41" x14ac:dyDescent="0.25">
      <c r="AO11807" s="120"/>
    </row>
    <row r="11808" spans="41:41" x14ac:dyDescent="0.25">
      <c r="AO11808" s="120"/>
    </row>
    <row r="11809" spans="41:41" x14ac:dyDescent="0.25">
      <c r="AO11809" s="120"/>
    </row>
    <row r="11810" spans="41:41" x14ac:dyDescent="0.25">
      <c r="AO11810" s="120"/>
    </row>
    <row r="11811" spans="41:41" x14ac:dyDescent="0.25">
      <c r="AO11811" s="120"/>
    </row>
    <row r="11812" spans="41:41" x14ac:dyDescent="0.25">
      <c r="AO11812" s="120"/>
    </row>
    <row r="11813" spans="41:41" x14ac:dyDescent="0.25">
      <c r="AO11813" s="120"/>
    </row>
    <row r="11814" spans="41:41" x14ac:dyDescent="0.25">
      <c r="AO11814" s="120"/>
    </row>
    <row r="11815" spans="41:41" x14ac:dyDescent="0.25">
      <c r="AO11815" s="120"/>
    </row>
    <row r="11816" spans="41:41" x14ac:dyDescent="0.25">
      <c r="AO11816" s="120"/>
    </row>
    <row r="11817" spans="41:41" x14ac:dyDescent="0.25">
      <c r="AO11817" s="120"/>
    </row>
    <row r="11818" spans="41:41" x14ac:dyDescent="0.25">
      <c r="AO11818" s="120"/>
    </row>
    <row r="11819" spans="41:41" x14ac:dyDescent="0.25">
      <c r="AO11819" s="120"/>
    </row>
    <row r="11820" spans="41:41" x14ac:dyDescent="0.25">
      <c r="AO11820" s="120"/>
    </row>
    <row r="11821" spans="41:41" x14ac:dyDescent="0.25">
      <c r="AO11821" s="120"/>
    </row>
    <row r="11822" spans="41:41" x14ac:dyDescent="0.25">
      <c r="AO11822" s="120"/>
    </row>
    <row r="11823" spans="41:41" x14ac:dyDescent="0.25">
      <c r="AO11823" s="120"/>
    </row>
    <row r="11824" spans="41:41" x14ac:dyDescent="0.25">
      <c r="AO11824" s="120"/>
    </row>
    <row r="11825" spans="41:41" x14ac:dyDescent="0.25">
      <c r="AO11825" s="120"/>
    </row>
    <row r="11826" spans="41:41" x14ac:dyDescent="0.25">
      <c r="AO11826" s="120"/>
    </row>
    <row r="11827" spans="41:41" x14ac:dyDescent="0.25">
      <c r="AO11827" s="120"/>
    </row>
    <row r="11828" spans="41:41" x14ac:dyDescent="0.25">
      <c r="AO11828" s="120"/>
    </row>
    <row r="11829" spans="41:41" x14ac:dyDescent="0.25">
      <c r="AO11829" s="120"/>
    </row>
    <row r="11830" spans="41:41" x14ac:dyDescent="0.25">
      <c r="AO11830" s="120"/>
    </row>
    <row r="11831" spans="41:41" x14ac:dyDescent="0.25">
      <c r="AO11831" s="120"/>
    </row>
    <row r="11832" spans="41:41" x14ac:dyDescent="0.25">
      <c r="AO11832" s="120"/>
    </row>
    <row r="11833" spans="41:41" x14ac:dyDescent="0.25">
      <c r="AO11833" s="120"/>
    </row>
    <row r="11834" spans="41:41" x14ac:dyDescent="0.25">
      <c r="AO11834" s="120"/>
    </row>
    <row r="11835" spans="41:41" x14ac:dyDescent="0.25">
      <c r="AO11835" s="120"/>
    </row>
    <row r="11836" spans="41:41" x14ac:dyDescent="0.25">
      <c r="AO11836" s="120"/>
    </row>
    <row r="11837" spans="41:41" x14ac:dyDescent="0.25">
      <c r="AO11837" s="120"/>
    </row>
    <row r="11838" spans="41:41" x14ac:dyDescent="0.25">
      <c r="AO11838" s="120"/>
    </row>
    <row r="11839" spans="41:41" x14ac:dyDescent="0.25">
      <c r="AO11839" s="120"/>
    </row>
    <row r="11840" spans="41:41" x14ac:dyDescent="0.25">
      <c r="AO11840" s="120"/>
    </row>
    <row r="11841" spans="41:41" x14ac:dyDescent="0.25">
      <c r="AO11841" s="120"/>
    </row>
    <row r="11842" spans="41:41" x14ac:dyDescent="0.25">
      <c r="AO11842" s="120"/>
    </row>
    <row r="11843" spans="41:41" x14ac:dyDescent="0.25">
      <c r="AO11843" s="120"/>
    </row>
    <row r="11844" spans="41:41" x14ac:dyDescent="0.25">
      <c r="AO11844" s="120"/>
    </row>
    <row r="11845" spans="41:41" x14ac:dyDescent="0.25">
      <c r="AO11845" s="120"/>
    </row>
    <row r="11846" spans="41:41" x14ac:dyDescent="0.25">
      <c r="AO11846" s="120"/>
    </row>
    <row r="11847" spans="41:41" x14ac:dyDescent="0.25">
      <c r="AO11847" s="120"/>
    </row>
    <row r="11848" spans="41:41" x14ac:dyDescent="0.25">
      <c r="AO11848" s="120"/>
    </row>
    <row r="11849" spans="41:41" x14ac:dyDescent="0.25">
      <c r="AO11849" s="120"/>
    </row>
    <row r="11850" spans="41:41" x14ac:dyDescent="0.25">
      <c r="AO11850" s="120"/>
    </row>
    <row r="11851" spans="41:41" x14ac:dyDescent="0.25">
      <c r="AO11851" s="120"/>
    </row>
    <row r="11852" spans="41:41" x14ac:dyDescent="0.25">
      <c r="AO11852" s="120"/>
    </row>
    <row r="11853" spans="41:41" x14ac:dyDescent="0.25">
      <c r="AO11853" s="120"/>
    </row>
    <row r="11854" spans="41:41" x14ac:dyDescent="0.25">
      <c r="AO11854" s="120"/>
    </row>
    <row r="11855" spans="41:41" x14ac:dyDescent="0.25">
      <c r="AO11855" s="120"/>
    </row>
    <row r="11856" spans="41:41" x14ac:dyDescent="0.25">
      <c r="AO11856" s="120"/>
    </row>
    <row r="11857" spans="41:41" x14ac:dyDescent="0.25">
      <c r="AO11857" s="120"/>
    </row>
    <row r="11858" spans="41:41" x14ac:dyDescent="0.25">
      <c r="AO11858" s="120"/>
    </row>
    <row r="11859" spans="41:41" x14ac:dyDescent="0.25">
      <c r="AO11859" s="120"/>
    </row>
    <row r="11860" spans="41:41" x14ac:dyDescent="0.25">
      <c r="AO11860" s="120"/>
    </row>
    <row r="11861" spans="41:41" x14ac:dyDescent="0.25">
      <c r="AO11861" s="120"/>
    </row>
    <row r="11862" spans="41:41" x14ac:dyDescent="0.25">
      <c r="AO11862" s="120"/>
    </row>
    <row r="11863" spans="41:41" x14ac:dyDescent="0.25">
      <c r="AO11863" s="120"/>
    </row>
    <row r="11864" spans="41:41" x14ac:dyDescent="0.25">
      <c r="AO11864" s="120"/>
    </row>
    <row r="11865" spans="41:41" x14ac:dyDescent="0.25">
      <c r="AO11865" s="120"/>
    </row>
    <row r="11866" spans="41:41" x14ac:dyDescent="0.25">
      <c r="AO11866" s="120"/>
    </row>
    <row r="11867" spans="41:41" x14ac:dyDescent="0.25">
      <c r="AO11867" s="120"/>
    </row>
    <row r="11868" spans="41:41" x14ac:dyDescent="0.25">
      <c r="AO11868" s="120"/>
    </row>
    <row r="11869" spans="41:41" x14ac:dyDescent="0.25">
      <c r="AO11869" s="120"/>
    </row>
    <row r="11870" spans="41:41" x14ac:dyDescent="0.25">
      <c r="AO11870" s="120"/>
    </row>
    <row r="11871" spans="41:41" x14ac:dyDescent="0.25">
      <c r="AO11871" s="120"/>
    </row>
    <row r="11872" spans="41:41" x14ac:dyDescent="0.25">
      <c r="AO11872" s="120"/>
    </row>
    <row r="11873" spans="41:41" x14ac:dyDescent="0.25">
      <c r="AO11873" s="120"/>
    </row>
    <row r="11874" spans="41:41" x14ac:dyDescent="0.25">
      <c r="AO11874" s="120"/>
    </row>
    <row r="11875" spans="41:41" x14ac:dyDescent="0.25">
      <c r="AO11875" s="120"/>
    </row>
    <row r="11876" spans="41:41" x14ac:dyDescent="0.25">
      <c r="AO11876" s="120"/>
    </row>
    <row r="11877" spans="41:41" x14ac:dyDescent="0.25">
      <c r="AO11877" s="120"/>
    </row>
    <row r="11878" spans="41:41" x14ac:dyDescent="0.25">
      <c r="AO11878" s="120"/>
    </row>
    <row r="11879" spans="41:41" x14ac:dyDescent="0.25">
      <c r="AO11879" s="120"/>
    </row>
    <row r="11880" spans="41:41" x14ac:dyDescent="0.25">
      <c r="AO11880" s="120"/>
    </row>
    <row r="11881" spans="41:41" x14ac:dyDescent="0.25">
      <c r="AO11881" s="120"/>
    </row>
    <row r="11882" spans="41:41" x14ac:dyDescent="0.25">
      <c r="AO11882" s="120"/>
    </row>
    <row r="11883" spans="41:41" x14ac:dyDescent="0.25">
      <c r="AO11883" s="120"/>
    </row>
    <row r="11884" spans="41:41" x14ac:dyDescent="0.25">
      <c r="AO11884" s="120"/>
    </row>
    <row r="11885" spans="41:41" x14ac:dyDescent="0.25">
      <c r="AO11885" s="120"/>
    </row>
    <row r="11886" spans="41:41" x14ac:dyDescent="0.25">
      <c r="AO11886" s="120"/>
    </row>
    <row r="11887" spans="41:41" x14ac:dyDescent="0.25">
      <c r="AO11887" s="120"/>
    </row>
    <row r="11888" spans="41:41" x14ac:dyDescent="0.25">
      <c r="AO11888" s="120"/>
    </row>
    <row r="11889" spans="41:41" x14ac:dyDescent="0.25">
      <c r="AO11889" s="120"/>
    </row>
    <row r="11890" spans="41:41" x14ac:dyDescent="0.25">
      <c r="AO11890" s="120"/>
    </row>
    <row r="11891" spans="41:41" x14ac:dyDescent="0.25">
      <c r="AO11891" s="120"/>
    </row>
    <row r="11892" spans="41:41" x14ac:dyDescent="0.25">
      <c r="AO11892" s="120"/>
    </row>
    <row r="11893" spans="41:41" x14ac:dyDescent="0.25">
      <c r="AO11893" s="120"/>
    </row>
    <row r="11894" spans="41:41" x14ac:dyDescent="0.25">
      <c r="AO11894" s="120"/>
    </row>
    <row r="11895" spans="41:41" x14ac:dyDescent="0.25">
      <c r="AO11895" s="120"/>
    </row>
    <row r="11896" spans="41:41" x14ac:dyDescent="0.25">
      <c r="AO11896" s="120"/>
    </row>
    <row r="11897" spans="41:41" x14ac:dyDescent="0.25">
      <c r="AO11897" s="120"/>
    </row>
    <row r="11898" spans="41:41" x14ac:dyDescent="0.25">
      <c r="AO11898" s="120"/>
    </row>
    <row r="11899" spans="41:41" x14ac:dyDescent="0.25">
      <c r="AO11899" s="120"/>
    </row>
    <row r="11900" spans="41:41" x14ac:dyDescent="0.25">
      <c r="AO11900" s="120"/>
    </row>
    <row r="11901" spans="41:41" x14ac:dyDescent="0.25">
      <c r="AO11901" s="120"/>
    </row>
    <row r="11902" spans="41:41" x14ac:dyDescent="0.25">
      <c r="AO11902" s="120"/>
    </row>
    <row r="11903" spans="41:41" x14ac:dyDescent="0.25">
      <c r="AO11903" s="120"/>
    </row>
    <row r="11904" spans="41:41" x14ac:dyDescent="0.25">
      <c r="AO11904" s="120"/>
    </row>
    <row r="11905" spans="41:41" x14ac:dyDescent="0.25">
      <c r="AO11905" s="120"/>
    </row>
    <row r="11906" spans="41:41" x14ac:dyDescent="0.25">
      <c r="AO11906" s="120"/>
    </row>
    <row r="11907" spans="41:41" x14ac:dyDescent="0.25">
      <c r="AO11907" s="120"/>
    </row>
    <row r="11908" spans="41:41" x14ac:dyDescent="0.25">
      <c r="AO11908" s="120"/>
    </row>
    <row r="11909" spans="41:41" x14ac:dyDescent="0.25">
      <c r="AO11909" s="120"/>
    </row>
    <row r="11910" spans="41:41" x14ac:dyDescent="0.25">
      <c r="AO11910" s="120"/>
    </row>
    <row r="11911" spans="41:41" x14ac:dyDescent="0.25">
      <c r="AO11911" s="120"/>
    </row>
    <row r="11912" spans="41:41" x14ac:dyDescent="0.25">
      <c r="AO11912" s="120"/>
    </row>
    <row r="11913" spans="41:41" x14ac:dyDescent="0.25">
      <c r="AO11913" s="120"/>
    </row>
    <row r="11914" spans="41:41" x14ac:dyDescent="0.25">
      <c r="AO11914" s="120"/>
    </row>
    <row r="11915" spans="41:41" x14ac:dyDescent="0.25">
      <c r="AO11915" s="120"/>
    </row>
    <row r="11916" spans="41:41" x14ac:dyDescent="0.25">
      <c r="AO11916" s="120"/>
    </row>
    <row r="11917" spans="41:41" x14ac:dyDescent="0.25">
      <c r="AO11917" s="120"/>
    </row>
    <row r="11918" spans="41:41" x14ac:dyDescent="0.25">
      <c r="AO11918" s="120"/>
    </row>
    <row r="11919" spans="41:41" x14ac:dyDescent="0.25">
      <c r="AO11919" s="120"/>
    </row>
    <row r="11920" spans="41:41" x14ac:dyDescent="0.25">
      <c r="AO11920" s="120"/>
    </row>
    <row r="11921" spans="41:41" x14ac:dyDescent="0.25">
      <c r="AO11921" s="120"/>
    </row>
    <row r="11922" spans="41:41" x14ac:dyDescent="0.25">
      <c r="AO11922" s="120"/>
    </row>
    <row r="11923" spans="41:41" x14ac:dyDescent="0.25">
      <c r="AO11923" s="120"/>
    </row>
    <row r="11924" spans="41:41" x14ac:dyDescent="0.25">
      <c r="AO11924" s="120"/>
    </row>
    <row r="11925" spans="41:41" x14ac:dyDescent="0.25">
      <c r="AO11925" s="120"/>
    </row>
    <row r="11926" spans="41:41" x14ac:dyDescent="0.25">
      <c r="AO11926" s="120"/>
    </row>
    <row r="11927" spans="41:41" x14ac:dyDescent="0.25">
      <c r="AO11927" s="120"/>
    </row>
    <row r="11928" spans="41:41" x14ac:dyDescent="0.25">
      <c r="AO11928" s="120"/>
    </row>
    <row r="11929" spans="41:41" x14ac:dyDescent="0.25">
      <c r="AO11929" s="120"/>
    </row>
    <row r="11930" spans="41:41" x14ac:dyDescent="0.25">
      <c r="AO11930" s="120"/>
    </row>
    <row r="11931" spans="41:41" x14ac:dyDescent="0.25">
      <c r="AO11931" s="120"/>
    </row>
    <row r="11932" spans="41:41" x14ac:dyDescent="0.25">
      <c r="AO11932" s="120"/>
    </row>
    <row r="11933" spans="41:41" x14ac:dyDescent="0.25">
      <c r="AO11933" s="120"/>
    </row>
    <row r="11934" spans="41:41" x14ac:dyDescent="0.25">
      <c r="AO11934" s="120"/>
    </row>
    <row r="11935" spans="41:41" x14ac:dyDescent="0.25">
      <c r="AO11935" s="120"/>
    </row>
    <row r="11936" spans="41:41" x14ac:dyDescent="0.25">
      <c r="AO11936" s="120"/>
    </row>
    <row r="11937" spans="41:41" x14ac:dyDescent="0.25">
      <c r="AO11937" s="120"/>
    </row>
    <row r="11938" spans="41:41" x14ac:dyDescent="0.25">
      <c r="AO11938" s="120"/>
    </row>
    <row r="11939" spans="41:41" x14ac:dyDescent="0.25">
      <c r="AO11939" s="120"/>
    </row>
    <row r="11940" spans="41:41" x14ac:dyDescent="0.25">
      <c r="AO11940" s="120"/>
    </row>
    <row r="11941" spans="41:41" x14ac:dyDescent="0.25">
      <c r="AO11941" s="120"/>
    </row>
    <row r="11942" spans="41:41" x14ac:dyDescent="0.25">
      <c r="AO11942" s="120"/>
    </row>
    <row r="11943" spans="41:41" x14ac:dyDescent="0.25">
      <c r="AO11943" s="120"/>
    </row>
    <row r="11944" spans="41:41" x14ac:dyDescent="0.25">
      <c r="AO11944" s="120"/>
    </row>
    <row r="11945" spans="41:41" x14ac:dyDescent="0.25">
      <c r="AO11945" s="120"/>
    </row>
    <row r="11946" spans="41:41" x14ac:dyDescent="0.25">
      <c r="AO11946" s="120"/>
    </row>
    <row r="11947" spans="41:41" x14ac:dyDescent="0.25">
      <c r="AO11947" s="120"/>
    </row>
    <row r="11948" spans="41:41" x14ac:dyDescent="0.25">
      <c r="AO11948" s="120"/>
    </row>
    <row r="11949" spans="41:41" x14ac:dyDescent="0.25">
      <c r="AO11949" s="120"/>
    </row>
    <row r="11950" spans="41:41" x14ac:dyDescent="0.25">
      <c r="AO11950" s="120"/>
    </row>
    <row r="11951" spans="41:41" x14ac:dyDescent="0.25">
      <c r="AO11951" s="120"/>
    </row>
    <row r="11952" spans="41:41" x14ac:dyDescent="0.25">
      <c r="AO11952" s="120"/>
    </row>
    <row r="11953" spans="41:41" x14ac:dyDescent="0.25">
      <c r="AO11953" s="120"/>
    </row>
    <row r="11954" spans="41:41" x14ac:dyDescent="0.25">
      <c r="AO11954" s="120"/>
    </row>
    <row r="11955" spans="41:41" x14ac:dyDescent="0.25">
      <c r="AO11955" s="120"/>
    </row>
    <row r="11956" spans="41:41" x14ac:dyDescent="0.25">
      <c r="AO11956" s="120"/>
    </row>
    <row r="11957" spans="41:41" x14ac:dyDescent="0.25">
      <c r="AO11957" s="120"/>
    </row>
    <row r="11958" spans="41:41" x14ac:dyDescent="0.25">
      <c r="AO11958" s="120"/>
    </row>
    <row r="11959" spans="41:41" x14ac:dyDescent="0.25">
      <c r="AO11959" s="120"/>
    </row>
    <row r="11960" spans="41:41" x14ac:dyDescent="0.25">
      <c r="AO11960" s="120"/>
    </row>
    <row r="11961" spans="41:41" x14ac:dyDescent="0.25">
      <c r="AO11961" s="120"/>
    </row>
    <row r="11962" spans="41:41" x14ac:dyDescent="0.25">
      <c r="AO11962" s="120"/>
    </row>
    <row r="11963" spans="41:41" x14ac:dyDescent="0.25">
      <c r="AO11963" s="120"/>
    </row>
    <row r="11964" spans="41:41" x14ac:dyDescent="0.25">
      <c r="AO11964" s="120"/>
    </row>
    <row r="11965" spans="41:41" x14ac:dyDescent="0.25">
      <c r="AO11965" s="120"/>
    </row>
    <row r="11966" spans="41:41" x14ac:dyDescent="0.25">
      <c r="AO11966" s="120"/>
    </row>
    <row r="11967" spans="41:41" x14ac:dyDescent="0.25">
      <c r="AO11967" s="120"/>
    </row>
    <row r="11968" spans="41:41" x14ac:dyDescent="0.25">
      <c r="AO11968" s="120"/>
    </row>
    <row r="11969" spans="41:41" x14ac:dyDescent="0.25">
      <c r="AO11969" s="120"/>
    </row>
    <row r="11970" spans="41:41" x14ac:dyDescent="0.25">
      <c r="AO11970" s="120"/>
    </row>
    <row r="11971" spans="41:41" x14ac:dyDescent="0.25">
      <c r="AO11971" s="120"/>
    </row>
    <row r="11972" spans="41:41" x14ac:dyDescent="0.25">
      <c r="AO11972" s="120"/>
    </row>
    <row r="11973" spans="41:41" x14ac:dyDescent="0.25">
      <c r="AO11973" s="120"/>
    </row>
    <row r="11974" spans="41:41" x14ac:dyDescent="0.25">
      <c r="AO11974" s="120"/>
    </row>
    <row r="11975" spans="41:41" x14ac:dyDescent="0.25">
      <c r="AO11975" s="120"/>
    </row>
    <row r="11976" spans="41:41" x14ac:dyDescent="0.25">
      <c r="AO11976" s="120"/>
    </row>
    <row r="11977" spans="41:41" x14ac:dyDescent="0.25">
      <c r="AO11977" s="120"/>
    </row>
    <row r="11978" spans="41:41" x14ac:dyDescent="0.25">
      <c r="AO11978" s="120"/>
    </row>
    <row r="11979" spans="41:41" x14ac:dyDescent="0.25">
      <c r="AO11979" s="120"/>
    </row>
    <row r="11980" spans="41:41" x14ac:dyDescent="0.25">
      <c r="AO11980" s="120"/>
    </row>
    <row r="11981" spans="41:41" x14ac:dyDescent="0.25">
      <c r="AO11981" s="120"/>
    </row>
    <row r="11982" spans="41:41" x14ac:dyDescent="0.25">
      <c r="AO11982" s="120"/>
    </row>
    <row r="11983" spans="41:41" x14ac:dyDescent="0.25">
      <c r="AO11983" s="120"/>
    </row>
    <row r="11984" spans="41:41" x14ac:dyDescent="0.25">
      <c r="AO11984" s="120"/>
    </row>
    <row r="11985" spans="41:41" x14ac:dyDescent="0.25">
      <c r="AO11985" s="120"/>
    </row>
    <row r="11986" spans="41:41" x14ac:dyDescent="0.25">
      <c r="AO11986" s="120"/>
    </row>
    <row r="11987" spans="41:41" x14ac:dyDescent="0.25">
      <c r="AO11987" s="120"/>
    </row>
    <row r="11988" spans="41:41" x14ac:dyDescent="0.25">
      <c r="AO11988" s="120"/>
    </row>
    <row r="11989" spans="41:41" x14ac:dyDescent="0.25">
      <c r="AO11989" s="120"/>
    </row>
    <row r="11990" spans="41:41" x14ac:dyDescent="0.25">
      <c r="AO11990" s="120"/>
    </row>
    <row r="11991" spans="41:41" x14ac:dyDescent="0.25">
      <c r="AO11991" s="120"/>
    </row>
    <row r="11992" spans="41:41" x14ac:dyDescent="0.25">
      <c r="AO11992" s="120"/>
    </row>
    <row r="11993" spans="41:41" x14ac:dyDescent="0.25">
      <c r="AO11993" s="120"/>
    </row>
    <row r="11994" spans="41:41" x14ac:dyDescent="0.25">
      <c r="AO11994" s="120"/>
    </row>
    <row r="11995" spans="41:41" x14ac:dyDescent="0.25">
      <c r="AO11995" s="120"/>
    </row>
    <row r="11996" spans="41:41" x14ac:dyDescent="0.25">
      <c r="AO11996" s="120"/>
    </row>
    <row r="11997" spans="41:41" x14ac:dyDescent="0.25">
      <c r="AO11997" s="120"/>
    </row>
    <row r="11998" spans="41:41" x14ac:dyDescent="0.25">
      <c r="AO11998" s="120"/>
    </row>
    <row r="11999" spans="41:41" x14ac:dyDescent="0.25">
      <c r="AO11999" s="120"/>
    </row>
    <row r="12000" spans="41:41" x14ac:dyDescent="0.25">
      <c r="AO12000" s="120"/>
    </row>
    <row r="12001" spans="41:41" x14ac:dyDescent="0.25">
      <c r="AO12001" s="120"/>
    </row>
    <row r="12002" spans="41:41" x14ac:dyDescent="0.25">
      <c r="AO12002" s="120"/>
    </row>
    <row r="12003" spans="41:41" x14ac:dyDescent="0.25">
      <c r="AO12003" s="120"/>
    </row>
    <row r="12004" spans="41:41" x14ac:dyDescent="0.25">
      <c r="AO12004" s="120"/>
    </row>
    <row r="12005" spans="41:41" x14ac:dyDescent="0.25">
      <c r="AO12005" s="120"/>
    </row>
    <row r="12006" spans="41:41" x14ac:dyDescent="0.25">
      <c r="AO12006" s="120"/>
    </row>
    <row r="12007" spans="41:41" x14ac:dyDescent="0.25">
      <c r="AO12007" s="120"/>
    </row>
    <row r="12008" spans="41:41" x14ac:dyDescent="0.25">
      <c r="AO12008" s="120"/>
    </row>
    <row r="12009" spans="41:41" x14ac:dyDescent="0.25">
      <c r="AO12009" s="120"/>
    </row>
    <row r="12010" spans="41:41" x14ac:dyDescent="0.25">
      <c r="AO12010" s="120"/>
    </row>
    <row r="12011" spans="41:41" x14ac:dyDescent="0.25">
      <c r="AO12011" s="120"/>
    </row>
    <row r="12012" spans="41:41" x14ac:dyDescent="0.25">
      <c r="AO12012" s="120"/>
    </row>
    <row r="12013" spans="41:41" x14ac:dyDescent="0.25">
      <c r="AO12013" s="120"/>
    </row>
    <row r="12014" spans="41:41" x14ac:dyDescent="0.25">
      <c r="AO12014" s="120"/>
    </row>
    <row r="12015" spans="41:41" x14ac:dyDescent="0.25">
      <c r="AO12015" s="120"/>
    </row>
    <row r="12016" spans="41:41" x14ac:dyDescent="0.25">
      <c r="AO12016" s="120"/>
    </row>
    <row r="12017" spans="41:41" x14ac:dyDescent="0.25">
      <c r="AO12017" s="120"/>
    </row>
    <row r="12018" spans="41:41" x14ac:dyDescent="0.25">
      <c r="AO12018" s="120"/>
    </row>
    <row r="12019" spans="41:41" x14ac:dyDescent="0.25">
      <c r="AO12019" s="120"/>
    </row>
    <row r="12020" spans="41:41" x14ac:dyDescent="0.25">
      <c r="AO12020" s="120"/>
    </row>
    <row r="12021" spans="41:41" x14ac:dyDescent="0.25">
      <c r="AO12021" s="120"/>
    </row>
    <row r="12022" spans="41:41" x14ac:dyDescent="0.25">
      <c r="AO12022" s="120"/>
    </row>
    <row r="12023" spans="41:41" x14ac:dyDescent="0.25">
      <c r="AO12023" s="120"/>
    </row>
    <row r="12024" spans="41:41" x14ac:dyDescent="0.25">
      <c r="AO12024" s="120"/>
    </row>
    <row r="12025" spans="41:41" x14ac:dyDescent="0.25">
      <c r="AO12025" s="120"/>
    </row>
    <row r="12026" spans="41:41" x14ac:dyDescent="0.25">
      <c r="AO12026" s="120"/>
    </row>
    <row r="12027" spans="41:41" x14ac:dyDescent="0.25">
      <c r="AO12027" s="120"/>
    </row>
    <row r="12028" spans="41:41" x14ac:dyDescent="0.25">
      <c r="AO12028" s="120"/>
    </row>
    <row r="12029" spans="41:41" x14ac:dyDescent="0.25">
      <c r="AO12029" s="120"/>
    </row>
    <row r="12030" spans="41:41" x14ac:dyDescent="0.25">
      <c r="AO12030" s="120"/>
    </row>
    <row r="12031" spans="41:41" x14ac:dyDescent="0.25">
      <c r="AO12031" s="120"/>
    </row>
    <row r="12032" spans="41:41" x14ac:dyDescent="0.25">
      <c r="AO12032" s="120"/>
    </row>
    <row r="12033" spans="41:41" x14ac:dyDescent="0.25">
      <c r="AO12033" s="120"/>
    </row>
    <row r="12034" spans="41:41" x14ac:dyDescent="0.25">
      <c r="AO12034" s="120"/>
    </row>
    <row r="12035" spans="41:41" x14ac:dyDescent="0.25">
      <c r="AO12035" s="120"/>
    </row>
    <row r="12036" spans="41:41" x14ac:dyDescent="0.25">
      <c r="AO12036" s="120"/>
    </row>
    <row r="12037" spans="41:41" x14ac:dyDescent="0.25">
      <c r="AO12037" s="120"/>
    </row>
    <row r="12038" spans="41:41" x14ac:dyDescent="0.25">
      <c r="AO12038" s="120"/>
    </row>
    <row r="12039" spans="41:41" x14ac:dyDescent="0.25">
      <c r="AO12039" s="120"/>
    </row>
    <row r="12040" spans="41:41" x14ac:dyDescent="0.25">
      <c r="AO12040" s="120"/>
    </row>
    <row r="12041" spans="41:41" x14ac:dyDescent="0.25">
      <c r="AO12041" s="120"/>
    </row>
    <row r="12042" spans="41:41" x14ac:dyDescent="0.25">
      <c r="AO12042" s="120"/>
    </row>
    <row r="12043" spans="41:41" x14ac:dyDescent="0.25">
      <c r="AO12043" s="120"/>
    </row>
    <row r="12044" spans="41:41" x14ac:dyDescent="0.25">
      <c r="AO12044" s="120"/>
    </row>
    <row r="12045" spans="41:41" x14ac:dyDescent="0.25">
      <c r="AO12045" s="120"/>
    </row>
    <row r="12046" spans="41:41" x14ac:dyDescent="0.25">
      <c r="AO12046" s="120"/>
    </row>
    <row r="12047" spans="41:41" x14ac:dyDescent="0.25">
      <c r="AO12047" s="120"/>
    </row>
    <row r="12048" spans="41:41" x14ac:dyDescent="0.25">
      <c r="AO12048" s="120"/>
    </row>
    <row r="12049" spans="41:41" x14ac:dyDescent="0.25">
      <c r="AO12049" s="120"/>
    </row>
    <row r="12050" spans="41:41" x14ac:dyDescent="0.25">
      <c r="AO12050" s="120"/>
    </row>
    <row r="12051" spans="41:41" x14ac:dyDescent="0.25">
      <c r="AO12051" s="120"/>
    </row>
    <row r="12052" spans="41:41" x14ac:dyDescent="0.25">
      <c r="AO12052" s="120"/>
    </row>
    <row r="12053" spans="41:41" x14ac:dyDescent="0.25">
      <c r="AO12053" s="120"/>
    </row>
    <row r="12054" spans="41:41" x14ac:dyDescent="0.25">
      <c r="AO12054" s="120"/>
    </row>
    <row r="12055" spans="41:41" x14ac:dyDescent="0.25">
      <c r="AO12055" s="120"/>
    </row>
    <row r="12056" spans="41:41" x14ac:dyDescent="0.25">
      <c r="AO12056" s="120"/>
    </row>
    <row r="12057" spans="41:41" x14ac:dyDescent="0.25">
      <c r="AO12057" s="120"/>
    </row>
    <row r="12058" spans="41:41" x14ac:dyDescent="0.25">
      <c r="AO12058" s="120"/>
    </row>
    <row r="12059" spans="41:41" x14ac:dyDescent="0.25">
      <c r="AO12059" s="120"/>
    </row>
    <row r="12060" spans="41:41" x14ac:dyDescent="0.25">
      <c r="AO12060" s="120"/>
    </row>
    <row r="12061" spans="41:41" x14ac:dyDescent="0.25">
      <c r="AO12061" s="120"/>
    </row>
    <row r="12062" spans="41:41" x14ac:dyDescent="0.25">
      <c r="AO12062" s="120"/>
    </row>
    <row r="12063" spans="41:41" x14ac:dyDescent="0.25">
      <c r="AO12063" s="120"/>
    </row>
    <row r="12064" spans="41:41" x14ac:dyDescent="0.25">
      <c r="AO12064" s="120"/>
    </row>
    <row r="12065" spans="41:41" x14ac:dyDescent="0.25">
      <c r="AO12065" s="120"/>
    </row>
    <row r="12066" spans="41:41" x14ac:dyDescent="0.25">
      <c r="AO12066" s="120"/>
    </row>
    <row r="12067" spans="41:41" x14ac:dyDescent="0.25">
      <c r="AO12067" s="120"/>
    </row>
    <row r="12068" spans="41:41" x14ac:dyDescent="0.25">
      <c r="AO12068" s="120"/>
    </row>
    <row r="12069" spans="41:41" x14ac:dyDescent="0.25">
      <c r="AO12069" s="120"/>
    </row>
    <row r="12070" spans="41:41" x14ac:dyDescent="0.25">
      <c r="AO12070" s="120"/>
    </row>
    <row r="12071" spans="41:41" x14ac:dyDescent="0.25">
      <c r="AO12071" s="120"/>
    </row>
    <row r="12072" spans="41:41" x14ac:dyDescent="0.25">
      <c r="AO12072" s="120"/>
    </row>
    <row r="12073" spans="41:41" x14ac:dyDescent="0.25">
      <c r="AO12073" s="120"/>
    </row>
    <row r="12074" spans="41:41" x14ac:dyDescent="0.25">
      <c r="AO12074" s="120"/>
    </row>
    <row r="12075" spans="41:41" x14ac:dyDescent="0.25">
      <c r="AO12075" s="120"/>
    </row>
    <row r="12076" spans="41:41" x14ac:dyDescent="0.25">
      <c r="AO12076" s="120"/>
    </row>
    <row r="12077" spans="41:41" x14ac:dyDescent="0.25">
      <c r="AO12077" s="120"/>
    </row>
    <row r="12078" spans="41:41" x14ac:dyDescent="0.25">
      <c r="AO12078" s="120"/>
    </row>
    <row r="12079" spans="41:41" x14ac:dyDescent="0.25">
      <c r="AO12079" s="120"/>
    </row>
    <row r="12080" spans="41:41" x14ac:dyDescent="0.25">
      <c r="AO12080" s="120"/>
    </row>
    <row r="12081" spans="41:41" x14ac:dyDescent="0.25">
      <c r="AO12081" s="120"/>
    </row>
    <row r="12082" spans="41:41" x14ac:dyDescent="0.25">
      <c r="AO12082" s="120"/>
    </row>
    <row r="12083" spans="41:41" x14ac:dyDescent="0.25">
      <c r="AO12083" s="120"/>
    </row>
    <row r="12084" spans="41:41" x14ac:dyDescent="0.25">
      <c r="AO12084" s="120"/>
    </row>
    <row r="12085" spans="41:41" x14ac:dyDescent="0.25">
      <c r="AO12085" s="120"/>
    </row>
    <row r="12086" spans="41:41" x14ac:dyDescent="0.25">
      <c r="AO12086" s="120"/>
    </row>
    <row r="12087" spans="41:41" x14ac:dyDescent="0.25">
      <c r="AO12087" s="120"/>
    </row>
    <row r="12088" spans="41:41" x14ac:dyDescent="0.25">
      <c r="AO12088" s="120"/>
    </row>
    <row r="12089" spans="41:41" x14ac:dyDescent="0.25">
      <c r="AO12089" s="120"/>
    </row>
    <row r="12090" spans="41:41" x14ac:dyDescent="0.25">
      <c r="AO12090" s="120"/>
    </row>
    <row r="12091" spans="41:41" x14ac:dyDescent="0.25">
      <c r="AO12091" s="120"/>
    </row>
    <row r="12092" spans="41:41" x14ac:dyDescent="0.25">
      <c r="AO12092" s="120"/>
    </row>
    <row r="12093" spans="41:41" x14ac:dyDescent="0.25">
      <c r="AO12093" s="120"/>
    </row>
    <row r="12094" spans="41:41" x14ac:dyDescent="0.25">
      <c r="AO12094" s="120"/>
    </row>
    <row r="12095" spans="41:41" x14ac:dyDescent="0.25">
      <c r="AO12095" s="120"/>
    </row>
    <row r="12096" spans="41:41" x14ac:dyDescent="0.25">
      <c r="AO12096" s="120"/>
    </row>
    <row r="12097" spans="41:41" x14ac:dyDescent="0.25">
      <c r="AO12097" s="120"/>
    </row>
    <row r="12098" spans="41:41" x14ac:dyDescent="0.25">
      <c r="AO12098" s="120"/>
    </row>
    <row r="12099" spans="41:41" x14ac:dyDescent="0.25">
      <c r="AO12099" s="120"/>
    </row>
    <row r="12100" spans="41:41" x14ac:dyDescent="0.25">
      <c r="AO12100" s="120"/>
    </row>
    <row r="12101" spans="41:41" x14ac:dyDescent="0.25">
      <c r="AO12101" s="120"/>
    </row>
    <row r="12102" spans="41:41" x14ac:dyDescent="0.25">
      <c r="AO12102" s="120"/>
    </row>
    <row r="12103" spans="41:41" x14ac:dyDescent="0.25">
      <c r="AO12103" s="120"/>
    </row>
    <row r="12104" spans="41:41" x14ac:dyDescent="0.25">
      <c r="AO12104" s="120"/>
    </row>
    <row r="12105" spans="41:41" x14ac:dyDescent="0.25">
      <c r="AO12105" s="120"/>
    </row>
    <row r="12106" spans="41:41" x14ac:dyDescent="0.25">
      <c r="AO12106" s="120"/>
    </row>
    <row r="12107" spans="41:41" x14ac:dyDescent="0.25">
      <c r="AO12107" s="120"/>
    </row>
    <row r="12108" spans="41:41" x14ac:dyDescent="0.25">
      <c r="AO12108" s="120"/>
    </row>
    <row r="12109" spans="41:41" x14ac:dyDescent="0.25">
      <c r="AO12109" s="120"/>
    </row>
    <row r="12110" spans="41:41" x14ac:dyDescent="0.25">
      <c r="AO12110" s="120"/>
    </row>
    <row r="12111" spans="41:41" x14ac:dyDescent="0.25">
      <c r="AO12111" s="120"/>
    </row>
    <row r="12112" spans="41:41" x14ac:dyDescent="0.25">
      <c r="AO12112" s="120"/>
    </row>
    <row r="12113" spans="41:41" x14ac:dyDescent="0.25">
      <c r="AO12113" s="120"/>
    </row>
    <row r="12114" spans="41:41" x14ac:dyDescent="0.25">
      <c r="AO12114" s="120"/>
    </row>
    <row r="12115" spans="41:41" x14ac:dyDescent="0.25">
      <c r="AO12115" s="120"/>
    </row>
    <row r="12116" spans="41:41" x14ac:dyDescent="0.25">
      <c r="AO12116" s="120"/>
    </row>
    <row r="12117" spans="41:41" x14ac:dyDescent="0.25">
      <c r="AO12117" s="120"/>
    </row>
    <row r="12118" spans="41:41" x14ac:dyDescent="0.25">
      <c r="AO12118" s="120"/>
    </row>
    <row r="12119" spans="41:41" x14ac:dyDescent="0.25">
      <c r="AO12119" s="120"/>
    </row>
    <row r="12120" spans="41:41" x14ac:dyDescent="0.25">
      <c r="AO12120" s="120"/>
    </row>
    <row r="12121" spans="41:41" x14ac:dyDescent="0.25">
      <c r="AO12121" s="120"/>
    </row>
    <row r="12122" spans="41:41" x14ac:dyDescent="0.25">
      <c r="AO12122" s="120"/>
    </row>
    <row r="12123" spans="41:41" x14ac:dyDescent="0.25">
      <c r="AO12123" s="120"/>
    </row>
    <row r="12124" spans="41:41" x14ac:dyDescent="0.25">
      <c r="AO12124" s="120"/>
    </row>
    <row r="12125" spans="41:41" x14ac:dyDescent="0.25">
      <c r="AO12125" s="120"/>
    </row>
    <row r="12126" spans="41:41" x14ac:dyDescent="0.25">
      <c r="AO12126" s="120"/>
    </row>
    <row r="12127" spans="41:41" x14ac:dyDescent="0.25">
      <c r="AO12127" s="120"/>
    </row>
    <row r="12128" spans="41:41" x14ac:dyDescent="0.25">
      <c r="AO12128" s="120"/>
    </row>
    <row r="12129" spans="41:41" x14ac:dyDescent="0.25">
      <c r="AO12129" s="120"/>
    </row>
    <row r="12130" spans="41:41" x14ac:dyDescent="0.25">
      <c r="AO12130" s="120"/>
    </row>
    <row r="12131" spans="41:41" x14ac:dyDescent="0.25">
      <c r="AO12131" s="120"/>
    </row>
    <row r="12132" spans="41:41" x14ac:dyDescent="0.25">
      <c r="AO12132" s="120"/>
    </row>
    <row r="12133" spans="41:41" x14ac:dyDescent="0.25">
      <c r="AO12133" s="120"/>
    </row>
    <row r="12134" spans="41:41" x14ac:dyDescent="0.25">
      <c r="AO12134" s="120"/>
    </row>
    <row r="12135" spans="41:41" x14ac:dyDescent="0.25">
      <c r="AO12135" s="120"/>
    </row>
    <row r="12136" spans="41:41" x14ac:dyDescent="0.25">
      <c r="AO12136" s="120"/>
    </row>
    <row r="12137" spans="41:41" x14ac:dyDescent="0.25">
      <c r="AO12137" s="120"/>
    </row>
    <row r="12138" spans="41:41" x14ac:dyDescent="0.25">
      <c r="AO12138" s="120"/>
    </row>
    <row r="12139" spans="41:41" x14ac:dyDescent="0.25">
      <c r="AO12139" s="120"/>
    </row>
    <row r="12140" spans="41:41" x14ac:dyDescent="0.25">
      <c r="AO12140" s="120"/>
    </row>
    <row r="12141" spans="41:41" x14ac:dyDescent="0.25">
      <c r="AO12141" s="120"/>
    </row>
    <row r="12142" spans="41:41" x14ac:dyDescent="0.25">
      <c r="AO12142" s="120"/>
    </row>
    <row r="12143" spans="41:41" x14ac:dyDescent="0.25">
      <c r="AO12143" s="120"/>
    </row>
    <row r="12144" spans="41:41" x14ac:dyDescent="0.25">
      <c r="AO12144" s="120"/>
    </row>
    <row r="12145" spans="41:41" x14ac:dyDescent="0.25">
      <c r="AO12145" s="120"/>
    </row>
    <row r="12146" spans="41:41" x14ac:dyDescent="0.25">
      <c r="AO12146" s="120"/>
    </row>
    <row r="12147" spans="41:41" x14ac:dyDescent="0.25">
      <c r="AO12147" s="120"/>
    </row>
    <row r="12148" spans="41:41" x14ac:dyDescent="0.25">
      <c r="AO12148" s="120"/>
    </row>
    <row r="12149" spans="41:41" x14ac:dyDescent="0.25">
      <c r="AO12149" s="120"/>
    </row>
    <row r="12150" spans="41:41" x14ac:dyDescent="0.25">
      <c r="AO12150" s="120"/>
    </row>
    <row r="12151" spans="41:41" x14ac:dyDescent="0.25">
      <c r="AO12151" s="120"/>
    </row>
    <row r="12152" spans="41:41" x14ac:dyDescent="0.25">
      <c r="AO12152" s="120"/>
    </row>
    <row r="12153" spans="41:41" x14ac:dyDescent="0.25">
      <c r="AO12153" s="120"/>
    </row>
    <row r="12154" spans="41:41" x14ac:dyDescent="0.25">
      <c r="AO12154" s="120"/>
    </row>
    <row r="12155" spans="41:41" x14ac:dyDescent="0.25">
      <c r="AO12155" s="120"/>
    </row>
    <row r="12156" spans="41:41" x14ac:dyDescent="0.25">
      <c r="AO12156" s="120"/>
    </row>
    <row r="12157" spans="41:41" x14ac:dyDescent="0.25">
      <c r="AO12157" s="120"/>
    </row>
    <row r="12158" spans="41:41" x14ac:dyDescent="0.25">
      <c r="AO12158" s="120"/>
    </row>
    <row r="12159" spans="41:41" x14ac:dyDescent="0.25">
      <c r="AO12159" s="120"/>
    </row>
    <row r="12160" spans="41:41" x14ac:dyDescent="0.25">
      <c r="AO12160" s="120"/>
    </row>
    <row r="12161" spans="41:41" x14ac:dyDescent="0.25">
      <c r="AO12161" s="120"/>
    </row>
    <row r="12162" spans="41:41" x14ac:dyDescent="0.25">
      <c r="AO12162" s="120"/>
    </row>
    <row r="12163" spans="41:41" x14ac:dyDescent="0.25">
      <c r="AO12163" s="120"/>
    </row>
    <row r="12164" spans="41:41" x14ac:dyDescent="0.25">
      <c r="AO12164" s="120"/>
    </row>
    <row r="12165" spans="41:41" x14ac:dyDescent="0.25">
      <c r="AO12165" s="120"/>
    </row>
    <row r="12166" spans="41:41" x14ac:dyDescent="0.25">
      <c r="AO12166" s="120"/>
    </row>
    <row r="12167" spans="41:41" x14ac:dyDescent="0.25">
      <c r="AO12167" s="120"/>
    </row>
    <row r="12168" spans="41:41" x14ac:dyDescent="0.25">
      <c r="AO12168" s="120"/>
    </row>
    <row r="12169" spans="41:41" x14ac:dyDescent="0.25">
      <c r="AO12169" s="120"/>
    </row>
    <row r="12170" spans="41:41" x14ac:dyDescent="0.25">
      <c r="AO12170" s="120"/>
    </row>
    <row r="12171" spans="41:41" x14ac:dyDescent="0.25">
      <c r="AO12171" s="120"/>
    </row>
    <row r="12172" spans="41:41" x14ac:dyDescent="0.25">
      <c r="AO12172" s="120"/>
    </row>
    <row r="12173" spans="41:41" x14ac:dyDescent="0.25">
      <c r="AO12173" s="120"/>
    </row>
    <row r="12174" spans="41:41" x14ac:dyDescent="0.25">
      <c r="AO12174" s="120"/>
    </row>
    <row r="12175" spans="41:41" x14ac:dyDescent="0.25">
      <c r="AO12175" s="120"/>
    </row>
    <row r="12176" spans="41:41" x14ac:dyDescent="0.25">
      <c r="AO12176" s="120"/>
    </row>
    <row r="12177" spans="41:41" x14ac:dyDescent="0.25">
      <c r="AO12177" s="120"/>
    </row>
    <row r="12178" spans="41:41" x14ac:dyDescent="0.25">
      <c r="AO12178" s="120"/>
    </row>
    <row r="12179" spans="41:41" x14ac:dyDescent="0.25">
      <c r="AO12179" s="120"/>
    </row>
    <row r="12180" spans="41:41" x14ac:dyDescent="0.25">
      <c r="AO12180" s="120"/>
    </row>
    <row r="12181" spans="41:41" x14ac:dyDescent="0.25">
      <c r="AO12181" s="120"/>
    </row>
    <row r="12182" spans="41:41" x14ac:dyDescent="0.25">
      <c r="AO12182" s="120"/>
    </row>
    <row r="12183" spans="41:41" x14ac:dyDescent="0.25">
      <c r="AO12183" s="120"/>
    </row>
    <row r="12184" spans="41:41" x14ac:dyDescent="0.25">
      <c r="AO12184" s="120"/>
    </row>
    <row r="12185" spans="41:41" x14ac:dyDescent="0.25">
      <c r="AO12185" s="120"/>
    </row>
    <row r="12186" spans="41:41" x14ac:dyDescent="0.25">
      <c r="AO12186" s="120"/>
    </row>
    <row r="12187" spans="41:41" x14ac:dyDescent="0.25">
      <c r="AO12187" s="120"/>
    </row>
    <row r="12188" spans="41:41" x14ac:dyDescent="0.25">
      <c r="AO12188" s="120"/>
    </row>
    <row r="12189" spans="41:41" x14ac:dyDescent="0.25">
      <c r="AO12189" s="120"/>
    </row>
    <row r="12190" spans="41:41" x14ac:dyDescent="0.25">
      <c r="AO12190" s="120"/>
    </row>
    <row r="12191" spans="41:41" x14ac:dyDescent="0.25">
      <c r="AO12191" s="120"/>
    </row>
    <row r="12192" spans="41:41" x14ac:dyDescent="0.25">
      <c r="AO12192" s="120"/>
    </row>
    <row r="12193" spans="41:41" x14ac:dyDescent="0.25">
      <c r="AO12193" s="120"/>
    </row>
    <row r="12194" spans="41:41" x14ac:dyDescent="0.25">
      <c r="AO12194" s="120"/>
    </row>
    <row r="12195" spans="41:41" x14ac:dyDescent="0.25">
      <c r="AO12195" s="120"/>
    </row>
    <row r="12196" spans="41:41" x14ac:dyDescent="0.25">
      <c r="AO12196" s="120"/>
    </row>
    <row r="12197" spans="41:41" x14ac:dyDescent="0.25">
      <c r="AO12197" s="120"/>
    </row>
    <row r="12198" spans="41:41" x14ac:dyDescent="0.25">
      <c r="AO12198" s="120"/>
    </row>
    <row r="12199" spans="41:41" x14ac:dyDescent="0.25">
      <c r="AO12199" s="120"/>
    </row>
    <row r="12200" spans="41:41" x14ac:dyDescent="0.25">
      <c r="AO12200" s="120"/>
    </row>
    <row r="12201" spans="41:41" x14ac:dyDescent="0.25">
      <c r="AO12201" s="120"/>
    </row>
    <row r="12202" spans="41:41" x14ac:dyDescent="0.25">
      <c r="AO12202" s="120"/>
    </row>
    <row r="12203" spans="41:41" x14ac:dyDescent="0.25">
      <c r="AO12203" s="120"/>
    </row>
    <row r="12204" spans="41:41" x14ac:dyDescent="0.25">
      <c r="AO12204" s="120"/>
    </row>
    <row r="12205" spans="41:41" x14ac:dyDescent="0.25">
      <c r="AO12205" s="120"/>
    </row>
    <row r="12206" spans="41:41" x14ac:dyDescent="0.25">
      <c r="AO12206" s="120"/>
    </row>
    <row r="12207" spans="41:41" x14ac:dyDescent="0.25">
      <c r="AO12207" s="120"/>
    </row>
    <row r="12208" spans="41:41" x14ac:dyDescent="0.25">
      <c r="AO12208" s="120"/>
    </row>
    <row r="12209" spans="41:41" x14ac:dyDescent="0.25">
      <c r="AO12209" s="120"/>
    </row>
    <row r="12210" spans="41:41" x14ac:dyDescent="0.25">
      <c r="AO12210" s="120"/>
    </row>
    <row r="12211" spans="41:41" x14ac:dyDescent="0.25">
      <c r="AO12211" s="120"/>
    </row>
    <row r="12212" spans="41:41" x14ac:dyDescent="0.25">
      <c r="AO12212" s="120"/>
    </row>
    <row r="12213" spans="41:41" x14ac:dyDescent="0.25">
      <c r="AO12213" s="120"/>
    </row>
    <row r="12214" spans="41:41" x14ac:dyDescent="0.25">
      <c r="AO12214" s="120"/>
    </row>
    <row r="12215" spans="41:41" x14ac:dyDescent="0.25">
      <c r="AO12215" s="120"/>
    </row>
    <row r="12216" spans="41:41" x14ac:dyDescent="0.25">
      <c r="AO12216" s="120"/>
    </row>
    <row r="12217" spans="41:41" x14ac:dyDescent="0.25">
      <c r="AO12217" s="120"/>
    </row>
    <row r="12218" spans="41:41" x14ac:dyDescent="0.25">
      <c r="AO12218" s="120"/>
    </row>
    <row r="12219" spans="41:41" x14ac:dyDescent="0.25">
      <c r="AO12219" s="120"/>
    </row>
    <row r="12220" spans="41:41" x14ac:dyDescent="0.25">
      <c r="AO12220" s="120"/>
    </row>
    <row r="12221" spans="41:41" x14ac:dyDescent="0.25">
      <c r="AO12221" s="120"/>
    </row>
    <row r="12222" spans="41:41" x14ac:dyDescent="0.25">
      <c r="AO12222" s="120"/>
    </row>
    <row r="12223" spans="41:41" x14ac:dyDescent="0.25">
      <c r="AO12223" s="120"/>
    </row>
    <row r="12224" spans="41:41" x14ac:dyDescent="0.25">
      <c r="AO12224" s="120"/>
    </row>
    <row r="12225" spans="41:41" x14ac:dyDescent="0.25">
      <c r="AO12225" s="120"/>
    </row>
    <row r="12226" spans="41:41" x14ac:dyDescent="0.25">
      <c r="AO12226" s="120"/>
    </row>
    <row r="12227" spans="41:41" x14ac:dyDescent="0.25">
      <c r="AO12227" s="120"/>
    </row>
    <row r="12228" spans="41:41" x14ac:dyDescent="0.25">
      <c r="AO12228" s="120"/>
    </row>
    <row r="12229" spans="41:41" x14ac:dyDescent="0.25">
      <c r="AO12229" s="120"/>
    </row>
    <row r="12230" spans="41:41" x14ac:dyDescent="0.25">
      <c r="AO12230" s="120"/>
    </row>
    <row r="12231" spans="41:41" x14ac:dyDescent="0.25">
      <c r="AO12231" s="120"/>
    </row>
    <row r="12232" spans="41:41" x14ac:dyDescent="0.25">
      <c r="AO12232" s="120"/>
    </row>
    <row r="12233" spans="41:41" x14ac:dyDescent="0.25">
      <c r="AO12233" s="120"/>
    </row>
    <row r="12234" spans="41:41" x14ac:dyDescent="0.25">
      <c r="AO12234" s="120"/>
    </row>
    <row r="12235" spans="41:41" x14ac:dyDescent="0.25">
      <c r="AO12235" s="120"/>
    </row>
    <row r="12236" spans="41:41" x14ac:dyDescent="0.25">
      <c r="AO12236" s="120"/>
    </row>
    <row r="12237" spans="41:41" x14ac:dyDescent="0.25">
      <c r="AO12237" s="120"/>
    </row>
    <row r="12238" spans="41:41" x14ac:dyDescent="0.25">
      <c r="AO12238" s="120"/>
    </row>
    <row r="12239" spans="41:41" x14ac:dyDescent="0.25">
      <c r="AO12239" s="120"/>
    </row>
    <row r="12240" spans="41:41" x14ac:dyDescent="0.25">
      <c r="AO12240" s="120"/>
    </row>
    <row r="12241" spans="41:41" x14ac:dyDescent="0.25">
      <c r="AO12241" s="120"/>
    </row>
    <row r="12242" spans="41:41" x14ac:dyDescent="0.25">
      <c r="AO12242" s="120"/>
    </row>
    <row r="12243" spans="41:41" x14ac:dyDescent="0.25">
      <c r="AO12243" s="120"/>
    </row>
    <row r="12244" spans="41:41" x14ac:dyDescent="0.25">
      <c r="AO12244" s="120"/>
    </row>
    <row r="12245" spans="41:41" x14ac:dyDescent="0.25">
      <c r="AO12245" s="120"/>
    </row>
    <row r="12246" spans="41:41" x14ac:dyDescent="0.25">
      <c r="AO12246" s="120"/>
    </row>
    <row r="12247" spans="41:41" x14ac:dyDescent="0.25">
      <c r="AO12247" s="120"/>
    </row>
    <row r="12248" spans="41:41" x14ac:dyDescent="0.25">
      <c r="AO12248" s="120"/>
    </row>
    <row r="12249" spans="41:41" x14ac:dyDescent="0.25">
      <c r="AO12249" s="120"/>
    </row>
    <row r="12250" spans="41:41" x14ac:dyDescent="0.25">
      <c r="AO12250" s="120"/>
    </row>
    <row r="12251" spans="41:41" x14ac:dyDescent="0.25">
      <c r="AO12251" s="120"/>
    </row>
    <row r="12252" spans="41:41" x14ac:dyDescent="0.25">
      <c r="AO12252" s="120"/>
    </row>
    <row r="12253" spans="41:41" x14ac:dyDescent="0.25">
      <c r="AO12253" s="120"/>
    </row>
    <row r="12254" spans="41:41" x14ac:dyDescent="0.25">
      <c r="AO12254" s="120"/>
    </row>
    <row r="12255" spans="41:41" x14ac:dyDescent="0.25">
      <c r="AO12255" s="120"/>
    </row>
    <row r="12256" spans="41:41" x14ac:dyDescent="0.25">
      <c r="AO12256" s="120"/>
    </row>
    <row r="12257" spans="41:41" x14ac:dyDescent="0.25">
      <c r="AO12257" s="120"/>
    </row>
    <row r="12258" spans="41:41" x14ac:dyDescent="0.25">
      <c r="AO12258" s="120"/>
    </row>
    <row r="12259" spans="41:41" x14ac:dyDescent="0.25">
      <c r="AO12259" s="120"/>
    </row>
    <row r="12260" spans="41:41" x14ac:dyDescent="0.25">
      <c r="AO12260" s="120"/>
    </row>
    <row r="12261" spans="41:41" x14ac:dyDescent="0.25">
      <c r="AO12261" s="120"/>
    </row>
    <row r="12262" spans="41:41" x14ac:dyDescent="0.25">
      <c r="AO12262" s="120"/>
    </row>
    <row r="12263" spans="41:41" x14ac:dyDescent="0.25">
      <c r="AO12263" s="120"/>
    </row>
    <row r="12264" spans="41:41" x14ac:dyDescent="0.25">
      <c r="AO12264" s="120"/>
    </row>
    <row r="12265" spans="41:41" x14ac:dyDescent="0.25">
      <c r="AO12265" s="120"/>
    </row>
    <row r="12266" spans="41:41" x14ac:dyDescent="0.25">
      <c r="AO12266" s="120"/>
    </row>
    <row r="12267" spans="41:41" x14ac:dyDescent="0.25">
      <c r="AO12267" s="120"/>
    </row>
    <row r="12268" spans="41:41" x14ac:dyDescent="0.25">
      <c r="AO12268" s="120"/>
    </row>
    <row r="12269" spans="41:41" x14ac:dyDescent="0.25">
      <c r="AO12269" s="120"/>
    </row>
    <row r="12270" spans="41:41" x14ac:dyDescent="0.25">
      <c r="AO12270" s="120"/>
    </row>
    <row r="12271" spans="41:41" x14ac:dyDescent="0.25">
      <c r="AO12271" s="120"/>
    </row>
    <row r="12272" spans="41:41" x14ac:dyDescent="0.25">
      <c r="AO12272" s="120"/>
    </row>
    <row r="12273" spans="41:41" x14ac:dyDescent="0.25">
      <c r="AO12273" s="120"/>
    </row>
    <row r="12274" spans="41:41" x14ac:dyDescent="0.25">
      <c r="AO12274" s="120"/>
    </row>
    <row r="12275" spans="41:41" x14ac:dyDescent="0.25">
      <c r="AO12275" s="120"/>
    </row>
    <row r="12276" spans="41:41" x14ac:dyDescent="0.25">
      <c r="AO12276" s="120"/>
    </row>
    <row r="12277" spans="41:41" x14ac:dyDescent="0.25">
      <c r="AO12277" s="120"/>
    </row>
    <row r="12278" spans="41:41" x14ac:dyDescent="0.25">
      <c r="AO12278" s="120"/>
    </row>
    <row r="12279" spans="41:41" x14ac:dyDescent="0.25">
      <c r="AO12279" s="120"/>
    </row>
    <row r="12280" spans="41:41" x14ac:dyDescent="0.25">
      <c r="AO12280" s="120"/>
    </row>
    <row r="12281" spans="41:41" x14ac:dyDescent="0.25">
      <c r="AO12281" s="120"/>
    </row>
    <row r="12282" spans="41:41" x14ac:dyDescent="0.25">
      <c r="AO12282" s="120"/>
    </row>
    <row r="12283" spans="41:41" x14ac:dyDescent="0.25">
      <c r="AO12283" s="120"/>
    </row>
    <row r="12284" spans="41:41" x14ac:dyDescent="0.25">
      <c r="AO12284" s="120"/>
    </row>
    <row r="12285" spans="41:41" x14ac:dyDescent="0.25">
      <c r="AO12285" s="120"/>
    </row>
    <row r="12286" spans="41:41" x14ac:dyDescent="0.25">
      <c r="AO12286" s="120"/>
    </row>
    <row r="12287" spans="41:41" x14ac:dyDescent="0.25">
      <c r="AO12287" s="120"/>
    </row>
    <row r="12288" spans="41:41" x14ac:dyDescent="0.25">
      <c r="AO12288" s="120"/>
    </row>
    <row r="12289" spans="41:41" x14ac:dyDescent="0.25">
      <c r="AO12289" s="120"/>
    </row>
    <row r="12290" spans="41:41" x14ac:dyDescent="0.25">
      <c r="AO12290" s="120"/>
    </row>
    <row r="12291" spans="41:41" x14ac:dyDescent="0.25">
      <c r="AO12291" s="120"/>
    </row>
    <row r="12292" spans="41:41" x14ac:dyDescent="0.25">
      <c r="AO12292" s="120"/>
    </row>
    <row r="12293" spans="41:41" x14ac:dyDescent="0.25">
      <c r="AO12293" s="120"/>
    </row>
    <row r="12294" spans="41:41" x14ac:dyDescent="0.25">
      <c r="AO12294" s="120"/>
    </row>
    <row r="12295" spans="41:41" x14ac:dyDescent="0.25">
      <c r="AO12295" s="120"/>
    </row>
    <row r="12296" spans="41:41" x14ac:dyDescent="0.25">
      <c r="AO12296" s="120"/>
    </row>
    <row r="12297" spans="41:41" x14ac:dyDescent="0.25">
      <c r="AO12297" s="120"/>
    </row>
    <row r="12298" spans="41:41" x14ac:dyDescent="0.25">
      <c r="AO12298" s="120"/>
    </row>
    <row r="12299" spans="41:41" x14ac:dyDescent="0.25">
      <c r="AO12299" s="120"/>
    </row>
    <row r="12300" spans="41:41" x14ac:dyDescent="0.25">
      <c r="AO12300" s="120"/>
    </row>
    <row r="12301" spans="41:41" x14ac:dyDescent="0.25">
      <c r="AO12301" s="120"/>
    </row>
    <row r="12302" spans="41:41" x14ac:dyDescent="0.25">
      <c r="AO12302" s="120"/>
    </row>
    <row r="12303" spans="41:41" x14ac:dyDescent="0.25">
      <c r="AO12303" s="120"/>
    </row>
    <row r="12304" spans="41:41" x14ac:dyDescent="0.25">
      <c r="AO12304" s="120"/>
    </row>
    <row r="12305" spans="41:41" x14ac:dyDescent="0.25">
      <c r="AO12305" s="120"/>
    </row>
    <row r="12306" spans="41:41" x14ac:dyDescent="0.25">
      <c r="AO12306" s="120"/>
    </row>
    <row r="12307" spans="41:41" x14ac:dyDescent="0.25">
      <c r="AO12307" s="120"/>
    </row>
    <row r="12308" spans="41:41" x14ac:dyDescent="0.25">
      <c r="AO12308" s="120"/>
    </row>
    <row r="12309" spans="41:41" x14ac:dyDescent="0.25">
      <c r="AO12309" s="120"/>
    </row>
    <row r="12310" spans="41:41" x14ac:dyDescent="0.25">
      <c r="AO12310" s="120"/>
    </row>
    <row r="12311" spans="41:41" x14ac:dyDescent="0.25">
      <c r="AO12311" s="120"/>
    </row>
    <row r="12312" spans="41:41" x14ac:dyDescent="0.25">
      <c r="AO12312" s="120"/>
    </row>
    <row r="12313" spans="41:41" x14ac:dyDescent="0.25">
      <c r="AO12313" s="120"/>
    </row>
    <row r="12314" spans="41:41" x14ac:dyDescent="0.25">
      <c r="AO12314" s="120"/>
    </row>
    <row r="12315" spans="41:41" x14ac:dyDescent="0.25">
      <c r="AO12315" s="120"/>
    </row>
    <row r="12316" spans="41:41" x14ac:dyDescent="0.25">
      <c r="AO12316" s="120"/>
    </row>
    <row r="12317" spans="41:41" x14ac:dyDescent="0.25">
      <c r="AO12317" s="120"/>
    </row>
    <row r="12318" spans="41:41" x14ac:dyDescent="0.25">
      <c r="AO12318" s="120"/>
    </row>
    <row r="12319" spans="41:41" x14ac:dyDescent="0.25">
      <c r="AO12319" s="120"/>
    </row>
    <row r="12320" spans="41:41" x14ac:dyDescent="0.25">
      <c r="AO12320" s="120"/>
    </row>
    <row r="12321" spans="41:41" x14ac:dyDescent="0.25">
      <c r="AO12321" s="120"/>
    </row>
    <row r="12322" spans="41:41" x14ac:dyDescent="0.25">
      <c r="AO12322" s="120"/>
    </row>
    <row r="12323" spans="41:41" x14ac:dyDescent="0.25">
      <c r="AO12323" s="120"/>
    </row>
    <row r="12324" spans="41:41" x14ac:dyDescent="0.25">
      <c r="AO12324" s="120"/>
    </row>
    <row r="12325" spans="41:41" x14ac:dyDescent="0.25">
      <c r="AO12325" s="120"/>
    </row>
    <row r="12326" spans="41:41" x14ac:dyDescent="0.25">
      <c r="AO12326" s="120"/>
    </row>
    <row r="12327" spans="41:41" x14ac:dyDescent="0.25">
      <c r="AO12327" s="120"/>
    </row>
    <row r="12328" spans="41:41" x14ac:dyDescent="0.25">
      <c r="AO12328" s="120"/>
    </row>
    <row r="12329" spans="41:41" x14ac:dyDescent="0.25">
      <c r="AO12329" s="120"/>
    </row>
    <row r="12330" spans="41:41" x14ac:dyDescent="0.25">
      <c r="AO12330" s="120"/>
    </row>
    <row r="12331" spans="41:41" x14ac:dyDescent="0.25">
      <c r="AO12331" s="120"/>
    </row>
    <row r="12332" spans="41:41" x14ac:dyDescent="0.25">
      <c r="AO12332" s="120"/>
    </row>
    <row r="12333" spans="41:41" x14ac:dyDescent="0.25">
      <c r="AO12333" s="120"/>
    </row>
    <row r="12334" spans="41:41" x14ac:dyDescent="0.25">
      <c r="AO12334" s="120"/>
    </row>
    <row r="12335" spans="41:41" x14ac:dyDescent="0.25">
      <c r="AO12335" s="120"/>
    </row>
    <row r="12336" spans="41:41" x14ac:dyDescent="0.25">
      <c r="AO12336" s="120"/>
    </row>
    <row r="12337" spans="41:41" x14ac:dyDescent="0.25">
      <c r="AO12337" s="120"/>
    </row>
    <row r="12338" spans="41:41" x14ac:dyDescent="0.25">
      <c r="AO12338" s="120"/>
    </row>
    <row r="12339" spans="41:41" x14ac:dyDescent="0.25">
      <c r="AO12339" s="120"/>
    </row>
    <row r="12340" spans="41:41" x14ac:dyDescent="0.25">
      <c r="AO12340" s="120"/>
    </row>
    <row r="12341" spans="41:41" x14ac:dyDescent="0.25">
      <c r="AO12341" s="120"/>
    </row>
    <row r="12342" spans="41:41" x14ac:dyDescent="0.25">
      <c r="AO12342" s="120"/>
    </row>
    <row r="12343" spans="41:41" x14ac:dyDescent="0.25">
      <c r="AO12343" s="120"/>
    </row>
    <row r="12344" spans="41:41" x14ac:dyDescent="0.25">
      <c r="AO12344" s="120"/>
    </row>
    <row r="12345" spans="41:41" x14ac:dyDescent="0.25">
      <c r="AO12345" s="120"/>
    </row>
    <row r="12346" spans="41:41" x14ac:dyDescent="0.25">
      <c r="AO12346" s="120"/>
    </row>
    <row r="12347" spans="41:41" x14ac:dyDescent="0.25">
      <c r="AO12347" s="120"/>
    </row>
    <row r="12348" spans="41:41" x14ac:dyDescent="0.25">
      <c r="AO12348" s="120"/>
    </row>
    <row r="12349" spans="41:41" x14ac:dyDescent="0.25">
      <c r="AO12349" s="120"/>
    </row>
    <row r="12350" spans="41:41" x14ac:dyDescent="0.25">
      <c r="AO12350" s="120"/>
    </row>
    <row r="12351" spans="41:41" x14ac:dyDescent="0.25">
      <c r="AO12351" s="120"/>
    </row>
    <row r="12352" spans="41:41" x14ac:dyDescent="0.25">
      <c r="AO12352" s="120"/>
    </row>
    <row r="12353" spans="41:41" x14ac:dyDescent="0.25">
      <c r="AO12353" s="120"/>
    </row>
    <row r="12354" spans="41:41" x14ac:dyDescent="0.25">
      <c r="AO12354" s="120"/>
    </row>
    <row r="12355" spans="41:41" x14ac:dyDescent="0.25">
      <c r="AO12355" s="120"/>
    </row>
    <row r="12356" spans="41:41" x14ac:dyDescent="0.25">
      <c r="AO12356" s="120"/>
    </row>
    <row r="12357" spans="41:41" x14ac:dyDescent="0.25">
      <c r="AO12357" s="120"/>
    </row>
    <row r="12358" spans="41:41" x14ac:dyDescent="0.25">
      <c r="AO12358" s="120"/>
    </row>
    <row r="12359" spans="41:41" x14ac:dyDescent="0.25">
      <c r="AO12359" s="120"/>
    </row>
    <row r="12360" spans="41:41" x14ac:dyDescent="0.25">
      <c r="AO12360" s="120"/>
    </row>
    <row r="12361" spans="41:41" x14ac:dyDescent="0.25">
      <c r="AO12361" s="120"/>
    </row>
    <row r="12362" spans="41:41" x14ac:dyDescent="0.25">
      <c r="AO12362" s="120"/>
    </row>
    <row r="12363" spans="41:41" x14ac:dyDescent="0.25">
      <c r="AO12363" s="120"/>
    </row>
    <row r="12364" spans="41:41" x14ac:dyDescent="0.25">
      <c r="AO12364" s="120"/>
    </row>
    <row r="12365" spans="41:41" x14ac:dyDescent="0.25">
      <c r="AO12365" s="120"/>
    </row>
    <row r="12366" spans="41:41" x14ac:dyDescent="0.25">
      <c r="AO12366" s="120"/>
    </row>
    <row r="12367" spans="41:41" x14ac:dyDescent="0.25">
      <c r="AO12367" s="120"/>
    </row>
    <row r="12368" spans="41:41" x14ac:dyDescent="0.25">
      <c r="AO12368" s="120"/>
    </row>
    <row r="12369" spans="41:41" x14ac:dyDescent="0.25">
      <c r="AO12369" s="120"/>
    </row>
    <row r="12370" spans="41:41" x14ac:dyDescent="0.25">
      <c r="AO12370" s="120"/>
    </row>
    <row r="12371" spans="41:41" x14ac:dyDescent="0.25">
      <c r="AO12371" s="120"/>
    </row>
    <row r="12372" spans="41:41" x14ac:dyDescent="0.25">
      <c r="AO12372" s="120"/>
    </row>
    <row r="12373" spans="41:41" x14ac:dyDescent="0.25">
      <c r="AO12373" s="120"/>
    </row>
    <row r="12374" spans="41:41" x14ac:dyDescent="0.25">
      <c r="AO12374" s="120"/>
    </row>
    <row r="12375" spans="41:41" x14ac:dyDescent="0.25">
      <c r="AO12375" s="120"/>
    </row>
    <row r="12376" spans="41:41" x14ac:dyDescent="0.25">
      <c r="AO12376" s="120"/>
    </row>
    <row r="12377" spans="41:41" x14ac:dyDescent="0.25">
      <c r="AO12377" s="120"/>
    </row>
    <row r="12378" spans="41:41" x14ac:dyDescent="0.25">
      <c r="AO12378" s="120"/>
    </row>
    <row r="12379" spans="41:41" x14ac:dyDescent="0.25">
      <c r="AO12379" s="120"/>
    </row>
    <row r="12380" spans="41:41" x14ac:dyDescent="0.25">
      <c r="AO12380" s="120"/>
    </row>
    <row r="12381" spans="41:41" x14ac:dyDescent="0.25">
      <c r="AO12381" s="120"/>
    </row>
    <row r="12382" spans="41:41" x14ac:dyDescent="0.25">
      <c r="AO12382" s="120"/>
    </row>
    <row r="12383" spans="41:41" x14ac:dyDescent="0.25">
      <c r="AO12383" s="120"/>
    </row>
    <row r="12384" spans="41:41" x14ac:dyDescent="0.25">
      <c r="AO12384" s="120"/>
    </row>
    <row r="12385" spans="41:41" x14ac:dyDescent="0.25">
      <c r="AO12385" s="120"/>
    </row>
    <row r="12386" spans="41:41" x14ac:dyDescent="0.25">
      <c r="AO12386" s="120"/>
    </row>
    <row r="12387" spans="41:41" x14ac:dyDescent="0.25">
      <c r="AO12387" s="120"/>
    </row>
    <row r="12388" spans="41:41" x14ac:dyDescent="0.25">
      <c r="AO12388" s="120"/>
    </row>
    <row r="12389" spans="41:41" x14ac:dyDescent="0.25">
      <c r="AO12389" s="120"/>
    </row>
    <row r="12390" spans="41:41" x14ac:dyDescent="0.25">
      <c r="AO12390" s="120"/>
    </row>
    <row r="12391" spans="41:41" x14ac:dyDescent="0.25">
      <c r="AO12391" s="120"/>
    </row>
    <row r="12392" spans="41:41" x14ac:dyDescent="0.25">
      <c r="AO12392" s="120"/>
    </row>
    <row r="12393" spans="41:41" x14ac:dyDescent="0.25">
      <c r="AO12393" s="120"/>
    </row>
    <row r="12394" spans="41:41" x14ac:dyDescent="0.25">
      <c r="AO12394" s="120"/>
    </row>
    <row r="12395" spans="41:41" x14ac:dyDescent="0.25">
      <c r="AO12395" s="120"/>
    </row>
    <row r="12396" spans="41:41" x14ac:dyDescent="0.25">
      <c r="AO12396" s="120"/>
    </row>
    <row r="12397" spans="41:41" x14ac:dyDescent="0.25">
      <c r="AO12397" s="120"/>
    </row>
    <row r="12398" spans="41:41" x14ac:dyDescent="0.25">
      <c r="AO12398" s="120"/>
    </row>
    <row r="12399" spans="41:41" x14ac:dyDescent="0.25">
      <c r="AO12399" s="120"/>
    </row>
    <row r="12400" spans="41:41" x14ac:dyDescent="0.25">
      <c r="AO12400" s="120"/>
    </row>
    <row r="12401" spans="41:41" x14ac:dyDescent="0.25">
      <c r="AO12401" s="120"/>
    </row>
    <row r="12402" spans="41:41" x14ac:dyDescent="0.25">
      <c r="AO12402" s="120"/>
    </row>
    <row r="12403" spans="41:41" x14ac:dyDescent="0.25">
      <c r="AO12403" s="120"/>
    </row>
    <row r="12404" spans="41:41" x14ac:dyDescent="0.25">
      <c r="AO12404" s="120"/>
    </row>
    <row r="12405" spans="41:41" x14ac:dyDescent="0.25">
      <c r="AO12405" s="120"/>
    </row>
    <row r="12406" spans="41:41" x14ac:dyDescent="0.25">
      <c r="AO12406" s="120"/>
    </row>
    <row r="12407" spans="41:41" x14ac:dyDescent="0.25">
      <c r="AO12407" s="120"/>
    </row>
    <row r="12408" spans="41:41" x14ac:dyDescent="0.25">
      <c r="AO12408" s="120"/>
    </row>
    <row r="12409" spans="41:41" x14ac:dyDescent="0.25">
      <c r="AO12409" s="120"/>
    </row>
    <row r="12410" spans="41:41" x14ac:dyDescent="0.25">
      <c r="AO12410" s="120"/>
    </row>
    <row r="12411" spans="41:41" x14ac:dyDescent="0.25">
      <c r="AO12411" s="120"/>
    </row>
    <row r="12412" spans="41:41" x14ac:dyDescent="0.25">
      <c r="AO12412" s="120"/>
    </row>
    <row r="12413" spans="41:41" x14ac:dyDescent="0.25">
      <c r="AO12413" s="120"/>
    </row>
    <row r="12414" spans="41:41" x14ac:dyDescent="0.25">
      <c r="AO12414" s="120"/>
    </row>
    <row r="12415" spans="41:41" x14ac:dyDescent="0.25">
      <c r="AO12415" s="120"/>
    </row>
    <row r="12416" spans="41:41" x14ac:dyDescent="0.25">
      <c r="AO12416" s="120"/>
    </row>
    <row r="12417" spans="41:41" x14ac:dyDescent="0.25">
      <c r="AO12417" s="120"/>
    </row>
    <row r="12418" spans="41:41" x14ac:dyDescent="0.25">
      <c r="AO12418" s="120"/>
    </row>
    <row r="12419" spans="41:41" x14ac:dyDescent="0.25">
      <c r="AO12419" s="120"/>
    </row>
    <row r="12420" spans="41:41" x14ac:dyDescent="0.25">
      <c r="AO12420" s="120"/>
    </row>
    <row r="12421" spans="41:41" x14ac:dyDescent="0.25">
      <c r="AO12421" s="120"/>
    </row>
    <row r="12422" spans="41:41" x14ac:dyDescent="0.25">
      <c r="AO12422" s="120"/>
    </row>
    <row r="12423" spans="41:41" x14ac:dyDescent="0.25">
      <c r="AO12423" s="120"/>
    </row>
    <row r="12424" spans="41:41" x14ac:dyDescent="0.25">
      <c r="AO12424" s="120"/>
    </row>
    <row r="12425" spans="41:41" x14ac:dyDescent="0.25">
      <c r="AO12425" s="120"/>
    </row>
    <row r="12426" spans="41:41" x14ac:dyDescent="0.25">
      <c r="AO12426" s="120"/>
    </row>
    <row r="12427" spans="41:41" x14ac:dyDescent="0.25">
      <c r="AO12427" s="120"/>
    </row>
    <row r="12428" spans="41:41" x14ac:dyDescent="0.25">
      <c r="AO12428" s="120"/>
    </row>
    <row r="12429" spans="41:41" x14ac:dyDescent="0.25">
      <c r="AO12429" s="120"/>
    </row>
    <row r="12430" spans="41:41" x14ac:dyDescent="0.25">
      <c r="AO12430" s="120"/>
    </row>
    <row r="12431" spans="41:41" x14ac:dyDescent="0.25">
      <c r="AO12431" s="120"/>
    </row>
    <row r="12432" spans="41:41" x14ac:dyDescent="0.25">
      <c r="AO12432" s="120"/>
    </row>
    <row r="12433" spans="41:41" x14ac:dyDescent="0.25">
      <c r="AO12433" s="120"/>
    </row>
    <row r="12434" spans="41:41" x14ac:dyDescent="0.25">
      <c r="AO12434" s="120"/>
    </row>
    <row r="12435" spans="41:41" x14ac:dyDescent="0.25">
      <c r="AO12435" s="120"/>
    </row>
    <row r="12436" spans="41:41" x14ac:dyDescent="0.25">
      <c r="AO12436" s="120"/>
    </row>
    <row r="12437" spans="41:41" x14ac:dyDescent="0.25">
      <c r="AO12437" s="120"/>
    </row>
    <row r="12438" spans="41:41" x14ac:dyDescent="0.25">
      <c r="AO12438" s="120"/>
    </row>
    <row r="12439" spans="41:41" x14ac:dyDescent="0.25">
      <c r="AO12439" s="120"/>
    </row>
    <row r="12440" spans="41:41" x14ac:dyDescent="0.25">
      <c r="AO12440" s="120"/>
    </row>
    <row r="12441" spans="41:41" x14ac:dyDescent="0.25">
      <c r="AO12441" s="120"/>
    </row>
    <row r="12442" spans="41:41" x14ac:dyDescent="0.25">
      <c r="AO12442" s="120"/>
    </row>
    <row r="12443" spans="41:41" x14ac:dyDescent="0.25">
      <c r="AO12443" s="120"/>
    </row>
    <row r="12444" spans="41:41" x14ac:dyDescent="0.25">
      <c r="AO12444" s="120"/>
    </row>
    <row r="12445" spans="41:41" x14ac:dyDescent="0.25">
      <c r="AO12445" s="120"/>
    </row>
    <row r="12446" spans="41:41" x14ac:dyDescent="0.25">
      <c r="AO12446" s="120"/>
    </row>
    <row r="12447" spans="41:41" x14ac:dyDescent="0.25">
      <c r="AO12447" s="120"/>
    </row>
    <row r="12448" spans="41:41" x14ac:dyDescent="0.25">
      <c r="AO12448" s="120"/>
    </row>
    <row r="12449" spans="41:41" x14ac:dyDescent="0.25">
      <c r="AO12449" s="120"/>
    </row>
    <row r="12450" spans="41:41" x14ac:dyDescent="0.25">
      <c r="AO12450" s="120"/>
    </row>
    <row r="12451" spans="41:41" x14ac:dyDescent="0.25">
      <c r="AO12451" s="120"/>
    </row>
    <row r="12452" spans="41:41" x14ac:dyDescent="0.25">
      <c r="AO12452" s="120"/>
    </row>
    <row r="12453" spans="41:41" x14ac:dyDescent="0.25">
      <c r="AO12453" s="120"/>
    </row>
    <row r="12454" spans="41:41" x14ac:dyDescent="0.25">
      <c r="AO12454" s="120"/>
    </row>
    <row r="12455" spans="41:41" x14ac:dyDescent="0.25">
      <c r="AO12455" s="120"/>
    </row>
    <row r="12456" spans="41:41" x14ac:dyDescent="0.25">
      <c r="AO12456" s="120"/>
    </row>
    <row r="12457" spans="41:41" x14ac:dyDescent="0.25">
      <c r="AO12457" s="120"/>
    </row>
    <row r="12458" spans="41:41" x14ac:dyDescent="0.25">
      <c r="AO12458" s="120"/>
    </row>
    <row r="12459" spans="41:41" x14ac:dyDescent="0.25">
      <c r="AO12459" s="120"/>
    </row>
    <row r="12460" spans="41:41" x14ac:dyDescent="0.25">
      <c r="AO12460" s="120"/>
    </row>
    <row r="12461" spans="41:41" x14ac:dyDescent="0.25">
      <c r="AO12461" s="120"/>
    </row>
    <row r="12462" spans="41:41" x14ac:dyDescent="0.25">
      <c r="AO12462" s="120"/>
    </row>
    <row r="12463" spans="41:41" x14ac:dyDescent="0.25">
      <c r="AO12463" s="120"/>
    </row>
    <row r="12464" spans="41:41" x14ac:dyDescent="0.25">
      <c r="AO12464" s="120"/>
    </row>
    <row r="12465" spans="41:41" x14ac:dyDescent="0.25">
      <c r="AO12465" s="120"/>
    </row>
    <row r="12466" spans="41:41" x14ac:dyDescent="0.25">
      <c r="AO12466" s="120"/>
    </row>
    <row r="12467" spans="41:41" x14ac:dyDescent="0.25">
      <c r="AO12467" s="120"/>
    </row>
    <row r="12468" spans="41:41" x14ac:dyDescent="0.25">
      <c r="AO12468" s="120"/>
    </row>
    <row r="12469" spans="41:41" x14ac:dyDescent="0.25">
      <c r="AO12469" s="120"/>
    </row>
    <row r="12470" spans="41:41" x14ac:dyDescent="0.25">
      <c r="AO12470" s="120"/>
    </row>
    <row r="12471" spans="41:41" x14ac:dyDescent="0.25">
      <c r="AO12471" s="120"/>
    </row>
    <row r="12472" spans="41:41" x14ac:dyDescent="0.25">
      <c r="AO12472" s="120"/>
    </row>
    <row r="12473" spans="41:41" x14ac:dyDescent="0.25">
      <c r="AO12473" s="120"/>
    </row>
    <row r="12474" spans="41:41" x14ac:dyDescent="0.25">
      <c r="AO12474" s="120"/>
    </row>
    <row r="12475" spans="41:41" x14ac:dyDescent="0.25">
      <c r="AO12475" s="120"/>
    </row>
    <row r="12476" spans="41:41" x14ac:dyDescent="0.25">
      <c r="AO12476" s="120"/>
    </row>
    <row r="12477" spans="41:41" x14ac:dyDescent="0.25">
      <c r="AO12477" s="120"/>
    </row>
    <row r="12478" spans="41:41" x14ac:dyDescent="0.25">
      <c r="AO12478" s="120"/>
    </row>
    <row r="12479" spans="41:41" x14ac:dyDescent="0.25">
      <c r="AO12479" s="120"/>
    </row>
    <row r="12480" spans="41:41" x14ac:dyDescent="0.25">
      <c r="AO12480" s="120"/>
    </row>
    <row r="12481" spans="41:41" x14ac:dyDescent="0.25">
      <c r="AO12481" s="120"/>
    </row>
    <row r="12482" spans="41:41" x14ac:dyDescent="0.25">
      <c r="AO12482" s="120"/>
    </row>
    <row r="12483" spans="41:41" x14ac:dyDescent="0.25">
      <c r="AO12483" s="120"/>
    </row>
    <row r="12484" spans="41:41" x14ac:dyDescent="0.25">
      <c r="AO12484" s="120"/>
    </row>
    <row r="12485" spans="41:41" x14ac:dyDescent="0.25">
      <c r="AO12485" s="120"/>
    </row>
    <row r="12486" spans="41:41" x14ac:dyDescent="0.25">
      <c r="AO12486" s="120"/>
    </row>
    <row r="12487" spans="41:41" x14ac:dyDescent="0.25">
      <c r="AO12487" s="120"/>
    </row>
    <row r="12488" spans="41:41" x14ac:dyDescent="0.25">
      <c r="AO12488" s="120"/>
    </row>
    <row r="12489" spans="41:41" x14ac:dyDescent="0.25">
      <c r="AO12489" s="120"/>
    </row>
    <row r="12490" spans="41:41" x14ac:dyDescent="0.25">
      <c r="AO12490" s="120"/>
    </row>
    <row r="12491" spans="41:41" x14ac:dyDescent="0.25">
      <c r="AO12491" s="120"/>
    </row>
    <row r="12492" spans="41:41" x14ac:dyDescent="0.25">
      <c r="AO12492" s="120"/>
    </row>
    <row r="12493" spans="41:41" x14ac:dyDescent="0.25">
      <c r="AO12493" s="120"/>
    </row>
    <row r="12494" spans="41:41" x14ac:dyDescent="0.25">
      <c r="AO12494" s="120"/>
    </row>
    <row r="12495" spans="41:41" x14ac:dyDescent="0.25">
      <c r="AO12495" s="120"/>
    </row>
    <row r="12496" spans="41:41" x14ac:dyDescent="0.25">
      <c r="AO12496" s="120"/>
    </row>
    <row r="12497" spans="41:41" x14ac:dyDescent="0.25">
      <c r="AO12497" s="120"/>
    </row>
    <row r="12498" spans="41:41" x14ac:dyDescent="0.25">
      <c r="AO12498" s="120"/>
    </row>
    <row r="12499" spans="41:41" x14ac:dyDescent="0.25">
      <c r="AO12499" s="120"/>
    </row>
    <row r="12500" spans="41:41" x14ac:dyDescent="0.25">
      <c r="AO12500" s="120"/>
    </row>
    <row r="12501" spans="41:41" x14ac:dyDescent="0.25">
      <c r="AO12501" s="120"/>
    </row>
    <row r="12502" spans="41:41" x14ac:dyDescent="0.25">
      <c r="AO12502" s="120"/>
    </row>
    <row r="12503" spans="41:41" x14ac:dyDescent="0.25">
      <c r="AO12503" s="120"/>
    </row>
    <row r="12504" spans="41:41" x14ac:dyDescent="0.25">
      <c r="AO12504" s="120"/>
    </row>
    <row r="12505" spans="41:41" x14ac:dyDescent="0.25">
      <c r="AO12505" s="120"/>
    </row>
    <row r="12506" spans="41:41" x14ac:dyDescent="0.25">
      <c r="AO12506" s="120"/>
    </row>
    <row r="12507" spans="41:41" x14ac:dyDescent="0.25">
      <c r="AO12507" s="120"/>
    </row>
    <row r="12508" spans="41:41" x14ac:dyDescent="0.25">
      <c r="AO12508" s="120"/>
    </row>
    <row r="12509" spans="41:41" x14ac:dyDescent="0.25">
      <c r="AO12509" s="120"/>
    </row>
    <row r="12510" spans="41:41" x14ac:dyDescent="0.25">
      <c r="AO12510" s="120"/>
    </row>
    <row r="12511" spans="41:41" x14ac:dyDescent="0.25">
      <c r="AO12511" s="120"/>
    </row>
    <row r="12512" spans="41:41" x14ac:dyDescent="0.25">
      <c r="AO12512" s="120"/>
    </row>
    <row r="12513" spans="41:41" x14ac:dyDescent="0.25">
      <c r="AO12513" s="120"/>
    </row>
    <row r="12514" spans="41:41" x14ac:dyDescent="0.25">
      <c r="AO12514" s="120"/>
    </row>
    <row r="12515" spans="41:41" x14ac:dyDescent="0.25">
      <c r="AO12515" s="120"/>
    </row>
    <row r="12516" spans="41:41" x14ac:dyDescent="0.25">
      <c r="AO12516" s="120"/>
    </row>
    <row r="12517" spans="41:41" x14ac:dyDescent="0.25">
      <c r="AO12517" s="120"/>
    </row>
    <row r="12518" spans="41:41" x14ac:dyDescent="0.25">
      <c r="AO12518" s="120"/>
    </row>
    <row r="12519" spans="41:41" x14ac:dyDescent="0.25">
      <c r="AO12519" s="120"/>
    </row>
    <row r="12520" spans="41:41" x14ac:dyDescent="0.25">
      <c r="AO12520" s="120"/>
    </row>
    <row r="12521" spans="41:41" x14ac:dyDescent="0.25">
      <c r="AO12521" s="120"/>
    </row>
    <row r="12522" spans="41:41" x14ac:dyDescent="0.25">
      <c r="AO12522" s="120"/>
    </row>
    <row r="12523" spans="41:41" x14ac:dyDescent="0.25">
      <c r="AO12523" s="120"/>
    </row>
    <row r="12524" spans="41:41" x14ac:dyDescent="0.25">
      <c r="AO12524" s="120"/>
    </row>
    <row r="12525" spans="41:41" x14ac:dyDescent="0.25">
      <c r="AO12525" s="120"/>
    </row>
    <row r="12526" spans="41:41" x14ac:dyDescent="0.25">
      <c r="AO12526" s="120"/>
    </row>
    <row r="12527" spans="41:41" x14ac:dyDescent="0.25">
      <c r="AO12527" s="120"/>
    </row>
    <row r="12528" spans="41:41" x14ac:dyDescent="0.25">
      <c r="AO12528" s="120"/>
    </row>
    <row r="12529" spans="41:41" x14ac:dyDescent="0.25">
      <c r="AO12529" s="120"/>
    </row>
    <row r="12530" spans="41:41" x14ac:dyDescent="0.25">
      <c r="AO12530" s="120"/>
    </row>
    <row r="12531" spans="41:41" x14ac:dyDescent="0.25">
      <c r="AO12531" s="120"/>
    </row>
    <row r="12532" spans="41:41" x14ac:dyDescent="0.25">
      <c r="AO12532" s="120"/>
    </row>
    <row r="12533" spans="41:41" x14ac:dyDescent="0.25">
      <c r="AO12533" s="120"/>
    </row>
    <row r="12534" spans="41:41" x14ac:dyDescent="0.25">
      <c r="AO12534" s="120"/>
    </row>
    <row r="12535" spans="41:41" x14ac:dyDescent="0.25">
      <c r="AO12535" s="120"/>
    </row>
    <row r="12536" spans="41:41" x14ac:dyDescent="0.25">
      <c r="AO12536" s="120"/>
    </row>
    <row r="12537" spans="41:41" x14ac:dyDescent="0.25">
      <c r="AO12537" s="120"/>
    </row>
    <row r="12538" spans="41:41" x14ac:dyDescent="0.25">
      <c r="AO12538" s="120"/>
    </row>
    <row r="12539" spans="41:41" x14ac:dyDescent="0.25">
      <c r="AO12539" s="120"/>
    </row>
    <row r="12540" spans="41:41" x14ac:dyDescent="0.25">
      <c r="AO12540" s="120"/>
    </row>
    <row r="12541" spans="41:41" x14ac:dyDescent="0.25">
      <c r="AO12541" s="120"/>
    </row>
    <row r="12542" spans="41:41" x14ac:dyDescent="0.25">
      <c r="AO12542" s="120"/>
    </row>
    <row r="12543" spans="41:41" x14ac:dyDescent="0.25">
      <c r="AO12543" s="120"/>
    </row>
    <row r="12544" spans="41:41" x14ac:dyDescent="0.25">
      <c r="AO12544" s="120"/>
    </row>
    <row r="12545" spans="41:41" x14ac:dyDescent="0.25">
      <c r="AO12545" s="120"/>
    </row>
    <row r="12546" spans="41:41" x14ac:dyDescent="0.25">
      <c r="AO12546" s="120"/>
    </row>
    <row r="12547" spans="41:41" x14ac:dyDescent="0.25">
      <c r="AO12547" s="120"/>
    </row>
    <row r="12548" spans="41:41" x14ac:dyDescent="0.25">
      <c r="AO12548" s="120"/>
    </row>
    <row r="12549" spans="41:41" x14ac:dyDescent="0.25">
      <c r="AO12549" s="120"/>
    </row>
    <row r="12550" spans="41:41" x14ac:dyDescent="0.25">
      <c r="AO12550" s="120"/>
    </row>
    <row r="12551" spans="41:41" x14ac:dyDescent="0.25">
      <c r="AO12551" s="120"/>
    </row>
    <row r="12552" spans="41:41" x14ac:dyDescent="0.25">
      <c r="AO12552" s="120"/>
    </row>
    <row r="12553" spans="41:41" x14ac:dyDescent="0.25">
      <c r="AO12553" s="120"/>
    </row>
    <row r="12554" spans="41:41" x14ac:dyDescent="0.25">
      <c r="AO12554" s="120"/>
    </row>
    <row r="12555" spans="41:41" x14ac:dyDescent="0.25">
      <c r="AO12555" s="120"/>
    </row>
    <row r="12556" spans="41:41" x14ac:dyDescent="0.25">
      <c r="AO12556" s="120"/>
    </row>
    <row r="12557" spans="41:41" x14ac:dyDescent="0.25">
      <c r="AO12557" s="120"/>
    </row>
    <row r="12558" spans="41:41" x14ac:dyDescent="0.25">
      <c r="AO12558" s="120"/>
    </row>
    <row r="12559" spans="41:41" x14ac:dyDescent="0.25">
      <c r="AO12559" s="120"/>
    </row>
    <row r="12560" spans="41:41" x14ac:dyDescent="0.25">
      <c r="AO12560" s="120"/>
    </row>
    <row r="12561" spans="41:41" x14ac:dyDescent="0.25">
      <c r="AO12561" s="120"/>
    </row>
    <row r="12562" spans="41:41" x14ac:dyDescent="0.25">
      <c r="AO12562" s="120"/>
    </row>
    <row r="12563" spans="41:41" x14ac:dyDescent="0.25">
      <c r="AO12563" s="120"/>
    </row>
    <row r="12564" spans="41:41" x14ac:dyDescent="0.25">
      <c r="AO12564" s="120"/>
    </row>
    <row r="12565" spans="41:41" x14ac:dyDescent="0.25">
      <c r="AO12565" s="120"/>
    </row>
    <row r="12566" spans="41:41" x14ac:dyDescent="0.25">
      <c r="AO12566" s="120"/>
    </row>
    <row r="12567" spans="41:41" x14ac:dyDescent="0.25">
      <c r="AO12567" s="120"/>
    </row>
    <row r="12568" spans="41:41" x14ac:dyDescent="0.25">
      <c r="AO12568" s="120"/>
    </row>
    <row r="12569" spans="41:41" x14ac:dyDescent="0.25">
      <c r="AO12569" s="120"/>
    </row>
    <row r="12570" spans="41:41" x14ac:dyDescent="0.25">
      <c r="AO12570" s="120"/>
    </row>
    <row r="12571" spans="41:41" x14ac:dyDescent="0.25">
      <c r="AO12571" s="120"/>
    </row>
    <row r="12572" spans="41:41" x14ac:dyDescent="0.25">
      <c r="AO12572" s="120"/>
    </row>
    <row r="12573" spans="41:41" x14ac:dyDescent="0.25">
      <c r="AO12573" s="120"/>
    </row>
    <row r="12574" spans="41:41" x14ac:dyDescent="0.25">
      <c r="AO12574" s="120"/>
    </row>
    <row r="12575" spans="41:41" x14ac:dyDescent="0.25">
      <c r="AO12575" s="120"/>
    </row>
    <row r="12576" spans="41:41" x14ac:dyDescent="0.25">
      <c r="AO12576" s="120"/>
    </row>
    <row r="12577" spans="41:41" x14ac:dyDescent="0.25">
      <c r="AO12577" s="120"/>
    </row>
    <row r="12578" spans="41:41" x14ac:dyDescent="0.25">
      <c r="AO12578" s="120"/>
    </row>
    <row r="12579" spans="41:41" x14ac:dyDescent="0.25">
      <c r="AO12579" s="120"/>
    </row>
    <row r="12580" spans="41:41" x14ac:dyDescent="0.25">
      <c r="AO12580" s="120"/>
    </row>
    <row r="12581" spans="41:41" x14ac:dyDescent="0.25">
      <c r="AO12581" s="120"/>
    </row>
    <row r="12582" spans="41:41" x14ac:dyDescent="0.25">
      <c r="AO12582" s="120"/>
    </row>
    <row r="12583" spans="41:41" x14ac:dyDescent="0.25">
      <c r="AO12583" s="120"/>
    </row>
    <row r="12584" spans="41:41" x14ac:dyDescent="0.25">
      <c r="AO12584" s="120"/>
    </row>
    <row r="12585" spans="41:41" x14ac:dyDescent="0.25">
      <c r="AO12585" s="120"/>
    </row>
    <row r="12586" spans="41:41" x14ac:dyDescent="0.25">
      <c r="AO12586" s="120"/>
    </row>
    <row r="12587" spans="41:41" x14ac:dyDescent="0.25">
      <c r="AO12587" s="120"/>
    </row>
    <row r="12588" spans="41:41" x14ac:dyDescent="0.25">
      <c r="AO12588" s="120"/>
    </row>
    <row r="12589" spans="41:41" x14ac:dyDescent="0.25">
      <c r="AO12589" s="120"/>
    </row>
    <row r="12590" spans="41:41" x14ac:dyDescent="0.25">
      <c r="AO12590" s="120"/>
    </row>
    <row r="12591" spans="41:41" x14ac:dyDescent="0.25">
      <c r="AO12591" s="120"/>
    </row>
    <row r="12592" spans="41:41" x14ac:dyDescent="0.25">
      <c r="AO12592" s="120"/>
    </row>
    <row r="12593" spans="41:41" x14ac:dyDescent="0.25">
      <c r="AO12593" s="120"/>
    </row>
    <row r="12594" spans="41:41" x14ac:dyDescent="0.25">
      <c r="AO12594" s="120"/>
    </row>
    <row r="12595" spans="41:41" x14ac:dyDescent="0.25">
      <c r="AO12595" s="120"/>
    </row>
    <row r="12596" spans="41:41" x14ac:dyDescent="0.25">
      <c r="AO12596" s="120"/>
    </row>
    <row r="12597" spans="41:41" x14ac:dyDescent="0.25">
      <c r="AO12597" s="120"/>
    </row>
    <row r="12598" spans="41:41" x14ac:dyDescent="0.25">
      <c r="AO12598" s="120"/>
    </row>
    <row r="12599" spans="41:41" x14ac:dyDescent="0.25">
      <c r="AO12599" s="120"/>
    </row>
    <row r="12600" spans="41:41" x14ac:dyDescent="0.25">
      <c r="AO12600" s="120"/>
    </row>
    <row r="12601" spans="41:41" x14ac:dyDescent="0.25">
      <c r="AO12601" s="120"/>
    </row>
    <row r="12602" spans="41:41" x14ac:dyDescent="0.25">
      <c r="AO12602" s="120"/>
    </row>
    <row r="12603" spans="41:41" x14ac:dyDescent="0.25">
      <c r="AO12603" s="120"/>
    </row>
    <row r="12604" spans="41:41" x14ac:dyDescent="0.25">
      <c r="AO12604" s="120"/>
    </row>
    <row r="12605" spans="41:41" x14ac:dyDescent="0.25">
      <c r="AO12605" s="120"/>
    </row>
    <row r="12606" spans="41:41" x14ac:dyDescent="0.25">
      <c r="AO12606" s="120"/>
    </row>
    <row r="12607" spans="41:41" x14ac:dyDescent="0.25">
      <c r="AO12607" s="120"/>
    </row>
    <row r="12608" spans="41:41" x14ac:dyDescent="0.25">
      <c r="AO12608" s="120"/>
    </row>
    <row r="12609" spans="41:41" x14ac:dyDescent="0.25">
      <c r="AO12609" s="120"/>
    </row>
    <row r="12610" spans="41:41" x14ac:dyDescent="0.25">
      <c r="AO12610" s="120"/>
    </row>
    <row r="12611" spans="41:41" x14ac:dyDescent="0.25">
      <c r="AO12611" s="120"/>
    </row>
    <row r="12612" spans="41:41" x14ac:dyDescent="0.25">
      <c r="AO12612" s="120"/>
    </row>
    <row r="12613" spans="41:41" x14ac:dyDescent="0.25">
      <c r="AO12613" s="120"/>
    </row>
    <row r="12614" spans="41:41" x14ac:dyDescent="0.25">
      <c r="AO12614" s="120"/>
    </row>
    <row r="12615" spans="41:41" x14ac:dyDescent="0.25">
      <c r="AO12615" s="120"/>
    </row>
    <row r="12616" spans="41:41" x14ac:dyDescent="0.25">
      <c r="AO12616" s="120"/>
    </row>
    <row r="12617" spans="41:41" x14ac:dyDescent="0.25">
      <c r="AO12617" s="120"/>
    </row>
    <row r="12618" spans="41:41" x14ac:dyDescent="0.25">
      <c r="AO12618" s="120"/>
    </row>
    <row r="12619" spans="41:41" x14ac:dyDescent="0.25">
      <c r="AO12619" s="120"/>
    </row>
    <row r="12620" spans="41:41" x14ac:dyDescent="0.25">
      <c r="AO12620" s="120"/>
    </row>
    <row r="12621" spans="41:41" x14ac:dyDescent="0.25">
      <c r="AO12621" s="120"/>
    </row>
    <row r="12622" spans="41:41" x14ac:dyDescent="0.25">
      <c r="AO12622" s="120"/>
    </row>
    <row r="12623" spans="41:41" x14ac:dyDescent="0.25">
      <c r="AO12623" s="120"/>
    </row>
    <row r="12624" spans="41:41" x14ac:dyDescent="0.25">
      <c r="AO12624" s="120"/>
    </row>
    <row r="12625" spans="41:41" x14ac:dyDescent="0.25">
      <c r="AO12625" s="120"/>
    </row>
    <row r="12626" spans="41:41" x14ac:dyDescent="0.25">
      <c r="AO12626" s="120"/>
    </row>
    <row r="12627" spans="41:41" x14ac:dyDescent="0.25">
      <c r="AO12627" s="120"/>
    </row>
    <row r="12628" spans="41:41" x14ac:dyDescent="0.25">
      <c r="AO12628" s="120"/>
    </row>
    <row r="12629" spans="41:41" x14ac:dyDescent="0.25">
      <c r="AO12629" s="120"/>
    </row>
    <row r="12630" spans="41:41" x14ac:dyDescent="0.25">
      <c r="AO12630" s="120"/>
    </row>
    <row r="12631" spans="41:41" x14ac:dyDescent="0.25">
      <c r="AO12631" s="120"/>
    </row>
    <row r="12632" spans="41:41" x14ac:dyDescent="0.25">
      <c r="AO12632" s="120"/>
    </row>
    <row r="12633" spans="41:41" x14ac:dyDescent="0.25">
      <c r="AO12633" s="120"/>
    </row>
    <row r="12634" spans="41:41" x14ac:dyDescent="0.25">
      <c r="AO12634" s="120"/>
    </row>
    <row r="12635" spans="41:41" x14ac:dyDescent="0.25">
      <c r="AO12635" s="120"/>
    </row>
    <row r="12636" spans="41:41" x14ac:dyDescent="0.25">
      <c r="AO12636" s="120"/>
    </row>
    <row r="12637" spans="41:41" x14ac:dyDescent="0.25">
      <c r="AO12637" s="120"/>
    </row>
    <row r="12638" spans="41:41" x14ac:dyDescent="0.25">
      <c r="AO12638" s="120"/>
    </row>
    <row r="12639" spans="41:41" x14ac:dyDescent="0.25">
      <c r="AO12639" s="120"/>
    </row>
    <row r="12640" spans="41:41" x14ac:dyDescent="0.25">
      <c r="AO12640" s="120"/>
    </row>
    <row r="12641" spans="41:41" x14ac:dyDescent="0.25">
      <c r="AO12641" s="120"/>
    </row>
    <row r="12642" spans="41:41" x14ac:dyDescent="0.25">
      <c r="AO12642" s="120"/>
    </row>
    <row r="12643" spans="41:41" x14ac:dyDescent="0.25">
      <c r="AO12643" s="120"/>
    </row>
    <row r="12644" spans="41:41" x14ac:dyDescent="0.25">
      <c r="AO12644" s="120"/>
    </row>
    <row r="12645" spans="41:41" x14ac:dyDescent="0.25">
      <c r="AO12645" s="120"/>
    </row>
    <row r="12646" spans="41:41" x14ac:dyDescent="0.25">
      <c r="AO12646" s="120"/>
    </row>
    <row r="12647" spans="41:41" x14ac:dyDescent="0.25">
      <c r="AO12647" s="120"/>
    </row>
    <row r="12648" spans="41:41" x14ac:dyDescent="0.25">
      <c r="AO12648" s="120"/>
    </row>
    <row r="12649" spans="41:41" x14ac:dyDescent="0.25">
      <c r="AO12649" s="120"/>
    </row>
    <row r="12650" spans="41:41" x14ac:dyDescent="0.25">
      <c r="AO12650" s="120"/>
    </row>
    <row r="12651" spans="41:41" x14ac:dyDescent="0.25">
      <c r="AO12651" s="120"/>
    </row>
    <row r="12652" spans="41:41" x14ac:dyDescent="0.25">
      <c r="AO12652" s="120"/>
    </row>
    <row r="12653" spans="41:41" x14ac:dyDescent="0.25">
      <c r="AO12653" s="120"/>
    </row>
    <row r="12654" spans="41:41" x14ac:dyDescent="0.25">
      <c r="AO12654" s="120"/>
    </row>
    <row r="12655" spans="41:41" x14ac:dyDescent="0.25">
      <c r="AO12655" s="120"/>
    </row>
    <row r="12656" spans="41:41" x14ac:dyDescent="0.25">
      <c r="AO12656" s="120"/>
    </row>
    <row r="12657" spans="41:41" x14ac:dyDescent="0.25">
      <c r="AO12657" s="120"/>
    </row>
    <row r="12658" spans="41:41" x14ac:dyDescent="0.25">
      <c r="AO12658" s="120"/>
    </row>
    <row r="12659" spans="41:41" x14ac:dyDescent="0.25">
      <c r="AO12659" s="120"/>
    </row>
    <row r="12660" spans="41:41" x14ac:dyDescent="0.25">
      <c r="AO12660" s="120"/>
    </row>
    <row r="12661" spans="41:41" x14ac:dyDescent="0.25">
      <c r="AO12661" s="120"/>
    </row>
    <row r="12662" spans="41:41" x14ac:dyDescent="0.25">
      <c r="AO12662" s="120"/>
    </row>
    <row r="12663" spans="41:41" x14ac:dyDescent="0.25">
      <c r="AO12663" s="120"/>
    </row>
    <row r="12664" spans="41:41" x14ac:dyDescent="0.25">
      <c r="AO12664" s="120"/>
    </row>
    <row r="12665" spans="41:41" x14ac:dyDescent="0.25">
      <c r="AO12665" s="120"/>
    </row>
    <row r="12666" spans="41:41" x14ac:dyDescent="0.25">
      <c r="AO12666" s="120"/>
    </row>
    <row r="12667" spans="41:41" x14ac:dyDescent="0.25">
      <c r="AO12667" s="120"/>
    </row>
    <row r="12668" spans="41:41" x14ac:dyDescent="0.25">
      <c r="AO12668" s="120"/>
    </row>
    <row r="12669" spans="41:41" x14ac:dyDescent="0.25">
      <c r="AO12669" s="120"/>
    </row>
    <row r="12670" spans="41:41" x14ac:dyDescent="0.25">
      <c r="AO12670" s="120"/>
    </row>
    <row r="12671" spans="41:41" x14ac:dyDescent="0.25">
      <c r="AO12671" s="120"/>
    </row>
    <row r="12672" spans="41:41" x14ac:dyDescent="0.25">
      <c r="AO12672" s="120"/>
    </row>
    <row r="12673" spans="41:41" x14ac:dyDescent="0.25">
      <c r="AO12673" s="120"/>
    </row>
    <row r="12674" spans="41:41" x14ac:dyDescent="0.25">
      <c r="AO12674" s="120"/>
    </row>
    <row r="12675" spans="41:41" x14ac:dyDescent="0.25">
      <c r="AO12675" s="120"/>
    </row>
    <row r="12676" spans="41:41" x14ac:dyDescent="0.25">
      <c r="AO12676" s="120"/>
    </row>
    <row r="12677" spans="41:41" x14ac:dyDescent="0.25">
      <c r="AO12677" s="120"/>
    </row>
    <row r="12678" spans="41:41" x14ac:dyDescent="0.25">
      <c r="AO12678" s="120"/>
    </row>
    <row r="12679" spans="41:41" x14ac:dyDescent="0.25">
      <c r="AO12679" s="120"/>
    </row>
    <row r="12680" spans="41:41" x14ac:dyDescent="0.25">
      <c r="AO12680" s="120"/>
    </row>
    <row r="12681" spans="41:41" x14ac:dyDescent="0.25">
      <c r="AO12681" s="120"/>
    </row>
    <row r="12682" spans="41:41" x14ac:dyDescent="0.25">
      <c r="AO12682" s="120"/>
    </row>
    <row r="12683" spans="41:41" x14ac:dyDescent="0.25">
      <c r="AO12683" s="120"/>
    </row>
    <row r="12684" spans="41:41" x14ac:dyDescent="0.25">
      <c r="AO12684" s="120"/>
    </row>
    <row r="12685" spans="41:41" x14ac:dyDescent="0.25">
      <c r="AO12685" s="120"/>
    </row>
    <row r="12686" spans="41:41" x14ac:dyDescent="0.25">
      <c r="AO12686" s="120"/>
    </row>
    <row r="12687" spans="41:41" x14ac:dyDescent="0.25">
      <c r="AO12687" s="120"/>
    </row>
    <row r="12688" spans="41:41" x14ac:dyDescent="0.25">
      <c r="AO12688" s="120"/>
    </row>
    <row r="12689" spans="41:41" x14ac:dyDescent="0.25">
      <c r="AO12689" s="120"/>
    </row>
    <row r="12690" spans="41:41" x14ac:dyDescent="0.25">
      <c r="AO12690" s="120"/>
    </row>
    <row r="12691" spans="41:41" x14ac:dyDescent="0.25">
      <c r="AO12691" s="120"/>
    </row>
    <row r="12692" spans="41:41" x14ac:dyDescent="0.25">
      <c r="AO12692" s="120"/>
    </row>
    <row r="12693" spans="41:41" x14ac:dyDescent="0.25">
      <c r="AO12693" s="120"/>
    </row>
    <row r="12694" spans="41:41" x14ac:dyDescent="0.25">
      <c r="AO12694" s="120"/>
    </row>
    <row r="12695" spans="41:41" x14ac:dyDescent="0.25">
      <c r="AO12695" s="120"/>
    </row>
    <row r="12696" spans="41:41" x14ac:dyDescent="0.25">
      <c r="AO12696" s="120"/>
    </row>
    <row r="12697" spans="41:41" x14ac:dyDescent="0.25">
      <c r="AO12697" s="120"/>
    </row>
    <row r="12698" spans="41:41" x14ac:dyDescent="0.25">
      <c r="AO12698" s="120"/>
    </row>
    <row r="12699" spans="41:41" x14ac:dyDescent="0.25">
      <c r="AO12699" s="120"/>
    </row>
    <row r="12700" spans="41:41" x14ac:dyDescent="0.25">
      <c r="AO12700" s="120"/>
    </row>
    <row r="12701" spans="41:41" x14ac:dyDescent="0.25">
      <c r="AO12701" s="120"/>
    </row>
    <row r="12702" spans="41:41" x14ac:dyDescent="0.25">
      <c r="AO12702" s="120"/>
    </row>
    <row r="12703" spans="41:41" x14ac:dyDescent="0.25">
      <c r="AO12703" s="120"/>
    </row>
    <row r="12704" spans="41:41" x14ac:dyDescent="0.25">
      <c r="AO12704" s="120"/>
    </row>
    <row r="12705" spans="41:41" x14ac:dyDescent="0.25">
      <c r="AO12705" s="120"/>
    </row>
    <row r="12706" spans="41:41" x14ac:dyDescent="0.25">
      <c r="AO12706" s="120"/>
    </row>
    <row r="12707" spans="41:41" x14ac:dyDescent="0.25">
      <c r="AO12707" s="120"/>
    </row>
    <row r="12708" spans="41:41" x14ac:dyDescent="0.25">
      <c r="AO12708" s="120"/>
    </row>
    <row r="12709" spans="41:41" x14ac:dyDescent="0.25">
      <c r="AO12709" s="120"/>
    </row>
    <row r="12710" spans="41:41" x14ac:dyDescent="0.25">
      <c r="AO12710" s="120"/>
    </row>
    <row r="12711" spans="41:41" x14ac:dyDescent="0.25">
      <c r="AO12711" s="120"/>
    </row>
    <row r="12712" spans="41:41" x14ac:dyDescent="0.25">
      <c r="AO12712" s="120"/>
    </row>
    <row r="12713" spans="41:41" x14ac:dyDescent="0.25">
      <c r="AO12713" s="120"/>
    </row>
    <row r="12714" spans="41:41" x14ac:dyDescent="0.25">
      <c r="AO12714" s="120"/>
    </row>
    <row r="12715" spans="41:41" x14ac:dyDescent="0.25">
      <c r="AO12715" s="120"/>
    </row>
    <row r="12716" spans="41:41" x14ac:dyDescent="0.25">
      <c r="AO12716" s="120"/>
    </row>
    <row r="12717" spans="41:41" x14ac:dyDescent="0.25">
      <c r="AO12717" s="120"/>
    </row>
    <row r="12718" spans="41:41" x14ac:dyDescent="0.25">
      <c r="AO12718" s="120"/>
    </row>
    <row r="12719" spans="41:41" x14ac:dyDescent="0.25">
      <c r="AO12719" s="120"/>
    </row>
    <row r="12720" spans="41:41" x14ac:dyDescent="0.25">
      <c r="AO12720" s="120"/>
    </row>
    <row r="12721" spans="41:41" x14ac:dyDescent="0.25">
      <c r="AO12721" s="120"/>
    </row>
    <row r="12722" spans="41:41" x14ac:dyDescent="0.25">
      <c r="AO12722" s="120"/>
    </row>
    <row r="12723" spans="41:41" x14ac:dyDescent="0.25">
      <c r="AO12723" s="120"/>
    </row>
    <row r="12724" spans="41:41" x14ac:dyDescent="0.25">
      <c r="AO12724" s="120"/>
    </row>
    <row r="12725" spans="41:41" x14ac:dyDescent="0.25">
      <c r="AO12725" s="120"/>
    </row>
    <row r="12726" spans="41:41" x14ac:dyDescent="0.25">
      <c r="AO12726" s="120"/>
    </row>
    <row r="12727" spans="41:41" x14ac:dyDescent="0.25">
      <c r="AO12727" s="120"/>
    </row>
    <row r="12728" spans="41:41" x14ac:dyDescent="0.25">
      <c r="AO12728" s="120"/>
    </row>
    <row r="12729" spans="41:41" x14ac:dyDescent="0.25">
      <c r="AO12729" s="120"/>
    </row>
    <row r="12730" spans="41:41" x14ac:dyDescent="0.25">
      <c r="AO12730" s="120"/>
    </row>
    <row r="12731" spans="41:41" x14ac:dyDescent="0.25">
      <c r="AO12731" s="120"/>
    </row>
    <row r="12732" spans="41:41" x14ac:dyDescent="0.25">
      <c r="AO12732" s="120"/>
    </row>
    <row r="12733" spans="41:41" x14ac:dyDescent="0.25">
      <c r="AO12733" s="120"/>
    </row>
    <row r="12734" spans="41:41" x14ac:dyDescent="0.25">
      <c r="AO12734" s="120"/>
    </row>
    <row r="12735" spans="41:41" x14ac:dyDescent="0.25">
      <c r="AO12735" s="120"/>
    </row>
    <row r="12736" spans="41:41" x14ac:dyDescent="0.25">
      <c r="AO12736" s="120"/>
    </row>
    <row r="12737" spans="41:41" x14ac:dyDescent="0.25">
      <c r="AO12737" s="120"/>
    </row>
    <row r="12738" spans="41:41" x14ac:dyDescent="0.25">
      <c r="AO12738" s="120"/>
    </row>
    <row r="12739" spans="41:41" x14ac:dyDescent="0.25">
      <c r="AO12739" s="120"/>
    </row>
    <row r="12740" spans="41:41" x14ac:dyDescent="0.25">
      <c r="AO12740" s="120"/>
    </row>
    <row r="12741" spans="41:41" x14ac:dyDescent="0.25">
      <c r="AO12741" s="120"/>
    </row>
    <row r="12742" spans="41:41" x14ac:dyDescent="0.25">
      <c r="AO12742" s="120"/>
    </row>
    <row r="12743" spans="41:41" x14ac:dyDescent="0.25">
      <c r="AO12743" s="120"/>
    </row>
    <row r="12744" spans="41:41" x14ac:dyDescent="0.25">
      <c r="AO12744" s="120"/>
    </row>
    <row r="12745" spans="41:41" x14ac:dyDescent="0.25">
      <c r="AO12745" s="120"/>
    </row>
    <row r="12746" spans="41:41" x14ac:dyDescent="0.25">
      <c r="AO12746" s="120"/>
    </row>
    <row r="12747" spans="41:41" x14ac:dyDescent="0.25">
      <c r="AO12747" s="120"/>
    </row>
    <row r="12748" spans="41:41" x14ac:dyDescent="0.25">
      <c r="AO12748" s="120"/>
    </row>
    <row r="12749" spans="41:41" x14ac:dyDescent="0.25">
      <c r="AO12749" s="120"/>
    </row>
    <row r="12750" spans="41:41" x14ac:dyDescent="0.25">
      <c r="AO12750" s="120"/>
    </row>
    <row r="12751" spans="41:41" x14ac:dyDescent="0.25">
      <c r="AO12751" s="120"/>
    </row>
    <row r="12752" spans="41:41" x14ac:dyDescent="0.25">
      <c r="AO12752" s="120"/>
    </row>
    <row r="12753" spans="41:41" x14ac:dyDescent="0.25">
      <c r="AO12753" s="120"/>
    </row>
    <row r="12754" spans="41:41" x14ac:dyDescent="0.25">
      <c r="AO12754" s="120"/>
    </row>
    <row r="12755" spans="41:41" x14ac:dyDescent="0.25">
      <c r="AO12755" s="120"/>
    </row>
    <row r="12756" spans="41:41" x14ac:dyDescent="0.25">
      <c r="AO12756" s="120"/>
    </row>
    <row r="12757" spans="41:41" x14ac:dyDescent="0.25">
      <c r="AO12757" s="120"/>
    </row>
    <row r="12758" spans="41:41" x14ac:dyDescent="0.25">
      <c r="AO12758" s="120"/>
    </row>
    <row r="12759" spans="41:41" x14ac:dyDescent="0.25">
      <c r="AO12759" s="120"/>
    </row>
    <row r="12760" spans="41:41" x14ac:dyDescent="0.25">
      <c r="AO12760" s="120"/>
    </row>
    <row r="12761" spans="41:41" x14ac:dyDescent="0.25">
      <c r="AO12761" s="120"/>
    </row>
    <row r="12762" spans="41:41" x14ac:dyDescent="0.25">
      <c r="AO12762" s="120"/>
    </row>
    <row r="12763" spans="41:41" x14ac:dyDescent="0.25">
      <c r="AO12763" s="120"/>
    </row>
    <row r="12764" spans="41:41" x14ac:dyDescent="0.25">
      <c r="AO12764" s="120"/>
    </row>
    <row r="12765" spans="41:41" x14ac:dyDescent="0.25">
      <c r="AO12765" s="120"/>
    </row>
    <row r="12766" spans="41:41" x14ac:dyDescent="0.25">
      <c r="AO12766" s="120"/>
    </row>
    <row r="12767" spans="41:41" x14ac:dyDescent="0.25">
      <c r="AO12767" s="120"/>
    </row>
    <row r="12768" spans="41:41" x14ac:dyDescent="0.25">
      <c r="AO12768" s="120"/>
    </row>
    <row r="12769" spans="41:41" x14ac:dyDescent="0.25">
      <c r="AO12769" s="120"/>
    </row>
    <row r="12770" spans="41:41" x14ac:dyDescent="0.25">
      <c r="AO12770" s="120"/>
    </row>
    <row r="12771" spans="41:41" x14ac:dyDescent="0.25">
      <c r="AO12771" s="120"/>
    </row>
    <row r="12772" spans="41:41" x14ac:dyDescent="0.25">
      <c r="AO12772" s="120"/>
    </row>
    <row r="12773" spans="41:41" x14ac:dyDescent="0.25">
      <c r="AO12773" s="120"/>
    </row>
    <row r="12774" spans="41:41" x14ac:dyDescent="0.25">
      <c r="AO12774" s="120"/>
    </row>
    <row r="12775" spans="41:41" x14ac:dyDescent="0.25">
      <c r="AO12775" s="120"/>
    </row>
    <row r="12776" spans="41:41" x14ac:dyDescent="0.25">
      <c r="AO12776" s="120"/>
    </row>
    <row r="12777" spans="41:41" x14ac:dyDescent="0.25">
      <c r="AO12777" s="120"/>
    </row>
    <row r="12778" spans="41:41" x14ac:dyDescent="0.25">
      <c r="AO12778" s="120"/>
    </row>
    <row r="12779" spans="41:41" x14ac:dyDescent="0.25">
      <c r="AO12779" s="120"/>
    </row>
    <row r="12780" spans="41:41" x14ac:dyDescent="0.25">
      <c r="AO12780" s="120"/>
    </row>
    <row r="12781" spans="41:41" x14ac:dyDescent="0.25">
      <c r="AO12781" s="120"/>
    </row>
    <row r="12782" spans="41:41" x14ac:dyDescent="0.25">
      <c r="AO12782" s="120"/>
    </row>
    <row r="12783" spans="41:41" x14ac:dyDescent="0.25">
      <c r="AO12783" s="120"/>
    </row>
    <row r="12784" spans="41:41" x14ac:dyDescent="0.25">
      <c r="AO12784" s="120"/>
    </row>
    <row r="12785" spans="41:41" x14ac:dyDescent="0.25">
      <c r="AO12785" s="120"/>
    </row>
    <row r="12786" spans="41:41" x14ac:dyDescent="0.25">
      <c r="AO12786" s="120"/>
    </row>
    <row r="12787" spans="41:41" x14ac:dyDescent="0.25">
      <c r="AO12787" s="120"/>
    </row>
    <row r="12788" spans="41:41" x14ac:dyDescent="0.25">
      <c r="AO12788" s="120"/>
    </row>
    <row r="12789" spans="41:41" x14ac:dyDescent="0.25">
      <c r="AO12789" s="120"/>
    </row>
    <row r="12790" spans="41:41" x14ac:dyDescent="0.25">
      <c r="AO12790" s="120"/>
    </row>
    <row r="12791" spans="41:41" x14ac:dyDescent="0.25">
      <c r="AO12791" s="120"/>
    </row>
    <row r="12792" spans="41:41" x14ac:dyDescent="0.25">
      <c r="AO12792" s="120"/>
    </row>
    <row r="12793" spans="41:41" x14ac:dyDescent="0.25">
      <c r="AO12793" s="120"/>
    </row>
    <row r="12794" spans="41:41" x14ac:dyDescent="0.25">
      <c r="AO12794" s="120"/>
    </row>
    <row r="12795" spans="41:41" x14ac:dyDescent="0.25">
      <c r="AO12795" s="120"/>
    </row>
    <row r="12796" spans="41:41" x14ac:dyDescent="0.25">
      <c r="AO12796" s="120"/>
    </row>
    <row r="12797" spans="41:41" x14ac:dyDescent="0.25">
      <c r="AO12797" s="120"/>
    </row>
    <row r="12798" spans="41:41" x14ac:dyDescent="0.25">
      <c r="AO12798" s="120"/>
    </row>
    <row r="12799" spans="41:41" x14ac:dyDescent="0.25">
      <c r="AO12799" s="120"/>
    </row>
    <row r="12800" spans="41:41" x14ac:dyDescent="0.25">
      <c r="AO12800" s="120"/>
    </row>
    <row r="12801" spans="41:41" x14ac:dyDescent="0.25">
      <c r="AO12801" s="120"/>
    </row>
    <row r="12802" spans="41:41" x14ac:dyDescent="0.25">
      <c r="AO12802" s="120"/>
    </row>
    <row r="12803" spans="41:41" x14ac:dyDescent="0.25">
      <c r="AO12803" s="120"/>
    </row>
    <row r="12804" spans="41:41" x14ac:dyDescent="0.25">
      <c r="AO12804" s="120"/>
    </row>
    <row r="12805" spans="41:41" x14ac:dyDescent="0.25">
      <c r="AO12805" s="120"/>
    </row>
    <row r="12806" spans="41:41" x14ac:dyDescent="0.25">
      <c r="AO12806" s="120"/>
    </row>
    <row r="12807" spans="41:41" x14ac:dyDescent="0.25">
      <c r="AO12807" s="120"/>
    </row>
    <row r="12808" spans="41:41" x14ac:dyDescent="0.25">
      <c r="AO12808" s="120"/>
    </row>
    <row r="12809" spans="41:41" x14ac:dyDescent="0.25">
      <c r="AO12809" s="120"/>
    </row>
    <row r="12810" spans="41:41" x14ac:dyDescent="0.25">
      <c r="AO12810" s="120"/>
    </row>
    <row r="12811" spans="41:41" x14ac:dyDescent="0.25">
      <c r="AO12811" s="120"/>
    </row>
    <row r="12812" spans="41:41" x14ac:dyDescent="0.25">
      <c r="AO12812" s="120"/>
    </row>
    <row r="12813" spans="41:41" x14ac:dyDescent="0.25">
      <c r="AO12813" s="120"/>
    </row>
    <row r="12814" spans="41:41" x14ac:dyDescent="0.25">
      <c r="AO12814" s="120"/>
    </row>
    <row r="12815" spans="41:41" x14ac:dyDescent="0.25">
      <c r="AO12815" s="120"/>
    </row>
    <row r="12816" spans="41:41" x14ac:dyDescent="0.25">
      <c r="AO12816" s="120"/>
    </row>
    <row r="12817" spans="41:41" x14ac:dyDescent="0.25">
      <c r="AO12817" s="120"/>
    </row>
    <row r="12818" spans="41:41" x14ac:dyDescent="0.25">
      <c r="AO12818" s="120"/>
    </row>
    <row r="12819" spans="41:41" x14ac:dyDescent="0.25">
      <c r="AO12819" s="120"/>
    </row>
    <row r="12820" spans="41:41" x14ac:dyDescent="0.25">
      <c r="AO12820" s="120"/>
    </row>
    <row r="12821" spans="41:41" x14ac:dyDescent="0.25">
      <c r="AO12821" s="120"/>
    </row>
    <row r="12822" spans="41:41" x14ac:dyDescent="0.25">
      <c r="AO12822" s="120"/>
    </row>
    <row r="12823" spans="41:41" x14ac:dyDescent="0.25">
      <c r="AO12823" s="120"/>
    </row>
    <row r="12824" spans="41:41" x14ac:dyDescent="0.25">
      <c r="AO12824" s="120"/>
    </row>
    <row r="12825" spans="41:41" x14ac:dyDescent="0.25">
      <c r="AO12825" s="120"/>
    </row>
    <row r="12826" spans="41:41" x14ac:dyDescent="0.25">
      <c r="AO12826" s="120"/>
    </row>
    <row r="12827" spans="41:41" x14ac:dyDescent="0.25">
      <c r="AO12827" s="120"/>
    </row>
    <row r="12828" spans="41:41" x14ac:dyDescent="0.25">
      <c r="AO12828" s="120"/>
    </row>
    <row r="12829" spans="41:41" x14ac:dyDescent="0.25">
      <c r="AO12829" s="120"/>
    </row>
    <row r="12830" spans="41:41" x14ac:dyDescent="0.25">
      <c r="AO12830" s="120"/>
    </row>
    <row r="12831" spans="41:41" x14ac:dyDescent="0.25">
      <c r="AO12831" s="120"/>
    </row>
    <row r="12832" spans="41:41" x14ac:dyDescent="0.25">
      <c r="AO12832" s="120"/>
    </row>
    <row r="12833" spans="41:41" x14ac:dyDescent="0.25">
      <c r="AO12833" s="120"/>
    </row>
    <row r="12834" spans="41:41" x14ac:dyDescent="0.25">
      <c r="AO12834" s="120"/>
    </row>
    <row r="12835" spans="41:41" x14ac:dyDescent="0.25">
      <c r="AO12835" s="120"/>
    </row>
    <row r="12836" spans="41:41" x14ac:dyDescent="0.25">
      <c r="AO12836" s="120"/>
    </row>
    <row r="12837" spans="41:41" x14ac:dyDescent="0.25">
      <c r="AO12837" s="120"/>
    </row>
    <row r="12838" spans="41:41" x14ac:dyDescent="0.25">
      <c r="AO12838" s="120"/>
    </row>
    <row r="12839" spans="41:41" x14ac:dyDescent="0.25">
      <c r="AO12839" s="120"/>
    </row>
    <row r="12840" spans="41:41" x14ac:dyDescent="0.25">
      <c r="AO12840" s="120"/>
    </row>
    <row r="12841" spans="41:41" x14ac:dyDescent="0.25">
      <c r="AO12841" s="120"/>
    </row>
    <row r="12842" spans="41:41" x14ac:dyDescent="0.25">
      <c r="AO12842" s="120"/>
    </row>
    <row r="12843" spans="41:41" x14ac:dyDescent="0.25">
      <c r="AO12843" s="120"/>
    </row>
    <row r="12844" spans="41:41" x14ac:dyDescent="0.25">
      <c r="AO12844" s="120"/>
    </row>
    <row r="12845" spans="41:41" x14ac:dyDescent="0.25">
      <c r="AO12845" s="120"/>
    </row>
    <row r="12846" spans="41:41" x14ac:dyDescent="0.25">
      <c r="AO12846" s="120"/>
    </row>
    <row r="12847" spans="41:41" x14ac:dyDescent="0.25">
      <c r="AO12847" s="120"/>
    </row>
    <row r="12848" spans="41:41" x14ac:dyDescent="0.25">
      <c r="AO12848" s="120"/>
    </row>
    <row r="12849" spans="41:41" x14ac:dyDescent="0.25">
      <c r="AO12849" s="120"/>
    </row>
    <row r="12850" spans="41:41" x14ac:dyDescent="0.25">
      <c r="AO12850" s="120"/>
    </row>
    <row r="12851" spans="41:41" x14ac:dyDescent="0.25">
      <c r="AO12851" s="120"/>
    </row>
    <row r="12852" spans="41:41" x14ac:dyDescent="0.25">
      <c r="AO12852" s="120"/>
    </row>
    <row r="12853" spans="41:41" x14ac:dyDescent="0.25">
      <c r="AO12853" s="120"/>
    </row>
    <row r="12854" spans="41:41" x14ac:dyDescent="0.25">
      <c r="AO12854" s="120"/>
    </row>
    <row r="12855" spans="41:41" x14ac:dyDescent="0.25">
      <c r="AO12855" s="120"/>
    </row>
    <row r="12856" spans="41:41" x14ac:dyDescent="0.25">
      <c r="AO12856" s="120"/>
    </row>
    <row r="12857" spans="41:41" x14ac:dyDescent="0.25">
      <c r="AO12857" s="120"/>
    </row>
    <row r="12858" spans="41:41" x14ac:dyDescent="0.25">
      <c r="AO12858" s="120"/>
    </row>
    <row r="12859" spans="41:41" x14ac:dyDescent="0.25">
      <c r="AO12859" s="120"/>
    </row>
    <row r="12860" spans="41:41" x14ac:dyDescent="0.25">
      <c r="AO12860" s="120"/>
    </row>
    <row r="12861" spans="41:41" x14ac:dyDescent="0.25">
      <c r="AO12861" s="120"/>
    </row>
    <row r="12862" spans="41:41" x14ac:dyDescent="0.25">
      <c r="AO12862" s="120"/>
    </row>
    <row r="12863" spans="41:41" x14ac:dyDescent="0.25">
      <c r="AO12863" s="120"/>
    </row>
    <row r="12864" spans="41:41" x14ac:dyDescent="0.25">
      <c r="AO12864" s="120"/>
    </row>
    <row r="12865" spans="41:41" x14ac:dyDescent="0.25">
      <c r="AO12865" s="120"/>
    </row>
    <row r="12866" spans="41:41" x14ac:dyDescent="0.25">
      <c r="AO12866" s="120"/>
    </row>
    <row r="12867" spans="41:41" x14ac:dyDescent="0.25">
      <c r="AO12867" s="120"/>
    </row>
    <row r="12868" spans="41:41" x14ac:dyDescent="0.25">
      <c r="AO12868" s="120"/>
    </row>
    <row r="12869" spans="41:41" x14ac:dyDescent="0.25">
      <c r="AO12869" s="120"/>
    </row>
    <row r="12870" spans="41:41" x14ac:dyDescent="0.25">
      <c r="AO12870" s="120"/>
    </row>
    <row r="12871" spans="41:41" x14ac:dyDescent="0.25">
      <c r="AO12871" s="120"/>
    </row>
    <row r="12872" spans="41:41" x14ac:dyDescent="0.25">
      <c r="AO12872" s="120"/>
    </row>
    <row r="12873" spans="41:41" x14ac:dyDescent="0.25">
      <c r="AO12873" s="120"/>
    </row>
    <row r="12874" spans="41:41" x14ac:dyDescent="0.25">
      <c r="AO12874" s="120"/>
    </row>
    <row r="12875" spans="41:41" x14ac:dyDescent="0.25">
      <c r="AO12875" s="120"/>
    </row>
    <row r="12876" spans="41:41" x14ac:dyDescent="0.25">
      <c r="AO12876" s="120"/>
    </row>
    <row r="12877" spans="41:41" x14ac:dyDescent="0.25">
      <c r="AO12877" s="120"/>
    </row>
    <row r="12878" spans="41:41" x14ac:dyDescent="0.25">
      <c r="AO12878" s="120"/>
    </row>
    <row r="12879" spans="41:41" x14ac:dyDescent="0.25">
      <c r="AO12879" s="120"/>
    </row>
    <row r="12880" spans="41:41" x14ac:dyDescent="0.25">
      <c r="AO12880" s="120"/>
    </row>
    <row r="12881" spans="41:41" x14ac:dyDescent="0.25">
      <c r="AO12881" s="120"/>
    </row>
    <row r="12882" spans="41:41" x14ac:dyDescent="0.25">
      <c r="AO12882" s="120"/>
    </row>
    <row r="12883" spans="41:41" x14ac:dyDescent="0.25">
      <c r="AO12883" s="120"/>
    </row>
    <row r="12884" spans="41:41" x14ac:dyDescent="0.25">
      <c r="AO12884" s="120"/>
    </row>
    <row r="12885" spans="41:41" x14ac:dyDescent="0.25">
      <c r="AO12885" s="120"/>
    </row>
    <row r="12886" spans="41:41" x14ac:dyDescent="0.25">
      <c r="AO12886" s="120"/>
    </row>
    <row r="12887" spans="41:41" x14ac:dyDescent="0.25">
      <c r="AO12887" s="120"/>
    </row>
    <row r="12888" spans="41:41" x14ac:dyDescent="0.25">
      <c r="AO12888" s="120"/>
    </row>
    <row r="12889" spans="41:41" x14ac:dyDescent="0.25">
      <c r="AO12889" s="120"/>
    </row>
    <row r="12890" spans="41:41" x14ac:dyDescent="0.25">
      <c r="AO12890" s="120"/>
    </row>
    <row r="12891" spans="41:41" x14ac:dyDescent="0.25">
      <c r="AO12891" s="120"/>
    </row>
    <row r="12892" spans="41:41" x14ac:dyDescent="0.25">
      <c r="AO12892" s="120"/>
    </row>
    <row r="12893" spans="41:41" x14ac:dyDescent="0.25">
      <c r="AO12893" s="120"/>
    </row>
    <row r="12894" spans="41:41" x14ac:dyDescent="0.25">
      <c r="AO12894" s="120"/>
    </row>
    <row r="12895" spans="41:41" x14ac:dyDescent="0.25">
      <c r="AO12895" s="120"/>
    </row>
    <row r="12896" spans="41:41" x14ac:dyDescent="0.25">
      <c r="AO12896" s="120"/>
    </row>
    <row r="12897" spans="41:41" x14ac:dyDescent="0.25">
      <c r="AO12897" s="120"/>
    </row>
    <row r="12898" spans="41:41" x14ac:dyDescent="0.25">
      <c r="AO12898" s="120"/>
    </row>
    <row r="12899" spans="41:41" x14ac:dyDescent="0.25">
      <c r="AO12899" s="120"/>
    </row>
    <row r="12900" spans="41:41" x14ac:dyDescent="0.25">
      <c r="AO12900" s="120"/>
    </row>
    <row r="12901" spans="41:41" x14ac:dyDescent="0.25">
      <c r="AO12901" s="120"/>
    </row>
    <row r="12902" spans="41:41" x14ac:dyDescent="0.25">
      <c r="AO12902" s="120"/>
    </row>
    <row r="12903" spans="41:41" x14ac:dyDescent="0.25">
      <c r="AO12903" s="120"/>
    </row>
    <row r="12904" spans="41:41" x14ac:dyDescent="0.25">
      <c r="AO12904" s="120"/>
    </row>
    <row r="12905" spans="41:41" x14ac:dyDescent="0.25">
      <c r="AO12905" s="120"/>
    </row>
    <row r="12906" spans="41:41" x14ac:dyDescent="0.25">
      <c r="AO12906" s="120"/>
    </row>
    <row r="12907" spans="41:41" x14ac:dyDescent="0.25">
      <c r="AO12907" s="120"/>
    </row>
    <row r="12908" spans="41:41" x14ac:dyDescent="0.25">
      <c r="AO12908" s="120"/>
    </row>
    <row r="12909" spans="41:41" x14ac:dyDescent="0.25">
      <c r="AO12909" s="120"/>
    </row>
    <row r="12910" spans="41:41" x14ac:dyDescent="0.25">
      <c r="AO12910" s="120"/>
    </row>
    <row r="12911" spans="41:41" x14ac:dyDescent="0.25">
      <c r="AO12911" s="120"/>
    </row>
    <row r="12912" spans="41:41" x14ac:dyDescent="0.25">
      <c r="AO12912" s="120"/>
    </row>
    <row r="12913" spans="41:41" x14ac:dyDescent="0.25">
      <c r="AO12913" s="120"/>
    </row>
    <row r="12914" spans="41:41" x14ac:dyDescent="0.25">
      <c r="AO12914" s="120"/>
    </row>
    <row r="12915" spans="41:41" x14ac:dyDescent="0.25">
      <c r="AO12915" s="120"/>
    </row>
    <row r="12916" spans="41:41" x14ac:dyDescent="0.25">
      <c r="AO12916" s="120"/>
    </row>
    <row r="12917" spans="41:41" x14ac:dyDescent="0.25">
      <c r="AO12917" s="120"/>
    </row>
    <row r="12918" spans="41:41" x14ac:dyDescent="0.25">
      <c r="AO12918" s="120"/>
    </row>
    <row r="12919" spans="41:41" x14ac:dyDescent="0.25">
      <c r="AO12919" s="120"/>
    </row>
    <row r="12920" spans="41:41" x14ac:dyDescent="0.25">
      <c r="AO12920" s="120"/>
    </row>
    <row r="12921" spans="41:41" x14ac:dyDescent="0.25">
      <c r="AO12921" s="120"/>
    </row>
    <row r="12922" spans="41:41" x14ac:dyDescent="0.25">
      <c r="AO12922" s="120"/>
    </row>
    <row r="12923" spans="41:41" x14ac:dyDescent="0.25">
      <c r="AO12923" s="120"/>
    </row>
    <row r="12924" spans="41:41" x14ac:dyDescent="0.25">
      <c r="AO12924" s="120"/>
    </row>
    <row r="12925" spans="41:41" x14ac:dyDescent="0.25">
      <c r="AO12925" s="120"/>
    </row>
    <row r="12926" spans="41:41" x14ac:dyDescent="0.25">
      <c r="AO12926" s="120"/>
    </row>
    <row r="12927" spans="41:41" x14ac:dyDescent="0.25">
      <c r="AO12927" s="120"/>
    </row>
    <row r="12928" spans="41:41" x14ac:dyDescent="0.25">
      <c r="AO12928" s="120"/>
    </row>
    <row r="12929" spans="41:41" x14ac:dyDescent="0.25">
      <c r="AO12929" s="120"/>
    </row>
    <row r="12930" spans="41:41" x14ac:dyDescent="0.25">
      <c r="AO12930" s="120"/>
    </row>
    <row r="12931" spans="41:41" x14ac:dyDescent="0.25">
      <c r="AO12931" s="120"/>
    </row>
    <row r="12932" spans="41:41" x14ac:dyDescent="0.25">
      <c r="AO12932" s="120"/>
    </row>
    <row r="12933" spans="41:41" x14ac:dyDescent="0.25">
      <c r="AO12933" s="120"/>
    </row>
    <row r="12934" spans="41:41" x14ac:dyDescent="0.25">
      <c r="AO12934" s="120"/>
    </row>
    <row r="12935" spans="41:41" x14ac:dyDescent="0.25">
      <c r="AO12935" s="120"/>
    </row>
    <row r="12936" spans="41:41" x14ac:dyDescent="0.25">
      <c r="AO12936" s="120"/>
    </row>
    <row r="12937" spans="41:41" x14ac:dyDescent="0.25">
      <c r="AO12937" s="120"/>
    </row>
    <row r="12938" spans="41:41" x14ac:dyDescent="0.25">
      <c r="AO12938" s="120"/>
    </row>
    <row r="12939" spans="41:41" x14ac:dyDescent="0.25">
      <c r="AO12939" s="120"/>
    </row>
    <row r="12940" spans="41:41" x14ac:dyDescent="0.25">
      <c r="AO12940" s="120"/>
    </row>
    <row r="12941" spans="41:41" x14ac:dyDescent="0.25">
      <c r="AO12941" s="120"/>
    </row>
    <row r="12942" spans="41:41" x14ac:dyDescent="0.25">
      <c r="AO12942" s="120"/>
    </row>
    <row r="12943" spans="41:41" x14ac:dyDescent="0.25">
      <c r="AO12943" s="120"/>
    </row>
    <row r="12944" spans="41:41" x14ac:dyDescent="0.25">
      <c r="AO12944" s="120"/>
    </row>
    <row r="12945" spans="41:41" x14ac:dyDescent="0.25">
      <c r="AO12945" s="120"/>
    </row>
    <row r="12946" spans="41:41" x14ac:dyDescent="0.25">
      <c r="AO12946" s="120"/>
    </row>
    <row r="12947" spans="41:41" x14ac:dyDescent="0.25">
      <c r="AO12947" s="120"/>
    </row>
    <row r="12948" spans="41:41" x14ac:dyDescent="0.25">
      <c r="AO12948" s="120"/>
    </row>
    <row r="12949" spans="41:41" x14ac:dyDescent="0.25">
      <c r="AO12949" s="120"/>
    </row>
    <row r="12950" spans="41:41" x14ac:dyDescent="0.25">
      <c r="AO12950" s="120"/>
    </row>
    <row r="12951" spans="41:41" x14ac:dyDescent="0.25">
      <c r="AO12951" s="120"/>
    </row>
    <row r="12952" spans="41:41" x14ac:dyDescent="0.25">
      <c r="AO12952" s="120"/>
    </row>
    <row r="12953" spans="41:41" x14ac:dyDescent="0.25">
      <c r="AO12953" s="120"/>
    </row>
    <row r="12954" spans="41:41" x14ac:dyDescent="0.25">
      <c r="AO12954" s="120"/>
    </row>
    <row r="12955" spans="41:41" x14ac:dyDescent="0.25">
      <c r="AO12955" s="120"/>
    </row>
    <row r="12956" spans="41:41" x14ac:dyDescent="0.25">
      <c r="AO12956" s="120"/>
    </row>
    <row r="12957" spans="41:41" x14ac:dyDescent="0.25">
      <c r="AO12957" s="120"/>
    </row>
    <row r="12958" spans="41:41" x14ac:dyDescent="0.25">
      <c r="AO12958" s="120"/>
    </row>
    <row r="12959" spans="41:41" x14ac:dyDescent="0.25">
      <c r="AO12959" s="120"/>
    </row>
    <row r="12960" spans="41:41" x14ac:dyDescent="0.25">
      <c r="AO12960" s="120"/>
    </row>
    <row r="12961" spans="41:41" x14ac:dyDescent="0.25">
      <c r="AO12961" s="120"/>
    </row>
    <row r="12962" spans="41:41" x14ac:dyDescent="0.25">
      <c r="AO12962" s="120"/>
    </row>
    <row r="12963" spans="41:41" x14ac:dyDescent="0.25">
      <c r="AO12963" s="120"/>
    </row>
    <row r="12964" spans="41:41" x14ac:dyDescent="0.25">
      <c r="AO12964" s="120"/>
    </row>
    <row r="12965" spans="41:41" x14ac:dyDescent="0.25">
      <c r="AO12965" s="120"/>
    </row>
    <row r="12966" spans="41:41" x14ac:dyDescent="0.25">
      <c r="AO12966" s="120"/>
    </row>
    <row r="12967" spans="41:41" x14ac:dyDescent="0.25">
      <c r="AO12967" s="120"/>
    </row>
    <row r="12968" spans="41:41" x14ac:dyDescent="0.25">
      <c r="AO12968" s="120"/>
    </row>
    <row r="12969" spans="41:41" x14ac:dyDescent="0.25">
      <c r="AO12969" s="120"/>
    </row>
    <row r="12970" spans="41:41" x14ac:dyDescent="0.25">
      <c r="AO12970" s="120"/>
    </row>
    <row r="12971" spans="41:41" x14ac:dyDescent="0.25">
      <c r="AO12971" s="120"/>
    </row>
    <row r="12972" spans="41:41" x14ac:dyDescent="0.25">
      <c r="AO12972" s="120"/>
    </row>
    <row r="12973" spans="41:41" x14ac:dyDescent="0.25">
      <c r="AO12973" s="120"/>
    </row>
    <row r="12974" spans="41:41" x14ac:dyDescent="0.25">
      <c r="AO12974" s="120"/>
    </row>
    <row r="12975" spans="41:41" x14ac:dyDescent="0.25">
      <c r="AO12975" s="120"/>
    </row>
    <row r="12976" spans="41:41" x14ac:dyDescent="0.25">
      <c r="AO12976" s="120"/>
    </row>
    <row r="12977" spans="41:41" x14ac:dyDescent="0.25">
      <c r="AO12977" s="120"/>
    </row>
    <row r="12978" spans="41:41" x14ac:dyDescent="0.25">
      <c r="AO12978" s="120"/>
    </row>
    <row r="12979" spans="41:41" x14ac:dyDescent="0.25">
      <c r="AO12979" s="120"/>
    </row>
    <row r="12980" spans="41:41" x14ac:dyDescent="0.25">
      <c r="AO12980" s="120"/>
    </row>
    <row r="12981" spans="41:41" x14ac:dyDescent="0.25">
      <c r="AO12981" s="120"/>
    </row>
    <row r="12982" spans="41:41" x14ac:dyDescent="0.25">
      <c r="AO12982" s="120"/>
    </row>
    <row r="12983" spans="41:41" x14ac:dyDescent="0.25">
      <c r="AO12983" s="120"/>
    </row>
    <row r="12984" spans="41:41" x14ac:dyDescent="0.25">
      <c r="AO12984" s="120"/>
    </row>
    <row r="12985" spans="41:41" x14ac:dyDescent="0.25">
      <c r="AO12985" s="120"/>
    </row>
    <row r="12986" spans="41:41" x14ac:dyDescent="0.25">
      <c r="AO12986" s="120"/>
    </row>
    <row r="12987" spans="41:41" x14ac:dyDescent="0.25">
      <c r="AO12987" s="120"/>
    </row>
    <row r="12988" spans="41:41" x14ac:dyDescent="0.25">
      <c r="AO12988" s="120"/>
    </row>
    <row r="12989" spans="41:41" x14ac:dyDescent="0.25">
      <c r="AO12989" s="120"/>
    </row>
    <row r="12990" spans="41:41" x14ac:dyDescent="0.25">
      <c r="AO12990" s="120"/>
    </row>
    <row r="12991" spans="41:41" x14ac:dyDescent="0.25">
      <c r="AO12991" s="120"/>
    </row>
    <row r="12992" spans="41:41" x14ac:dyDescent="0.25">
      <c r="AO12992" s="120"/>
    </row>
    <row r="12993" spans="41:41" x14ac:dyDescent="0.25">
      <c r="AO12993" s="120"/>
    </row>
    <row r="12994" spans="41:41" x14ac:dyDescent="0.25">
      <c r="AO12994" s="120"/>
    </row>
    <row r="12995" spans="41:41" x14ac:dyDescent="0.25">
      <c r="AO12995" s="120"/>
    </row>
    <row r="12996" spans="41:41" x14ac:dyDescent="0.25">
      <c r="AO12996" s="120"/>
    </row>
    <row r="12997" spans="41:41" x14ac:dyDescent="0.25">
      <c r="AO12997" s="120"/>
    </row>
    <row r="12998" spans="41:41" x14ac:dyDescent="0.25">
      <c r="AO12998" s="120"/>
    </row>
    <row r="12999" spans="41:41" x14ac:dyDescent="0.25">
      <c r="AO12999" s="120"/>
    </row>
    <row r="13000" spans="41:41" x14ac:dyDescent="0.25">
      <c r="AO13000" s="120"/>
    </row>
    <row r="13001" spans="41:41" x14ac:dyDescent="0.25">
      <c r="AO13001" s="120"/>
    </row>
    <row r="13002" spans="41:41" x14ac:dyDescent="0.25">
      <c r="AO13002" s="120"/>
    </row>
    <row r="13003" spans="41:41" x14ac:dyDescent="0.25">
      <c r="AO13003" s="120"/>
    </row>
    <row r="13004" spans="41:41" x14ac:dyDescent="0.25">
      <c r="AO13004" s="120"/>
    </row>
    <row r="13005" spans="41:41" x14ac:dyDescent="0.25">
      <c r="AO13005" s="120"/>
    </row>
    <row r="13006" spans="41:41" x14ac:dyDescent="0.25">
      <c r="AO13006" s="120"/>
    </row>
    <row r="13007" spans="41:41" x14ac:dyDescent="0.25">
      <c r="AO13007" s="120"/>
    </row>
    <row r="13008" spans="41:41" x14ac:dyDescent="0.25">
      <c r="AO13008" s="120"/>
    </row>
    <row r="13009" spans="41:41" x14ac:dyDescent="0.25">
      <c r="AO13009" s="120"/>
    </row>
    <row r="13010" spans="41:41" x14ac:dyDescent="0.25">
      <c r="AO13010" s="120"/>
    </row>
    <row r="13011" spans="41:41" x14ac:dyDescent="0.25">
      <c r="AO13011" s="120"/>
    </row>
    <row r="13012" spans="41:41" x14ac:dyDescent="0.25">
      <c r="AO13012" s="120"/>
    </row>
    <row r="13013" spans="41:41" x14ac:dyDescent="0.25">
      <c r="AO13013" s="120"/>
    </row>
    <row r="13014" spans="41:41" x14ac:dyDescent="0.25">
      <c r="AO13014" s="120"/>
    </row>
    <row r="13015" spans="41:41" x14ac:dyDescent="0.25">
      <c r="AO13015" s="120"/>
    </row>
    <row r="13016" spans="41:41" x14ac:dyDescent="0.25">
      <c r="AO13016" s="120"/>
    </row>
    <row r="13017" spans="41:41" x14ac:dyDescent="0.25">
      <c r="AO13017" s="120"/>
    </row>
    <row r="13018" spans="41:41" x14ac:dyDescent="0.25">
      <c r="AO13018" s="120"/>
    </row>
    <row r="13019" spans="41:41" x14ac:dyDescent="0.25">
      <c r="AO13019" s="120"/>
    </row>
    <row r="13020" spans="41:41" x14ac:dyDescent="0.25">
      <c r="AO13020" s="120"/>
    </row>
    <row r="13021" spans="41:41" x14ac:dyDescent="0.25">
      <c r="AO13021" s="120"/>
    </row>
    <row r="13022" spans="41:41" x14ac:dyDescent="0.25">
      <c r="AO13022" s="120"/>
    </row>
    <row r="13023" spans="41:41" x14ac:dyDescent="0.25">
      <c r="AO13023" s="120"/>
    </row>
    <row r="13024" spans="41:41" x14ac:dyDescent="0.25">
      <c r="AO13024" s="120"/>
    </row>
    <row r="13025" spans="41:41" x14ac:dyDescent="0.25">
      <c r="AO13025" s="120"/>
    </row>
    <row r="13026" spans="41:41" x14ac:dyDescent="0.25">
      <c r="AO13026" s="120"/>
    </row>
    <row r="13027" spans="41:41" x14ac:dyDescent="0.25">
      <c r="AO13027" s="120"/>
    </row>
    <row r="13028" spans="41:41" x14ac:dyDescent="0.25">
      <c r="AO13028" s="120"/>
    </row>
    <row r="13029" spans="41:41" x14ac:dyDescent="0.25">
      <c r="AO13029" s="120"/>
    </row>
    <row r="13030" spans="41:41" x14ac:dyDescent="0.25">
      <c r="AO13030" s="120"/>
    </row>
    <row r="13031" spans="41:41" x14ac:dyDescent="0.25">
      <c r="AO13031" s="120"/>
    </row>
    <row r="13032" spans="41:41" x14ac:dyDescent="0.25">
      <c r="AO13032" s="120"/>
    </row>
    <row r="13033" spans="41:41" x14ac:dyDescent="0.25">
      <c r="AO13033" s="120"/>
    </row>
    <row r="13034" spans="41:41" x14ac:dyDescent="0.25">
      <c r="AO13034" s="120"/>
    </row>
    <row r="13035" spans="41:41" x14ac:dyDescent="0.25">
      <c r="AO13035" s="120"/>
    </row>
    <row r="13036" spans="41:41" x14ac:dyDescent="0.25">
      <c r="AO13036" s="120"/>
    </row>
    <row r="13037" spans="41:41" x14ac:dyDescent="0.25">
      <c r="AO13037" s="120"/>
    </row>
    <row r="13038" spans="41:41" x14ac:dyDescent="0.25">
      <c r="AO13038" s="120"/>
    </row>
    <row r="13039" spans="41:41" x14ac:dyDescent="0.25">
      <c r="AO13039" s="120"/>
    </row>
    <row r="13040" spans="41:41" x14ac:dyDescent="0.25">
      <c r="AO13040" s="120"/>
    </row>
    <row r="13041" spans="41:41" x14ac:dyDescent="0.25">
      <c r="AO13041" s="120"/>
    </row>
    <row r="13042" spans="41:41" x14ac:dyDescent="0.25">
      <c r="AO13042" s="120"/>
    </row>
    <row r="13043" spans="41:41" x14ac:dyDescent="0.25">
      <c r="AO13043" s="120"/>
    </row>
    <row r="13044" spans="41:41" x14ac:dyDescent="0.25">
      <c r="AO13044" s="120"/>
    </row>
    <row r="13045" spans="41:41" x14ac:dyDescent="0.25">
      <c r="AO13045" s="120"/>
    </row>
    <row r="13046" spans="41:41" x14ac:dyDescent="0.25">
      <c r="AO13046" s="120"/>
    </row>
    <row r="13047" spans="41:41" x14ac:dyDescent="0.25">
      <c r="AO13047" s="120"/>
    </row>
    <row r="13048" spans="41:41" x14ac:dyDescent="0.25">
      <c r="AO13048" s="120"/>
    </row>
    <row r="13049" spans="41:41" x14ac:dyDescent="0.25">
      <c r="AO13049" s="120"/>
    </row>
    <row r="13050" spans="41:41" x14ac:dyDescent="0.25">
      <c r="AO13050" s="120"/>
    </row>
    <row r="13051" spans="41:41" x14ac:dyDescent="0.25">
      <c r="AO13051" s="120"/>
    </row>
    <row r="13052" spans="41:41" x14ac:dyDescent="0.25">
      <c r="AO13052" s="120"/>
    </row>
    <row r="13053" spans="41:41" x14ac:dyDescent="0.25">
      <c r="AO13053" s="120"/>
    </row>
    <row r="13054" spans="41:41" x14ac:dyDescent="0.25">
      <c r="AO13054" s="120"/>
    </row>
    <row r="13055" spans="41:41" x14ac:dyDescent="0.25">
      <c r="AO13055" s="120"/>
    </row>
    <row r="13056" spans="41:41" x14ac:dyDescent="0.25">
      <c r="AO13056" s="120"/>
    </row>
    <row r="13057" spans="41:41" x14ac:dyDescent="0.25">
      <c r="AO13057" s="120"/>
    </row>
    <row r="13058" spans="41:41" x14ac:dyDescent="0.25">
      <c r="AO13058" s="120"/>
    </row>
    <row r="13059" spans="41:41" x14ac:dyDescent="0.25">
      <c r="AO13059" s="120"/>
    </row>
    <row r="13060" spans="41:41" x14ac:dyDescent="0.25">
      <c r="AO13060" s="120"/>
    </row>
    <row r="13061" spans="41:41" x14ac:dyDescent="0.25">
      <c r="AO13061" s="120"/>
    </row>
    <row r="13062" spans="41:41" x14ac:dyDescent="0.25">
      <c r="AO13062" s="120"/>
    </row>
    <row r="13063" spans="41:41" x14ac:dyDescent="0.25">
      <c r="AO13063" s="120"/>
    </row>
    <row r="13064" spans="41:41" x14ac:dyDescent="0.25">
      <c r="AO13064" s="120"/>
    </row>
    <row r="13065" spans="41:41" x14ac:dyDescent="0.25">
      <c r="AO13065" s="120"/>
    </row>
    <row r="13066" spans="41:41" x14ac:dyDescent="0.25">
      <c r="AO13066" s="120"/>
    </row>
    <row r="13067" spans="41:41" x14ac:dyDescent="0.25">
      <c r="AO13067" s="120"/>
    </row>
    <row r="13068" spans="41:41" x14ac:dyDescent="0.25">
      <c r="AO13068" s="120"/>
    </row>
    <row r="13069" spans="41:41" x14ac:dyDescent="0.25">
      <c r="AO13069" s="120"/>
    </row>
    <row r="13070" spans="41:41" x14ac:dyDescent="0.25">
      <c r="AO13070" s="120"/>
    </row>
    <row r="13071" spans="41:41" x14ac:dyDescent="0.25">
      <c r="AO13071" s="120"/>
    </row>
    <row r="13072" spans="41:41" x14ac:dyDescent="0.25">
      <c r="AO13072" s="120"/>
    </row>
    <row r="13073" spans="41:41" x14ac:dyDescent="0.25">
      <c r="AO13073" s="120"/>
    </row>
    <row r="13074" spans="41:41" x14ac:dyDescent="0.25">
      <c r="AO13074" s="120"/>
    </row>
    <row r="13075" spans="41:41" x14ac:dyDescent="0.25">
      <c r="AO13075" s="120"/>
    </row>
    <row r="13076" spans="41:41" x14ac:dyDescent="0.25">
      <c r="AO13076" s="120"/>
    </row>
    <row r="13077" spans="41:41" x14ac:dyDescent="0.25">
      <c r="AO13077" s="120"/>
    </row>
    <row r="13078" spans="41:41" x14ac:dyDescent="0.25">
      <c r="AO13078" s="120"/>
    </row>
    <row r="13079" spans="41:41" x14ac:dyDescent="0.25">
      <c r="AO13079" s="120"/>
    </row>
    <row r="13080" spans="41:41" x14ac:dyDescent="0.25">
      <c r="AO13080" s="120"/>
    </row>
    <row r="13081" spans="41:41" x14ac:dyDescent="0.25">
      <c r="AO13081" s="120"/>
    </row>
    <row r="13082" spans="41:41" x14ac:dyDescent="0.25">
      <c r="AO13082" s="120"/>
    </row>
    <row r="13083" spans="41:41" x14ac:dyDescent="0.25">
      <c r="AO13083" s="120"/>
    </row>
    <row r="13084" spans="41:41" x14ac:dyDescent="0.25">
      <c r="AO13084" s="120"/>
    </row>
    <row r="13085" spans="41:41" x14ac:dyDescent="0.25">
      <c r="AO13085" s="120"/>
    </row>
    <row r="13086" spans="41:41" x14ac:dyDescent="0.25">
      <c r="AO13086" s="120"/>
    </row>
    <row r="13087" spans="41:41" x14ac:dyDescent="0.25">
      <c r="AO13087" s="120"/>
    </row>
    <row r="13088" spans="41:41" x14ac:dyDescent="0.25">
      <c r="AO13088" s="120"/>
    </row>
    <row r="13089" spans="41:41" x14ac:dyDescent="0.25">
      <c r="AO13089" s="120"/>
    </row>
    <row r="13090" spans="41:41" x14ac:dyDescent="0.25">
      <c r="AO13090" s="120"/>
    </row>
    <row r="13091" spans="41:41" x14ac:dyDescent="0.25">
      <c r="AO13091" s="120"/>
    </row>
    <row r="13092" spans="41:41" x14ac:dyDescent="0.25">
      <c r="AO13092" s="120"/>
    </row>
    <row r="13093" spans="41:41" x14ac:dyDescent="0.25">
      <c r="AO13093" s="120"/>
    </row>
    <row r="13094" spans="41:41" x14ac:dyDescent="0.25">
      <c r="AO13094" s="120"/>
    </row>
    <row r="13095" spans="41:41" x14ac:dyDescent="0.25">
      <c r="AO13095" s="120"/>
    </row>
    <row r="13096" spans="41:41" x14ac:dyDescent="0.25">
      <c r="AO13096" s="120"/>
    </row>
    <row r="13097" spans="41:41" x14ac:dyDescent="0.25">
      <c r="AO13097" s="120"/>
    </row>
    <row r="13098" spans="41:41" x14ac:dyDescent="0.25">
      <c r="AO13098" s="120"/>
    </row>
    <row r="13099" spans="41:41" x14ac:dyDescent="0.25">
      <c r="AO13099" s="120"/>
    </row>
    <row r="13100" spans="41:41" x14ac:dyDescent="0.25">
      <c r="AO13100" s="120"/>
    </row>
    <row r="13101" spans="41:41" x14ac:dyDescent="0.25">
      <c r="AO13101" s="120"/>
    </row>
    <row r="13102" spans="41:41" x14ac:dyDescent="0.25">
      <c r="AO13102" s="120"/>
    </row>
    <row r="13103" spans="41:41" x14ac:dyDescent="0.25">
      <c r="AO13103" s="120"/>
    </row>
    <row r="13104" spans="41:41" x14ac:dyDescent="0.25">
      <c r="AO13104" s="120"/>
    </row>
    <row r="13105" spans="41:41" x14ac:dyDescent="0.25">
      <c r="AO13105" s="120"/>
    </row>
    <row r="13106" spans="41:41" x14ac:dyDescent="0.25">
      <c r="AO13106" s="120"/>
    </row>
    <row r="13107" spans="41:41" x14ac:dyDescent="0.25">
      <c r="AO13107" s="120"/>
    </row>
    <row r="13108" spans="41:41" x14ac:dyDescent="0.25">
      <c r="AO13108" s="120"/>
    </row>
    <row r="13109" spans="41:41" x14ac:dyDescent="0.25">
      <c r="AO13109" s="120"/>
    </row>
    <row r="13110" spans="41:41" x14ac:dyDescent="0.25">
      <c r="AO13110" s="120"/>
    </row>
    <row r="13111" spans="41:41" x14ac:dyDescent="0.25">
      <c r="AO13111" s="120"/>
    </row>
    <row r="13112" spans="41:41" x14ac:dyDescent="0.25">
      <c r="AO13112" s="120"/>
    </row>
    <row r="13113" spans="41:41" x14ac:dyDescent="0.25">
      <c r="AO13113" s="120"/>
    </row>
    <row r="13114" spans="41:41" x14ac:dyDescent="0.25">
      <c r="AO13114" s="120"/>
    </row>
    <row r="13115" spans="41:41" x14ac:dyDescent="0.25">
      <c r="AO13115" s="120"/>
    </row>
    <row r="13116" spans="41:41" x14ac:dyDescent="0.25">
      <c r="AO13116" s="120"/>
    </row>
    <row r="13117" spans="41:41" x14ac:dyDescent="0.25">
      <c r="AO13117" s="120"/>
    </row>
    <row r="13118" spans="41:41" x14ac:dyDescent="0.25">
      <c r="AO13118" s="120"/>
    </row>
    <row r="13119" spans="41:41" x14ac:dyDescent="0.25">
      <c r="AO13119" s="120"/>
    </row>
    <row r="13120" spans="41:41" x14ac:dyDescent="0.25">
      <c r="AO13120" s="120"/>
    </row>
    <row r="13121" spans="41:41" x14ac:dyDescent="0.25">
      <c r="AO13121" s="120"/>
    </row>
    <row r="13122" spans="41:41" x14ac:dyDescent="0.25">
      <c r="AO13122" s="120"/>
    </row>
    <row r="13123" spans="41:41" x14ac:dyDescent="0.25">
      <c r="AO13123" s="120"/>
    </row>
    <row r="13124" spans="41:41" x14ac:dyDescent="0.25">
      <c r="AO13124" s="120"/>
    </row>
    <row r="13125" spans="41:41" x14ac:dyDescent="0.25">
      <c r="AO13125" s="120"/>
    </row>
    <row r="13126" spans="41:41" x14ac:dyDescent="0.25">
      <c r="AO13126" s="120"/>
    </row>
    <row r="13127" spans="41:41" x14ac:dyDescent="0.25">
      <c r="AO13127" s="120"/>
    </row>
    <row r="13128" spans="41:41" x14ac:dyDescent="0.25">
      <c r="AO13128" s="120"/>
    </row>
    <row r="13129" spans="41:41" x14ac:dyDescent="0.25">
      <c r="AO13129" s="120"/>
    </row>
    <row r="13130" spans="41:41" x14ac:dyDescent="0.25">
      <c r="AO13130" s="120"/>
    </row>
    <row r="13131" spans="41:41" x14ac:dyDescent="0.25">
      <c r="AO13131" s="120"/>
    </row>
    <row r="13132" spans="41:41" x14ac:dyDescent="0.25">
      <c r="AO13132" s="120"/>
    </row>
    <row r="13133" spans="41:41" x14ac:dyDescent="0.25">
      <c r="AO13133" s="120"/>
    </row>
    <row r="13134" spans="41:41" x14ac:dyDescent="0.25">
      <c r="AO13134" s="120"/>
    </row>
    <row r="13135" spans="41:41" x14ac:dyDescent="0.25">
      <c r="AO13135" s="120"/>
    </row>
    <row r="13136" spans="41:41" x14ac:dyDescent="0.25">
      <c r="AO13136" s="120"/>
    </row>
    <row r="13137" spans="41:41" x14ac:dyDescent="0.25">
      <c r="AO13137" s="120"/>
    </row>
    <row r="13138" spans="41:41" x14ac:dyDescent="0.25">
      <c r="AO13138" s="120"/>
    </row>
    <row r="13139" spans="41:41" x14ac:dyDescent="0.25">
      <c r="AO13139" s="120"/>
    </row>
    <row r="13140" spans="41:41" x14ac:dyDescent="0.25">
      <c r="AO13140" s="120"/>
    </row>
    <row r="13141" spans="41:41" x14ac:dyDescent="0.25">
      <c r="AO13141" s="120"/>
    </row>
    <row r="13142" spans="41:41" x14ac:dyDescent="0.25">
      <c r="AO13142" s="120"/>
    </row>
    <row r="13143" spans="41:41" x14ac:dyDescent="0.25">
      <c r="AO13143" s="120"/>
    </row>
    <row r="13144" spans="41:41" x14ac:dyDescent="0.25">
      <c r="AO13144" s="120"/>
    </row>
    <row r="13145" spans="41:41" x14ac:dyDescent="0.25">
      <c r="AO13145" s="120"/>
    </row>
    <row r="13146" spans="41:41" x14ac:dyDescent="0.25">
      <c r="AO13146" s="120"/>
    </row>
    <row r="13147" spans="41:41" x14ac:dyDescent="0.25">
      <c r="AO13147" s="120"/>
    </row>
    <row r="13148" spans="41:41" x14ac:dyDescent="0.25">
      <c r="AO13148" s="120"/>
    </row>
    <row r="13149" spans="41:41" x14ac:dyDescent="0.25">
      <c r="AO13149" s="120"/>
    </row>
    <row r="13150" spans="41:41" x14ac:dyDescent="0.25">
      <c r="AO13150" s="120"/>
    </row>
    <row r="13151" spans="41:41" x14ac:dyDescent="0.25">
      <c r="AO13151" s="120"/>
    </row>
    <row r="13152" spans="41:41" x14ac:dyDescent="0.25">
      <c r="AO13152" s="120"/>
    </row>
    <row r="13153" spans="41:41" x14ac:dyDescent="0.25">
      <c r="AO13153" s="120"/>
    </row>
    <row r="13154" spans="41:41" x14ac:dyDescent="0.25">
      <c r="AO13154" s="120"/>
    </row>
    <row r="13155" spans="41:41" x14ac:dyDescent="0.25">
      <c r="AO13155" s="120"/>
    </row>
    <row r="13156" spans="41:41" x14ac:dyDescent="0.25">
      <c r="AO13156" s="120"/>
    </row>
    <row r="13157" spans="41:41" x14ac:dyDescent="0.25">
      <c r="AO13157" s="120"/>
    </row>
    <row r="13158" spans="41:41" x14ac:dyDescent="0.25">
      <c r="AO13158" s="120"/>
    </row>
    <row r="13159" spans="41:41" x14ac:dyDescent="0.25">
      <c r="AO13159" s="120"/>
    </row>
    <row r="13160" spans="41:41" x14ac:dyDescent="0.25">
      <c r="AO13160" s="120"/>
    </row>
    <row r="13161" spans="41:41" x14ac:dyDescent="0.25">
      <c r="AO13161" s="120"/>
    </row>
    <row r="13162" spans="41:41" x14ac:dyDescent="0.25">
      <c r="AO13162" s="120"/>
    </row>
    <row r="13163" spans="41:41" x14ac:dyDescent="0.25">
      <c r="AO13163" s="120"/>
    </row>
    <row r="13164" spans="41:41" x14ac:dyDescent="0.25">
      <c r="AO13164" s="120"/>
    </row>
    <row r="13165" spans="41:41" x14ac:dyDescent="0.25">
      <c r="AO13165" s="120"/>
    </row>
    <row r="13166" spans="41:41" x14ac:dyDescent="0.25">
      <c r="AO13166" s="120"/>
    </row>
    <row r="13167" spans="41:41" x14ac:dyDescent="0.25">
      <c r="AO13167" s="120"/>
    </row>
    <row r="13168" spans="41:41" x14ac:dyDescent="0.25">
      <c r="AO13168" s="120"/>
    </row>
    <row r="13169" spans="41:41" x14ac:dyDescent="0.25">
      <c r="AO13169" s="120"/>
    </row>
    <row r="13170" spans="41:41" x14ac:dyDescent="0.25">
      <c r="AO13170" s="120"/>
    </row>
    <row r="13171" spans="41:41" x14ac:dyDescent="0.25">
      <c r="AO13171" s="120"/>
    </row>
    <row r="13172" spans="41:41" x14ac:dyDescent="0.25">
      <c r="AO13172" s="120"/>
    </row>
    <row r="13173" spans="41:41" x14ac:dyDescent="0.25">
      <c r="AO13173" s="120"/>
    </row>
    <row r="13174" spans="41:41" x14ac:dyDescent="0.25">
      <c r="AO13174" s="120"/>
    </row>
    <row r="13175" spans="41:41" x14ac:dyDescent="0.25">
      <c r="AO13175" s="120"/>
    </row>
    <row r="13176" spans="41:41" x14ac:dyDescent="0.25">
      <c r="AO13176" s="120"/>
    </row>
    <row r="13177" spans="41:41" x14ac:dyDescent="0.25">
      <c r="AO13177" s="120"/>
    </row>
    <row r="13178" spans="41:41" x14ac:dyDescent="0.25">
      <c r="AO13178" s="120"/>
    </row>
    <row r="13179" spans="41:41" x14ac:dyDescent="0.25">
      <c r="AO13179" s="120"/>
    </row>
    <row r="13180" spans="41:41" x14ac:dyDescent="0.25">
      <c r="AO13180" s="120"/>
    </row>
    <row r="13181" spans="41:41" x14ac:dyDescent="0.25">
      <c r="AO13181" s="120"/>
    </row>
    <row r="13182" spans="41:41" x14ac:dyDescent="0.25">
      <c r="AO13182" s="120"/>
    </row>
    <row r="13183" spans="41:41" x14ac:dyDescent="0.25">
      <c r="AO13183" s="120"/>
    </row>
    <row r="13184" spans="41:41" x14ac:dyDescent="0.25">
      <c r="AO13184" s="120"/>
    </row>
    <row r="13185" spans="41:41" x14ac:dyDescent="0.25">
      <c r="AO13185" s="120"/>
    </row>
    <row r="13186" spans="41:41" x14ac:dyDescent="0.25">
      <c r="AO13186" s="120"/>
    </row>
    <row r="13187" spans="41:41" x14ac:dyDescent="0.25">
      <c r="AO13187" s="120"/>
    </row>
    <row r="13188" spans="41:41" x14ac:dyDescent="0.25">
      <c r="AO13188" s="120"/>
    </row>
    <row r="13189" spans="41:41" x14ac:dyDescent="0.25">
      <c r="AO13189" s="120"/>
    </row>
    <row r="13190" spans="41:41" x14ac:dyDescent="0.25">
      <c r="AO13190" s="120"/>
    </row>
    <row r="13191" spans="41:41" x14ac:dyDescent="0.25">
      <c r="AO13191" s="120"/>
    </row>
    <row r="13192" spans="41:41" x14ac:dyDescent="0.25">
      <c r="AO13192" s="120"/>
    </row>
    <row r="13193" spans="41:41" x14ac:dyDescent="0.25">
      <c r="AO13193" s="120"/>
    </row>
    <row r="13194" spans="41:41" x14ac:dyDescent="0.25">
      <c r="AO13194" s="120"/>
    </row>
    <row r="13195" spans="41:41" x14ac:dyDescent="0.25">
      <c r="AO13195" s="120"/>
    </row>
    <row r="13196" spans="41:41" x14ac:dyDescent="0.25">
      <c r="AO13196" s="120"/>
    </row>
    <row r="13197" spans="41:41" x14ac:dyDescent="0.25">
      <c r="AO13197" s="120"/>
    </row>
    <row r="13198" spans="41:41" x14ac:dyDescent="0.25">
      <c r="AO13198" s="120"/>
    </row>
    <row r="13199" spans="41:41" x14ac:dyDescent="0.25">
      <c r="AO13199" s="120"/>
    </row>
    <row r="13200" spans="41:41" x14ac:dyDescent="0.25">
      <c r="AO13200" s="120"/>
    </row>
    <row r="13201" spans="41:41" x14ac:dyDescent="0.25">
      <c r="AO13201" s="120"/>
    </row>
    <row r="13202" spans="41:41" x14ac:dyDescent="0.25">
      <c r="AO13202" s="120"/>
    </row>
    <row r="13203" spans="41:41" x14ac:dyDescent="0.25">
      <c r="AO13203" s="120"/>
    </row>
    <row r="13204" spans="41:41" x14ac:dyDescent="0.25">
      <c r="AO13204" s="120"/>
    </row>
    <row r="13205" spans="41:41" x14ac:dyDescent="0.25">
      <c r="AO13205" s="120"/>
    </row>
    <row r="13206" spans="41:41" x14ac:dyDescent="0.25">
      <c r="AO13206" s="120"/>
    </row>
    <row r="13207" spans="41:41" x14ac:dyDescent="0.25">
      <c r="AO13207" s="120"/>
    </row>
    <row r="13208" spans="41:41" x14ac:dyDescent="0.25">
      <c r="AO13208" s="120"/>
    </row>
    <row r="13209" spans="41:41" x14ac:dyDescent="0.25">
      <c r="AO13209" s="120"/>
    </row>
    <row r="13210" spans="41:41" x14ac:dyDescent="0.25">
      <c r="AO13210" s="120"/>
    </row>
    <row r="13211" spans="41:41" x14ac:dyDescent="0.25">
      <c r="AO13211" s="120"/>
    </row>
    <row r="13212" spans="41:41" x14ac:dyDescent="0.25">
      <c r="AO13212" s="120"/>
    </row>
    <row r="13213" spans="41:41" x14ac:dyDescent="0.25">
      <c r="AO13213" s="120"/>
    </row>
    <row r="13214" spans="41:41" x14ac:dyDescent="0.25">
      <c r="AO13214" s="120"/>
    </row>
    <row r="13215" spans="41:41" x14ac:dyDescent="0.25">
      <c r="AO13215" s="120"/>
    </row>
    <row r="13216" spans="41:41" x14ac:dyDescent="0.25">
      <c r="AO13216" s="120"/>
    </row>
    <row r="13217" spans="41:41" x14ac:dyDescent="0.25">
      <c r="AO13217" s="120"/>
    </row>
    <row r="13218" spans="41:41" x14ac:dyDescent="0.25">
      <c r="AO13218" s="120"/>
    </row>
    <row r="13219" spans="41:41" x14ac:dyDescent="0.25">
      <c r="AO13219" s="120"/>
    </row>
    <row r="13220" spans="41:41" x14ac:dyDescent="0.25">
      <c r="AO13220" s="120"/>
    </row>
    <row r="13221" spans="41:41" x14ac:dyDescent="0.25">
      <c r="AO13221" s="120"/>
    </row>
    <row r="13222" spans="41:41" x14ac:dyDescent="0.25">
      <c r="AO13222" s="120"/>
    </row>
    <row r="13223" spans="41:41" x14ac:dyDescent="0.25">
      <c r="AO13223" s="120"/>
    </row>
    <row r="13224" spans="41:41" x14ac:dyDescent="0.25">
      <c r="AO13224" s="120"/>
    </row>
    <row r="13225" spans="41:41" x14ac:dyDescent="0.25">
      <c r="AO13225" s="120"/>
    </row>
    <row r="13226" spans="41:41" x14ac:dyDescent="0.25">
      <c r="AO13226" s="120"/>
    </row>
    <row r="13227" spans="41:41" x14ac:dyDescent="0.25">
      <c r="AO13227" s="120"/>
    </row>
    <row r="13228" spans="41:41" x14ac:dyDescent="0.25">
      <c r="AO13228" s="120"/>
    </row>
    <row r="13229" spans="41:41" x14ac:dyDescent="0.25">
      <c r="AO13229" s="120"/>
    </row>
    <row r="13230" spans="41:41" x14ac:dyDescent="0.25">
      <c r="AO13230" s="120"/>
    </row>
    <row r="13231" spans="41:41" x14ac:dyDescent="0.25">
      <c r="AO13231" s="120"/>
    </row>
    <row r="13232" spans="41:41" x14ac:dyDescent="0.25">
      <c r="AO13232" s="120"/>
    </row>
    <row r="13233" spans="41:41" x14ac:dyDescent="0.25">
      <c r="AO13233" s="120"/>
    </row>
    <row r="13234" spans="41:41" x14ac:dyDescent="0.25">
      <c r="AO13234" s="120"/>
    </row>
    <row r="13235" spans="41:41" x14ac:dyDescent="0.25">
      <c r="AO13235" s="120"/>
    </row>
    <row r="13236" spans="41:41" x14ac:dyDescent="0.25">
      <c r="AO13236" s="120"/>
    </row>
    <row r="13237" spans="41:41" x14ac:dyDescent="0.25">
      <c r="AO13237" s="120"/>
    </row>
    <row r="13238" spans="41:41" x14ac:dyDescent="0.25">
      <c r="AO13238" s="120"/>
    </row>
    <row r="13239" spans="41:41" x14ac:dyDescent="0.25">
      <c r="AO13239" s="120"/>
    </row>
    <row r="13240" spans="41:41" x14ac:dyDescent="0.25">
      <c r="AO13240" s="120"/>
    </row>
    <row r="13241" spans="41:41" x14ac:dyDescent="0.25">
      <c r="AO13241" s="120"/>
    </row>
    <row r="13242" spans="41:41" x14ac:dyDescent="0.25">
      <c r="AO13242" s="120"/>
    </row>
    <row r="13243" spans="41:41" x14ac:dyDescent="0.25">
      <c r="AO13243" s="120"/>
    </row>
    <row r="13244" spans="41:41" x14ac:dyDescent="0.25">
      <c r="AO13244" s="120"/>
    </row>
    <row r="13245" spans="41:41" x14ac:dyDescent="0.25">
      <c r="AO13245" s="120"/>
    </row>
    <row r="13246" spans="41:41" x14ac:dyDescent="0.25">
      <c r="AO13246" s="120"/>
    </row>
    <row r="13247" spans="41:41" x14ac:dyDescent="0.25">
      <c r="AO13247" s="120"/>
    </row>
    <row r="13248" spans="41:41" x14ac:dyDescent="0.25">
      <c r="AO13248" s="120"/>
    </row>
    <row r="13249" spans="41:41" x14ac:dyDescent="0.25">
      <c r="AO13249" s="120"/>
    </row>
    <row r="13250" spans="41:41" x14ac:dyDescent="0.25">
      <c r="AO13250" s="120"/>
    </row>
    <row r="13251" spans="41:41" x14ac:dyDescent="0.25">
      <c r="AO13251" s="120"/>
    </row>
    <row r="13252" spans="41:41" x14ac:dyDescent="0.25">
      <c r="AO13252" s="120"/>
    </row>
    <row r="13253" spans="41:41" x14ac:dyDescent="0.25">
      <c r="AO13253" s="120"/>
    </row>
    <row r="13254" spans="41:41" x14ac:dyDescent="0.25">
      <c r="AO13254" s="120"/>
    </row>
    <row r="13255" spans="41:41" x14ac:dyDescent="0.25">
      <c r="AO13255" s="120"/>
    </row>
    <row r="13256" spans="41:41" x14ac:dyDescent="0.25">
      <c r="AO13256" s="120"/>
    </row>
    <row r="13257" spans="41:41" x14ac:dyDescent="0.25">
      <c r="AO13257" s="120"/>
    </row>
    <row r="13258" spans="41:41" x14ac:dyDescent="0.25">
      <c r="AO13258" s="120"/>
    </row>
    <row r="13259" spans="41:41" x14ac:dyDescent="0.25">
      <c r="AO13259" s="120"/>
    </row>
    <row r="13260" spans="41:41" x14ac:dyDescent="0.25">
      <c r="AO13260" s="120"/>
    </row>
    <row r="13261" spans="41:41" x14ac:dyDescent="0.25">
      <c r="AO13261" s="120"/>
    </row>
    <row r="13262" spans="41:41" x14ac:dyDescent="0.25">
      <c r="AO13262" s="120"/>
    </row>
    <row r="13263" spans="41:41" x14ac:dyDescent="0.25">
      <c r="AO13263" s="120"/>
    </row>
    <row r="13264" spans="41:41" x14ac:dyDescent="0.25">
      <c r="AO13264" s="120"/>
    </row>
    <row r="13265" spans="41:41" x14ac:dyDescent="0.25">
      <c r="AO13265" s="120"/>
    </row>
    <row r="13266" spans="41:41" x14ac:dyDescent="0.25">
      <c r="AO13266" s="120"/>
    </row>
    <row r="13267" spans="41:41" x14ac:dyDescent="0.25">
      <c r="AO13267" s="120"/>
    </row>
    <row r="13268" spans="41:41" x14ac:dyDescent="0.25">
      <c r="AO13268" s="120"/>
    </row>
    <row r="13269" spans="41:41" x14ac:dyDescent="0.25">
      <c r="AO13269" s="120"/>
    </row>
    <row r="13270" spans="41:41" x14ac:dyDescent="0.25">
      <c r="AO13270" s="120"/>
    </row>
    <row r="13271" spans="41:41" x14ac:dyDescent="0.25">
      <c r="AO13271" s="120"/>
    </row>
    <row r="13272" spans="41:41" x14ac:dyDescent="0.25">
      <c r="AO13272" s="120"/>
    </row>
    <row r="13273" spans="41:41" x14ac:dyDescent="0.25">
      <c r="AO13273" s="120"/>
    </row>
    <row r="13274" spans="41:41" x14ac:dyDescent="0.25">
      <c r="AO13274" s="120"/>
    </row>
    <row r="13275" spans="41:41" x14ac:dyDescent="0.25">
      <c r="AO13275" s="120"/>
    </row>
    <row r="13276" spans="41:41" x14ac:dyDescent="0.25">
      <c r="AO13276" s="120"/>
    </row>
    <row r="13277" spans="41:41" x14ac:dyDescent="0.25">
      <c r="AO13277" s="120"/>
    </row>
    <row r="13278" spans="41:41" x14ac:dyDescent="0.25">
      <c r="AO13278" s="120"/>
    </row>
    <row r="13279" spans="41:41" x14ac:dyDescent="0.25">
      <c r="AO13279" s="120"/>
    </row>
    <row r="13280" spans="41:41" x14ac:dyDescent="0.25">
      <c r="AO13280" s="120"/>
    </row>
    <row r="13281" spans="41:41" x14ac:dyDescent="0.25">
      <c r="AO13281" s="120"/>
    </row>
    <row r="13282" spans="41:41" x14ac:dyDescent="0.25">
      <c r="AO13282" s="120"/>
    </row>
    <row r="13283" spans="41:41" x14ac:dyDescent="0.25">
      <c r="AO13283" s="120"/>
    </row>
    <row r="13284" spans="41:41" x14ac:dyDescent="0.25">
      <c r="AO13284" s="120"/>
    </row>
    <row r="13285" spans="41:41" x14ac:dyDescent="0.25">
      <c r="AO13285" s="120"/>
    </row>
    <row r="13286" spans="41:41" x14ac:dyDescent="0.25">
      <c r="AO13286" s="120"/>
    </row>
    <row r="13287" spans="41:41" x14ac:dyDescent="0.25">
      <c r="AO13287" s="120"/>
    </row>
    <row r="13288" spans="41:41" x14ac:dyDescent="0.25">
      <c r="AO13288" s="120"/>
    </row>
    <row r="13289" spans="41:41" x14ac:dyDescent="0.25">
      <c r="AO13289" s="120"/>
    </row>
    <row r="13290" spans="41:41" x14ac:dyDescent="0.25">
      <c r="AO13290" s="120"/>
    </row>
    <row r="13291" spans="41:41" x14ac:dyDescent="0.25">
      <c r="AO13291" s="120"/>
    </row>
    <row r="13292" spans="41:41" x14ac:dyDescent="0.25">
      <c r="AO13292" s="120"/>
    </row>
    <row r="13293" spans="41:41" x14ac:dyDescent="0.25">
      <c r="AO13293" s="120"/>
    </row>
    <row r="13294" spans="41:41" x14ac:dyDescent="0.25">
      <c r="AO13294" s="120"/>
    </row>
    <row r="13295" spans="41:41" x14ac:dyDescent="0.25">
      <c r="AO13295" s="120"/>
    </row>
    <row r="13296" spans="41:41" x14ac:dyDescent="0.25">
      <c r="AO13296" s="120"/>
    </row>
    <row r="13297" spans="41:41" x14ac:dyDescent="0.25">
      <c r="AO13297" s="120"/>
    </row>
    <row r="13298" spans="41:41" x14ac:dyDescent="0.25">
      <c r="AO13298" s="120"/>
    </row>
    <row r="13299" spans="41:41" x14ac:dyDescent="0.25">
      <c r="AO13299" s="120"/>
    </row>
    <row r="13300" spans="41:41" x14ac:dyDescent="0.25">
      <c r="AO13300" s="120"/>
    </row>
    <row r="13301" spans="41:41" x14ac:dyDescent="0.25">
      <c r="AO13301" s="120"/>
    </row>
    <row r="13302" spans="41:41" x14ac:dyDescent="0.25">
      <c r="AO13302" s="120"/>
    </row>
    <row r="13303" spans="41:41" x14ac:dyDescent="0.25">
      <c r="AO13303" s="120"/>
    </row>
    <row r="13304" spans="41:41" x14ac:dyDescent="0.25">
      <c r="AO13304" s="120"/>
    </row>
    <row r="13305" spans="41:41" x14ac:dyDescent="0.25">
      <c r="AO13305" s="120"/>
    </row>
    <row r="13306" spans="41:41" x14ac:dyDescent="0.25">
      <c r="AO13306" s="120"/>
    </row>
    <row r="13307" spans="41:41" x14ac:dyDescent="0.25">
      <c r="AO13307" s="120"/>
    </row>
    <row r="13308" spans="41:41" x14ac:dyDescent="0.25">
      <c r="AO13308" s="120"/>
    </row>
    <row r="13309" spans="41:41" x14ac:dyDescent="0.25">
      <c r="AO13309" s="120"/>
    </row>
    <row r="13310" spans="41:41" x14ac:dyDescent="0.25">
      <c r="AO13310" s="120"/>
    </row>
    <row r="13311" spans="41:41" x14ac:dyDescent="0.25">
      <c r="AO13311" s="120"/>
    </row>
    <row r="13312" spans="41:41" x14ac:dyDescent="0.25">
      <c r="AO13312" s="120"/>
    </row>
    <row r="13313" spans="41:41" x14ac:dyDescent="0.25">
      <c r="AO13313" s="120"/>
    </row>
    <row r="13314" spans="41:41" x14ac:dyDescent="0.25">
      <c r="AO13314" s="120"/>
    </row>
    <row r="13315" spans="41:41" x14ac:dyDescent="0.25">
      <c r="AO13315" s="120"/>
    </row>
    <row r="13316" spans="41:41" x14ac:dyDescent="0.25">
      <c r="AO13316" s="120"/>
    </row>
    <row r="13317" spans="41:41" x14ac:dyDescent="0.25">
      <c r="AO13317" s="120"/>
    </row>
    <row r="13318" spans="41:41" x14ac:dyDescent="0.25">
      <c r="AO13318" s="120"/>
    </row>
    <row r="13319" spans="41:41" x14ac:dyDescent="0.25">
      <c r="AO13319" s="120"/>
    </row>
    <row r="13320" spans="41:41" x14ac:dyDescent="0.25">
      <c r="AO13320" s="120"/>
    </row>
    <row r="13321" spans="41:41" x14ac:dyDescent="0.25">
      <c r="AO13321" s="120"/>
    </row>
    <row r="13322" spans="41:41" x14ac:dyDescent="0.25">
      <c r="AO13322" s="120"/>
    </row>
    <row r="13323" spans="41:41" x14ac:dyDescent="0.25">
      <c r="AO13323" s="120"/>
    </row>
    <row r="13324" spans="41:41" x14ac:dyDescent="0.25">
      <c r="AO13324" s="120"/>
    </row>
    <row r="13325" spans="41:41" x14ac:dyDescent="0.25">
      <c r="AO13325" s="120"/>
    </row>
    <row r="13326" spans="41:41" x14ac:dyDescent="0.25">
      <c r="AO13326" s="120"/>
    </row>
    <row r="13327" spans="41:41" x14ac:dyDescent="0.25">
      <c r="AO13327" s="120"/>
    </row>
    <row r="13328" spans="41:41" x14ac:dyDescent="0.25">
      <c r="AO13328" s="120"/>
    </row>
    <row r="13329" spans="41:41" x14ac:dyDescent="0.25">
      <c r="AO13329" s="120"/>
    </row>
    <row r="13330" spans="41:41" x14ac:dyDescent="0.25">
      <c r="AO13330" s="120"/>
    </row>
    <row r="13331" spans="41:41" x14ac:dyDescent="0.25">
      <c r="AO13331" s="120"/>
    </row>
    <row r="13332" spans="41:41" x14ac:dyDescent="0.25">
      <c r="AO13332" s="120"/>
    </row>
    <row r="13333" spans="41:41" x14ac:dyDescent="0.25">
      <c r="AO13333" s="120"/>
    </row>
    <row r="13334" spans="41:41" x14ac:dyDescent="0.25">
      <c r="AO13334" s="120"/>
    </row>
    <row r="13335" spans="41:41" x14ac:dyDescent="0.25">
      <c r="AO13335" s="120"/>
    </row>
    <row r="13336" spans="41:41" x14ac:dyDescent="0.25">
      <c r="AO13336" s="120"/>
    </row>
    <row r="13337" spans="41:41" x14ac:dyDescent="0.25">
      <c r="AO13337" s="120"/>
    </row>
    <row r="13338" spans="41:41" x14ac:dyDescent="0.25">
      <c r="AO13338" s="120"/>
    </row>
    <row r="13339" spans="41:41" x14ac:dyDescent="0.25">
      <c r="AO13339" s="120"/>
    </row>
    <row r="13340" spans="41:41" x14ac:dyDescent="0.25">
      <c r="AO13340" s="120"/>
    </row>
    <row r="13341" spans="41:41" x14ac:dyDescent="0.25">
      <c r="AO13341" s="120"/>
    </row>
    <row r="13342" spans="41:41" x14ac:dyDescent="0.25">
      <c r="AO13342" s="120"/>
    </row>
    <row r="13343" spans="41:41" x14ac:dyDescent="0.25">
      <c r="AO13343" s="120"/>
    </row>
    <row r="13344" spans="41:41" x14ac:dyDescent="0.25">
      <c r="AO13344" s="120"/>
    </row>
    <row r="13345" spans="41:41" x14ac:dyDescent="0.25">
      <c r="AO13345" s="120"/>
    </row>
    <row r="13346" spans="41:41" x14ac:dyDescent="0.25">
      <c r="AO13346" s="120"/>
    </row>
    <row r="13347" spans="41:41" x14ac:dyDescent="0.25">
      <c r="AO13347" s="120"/>
    </row>
    <row r="13348" spans="41:41" x14ac:dyDescent="0.25">
      <c r="AO13348" s="120"/>
    </row>
    <row r="13349" spans="41:41" x14ac:dyDescent="0.25">
      <c r="AO13349" s="120"/>
    </row>
    <row r="13350" spans="41:41" x14ac:dyDescent="0.25">
      <c r="AO13350" s="120"/>
    </row>
    <row r="13351" spans="41:41" x14ac:dyDescent="0.25">
      <c r="AO13351" s="120"/>
    </row>
    <row r="13352" spans="41:41" x14ac:dyDescent="0.25">
      <c r="AO13352" s="120"/>
    </row>
    <row r="13353" spans="41:41" x14ac:dyDescent="0.25">
      <c r="AO13353" s="120"/>
    </row>
    <row r="13354" spans="41:41" x14ac:dyDescent="0.25">
      <c r="AO13354" s="120"/>
    </row>
    <row r="13355" spans="41:41" x14ac:dyDescent="0.25">
      <c r="AO13355" s="120"/>
    </row>
    <row r="13356" spans="41:41" x14ac:dyDescent="0.25">
      <c r="AO13356" s="120"/>
    </row>
    <row r="13357" spans="41:41" x14ac:dyDescent="0.25">
      <c r="AO13357" s="120"/>
    </row>
    <row r="13358" spans="41:41" x14ac:dyDescent="0.25">
      <c r="AO13358" s="120"/>
    </row>
    <row r="13359" spans="41:41" x14ac:dyDescent="0.25">
      <c r="AO13359" s="120"/>
    </row>
    <row r="13360" spans="41:41" x14ac:dyDescent="0.25">
      <c r="AO13360" s="120"/>
    </row>
    <row r="13361" spans="41:41" x14ac:dyDescent="0.25">
      <c r="AO13361" s="120"/>
    </row>
    <row r="13362" spans="41:41" x14ac:dyDescent="0.25">
      <c r="AO13362" s="120"/>
    </row>
    <row r="13363" spans="41:41" x14ac:dyDescent="0.25">
      <c r="AO13363" s="120"/>
    </row>
    <row r="13364" spans="41:41" x14ac:dyDescent="0.25">
      <c r="AO13364" s="120"/>
    </row>
    <row r="13365" spans="41:41" x14ac:dyDescent="0.25">
      <c r="AO13365" s="120"/>
    </row>
    <row r="13366" spans="41:41" x14ac:dyDescent="0.25">
      <c r="AO13366" s="120"/>
    </row>
    <row r="13367" spans="41:41" x14ac:dyDescent="0.25">
      <c r="AO13367" s="120"/>
    </row>
    <row r="13368" spans="41:41" x14ac:dyDescent="0.25">
      <c r="AO13368" s="120"/>
    </row>
    <row r="13369" spans="41:41" x14ac:dyDescent="0.25">
      <c r="AO13369" s="120"/>
    </row>
    <row r="13370" spans="41:41" x14ac:dyDescent="0.25">
      <c r="AO13370" s="120"/>
    </row>
    <row r="13371" spans="41:41" x14ac:dyDescent="0.25">
      <c r="AO13371" s="120"/>
    </row>
    <row r="13372" spans="41:41" x14ac:dyDescent="0.25">
      <c r="AO13372" s="120"/>
    </row>
    <row r="13373" spans="41:41" x14ac:dyDescent="0.25">
      <c r="AO13373" s="120"/>
    </row>
    <row r="13374" spans="41:41" x14ac:dyDescent="0.25">
      <c r="AO13374" s="120"/>
    </row>
    <row r="13375" spans="41:41" x14ac:dyDescent="0.25">
      <c r="AO13375" s="120"/>
    </row>
    <row r="13376" spans="41:41" x14ac:dyDescent="0.25">
      <c r="AO13376" s="120"/>
    </row>
    <row r="13377" spans="41:41" x14ac:dyDescent="0.25">
      <c r="AO13377" s="120"/>
    </row>
    <row r="13378" spans="41:41" x14ac:dyDescent="0.25">
      <c r="AO13378" s="120"/>
    </row>
    <row r="13379" spans="41:41" x14ac:dyDescent="0.25">
      <c r="AO13379" s="120"/>
    </row>
    <row r="13380" spans="41:41" x14ac:dyDescent="0.25">
      <c r="AO13380" s="120"/>
    </row>
    <row r="13381" spans="41:41" x14ac:dyDescent="0.25">
      <c r="AO13381" s="120"/>
    </row>
    <row r="13382" spans="41:41" x14ac:dyDescent="0.25">
      <c r="AO13382" s="120"/>
    </row>
    <row r="13383" spans="41:41" x14ac:dyDescent="0.25">
      <c r="AO13383" s="120"/>
    </row>
    <row r="13384" spans="41:41" x14ac:dyDescent="0.25">
      <c r="AO13384" s="120"/>
    </row>
    <row r="13385" spans="41:41" x14ac:dyDescent="0.25">
      <c r="AO13385" s="120"/>
    </row>
    <row r="13386" spans="41:41" x14ac:dyDescent="0.25">
      <c r="AO13386" s="120"/>
    </row>
    <row r="13387" spans="41:41" x14ac:dyDescent="0.25">
      <c r="AO13387" s="120"/>
    </row>
    <row r="13388" spans="41:41" x14ac:dyDescent="0.25">
      <c r="AO13388" s="120"/>
    </row>
    <row r="13389" spans="41:41" x14ac:dyDescent="0.25">
      <c r="AO13389" s="120"/>
    </row>
    <row r="13390" spans="41:41" x14ac:dyDescent="0.25">
      <c r="AO13390" s="120"/>
    </row>
    <row r="13391" spans="41:41" x14ac:dyDescent="0.25">
      <c r="AO13391" s="120"/>
    </row>
    <row r="13392" spans="41:41" x14ac:dyDescent="0.25">
      <c r="AO13392" s="120"/>
    </row>
    <row r="13393" spans="41:41" x14ac:dyDescent="0.25">
      <c r="AO13393" s="120"/>
    </row>
    <row r="13394" spans="41:41" x14ac:dyDescent="0.25">
      <c r="AO13394" s="120"/>
    </row>
    <row r="13395" spans="41:41" x14ac:dyDescent="0.25">
      <c r="AO13395" s="120"/>
    </row>
    <row r="13396" spans="41:41" x14ac:dyDescent="0.25">
      <c r="AO13396" s="120"/>
    </row>
    <row r="13397" spans="41:41" x14ac:dyDescent="0.25">
      <c r="AO13397" s="120"/>
    </row>
    <row r="13398" spans="41:41" x14ac:dyDescent="0.25">
      <c r="AO13398" s="120"/>
    </row>
    <row r="13399" spans="41:41" x14ac:dyDescent="0.25">
      <c r="AO13399" s="120"/>
    </row>
    <row r="13400" spans="41:41" x14ac:dyDescent="0.25">
      <c r="AO13400" s="120"/>
    </row>
    <row r="13401" spans="41:41" x14ac:dyDescent="0.25">
      <c r="AO13401" s="120"/>
    </row>
    <row r="13402" spans="41:41" x14ac:dyDescent="0.25">
      <c r="AO13402" s="120"/>
    </row>
    <row r="13403" spans="41:41" x14ac:dyDescent="0.25">
      <c r="AO13403" s="120"/>
    </row>
    <row r="13404" spans="41:41" x14ac:dyDescent="0.25">
      <c r="AO13404" s="120"/>
    </row>
    <row r="13405" spans="41:41" x14ac:dyDescent="0.25">
      <c r="AO13405" s="120"/>
    </row>
    <row r="13406" spans="41:41" x14ac:dyDescent="0.25">
      <c r="AO13406" s="120"/>
    </row>
    <row r="13407" spans="41:41" x14ac:dyDescent="0.25">
      <c r="AO13407" s="120"/>
    </row>
    <row r="13408" spans="41:41" x14ac:dyDescent="0.25">
      <c r="AO13408" s="120"/>
    </row>
    <row r="13409" spans="41:41" x14ac:dyDescent="0.25">
      <c r="AO13409" s="120"/>
    </row>
    <row r="13410" spans="41:41" x14ac:dyDescent="0.25">
      <c r="AO13410" s="120"/>
    </row>
    <row r="13411" spans="41:41" x14ac:dyDescent="0.25">
      <c r="AO13411" s="120"/>
    </row>
    <row r="13412" spans="41:41" x14ac:dyDescent="0.25">
      <c r="AO13412" s="120"/>
    </row>
    <row r="13413" spans="41:41" x14ac:dyDescent="0.25">
      <c r="AO13413" s="120"/>
    </row>
    <row r="13414" spans="41:41" x14ac:dyDescent="0.25">
      <c r="AO13414" s="120"/>
    </row>
    <row r="13415" spans="41:41" x14ac:dyDescent="0.25">
      <c r="AO13415" s="120"/>
    </row>
    <row r="13416" spans="41:41" x14ac:dyDescent="0.25">
      <c r="AO13416" s="120"/>
    </row>
    <row r="13417" spans="41:41" x14ac:dyDescent="0.25">
      <c r="AO13417" s="120"/>
    </row>
    <row r="13418" spans="41:41" x14ac:dyDescent="0.25">
      <c r="AO13418" s="120"/>
    </row>
    <row r="13419" spans="41:41" x14ac:dyDescent="0.25">
      <c r="AO13419" s="120"/>
    </row>
    <row r="13420" spans="41:41" x14ac:dyDescent="0.25">
      <c r="AO13420" s="120"/>
    </row>
    <row r="13421" spans="41:41" x14ac:dyDescent="0.25">
      <c r="AO13421" s="120"/>
    </row>
    <row r="13422" spans="41:41" x14ac:dyDescent="0.25">
      <c r="AO13422" s="120"/>
    </row>
    <row r="13423" spans="41:41" x14ac:dyDescent="0.25">
      <c r="AO13423" s="120"/>
    </row>
    <row r="13424" spans="41:41" x14ac:dyDescent="0.25">
      <c r="AO13424" s="120"/>
    </row>
    <row r="13425" spans="41:41" x14ac:dyDescent="0.25">
      <c r="AO13425" s="120"/>
    </row>
    <row r="13426" spans="41:41" x14ac:dyDescent="0.25">
      <c r="AO13426" s="120"/>
    </row>
    <row r="13427" spans="41:41" x14ac:dyDescent="0.25">
      <c r="AO13427" s="120"/>
    </row>
    <row r="13428" spans="41:41" x14ac:dyDescent="0.25">
      <c r="AO13428" s="120"/>
    </row>
    <row r="13429" spans="41:41" x14ac:dyDescent="0.25">
      <c r="AO13429" s="120"/>
    </row>
    <row r="13430" spans="41:41" x14ac:dyDescent="0.25">
      <c r="AO13430" s="120"/>
    </row>
    <row r="13431" spans="41:41" x14ac:dyDescent="0.25">
      <c r="AO13431" s="120"/>
    </row>
    <row r="13432" spans="41:41" x14ac:dyDescent="0.25">
      <c r="AO13432" s="120"/>
    </row>
    <row r="13433" spans="41:41" x14ac:dyDescent="0.25">
      <c r="AO13433" s="120"/>
    </row>
    <row r="13434" spans="41:41" x14ac:dyDescent="0.25">
      <c r="AO13434" s="120"/>
    </row>
    <row r="13435" spans="41:41" x14ac:dyDescent="0.25">
      <c r="AO13435" s="120"/>
    </row>
    <row r="13436" spans="41:41" x14ac:dyDescent="0.25">
      <c r="AO13436" s="120"/>
    </row>
    <row r="13437" spans="41:41" x14ac:dyDescent="0.25">
      <c r="AO13437" s="120"/>
    </row>
    <row r="13438" spans="41:41" x14ac:dyDescent="0.25">
      <c r="AO13438" s="120"/>
    </row>
    <row r="13439" spans="41:41" x14ac:dyDescent="0.25">
      <c r="AO13439" s="120"/>
    </row>
    <row r="13440" spans="41:41" x14ac:dyDescent="0.25">
      <c r="AO13440" s="120"/>
    </row>
    <row r="13441" spans="41:41" x14ac:dyDescent="0.25">
      <c r="AO13441" s="120"/>
    </row>
    <row r="13442" spans="41:41" x14ac:dyDescent="0.25">
      <c r="AO13442" s="120"/>
    </row>
    <row r="13443" spans="41:41" x14ac:dyDescent="0.25">
      <c r="AO13443" s="120"/>
    </row>
    <row r="13444" spans="41:41" x14ac:dyDescent="0.25">
      <c r="AO13444" s="120"/>
    </row>
    <row r="13445" spans="41:41" x14ac:dyDescent="0.25">
      <c r="AO13445" s="120"/>
    </row>
    <row r="13446" spans="41:41" x14ac:dyDescent="0.25">
      <c r="AO13446" s="120"/>
    </row>
    <row r="13447" spans="41:41" x14ac:dyDescent="0.25">
      <c r="AO13447" s="120"/>
    </row>
    <row r="13448" spans="41:41" x14ac:dyDescent="0.25">
      <c r="AO13448" s="120"/>
    </row>
    <row r="13449" spans="41:41" x14ac:dyDescent="0.25">
      <c r="AO13449" s="120"/>
    </row>
    <row r="13450" spans="41:41" x14ac:dyDescent="0.25">
      <c r="AO13450" s="120"/>
    </row>
    <row r="13451" spans="41:41" x14ac:dyDescent="0.25">
      <c r="AO13451" s="120"/>
    </row>
    <row r="13452" spans="41:41" x14ac:dyDescent="0.25">
      <c r="AO13452" s="120"/>
    </row>
    <row r="13453" spans="41:41" x14ac:dyDescent="0.25">
      <c r="AO13453" s="120"/>
    </row>
    <row r="13454" spans="41:41" x14ac:dyDescent="0.25">
      <c r="AO13454" s="120"/>
    </row>
    <row r="13455" spans="41:41" x14ac:dyDescent="0.25">
      <c r="AO13455" s="120"/>
    </row>
    <row r="13456" spans="41:41" x14ac:dyDescent="0.25">
      <c r="AO13456" s="120"/>
    </row>
    <row r="13457" spans="41:41" x14ac:dyDescent="0.25">
      <c r="AO13457" s="120"/>
    </row>
    <row r="13458" spans="41:41" x14ac:dyDescent="0.25">
      <c r="AO13458" s="120"/>
    </row>
    <row r="13459" spans="41:41" x14ac:dyDescent="0.25">
      <c r="AO13459" s="120"/>
    </row>
    <row r="13460" spans="41:41" x14ac:dyDescent="0.25">
      <c r="AO13460" s="120"/>
    </row>
    <row r="13461" spans="41:41" x14ac:dyDescent="0.25">
      <c r="AO13461" s="120"/>
    </row>
    <row r="13462" spans="41:41" x14ac:dyDescent="0.25">
      <c r="AO13462" s="120"/>
    </row>
    <row r="13463" spans="41:41" x14ac:dyDescent="0.25">
      <c r="AO13463" s="120"/>
    </row>
    <row r="13464" spans="41:41" x14ac:dyDescent="0.25">
      <c r="AO13464" s="120"/>
    </row>
    <row r="13465" spans="41:41" x14ac:dyDescent="0.25">
      <c r="AO13465" s="120"/>
    </row>
    <row r="13466" spans="41:41" x14ac:dyDescent="0.25">
      <c r="AO13466" s="120"/>
    </row>
    <row r="13467" spans="41:41" x14ac:dyDescent="0.25">
      <c r="AO13467" s="120"/>
    </row>
    <row r="13468" spans="41:41" x14ac:dyDescent="0.25">
      <c r="AO13468" s="120"/>
    </row>
    <row r="13469" spans="41:41" x14ac:dyDescent="0.25">
      <c r="AO13469" s="120"/>
    </row>
    <row r="13470" spans="41:41" x14ac:dyDescent="0.25">
      <c r="AO13470" s="120"/>
    </row>
    <row r="13471" spans="41:41" x14ac:dyDescent="0.25">
      <c r="AO13471" s="120"/>
    </row>
    <row r="13472" spans="41:41" x14ac:dyDescent="0.25">
      <c r="AO13472" s="120"/>
    </row>
    <row r="13473" spans="41:41" x14ac:dyDescent="0.25">
      <c r="AO13473" s="120"/>
    </row>
    <row r="13474" spans="41:41" x14ac:dyDescent="0.25">
      <c r="AO13474" s="120"/>
    </row>
    <row r="13475" spans="41:41" x14ac:dyDescent="0.25">
      <c r="AO13475" s="120"/>
    </row>
    <row r="13476" spans="41:41" x14ac:dyDescent="0.25">
      <c r="AO13476" s="120"/>
    </row>
    <row r="13477" spans="41:41" x14ac:dyDescent="0.25">
      <c r="AO13477" s="120"/>
    </row>
    <row r="13478" spans="41:41" x14ac:dyDescent="0.25">
      <c r="AO13478" s="120"/>
    </row>
    <row r="13479" spans="41:41" x14ac:dyDescent="0.25">
      <c r="AO13479" s="120"/>
    </row>
    <row r="13480" spans="41:41" x14ac:dyDescent="0.25">
      <c r="AO13480" s="120"/>
    </row>
    <row r="13481" spans="41:41" x14ac:dyDescent="0.25">
      <c r="AO13481" s="120"/>
    </row>
    <row r="13482" spans="41:41" x14ac:dyDescent="0.25">
      <c r="AO13482" s="120"/>
    </row>
    <row r="13483" spans="41:41" x14ac:dyDescent="0.25">
      <c r="AO13483" s="120"/>
    </row>
    <row r="13484" spans="41:41" x14ac:dyDescent="0.25">
      <c r="AO13484" s="120"/>
    </row>
    <row r="13485" spans="41:41" x14ac:dyDescent="0.25">
      <c r="AO13485" s="120"/>
    </row>
    <row r="13486" spans="41:41" x14ac:dyDescent="0.25">
      <c r="AO13486" s="120"/>
    </row>
    <row r="13487" spans="41:41" x14ac:dyDescent="0.25">
      <c r="AO13487" s="120"/>
    </row>
    <row r="13488" spans="41:41" x14ac:dyDescent="0.25">
      <c r="AO13488" s="120"/>
    </row>
    <row r="13489" spans="41:41" x14ac:dyDescent="0.25">
      <c r="AO13489" s="120"/>
    </row>
    <row r="13490" spans="41:41" x14ac:dyDescent="0.25">
      <c r="AO13490" s="120"/>
    </row>
    <row r="13491" spans="41:41" x14ac:dyDescent="0.25">
      <c r="AO13491" s="120"/>
    </row>
    <row r="13492" spans="41:41" x14ac:dyDescent="0.25">
      <c r="AO13492" s="120"/>
    </row>
    <row r="13493" spans="41:41" x14ac:dyDescent="0.25">
      <c r="AO13493" s="120"/>
    </row>
    <row r="13494" spans="41:41" x14ac:dyDescent="0.25">
      <c r="AO13494" s="120"/>
    </row>
    <row r="13495" spans="41:41" x14ac:dyDescent="0.25">
      <c r="AO13495" s="120"/>
    </row>
    <row r="13496" spans="41:41" x14ac:dyDescent="0.25">
      <c r="AO13496" s="120"/>
    </row>
    <row r="13497" spans="41:41" x14ac:dyDescent="0.25">
      <c r="AO13497" s="120"/>
    </row>
    <row r="13498" spans="41:41" x14ac:dyDescent="0.25">
      <c r="AO13498" s="120"/>
    </row>
    <row r="13499" spans="41:41" x14ac:dyDescent="0.25">
      <c r="AO13499" s="120"/>
    </row>
    <row r="13500" spans="41:41" x14ac:dyDescent="0.25">
      <c r="AO13500" s="120"/>
    </row>
    <row r="13501" spans="41:41" x14ac:dyDescent="0.25">
      <c r="AO13501" s="120"/>
    </row>
    <row r="13502" spans="41:41" x14ac:dyDescent="0.25">
      <c r="AO13502" s="120"/>
    </row>
    <row r="13503" spans="41:41" x14ac:dyDescent="0.25">
      <c r="AO13503" s="120"/>
    </row>
    <row r="13504" spans="41:41" x14ac:dyDescent="0.25">
      <c r="AO13504" s="120"/>
    </row>
    <row r="13505" spans="41:41" x14ac:dyDescent="0.25">
      <c r="AO13505" s="120"/>
    </row>
    <row r="13506" spans="41:41" x14ac:dyDescent="0.25">
      <c r="AO13506" s="120"/>
    </row>
    <row r="13507" spans="41:41" x14ac:dyDescent="0.25">
      <c r="AO13507" s="120"/>
    </row>
    <row r="13508" spans="41:41" x14ac:dyDescent="0.25">
      <c r="AO13508" s="120"/>
    </row>
    <row r="13509" spans="41:41" x14ac:dyDescent="0.25">
      <c r="AO13509" s="120"/>
    </row>
    <row r="13510" spans="41:41" x14ac:dyDescent="0.25">
      <c r="AO13510" s="120"/>
    </row>
    <row r="13511" spans="41:41" x14ac:dyDescent="0.25">
      <c r="AO13511" s="120"/>
    </row>
    <row r="13512" spans="41:41" x14ac:dyDescent="0.25">
      <c r="AO13512" s="120"/>
    </row>
    <row r="13513" spans="41:41" x14ac:dyDescent="0.25">
      <c r="AO13513" s="120"/>
    </row>
    <row r="13514" spans="41:41" x14ac:dyDescent="0.25">
      <c r="AO13514" s="120"/>
    </row>
    <row r="13515" spans="41:41" x14ac:dyDescent="0.25">
      <c r="AO13515" s="120"/>
    </row>
    <row r="13516" spans="41:41" x14ac:dyDescent="0.25">
      <c r="AO13516" s="120"/>
    </row>
    <row r="13517" spans="41:41" x14ac:dyDescent="0.25">
      <c r="AO13517" s="120"/>
    </row>
    <row r="13518" spans="41:41" x14ac:dyDescent="0.25">
      <c r="AO13518" s="120"/>
    </row>
    <row r="13519" spans="41:41" x14ac:dyDescent="0.25">
      <c r="AO13519" s="120"/>
    </row>
    <row r="13520" spans="41:41" x14ac:dyDescent="0.25">
      <c r="AO13520" s="120"/>
    </row>
    <row r="13521" spans="41:41" x14ac:dyDescent="0.25">
      <c r="AO13521" s="120"/>
    </row>
    <row r="13522" spans="41:41" x14ac:dyDescent="0.25">
      <c r="AO13522" s="120"/>
    </row>
    <row r="13523" spans="41:41" x14ac:dyDescent="0.25">
      <c r="AO13523" s="120"/>
    </row>
    <row r="13524" spans="41:41" x14ac:dyDescent="0.25">
      <c r="AO13524" s="120"/>
    </row>
    <row r="13525" spans="41:41" x14ac:dyDescent="0.25">
      <c r="AO13525" s="120"/>
    </row>
    <row r="13526" spans="41:41" x14ac:dyDescent="0.25">
      <c r="AO13526" s="120"/>
    </row>
    <row r="13527" spans="41:41" x14ac:dyDescent="0.25">
      <c r="AO13527" s="120"/>
    </row>
    <row r="13528" spans="41:41" x14ac:dyDescent="0.25">
      <c r="AO13528" s="120"/>
    </row>
    <row r="13529" spans="41:41" x14ac:dyDescent="0.25">
      <c r="AO13529" s="120"/>
    </row>
    <row r="13530" spans="41:41" x14ac:dyDescent="0.25">
      <c r="AO13530" s="120"/>
    </row>
    <row r="13531" spans="41:41" x14ac:dyDescent="0.25">
      <c r="AO13531" s="120"/>
    </row>
    <row r="13532" spans="41:41" x14ac:dyDescent="0.25">
      <c r="AO13532" s="120"/>
    </row>
    <row r="13533" spans="41:41" x14ac:dyDescent="0.25">
      <c r="AO13533" s="120"/>
    </row>
    <row r="13534" spans="41:41" x14ac:dyDescent="0.25">
      <c r="AO13534" s="120"/>
    </row>
    <row r="13535" spans="41:41" x14ac:dyDescent="0.25">
      <c r="AO13535" s="120"/>
    </row>
    <row r="13536" spans="41:41" x14ac:dyDescent="0.25">
      <c r="AO13536" s="120"/>
    </row>
    <row r="13537" spans="41:41" x14ac:dyDescent="0.25">
      <c r="AO13537" s="120"/>
    </row>
    <row r="13538" spans="41:41" x14ac:dyDescent="0.25">
      <c r="AO13538" s="120"/>
    </row>
    <row r="13539" spans="41:41" x14ac:dyDescent="0.25">
      <c r="AO13539" s="120"/>
    </row>
    <row r="13540" spans="41:41" x14ac:dyDescent="0.25">
      <c r="AO13540" s="120"/>
    </row>
    <row r="13541" spans="41:41" x14ac:dyDescent="0.25">
      <c r="AO13541" s="120"/>
    </row>
    <row r="13542" spans="41:41" x14ac:dyDescent="0.25">
      <c r="AO13542" s="120"/>
    </row>
    <row r="13543" spans="41:41" x14ac:dyDescent="0.25">
      <c r="AO13543" s="120"/>
    </row>
    <row r="13544" spans="41:41" x14ac:dyDescent="0.25">
      <c r="AO13544" s="120"/>
    </row>
    <row r="13545" spans="41:41" x14ac:dyDescent="0.25">
      <c r="AO13545" s="120"/>
    </row>
    <row r="13546" spans="41:41" x14ac:dyDescent="0.25">
      <c r="AO13546" s="120"/>
    </row>
    <row r="13547" spans="41:41" x14ac:dyDescent="0.25">
      <c r="AO13547" s="120"/>
    </row>
    <row r="13548" spans="41:41" x14ac:dyDescent="0.25">
      <c r="AO13548" s="120"/>
    </row>
    <row r="13549" spans="41:41" x14ac:dyDescent="0.25">
      <c r="AO13549" s="120"/>
    </row>
    <row r="13550" spans="41:41" x14ac:dyDescent="0.25">
      <c r="AO13550" s="120"/>
    </row>
    <row r="13551" spans="41:41" x14ac:dyDescent="0.25">
      <c r="AO13551" s="120"/>
    </row>
    <row r="13552" spans="41:41" x14ac:dyDescent="0.25">
      <c r="AO13552" s="120"/>
    </row>
    <row r="13553" spans="41:41" x14ac:dyDescent="0.25">
      <c r="AO13553" s="120"/>
    </row>
    <row r="13554" spans="41:41" x14ac:dyDescent="0.25">
      <c r="AO13554" s="120"/>
    </row>
    <row r="13555" spans="41:41" x14ac:dyDescent="0.25">
      <c r="AO13555" s="120"/>
    </row>
    <row r="13556" spans="41:41" x14ac:dyDescent="0.25">
      <c r="AO13556" s="120"/>
    </row>
    <row r="13557" spans="41:41" x14ac:dyDescent="0.25">
      <c r="AO13557" s="120"/>
    </row>
    <row r="13558" spans="41:41" x14ac:dyDescent="0.25">
      <c r="AO13558" s="120"/>
    </row>
    <row r="13559" spans="41:41" x14ac:dyDescent="0.25">
      <c r="AO13559" s="120"/>
    </row>
    <row r="13560" spans="41:41" x14ac:dyDescent="0.25">
      <c r="AO13560" s="120"/>
    </row>
    <row r="13561" spans="41:41" x14ac:dyDescent="0.25">
      <c r="AO13561" s="120"/>
    </row>
    <row r="13562" spans="41:41" x14ac:dyDescent="0.25">
      <c r="AO13562" s="120"/>
    </row>
    <row r="13563" spans="41:41" x14ac:dyDescent="0.25">
      <c r="AO13563" s="120"/>
    </row>
    <row r="13564" spans="41:41" x14ac:dyDescent="0.25">
      <c r="AO13564" s="120"/>
    </row>
    <row r="13565" spans="41:41" x14ac:dyDescent="0.25">
      <c r="AO13565" s="120"/>
    </row>
    <row r="13566" spans="41:41" x14ac:dyDescent="0.25">
      <c r="AO13566" s="120"/>
    </row>
    <row r="13567" spans="41:41" x14ac:dyDescent="0.25">
      <c r="AO13567" s="120"/>
    </row>
    <row r="13568" spans="41:41" x14ac:dyDescent="0.25">
      <c r="AO13568" s="120"/>
    </row>
    <row r="13569" spans="41:41" x14ac:dyDescent="0.25">
      <c r="AO13569" s="120"/>
    </row>
    <row r="13570" spans="41:41" x14ac:dyDescent="0.25">
      <c r="AO13570" s="120"/>
    </row>
    <row r="13571" spans="41:41" x14ac:dyDescent="0.25">
      <c r="AO13571" s="120"/>
    </row>
    <row r="13572" spans="41:41" x14ac:dyDescent="0.25">
      <c r="AO13572" s="120"/>
    </row>
    <row r="13573" spans="41:41" x14ac:dyDescent="0.25">
      <c r="AO13573" s="120"/>
    </row>
    <row r="13574" spans="41:41" x14ac:dyDescent="0.25">
      <c r="AO13574" s="120"/>
    </row>
    <row r="13575" spans="41:41" x14ac:dyDescent="0.25">
      <c r="AO13575" s="120"/>
    </row>
    <row r="13576" spans="41:41" x14ac:dyDescent="0.25">
      <c r="AO13576" s="120"/>
    </row>
    <row r="13577" spans="41:41" x14ac:dyDescent="0.25">
      <c r="AO13577" s="120"/>
    </row>
    <row r="13578" spans="41:41" x14ac:dyDescent="0.25">
      <c r="AO13578" s="120"/>
    </row>
    <row r="13579" spans="41:41" x14ac:dyDescent="0.25">
      <c r="AO13579" s="120"/>
    </row>
    <row r="13580" spans="41:41" x14ac:dyDescent="0.25">
      <c r="AO13580" s="120"/>
    </row>
    <row r="13581" spans="41:41" x14ac:dyDescent="0.25">
      <c r="AO13581" s="120"/>
    </row>
    <row r="13582" spans="41:41" x14ac:dyDescent="0.25">
      <c r="AO13582" s="120"/>
    </row>
    <row r="13583" spans="41:41" x14ac:dyDescent="0.25">
      <c r="AO13583" s="120"/>
    </row>
    <row r="13584" spans="41:41" x14ac:dyDescent="0.25">
      <c r="AO13584" s="120"/>
    </row>
    <row r="13585" spans="41:41" x14ac:dyDescent="0.25">
      <c r="AO13585" s="120"/>
    </row>
    <row r="13586" spans="41:41" x14ac:dyDescent="0.25">
      <c r="AO13586" s="120"/>
    </row>
    <row r="13587" spans="41:41" x14ac:dyDescent="0.25">
      <c r="AO13587" s="120"/>
    </row>
    <row r="13588" spans="41:41" x14ac:dyDescent="0.25">
      <c r="AO13588" s="120"/>
    </row>
    <row r="13589" spans="41:41" x14ac:dyDescent="0.25">
      <c r="AO13589" s="120"/>
    </row>
    <row r="13590" spans="41:41" x14ac:dyDescent="0.25">
      <c r="AO13590" s="120"/>
    </row>
    <row r="13591" spans="41:41" x14ac:dyDescent="0.25">
      <c r="AO13591" s="120"/>
    </row>
    <row r="13592" spans="41:41" x14ac:dyDescent="0.25">
      <c r="AO13592" s="120"/>
    </row>
    <row r="13593" spans="41:41" x14ac:dyDescent="0.25">
      <c r="AO13593" s="120"/>
    </row>
    <row r="13594" spans="41:41" x14ac:dyDescent="0.25">
      <c r="AO13594" s="120"/>
    </row>
    <row r="13595" spans="41:41" x14ac:dyDescent="0.25">
      <c r="AO13595" s="120"/>
    </row>
    <row r="13596" spans="41:41" x14ac:dyDescent="0.25">
      <c r="AO13596" s="120"/>
    </row>
    <row r="13597" spans="41:41" x14ac:dyDescent="0.25">
      <c r="AO13597" s="120"/>
    </row>
    <row r="13598" spans="41:41" x14ac:dyDescent="0.25">
      <c r="AO13598" s="120"/>
    </row>
    <row r="13599" spans="41:41" x14ac:dyDescent="0.25">
      <c r="AO13599" s="120"/>
    </row>
    <row r="13600" spans="41:41" x14ac:dyDescent="0.25">
      <c r="AO13600" s="120"/>
    </row>
    <row r="13601" spans="41:41" x14ac:dyDescent="0.25">
      <c r="AO13601" s="120"/>
    </row>
    <row r="13602" spans="41:41" x14ac:dyDescent="0.25">
      <c r="AO13602" s="120"/>
    </row>
    <row r="13603" spans="41:41" x14ac:dyDescent="0.25">
      <c r="AO13603" s="120"/>
    </row>
    <row r="13604" spans="41:41" x14ac:dyDescent="0.25">
      <c r="AO13604" s="120"/>
    </row>
    <row r="13605" spans="41:41" x14ac:dyDescent="0.25">
      <c r="AO13605" s="120"/>
    </row>
    <row r="13606" spans="41:41" x14ac:dyDescent="0.25">
      <c r="AO13606" s="120"/>
    </row>
    <row r="13607" spans="41:41" x14ac:dyDescent="0.25">
      <c r="AO13607" s="120"/>
    </row>
    <row r="13608" spans="41:41" x14ac:dyDescent="0.25">
      <c r="AO13608" s="120"/>
    </row>
    <row r="13609" spans="41:41" x14ac:dyDescent="0.25">
      <c r="AO13609" s="120"/>
    </row>
    <row r="13610" spans="41:41" x14ac:dyDescent="0.25">
      <c r="AO13610" s="120"/>
    </row>
    <row r="13611" spans="41:41" x14ac:dyDescent="0.25">
      <c r="AO13611" s="120"/>
    </row>
    <row r="13612" spans="41:41" x14ac:dyDescent="0.25">
      <c r="AO13612" s="120"/>
    </row>
    <row r="13613" spans="41:41" x14ac:dyDescent="0.25">
      <c r="AO13613" s="120"/>
    </row>
    <row r="13614" spans="41:41" x14ac:dyDescent="0.25">
      <c r="AO13614" s="120"/>
    </row>
    <row r="13615" spans="41:41" x14ac:dyDescent="0.25">
      <c r="AO13615" s="120"/>
    </row>
    <row r="13616" spans="41:41" x14ac:dyDescent="0.25">
      <c r="AO13616" s="120"/>
    </row>
    <row r="13617" spans="41:41" x14ac:dyDescent="0.25">
      <c r="AO13617" s="120"/>
    </row>
    <row r="13618" spans="41:41" x14ac:dyDescent="0.25">
      <c r="AO13618" s="120"/>
    </row>
    <row r="13619" spans="41:41" x14ac:dyDescent="0.25">
      <c r="AO13619" s="120"/>
    </row>
    <row r="13620" spans="41:41" x14ac:dyDescent="0.25">
      <c r="AO13620" s="120"/>
    </row>
    <row r="13621" spans="41:41" x14ac:dyDescent="0.25">
      <c r="AO13621" s="120"/>
    </row>
    <row r="13622" spans="41:41" x14ac:dyDescent="0.25">
      <c r="AO13622" s="120"/>
    </row>
    <row r="13623" spans="41:41" x14ac:dyDescent="0.25">
      <c r="AO13623" s="120"/>
    </row>
    <row r="13624" spans="41:41" x14ac:dyDescent="0.25">
      <c r="AO13624" s="120"/>
    </row>
    <row r="13625" spans="41:41" x14ac:dyDescent="0.25">
      <c r="AO13625" s="120"/>
    </row>
    <row r="13626" spans="41:41" x14ac:dyDescent="0.25">
      <c r="AO13626" s="120"/>
    </row>
    <row r="13627" spans="41:41" x14ac:dyDescent="0.25">
      <c r="AO13627" s="120"/>
    </row>
    <row r="13628" spans="41:41" x14ac:dyDescent="0.25">
      <c r="AO13628" s="120"/>
    </row>
    <row r="13629" spans="41:41" x14ac:dyDescent="0.25">
      <c r="AO13629" s="120"/>
    </row>
    <row r="13630" spans="41:41" x14ac:dyDescent="0.25">
      <c r="AO13630" s="120"/>
    </row>
    <row r="13631" spans="41:41" x14ac:dyDescent="0.25">
      <c r="AO13631" s="120"/>
    </row>
    <row r="13632" spans="41:41" x14ac:dyDescent="0.25">
      <c r="AO13632" s="120"/>
    </row>
    <row r="13633" spans="41:41" x14ac:dyDescent="0.25">
      <c r="AO13633" s="120"/>
    </row>
    <row r="13634" spans="41:41" x14ac:dyDescent="0.25">
      <c r="AO13634" s="120"/>
    </row>
    <row r="13635" spans="41:41" x14ac:dyDescent="0.25">
      <c r="AO13635" s="120"/>
    </row>
    <row r="13636" spans="41:41" x14ac:dyDescent="0.25">
      <c r="AO13636" s="120"/>
    </row>
    <row r="13637" spans="41:41" x14ac:dyDescent="0.25">
      <c r="AO13637" s="120"/>
    </row>
    <row r="13638" spans="41:41" x14ac:dyDescent="0.25">
      <c r="AO13638" s="120"/>
    </row>
    <row r="13639" spans="41:41" x14ac:dyDescent="0.25">
      <c r="AO13639" s="120"/>
    </row>
    <row r="13640" spans="41:41" x14ac:dyDescent="0.25">
      <c r="AO13640" s="120"/>
    </row>
    <row r="13641" spans="41:41" x14ac:dyDescent="0.25">
      <c r="AO13641" s="120"/>
    </row>
    <row r="13642" spans="41:41" x14ac:dyDescent="0.25">
      <c r="AO13642" s="120"/>
    </row>
    <row r="13643" spans="41:41" x14ac:dyDescent="0.25">
      <c r="AO13643" s="120"/>
    </row>
    <row r="13644" spans="41:41" x14ac:dyDescent="0.25">
      <c r="AO13644" s="120"/>
    </row>
    <row r="13645" spans="41:41" x14ac:dyDescent="0.25">
      <c r="AO13645" s="120"/>
    </row>
    <row r="13646" spans="41:41" x14ac:dyDescent="0.25">
      <c r="AO13646" s="120"/>
    </row>
    <row r="13647" spans="41:41" x14ac:dyDescent="0.25">
      <c r="AO13647" s="120"/>
    </row>
    <row r="13648" spans="41:41" x14ac:dyDescent="0.25">
      <c r="AO13648" s="120"/>
    </row>
    <row r="13649" spans="41:41" x14ac:dyDescent="0.25">
      <c r="AO13649" s="120"/>
    </row>
    <row r="13650" spans="41:41" x14ac:dyDescent="0.25">
      <c r="AO13650" s="120"/>
    </row>
    <row r="13651" spans="41:41" x14ac:dyDescent="0.25">
      <c r="AO13651" s="120"/>
    </row>
    <row r="13652" spans="41:41" x14ac:dyDescent="0.25">
      <c r="AO13652" s="120"/>
    </row>
    <row r="13653" spans="41:41" x14ac:dyDescent="0.25">
      <c r="AO13653" s="120"/>
    </row>
    <row r="13654" spans="41:41" x14ac:dyDescent="0.25">
      <c r="AO13654" s="120"/>
    </row>
    <row r="13655" spans="41:41" x14ac:dyDescent="0.25">
      <c r="AO13655" s="120"/>
    </row>
    <row r="13656" spans="41:41" x14ac:dyDescent="0.25">
      <c r="AO13656" s="120"/>
    </row>
    <row r="13657" spans="41:41" x14ac:dyDescent="0.25">
      <c r="AO13657" s="120"/>
    </row>
    <row r="13658" spans="41:41" x14ac:dyDescent="0.25">
      <c r="AO13658" s="120"/>
    </row>
    <row r="13659" spans="41:41" x14ac:dyDescent="0.25">
      <c r="AO13659" s="120"/>
    </row>
    <row r="13660" spans="41:41" x14ac:dyDescent="0.25">
      <c r="AO13660" s="120"/>
    </row>
    <row r="13661" spans="41:41" x14ac:dyDescent="0.25">
      <c r="AO13661" s="120"/>
    </row>
    <row r="13662" spans="41:41" x14ac:dyDescent="0.25">
      <c r="AO13662" s="120"/>
    </row>
    <row r="13663" spans="41:41" x14ac:dyDescent="0.25">
      <c r="AO13663" s="120"/>
    </row>
    <row r="13664" spans="41:41" x14ac:dyDescent="0.25">
      <c r="AO13664" s="120"/>
    </row>
    <row r="13665" spans="41:41" x14ac:dyDescent="0.25">
      <c r="AO13665" s="120"/>
    </row>
    <row r="13666" spans="41:41" x14ac:dyDescent="0.25">
      <c r="AO13666" s="120"/>
    </row>
    <row r="13667" spans="41:41" x14ac:dyDescent="0.25">
      <c r="AO13667" s="120"/>
    </row>
    <row r="13668" spans="41:41" x14ac:dyDescent="0.25">
      <c r="AO13668" s="120"/>
    </row>
    <row r="13669" spans="41:41" x14ac:dyDescent="0.25">
      <c r="AO13669" s="120"/>
    </row>
    <row r="13670" spans="41:41" x14ac:dyDescent="0.25">
      <c r="AO13670" s="120"/>
    </row>
    <row r="13671" spans="41:41" x14ac:dyDescent="0.25">
      <c r="AO13671" s="120"/>
    </row>
    <row r="13672" spans="41:41" x14ac:dyDescent="0.25">
      <c r="AO13672" s="120"/>
    </row>
    <row r="13673" spans="41:41" x14ac:dyDescent="0.25">
      <c r="AO13673" s="120"/>
    </row>
    <row r="13674" spans="41:41" x14ac:dyDescent="0.25">
      <c r="AO13674" s="120"/>
    </row>
    <row r="13675" spans="41:41" x14ac:dyDescent="0.25">
      <c r="AO13675" s="120"/>
    </row>
    <row r="13676" spans="41:41" x14ac:dyDescent="0.25">
      <c r="AO13676" s="120"/>
    </row>
    <row r="13677" spans="41:41" x14ac:dyDescent="0.25">
      <c r="AO13677" s="120"/>
    </row>
    <row r="13678" spans="41:41" x14ac:dyDescent="0.25">
      <c r="AO13678" s="120"/>
    </row>
    <row r="13679" spans="41:41" x14ac:dyDescent="0.25">
      <c r="AO13679" s="120"/>
    </row>
    <row r="13680" spans="41:41" x14ac:dyDescent="0.25">
      <c r="AO13680" s="120"/>
    </row>
    <row r="13681" spans="41:41" x14ac:dyDescent="0.25">
      <c r="AO13681" s="120"/>
    </row>
    <row r="13682" spans="41:41" x14ac:dyDescent="0.25">
      <c r="AO13682" s="120"/>
    </row>
    <row r="13683" spans="41:41" x14ac:dyDescent="0.25">
      <c r="AO13683" s="120"/>
    </row>
    <row r="13684" spans="41:41" x14ac:dyDescent="0.25">
      <c r="AO13684" s="120"/>
    </row>
    <row r="13685" spans="41:41" x14ac:dyDescent="0.25">
      <c r="AO13685" s="120"/>
    </row>
    <row r="13686" spans="41:41" x14ac:dyDescent="0.25">
      <c r="AO13686" s="120"/>
    </row>
    <row r="13687" spans="41:41" x14ac:dyDescent="0.25">
      <c r="AO13687" s="120"/>
    </row>
    <row r="13688" spans="41:41" x14ac:dyDescent="0.25">
      <c r="AO13688" s="120"/>
    </row>
    <row r="13689" spans="41:41" x14ac:dyDescent="0.25">
      <c r="AO13689" s="120"/>
    </row>
    <row r="13690" spans="41:41" x14ac:dyDescent="0.25">
      <c r="AO13690" s="120"/>
    </row>
    <row r="13691" spans="41:41" x14ac:dyDescent="0.25">
      <c r="AO13691" s="120"/>
    </row>
    <row r="13692" spans="41:41" x14ac:dyDescent="0.25">
      <c r="AO13692" s="120"/>
    </row>
    <row r="13693" spans="41:41" x14ac:dyDescent="0.25">
      <c r="AO13693" s="120"/>
    </row>
    <row r="13694" spans="41:41" x14ac:dyDescent="0.25">
      <c r="AO13694" s="120"/>
    </row>
    <row r="13695" spans="41:41" x14ac:dyDescent="0.25">
      <c r="AO13695" s="120"/>
    </row>
    <row r="13696" spans="41:41" x14ac:dyDescent="0.25">
      <c r="AO13696" s="120"/>
    </row>
    <row r="13697" spans="41:41" x14ac:dyDescent="0.25">
      <c r="AO13697" s="120"/>
    </row>
    <row r="13698" spans="41:41" x14ac:dyDescent="0.25">
      <c r="AO13698" s="120"/>
    </row>
    <row r="13699" spans="41:41" x14ac:dyDescent="0.25">
      <c r="AO13699" s="120"/>
    </row>
    <row r="13700" spans="41:41" x14ac:dyDescent="0.25">
      <c r="AO13700" s="120"/>
    </row>
    <row r="13701" spans="41:41" x14ac:dyDescent="0.25">
      <c r="AO13701" s="120"/>
    </row>
    <row r="13702" spans="41:41" x14ac:dyDescent="0.25">
      <c r="AO13702" s="120"/>
    </row>
    <row r="13703" spans="41:41" x14ac:dyDescent="0.25">
      <c r="AO13703" s="120"/>
    </row>
    <row r="13704" spans="41:41" x14ac:dyDescent="0.25">
      <c r="AO13704" s="120"/>
    </row>
    <row r="13705" spans="41:41" x14ac:dyDescent="0.25">
      <c r="AO13705" s="120"/>
    </row>
    <row r="13706" spans="41:41" x14ac:dyDescent="0.25">
      <c r="AO13706" s="120"/>
    </row>
    <row r="13707" spans="41:41" x14ac:dyDescent="0.25">
      <c r="AO13707" s="120"/>
    </row>
    <row r="13708" spans="41:41" x14ac:dyDescent="0.25">
      <c r="AO13708" s="120"/>
    </row>
    <row r="13709" spans="41:41" x14ac:dyDescent="0.25">
      <c r="AO13709" s="120"/>
    </row>
    <row r="13710" spans="41:41" x14ac:dyDescent="0.25">
      <c r="AO13710" s="120"/>
    </row>
    <row r="13711" spans="41:41" x14ac:dyDescent="0.25">
      <c r="AO13711" s="120"/>
    </row>
    <row r="13712" spans="41:41" x14ac:dyDescent="0.25">
      <c r="AO13712" s="120"/>
    </row>
    <row r="13713" spans="41:41" x14ac:dyDescent="0.25">
      <c r="AO13713" s="120"/>
    </row>
    <row r="13714" spans="41:41" x14ac:dyDescent="0.25">
      <c r="AO13714" s="120"/>
    </row>
    <row r="13715" spans="41:41" x14ac:dyDescent="0.25">
      <c r="AO13715" s="120"/>
    </row>
    <row r="13716" spans="41:41" x14ac:dyDescent="0.25">
      <c r="AO13716" s="120"/>
    </row>
    <row r="13717" spans="41:41" x14ac:dyDescent="0.25">
      <c r="AO13717" s="120"/>
    </row>
    <row r="13718" spans="41:41" x14ac:dyDescent="0.25">
      <c r="AO13718" s="120"/>
    </row>
    <row r="13719" spans="41:41" x14ac:dyDescent="0.25">
      <c r="AO13719" s="120"/>
    </row>
    <row r="13720" spans="41:41" x14ac:dyDescent="0.25">
      <c r="AO13720" s="120"/>
    </row>
    <row r="13721" spans="41:41" x14ac:dyDescent="0.25">
      <c r="AO13721" s="120"/>
    </row>
    <row r="13722" spans="41:41" x14ac:dyDescent="0.25">
      <c r="AO13722" s="120"/>
    </row>
    <row r="13723" spans="41:41" x14ac:dyDescent="0.25">
      <c r="AO13723" s="120"/>
    </row>
    <row r="13724" spans="41:41" x14ac:dyDescent="0.25">
      <c r="AO13724" s="120"/>
    </row>
    <row r="13725" spans="41:41" x14ac:dyDescent="0.25">
      <c r="AO13725" s="120"/>
    </row>
    <row r="13726" spans="41:41" x14ac:dyDescent="0.25">
      <c r="AO13726" s="120"/>
    </row>
    <row r="13727" spans="41:41" x14ac:dyDescent="0.25">
      <c r="AO13727" s="120"/>
    </row>
    <row r="13728" spans="41:41" x14ac:dyDescent="0.25">
      <c r="AO13728" s="120"/>
    </row>
    <row r="13729" spans="41:41" x14ac:dyDescent="0.25">
      <c r="AO13729" s="120"/>
    </row>
    <row r="13730" spans="41:41" x14ac:dyDescent="0.25">
      <c r="AO13730" s="120"/>
    </row>
    <row r="13731" spans="41:41" x14ac:dyDescent="0.25">
      <c r="AO13731" s="120"/>
    </row>
    <row r="13732" spans="41:41" x14ac:dyDescent="0.25">
      <c r="AO13732" s="120"/>
    </row>
    <row r="13733" spans="41:41" x14ac:dyDescent="0.25">
      <c r="AO13733" s="120"/>
    </row>
    <row r="13734" spans="41:41" x14ac:dyDescent="0.25">
      <c r="AO13734" s="120"/>
    </row>
    <row r="13735" spans="41:41" x14ac:dyDescent="0.25">
      <c r="AO13735" s="120"/>
    </row>
    <row r="13736" spans="41:41" x14ac:dyDescent="0.25">
      <c r="AO13736" s="120"/>
    </row>
    <row r="13737" spans="41:41" x14ac:dyDescent="0.25">
      <c r="AO13737" s="120"/>
    </row>
    <row r="13738" spans="41:41" x14ac:dyDescent="0.25">
      <c r="AO13738" s="120"/>
    </row>
    <row r="13739" spans="41:41" x14ac:dyDescent="0.25">
      <c r="AO13739" s="120"/>
    </row>
    <row r="13740" spans="41:41" x14ac:dyDescent="0.25">
      <c r="AO13740" s="120"/>
    </row>
    <row r="13741" spans="41:41" x14ac:dyDescent="0.25">
      <c r="AO13741" s="120"/>
    </row>
    <row r="13742" spans="41:41" x14ac:dyDescent="0.25">
      <c r="AO13742" s="120"/>
    </row>
    <row r="13743" spans="41:41" x14ac:dyDescent="0.25">
      <c r="AO13743" s="120"/>
    </row>
    <row r="13744" spans="41:41" x14ac:dyDescent="0.25">
      <c r="AO13744" s="120"/>
    </row>
    <row r="13745" spans="41:41" x14ac:dyDescent="0.25">
      <c r="AO13745" s="120"/>
    </row>
    <row r="13746" spans="41:41" x14ac:dyDescent="0.25">
      <c r="AO13746" s="120"/>
    </row>
    <row r="13747" spans="41:41" x14ac:dyDescent="0.25">
      <c r="AO13747" s="120"/>
    </row>
    <row r="13748" spans="41:41" x14ac:dyDescent="0.25">
      <c r="AO13748" s="120"/>
    </row>
    <row r="13749" spans="41:41" x14ac:dyDescent="0.25">
      <c r="AO13749" s="120"/>
    </row>
    <row r="13750" spans="41:41" x14ac:dyDescent="0.25">
      <c r="AO13750" s="120"/>
    </row>
    <row r="13751" spans="41:41" x14ac:dyDescent="0.25">
      <c r="AO13751" s="120"/>
    </row>
    <row r="13752" spans="41:41" x14ac:dyDescent="0.25">
      <c r="AO13752" s="120"/>
    </row>
    <row r="13753" spans="41:41" x14ac:dyDescent="0.25">
      <c r="AO13753" s="120"/>
    </row>
    <row r="13754" spans="41:41" x14ac:dyDescent="0.25">
      <c r="AO13754" s="120"/>
    </row>
    <row r="13755" spans="41:41" x14ac:dyDescent="0.25">
      <c r="AO13755" s="120"/>
    </row>
    <row r="13756" spans="41:41" x14ac:dyDescent="0.25">
      <c r="AO13756" s="120"/>
    </row>
    <row r="13757" spans="41:41" x14ac:dyDescent="0.25">
      <c r="AO13757" s="120"/>
    </row>
    <row r="13758" spans="41:41" x14ac:dyDescent="0.25">
      <c r="AO13758" s="120"/>
    </row>
    <row r="13759" spans="41:41" x14ac:dyDescent="0.25">
      <c r="AO13759" s="120"/>
    </row>
    <row r="13760" spans="41:41" x14ac:dyDescent="0.25">
      <c r="AO13760" s="120"/>
    </row>
    <row r="13761" spans="41:41" x14ac:dyDescent="0.25">
      <c r="AO13761" s="120"/>
    </row>
    <row r="13762" spans="41:41" x14ac:dyDescent="0.25">
      <c r="AO13762" s="120"/>
    </row>
    <row r="13763" spans="41:41" x14ac:dyDescent="0.25">
      <c r="AO13763" s="120"/>
    </row>
    <row r="13764" spans="41:41" x14ac:dyDescent="0.25">
      <c r="AO13764" s="120"/>
    </row>
    <row r="13765" spans="41:41" x14ac:dyDescent="0.25">
      <c r="AO13765" s="120"/>
    </row>
    <row r="13766" spans="41:41" x14ac:dyDescent="0.25">
      <c r="AO13766" s="120"/>
    </row>
    <row r="13767" spans="41:41" x14ac:dyDescent="0.25">
      <c r="AO13767" s="120"/>
    </row>
    <row r="13768" spans="41:41" x14ac:dyDescent="0.25">
      <c r="AO13768" s="120"/>
    </row>
    <row r="13769" spans="41:41" x14ac:dyDescent="0.25">
      <c r="AO13769" s="120"/>
    </row>
    <row r="13770" spans="41:41" x14ac:dyDescent="0.25">
      <c r="AO13770" s="120"/>
    </row>
    <row r="13771" spans="41:41" x14ac:dyDescent="0.25">
      <c r="AO13771" s="120"/>
    </row>
    <row r="13772" spans="41:41" x14ac:dyDescent="0.25">
      <c r="AO13772" s="120"/>
    </row>
    <row r="13773" spans="41:41" x14ac:dyDescent="0.25">
      <c r="AO13773" s="120"/>
    </row>
    <row r="13774" spans="41:41" x14ac:dyDescent="0.25">
      <c r="AO13774" s="120"/>
    </row>
    <row r="13775" spans="41:41" x14ac:dyDescent="0.25">
      <c r="AO13775" s="120"/>
    </row>
    <row r="13776" spans="41:41" x14ac:dyDescent="0.25">
      <c r="AO13776" s="120"/>
    </row>
    <row r="13777" spans="41:41" x14ac:dyDescent="0.25">
      <c r="AO13777" s="120"/>
    </row>
    <row r="13778" spans="41:41" x14ac:dyDescent="0.25">
      <c r="AO13778" s="120"/>
    </row>
    <row r="13779" spans="41:41" x14ac:dyDescent="0.25">
      <c r="AO13779" s="120"/>
    </row>
    <row r="13780" spans="41:41" x14ac:dyDescent="0.25">
      <c r="AO13780" s="120"/>
    </row>
    <row r="13781" spans="41:41" x14ac:dyDescent="0.25">
      <c r="AO13781" s="120"/>
    </row>
    <row r="13782" spans="41:41" x14ac:dyDescent="0.25">
      <c r="AO13782" s="120"/>
    </row>
    <row r="13783" spans="41:41" x14ac:dyDescent="0.25">
      <c r="AO13783" s="120"/>
    </row>
    <row r="13784" spans="41:41" x14ac:dyDescent="0.25">
      <c r="AO13784" s="120"/>
    </row>
    <row r="13785" spans="41:41" x14ac:dyDescent="0.25">
      <c r="AO13785" s="120"/>
    </row>
    <row r="13786" spans="41:41" x14ac:dyDescent="0.25">
      <c r="AO13786" s="120"/>
    </row>
    <row r="13787" spans="41:41" x14ac:dyDescent="0.25">
      <c r="AO13787" s="120"/>
    </row>
    <row r="13788" spans="41:41" x14ac:dyDescent="0.25">
      <c r="AO13788" s="120"/>
    </row>
    <row r="13789" spans="41:41" x14ac:dyDescent="0.25">
      <c r="AO13789" s="120"/>
    </row>
    <row r="13790" spans="41:41" x14ac:dyDescent="0.25">
      <c r="AO13790" s="120"/>
    </row>
    <row r="13791" spans="41:41" x14ac:dyDescent="0.25">
      <c r="AO13791" s="120"/>
    </row>
    <row r="13792" spans="41:41" x14ac:dyDescent="0.25">
      <c r="AO13792" s="120"/>
    </row>
    <row r="13793" spans="41:41" x14ac:dyDescent="0.25">
      <c r="AO13793" s="120"/>
    </row>
    <row r="13794" spans="41:41" x14ac:dyDescent="0.25">
      <c r="AO13794" s="120"/>
    </row>
    <row r="13795" spans="41:41" x14ac:dyDescent="0.25">
      <c r="AO13795" s="120"/>
    </row>
    <row r="13796" spans="41:41" x14ac:dyDescent="0.25">
      <c r="AO13796" s="120"/>
    </row>
    <row r="13797" spans="41:41" x14ac:dyDescent="0.25">
      <c r="AO13797" s="120"/>
    </row>
    <row r="13798" spans="41:41" x14ac:dyDescent="0.25">
      <c r="AO13798" s="120"/>
    </row>
    <row r="13799" spans="41:41" x14ac:dyDescent="0.25">
      <c r="AO13799" s="120"/>
    </row>
    <row r="13800" spans="41:41" x14ac:dyDescent="0.25">
      <c r="AO13800" s="120"/>
    </row>
    <row r="13801" spans="41:41" x14ac:dyDescent="0.25">
      <c r="AO13801" s="120"/>
    </row>
    <row r="13802" spans="41:41" x14ac:dyDescent="0.25">
      <c r="AO13802" s="120"/>
    </row>
    <row r="13803" spans="41:41" x14ac:dyDescent="0.25">
      <c r="AO13803" s="120"/>
    </row>
    <row r="13804" spans="41:41" x14ac:dyDescent="0.25">
      <c r="AO13804" s="120"/>
    </row>
    <row r="13805" spans="41:41" x14ac:dyDescent="0.25">
      <c r="AO13805" s="120"/>
    </row>
    <row r="13806" spans="41:41" x14ac:dyDescent="0.25">
      <c r="AO13806" s="120"/>
    </row>
    <row r="13807" spans="41:41" x14ac:dyDescent="0.25">
      <c r="AO13807" s="120"/>
    </row>
    <row r="13808" spans="41:41" x14ac:dyDescent="0.25">
      <c r="AO13808" s="120"/>
    </row>
    <row r="13809" spans="41:41" x14ac:dyDescent="0.25">
      <c r="AO13809" s="120"/>
    </row>
    <row r="13810" spans="41:41" x14ac:dyDescent="0.25">
      <c r="AO13810" s="120"/>
    </row>
    <row r="13811" spans="41:41" x14ac:dyDescent="0.25">
      <c r="AO13811" s="120"/>
    </row>
    <row r="13812" spans="41:41" x14ac:dyDescent="0.25">
      <c r="AO13812" s="120"/>
    </row>
    <row r="13813" spans="41:41" x14ac:dyDescent="0.25">
      <c r="AO13813" s="120"/>
    </row>
    <row r="13814" spans="41:41" x14ac:dyDescent="0.25">
      <c r="AO13814" s="120"/>
    </row>
    <row r="13815" spans="41:41" x14ac:dyDescent="0.25">
      <c r="AO13815" s="120"/>
    </row>
    <row r="13816" spans="41:41" x14ac:dyDescent="0.25">
      <c r="AO13816" s="120"/>
    </row>
    <row r="13817" spans="41:41" x14ac:dyDescent="0.25">
      <c r="AO13817" s="120"/>
    </row>
    <row r="13818" spans="41:41" x14ac:dyDescent="0.25">
      <c r="AO13818" s="120"/>
    </row>
    <row r="13819" spans="41:41" x14ac:dyDescent="0.25">
      <c r="AO13819" s="120"/>
    </row>
    <row r="13820" spans="41:41" x14ac:dyDescent="0.25">
      <c r="AO13820" s="120"/>
    </row>
    <row r="13821" spans="41:41" x14ac:dyDescent="0.25">
      <c r="AO13821" s="120"/>
    </row>
    <row r="13822" spans="41:41" x14ac:dyDescent="0.25">
      <c r="AO13822" s="120"/>
    </row>
    <row r="13823" spans="41:41" x14ac:dyDescent="0.25">
      <c r="AO13823" s="120"/>
    </row>
    <row r="13824" spans="41:41" x14ac:dyDescent="0.25">
      <c r="AO13824" s="120"/>
    </row>
    <row r="13825" spans="41:41" x14ac:dyDescent="0.25">
      <c r="AO13825" s="120"/>
    </row>
    <row r="13826" spans="41:41" x14ac:dyDescent="0.25">
      <c r="AO13826" s="120"/>
    </row>
    <row r="13827" spans="41:41" x14ac:dyDescent="0.25">
      <c r="AO13827" s="120"/>
    </row>
    <row r="13828" spans="41:41" x14ac:dyDescent="0.25">
      <c r="AO13828" s="120"/>
    </row>
    <row r="13829" spans="41:41" x14ac:dyDescent="0.25">
      <c r="AO13829" s="120"/>
    </row>
    <row r="13830" spans="41:41" x14ac:dyDescent="0.25">
      <c r="AO13830" s="120"/>
    </row>
    <row r="13831" spans="41:41" x14ac:dyDescent="0.25">
      <c r="AO13831" s="120"/>
    </row>
    <row r="13832" spans="41:41" x14ac:dyDescent="0.25">
      <c r="AO13832" s="120"/>
    </row>
    <row r="13833" spans="41:41" x14ac:dyDescent="0.25">
      <c r="AO13833" s="120"/>
    </row>
    <row r="13834" spans="41:41" x14ac:dyDescent="0.25">
      <c r="AO13834" s="120"/>
    </row>
    <row r="13835" spans="41:41" x14ac:dyDescent="0.25">
      <c r="AO13835" s="120"/>
    </row>
    <row r="13836" spans="41:41" x14ac:dyDescent="0.25">
      <c r="AO13836" s="120"/>
    </row>
    <row r="13837" spans="41:41" x14ac:dyDescent="0.25">
      <c r="AO13837" s="120"/>
    </row>
    <row r="13838" spans="41:41" x14ac:dyDescent="0.25">
      <c r="AO13838" s="120"/>
    </row>
    <row r="13839" spans="41:41" x14ac:dyDescent="0.25">
      <c r="AO13839" s="120"/>
    </row>
    <row r="13840" spans="41:41" x14ac:dyDescent="0.25">
      <c r="AO13840" s="120"/>
    </row>
    <row r="13841" spans="41:41" x14ac:dyDescent="0.25">
      <c r="AO13841" s="120"/>
    </row>
    <row r="13842" spans="41:41" x14ac:dyDescent="0.25">
      <c r="AO13842" s="120"/>
    </row>
    <row r="13843" spans="41:41" x14ac:dyDescent="0.25">
      <c r="AO13843" s="120"/>
    </row>
    <row r="13844" spans="41:41" x14ac:dyDescent="0.25">
      <c r="AO13844" s="120"/>
    </row>
    <row r="13845" spans="41:41" x14ac:dyDescent="0.25">
      <c r="AO13845" s="120"/>
    </row>
    <row r="13846" spans="41:41" x14ac:dyDescent="0.25">
      <c r="AO13846" s="120"/>
    </row>
    <row r="13847" spans="41:41" x14ac:dyDescent="0.25">
      <c r="AO13847" s="120"/>
    </row>
    <row r="13848" spans="41:41" x14ac:dyDescent="0.25">
      <c r="AO13848" s="120"/>
    </row>
    <row r="13849" spans="41:41" x14ac:dyDescent="0.25">
      <c r="AO13849" s="120"/>
    </row>
    <row r="13850" spans="41:41" x14ac:dyDescent="0.25">
      <c r="AO13850" s="120"/>
    </row>
    <row r="13851" spans="41:41" x14ac:dyDescent="0.25">
      <c r="AO13851" s="120"/>
    </row>
    <row r="13852" spans="41:41" x14ac:dyDescent="0.25">
      <c r="AO13852" s="120"/>
    </row>
    <row r="13853" spans="41:41" x14ac:dyDescent="0.25">
      <c r="AO13853" s="120"/>
    </row>
    <row r="13854" spans="41:41" x14ac:dyDescent="0.25">
      <c r="AO13854" s="120"/>
    </row>
    <row r="13855" spans="41:41" x14ac:dyDescent="0.25">
      <c r="AO13855" s="120"/>
    </row>
    <row r="13856" spans="41:41" x14ac:dyDescent="0.25">
      <c r="AO13856" s="120"/>
    </row>
    <row r="13857" spans="41:41" x14ac:dyDescent="0.25">
      <c r="AO13857" s="120"/>
    </row>
    <row r="13858" spans="41:41" x14ac:dyDescent="0.25">
      <c r="AO13858" s="120"/>
    </row>
    <row r="13859" spans="41:41" x14ac:dyDescent="0.25">
      <c r="AO13859" s="120"/>
    </row>
    <row r="13860" spans="41:41" x14ac:dyDescent="0.25">
      <c r="AO13860" s="120"/>
    </row>
    <row r="13861" spans="41:41" x14ac:dyDescent="0.25">
      <c r="AO13861" s="120"/>
    </row>
    <row r="13862" spans="41:41" x14ac:dyDescent="0.25">
      <c r="AO13862" s="120"/>
    </row>
    <row r="13863" spans="41:41" x14ac:dyDescent="0.25">
      <c r="AO13863" s="120"/>
    </row>
    <row r="13864" spans="41:41" x14ac:dyDescent="0.25">
      <c r="AO13864" s="120"/>
    </row>
    <row r="13865" spans="41:41" x14ac:dyDescent="0.25">
      <c r="AO13865" s="120"/>
    </row>
    <row r="13866" spans="41:41" x14ac:dyDescent="0.25">
      <c r="AO13866" s="120"/>
    </row>
    <row r="13867" spans="41:41" x14ac:dyDescent="0.25">
      <c r="AO13867" s="120"/>
    </row>
    <row r="13868" spans="41:41" x14ac:dyDescent="0.25">
      <c r="AO13868" s="120"/>
    </row>
    <row r="13869" spans="41:41" x14ac:dyDescent="0.25">
      <c r="AO13869" s="120"/>
    </row>
    <row r="13870" spans="41:41" x14ac:dyDescent="0.25">
      <c r="AO13870" s="120"/>
    </row>
    <row r="13871" spans="41:41" x14ac:dyDescent="0.25">
      <c r="AO13871" s="120"/>
    </row>
    <row r="13872" spans="41:41" x14ac:dyDescent="0.25">
      <c r="AO13872" s="120"/>
    </row>
    <row r="13873" spans="41:41" x14ac:dyDescent="0.25">
      <c r="AO13873" s="120"/>
    </row>
    <row r="13874" spans="41:41" x14ac:dyDescent="0.25">
      <c r="AO13874" s="120"/>
    </row>
    <row r="13875" spans="41:41" x14ac:dyDescent="0.25">
      <c r="AO13875" s="120"/>
    </row>
    <row r="13876" spans="41:41" x14ac:dyDescent="0.25">
      <c r="AO13876" s="120"/>
    </row>
    <row r="13877" spans="41:41" x14ac:dyDescent="0.25">
      <c r="AO13877" s="120"/>
    </row>
    <row r="13878" spans="41:41" x14ac:dyDescent="0.25">
      <c r="AO13878" s="120"/>
    </row>
    <row r="13879" spans="41:41" x14ac:dyDescent="0.25">
      <c r="AO13879" s="120"/>
    </row>
    <row r="13880" spans="41:41" x14ac:dyDescent="0.25">
      <c r="AO13880" s="120"/>
    </row>
    <row r="13881" spans="41:41" x14ac:dyDescent="0.25">
      <c r="AO13881" s="120"/>
    </row>
    <row r="13882" spans="41:41" x14ac:dyDescent="0.25">
      <c r="AO13882" s="120"/>
    </row>
    <row r="13883" spans="41:41" x14ac:dyDescent="0.25">
      <c r="AO13883" s="120"/>
    </row>
    <row r="13884" spans="41:41" x14ac:dyDescent="0.25">
      <c r="AO13884" s="120"/>
    </row>
    <row r="13885" spans="41:41" x14ac:dyDescent="0.25">
      <c r="AO13885" s="120"/>
    </row>
    <row r="13886" spans="41:41" x14ac:dyDescent="0.25">
      <c r="AO13886" s="120"/>
    </row>
    <row r="13887" spans="41:41" x14ac:dyDescent="0.25">
      <c r="AO13887" s="120"/>
    </row>
    <row r="13888" spans="41:41" x14ac:dyDescent="0.25">
      <c r="AO13888" s="120"/>
    </row>
    <row r="13889" spans="41:41" x14ac:dyDescent="0.25">
      <c r="AO13889" s="120"/>
    </row>
    <row r="13890" spans="41:41" x14ac:dyDescent="0.25">
      <c r="AO13890" s="120"/>
    </row>
    <row r="13891" spans="41:41" x14ac:dyDescent="0.25">
      <c r="AO13891" s="120"/>
    </row>
    <row r="13892" spans="41:41" x14ac:dyDescent="0.25">
      <c r="AO13892" s="120"/>
    </row>
    <row r="13893" spans="41:41" x14ac:dyDescent="0.25">
      <c r="AO13893" s="120"/>
    </row>
    <row r="13894" spans="41:41" x14ac:dyDescent="0.25">
      <c r="AO13894" s="120"/>
    </row>
    <row r="13895" spans="41:41" x14ac:dyDescent="0.25">
      <c r="AO13895" s="120"/>
    </row>
    <row r="13896" spans="41:41" x14ac:dyDescent="0.25">
      <c r="AO13896" s="120"/>
    </row>
    <row r="13897" spans="41:41" x14ac:dyDescent="0.25">
      <c r="AO13897" s="120"/>
    </row>
    <row r="13898" spans="41:41" x14ac:dyDescent="0.25">
      <c r="AO13898" s="120"/>
    </row>
    <row r="13899" spans="41:41" x14ac:dyDescent="0.25">
      <c r="AO13899" s="120"/>
    </row>
    <row r="13900" spans="41:41" x14ac:dyDescent="0.25">
      <c r="AO13900" s="120"/>
    </row>
    <row r="13901" spans="41:41" x14ac:dyDescent="0.25">
      <c r="AO13901" s="120"/>
    </row>
    <row r="13902" spans="41:41" x14ac:dyDescent="0.25">
      <c r="AO13902" s="120"/>
    </row>
    <row r="13903" spans="41:41" x14ac:dyDescent="0.25">
      <c r="AO13903" s="120"/>
    </row>
    <row r="13904" spans="41:41" x14ac:dyDescent="0.25">
      <c r="AO13904" s="120"/>
    </row>
    <row r="13905" spans="41:41" x14ac:dyDescent="0.25">
      <c r="AO13905" s="120"/>
    </row>
    <row r="13906" spans="41:41" x14ac:dyDescent="0.25">
      <c r="AO13906" s="120"/>
    </row>
    <row r="13907" spans="41:41" x14ac:dyDescent="0.25">
      <c r="AO13907" s="120"/>
    </row>
    <row r="13908" spans="41:41" x14ac:dyDescent="0.25">
      <c r="AO13908" s="120"/>
    </row>
    <row r="13909" spans="41:41" x14ac:dyDescent="0.25">
      <c r="AO13909" s="120"/>
    </row>
    <row r="13910" spans="41:41" x14ac:dyDescent="0.25">
      <c r="AO13910" s="120"/>
    </row>
    <row r="13911" spans="41:41" x14ac:dyDescent="0.25">
      <c r="AO13911" s="120"/>
    </row>
    <row r="13912" spans="41:41" x14ac:dyDescent="0.25">
      <c r="AO13912" s="120"/>
    </row>
    <row r="13913" spans="41:41" x14ac:dyDescent="0.25">
      <c r="AO13913" s="120"/>
    </row>
    <row r="13914" spans="41:41" x14ac:dyDescent="0.25">
      <c r="AO13914" s="120"/>
    </row>
    <row r="13915" spans="41:41" x14ac:dyDescent="0.25">
      <c r="AO13915" s="120"/>
    </row>
    <row r="13916" spans="41:41" x14ac:dyDescent="0.25">
      <c r="AO13916" s="120"/>
    </row>
    <row r="13917" spans="41:41" x14ac:dyDescent="0.25">
      <c r="AO13917" s="120"/>
    </row>
    <row r="13918" spans="41:41" x14ac:dyDescent="0.25">
      <c r="AO13918" s="120"/>
    </row>
    <row r="13919" spans="41:41" x14ac:dyDescent="0.25">
      <c r="AO13919" s="120"/>
    </row>
    <row r="13920" spans="41:41" x14ac:dyDescent="0.25">
      <c r="AO13920" s="120"/>
    </row>
    <row r="13921" spans="41:41" x14ac:dyDescent="0.25">
      <c r="AO13921" s="120"/>
    </row>
    <row r="13922" spans="41:41" x14ac:dyDescent="0.25">
      <c r="AO13922" s="120"/>
    </row>
    <row r="13923" spans="41:41" x14ac:dyDescent="0.25">
      <c r="AO13923" s="120"/>
    </row>
    <row r="13924" spans="41:41" x14ac:dyDescent="0.25">
      <c r="AO13924" s="120"/>
    </row>
    <row r="13925" spans="41:41" x14ac:dyDescent="0.25">
      <c r="AO13925" s="120"/>
    </row>
    <row r="13926" spans="41:41" x14ac:dyDescent="0.25">
      <c r="AO13926" s="120"/>
    </row>
    <row r="13927" spans="41:41" x14ac:dyDescent="0.25">
      <c r="AO13927" s="120"/>
    </row>
    <row r="13928" spans="41:41" x14ac:dyDescent="0.25">
      <c r="AO13928" s="120"/>
    </row>
    <row r="13929" spans="41:41" x14ac:dyDescent="0.25">
      <c r="AO13929" s="120"/>
    </row>
    <row r="13930" spans="41:41" x14ac:dyDescent="0.25">
      <c r="AO13930" s="120"/>
    </row>
    <row r="13931" spans="41:41" x14ac:dyDescent="0.25">
      <c r="AO13931" s="120"/>
    </row>
    <row r="13932" spans="41:41" x14ac:dyDescent="0.25">
      <c r="AO13932" s="120"/>
    </row>
    <row r="13933" spans="41:41" x14ac:dyDescent="0.25">
      <c r="AO13933" s="120"/>
    </row>
    <row r="13934" spans="41:41" x14ac:dyDescent="0.25">
      <c r="AO13934" s="120"/>
    </row>
    <row r="13935" spans="41:41" x14ac:dyDescent="0.25">
      <c r="AO13935" s="120"/>
    </row>
    <row r="13936" spans="41:41" x14ac:dyDescent="0.25">
      <c r="AO13936" s="120"/>
    </row>
    <row r="13937" spans="41:41" x14ac:dyDescent="0.25">
      <c r="AO13937" s="120"/>
    </row>
    <row r="13938" spans="41:41" x14ac:dyDescent="0.25">
      <c r="AO13938" s="120"/>
    </row>
    <row r="13939" spans="41:41" x14ac:dyDescent="0.25">
      <c r="AO13939" s="120"/>
    </row>
    <row r="13940" spans="41:41" x14ac:dyDescent="0.25">
      <c r="AO13940" s="120"/>
    </row>
    <row r="13941" spans="41:41" x14ac:dyDescent="0.25">
      <c r="AO13941" s="120"/>
    </row>
    <row r="13942" spans="41:41" x14ac:dyDescent="0.25">
      <c r="AO13942" s="120"/>
    </row>
    <row r="13943" spans="41:41" x14ac:dyDescent="0.25">
      <c r="AO13943" s="120"/>
    </row>
    <row r="13944" spans="41:41" x14ac:dyDescent="0.25">
      <c r="AO13944" s="120"/>
    </row>
    <row r="13945" spans="41:41" x14ac:dyDescent="0.25">
      <c r="AO13945" s="120"/>
    </row>
    <row r="13946" spans="41:41" x14ac:dyDescent="0.25">
      <c r="AO13946" s="120"/>
    </row>
    <row r="13947" spans="41:41" x14ac:dyDescent="0.25">
      <c r="AO13947" s="120"/>
    </row>
    <row r="13948" spans="41:41" x14ac:dyDescent="0.25">
      <c r="AO13948" s="120"/>
    </row>
    <row r="13949" spans="41:41" x14ac:dyDescent="0.25">
      <c r="AO13949" s="120"/>
    </row>
    <row r="13950" spans="41:41" x14ac:dyDescent="0.25">
      <c r="AO13950" s="120"/>
    </row>
    <row r="13951" spans="41:41" x14ac:dyDescent="0.25">
      <c r="AO13951" s="120"/>
    </row>
    <row r="13952" spans="41:41" x14ac:dyDescent="0.25">
      <c r="AO13952" s="120"/>
    </row>
    <row r="13953" spans="41:41" x14ac:dyDescent="0.25">
      <c r="AO13953" s="120"/>
    </row>
    <row r="13954" spans="41:41" x14ac:dyDescent="0.25">
      <c r="AO13954" s="120"/>
    </row>
    <row r="13955" spans="41:41" x14ac:dyDescent="0.25">
      <c r="AO13955" s="120"/>
    </row>
    <row r="13956" spans="41:41" x14ac:dyDescent="0.25">
      <c r="AO13956" s="120"/>
    </row>
    <row r="13957" spans="41:41" x14ac:dyDescent="0.25">
      <c r="AO13957" s="120"/>
    </row>
    <row r="13958" spans="41:41" x14ac:dyDescent="0.25">
      <c r="AO13958" s="120"/>
    </row>
    <row r="13959" spans="41:41" x14ac:dyDescent="0.25">
      <c r="AO13959" s="120"/>
    </row>
    <row r="13960" spans="41:41" x14ac:dyDescent="0.25">
      <c r="AO13960" s="120"/>
    </row>
    <row r="13961" spans="41:41" x14ac:dyDescent="0.25">
      <c r="AO13961" s="120"/>
    </row>
    <row r="13962" spans="41:41" x14ac:dyDescent="0.25">
      <c r="AO13962" s="120"/>
    </row>
    <row r="13963" spans="41:41" x14ac:dyDescent="0.25">
      <c r="AO13963" s="120"/>
    </row>
    <row r="13964" spans="41:41" x14ac:dyDescent="0.25">
      <c r="AO13964" s="120"/>
    </row>
    <row r="13965" spans="41:41" x14ac:dyDescent="0.25">
      <c r="AO13965" s="120"/>
    </row>
    <row r="13966" spans="41:41" x14ac:dyDescent="0.25">
      <c r="AO13966" s="120"/>
    </row>
    <row r="13967" spans="41:41" x14ac:dyDescent="0.25">
      <c r="AO13967" s="120"/>
    </row>
    <row r="13968" spans="41:41" x14ac:dyDescent="0.25">
      <c r="AO13968" s="120"/>
    </row>
    <row r="13969" spans="41:41" x14ac:dyDescent="0.25">
      <c r="AO13969" s="120"/>
    </row>
    <row r="13970" spans="41:41" x14ac:dyDescent="0.25">
      <c r="AO13970" s="120"/>
    </row>
    <row r="13971" spans="41:41" x14ac:dyDescent="0.25">
      <c r="AO13971" s="120"/>
    </row>
    <row r="13972" spans="41:41" x14ac:dyDescent="0.25">
      <c r="AO13972" s="120"/>
    </row>
    <row r="13973" spans="41:41" x14ac:dyDescent="0.25">
      <c r="AO13973" s="120"/>
    </row>
    <row r="13974" spans="41:41" x14ac:dyDescent="0.25">
      <c r="AO13974" s="120"/>
    </row>
    <row r="13975" spans="41:41" x14ac:dyDescent="0.25">
      <c r="AO13975" s="120"/>
    </row>
    <row r="13976" spans="41:41" x14ac:dyDescent="0.25">
      <c r="AO13976" s="120"/>
    </row>
    <row r="13977" spans="41:41" x14ac:dyDescent="0.25">
      <c r="AO13977" s="120"/>
    </row>
    <row r="13978" spans="41:41" x14ac:dyDescent="0.25">
      <c r="AO13978" s="120"/>
    </row>
    <row r="13979" spans="41:41" x14ac:dyDescent="0.25">
      <c r="AO13979" s="120"/>
    </row>
    <row r="13980" spans="41:41" x14ac:dyDescent="0.25">
      <c r="AO13980" s="120"/>
    </row>
    <row r="13981" spans="41:41" x14ac:dyDescent="0.25">
      <c r="AO13981" s="120"/>
    </row>
    <row r="13982" spans="41:41" x14ac:dyDescent="0.25">
      <c r="AO13982" s="120"/>
    </row>
    <row r="13983" spans="41:41" x14ac:dyDescent="0.25">
      <c r="AO13983" s="120"/>
    </row>
    <row r="13984" spans="41:41" x14ac:dyDescent="0.25">
      <c r="AO13984" s="120"/>
    </row>
    <row r="13985" spans="41:41" x14ac:dyDescent="0.25">
      <c r="AO13985" s="120"/>
    </row>
    <row r="13986" spans="41:41" x14ac:dyDescent="0.25">
      <c r="AO13986" s="120"/>
    </row>
    <row r="13987" spans="41:41" x14ac:dyDescent="0.25">
      <c r="AO13987" s="120"/>
    </row>
    <row r="13988" spans="41:41" x14ac:dyDescent="0.25">
      <c r="AO13988" s="120"/>
    </row>
    <row r="13989" spans="41:41" x14ac:dyDescent="0.25">
      <c r="AO13989" s="120"/>
    </row>
    <row r="13990" spans="41:41" x14ac:dyDescent="0.25">
      <c r="AO13990" s="120"/>
    </row>
    <row r="13991" spans="41:41" x14ac:dyDescent="0.25">
      <c r="AO13991" s="120"/>
    </row>
    <row r="13992" spans="41:41" x14ac:dyDescent="0.25">
      <c r="AO13992" s="120"/>
    </row>
    <row r="13993" spans="41:41" x14ac:dyDescent="0.25">
      <c r="AO13993" s="120"/>
    </row>
    <row r="13994" spans="41:41" x14ac:dyDescent="0.25">
      <c r="AO13994" s="120"/>
    </row>
    <row r="13995" spans="41:41" x14ac:dyDescent="0.25">
      <c r="AO13995" s="120"/>
    </row>
    <row r="13996" spans="41:41" x14ac:dyDescent="0.25">
      <c r="AO13996" s="120"/>
    </row>
    <row r="13997" spans="41:41" x14ac:dyDescent="0.25">
      <c r="AO13997" s="120"/>
    </row>
    <row r="13998" spans="41:41" x14ac:dyDescent="0.25">
      <c r="AO13998" s="120"/>
    </row>
    <row r="13999" spans="41:41" x14ac:dyDescent="0.25">
      <c r="AO13999" s="120"/>
    </row>
    <row r="14000" spans="41:41" x14ac:dyDescent="0.25">
      <c r="AO14000" s="120"/>
    </row>
    <row r="14001" spans="41:41" x14ac:dyDescent="0.25">
      <c r="AO14001" s="120"/>
    </row>
    <row r="14002" spans="41:41" x14ac:dyDescent="0.25">
      <c r="AO14002" s="120"/>
    </row>
    <row r="14003" spans="41:41" x14ac:dyDescent="0.25">
      <c r="AO14003" s="120"/>
    </row>
    <row r="14004" spans="41:41" x14ac:dyDescent="0.25">
      <c r="AO14004" s="120"/>
    </row>
    <row r="14005" spans="41:41" x14ac:dyDescent="0.25">
      <c r="AO14005" s="120"/>
    </row>
    <row r="14006" spans="41:41" x14ac:dyDescent="0.25">
      <c r="AO14006" s="120"/>
    </row>
    <row r="14007" spans="41:41" x14ac:dyDescent="0.25">
      <c r="AO14007" s="120"/>
    </row>
    <row r="14008" spans="41:41" x14ac:dyDescent="0.25">
      <c r="AO14008" s="120"/>
    </row>
    <row r="14009" spans="41:41" x14ac:dyDescent="0.25">
      <c r="AO14009" s="120"/>
    </row>
    <row r="14010" spans="41:41" x14ac:dyDescent="0.25">
      <c r="AO14010" s="120"/>
    </row>
    <row r="14011" spans="41:41" x14ac:dyDescent="0.25">
      <c r="AO14011" s="120"/>
    </row>
    <row r="14012" spans="41:41" x14ac:dyDescent="0.25">
      <c r="AO14012" s="120"/>
    </row>
    <row r="14013" spans="41:41" x14ac:dyDescent="0.25">
      <c r="AO14013" s="120"/>
    </row>
    <row r="14014" spans="41:41" x14ac:dyDescent="0.25">
      <c r="AO14014" s="120"/>
    </row>
    <row r="14015" spans="41:41" x14ac:dyDescent="0.25">
      <c r="AO14015" s="120"/>
    </row>
    <row r="14016" spans="41:41" x14ac:dyDescent="0.25">
      <c r="AO14016" s="120"/>
    </row>
    <row r="14017" spans="41:41" x14ac:dyDescent="0.25">
      <c r="AO14017" s="120"/>
    </row>
    <row r="14018" spans="41:41" x14ac:dyDescent="0.25">
      <c r="AO14018" s="120"/>
    </row>
    <row r="14019" spans="41:41" x14ac:dyDescent="0.25">
      <c r="AO14019" s="120"/>
    </row>
    <row r="14020" spans="41:41" x14ac:dyDescent="0.25">
      <c r="AO14020" s="120"/>
    </row>
    <row r="14021" spans="41:41" x14ac:dyDescent="0.25">
      <c r="AO14021" s="120"/>
    </row>
    <row r="14022" spans="41:41" x14ac:dyDescent="0.25">
      <c r="AO14022" s="120"/>
    </row>
    <row r="14023" spans="41:41" x14ac:dyDescent="0.25">
      <c r="AO14023" s="120"/>
    </row>
    <row r="14024" spans="41:41" x14ac:dyDescent="0.25">
      <c r="AO14024" s="120"/>
    </row>
    <row r="14025" spans="41:41" x14ac:dyDescent="0.25">
      <c r="AO14025" s="120"/>
    </row>
    <row r="14026" spans="41:41" x14ac:dyDescent="0.25">
      <c r="AO14026" s="120"/>
    </row>
    <row r="14027" spans="41:41" x14ac:dyDescent="0.25">
      <c r="AO14027" s="120"/>
    </row>
    <row r="14028" spans="41:41" x14ac:dyDescent="0.25">
      <c r="AO14028" s="120"/>
    </row>
    <row r="14029" spans="41:41" x14ac:dyDescent="0.25">
      <c r="AO14029" s="120"/>
    </row>
    <row r="14030" spans="41:41" x14ac:dyDescent="0.25">
      <c r="AO14030" s="120"/>
    </row>
    <row r="14031" spans="41:41" x14ac:dyDescent="0.25">
      <c r="AO14031" s="120"/>
    </row>
    <row r="14032" spans="41:41" x14ac:dyDescent="0.25">
      <c r="AO14032" s="120"/>
    </row>
    <row r="14033" spans="41:41" x14ac:dyDescent="0.25">
      <c r="AO14033" s="120"/>
    </row>
    <row r="14034" spans="41:41" x14ac:dyDescent="0.25">
      <c r="AO14034" s="120"/>
    </row>
    <row r="14035" spans="41:41" x14ac:dyDescent="0.25">
      <c r="AO14035" s="120"/>
    </row>
    <row r="14036" spans="41:41" x14ac:dyDescent="0.25">
      <c r="AO14036" s="120"/>
    </row>
    <row r="14037" spans="41:41" x14ac:dyDescent="0.25">
      <c r="AO14037" s="120"/>
    </row>
    <row r="14038" spans="41:41" x14ac:dyDescent="0.25">
      <c r="AO14038" s="120"/>
    </row>
    <row r="14039" spans="41:41" x14ac:dyDescent="0.25">
      <c r="AO14039" s="120"/>
    </row>
    <row r="14040" spans="41:41" x14ac:dyDescent="0.25">
      <c r="AO14040" s="120"/>
    </row>
    <row r="14041" spans="41:41" x14ac:dyDescent="0.25">
      <c r="AO14041" s="120"/>
    </row>
    <row r="14042" spans="41:41" x14ac:dyDescent="0.25">
      <c r="AO14042" s="120"/>
    </row>
    <row r="14043" spans="41:41" x14ac:dyDescent="0.25">
      <c r="AO14043" s="120"/>
    </row>
    <row r="14044" spans="41:41" x14ac:dyDescent="0.25">
      <c r="AO14044" s="120"/>
    </row>
    <row r="14045" spans="41:41" x14ac:dyDescent="0.25">
      <c r="AO14045" s="120"/>
    </row>
    <row r="14046" spans="41:41" x14ac:dyDescent="0.25">
      <c r="AO14046" s="120"/>
    </row>
    <row r="14047" spans="41:41" x14ac:dyDescent="0.25">
      <c r="AO14047" s="120"/>
    </row>
    <row r="14048" spans="41:41" x14ac:dyDescent="0.25">
      <c r="AO14048" s="120"/>
    </row>
    <row r="14049" spans="41:41" x14ac:dyDescent="0.25">
      <c r="AO14049" s="120"/>
    </row>
    <row r="14050" spans="41:41" x14ac:dyDescent="0.25">
      <c r="AO14050" s="120"/>
    </row>
    <row r="14051" spans="41:41" x14ac:dyDescent="0.25">
      <c r="AO14051" s="120"/>
    </row>
    <row r="14052" spans="41:41" x14ac:dyDescent="0.25">
      <c r="AO14052" s="120"/>
    </row>
    <row r="14053" spans="41:41" x14ac:dyDescent="0.25">
      <c r="AO14053" s="120"/>
    </row>
    <row r="14054" spans="41:41" x14ac:dyDescent="0.25">
      <c r="AO14054" s="120"/>
    </row>
    <row r="14055" spans="41:41" x14ac:dyDescent="0.25">
      <c r="AO14055" s="120"/>
    </row>
    <row r="14056" spans="41:41" x14ac:dyDescent="0.25">
      <c r="AO14056" s="120"/>
    </row>
    <row r="14057" spans="41:41" x14ac:dyDescent="0.25">
      <c r="AO14057" s="120"/>
    </row>
    <row r="14058" spans="41:41" x14ac:dyDescent="0.25">
      <c r="AO14058" s="120"/>
    </row>
    <row r="14059" spans="41:41" x14ac:dyDescent="0.25">
      <c r="AO14059" s="120"/>
    </row>
    <row r="14060" spans="41:41" x14ac:dyDescent="0.25">
      <c r="AO14060" s="120"/>
    </row>
    <row r="14061" spans="41:41" x14ac:dyDescent="0.25">
      <c r="AO14061" s="120"/>
    </row>
    <row r="14062" spans="41:41" x14ac:dyDescent="0.25">
      <c r="AO14062" s="120"/>
    </row>
    <row r="14063" spans="41:41" x14ac:dyDescent="0.25">
      <c r="AO14063" s="120"/>
    </row>
    <row r="14064" spans="41:41" x14ac:dyDescent="0.25">
      <c r="AO14064" s="120"/>
    </row>
    <row r="14065" spans="41:41" x14ac:dyDescent="0.25">
      <c r="AO14065" s="120"/>
    </row>
    <row r="14066" spans="41:41" x14ac:dyDescent="0.25">
      <c r="AO14066" s="120"/>
    </row>
    <row r="14067" spans="41:41" x14ac:dyDescent="0.25">
      <c r="AO14067" s="120"/>
    </row>
    <row r="14068" spans="41:41" x14ac:dyDescent="0.25">
      <c r="AO14068" s="120"/>
    </row>
    <row r="14069" spans="41:41" x14ac:dyDescent="0.25">
      <c r="AO14069" s="120"/>
    </row>
    <row r="14070" spans="41:41" x14ac:dyDescent="0.25">
      <c r="AO14070" s="120"/>
    </row>
    <row r="14071" spans="41:41" x14ac:dyDescent="0.25">
      <c r="AO14071" s="120"/>
    </row>
    <row r="14072" spans="41:41" x14ac:dyDescent="0.25">
      <c r="AO14072" s="120"/>
    </row>
    <row r="14073" spans="41:41" x14ac:dyDescent="0.25">
      <c r="AO14073" s="120"/>
    </row>
    <row r="14074" spans="41:41" x14ac:dyDescent="0.25">
      <c r="AO14074" s="120"/>
    </row>
    <row r="14075" spans="41:41" x14ac:dyDescent="0.25">
      <c r="AO14075" s="120"/>
    </row>
    <row r="14076" spans="41:41" x14ac:dyDescent="0.25">
      <c r="AO14076" s="120"/>
    </row>
    <row r="14077" spans="41:41" x14ac:dyDescent="0.25">
      <c r="AO14077" s="120"/>
    </row>
    <row r="14078" spans="41:41" x14ac:dyDescent="0.25">
      <c r="AO14078" s="120"/>
    </row>
    <row r="14079" spans="41:41" x14ac:dyDescent="0.25">
      <c r="AO14079" s="120"/>
    </row>
    <row r="14080" spans="41:41" x14ac:dyDescent="0.25">
      <c r="AO14080" s="120"/>
    </row>
    <row r="14081" spans="41:41" x14ac:dyDescent="0.25">
      <c r="AO14081" s="120"/>
    </row>
    <row r="14082" spans="41:41" x14ac:dyDescent="0.25">
      <c r="AO14082" s="120"/>
    </row>
    <row r="14083" spans="41:41" x14ac:dyDescent="0.25">
      <c r="AO14083" s="120"/>
    </row>
    <row r="14084" spans="41:41" x14ac:dyDescent="0.25">
      <c r="AO14084" s="120"/>
    </row>
    <row r="14085" spans="41:41" x14ac:dyDescent="0.25">
      <c r="AO14085" s="120"/>
    </row>
    <row r="14086" spans="41:41" x14ac:dyDescent="0.25">
      <c r="AO14086" s="120"/>
    </row>
    <row r="14087" spans="41:41" x14ac:dyDescent="0.25">
      <c r="AO14087" s="120"/>
    </row>
    <row r="14088" spans="41:41" x14ac:dyDescent="0.25">
      <c r="AO14088" s="120"/>
    </row>
    <row r="14089" spans="41:41" x14ac:dyDescent="0.25">
      <c r="AO14089" s="120"/>
    </row>
    <row r="14090" spans="41:41" x14ac:dyDescent="0.25">
      <c r="AO14090" s="120"/>
    </row>
    <row r="14091" spans="41:41" x14ac:dyDescent="0.25">
      <c r="AO14091" s="120"/>
    </row>
    <row r="14092" spans="41:41" x14ac:dyDescent="0.25">
      <c r="AO14092" s="120"/>
    </row>
    <row r="14093" spans="41:41" x14ac:dyDescent="0.25">
      <c r="AO14093" s="120"/>
    </row>
    <row r="14094" spans="41:41" x14ac:dyDescent="0.25">
      <c r="AO14094" s="120"/>
    </row>
    <row r="14095" spans="41:41" x14ac:dyDescent="0.25">
      <c r="AO14095" s="120"/>
    </row>
    <row r="14096" spans="41:41" x14ac:dyDescent="0.25">
      <c r="AO14096" s="120"/>
    </row>
    <row r="14097" spans="41:41" x14ac:dyDescent="0.25">
      <c r="AO14097" s="120"/>
    </row>
    <row r="14098" spans="41:41" x14ac:dyDescent="0.25">
      <c r="AO14098" s="120"/>
    </row>
    <row r="14099" spans="41:41" x14ac:dyDescent="0.25">
      <c r="AO14099" s="120"/>
    </row>
    <row r="14100" spans="41:41" x14ac:dyDescent="0.25">
      <c r="AO14100" s="120"/>
    </row>
    <row r="14101" spans="41:41" x14ac:dyDescent="0.25">
      <c r="AO14101" s="120"/>
    </row>
    <row r="14102" spans="41:41" x14ac:dyDescent="0.25">
      <c r="AO14102" s="120"/>
    </row>
    <row r="14103" spans="41:41" x14ac:dyDescent="0.25">
      <c r="AO14103" s="120"/>
    </row>
    <row r="14104" spans="41:41" x14ac:dyDescent="0.25">
      <c r="AO14104" s="120"/>
    </row>
    <row r="14105" spans="41:41" x14ac:dyDescent="0.25">
      <c r="AO14105" s="120"/>
    </row>
    <row r="14106" spans="41:41" x14ac:dyDescent="0.25">
      <c r="AO14106" s="120"/>
    </row>
    <row r="14107" spans="41:41" x14ac:dyDescent="0.25">
      <c r="AO14107" s="120"/>
    </row>
    <row r="14108" spans="41:41" x14ac:dyDescent="0.25">
      <c r="AO14108" s="120"/>
    </row>
    <row r="14109" spans="41:41" x14ac:dyDescent="0.25">
      <c r="AO14109" s="120"/>
    </row>
    <row r="14110" spans="41:41" x14ac:dyDescent="0.25">
      <c r="AO14110" s="120"/>
    </row>
    <row r="14111" spans="41:41" x14ac:dyDescent="0.25">
      <c r="AO14111" s="120"/>
    </row>
    <row r="14112" spans="41:41" x14ac:dyDescent="0.25">
      <c r="AO14112" s="120"/>
    </row>
    <row r="14113" spans="41:41" x14ac:dyDescent="0.25">
      <c r="AO14113" s="120"/>
    </row>
    <row r="14114" spans="41:41" x14ac:dyDescent="0.25">
      <c r="AO14114" s="120"/>
    </row>
    <row r="14115" spans="41:41" x14ac:dyDescent="0.25">
      <c r="AO14115" s="120"/>
    </row>
    <row r="14116" spans="41:41" x14ac:dyDescent="0.25">
      <c r="AO14116" s="120"/>
    </row>
    <row r="14117" spans="41:41" x14ac:dyDescent="0.25">
      <c r="AO14117" s="120"/>
    </row>
    <row r="14118" spans="41:41" x14ac:dyDescent="0.25">
      <c r="AO14118" s="120"/>
    </row>
    <row r="14119" spans="41:41" x14ac:dyDescent="0.25">
      <c r="AO14119" s="120"/>
    </row>
    <row r="14120" spans="41:41" x14ac:dyDescent="0.25">
      <c r="AO14120" s="120"/>
    </row>
    <row r="14121" spans="41:41" x14ac:dyDescent="0.25">
      <c r="AO14121" s="120"/>
    </row>
    <row r="14122" spans="41:41" x14ac:dyDescent="0.25">
      <c r="AO14122" s="120"/>
    </row>
    <row r="14123" spans="41:41" x14ac:dyDescent="0.25">
      <c r="AO14123" s="120"/>
    </row>
    <row r="14124" spans="41:41" x14ac:dyDescent="0.25">
      <c r="AO14124" s="120"/>
    </row>
    <row r="14125" spans="41:41" x14ac:dyDescent="0.25">
      <c r="AO14125" s="120"/>
    </row>
    <row r="14126" spans="41:41" x14ac:dyDescent="0.25">
      <c r="AO14126" s="120"/>
    </row>
    <row r="14127" spans="41:41" x14ac:dyDescent="0.25">
      <c r="AO14127" s="120"/>
    </row>
    <row r="14128" spans="41:41" x14ac:dyDescent="0.25">
      <c r="AO14128" s="120"/>
    </row>
    <row r="14129" spans="41:41" x14ac:dyDescent="0.25">
      <c r="AO14129" s="120"/>
    </row>
    <row r="14130" spans="41:41" x14ac:dyDescent="0.25">
      <c r="AO14130" s="120"/>
    </row>
    <row r="14131" spans="41:41" x14ac:dyDescent="0.25">
      <c r="AO14131" s="120"/>
    </row>
    <row r="14132" spans="41:41" x14ac:dyDescent="0.25">
      <c r="AO14132" s="120"/>
    </row>
    <row r="14133" spans="41:41" x14ac:dyDescent="0.25">
      <c r="AO14133" s="120"/>
    </row>
    <row r="14134" spans="41:41" x14ac:dyDescent="0.25">
      <c r="AO14134" s="120"/>
    </row>
    <row r="14135" spans="41:41" x14ac:dyDescent="0.25">
      <c r="AO14135" s="120"/>
    </row>
    <row r="14136" spans="41:41" x14ac:dyDescent="0.25">
      <c r="AO14136" s="120"/>
    </row>
    <row r="14137" spans="41:41" x14ac:dyDescent="0.25">
      <c r="AO14137" s="120"/>
    </row>
    <row r="14138" spans="41:41" x14ac:dyDescent="0.25">
      <c r="AO14138" s="120"/>
    </row>
    <row r="14139" spans="41:41" x14ac:dyDescent="0.25">
      <c r="AO14139" s="120"/>
    </row>
    <row r="14140" spans="41:41" x14ac:dyDescent="0.25">
      <c r="AO14140" s="120"/>
    </row>
    <row r="14141" spans="41:41" x14ac:dyDescent="0.25">
      <c r="AO14141" s="120"/>
    </row>
    <row r="14142" spans="41:41" x14ac:dyDescent="0.25">
      <c r="AO14142" s="120"/>
    </row>
    <row r="14143" spans="41:41" x14ac:dyDescent="0.25">
      <c r="AO14143" s="120"/>
    </row>
    <row r="14144" spans="41:41" x14ac:dyDescent="0.25">
      <c r="AO14144" s="120"/>
    </row>
    <row r="14145" spans="41:41" x14ac:dyDescent="0.25">
      <c r="AO14145" s="120"/>
    </row>
    <row r="14146" spans="41:41" x14ac:dyDescent="0.25">
      <c r="AO14146" s="120"/>
    </row>
    <row r="14147" spans="41:41" x14ac:dyDescent="0.25">
      <c r="AO14147" s="120"/>
    </row>
    <row r="14148" spans="41:41" x14ac:dyDescent="0.25">
      <c r="AO14148" s="120"/>
    </row>
    <row r="14149" spans="41:41" x14ac:dyDescent="0.25">
      <c r="AO14149" s="120"/>
    </row>
    <row r="14150" spans="41:41" x14ac:dyDescent="0.25">
      <c r="AO14150" s="120"/>
    </row>
    <row r="14151" spans="41:41" x14ac:dyDescent="0.25">
      <c r="AO14151" s="120"/>
    </row>
    <row r="14152" spans="41:41" x14ac:dyDescent="0.25">
      <c r="AO14152" s="120"/>
    </row>
    <row r="14153" spans="41:41" x14ac:dyDescent="0.25">
      <c r="AO14153" s="120"/>
    </row>
    <row r="14154" spans="41:41" x14ac:dyDescent="0.25">
      <c r="AO14154" s="120"/>
    </row>
    <row r="14155" spans="41:41" x14ac:dyDescent="0.25">
      <c r="AO14155" s="120"/>
    </row>
    <row r="14156" spans="41:41" x14ac:dyDescent="0.25">
      <c r="AO14156" s="120"/>
    </row>
    <row r="14157" spans="41:41" x14ac:dyDescent="0.25">
      <c r="AO14157" s="120"/>
    </row>
    <row r="14158" spans="41:41" x14ac:dyDescent="0.25">
      <c r="AO14158" s="120"/>
    </row>
    <row r="14159" spans="41:41" x14ac:dyDescent="0.25">
      <c r="AO14159" s="120"/>
    </row>
    <row r="14160" spans="41:41" x14ac:dyDescent="0.25">
      <c r="AO14160" s="120"/>
    </row>
    <row r="14161" spans="41:41" x14ac:dyDescent="0.25">
      <c r="AO14161" s="120"/>
    </row>
    <row r="14162" spans="41:41" x14ac:dyDescent="0.25">
      <c r="AO14162" s="120"/>
    </row>
    <row r="14163" spans="41:41" x14ac:dyDescent="0.25">
      <c r="AO14163" s="120"/>
    </row>
    <row r="14164" spans="41:41" x14ac:dyDescent="0.25">
      <c r="AO14164" s="120"/>
    </row>
    <row r="14165" spans="41:41" x14ac:dyDescent="0.25">
      <c r="AO14165" s="120"/>
    </row>
    <row r="14166" spans="41:41" x14ac:dyDescent="0.25">
      <c r="AO14166" s="120"/>
    </row>
    <row r="14167" spans="41:41" x14ac:dyDescent="0.25">
      <c r="AO14167" s="120"/>
    </row>
    <row r="14168" spans="41:41" x14ac:dyDescent="0.25">
      <c r="AO14168" s="120"/>
    </row>
    <row r="14169" spans="41:41" x14ac:dyDescent="0.25">
      <c r="AO14169" s="120"/>
    </row>
    <row r="14170" spans="41:41" x14ac:dyDescent="0.25">
      <c r="AO14170" s="120"/>
    </row>
    <row r="14171" spans="41:41" x14ac:dyDescent="0.25">
      <c r="AO14171" s="120"/>
    </row>
    <row r="14172" spans="41:41" x14ac:dyDescent="0.25">
      <c r="AO14172" s="120"/>
    </row>
    <row r="14173" spans="41:41" x14ac:dyDescent="0.25">
      <c r="AO14173" s="120"/>
    </row>
    <row r="14174" spans="41:41" x14ac:dyDescent="0.25">
      <c r="AO14174" s="120"/>
    </row>
    <row r="14175" spans="41:41" x14ac:dyDescent="0.25">
      <c r="AO14175" s="120"/>
    </row>
    <row r="14176" spans="41:41" x14ac:dyDescent="0.25">
      <c r="AO14176" s="120"/>
    </row>
    <row r="14177" spans="41:41" x14ac:dyDescent="0.25">
      <c r="AO14177" s="120"/>
    </row>
    <row r="14178" spans="41:41" x14ac:dyDescent="0.25">
      <c r="AO14178" s="120"/>
    </row>
    <row r="14179" spans="41:41" x14ac:dyDescent="0.25">
      <c r="AO14179" s="120"/>
    </row>
    <row r="14180" spans="41:41" x14ac:dyDescent="0.25">
      <c r="AO14180" s="120"/>
    </row>
    <row r="14181" spans="41:41" x14ac:dyDescent="0.25">
      <c r="AO14181" s="120"/>
    </row>
    <row r="14182" spans="41:41" x14ac:dyDescent="0.25">
      <c r="AO14182" s="120"/>
    </row>
    <row r="14183" spans="41:41" x14ac:dyDescent="0.25">
      <c r="AO14183" s="120"/>
    </row>
    <row r="14184" spans="41:41" x14ac:dyDescent="0.25">
      <c r="AO14184" s="120"/>
    </row>
    <row r="14185" spans="41:41" x14ac:dyDescent="0.25">
      <c r="AO14185" s="120"/>
    </row>
    <row r="14186" spans="41:41" x14ac:dyDescent="0.25">
      <c r="AO14186" s="120"/>
    </row>
    <row r="14187" spans="41:41" x14ac:dyDescent="0.25">
      <c r="AO14187" s="120"/>
    </row>
    <row r="14188" spans="41:41" x14ac:dyDescent="0.25">
      <c r="AO14188" s="120"/>
    </row>
    <row r="14189" spans="41:41" x14ac:dyDescent="0.25">
      <c r="AO14189" s="120"/>
    </row>
    <row r="14190" spans="41:41" x14ac:dyDescent="0.25">
      <c r="AO14190" s="120"/>
    </row>
    <row r="14191" spans="41:41" x14ac:dyDescent="0.25">
      <c r="AO14191" s="120"/>
    </row>
    <row r="14192" spans="41:41" x14ac:dyDescent="0.25">
      <c r="AO14192" s="120"/>
    </row>
    <row r="14193" spans="41:41" x14ac:dyDescent="0.25">
      <c r="AO14193" s="120"/>
    </row>
    <row r="14194" spans="41:41" x14ac:dyDescent="0.25">
      <c r="AO14194" s="120"/>
    </row>
    <row r="14195" spans="41:41" x14ac:dyDescent="0.25">
      <c r="AO14195" s="120"/>
    </row>
    <row r="14196" spans="41:41" x14ac:dyDescent="0.25">
      <c r="AO14196" s="120"/>
    </row>
    <row r="14197" spans="41:41" x14ac:dyDescent="0.25">
      <c r="AO14197" s="120"/>
    </row>
    <row r="14198" spans="41:41" x14ac:dyDescent="0.25">
      <c r="AO14198" s="120"/>
    </row>
    <row r="14199" spans="41:41" x14ac:dyDescent="0.25">
      <c r="AO14199" s="120"/>
    </row>
    <row r="14200" spans="41:41" x14ac:dyDescent="0.25">
      <c r="AO14200" s="120"/>
    </row>
    <row r="14201" spans="41:41" x14ac:dyDescent="0.25">
      <c r="AO14201" s="120"/>
    </row>
    <row r="14202" spans="41:41" x14ac:dyDescent="0.25">
      <c r="AO14202" s="120"/>
    </row>
    <row r="14203" spans="41:41" x14ac:dyDescent="0.25">
      <c r="AO14203" s="120"/>
    </row>
    <row r="14204" spans="41:41" x14ac:dyDescent="0.25">
      <c r="AO14204" s="120"/>
    </row>
    <row r="14205" spans="41:41" x14ac:dyDescent="0.25">
      <c r="AO14205" s="120"/>
    </row>
    <row r="14206" spans="41:41" x14ac:dyDescent="0.25">
      <c r="AO14206" s="120"/>
    </row>
    <row r="14207" spans="41:41" x14ac:dyDescent="0.25">
      <c r="AO14207" s="120"/>
    </row>
    <row r="14208" spans="41:41" x14ac:dyDescent="0.25">
      <c r="AO14208" s="120"/>
    </row>
    <row r="14209" spans="41:41" x14ac:dyDescent="0.25">
      <c r="AO14209" s="120"/>
    </row>
    <row r="14210" spans="41:41" x14ac:dyDescent="0.25">
      <c r="AO14210" s="120"/>
    </row>
    <row r="14211" spans="41:41" x14ac:dyDescent="0.25">
      <c r="AO14211" s="120"/>
    </row>
    <row r="14212" spans="41:41" x14ac:dyDescent="0.25">
      <c r="AO14212" s="120"/>
    </row>
    <row r="14213" spans="41:41" x14ac:dyDescent="0.25">
      <c r="AO14213" s="120"/>
    </row>
    <row r="14214" spans="41:41" x14ac:dyDescent="0.25">
      <c r="AO14214" s="120"/>
    </row>
    <row r="14215" spans="41:41" x14ac:dyDescent="0.25">
      <c r="AO14215" s="120"/>
    </row>
    <row r="14216" spans="41:41" x14ac:dyDescent="0.25">
      <c r="AO14216" s="120"/>
    </row>
    <row r="14217" spans="41:41" x14ac:dyDescent="0.25">
      <c r="AO14217" s="120"/>
    </row>
    <row r="14218" spans="41:41" x14ac:dyDescent="0.25">
      <c r="AO14218" s="120"/>
    </row>
    <row r="14219" spans="41:41" x14ac:dyDescent="0.25">
      <c r="AO14219" s="120"/>
    </row>
    <row r="14220" spans="41:41" x14ac:dyDescent="0.25">
      <c r="AO14220" s="120"/>
    </row>
    <row r="14221" spans="41:41" x14ac:dyDescent="0.25">
      <c r="AO14221" s="120"/>
    </row>
    <row r="14222" spans="41:41" x14ac:dyDescent="0.25">
      <c r="AO14222" s="120"/>
    </row>
    <row r="14223" spans="41:41" x14ac:dyDescent="0.25">
      <c r="AO14223" s="120"/>
    </row>
    <row r="14224" spans="41:41" x14ac:dyDescent="0.25">
      <c r="AO14224" s="120"/>
    </row>
    <row r="14225" spans="41:41" x14ac:dyDescent="0.25">
      <c r="AO14225" s="120"/>
    </row>
    <row r="14226" spans="41:41" x14ac:dyDescent="0.25">
      <c r="AO14226" s="120"/>
    </row>
    <row r="14227" spans="41:41" x14ac:dyDescent="0.25">
      <c r="AO14227" s="120"/>
    </row>
    <row r="14228" spans="41:41" x14ac:dyDescent="0.25">
      <c r="AO14228" s="120"/>
    </row>
    <row r="14229" spans="41:41" x14ac:dyDescent="0.25">
      <c r="AO14229" s="120"/>
    </row>
    <row r="14230" spans="41:41" x14ac:dyDescent="0.25">
      <c r="AO14230" s="120"/>
    </row>
    <row r="14231" spans="41:41" x14ac:dyDescent="0.25">
      <c r="AO14231" s="120"/>
    </row>
    <row r="14232" spans="41:41" x14ac:dyDescent="0.25">
      <c r="AO14232" s="120"/>
    </row>
    <row r="14233" spans="41:41" x14ac:dyDescent="0.25">
      <c r="AO14233" s="120"/>
    </row>
    <row r="14234" spans="41:41" x14ac:dyDescent="0.25">
      <c r="AO14234" s="120"/>
    </row>
    <row r="14235" spans="41:41" x14ac:dyDescent="0.25">
      <c r="AO14235" s="120"/>
    </row>
    <row r="14236" spans="41:41" x14ac:dyDescent="0.25">
      <c r="AO14236" s="120"/>
    </row>
    <row r="14237" spans="41:41" x14ac:dyDescent="0.25">
      <c r="AO14237" s="120"/>
    </row>
    <row r="14238" spans="41:41" x14ac:dyDescent="0.25">
      <c r="AO14238" s="120"/>
    </row>
    <row r="14239" spans="41:41" x14ac:dyDescent="0.25">
      <c r="AO14239" s="120"/>
    </row>
    <row r="14240" spans="41:41" x14ac:dyDescent="0.25">
      <c r="AO14240" s="120"/>
    </row>
    <row r="14241" spans="41:41" x14ac:dyDescent="0.25">
      <c r="AO14241" s="120"/>
    </row>
    <row r="14242" spans="41:41" x14ac:dyDescent="0.25">
      <c r="AO14242" s="120"/>
    </row>
    <row r="14243" spans="41:41" x14ac:dyDescent="0.25">
      <c r="AO14243" s="120"/>
    </row>
    <row r="14244" spans="41:41" x14ac:dyDescent="0.25">
      <c r="AO14244" s="120"/>
    </row>
    <row r="14245" spans="41:41" x14ac:dyDescent="0.25">
      <c r="AO14245" s="120"/>
    </row>
    <row r="14246" spans="41:41" x14ac:dyDescent="0.25">
      <c r="AO14246" s="120"/>
    </row>
    <row r="14247" spans="41:41" x14ac:dyDescent="0.25">
      <c r="AO14247" s="120"/>
    </row>
    <row r="14248" spans="41:41" x14ac:dyDescent="0.25">
      <c r="AO14248" s="120"/>
    </row>
    <row r="14249" spans="41:41" x14ac:dyDescent="0.25">
      <c r="AO14249" s="120"/>
    </row>
    <row r="14250" spans="41:41" x14ac:dyDescent="0.25">
      <c r="AO14250" s="120"/>
    </row>
    <row r="14251" spans="41:41" x14ac:dyDescent="0.25">
      <c r="AO14251" s="120"/>
    </row>
    <row r="14252" spans="41:41" x14ac:dyDescent="0.25">
      <c r="AO14252" s="120"/>
    </row>
    <row r="14253" spans="41:41" x14ac:dyDescent="0.25">
      <c r="AO14253" s="120"/>
    </row>
    <row r="14254" spans="41:41" x14ac:dyDescent="0.25">
      <c r="AO14254" s="120"/>
    </row>
    <row r="14255" spans="41:41" x14ac:dyDescent="0.25">
      <c r="AO14255" s="120"/>
    </row>
    <row r="14256" spans="41:41" x14ac:dyDescent="0.25">
      <c r="AO14256" s="120"/>
    </row>
    <row r="14257" spans="41:41" x14ac:dyDescent="0.25">
      <c r="AO14257" s="120"/>
    </row>
    <row r="14258" spans="41:41" x14ac:dyDescent="0.25">
      <c r="AO14258" s="120"/>
    </row>
    <row r="14259" spans="41:41" x14ac:dyDescent="0.25">
      <c r="AO14259" s="120"/>
    </row>
    <row r="14260" spans="41:41" x14ac:dyDescent="0.25">
      <c r="AO14260" s="120"/>
    </row>
    <row r="14261" spans="41:41" x14ac:dyDescent="0.25">
      <c r="AO14261" s="120"/>
    </row>
    <row r="14262" spans="41:41" x14ac:dyDescent="0.25">
      <c r="AO14262" s="120"/>
    </row>
    <row r="14263" spans="41:41" x14ac:dyDescent="0.25">
      <c r="AO14263" s="120"/>
    </row>
    <row r="14264" spans="41:41" x14ac:dyDescent="0.25">
      <c r="AO14264" s="120"/>
    </row>
    <row r="14265" spans="41:41" x14ac:dyDescent="0.25">
      <c r="AO14265" s="120"/>
    </row>
    <row r="14266" spans="41:41" x14ac:dyDescent="0.25">
      <c r="AO14266" s="120"/>
    </row>
    <row r="14267" spans="41:41" x14ac:dyDescent="0.25">
      <c r="AO14267" s="120"/>
    </row>
    <row r="14268" spans="41:41" x14ac:dyDescent="0.25">
      <c r="AO14268" s="120"/>
    </row>
    <row r="14269" spans="41:41" x14ac:dyDescent="0.25">
      <c r="AO14269" s="120"/>
    </row>
    <row r="14270" spans="41:41" x14ac:dyDescent="0.25">
      <c r="AO14270" s="120"/>
    </row>
    <row r="14271" spans="41:41" x14ac:dyDescent="0.25">
      <c r="AO14271" s="120"/>
    </row>
    <row r="14272" spans="41:41" x14ac:dyDescent="0.25">
      <c r="AO14272" s="120"/>
    </row>
    <row r="14273" spans="41:41" x14ac:dyDescent="0.25">
      <c r="AO14273" s="120"/>
    </row>
    <row r="14274" spans="41:41" x14ac:dyDescent="0.25">
      <c r="AO14274" s="120"/>
    </row>
    <row r="14275" spans="41:41" x14ac:dyDescent="0.25">
      <c r="AO14275" s="120"/>
    </row>
    <row r="14276" spans="41:41" x14ac:dyDescent="0.25">
      <c r="AO14276" s="120"/>
    </row>
    <row r="14277" spans="41:41" x14ac:dyDescent="0.25">
      <c r="AO14277" s="120"/>
    </row>
    <row r="14278" spans="41:41" x14ac:dyDescent="0.25">
      <c r="AO14278" s="120"/>
    </row>
    <row r="14279" spans="41:41" x14ac:dyDescent="0.25">
      <c r="AO14279" s="120"/>
    </row>
    <row r="14280" spans="41:41" x14ac:dyDescent="0.25">
      <c r="AO14280" s="120"/>
    </row>
    <row r="14281" spans="41:41" x14ac:dyDescent="0.25">
      <c r="AO14281" s="120"/>
    </row>
    <row r="14282" spans="41:41" x14ac:dyDescent="0.25">
      <c r="AO14282" s="120"/>
    </row>
    <row r="14283" spans="41:41" x14ac:dyDescent="0.25">
      <c r="AO14283" s="120"/>
    </row>
    <row r="14284" spans="41:41" x14ac:dyDescent="0.25">
      <c r="AO14284" s="120"/>
    </row>
    <row r="14285" spans="41:41" x14ac:dyDescent="0.25">
      <c r="AO14285" s="120"/>
    </row>
    <row r="14286" spans="41:41" x14ac:dyDescent="0.25">
      <c r="AO14286" s="120"/>
    </row>
    <row r="14287" spans="41:41" x14ac:dyDescent="0.25">
      <c r="AO14287" s="120"/>
    </row>
    <row r="14288" spans="41:41" x14ac:dyDescent="0.25">
      <c r="AO14288" s="120"/>
    </row>
    <row r="14289" spans="41:41" x14ac:dyDescent="0.25">
      <c r="AO14289" s="120"/>
    </row>
    <row r="14290" spans="41:41" x14ac:dyDescent="0.25">
      <c r="AO14290" s="120"/>
    </row>
    <row r="14291" spans="41:41" x14ac:dyDescent="0.25">
      <c r="AO14291" s="120"/>
    </row>
    <row r="14292" spans="41:41" x14ac:dyDescent="0.25">
      <c r="AO14292" s="120"/>
    </row>
    <row r="14293" spans="41:41" x14ac:dyDescent="0.25">
      <c r="AO14293" s="120"/>
    </row>
    <row r="14294" spans="41:41" x14ac:dyDescent="0.25">
      <c r="AO14294" s="120"/>
    </row>
    <row r="14295" spans="41:41" x14ac:dyDescent="0.25">
      <c r="AO14295" s="120"/>
    </row>
    <row r="14296" spans="41:41" x14ac:dyDescent="0.25">
      <c r="AO14296" s="120"/>
    </row>
    <row r="14297" spans="41:41" x14ac:dyDescent="0.25">
      <c r="AO14297" s="120"/>
    </row>
    <row r="14298" spans="41:41" x14ac:dyDescent="0.25">
      <c r="AO14298" s="120"/>
    </row>
    <row r="14299" spans="41:41" x14ac:dyDescent="0.25">
      <c r="AO14299" s="120"/>
    </row>
    <row r="14300" spans="41:41" x14ac:dyDescent="0.25">
      <c r="AO14300" s="120"/>
    </row>
    <row r="14301" spans="41:41" x14ac:dyDescent="0.25">
      <c r="AO14301" s="120"/>
    </row>
    <row r="14302" spans="41:41" x14ac:dyDescent="0.25">
      <c r="AO14302" s="120"/>
    </row>
    <row r="14303" spans="41:41" x14ac:dyDescent="0.25">
      <c r="AO14303" s="120"/>
    </row>
    <row r="14304" spans="41:41" x14ac:dyDescent="0.25">
      <c r="AO14304" s="120"/>
    </row>
    <row r="14305" spans="41:41" x14ac:dyDescent="0.25">
      <c r="AO14305" s="120"/>
    </row>
    <row r="14306" spans="41:41" x14ac:dyDescent="0.25">
      <c r="AO14306" s="120"/>
    </row>
    <row r="14307" spans="41:41" x14ac:dyDescent="0.25">
      <c r="AO14307" s="120"/>
    </row>
    <row r="14308" spans="41:41" x14ac:dyDescent="0.25">
      <c r="AO14308" s="120"/>
    </row>
    <row r="14309" spans="41:41" x14ac:dyDescent="0.25">
      <c r="AO14309" s="120"/>
    </row>
    <row r="14310" spans="41:41" x14ac:dyDescent="0.25">
      <c r="AO14310" s="120"/>
    </row>
    <row r="14311" spans="41:41" x14ac:dyDescent="0.25">
      <c r="AO14311" s="120"/>
    </row>
    <row r="14312" spans="41:41" x14ac:dyDescent="0.25">
      <c r="AO14312" s="120"/>
    </row>
    <row r="14313" spans="41:41" x14ac:dyDescent="0.25">
      <c r="AO14313" s="120"/>
    </row>
    <row r="14314" spans="41:41" x14ac:dyDescent="0.25">
      <c r="AO14314" s="120"/>
    </row>
    <row r="14315" spans="41:41" x14ac:dyDescent="0.25">
      <c r="AO14315" s="120"/>
    </row>
    <row r="14316" spans="41:41" x14ac:dyDescent="0.25">
      <c r="AO14316" s="120"/>
    </row>
    <row r="14317" spans="41:41" x14ac:dyDescent="0.25">
      <c r="AO14317" s="120"/>
    </row>
    <row r="14318" spans="41:41" x14ac:dyDescent="0.25">
      <c r="AO14318" s="120"/>
    </row>
    <row r="14319" spans="41:41" x14ac:dyDescent="0.25">
      <c r="AO14319" s="120"/>
    </row>
    <row r="14320" spans="41:41" x14ac:dyDescent="0.25">
      <c r="AO14320" s="120"/>
    </row>
    <row r="14321" spans="41:41" x14ac:dyDescent="0.25">
      <c r="AO14321" s="120"/>
    </row>
    <row r="14322" spans="41:41" x14ac:dyDescent="0.25">
      <c r="AO14322" s="120"/>
    </row>
    <row r="14323" spans="41:41" x14ac:dyDescent="0.25">
      <c r="AO14323" s="120"/>
    </row>
    <row r="14324" spans="41:41" x14ac:dyDescent="0.25">
      <c r="AO14324" s="120"/>
    </row>
    <row r="14325" spans="41:41" x14ac:dyDescent="0.25">
      <c r="AO14325" s="120"/>
    </row>
    <row r="14326" spans="41:41" x14ac:dyDescent="0.25">
      <c r="AO14326" s="120"/>
    </row>
    <row r="14327" spans="41:41" x14ac:dyDescent="0.25">
      <c r="AO14327" s="120"/>
    </row>
    <row r="14328" spans="41:41" x14ac:dyDescent="0.25">
      <c r="AO14328" s="120"/>
    </row>
    <row r="14329" spans="41:41" x14ac:dyDescent="0.25">
      <c r="AO14329" s="120"/>
    </row>
    <row r="14330" spans="41:41" x14ac:dyDescent="0.25">
      <c r="AO14330" s="120"/>
    </row>
    <row r="14331" spans="41:41" x14ac:dyDescent="0.25">
      <c r="AO14331" s="120"/>
    </row>
    <row r="14332" spans="41:41" x14ac:dyDescent="0.25">
      <c r="AO14332" s="120"/>
    </row>
    <row r="14333" spans="41:41" x14ac:dyDescent="0.25">
      <c r="AO14333" s="120"/>
    </row>
    <row r="14334" spans="41:41" x14ac:dyDescent="0.25">
      <c r="AO14334" s="120"/>
    </row>
    <row r="14335" spans="41:41" x14ac:dyDescent="0.25">
      <c r="AO14335" s="120"/>
    </row>
    <row r="14336" spans="41:41" x14ac:dyDescent="0.25">
      <c r="AO14336" s="120"/>
    </row>
    <row r="14337" spans="41:41" x14ac:dyDescent="0.25">
      <c r="AO14337" s="120"/>
    </row>
    <row r="14338" spans="41:41" x14ac:dyDescent="0.25">
      <c r="AO14338" s="120"/>
    </row>
    <row r="14339" spans="41:41" x14ac:dyDescent="0.25">
      <c r="AO14339" s="120"/>
    </row>
    <row r="14340" spans="41:41" x14ac:dyDescent="0.25">
      <c r="AO14340" s="120"/>
    </row>
    <row r="14341" spans="41:41" x14ac:dyDescent="0.25">
      <c r="AO14341" s="120"/>
    </row>
    <row r="14342" spans="41:41" x14ac:dyDescent="0.25">
      <c r="AO14342" s="120"/>
    </row>
    <row r="14343" spans="41:41" x14ac:dyDescent="0.25">
      <c r="AO14343" s="120"/>
    </row>
    <row r="14344" spans="41:41" x14ac:dyDescent="0.25">
      <c r="AO14344" s="120"/>
    </row>
    <row r="14345" spans="41:41" x14ac:dyDescent="0.25">
      <c r="AO14345" s="120"/>
    </row>
    <row r="14346" spans="41:41" x14ac:dyDescent="0.25">
      <c r="AO14346" s="120"/>
    </row>
    <row r="14347" spans="41:41" x14ac:dyDescent="0.25">
      <c r="AO14347" s="120"/>
    </row>
    <row r="14348" spans="41:41" x14ac:dyDescent="0.25">
      <c r="AO14348" s="120"/>
    </row>
    <row r="14349" spans="41:41" x14ac:dyDescent="0.25">
      <c r="AO14349" s="120"/>
    </row>
    <row r="14350" spans="41:41" x14ac:dyDescent="0.25">
      <c r="AO14350" s="120"/>
    </row>
    <row r="14351" spans="41:41" x14ac:dyDescent="0.25">
      <c r="AO14351" s="120"/>
    </row>
    <row r="14352" spans="41:41" x14ac:dyDescent="0.25">
      <c r="AO14352" s="120"/>
    </row>
    <row r="14353" spans="41:41" x14ac:dyDescent="0.25">
      <c r="AO14353" s="120"/>
    </row>
    <row r="14354" spans="41:41" x14ac:dyDescent="0.25">
      <c r="AO14354" s="120"/>
    </row>
    <row r="14355" spans="41:41" x14ac:dyDescent="0.25">
      <c r="AO14355" s="120"/>
    </row>
    <row r="14356" spans="41:41" x14ac:dyDescent="0.25">
      <c r="AO14356" s="120"/>
    </row>
    <row r="14357" spans="41:41" x14ac:dyDescent="0.25">
      <c r="AO14357" s="120"/>
    </row>
    <row r="14358" spans="41:41" x14ac:dyDescent="0.25">
      <c r="AO14358" s="120"/>
    </row>
    <row r="14359" spans="41:41" x14ac:dyDescent="0.25">
      <c r="AO14359" s="120"/>
    </row>
    <row r="14360" spans="41:41" x14ac:dyDescent="0.25">
      <c r="AO14360" s="120"/>
    </row>
    <row r="14361" spans="41:41" x14ac:dyDescent="0.25">
      <c r="AO14361" s="120"/>
    </row>
    <row r="14362" spans="41:41" x14ac:dyDescent="0.25">
      <c r="AO14362" s="120"/>
    </row>
    <row r="14363" spans="41:41" x14ac:dyDescent="0.25">
      <c r="AO14363" s="120"/>
    </row>
    <row r="14364" spans="41:41" x14ac:dyDescent="0.25">
      <c r="AO14364" s="120"/>
    </row>
    <row r="14365" spans="41:41" x14ac:dyDescent="0.25">
      <c r="AO14365" s="120"/>
    </row>
    <row r="14366" spans="41:41" x14ac:dyDescent="0.25">
      <c r="AO14366" s="120"/>
    </row>
    <row r="14367" spans="41:41" x14ac:dyDescent="0.25">
      <c r="AO14367" s="120"/>
    </row>
    <row r="14368" spans="41:41" x14ac:dyDescent="0.25">
      <c r="AO14368" s="120"/>
    </row>
    <row r="14369" spans="41:41" x14ac:dyDescent="0.25">
      <c r="AO14369" s="120"/>
    </row>
    <row r="14370" spans="41:41" x14ac:dyDescent="0.25">
      <c r="AO14370" s="120"/>
    </row>
    <row r="14371" spans="41:41" x14ac:dyDescent="0.25">
      <c r="AO14371" s="120"/>
    </row>
    <row r="14372" spans="41:41" x14ac:dyDescent="0.25">
      <c r="AO14372" s="120"/>
    </row>
    <row r="14373" spans="41:41" x14ac:dyDescent="0.25">
      <c r="AO14373" s="120"/>
    </row>
    <row r="14374" spans="41:41" x14ac:dyDescent="0.25">
      <c r="AO14374" s="120"/>
    </row>
    <row r="14375" spans="41:41" x14ac:dyDescent="0.25">
      <c r="AO14375" s="120"/>
    </row>
    <row r="14376" spans="41:41" x14ac:dyDescent="0.25">
      <c r="AO14376" s="120"/>
    </row>
    <row r="14377" spans="41:41" x14ac:dyDescent="0.25">
      <c r="AO14377" s="120"/>
    </row>
    <row r="14378" spans="41:41" x14ac:dyDescent="0.25">
      <c r="AO14378" s="120"/>
    </row>
    <row r="14379" spans="41:41" x14ac:dyDescent="0.25">
      <c r="AO14379" s="120"/>
    </row>
    <row r="14380" spans="41:41" x14ac:dyDescent="0.25">
      <c r="AO14380" s="120"/>
    </row>
    <row r="14381" spans="41:41" x14ac:dyDescent="0.25">
      <c r="AO14381" s="120"/>
    </row>
    <row r="14382" spans="41:41" x14ac:dyDescent="0.25">
      <c r="AO14382" s="120"/>
    </row>
    <row r="14383" spans="41:41" x14ac:dyDescent="0.25">
      <c r="AO14383" s="120"/>
    </row>
    <row r="14384" spans="41:41" x14ac:dyDescent="0.25">
      <c r="AO14384" s="120"/>
    </row>
    <row r="14385" spans="41:41" x14ac:dyDescent="0.25">
      <c r="AO14385" s="120"/>
    </row>
    <row r="14386" spans="41:41" x14ac:dyDescent="0.25">
      <c r="AO14386" s="120"/>
    </row>
    <row r="14387" spans="41:41" x14ac:dyDescent="0.25">
      <c r="AO14387" s="120"/>
    </row>
    <row r="14388" spans="41:41" x14ac:dyDescent="0.25">
      <c r="AO14388" s="120"/>
    </row>
    <row r="14389" spans="41:41" x14ac:dyDescent="0.25">
      <c r="AO14389" s="120"/>
    </row>
    <row r="14390" spans="41:41" x14ac:dyDescent="0.25">
      <c r="AO14390" s="120"/>
    </row>
    <row r="14391" spans="41:41" x14ac:dyDescent="0.25">
      <c r="AO14391" s="120"/>
    </row>
    <row r="14392" spans="41:41" x14ac:dyDescent="0.25">
      <c r="AO14392" s="120"/>
    </row>
    <row r="14393" spans="41:41" x14ac:dyDescent="0.25">
      <c r="AO14393" s="120"/>
    </row>
    <row r="14394" spans="41:41" x14ac:dyDescent="0.25">
      <c r="AO14394" s="120"/>
    </row>
    <row r="14395" spans="41:41" x14ac:dyDescent="0.25">
      <c r="AO14395" s="120"/>
    </row>
    <row r="14396" spans="41:41" x14ac:dyDescent="0.25">
      <c r="AO14396" s="120"/>
    </row>
    <row r="14397" spans="41:41" x14ac:dyDescent="0.25">
      <c r="AO14397" s="120"/>
    </row>
    <row r="14398" spans="41:41" x14ac:dyDescent="0.25">
      <c r="AO14398" s="120"/>
    </row>
    <row r="14399" spans="41:41" x14ac:dyDescent="0.25">
      <c r="AO14399" s="120"/>
    </row>
    <row r="14400" spans="41:41" x14ac:dyDescent="0.25">
      <c r="AO14400" s="120"/>
    </row>
    <row r="14401" spans="41:41" x14ac:dyDescent="0.25">
      <c r="AO14401" s="120"/>
    </row>
    <row r="14402" spans="41:41" x14ac:dyDescent="0.25">
      <c r="AO14402" s="120"/>
    </row>
    <row r="14403" spans="41:41" x14ac:dyDescent="0.25">
      <c r="AO14403" s="120"/>
    </row>
    <row r="14404" spans="41:41" x14ac:dyDescent="0.25">
      <c r="AO14404" s="120"/>
    </row>
    <row r="14405" spans="41:41" x14ac:dyDescent="0.25">
      <c r="AO14405" s="120"/>
    </row>
    <row r="14406" spans="41:41" x14ac:dyDescent="0.25">
      <c r="AO14406" s="120"/>
    </row>
    <row r="14407" spans="41:41" x14ac:dyDescent="0.25">
      <c r="AO14407" s="120"/>
    </row>
    <row r="14408" spans="41:41" x14ac:dyDescent="0.25">
      <c r="AO14408" s="120"/>
    </row>
    <row r="14409" spans="41:41" x14ac:dyDescent="0.25">
      <c r="AO14409" s="120"/>
    </row>
    <row r="14410" spans="41:41" x14ac:dyDescent="0.25">
      <c r="AO14410" s="120"/>
    </row>
    <row r="14411" spans="41:41" x14ac:dyDescent="0.25">
      <c r="AO14411" s="120"/>
    </row>
    <row r="14412" spans="41:41" x14ac:dyDescent="0.25">
      <c r="AO14412" s="120"/>
    </row>
    <row r="14413" spans="41:41" x14ac:dyDescent="0.25">
      <c r="AO14413" s="120"/>
    </row>
    <row r="14414" spans="41:41" x14ac:dyDescent="0.25">
      <c r="AO14414" s="120"/>
    </row>
    <row r="14415" spans="41:41" x14ac:dyDescent="0.25">
      <c r="AO14415" s="120"/>
    </row>
    <row r="14416" spans="41:41" x14ac:dyDescent="0.25">
      <c r="AO14416" s="120"/>
    </row>
    <row r="14417" spans="41:41" x14ac:dyDescent="0.25">
      <c r="AO14417" s="120"/>
    </row>
    <row r="14418" spans="41:41" x14ac:dyDescent="0.25">
      <c r="AO14418" s="120"/>
    </row>
    <row r="14419" spans="41:41" x14ac:dyDescent="0.25">
      <c r="AO14419" s="120"/>
    </row>
    <row r="14420" spans="41:41" x14ac:dyDescent="0.25">
      <c r="AO14420" s="120"/>
    </row>
    <row r="14421" spans="41:41" x14ac:dyDescent="0.25">
      <c r="AO14421" s="120"/>
    </row>
    <row r="14422" spans="41:41" x14ac:dyDescent="0.25">
      <c r="AO14422" s="120"/>
    </row>
    <row r="14423" spans="41:41" x14ac:dyDescent="0.25">
      <c r="AO14423" s="120"/>
    </row>
    <row r="14424" spans="41:41" x14ac:dyDescent="0.25">
      <c r="AO14424" s="120"/>
    </row>
    <row r="14425" spans="41:41" x14ac:dyDescent="0.25">
      <c r="AO14425" s="120"/>
    </row>
    <row r="14426" spans="41:41" x14ac:dyDescent="0.25">
      <c r="AO14426" s="120"/>
    </row>
    <row r="14427" spans="41:41" x14ac:dyDescent="0.25">
      <c r="AO14427" s="120"/>
    </row>
    <row r="14428" spans="41:41" x14ac:dyDescent="0.25">
      <c r="AO14428" s="120"/>
    </row>
    <row r="14429" spans="41:41" x14ac:dyDescent="0.25">
      <c r="AO14429" s="120"/>
    </row>
    <row r="14430" spans="41:41" x14ac:dyDescent="0.25">
      <c r="AO14430" s="120"/>
    </row>
    <row r="14431" spans="41:41" x14ac:dyDescent="0.25">
      <c r="AO14431" s="120"/>
    </row>
    <row r="14432" spans="41:41" x14ac:dyDescent="0.25">
      <c r="AO14432" s="120"/>
    </row>
    <row r="14433" spans="41:41" x14ac:dyDescent="0.25">
      <c r="AO14433" s="120"/>
    </row>
    <row r="14434" spans="41:41" x14ac:dyDescent="0.25">
      <c r="AO14434" s="120"/>
    </row>
    <row r="14435" spans="41:41" x14ac:dyDescent="0.25">
      <c r="AO14435" s="120"/>
    </row>
    <row r="14436" spans="41:41" x14ac:dyDescent="0.25">
      <c r="AO14436" s="120"/>
    </row>
    <row r="14437" spans="41:41" x14ac:dyDescent="0.25">
      <c r="AO14437" s="120"/>
    </row>
    <row r="14438" spans="41:41" x14ac:dyDescent="0.25">
      <c r="AO14438" s="120"/>
    </row>
    <row r="14439" spans="41:41" x14ac:dyDescent="0.25">
      <c r="AO14439" s="120"/>
    </row>
    <row r="14440" spans="41:41" x14ac:dyDescent="0.25">
      <c r="AO14440" s="120"/>
    </row>
    <row r="14441" spans="41:41" x14ac:dyDescent="0.25">
      <c r="AO14441" s="120"/>
    </row>
    <row r="14442" spans="41:41" x14ac:dyDescent="0.25">
      <c r="AO14442" s="120"/>
    </row>
    <row r="14443" spans="41:41" x14ac:dyDescent="0.25">
      <c r="AO14443" s="120"/>
    </row>
    <row r="14444" spans="41:41" x14ac:dyDescent="0.25">
      <c r="AO14444" s="120"/>
    </row>
    <row r="14445" spans="41:41" x14ac:dyDescent="0.25">
      <c r="AO14445" s="120"/>
    </row>
    <row r="14446" spans="41:41" x14ac:dyDescent="0.25">
      <c r="AO14446" s="120"/>
    </row>
    <row r="14447" spans="41:41" x14ac:dyDescent="0.25">
      <c r="AO14447" s="120"/>
    </row>
    <row r="14448" spans="41:41" x14ac:dyDescent="0.25">
      <c r="AO14448" s="120"/>
    </row>
    <row r="14449" spans="41:41" x14ac:dyDescent="0.25">
      <c r="AO14449" s="120"/>
    </row>
    <row r="14450" spans="41:41" x14ac:dyDescent="0.25">
      <c r="AO14450" s="120"/>
    </row>
    <row r="14451" spans="41:41" x14ac:dyDescent="0.25">
      <c r="AO14451" s="120"/>
    </row>
    <row r="14452" spans="41:41" x14ac:dyDescent="0.25">
      <c r="AO14452" s="120"/>
    </row>
    <row r="14453" spans="41:41" x14ac:dyDescent="0.25">
      <c r="AO14453" s="120"/>
    </row>
    <row r="14454" spans="41:41" x14ac:dyDescent="0.25">
      <c r="AO14454" s="120"/>
    </row>
    <row r="14455" spans="41:41" x14ac:dyDescent="0.25">
      <c r="AO14455" s="120"/>
    </row>
    <row r="14456" spans="41:41" x14ac:dyDescent="0.25">
      <c r="AO14456" s="120"/>
    </row>
    <row r="14457" spans="41:41" x14ac:dyDescent="0.25">
      <c r="AO14457" s="120"/>
    </row>
    <row r="14458" spans="41:41" x14ac:dyDescent="0.25">
      <c r="AO14458" s="120"/>
    </row>
    <row r="14459" spans="41:41" x14ac:dyDescent="0.25">
      <c r="AO14459" s="120"/>
    </row>
    <row r="14460" spans="41:41" x14ac:dyDescent="0.25">
      <c r="AO14460" s="120"/>
    </row>
    <row r="14461" spans="41:41" x14ac:dyDescent="0.25">
      <c r="AO14461" s="120"/>
    </row>
    <row r="14462" spans="41:41" x14ac:dyDescent="0.25">
      <c r="AO14462" s="120"/>
    </row>
    <row r="14463" spans="41:41" x14ac:dyDescent="0.25">
      <c r="AO14463" s="120"/>
    </row>
    <row r="14464" spans="41:41" x14ac:dyDescent="0.25">
      <c r="AO14464" s="120"/>
    </row>
    <row r="14465" spans="41:41" x14ac:dyDescent="0.25">
      <c r="AO14465" s="120"/>
    </row>
    <row r="14466" spans="41:41" x14ac:dyDescent="0.25">
      <c r="AO14466" s="120"/>
    </row>
    <row r="14467" spans="41:41" x14ac:dyDescent="0.25">
      <c r="AO14467" s="120"/>
    </row>
    <row r="14468" spans="41:41" x14ac:dyDescent="0.25">
      <c r="AO14468" s="120"/>
    </row>
    <row r="14469" spans="41:41" x14ac:dyDescent="0.25">
      <c r="AO14469" s="120"/>
    </row>
    <row r="14470" spans="41:41" x14ac:dyDescent="0.25">
      <c r="AO14470" s="120"/>
    </row>
    <row r="14471" spans="41:41" x14ac:dyDescent="0.25">
      <c r="AO14471" s="120"/>
    </row>
    <row r="14472" spans="41:41" x14ac:dyDescent="0.25">
      <c r="AO14472" s="120"/>
    </row>
    <row r="14473" spans="41:41" x14ac:dyDescent="0.25">
      <c r="AO14473" s="120"/>
    </row>
    <row r="14474" spans="41:41" x14ac:dyDescent="0.25">
      <c r="AO14474" s="120"/>
    </row>
    <row r="14475" spans="41:41" x14ac:dyDescent="0.25">
      <c r="AO14475" s="120"/>
    </row>
    <row r="14476" spans="41:41" x14ac:dyDescent="0.25">
      <c r="AO14476" s="120"/>
    </row>
    <row r="14477" spans="41:41" x14ac:dyDescent="0.25">
      <c r="AO14477" s="120"/>
    </row>
    <row r="14478" spans="41:41" x14ac:dyDescent="0.25">
      <c r="AO14478" s="120"/>
    </row>
    <row r="14479" spans="41:41" x14ac:dyDescent="0.25">
      <c r="AO14479" s="120"/>
    </row>
    <row r="14480" spans="41:41" x14ac:dyDescent="0.25">
      <c r="AO14480" s="120"/>
    </row>
    <row r="14481" spans="41:41" x14ac:dyDescent="0.25">
      <c r="AO14481" s="120"/>
    </row>
    <row r="14482" spans="41:41" x14ac:dyDescent="0.25">
      <c r="AO14482" s="120"/>
    </row>
    <row r="14483" spans="41:41" x14ac:dyDescent="0.25">
      <c r="AO14483" s="120"/>
    </row>
    <row r="14484" spans="41:41" x14ac:dyDescent="0.25">
      <c r="AO14484" s="120"/>
    </row>
    <row r="14485" spans="41:41" x14ac:dyDescent="0.25">
      <c r="AO14485" s="120"/>
    </row>
    <row r="14486" spans="41:41" x14ac:dyDescent="0.25">
      <c r="AO14486" s="120"/>
    </row>
    <row r="14487" spans="41:41" x14ac:dyDescent="0.25">
      <c r="AO14487" s="120"/>
    </row>
    <row r="14488" spans="41:41" x14ac:dyDescent="0.25">
      <c r="AO14488" s="120"/>
    </row>
    <row r="14489" spans="41:41" x14ac:dyDescent="0.25">
      <c r="AO14489" s="120"/>
    </row>
    <row r="14490" spans="41:41" x14ac:dyDescent="0.25">
      <c r="AO14490" s="120"/>
    </row>
    <row r="14491" spans="41:41" x14ac:dyDescent="0.25">
      <c r="AO14491" s="120"/>
    </row>
    <row r="14492" spans="41:41" x14ac:dyDescent="0.25">
      <c r="AO14492" s="120"/>
    </row>
    <row r="14493" spans="41:41" x14ac:dyDescent="0.25">
      <c r="AO14493" s="120"/>
    </row>
    <row r="14494" spans="41:41" x14ac:dyDescent="0.25">
      <c r="AO14494" s="120"/>
    </row>
    <row r="14495" spans="41:41" x14ac:dyDescent="0.25">
      <c r="AO14495" s="120"/>
    </row>
    <row r="14496" spans="41:41" x14ac:dyDescent="0.25">
      <c r="AO14496" s="120"/>
    </row>
    <row r="14497" spans="41:41" x14ac:dyDescent="0.25">
      <c r="AO14497" s="120"/>
    </row>
    <row r="14498" spans="41:41" x14ac:dyDescent="0.25">
      <c r="AO14498" s="120"/>
    </row>
    <row r="14499" spans="41:41" x14ac:dyDescent="0.25">
      <c r="AO14499" s="120"/>
    </row>
    <row r="14500" spans="41:41" x14ac:dyDescent="0.25">
      <c r="AO14500" s="120"/>
    </row>
    <row r="14501" spans="41:41" x14ac:dyDescent="0.25">
      <c r="AO14501" s="120"/>
    </row>
    <row r="14502" spans="41:41" x14ac:dyDescent="0.25">
      <c r="AO14502" s="120"/>
    </row>
    <row r="14503" spans="41:41" x14ac:dyDescent="0.25">
      <c r="AO14503" s="120"/>
    </row>
    <row r="14504" spans="41:41" x14ac:dyDescent="0.25">
      <c r="AO14504" s="120"/>
    </row>
    <row r="14505" spans="41:41" x14ac:dyDescent="0.25">
      <c r="AO14505" s="120"/>
    </row>
    <row r="14506" spans="41:41" x14ac:dyDescent="0.25">
      <c r="AO14506" s="120"/>
    </row>
    <row r="14507" spans="41:41" x14ac:dyDescent="0.25">
      <c r="AO14507" s="120"/>
    </row>
    <row r="14508" spans="41:41" x14ac:dyDescent="0.25">
      <c r="AO14508" s="120"/>
    </row>
    <row r="14509" spans="41:41" x14ac:dyDescent="0.25">
      <c r="AO14509" s="120"/>
    </row>
    <row r="14510" spans="41:41" x14ac:dyDescent="0.25">
      <c r="AO14510" s="120"/>
    </row>
    <row r="14511" spans="41:41" x14ac:dyDescent="0.25">
      <c r="AO14511" s="120"/>
    </row>
    <row r="14512" spans="41:41" x14ac:dyDescent="0.25">
      <c r="AO14512" s="120"/>
    </row>
    <row r="14513" spans="41:41" x14ac:dyDescent="0.25">
      <c r="AO14513" s="120"/>
    </row>
    <row r="14514" spans="41:41" x14ac:dyDescent="0.25">
      <c r="AO14514" s="120"/>
    </row>
    <row r="14515" spans="41:41" x14ac:dyDescent="0.25">
      <c r="AO14515" s="120"/>
    </row>
    <row r="14516" spans="41:41" x14ac:dyDescent="0.25">
      <c r="AO14516" s="120"/>
    </row>
    <row r="14517" spans="41:41" x14ac:dyDescent="0.25">
      <c r="AO14517" s="120"/>
    </row>
    <row r="14518" spans="41:41" x14ac:dyDescent="0.25">
      <c r="AO14518" s="120"/>
    </row>
    <row r="14519" spans="41:41" x14ac:dyDescent="0.25">
      <c r="AO14519" s="120"/>
    </row>
    <row r="14520" spans="41:41" x14ac:dyDescent="0.25">
      <c r="AO14520" s="120"/>
    </row>
    <row r="14521" spans="41:41" x14ac:dyDescent="0.25">
      <c r="AO14521" s="120"/>
    </row>
    <row r="14522" spans="41:41" x14ac:dyDescent="0.25">
      <c r="AO14522" s="120"/>
    </row>
    <row r="14523" spans="41:41" x14ac:dyDescent="0.25">
      <c r="AO14523" s="120"/>
    </row>
    <row r="14524" spans="41:41" x14ac:dyDescent="0.25">
      <c r="AO14524" s="120"/>
    </row>
    <row r="14525" spans="41:41" x14ac:dyDescent="0.25">
      <c r="AO14525" s="120"/>
    </row>
    <row r="14526" spans="41:41" x14ac:dyDescent="0.25">
      <c r="AO14526" s="120"/>
    </row>
    <row r="14527" spans="41:41" x14ac:dyDescent="0.25">
      <c r="AO14527" s="120"/>
    </row>
    <row r="14528" spans="41:41" x14ac:dyDescent="0.25">
      <c r="AO14528" s="120"/>
    </row>
    <row r="14529" spans="41:41" x14ac:dyDescent="0.25">
      <c r="AO14529" s="120"/>
    </row>
    <row r="14530" spans="41:41" x14ac:dyDescent="0.25">
      <c r="AO14530" s="120"/>
    </row>
    <row r="14531" spans="41:41" x14ac:dyDescent="0.25">
      <c r="AO14531" s="120"/>
    </row>
    <row r="14532" spans="41:41" x14ac:dyDescent="0.25">
      <c r="AO14532" s="120"/>
    </row>
    <row r="14533" spans="41:41" x14ac:dyDescent="0.25">
      <c r="AO14533" s="120"/>
    </row>
    <row r="14534" spans="41:41" x14ac:dyDescent="0.25">
      <c r="AO14534" s="120"/>
    </row>
    <row r="14535" spans="41:41" x14ac:dyDescent="0.25">
      <c r="AO14535" s="120"/>
    </row>
    <row r="14536" spans="41:41" x14ac:dyDescent="0.25">
      <c r="AO14536" s="120"/>
    </row>
    <row r="14537" spans="41:41" x14ac:dyDescent="0.25">
      <c r="AO14537" s="120"/>
    </row>
    <row r="14538" spans="41:41" x14ac:dyDescent="0.25">
      <c r="AO14538" s="120"/>
    </row>
    <row r="14539" spans="41:41" x14ac:dyDescent="0.25">
      <c r="AO14539" s="120"/>
    </row>
    <row r="14540" spans="41:41" x14ac:dyDescent="0.25">
      <c r="AO14540" s="120"/>
    </row>
    <row r="14541" spans="41:41" x14ac:dyDescent="0.25">
      <c r="AO14541" s="120"/>
    </row>
    <row r="14542" spans="41:41" x14ac:dyDescent="0.25">
      <c r="AO14542" s="120"/>
    </row>
    <row r="14543" spans="41:41" x14ac:dyDescent="0.25">
      <c r="AO14543" s="120"/>
    </row>
    <row r="14544" spans="41:41" x14ac:dyDescent="0.25">
      <c r="AO14544" s="120"/>
    </row>
    <row r="14545" spans="41:41" x14ac:dyDescent="0.25">
      <c r="AO14545" s="120"/>
    </row>
    <row r="14546" spans="41:41" x14ac:dyDescent="0.25">
      <c r="AO14546" s="120"/>
    </row>
    <row r="14547" spans="41:41" x14ac:dyDescent="0.25">
      <c r="AO14547" s="120"/>
    </row>
    <row r="14548" spans="41:41" x14ac:dyDescent="0.25">
      <c r="AO14548" s="120"/>
    </row>
    <row r="14549" spans="41:41" x14ac:dyDescent="0.25">
      <c r="AO14549" s="120"/>
    </row>
    <row r="14550" spans="41:41" x14ac:dyDescent="0.25">
      <c r="AO14550" s="120"/>
    </row>
    <row r="14551" spans="41:41" x14ac:dyDescent="0.25">
      <c r="AO14551" s="120"/>
    </row>
    <row r="14552" spans="41:41" x14ac:dyDescent="0.25">
      <c r="AO14552" s="120"/>
    </row>
    <row r="14553" spans="41:41" x14ac:dyDescent="0.25">
      <c r="AO14553" s="120"/>
    </row>
    <row r="14554" spans="41:41" x14ac:dyDescent="0.25">
      <c r="AO14554" s="120"/>
    </row>
    <row r="14555" spans="41:41" x14ac:dyDescent="0.25">
      <c r="AO14555" s="120"/>
    </row>
    <row r="14556" spans="41:41" x14ac:dyDescent="0.25">
      <c r="AO14556" s="120"/>
    </row>
    <row r="14557" spans="41:41" x14ac:dyDescent="0.25">
      <c r="AO14557" s="120"/>
    </row>
    <row r="14558" spans="41:41" x14ac:dyDescent="0.25">
      <c r="AO14558" s="120"/>
    </row>
    <row r="14559" spans="41:41" x14ac:dyDescent="0.25">
      <c r="AO14559" s="120"/>
    </row>
    <row r="14560" spans="41:41" x14ac:dyDescent="0.25">
      <c r="AO14560" s="120"/>
    </row>
    <row r="14561" spans="41:41" x14ac:dyDescent="0.25">
      <c r="AO14561" s="120"/>
    </row>
    <row r="14562" spans="41:41" x14ac:dyDescent="0.25">
      <c r="AO14562" s="120"/>
    </row>
    <row r="14563" spans="41:41" x14ac:dyDescent="0.25">
      <c r="AO14563" s="120"/>
    </row>
    <row r="14564" spans="41:41" x14ac:dyDescent="0.25">
      <c r="AO14564" s="120"/>
    </row>
    <row r="14565" spans="41:41" x14ac:dyDescent="0.25">
      <c r="AO14565" s="120"/>
    </row>
    <row r="14566" spans="41:41" x14ac:dyDescent="0.25">
      <c r="AO14566" s="120"/>
    </row>
    <row r="14567" spans="41:41" x14ac:dyDescent="0.25">
      <c r="AO14567" s="120"/>
    </row>
    <row r="14568" spans="41:41" x14ac:dyDescent="0.25">
      <c r="AO14568" s="120"/>
    </row>
    <row r="14569" spans="41:41" x14ac:dyDescent="0.25">
      <c r="AO14569" s="120"/>
    </row>
    <row r="14570" spans="41:41" x14ac:dyDescent="0.25">
      <c r="AO14570" s="120"/>
    </row>
    <row r="14571" spans="41:41" x14ac:dyDescent="0.25">
      <c r="AO14571" s="120"/>
    </row>
    <row r="14572" spans="41:41" x14ac:dyDescent="0.25">
      <c r="AO14572" s="120"/>
    </row>
    <row r="14573" spans="41:41" x14ac:dyDescent="0.25">
      <c r="AO14573" s="120"/>
    </row>
    <row r="14574" spans="41:41" x14ac:dyDescent="0.25">
      <c r="AO14574" s="120"/>
    </row>
    <row r="14575" spans="41:41" x14ac:dyDescent="0.25">
      <c r="AO14575" s="120"/>
    </row>
    <row r="14576" spans="41:41" x14ac:dyDescent="0.25">
      <c r="AO14576" s="120"/>
    </row>
    <row r="14577" spans="41:41" x14ac:dyDescent="0.25">
      <c r="AO14577" s="120"/>
    </row>
    <row r="14578" spans="41:41" x14ac:dyDescent="0.25">
      <c r="AO14578" s="120"/>
    </row>
    <row r="14579" spans="41:41" x14ac:dyDescent="0.25">
      <c r="AO14579" s="120"/>
    </row>
    <row r="14580" spans="41:41" x14ac:dyDescent="0.25">
      <c r="AO14580" s="120"/>
    </row>
    <row r="14581" spans="41:41" x14ac:dyDescent="0.25">
      <c r="AO14581" s="120"/>
    </row>
    <row r="14582" spans="41:41" x14ac:dyDescent="0.25">
      <c r="AO14582" s="120"/>
    </row>
    <row r="14583" spans="41:41" x14ac:dyDescent="0.25">
      <c r="AO14583" s="120"/>
    </row>
    <row r="14584" spans="41:41" x14ac:dyDescent="0.25">
      <c r="AO14584" s="120"/>
    </row>
    <row r="14585" spans="41:41" x14ac:dyDescent="0.25">
      <c r="AO14585" s="120"/>
    </row>
    <row r="14586" spans="41:41" x14ac:dyDescent="0.25">
      <c r="AO14586" s="120"/>
    </row>
    <row r="14587" spans="41:41" x14ac:dyDescent="0.25">
      <c r="AO14587" s="120"/>
    </row>
    <row r="14588" spans="41:41" x14ac:dyDescent="0.25">
      <c r="AO14588" s="120"/>
    </row>
    <row r="14589" spans="41:41" x14ac:dyDescent="0.25">
      <c r="AO14589" s="120"/>
    </row>
    <row r="14590" spans="41:41" x14ac:dyDescent="0.25">
      <c r="AO14590" s="120"/>
    </row>
    <row r="14591" spans="41:41" x14ac:dyDescent="0.25">
      <c r="AO14591" s="120"/>
    </row>
    <row r="14592" spans="41:41" x14ac:dyDescent="0.25">
      <c r="AO14592" s="120"/>
    </row>
    <row r="14593" spans="41:41" x14ac:dyDescent="0.25">
      <c r="AO14593" s="120"/>
    </row>
    <row r="14594" spans="41:41" x14ac:dyDescent="0.25">
      <c r="AO14594" s="120"/>
    </row>
    <row r="14595" spans="41:41" x14ac:dyDescent="0.25">
      <c r="AO14595" s="120"/>
    </row>
    <row r="14596" spans="41:41" x14ac:dyDescent="0.25">
      <c r="AO14596" s="120"/>
    </row>
    <row r="14597" spans="41:41" x14ac:dyDescent="0.25">
      <c r="AO14597" s="120"/>
    </row>
    <row r="14598" spans="41:41" x14ac:dyDescent="0.25">
      <c r="AO14598" s="120"/>
    </row>
    <row r="14599" spans="41:41" x14ac:dyDescent="0.25">
      <c r="AO14599" s="120"/>
    </row>
    <row r="14600" spans="41:41" x14ac:dyDescent="0.25">
      <c r="AO14600" s="120"/>
    </row>
    <row r="14601" spans="41:41" x14ac:dyDescent="0.25">
      <c r="AO14601" s="120"/>
    </row>
    <row r="14602" spans="41:41" x14ac:dyDescent="0.25">
      <c r="AO14602" s="120"/>
    </row>
    <row r="14603" spans="41:41" x14ac:dyDescent="0.25">
      <c r="AO14603" s="120"/>
    </row>
    <row r="14604" spans="41:41" x14ac:dyDescent="0.25">
      <c r="AO14604" s="120"/>
    </row>
    <row r="14605" spans="41:41" x14ac:dyDescent="0.25">
      <c r="AO14605" s="120"/>
    </row>
    <row r="14606" spans="41:41" x14ac:dyDescent="0.25">
      <c r="AO14606" s="120"/>
    </row>
    <row r="14607" spans="41:41" x14ac:dyDescent="0.25">
      <c r="AO14607" s="120"/>
    </row>
    <row r="14608" spans="41:41" x14ac:dyDescent="0.25">
      <c r="AO14608" s="120"/>
    </row>
    <row r="14609" spans="41:41" x14ac:dyDescent="0.25">
      <c r="AO14609" s="120"/>
    </row>
    <row r="14610" spans="41:41" x14ac:dyDescent="0.25">
      <c r="AO14610" s="120"/>
    </row>
    <row r="14611" spans="41:41" x14ac:dyDescent="0.25">
      <c r="AO14611" s="120"/>
    </row>
    <row r="14612" spans="41:41" x14ac:dyDescent="0.25">
      <c r="AO14612" s="120"/>
    </row>
    <row r="14613" spans="41:41" x14ac:dyDescent="0.25">
      <c r="AO14613" s="120"/>
    </row>
    <row r="14614" spans="41:41" x14ac:dyDescent="0.25">
      <c r="AO14614" s="120"/>
    </row>
    <row r="14615" spans="41:41" x14ac:dyDescent="0.25">
      <c r="AO14615" s="120"/>
    </row>
    <row r="14616" spans="41:41" x14ac:dyDescent="0.25">
      <c r="AO14616" s="120"/>
    </row>
    <row r="14617" spans="41:41" x14ac:dyDescent="0.25">
      <c r="AO14617" s="120"/>
    </row>
    <row r="14618" spans="41:41" x14ac:dyDescent="0.25">
      <c r="AO14618" s="120"/>
    </row>
    <row r="14619" spans="41:41" x14ac:dyDescent="0.25">
      <c r="AO14619" s="120"/>
    </row>
    <row r="14620" spans="41:41" x14ac:dyDescent="0.25">
      <c r="AO14620" s="120"/>
    </row>
    <row r="14621" spans="41:41" x14ac:dyDescent="0.25">
      <c r="AO14621" s="120"/>
    </row>
    <row r="14622" spans="41:41" x14ac:dyDescent="0.25">
      <c r="AO14622" s="120"/>
    </row>
    <row r="14623" spans="41:41" x14ac:dyDescent="0.25">
      <c r="AO14623" s="120"/>
    </row>
    <row r="14624" spans="41:41" x14ac:dyDescent="0.25">
      <c r="AO14624" s="120"/>
    </row>
    <row r="14625" spans="41:41" x14ac:dyDescent="0.25">
      <c r="AO14625" s="120"/>
    </row>
    <row r="14626" spans="41:41" x14ac:dyDescent="0.25">
      <c r="AO14626" s="120"/>
    </row>
    <row r="14627" spans="41:41" x14ac:dyDescent="0.25">
      <c r="AO14627" s="120"/>
    </row>
    <row r="14628" spans="41:41" x14ac:dyDescent="0.25">
      <c r="AO14628" s="120"/>
    </row>
    <row r="14629" spans="41:41" x14ac:dyDescent="0.25">
      <c r="AO14629" s="120"/>
    </row>
    <row r="14630" spans="41:41" x14ac:dyDescent="0.25">
      <c r="AO14630" s="120"/>
    </row>
    <row r="14631" spans="41:41" x14ac:dyDescent="0.25">
      <c r="AO14631" s="120"/>
    </row>
    <row r="14632" spans="41:41" x14ac:dyDescent="0.25">
      <c r="AO14632" s="120"/>
    </row>
    <row r="14633" spans="41:41" x14ac:dyDescent="0.25">
      <c r="AO14633" s="120"/>
    </row>
    <row r="14634" spans="41:41" x14ac:dyDescent="0.25">
      <c r="AO14634" s="120"/>
    </row>
    <row r="14635" spans="41:41" x14ac:dyDescent="0.25">
      <c r="AO14635" s="120"/>
    </row>
    <row r="14636" spans="41:41" x14ac:dyDescent="0.25">
      <c r="AO14636" s="120"/>
    </row>
    <row r="14637" spans="41:41" x14ac:dyDescent="0.25">
      <c r="AO14637" s="120"/>
    </row>
    <row r="14638" spans="41:41" x14ac:dyDescent="0.25">
      <c r="AO14638" s="120"/>
    </row>
    <row r="14639" spans="41:41" x14ac:dyDescent="0.25">
      <c r="AO14639" s="120"/>
    </row>
    <row r="14640" spans="41:41" x14ac:dyDescent="0.25">
      <c r="AO14640" s="120"/>
    </row>
    <row r="14641" spans="41:41" x14ac:dyDescent="0.25">
      <c r="AO14641" s="120"/>
    </row>
    <row r="14642" spans="41:41" x14ac:dyDescent="0.25">
      <c r="AO14642" s="120"/>
    </row>
    <row r="14643" spans="41:41" x14ac:dyDescent="0.25">
      <c r="AO14643" s="120"/>
    </row>
    <row r="14644" spans="41:41" x14ac:dyDescent="0.25">
      <c r="AO14644" s="120"/>
    </row>
    <row r="14645" spans="41:41" x14ac:dyDescent="0.25">
      <c r="AO14645" s="120"/>
    </row>
    <row r="14646" spans="41:41" x14ac:dyDescent="0.25">
      <c r="AO14646" s="120"/>
    </row>
    <row r="14647" spans="41:41" x14ac:dyDescent="0.25">
      <c r="AO14647" s="120"/>
    </row>
    <row r="14648" spans="41:41" x14ac:dyDescent="0.25">
      <c r="AO14648" s="120"/>
    </row>
    <row r="14649" spans="41:41" x14ac:dyDescent="0.25">
      <c r="AO14649" s="120"/>
    </row>
    <row r="14650" spans="41:41" x14ac:dyDescent="0.25">
      <c r="AO14650" s="120"/>
    </row>
    <row r="14651" spans="41:41" x14ac:dyDescent="0.25">
      <c r="AO14651" s="120"/>
    </row>
    <row r="14652" spans="41:41" x14ac:dyDescent="0.25">
      <c r="AO14652" s="120"/>
    </row>
    <row r="14653" spans="41:41" x14ac:dyDescent="0.25">
      <c r="AO14653" s="120"/>
    </row>
    <row r="14654" spans="41:41" x14ac:dyDescent="0.25">
      <c r="AO14654" s="120"/>
    </row>
    <row r="14655" spans="41:41" x14ac:dyDescent="0.25">
      <c r="AO14655" s="120"/>
    </row>
    <row r="14656" spans="41:41" x14ac:dyDescent="0.25">
      <c r="AO14656" s="120"/>
    </row>
    <row r="14657" spans="41:41" x14ac:dyDescent="0.25">
      <c r="AO14657" s="120"/>
    </row>
    <row r="14658" spans="41:41" x14ac:dyDescent="0.25">
      <c r="AO14658" s="120"/>
    </row>
    <row r="14659" spans="41:41" x14ac:dyDescent="0.25">
      <c r="AO14659" s="120"/>
    </row>
    <row r="14660" spans="41:41" x14ac:dyDescent="0.25">
      <c r="AO14660" s="120"/>
    </row>
    <row r="14661" spans="41:41" x14ac:dyDescent="0.25">
      <c r="AO14661" s="120"/>
    </row>
    <row r="14662" spans="41:41" x14ac:dyDescent="0.25">
      <c r="AO14662" s="120"/>
    </row>
    <row r="14663" spans="41:41" x14ac:dyDescent="0.25">
      <c r="AO14663" s="120"/>
    </row>
    <row r="14664" spans="41:41" x14ac:dyDescent="0.25">
      <c r="AO14664" s="120"/>
    </row>
    <row r="14665" spans="41:41" x14ac:dyDescent="0.25">
      <c r="AO14665" s="120"/>
    </row>
    <row r="14666" spans="41:41" x14ac:dyDescent="0.25">
      <c r="AO14666" s="120"/>
    </row>
    <row r="14667" spans="41:41" x14ac:dyDescent="0.25">
      <c r="AO14667" s="120"/>
    </row>
    <row r="14668" spans="41:41" x14ac:dyDescent="0.25">
      <c r="AO14668" s="120"/>
    </row>
    <row r="14669" spans="41:41" x14ac:dyDescent="0.25">
      <c r="AO14669" s="120"/>
    </row>
    <row r="14670" spans="41:41" x14ac:dyDescent="0.25">
      <c r="AO14670" s="120"/>
    </row>
    <row r="14671" spans="41:41" x14ac:dyDescent="0.25">
      <c r="AO14671" s="120"/>
    </row>
    <row r="14672" spans="41:41" x14ac:dyDescent="0.25">
      <c r="AO14672" s="120"/>
    </row>
    <row r="14673" spans="41:41" x14ac:dyDescent="0.25">
      <c r="AO14673" s="120"/>
    </row>
    <row r="14674" spans="41:41" x14ac:dyDescent="0.25">
      <c r="AO14674" s="120"/>
    </row>
    <row r="14675" spans="41:41" x14ac:dyDescent="0.25">
      <c r="AO14675" s="120"/>
    </row>
    <row r="14676" spans="41:41" x14ac:dyDescent="0.25">
      <c r="AO14676" s="120"/>
    </row>
    <row r="14677" spans="41:41" x14ac:dyDescent="0.25">
      <c r="AO14677" s="120"/>
    </row>
    <row r="14678" spans="41:41" x14ac:dyDescent="0.25">
      <c r="AO14678" s="120"/>
    </row>
    <row r="14679" spans="41:41" x14ac:dyDescent="0.25">
      <c r="AO14679" s="120"/>
    </row>
    <row r="14680" spans="41:41" x14ac:dyDescent="0.25">
      <c r="AO14680" s="120"/>
    </row>
    <row r="14681" spans="41:41" x14ac:dyDescent="0.25">
      <c r="AO14681" s="120"/>
    </row>
    <row r="14682" spans="41:41" x14ac:dyDescent="0.25">
      <c r="AO14682" s="120"/>
    </row>
    <row r="14683" spans="41:41" x14ac:dyDescent="0.25">
      <c r="AO14683" s="120"/>
    </row>
    <row r="14684" spans="41:41" x14ac:dyDescent="0.25">
      <c r="AO14684" s="120"/>
    </row>
    <row r="14685" spans="41:41" x14ac:dyDescent="0.25">
      <c r="AO14685" s="120"/>
    </row>
    <row r="14686" spans="41:41" x14ac:dyDescent="0.25">
      <c r="AO14686" s="120"/>
    </row>
    <row r="14687" spans="41:41" x14ac:dyDescent="0.25">
      <c r="AO14687" s="120"/>
    </row>
    <row r="14688" spans="41:41" x14ac:dyDescent="0.25">
      <c r="AO14688" s="120"/>
    </row>
    <row r="14689" spans="41:41" x14ac:dyDescent="0.25">
      <c r="AO14689" s="120"/>
    </row>
    <row r="14690" spans="41:41" x14ac:dyDescent="0.25">
      <c r="AO14690" s="120"/>
    </row>
    <row r="14691" spans="41:41" x14ac:dyDescent="0.25">
      <c r="AO14691" s="120"/>
    </row>
    <row r="14692" spans="41:41" x14ac:dyDescent="0.25">
      <c r="AO14692" s="120"/>
    </row>
    <row r="14693" spans="41:41" x14ac:dyDescent="0.25">
      <c r="AO14693" s="120"/>
    </row>
    <row r="14694" spans="41:41" x14ac:dyDescent="0.25">
      <c r="AO14694" s="120"/>
    </row>
    <row r="14695" spans="41:41" x14ac:dyDescent="0.25">
      <c r="AO14695" s="120"/>
    </row>
    <row r="14696" spans="41:41" x14ac:dyDescent="0.25">
      <c r="AO14696" s="120"/>
    </row>
    <row r="14697" spans="41:41" x14ac:dyDescent="0.25">
      <c r="AO14697" s="120"/>
    </row>
    <row r="14698" spans="41:41" x14ac:dyDescent="0.25">
      <c r="AO14698" s="120"/>
    </row>
    <row r="14699" spans="41:41" x14ac:dyDescent="0.25">
      <c r="AO14699" s="120"/>
    </row>
    <row r="14700" spans="41:41" x14ac:dyDescent="0.25">
      <c r="AO14700" s="120"/>
    </row>
    <row r="14701" spans="41:41" x14ac:dyDescent="0.25">
      <c r="AO14701" s="120"/>
    </row>
    <row r="14702" spans="41:41" x14ac:dyDescent="0.25">
      <c r="AO14702" s="120"/>
    </row>
    <row r="14703" spans="41:41" x14ac:dyDescent="0.25">
      <c r="AO14703" s="120"/>
    </row>
    <row r="14704" spans="41:41" x14ac:dyDescent="0.25">
      <c r="AO14704" s="120"/>
    </row>
    <row r="14705" spans="41:41" x14ac:dyDescent="0.25">
      <c r="AO14705" s="120"/>
    </row>
    <row r="14706" spans="41:41" x14ac:dyDescent="0.25">
      <c r="AO14706" s="120"/>
    </row>
    <row r="14707" spans="41:41" x14ac:dyDescent="0.25">
      <c r="AO14707" s="120"/>
    </row>
    <row r="14708" spans="41:41" x14ac:dyDescent="0.25">
      <c r="AO14708" s="120"/>
    </row>
    <row r="14709" spans="41:41" x14ac:dyDescent="0.25">
      <c r="AO14709" s="120"/>
    </row>
    <row r="14710" spans="41:41" x14ac:dyDescent="0.25">
      <c r="AO14710" s="120"/>
    </row>
    <row r="14711" spans="41:41" x14ac:dyDescent="0.25">
      <c r="AO14711" s="120"/>
    </row>
    <row r="14712" spans="41:41" x14ac:dyDescent="0.25">
      <c r="AO14712" s="120"/>
    </row>
    <row r="14713" spans="41:41" x14ac:dyDescent="0.25">
      <c r="AO14713" s="120"/>
    </row>
    <row r="14714" spans="41:41" x14ac:dyDescent="0.25">
      <c r="AO14714" s="120"/>
    </row>
    <row r="14715" spans="41:41" x14ac:dyDescent="0.25">
      <c r="AO14715" s="120"/>
    </row>
    <row r="14716" spans="41:41" x14ac:dyDescent="0.25">
      <c r="AO14716" s="120"/>
    </row>
    <row r="14717" spans="41:41" x14ac:dyDescent="0.25">
      <c r="AO14717" s="120"/>
    </row>
    <row r="14718" spans="41:41" x14ac:dyDescent="0.25">
      <c r="AO14718" s="120"/>
    </row>
    <row r="14719" spans="41:41" x14ac:dyDescent="0.25">
      <c r="AO14719" s="120"/>
    </row>
    <row r="14720" spans="41:41" x14ac:dyDescent="0.25">
      <c r="AO14720" s="120"/>
    </row>
    <row r="14721" spans="41:41" x14ac:dyDescent="0.25">
      <c r="AO14721" s="120"/>
    </row>
    <row r="14722" spans="41:41" x14ac:dyDescent="0.25">
      <c r="AO14722" s="120"/>
    </row>
    <row r="14723" spans="41:41" x14ac:dyDescent="0.25">
      <c r="AO14723" s="120"/>
    </row>
    <row r="14724" spans="41:41" x14ac:dyDescent="0.25">
      <c r="AO14724" s="120"/>
    </row>
    <row r="14725" spans="41:41" x14ac:dyDescent="0.25">
      <c r="AO14725" s="120"/>
    </row>
    <row r="14726" spans="41:41" x14ac:dyDescent="0.25">
      <c r="AO14726" s="120"/>
    </row>
    <row r="14727" spans="41:41" x14ac:dyDescent="0.25">
      <c r="AO14727" s="120"/>
    </row>
    <row r="14728" spans="41:41" x14ac:dyDescent="0.25">
      <c r="AO14728" s="120"/>
    </row>
    <row r="14729" spans="41:41" x14ac:dyDescent="0.25">
      <c r="AO14729" s="120"/>
    </row>
    <row r="14730" spans="41:41" x14ac:dyDescent="0.25">
      <c r="AO14730" s="120"/>
    </row>
    <row r="14731" spans="41:41" x14ac:dyDescent="0.25">
      <c r="AO14731" s="120"/>
    </row>
    <row r="14732" spans="41:41" x14ac:dyDescent="0.25">
      <c r="AO14732" s="120"/>
    </row>
    <row r="14733" spans="41:41" x14ac:dyDescent="0.25">
      <c r="AO14733" s="120"/>
    </row>
    <row r="14734" spans="41:41" x14ac:dyDescent="0.25">
      <c r="AO14734" s="120"/>
    </row>
    <row r="14735" spans="41:41" x14ac:dyDescent="0.25">
      <c r="AO14735" s="120"/>
    </row>
    <row r="14736" spans="41:41" x14ac:dyDescent="0.25">
      <c r="AO14736" s="120"/>
    </row>
    <row r="14737" spans="41:41" x14ac:dyDescent="0.25">
      <c r="AO14737" s="120"/>
    </row>
    <row r="14738" spans="41:41" x14ac:dyDescent="0.25">
      <c r="AO14738" s="120"/>
    </row>
    <row r="14739" spans="41:41" x14ac:dyDescent="0.25">
      <c r="AO14739" s="120"/>
    </row>
    <row r="14740" spans="41:41" x14ac:dyDescent="0.25">
      <c r="AO14740" s="120"/>
    </row>
    <row r="14741" spans="41:41" x14ac:dyDescent="0.25">
      <c r="AO14741" s="120"/>
    </row>
    <row r="14742" spans="41:41" x14ac:dyDescent="0.25">
      <c r="AO14742" s="120"/>
    </row>
    <row r="14743" spans="41:41" x14ac:dyDescent="0.25">
      <c r="AO14743" s="120"/>
    </row>
    <row r="14744" spans="41:41" x14ac:dyDescent="0.25">
      <c r="AO14744" s="120"/>
    </row>
    <row r="14745" spans="41:41" x14ac:dyDescent="0.25">
      <c r="AO14745" s="120"/>
    </row>
    <row r="14746" spans="41:41" x14ac:dyDescent="0.25">
      <c r="AO14746" s="120"/>
    </row>
    <row r="14747" spans="41:41" x14ac:dyDescent="0.25">
      <c r="AO14747" s="120"/>
    </row>
    <row r="14748" spans="41:41" x14ac:dyDescent="0.25">
      <c r="AO14748" s="120"/>
    </row>
    <row r="14749" spans="41:41" x14ac:dyDescent="0.25">
      <c r="AO14749" s="120"/>
    </row>
    <row r="14750" spans="41:41" x14ac:dyDescent="0.25">
      <c r="AO14750" s="120"/>
    </row>
    <row r="14751" spans="41:41" x14ac:dyDescent="0.25">
      <c r="AO14751" s="120"/>
    </row>
    <row r="14752" spans="41:41" x14ac:dyDescent="0.25">
      <c r="AO14752" s="120"/>
    </row>
    <row r="14753" spans="41:41" x14ac:dyDescent="0.25">
      <c r="AO14753" s="120"/>
    </row>
    <row r="14754" spans="41:41" x14ac:dyDescent="0.25">
      <c r="AO14754" s="120"/>
    </row>
    <row r="14755" spans="41:41" x14ac:dyDescent="0.25">
      <c r="AO14755" s="120"/>
    </row>
    <row r="14756" spans="41:41" x14ac:dyDescent="0.25">
      <c r="AO14756" s="120"/>
    </row>
    <row r="14757" spans="41:41" x14ac:dyDescent="0.25">
      <c r="AO14757" s="120"/>
    </row>
    <row r="14758" spans="41:41" x14ac:dyDescent="0.25">
      <c r="AO14758" s="120"/>
    </row>
    <row r="14759" spans="41:41" x14ac:dyDescent="0.25">
      <c r="AO14759" s="120"/>
    </row>
    <row r="14760" spans="41:41" x14ac:dyDescent="0.25">
      <c r="AO14760" s="120"/>
    </row>
    <row r="14761" spans="41:41" x14ac:dyDescent="0.25">
      <c r="AO14761" s="120"/>
    </row>
    <row r="14762" spans="41:41" x14ac:dyDescent="0.25">
      <c r="AO14762" s="120"/>
    </row>
    <row r="14763" spans="41:41" x14ac:dyDescent="0.25">
      <c r="AO14763" s="120"/>
    </row>
    <row r="14764" spans="41:41" x14ac:dyDescent="0.25">
      <c r="AO14764" s="120"/>
    </row>
    <row r="14765" spans="41:41" x14ac:dyDescent="0.25">
      <c r="AO14765" s="120"/>
    </row>
    <row r="14766" spans="41:41" x14ac:dyDescent="0.25">
      <c r="AO14766" s="120"/>
    </row>
    <row r="14767" spans="41:41" x14ac:dyDescent="0.25">
      <c r="AO14767" s="120"/>
    </row>
    <row r="14768" spans="41:41" x14ac:dyDescent="0.25">
      <c r="AO14768" s="120"/>
    </row>
    <row r="14769" spans="41:41" x14ac:dyDescent="0.25">
      <c r="AO14769" s="120"/>
    </row>
    <row r="14770" spans="41:41" x14ac:dyDescent="0.25">
      <c r="AO14770" s="120"/>
    </row>
    <row r="14771" spans="41:41" x14ac:dyDescent="0.25">
      <c r="AO14771" s="120"/>
    </row>
    <row r="14772" spans="41:41" x14ac:dyDescent="0.25">
      <c r="AO14772" s="120"/>
    </row>
    <row r="14773" spans="41:41" x14ac:dyDescent="0.25">
      <c r="AO14773" s="120"/>
    </row>
    <row r="14774" spans="41:41" x14ac:dyDescent="0.25">
      <c r="AO14774" s="120"/>
    </row>
    <row r="14775" spans="41:41" x14ac:dyDescent="0.25">
      <c r="AO14775" s="120"/>
    </row>
    <row r="14776" spans="41:41" x14ac:dyDescent="0.25">
      <c r="AO14776" s="120"/>
    </row>
    <row r="14777" spans="41:41" x14ac:dyDescent="0.25">
      <c r="AO14777" s="120"/>
    </row>
    <row r="14778" spans="41:41" x14ac:dyDescent="0.25">
      <c r="AO14778" s="120"/>
    </row>
    <row r="14779" spans="41:41" x14ac:dyDescent="0.25">
      <c r="AO14779" s="120"/>
    </row>
    <row r="14780" spans="41:41" x14ac:dyDescent="0.25">
      <c r="AO14780" s="120"/>
    </row>
    <row r="14781" spans="41:41" x14ac:dyDescent="0.25">
      <c r="AO14781" s="120"/>
    </row>
    <row r="14782" spans="41:41" x14ac:dyDescent="0.25">
      <c r="AO14782" s="120"/>
    </row>
    <row r="14783" spans="41:41" x14ac:dyDescent="0.25">
      <c r="AO14783" s="120"/>
    </row>
    <row r="14784" spans="41:41" x14ac:dyDescent="0.25">
      <c r="AO14784" s="120"/>
    </row>
    <row r="14785" spans="41:41" x14ac:dyDescent="0.25">
      <c r="AO14785" s="120"/>
    </row>
    <row r="14786" spans="41:41" x14ac:dyDescent="0.25">
      <c r="AO14786" s="120"/>
    </row>
    <row r="14787" spans="41:41" x14ac:dyDescent="0.25">
      <c r="AO14787" s="120"/>
    </row>
    <row r="14788" spans="41:41" x14ac:dyDescent="0.25">
      <c r="AO14788" s="120"/>
    </row>
    <row r="14789" spans="41:41" x14ac:dyDescent="0.25">
      <c r="AO14789" s="120"/>
    </row>
    <row r="14790" spans="41:41" x14ac:dyDescent="0.25">
      <c r="AO14790" s="120"/>
    </row>
    <row r="14791" spans="41:41" x14ac:dyDescent="0.25">
      <c r="AO14791" s="120"/>
    </row>
    <row r="14792" spans="41:41" x14ac:dyDescent="0.25">
      <c r="AO14792" s="120"/>
    </row>
    <row r="14793" spans="41:41" x14ac:dyDescent="0.25">
      <c r="AO14793" s="120"/>
    </row>
    <row r="14794" spans="41:41" x14ac:dyDescent="0.25">
      <c r="AO14794" s="120"/>
    </row>
    <row r="14795" spans="41:41" x14ac:dyDescent="0.25">
      <c r="AO14795" s="120"/>
    </row>
    <row r="14796" spans="41:41" x14ac:dyDescent="0.25">
      <c r="AO14796" s="120"/>
    </row>
    <row r="14797" spans="41:41" x14ac:dyDescent="0.25">
      <c r="AO14797" s="120"/>
    </row>
    <row r="14798" spans="41:41" x14ac:dyDescent="0.25">
      <c r="AO14798" s="120"/>
    </row>
    <row r="14799" spans="41:41" x14ac:dyDescent="0.25">
      <c r="AO14799" s="120"/>
    </row>
    <row r="14800" spans="41:41" x14ac:dyDescent="0.25">
      <c r="AO14800" s="120"/>
    </row>
    <row r="14801" spans="41:41" x14ac:dyDescent="0.25">
      <c r="AO14801" s="120"/>
    </row>
    <row r="14802" spans="41:41" x14ac:dyDescent="0.25">
      <c r="AO14802" s="120"/>
    </row>
    <row r="14803" spans="41:41" x14ac:dyDescent="0.25">
      <c r="AO14803" s="120"/>
    </row>
    <row r="14804" spans="41:41" x14ac:dyDescent="0.25">
      <c r="AO14804" s="120"/>
    </row>
    <row r="14805" spans="41:41" x14ac:dyDescent="0.25">
      <c r="AO14805" s="120"/>
    </row>
    <row r="14806" spans="41:41" x14ac:dyDescent="0.25">
      <c r="AO14806" s="120"/>
    </row>
    <row r="14807" spans="41:41" x14ac:dyDescent="0.25">
      <c r="AO14807" s="120"/>
    </row>
    <row r="14808" spans="41:41" x14ac:dyDescent="0.25">
      <c r="AO14808" s="120"/>
    </row>
    <row r="14809" spans="41:41" x14ac:dyDescent="0.25">
      <c r="AO14809" s="120"/>
    </row>
    <row r="14810" spans="41:41" x14ac:dyDescent="0.25">
      <c r="AO14810" s="120"/>
    </row>
    <row r="14811" spans="41:41" x14ac:dyDescent="0.25">
      <c r="AO14811" s="120"/>
    </row>
    <row r="14812" spans="41:41" x14ac:dyDescent="0.25">
      <c r="AO14812" s="120"/>
    </row>
    <row r="14813" spans="41:41" x14ac:dyDescent="0.25">
      <c r="AO14813" s="120"/>
    </row>
    <row r="14814" spans="41:41" x14ac:dyDescent="0.25">
      <c r="AO14814" s="120"/>
    </row>
    <row r="14815" spans="41:41" x14ac:dyDescent="0.25">
      <c r="AO14815" s="120"/>
    </row>
    <row r="14816" spans="41:41" x14ac:dyDescent="0.25">
      <c r="AO14816" s="120"/>
    </row>
    <row r="14817" spans="41:41" x14ac:dyDescent="0.25">
      <c r="AO14817" s="120"/>
    </row>
    <row r="14818" spans="41:41" x14ac:dyDescent="0.25">
      <c r="AO14818" s="120"/>
    </row>
    <row r="14819" spans="41:41" x14ac:dyDescent="0.25">
      <c r="AO14819" s="120"/>
    </row>
    <row r="14820" spans="41:41" x14ac:dyDescent="0.25">
      <c r="AO14820" s="120"/>
    </row>
    <row r="14821" spans="41:41" x14ac:dyDescent="0.25">
      <c r="AO14821" s="120"/>
    </row>
    <row r="14822" spans="41:41" x14ac:dyDescent="0.25">
      <c r="AO14822" s="120"/>
    </row>
    <row r="14823" spans="41:41" x14ac:dyDescent="0.25">
      <c r="AO14823" s="120"/>
    </row>
    <row r="14824" spans="41:41" x14ac:dyDescent="0.25">
      <c r="AO14824" s="120"/>
    </row>
    <row r="14825" spans="41:41" x14ac:dyDescent="0.25">
      <c r="AO14825" s="120"/>
    </row>
    <row r="14826" spans="41:41" x14ac:dyDescent="0.25">
      <c r="AO14826" s="120"/>
    </row>
    <row r="14827" spans="41:41" x14ac:dyDescent="0.25">
      <c r="AO14827" s="120"/>
    </row>
    <row r="14828" spans="41:41" x14ac:dyDescent="0.25">
      <c r="AO14828" s="120"/>
    </row>
    <row r="14829" spans="41:41" x14ac:dyDescent="0.25">
      <c r="AO14829" s="120"/>
    </row>
    <row r="14830" spans="41:41" x14ac:dyDescent="0.25">
      <c r="AO14830" s="120"/>
    </row>
    <row r="14831" spans="41:41" x14ac:dyDescent="0.25">
      <c r="AO14831" s="120"/>
    </row>
    <row r="14832" spans="41:41" x14ac:dyDescent="0.25">
      <c r="AO14832" s="120"/>
    </row>
    <row r="14833" spans="41:41" x14ac:dyDescent="0.25">
      <c r="AO14833" s="120"/>
    </row>
    <row r="14834" spans="41:41" x14ac:dyDescent="0.25">
      <c r="AO14834" s="120"/>
    </row>
    <row r="14835" spans="41:41" x14ac:dyDescent="0.25">
      <c r="AO14835" s="120"/>
    </row>
    <row r="14836" spans="41:41" x14ac:dyDescent="0.25">
      <c r="AO14836" s="120"/>
    </row>
    <row r="14837" spans="41:41" x14ac:dyDescent="0.25">
      <c r="AO14837" s="120"/>
    </row>
    <row r="14838" spans="41:41" x14ac:dyDescent="0.25">
      <c r="AO14838" s="120"/>
    </row>
    <row r="14839" spans="41:41" x14ac:dyDescent="0.25">
      <c r="AO14839" s="120"/>
    </row>
    <row r="14840" spans="41:41" x14ac:dyDescent="0.25">
      <c r="AO14840" s="120"/>
    </row>
    <row r="14841" spans="41:41" x14ac:dyDescent="0.25">
      <c r="AO14841" s="120"/>
    </row>
    <row r="14842" spans="41:41" x14ac:dyDescent="0.25">
      <c r="AO14842" s="120"/>
    </row>
    <row r="14843" spans="41:41" x14ac:dyDescent="0.25">
      <c r="AO14843" s="120"/>
    </row>
    <row r="14844" spans="41:41" x14ac:dyDescent="0.25">
      <c r="AO14844" s="120"/>
    </row>
    <row r="14845" spans="41:41" x14ac:dyDescent="0.25">
      <c r="AO14845" s="120"/>
    </row>
    <row r="14846" spans="41:41" x14ac:dyDescent="0.25">
      <c r="AO14846" s="120"/>
    </row>
    <row r="14847" spans="41:41" x14ac:dyDescent="0.25">
      <c r="AO14847" s="120"/>
    </row>
    <row r="14848" spans="41:41" x14ac:dyDescent="0.25">
      <c r="AO14848" s="120"/>
    </row>
    <row r="14849" spans="41:41" x14ac:dyDescent="0.25">
      <c r="AO14849" s="120"/>
    </row>
    <row r="14850" spans="41:41" x14ac:dyDescent="0.25">
      <c r="AO14850" s="120"/>
    </row>
    <row r="14851" spans="41:41" x14ac:dyDescent="0.25">
      <c r="AO14851" s="120"/>
    </row>
    <row r="14852" spans="41:41" x14ac:dyDescent="0.25">
      <c r="AO14852" s="120"/>
    </row>
    <row r="14853" spans="41:41" x14ac:dyDescent="0.25">
      <c r="AO14853" s="120"/>
    </row>
    <row r="14854" spans="41:41" x14ac:dyDescent="0.25">
      <c r="AO14854" s="120"/>
    </row>
    <row r="14855" spans="41:41" x14ac:dyDescent="0.25">
      <c r="AO14855" s="120"/>
    </row>
    <row r="14856" spans="41:41" x14ac:dyDescent="0.25">
      <c r="AO14856" s="120"/>
    </row>
    <row r="14857" spans="41:41" x14ac:dyDescent="0.25">
      <c r="AO14857" s="120"/>
    </row>
    <row r="14858" spans="41:41" x14ac:dyDescent="0.25">
      <c r="AO14858" s="120"/>
    </row>
    <row r="14859" spans="41:41" x14ac:dyDescent="0.25">
      <c r="AO14859" s="120"/>
    </row>
    <row r="14860" spans="41:41" x14ac:dyDescent="0.25">
      <c r="AO14860" s="120"/>
    </row>
    <row r="14861" spans="41:41" x14ac:dyDescent="0.25">
      <c r="AO14861" s="120"/>
    </row>
    <row r="14862" spans="41:41" x14ac:dyDescent="0.25">
      <c r="AO14862" s="120"/>
    </row>
    <row r="14863" spans="41:41" x14ac:dyDescent="0.25">
      <c r="AO14863" s="120"/>
    </row>
    <row r="14864" spans="41:41" x14ac:dyDescent="0.25">
      <c r="AO14864" s="120"/>
    </row>
    <row r="14865" spans="41:41" x14ac:dyDescent="0.25">
      <c r="AO14865" s="120"/>
    </row>
    <row r="14866" spans="41:41" x14ac:dyDescent="0.25">
      <c r="AO14866" s="120"/>
    </row>
    <row r="14867" spans="41:41" x14ac:dyDescent="0.25">
      <c r="AO14867" s="120"/>
    </row>
    <row r="14868" spans="41:41" x14ac:dyDescent="0.25">
      <c r="AO14868" s="120"/>
    </row>
    <row r="14869" spans="41:41" x14ac:dyDescent="0.25">
      <c r="AO14869" s="120"/>
    </row>
    <row r="14870" spans="41:41" x14ac:dyDescent="0.25">
      <c r="AO14870" s="120"/>
    </row>
    <row r="14871" spans="41:41" x14ac:dyDescent="0.25">
      <c r="AO14871" s="120"/>
    </row>
    <row r="14872" spans="41:41" x14ac:dyDescent="0.25">
      <c r="AO14872" s="120"/>
    </row>
    <row r="14873" spans="41:41" x14ac:dyDescent="0.25">
      <c r="AO14873" s="120"/>
    </row>
    <row r="14874" spans="41:41" x14ac:dyDescent="0.25">
      <c r="AO14874" s="120"/>
    </row>
    <row r="14875" spans="41:41" x14ac:dyDescent="0.25">
      <c r="AO14875" s="120"/>
    </row>
    <row r="14876" spans="41:41" x14ac:dyDescent="0.25">
      <c r="AO14876" s="120"/>
    </row>
    <row r="14877" spans="41:41" x14ac:dyDescent="0.25">
      <c r="AO14877" s="120"/>
    </row>
    <row r="14878" spans="41:41" x14ac:dyDescent="0.25">
      <c r="AO14878" s="120"/>
    </row>
    <row r="14879" spans="41:41" x14ac:dyDescent="0.25">
      <c r="AO14879" s="120"/>
    </row>
    <row r="14880" spans="41:41" x14ac:dyDescent="0.25">
      <c r="AO14880" s="120"/>
    </row>
    <row r="14881" spans="41:41" x14ac:dyDescent="0.25">
      <c r="AO14881" s="120"/>
    </row>
    <row r="14882" spans="41:41" x14ac:dyDescent="0.25">
      <c r="AO14882" s="120"/>
    </row>
    <row r="14883" spans="41:41" x14ac:dyDescent="0.25">
      <c r="AO14883" s="120"/>
    </row>
    <row r="14884" spans="41:41" x14ac:dyDescent="0.25">
      <c r="AO14884" s="120"/>
    </row>
    <row r="14885" spans="41:41" x14ac:dyDescent="0.25">
      <c r="AO14885" s="120"/>
    </row>
    <row r="14886" spans="41:41" x14ac:dyDescent="0.25">
      <c r="AO14886" s="120"/>
    </row>
    <row r="14887" spans="41:41" x14ac:dyDescent="0.25">
      <c r="AO14887" s="120"/>
    </row>
    <row r="14888" spans="41:41" x14ac:dyDescent="0.25">
      <c r="AO14888" s="120"/>
    </row>
    <row r="14889" spans="41:41" x14ac:dyDescent="0.25">
      <c r="AO14889" s="120"/>
    </row>
    <row r="14890" spans="41:41" x14ac:dyDescent="0.25">
      <c r="AO14890" s="120"/>
    </row>
    <row r="14891" spans="41:41" x14ac:dyDescent="0.25">
      <c r="AO14891" s="120"/>
    </row>
    <row r="14892" spans="41:41" x14ac:dyDescent="0.25">
      <c r="AO14892" s="120"/>
    </row>
    <row r="14893" spans="41:41" x14ac:dyDescent="0.25">
      <c r="AO14893" s="120"/>
    </row>
    <row r="14894" spans="41:41" x14ac:dyDescent="0.25">
      <c r="AO14894" s="120"/>
    </row>
    <row r="14895" spans="41:41" x14ac:dyDescent="0.25">
      <c r="AO14895" s="120"/>
    </row>
    <row r="14896" spans="41:41" x14ac:dyDescent="0.25">
      <c r="AO14896" s="120"/>
    </row>
    <row r="14897" spans="41:41" x14ac:dyDescent="0.25">
      <c r="AO14897" s="120"/>
    </row>
    <row r="14898" spans="41:41" x14ac:dyDescent="0.25">
      <c r="AO14898" s="120"/>
    </row>
    <row r="14899" spans="41:41" x14ac:dyDescent="0.25">
      <c r="AO14899" s="120"/>
    </row>
    <row r="14900" spans="41:41" x14ac:dyDescent="0.25">
      <c r="AO14900" s="120"/>
    </row>
    <row r="14901" spans="41:41" x14ac:dyDescent="0.25">
      <c r="AO14901" s="120"/>
    </row>
    <row r="14902" spans="41:41" x14ac:dyDescent="0.25">
      <c r="AO14902" s="120"/>
    </row>
    <row r="14903" spans="41:41" x14ac:dyDescent="0.25">
      <c r="AO14903" s="120"/>
    </row>
    <row r="14904" spans="41:41" x14ac:dyDescent="0.25">
      <c r="AO14904" s="120"/>
    </row>
    <row r="14905" spans="41:41" x14ac:dyDescent="0.25">
      <c r="AO14905" s="120"/>
    </row>
    <row r="14906" spans="41:41" x14ac:dyDescent="0.25">
      <c r="AO14906" s="120"/>
    </row>
    <row r="14907" spans="41:41" x14ac:dyDescent="0.25">
      <c r="AO14907" s="120"/>
    </row>
    <row r="14908" spans="41:41" x14ac:dyDescent="0.25">
      <c r="AO14908" s="120"/>
    </row>
    <row r="14909" spans="41:41" x14ac:dyDescent="0.25">
      <c r="AO14909" s="120"/>
    </row>
    <row r="14910" spans="41:41" x14ac:dyDescent="0.25">
      <c r="AO14910" s="120"/>
    </row>
    <row r="14911" spans="41:41" x14ac:dyDescent="0.25">
      <c r="AO14911" s="120"/>
    </row>
    <row r="14912" spans="41:41" x14ac:dyDescent="0.25">
      <c r="AO14912" s="120"/>
    </row>
    <row r="14913" spans="41:41" x14ac:dyDescent="0.25">
      <c r="AO14913" s="120"/>
    </row>
    <row r="14914" spans="41:41" x14ac:dyDescent="0.25">
      <c r="AO14914" s="120"/>
    </row>
    <row r="14915" spans="41:41" x14ac:dyDescent="0.25">
      <c r="AO14915" s="120"/>
    </row>
    <row r="14916" spans="41:41" x14ac:dyDescent="0.25">
      <c r="AO14916" s="120"/>
    </row>
    <row r="14917" spans="41:41" x14ac:dyDescent="0.25">
      <c r="AO14917" s="120"/>
    </row>
    <row r="14918" spans="41:41" x14ac:dyDescent="0.25">
      <c r="AO14918" s="120"/>
    </row>
    <row r="14919" spans="41:41" x14ac:dyDescent="0.25">
      <c r="AO14919" s="120"/>
    </row>
    <row r="14920" spans="41:41" x14ac:dyDescent="0.25">
      <c r="AO14920" s="120"/>
    </row>
    <row r="14921" spans="41:41" x14ac:dyDescent="0.25">
      <c r="AO14921" s="120"/>
    </row>
    <row r="14922" spans="41:41" x14ac:dyDescent="0.25">
      <c r="AO14922" s="120"/>
    </row>
    <row r="14923" spans="41:41" x14ac:dyDescent="0.25">
      <c r="AO14923" s="120"/>
    </row>
    <row r="14924" spans="41:41" x14ac:dyDescent="0.25">
      <c r="AO14924" s="120"/>
    </row>
    <row r="14925" spans="41:41" x14ac:dyDescent="0.25">
      <c r="AO14925" s="120"/>
    </row>
    <row r="14926" spans="41:41" x14ac:dyDescent="0.25">
      <c r="AO14926" s="120"/>
    </row>
    <row r="14927" spans="41:41" x14ac:dyDescent="0.25">
      <c r="AO14927" s="120"/>
    </row>
    <row r="14928" spans="41:41" x14ac:dyDescent="0.25">
      <c r="AO14928" s="120"/>
    </row>
    <row r="14929" spans="41:41" x14ac:dyDescent="0.25">
      <c r="AO14929" s="120"/>
    </row>
    <row r="14930" spans="41:41" x14ac:dyDescent="0.25">
      <c r="AO14930" s="120"/>
    </row>
    <row r="14931" spans="41:41" x14ac:dyDescent="0.25">
      <c r="AO14931" s="120"/>
    </row>
    <row r="14932" spans="41:41" x14ac:dyDescent="0.25">
      <c r="AO14932" s="120"/>
    </row>
    <row r="14933" spans="41:41" x14ac:dyDescent="0.25">
      <c r="AO14933" s="120"/>
    </row>
    <row r="14934" spans="41:41" x14ac:dyDescent="0.25">
      <c r="AO14934" s="120"/>
    </row>
    <row r="14935" spans="41:41" x14ac:dyDescent="0.25">
      <c r="AO14935" s="120"/>
    </row>
    <row r="14936" spans="41:41" x14ac:dyDescent="0.25">
      <c r="AO14936" s="120"/>
    </row>
    <row r="14937" spans="41:41" x14ac:dyDescent="0.25">
      <c r="AO14937" s="120"/>
    </row>
    <row r="14938" spans="41:41" x14ac:dyDescent="0.25">
      <c r="AO14938" s="120"/>
    </row>
    <row r="14939" spans="41:41" x14ac:dyDescent="0.25">
      <c r="AO14939" s="120"/>
    </row>
    <row r="14940" spans="41:41" x14ac:dyDescent="0.25">
      <c r="AO14940" s="120"/>
    </row>
    <row r="14941" spans="41:41" x14ac:dyDescent="0.25">
      <c r="AO14941" s="120"/>
    </row>
    <row r="14942" spans="41:41" x14ac:dyDescent="0.25">
      <c r="AO14942" s="120"/>
    </row>
    <row r="14943" spans="41:41" x14ac:dyDescent="0.25">
      <c r="AO14943" s="120"/>
    </row>
    <row r="14944" spans="41:41" x14ac:dyDescent="0.25">
      <c r="AO14944" s="120"/>
    </row>
    <row r="14945" spans="41:41" x14ac:dyDescent="0.25">
      <c r="AO14945" s="120"/>
    </row>
    <row r="14946" spans="41:41" x14ac:dyDescent="0.25">
      <c r="AO14946" s="120"/>
    </row>
    <row r="14947" spans="41:41" x14ac:dyDescent="0.25">
      <c r="AO14947" s="120"/>
    </row>
    <row r="14948" spans="41:41" x14ac:dyDescent="0.25">
      <c r="AO14948" s="120"/>
    </row>
    <row r="14949" spans="41:41" x14ac:dyDescent="0.25">
      <c r="AO14949" s="120"/>
    </row>
    <row r="14950" spans="41:41" x14ac:dyDescent="0.25">
      <c r="AO14950" s="120"/>
    </row>
    <row r="14951" spans="41:41" x14ac:dyDescent="0.25">
      <c r="AO14951" s="120"/>
    </row>
    <row r="14952" spans="41:41" x14ac:dyDescent="0.25">
      <c r="AO14952" s="120"/>
    </row>
    <row r="14953" spans="41:41" x14ac:dyDescent="0.25">
      <c r="AO14953" s="120"/>
    </row>
    <row r="14954" spans="41:41" x14ac:dyDescent="0.25">
      <c r="AO14954" s="120"/>
    </row>
    <row r="14955" spans="41:41" x14ac:dyDescent="0.25">
      <c r="AO14955" s="120"/>
    </row>
    <row r="14956" spans="41:41" x14ac:dyDescent="0.25">
      <c r="AO14956" s="120"/>
    </row>
    <row r="14957" spans="41:41" x14ac:dyDescent="0.25">
      <c r="AO14957" s="120"/>
    </row>
    <row r="14958" spans="41:41" x14ac:dyDescent="0.25">
      <c r="AO14958" s="120"/>
    </row>
    <row r="14959" spans="41:41" x14ac:dyDescent="0.25">
      <c r="AO14959" s="120"/>
    </row>
    <row r="14960" spans="41:41" x14ac:dyDescent="0.25">
      <c r="AO14960" s="120"/>
    </row>
    <row r="14961" spans="41:41" x14ac:dyDescent="0.25">
      <c r="AO14961" s="120"/>
    </row>
    <row r="14962" spans="41:41" x14ac:dyDescent="0.25">
      <c r="AO14962" s="120"/>
    </row>
    <row r="14963" spans="41:41" x14ac:dyDescent="0.25">
      <c r="AO14963" s="120"/>
    </row>
    <row r="14964" spans="41:41" x14ac:dyDescent="0.25">
      <c r="AO14964" s="120"/>
    </row>
    <row r="14965" spans="41:41" x14ac:dyDescent="0.25">
      <c r="AO14965" s="120"/>
    </row>
    <row r="14966" spans="41:41" x14ac:dyDescent="0.25">
      <c r="AO14966" s="120"/>
    </row>
    <row r="14967" spans="41:41" x14ac:dyDescent="0.25">
      <c r="AO14967" s="120"/>
    </row>
    <row r="14968" spans="41:41" x14ac:dyDescent="0.25">
      <c r="AO14968" s="120"/>
    </row>
    <row r="14969" spans="41:41" x14ac:dyDescent="0.25">
      <c r="AO14969" s="120"/>
    </row>
    <row r="14970" spans="41:41" x14ac:dyDescent="0.25">
      <c r="AO14970" s="120"/>
    </row>
    <row r="14971" spans="41:41" x14ac:dyDescent="0.25">
      <c r="AO14971" s="120"/>
    </row>
    <row r="14972" spans="41:41" x14ac:dyDescent="0.25">
      <c r="AO14972" s="120"/>
    </row>
    <row r="14973" spans="41:41" x14ac:dyDescent="0.25">
      <c r="AO14973" s="120"/>
    </row>
    <row r="14974" spans="41:41" x14ac:dyDescent="0.25">
      <c r="AO14974" s="120"/>
    </row>
    <row r="14975" spans="41:41" x14ac:dyDescent="0.25">
      <c r="AO14975" s="120"/>
    </row>
    <row r="14976" spans="41:41" x14ac:dyDescent="0.25">
      <c r="AO14976" s="120"/>
    </row>
    <row r="14977" spans="41:41" x14ac:dyDescent="0.25">
      <c r="AO14977" s="120"/>
    </row>
    <row r="14978" spans="41:41" x14ac:dyDescent="0.25">
      <c r="AO14978" s="120"/>
    </row>
    <row r="14979" spans="41:41" x14ac:dyDescent="0.25">
      <c r="AO14979" s="120"/>
    </row>
    <row r="14980" spans="41:41" x14ac:dyDescent="0.25">
      <c r="AO14980" s="120"/>
    </row>
    <row r="14981" spans="41:41" x14ac:dyDescent="0.25">
      <c r="AO14981" s="120"/>
    </row>
    <row r="14982" spans="41:41" x14ac:dyDescent="0.25">
      <c r="AO14982" s="120"/>
    </row>
    <row r="14983" spans="41:41" x14ac:dyDescent="0.25">
      <c r="AO14983" s="120"/>
    </row>
    <row r="14984" spans="41:41" x14ac:dyDescent="0.25">
      <c r="AO14984" s="120"/>
    </row>
    <row r="14985" spans="41:41" x14ac:dyDescent="0.25">
      <c r="AO14985" s="120"/>
    </row>
    <row r="14986" spans="41:41" x14ac:dyDescent="0.25">
      <c r="AO14986" s="120"/>
    </row>
    <row r="14987" spans="41:41" x14ac:dyDescent="0.25">
      <c r="AO14987" s="120"/>
    </row>
    <row r="14988" spans="41:41" x14ac:dyDescent="0.25">
      <c r="AO14988" s="120"/>
    </row>
    <row r="14989" spans="41:41" x14ac:dyDescent="0.25">
      <c r="AO14989" s="120"/>
    </row>
    <row r="14990" spans="41:41" x14ac:dyDescent="0.25">
      <c r="AO14990" s="120"/>
    </row>
    <row r="14991" spans="41:41" x14ac:dyDescent="0.25">
      <c r="AO14991" s="120"/>
    </row>
    <row r="14992" spans="41:41" x14ac:dyDescent="0.25">
      <c r="AO14992" s="120"/>
    </row>
    <row r="14993" spans="41:41" x14ac:dyDescent="0.25">
      <c r="AO14993" s="120"/>
    </row>
    <row r="14994" spans="41:41" x14ac:dyDescent="0.25">
      <c r="AO14994" s="120"/>
    </row>
    <row r="14995" spans="41:41" x14ac:dyDescent="0.25">
      <c r="AO14995" s="120"/>
    </row>
    <row r="14996" spans="41:41" x14ac:dyDescent="0.25">
      <c r="AO14996" s="120"/>
    </row>
    <row r="14997" spans="41:41" x14ac:dyDescent="0.25">
      <c r="AO14997" s="120"/>
    </row>
    <row r="14998" spans="41:41" x14ac:dyDescent="0.25">
      <c r="AO14998" s="120"/>
    </row>
    <row r="14999" spans="41:41" x14ac:dyDescent="0.25">
      <c r="AO14999" s="120"/>
    </row>
    <row r="15000" spans="41:41" x14ac:dyDescent="0.25">
      <c r="AO15000" s="120"/>
    </row>
    <row r="15001" spans="41:41" x14ac:dyDescent="0.25">
      <c r="AO15001" s="120"/>
    </row>
    <row r="15002" spans="41:41" x14ac:dyDescent="0.25">
      <c r="AO15002" s="120"/>
    </row>
    <row r="15003" spans="41:41" x14ac:dyDescent="0.25">
      <c r="AO15003" s="120"/>
    </row>
    <row r="15004" spans="41:41" x14ac:dyDescent="0.25">
      <c r="AO15004" s="120"/>
    </row>
    <row r="15005" spans="41:41" x14ac:dyDescent="0.25">
      <c r="AO15005" s="120"/>
    </row>
    <row r="15006" spans="41:41" x14ac:dyDescent="0.25">
      <c r="AO15006" s="120"/>
    </row>
    <row r="15007" spans="41:41" x14ac:dyDescent="0.25">
      <c r="AO15007" s="120"/>
    </row>
    <row r="15008" spans="41:41" x14ac:dyDescent="0.25">
      <c r="AO15008" s="120"/>
    </row>
    <row r="15009" spans="41:41" x14ac:dyDescent="0.25">
      <c r="AO15009" s="120"/>
    </row>
    <row r="15010" spans="41:41" x14ac:dyDescent="0.25">
      <c r="AO15010" s="120"/>
    </row>
    <row r="15011" spans="41:41" x14ac:dyDescent="0.25">
      <c r="AO15011" s="120"/>
    </row>
    <row r="15012" spans="41:41" x14ac:dyDescent="0.25">
      <c r="AO15012" s="120"/>
    </row>
    <row r="15013" spans="41:41" x14ac:dyDescent="0.25">
      <c r="AO15013" s="120"/>
    </row>
    <row r="15014" spans="41:41" x14ac:dyDescent="0.25">
      <c r="AO15014" s="120"/>
    </row>
    <row r="15015" spans="41:41" x14ac:dyDescent="0.25">
      <c r="AO15015" s="120"/>
    </row>
    <row r="15016" spans="41:41" x14ac:dyDescent="0.25">
      <c r="AO15016" s="120"/>
    </row>
    <row r="15017" spans="41:41" x14ac:dyDescent="0.25">
      <c r="AO15017" s="120"/>
    </row>
    <row r="15018" spans="41:41" x14ac:dyDescent="0.25">
      <c r="AO15018" s="120"/>
    </row>
    <row r="15019" spans="41:41" x14ac:dyDescent="0.25">
      <c r="AO15019" s="120"/>
    </row>
    <row r="15020" spans="41:41" x14ac:dyDescent="0.25">
      <c r="AO15020" s="120"/>
    </row>
    <row r="15021" spans="41:41" x14ac:dyDescent="0.25">
      <c r="AO15021" s="120"/>
    </row>
    <row r="15022" spans="41:41" x14ac:dyDescent="0.25">
      <c r="AO15022" s="120"/>
    </row>
    <row r="15023" spans="41:41" x14ac:dyDescent="0.25">
      <c r="AO15023" s="120"/>
    </row>
    <row r="15024" spans="41:41" x14ac:dyDescent="0.25">
      <c r="AO15024" s="120"/>
    </row>
    <row r="15025" spans="41:41" x14ac:dyDescent="0.25">
      <c r="AO15025" s="120"/>
    </row>
    <row r="15026" spans="41:41" x14ac:dyDescent="0.25">
      <c r="AO15026" s="120"/>
    </row>
    <row r="15027" spans="41:41" x14ac:dyDescent="0.25">
      <c r="AO15027" s="120"/>
    </row>
    <row r="15028" spans="41:41" x14ac:dyDescent="0.25">
      <c r="AO15028" s="120"/>
    </row>
    <row r="15029" spans="41:41" x14ac:dyDescent="0.25">
      <c r="AO15029" s="120"/>
    </row>
    <row r="15030" spans="41:41" x14ac:dyDescent="0.25">
      <c r="AO15030" s="120"/>
    </row>
    <row r="15031" spans="41:41" x14ac:dyDescent="0.25">
      <c r="AO15031" s="120"/>
    </row>
    <row r="15032" spans="41:41" x14ac:dyDescent="0.25">
      <c r="AO15032" s="120"/>
    </row>
    <row r="15033" spans="41:41" x14ac:dyDescent="0.25">
      <c r="AO15033" s="120"/>
    </row>
    <row r="15034" spans="41:41" x14ac:dyDescent="0.25">
      <c r="AO15034" s="120"/>
    </row>
    <row r="15035" spans="41:41" x14ac:dyDescent="0.25">
      <c r="AO15035" s="120"/>
    </row>
    <row r="15036" spans="41:41" x14ac:dyDescent="0.25">
      <c r="AO15036" s="120"/>
    </row>
    <row r="15037" spans="41:41" x14ac:dyDescent="0.25">
      <c r="AO15037" s="120"/>
    </row>
    <row r="15038" spans="41:41" x14ac:dyDescent="0.25">
      <c r="AO15038" s="120"/>
    </row>
    <row r="15039" spans="41:41" x14ac:dyDescent="0.25">
      <c r="AO15039" s="120"/>
    </row>
    <row r="15040" spans="41:41" x14ac:dyDescent="0.25">
      <c r="AO15040" s="120"/>
    </row>
    <row r="15041" spans="41:41" x14ac:dyDescent="0.25">
      <c r="AO15041" s="120"/>
    </row>
    <row r="15042" spans="41:41" x14ac:dyDescent="0.25">
      <c r="AO15042" s="120"/>
    </row>
    <row r="15043" spans="41:41" x14ac:dyDescent="0.25">
      <c r="AO15043" s="120"/>
    </row>
    <row r="15044" spans="41:41" x14ac:dyDescent="0.25">
      <c r="AO15044" s="120"/>
    </row>
    <row r="15045" spans="41:41" x14ac:dyDescent="0.25">
      <c r="AO15045" s="120"/>
    </row>
    <row r="15046" spans="41:41" x14ac:dyDescent="0.25">
      <c r="AO15046" s="120"/>
    </row>
    <row r="15047" spans="41:41" x14ac:dyDescent="0.25">
      <c r="AO15047" s="120"/>
    </row>
    <row r="15048" spans="41:41" x14ac:dyDescent="0.25">
      <c r="AO15048" s="120"/>
    </row>
    <row r="15049" spans="41:41" x14ac:dyDescent="0.25">
      <c r="AO15049" s="120"/>
    </row>
    <row r="15050" spans="41:41" x14ac:dyDescent="0.25">
      <c r="AO15050" s="120"/>
    </row>
    <row r="15051" spans="41:41" x14ac:dyDescent="0.25">
      <c r="AO15051" s="120"/>
    </row>
    <row r="15052" spans="41:41" x14ac:dyDescent="0.25">
      <c r="AO15052" s="120"/>
    </row>
    <row r="15053" spans="41:41" x14ac:dyDescent="0.25">
      <c r="AO15053" s="120"/>
    </row>
    <row r="15054" spans="41:41" x14ac:dyDescent="0.25">
      <c r="AO15054" s="120"/>
    </row>
    <row r="15055" spans="41:41" x14ac:dyDescent="0.25">
      <c r="AO15055" s="120"/>
    </row>
    <row r="15056" spans="41:41" x14ac:dyDescent="0.25">
      <c r="AO15056" s="120"/>
    </row>
    <row r="15057" spans="41:41" x14ac:dyDescent="0.25">
      <c r="AO15057" s="120"/>
    </row>
    <row r="15058" spans="41:41" x14ac:dyDescent="0.25">
      <c r="AO15058" s="120"/>
    </row>
    <row r="15059" spans="41:41" x14ac:dyDescent="0.25">
      <c r="AO15059" s="120"/>
    </row>
    <row r="15060" spans="41:41" x14ac:dyDescent="0.25">
      <c r="AO15060" s="120"/>
    </row>
    <row r="15061" spans="41:41" x14ac:dyDescent="0.25">
      <c r="AO15061" s="120"/>
    </row>
    <row r="15062" spans="41:41" x14ac:dyDescent="0.25">
      <c r="AO15062" s="120"/>
    </row>
    <row r="15063" spans="41:41" x14ac:dyDescent="0.25">
      <c r="AO15063" s="120"/>
    </row>
    <row r="15064" spans="41:41" x14ac:dyDescent="0.25">
      <c r="AO15064" s="120"/>
    </row>
    <row r="15065" spans="41:41" x14ac:dyDescent="0.25">
      <c r="AO15065" s="120"/>
    </row>
    <row r="15066" spans="41:41" x14ac:dyDescent="0.25">
      <c r="AO15066" s="120"/>
    </row>
    <row r="15067" spans="41:41" x14ac:dyDescent="0.25">
      <c r="AO15067" s="120"/>
    </row>
    <row r="15068" spans="41:41" x14ac:dyDescent="0.25">
      <c r="AO15068" s="120"/>
    </row>
    <row r="15069" spans="41:41" x14ac:dyDescent="0.25">
      <c r="AO15069" s="120"/>
    </row>
    <row r="15070" spans="41:41" x14ac:dyDescent="0.25">
      <c r="AO15070" s="120"/>
    </row>
    <row r="15071" spans="41:41" x14ac:dyDescent="0.25">
      <c r="AO15071" s="120"/>
    </row>
    <row r="15072" spans="41:41" x14ac:dyDescent="0.25">
      <c r="AO15072" s="120"/>
    </row>
    <row r="15073" spans="41:41" x14ac:dyDescent="0.25">
      <c r="AO15073" s="120"/>
    </row>
    <row r="15074" spans="41:41" x14ac:dyDescent="0.25">
      <c r="AO15074" s="120"/>
    </row>
    <row r="15075" spans="41:41" x14ac:dyDescent="0.25">
      <c r="AO15075" s="120"/>
    </row>
    <row r="15076" spans="41:41" x14ac:dyDescent="0.25">
      <c r="AO15076" s="120"/>
    </row>
    <row r="15077" spans="41:41" x14ac:dyDescent="0.25">
      <c r="AO15077" s="120"/>
    </row>
    <row r="15078" spans="41:41" x14ac:dyDescent="0.25">
      <c r="AO15078" s="120"/>
    </row>
    <row r="15079" spans="41:41" x14ac:dyDescent="0.25">
      <c r="AO15079" s="120"/>
    </row>
    <row r="15080" spans="41:41" x14ac:dyDescent="0.25">
      <c r="AO15080" s="120"/>
    </row>
    <row r="15081" spans="41:41" x14ac:dyDescent="0.25">
      <c r="AO15081" s="120"/>
    </row>
    <row r="15082" spans="41:41" x14ac:dyDescent="0.25">
      <c r="AO15082" s="120"/>
    </row>
    <row r="15083" spans="41:41" x14ac:dyDescent="0.25">
      <c r="AO15083" s="120"/>
    </row>
    <row r="15084" spans="41:41" x14ac:dyDescent="0.25">
      <c r="AO15084" s="120"/>
    </row>
    <row r="15085" spans="41:41" x14ac:dyDescent="0.25">
      <c r="AO15085" s="120"/>
    </row>
    <row r="15086" spans="41:41" x14ac:dyDescent="0.25">
      <c r="AO15086" s="120"/>
    </row>
    <row r="15087" spans="41:41" x14ac:dyDescent="0.25">
      <c r="AO15087" s="120"/>
    </row>
    <row r="15088" spans="41:41" x14ac:dyDescent="0.25">
      <c r="AO15088" s="120"/>
    </row>
    <row r="15089" spans="41:41" x14ac:dyDescent="0.25">
      <c r="AO15089" s="120"/>
    </row>
    <row r="15090" spans="41:41" x14ac:dyDescent="0.25">
      <c r="AO15090" s="120"/>
    </row>
    <row r="15091" spans="41:41" x14ac:dyDescent="0.25">
      <c r="AO15091" s="120"/>
    </row>
    <row r="15092" spans="41:41" x14ac:dyDescent="0.25">
      <c r="AO15092" s="120"/>
    </row>
    <row r="15093" spans="41:41" x14ac:dyDescent="0.25">
      <c r="AO15093" s="120"/>
    </row>
    <row r="15094" spans="41:41" x14ac:dyDescent="0.25">
      <c r="AO15094" s="120"/>
    </row>
    <row r="15095" spans="41:41" x14ac:dyDescent="0.25">
      <c r="AO15095" s="120"/>
    </row>
    <row r="15096" spans="41:41" x14ac:dyDescent="0.25">
      <c r="AO15096" s="120"/>
    </row>
    <row r="15097" spans="41:41" x14ac:dyDescent="0.25">
      <c r="AO15097" s="120"/>
    </row>
    <row r="15098" spans="41:41" x14ac:dyDescent="0.25">
      <c r="AO15098" s="120"/>
    </row>
    <row r="15099" spans="41:41" x14ac:dyDescent="0.25">
      <c r="AO15099" s="120"/>
    </row>
    <row r="15100" spans="41:41" x14ac:dyDescent="0.25">
      <c r="AO15100" s="120"/>
    </row>
    <row r="15101" spans="41:41" x14ac:dyDescent="0.25">
      <c r="AO15101" s="120"/>
    </row>
    <row r="15102" spans="41:41" x14ac:dyDescent="0.25">
      <c r="AO15102" s="120"/>
    </row>
    <row r="15103" spans="41:41" x14ac:dyDescent="0.25">
      <c r="AO15103" s="120"/>
    </row>
    <row r="15104" spans="41:41" x14ac:dyDescent="0.25">
      <c r="AO15104" s="120"/>
    </row>
    <row r="15105" spans="41:41" x14ac:dyDescent="0.25">
      <c r="AO15105" s="120"/>
    </row>
    <row r="15106" spans="41:41" x14ac:dyDescent="0.25">
      <c r="AO15106" s="120"/>
    </row>
    <row r="15107" spans="41:41" x14ac:dyDescent="0.25">
      <c r="AO15107" s="120"/>
    </row>
    <row r="15108" spans="41:41" x14ac:dyDescent="0.25">
      <c r="AO15108" s="120"/>
    </row>
    <row r="15109" spans="41:41" x14ac:dyDescent="0.25">
      <c r="AO15109" s="120"/>
    </row>
    <row r="15110" spans="41:41" x14ac:dyDescent="0.25">
      <c r="AO15110" s="120"/>
    </row>
    <row r="15111" spans="41:41" x14ac:dyDescent="0.25">
      <c r="AO15111" s="120"/>
    </row>
    <row r="15112" spans="41:41" x14ac:dyDescent="0.25">
      <c r="AO15112" s="120"/>
    </row>
    <row r="15113" spans="41:41" x14ac:dyDescent="0.25">
      <c r="AO15113" s="120"/>
    </row>
    <row r="15114" spans="41:41" x14ac:dyDescent="0.25">
      <c r="AO15114" s="120"/>
    </row>
    <row r="15115" spans="41:41" x14ac:dyDescent="0.25">
      <c r="AO15115" s="120"/>
    </row>
    <row r="15116" spans="41:41" x14ac:dyDescent="0.25">
      <c r="AO15116" s="120"/>
    </row>
    <row r="15117" spans="41:41" x14ac:dyDescent="0.25">
      <c r="AO15117" s="120"/>
    </row>
    <row r="15118" spans="41:41" x14ac:dyDescent="0.25">
      <c r="AO15118" s="120"/>
    </row>
    <row r="15119" spans="41:41" x14ac:dyDescent="0.25">
      <c r="AO15119" s="120"/>
    </row>
    <row r="15120" spans="41:41" x14ac:dyDescent="0.25">
      <c r="AO15120" s="120"/>
    </row>
    <row r="15121" spans="41:41" x14ac:dyDescent="0.25">
      <c r="AO15121" s="120"/>
    </row>
    <row r="15122" spans="41:41" x14ac:dyDescent="0.25">
      <c r="AO15122" s="120"/>
    </row>
    <row r="15123" spans="41:41" x14ac:dyDescent="0.25">
      <c r="AO15123" s="120"/>
    </row>
    <row r="15124" spans="41:41" x14ac:dyDescent="0.25">
      <c r="AO15124" s="120"/>
    </row>
    <row r="15125" spans="41:41" x14ac:dyDescent="0.25">
      <c r="AO15125" s="120"/>
    </row>
    <row r="15126" spans="41:41" x14ac:dyDescent="0.25">
      <c r="AO15126" s="120"/>
    </row>
    <row r="15127" spans="41:41" x14ac:dyDescent="0.25">
      <c r="AO15127" s="120"/>
    </row>
    <row r="15128" spans="41:41" x14ac:dyDescent="0.25">
      <c r="AO15128" s="120"/>
    </row>
    <row r="15129" spans="41:41" x14ac:dyDescent="0.25">
      <c r="AO15129" s="120"/>
    </row>
    <row r="15130" spans="41:41" x14ac:dyDescent="0.25">
      <c r="AO15130" s="120"/>
    </row>
    <row r="15131" spans="41:41" x14ac:dyDescent="0.25">
      <c r="AO15131" s="120"/>
    </row>
    <row r="15132" spans="41:41" x14ac:dyDescent="0.25">
      <c r="AO15132" s="120"/>
    </row>
    <row r="15133" spans="41:41" x14ac:dyDescent="0.25">
      <c r="AO15133" s="120"/>
    </row>
    <row r="15134" spans="41:41" x14ac:dyDescent="0.25">
      <c r="AO15134" s="120"/>
    </row>
    <row r="15135" spans="41:41" x14ac:dyDescent="0.25">
      <c r="AO15135" s="120"/>
    </row>
    <row r="15136" spans="41:41" x14ac:dyDescent="0.25">
      <c r="AO15136" s="120"/>
    </row>
    <row r="15137" spans="41:41" x14ac:dyDescent="0.25">
      <c r="AO15137" s="120"/>
    </row>
    <row r="15138" spans="41:41" x14ac:dyDescent="0.25">
      <c r="AO15138" s="120"/>
    </row>
    <row r="15139" spans="41:41" x14ac:dyDescent="0.25">
      <c r="AO15139" s="120"/>
    </row>
    <row r="15140" spans="41:41" x14ac:dyDescent="0.25">
      <c r="AO15140" s="120"/>
    </row>
    <row r="15141" spans="41:41" x14ac:dyDescent="0.25">
      <c r="AO15141" s="120"/>
    </row>
    <row r="15142" spans="41:41" x14ac:dyDescent="0.25">
      <c r="AO15142" s="120"/>
    </row>
    <row r="15143" spans="41:41" x14ac:dyDescent="0.25">
      <c r="AO15143" s="120"/>
    </row>
    <row r="15144" spans="41:41" x14ac:dyDescent="0.25">
      <c r="AO15144" s="120"/>
    </row>
    <row r="15145" spans="41:41" x14ac:dyDescent="0.25">
      <c r="AO15145" s="120"/>
    </row>
    <row r="15146" spans="41:41" x14ac:dyDescent="0.25">
      <c r="AO15146" s="120"/>
    </row>
    <row r="15147" spans="41:41" x14ac:dyDescent="0.25">
      <c r="AO15147" s="120"/>
    </row>
    <row r="15148" spans="41:41" x14ac:dyDescent="0.25">
      <c r="AO15148" s="120"/>
    </row>
    <row r="15149" spans="41:41" x14ac:dyDescent="0.25">
      <c r="AO15149" s="120"/>
    </row>
    <row r="15150" spans="41:41" x14ac:dyDescent="0.25">
      <c r="AO15150" s="120"/>
    </row>
    <row r="15151" spans="41:41" x14ac:dyDescent="0.25">
      <c r="AO15151" s="120"/>
    </row>
    <row r="15152" spans="41:41" x14ac:dyDescent="0.25">
      <c r="AO15152" s="120"/>
    </row>
    <row r="15153" spans="41:41" x14ac:dyDescent="0.25">
      <c r="AO15153" s="120"/>
    </row>
    <row r="15154" spans="41:41" x14ac:dyDescent="0.25">
      <c r="AO15154" s="120"/>
    </row>
    <row r="15155" spans="41:41" x14ac:dyDescent="0.25">
      <c r="AO15155" s="120"/>
    </row>
    <row r="15156" spans="41:41" x14ac:dyDescent="0.25">
      <c r="AO15156" s="120"/>
    </row>
    <row r="15157" spans="41:41" x14ac:dyDescent="0.25">
      <c r="AO15157" s="120"/>
    </row>
    <row r="15158" spans="41:41" x14ac:dyDescent="0.25">
      <c r="AO15158" s="120"/>
    </row>
    <row r="15159" spans="41:41" x14ac:dyDescent="0.25">
      <c r="AO15159" s="120"/>
    </row>
    <row r="15160" spans="41:41" x14ac:dyDescent="0.25">
      <c r="AO15160" s="120"/>
    </row>
    <row r="15161" spans="41:41" x14ac:dyDescent="0.25">
      <c r="AO15161" s="120"/>
    </row>
    <row r="15162" spans="41:41" x14ac:dyDescent="0.25">
      <c r="AO15162" s="120"/>
    </row>
    <row r="15163" spans="41:41" x14ac:dyDescent="0.25">
      <c r="AO15163" s="120"/>
    </row>
    <row r="15164" spans="41:41" x14ac:dyDescent="0.25">
      <c r="AO15164" s="120"/>
    </row>
    <row r="15165" spans="41:41" x14ac:dyDescent="0.25">
      <c r="AO15165" s="120"/>
    </row>
    <row r="15166" spans="41:41" x14ac:dyDescent="0.25">
      <c r="AO15166" s="120"/>
    </row>
    <row r="15167" spans="41:41" x14ac:dyDescent="0.25">
      <c r="AO15167" s="120"/>
    </row>
    <row r="15168" spans="41:41" x14ac:dyDescent="0.25">
      <c r="AO15168" s="120"/>
    </row>
    <row r="15169" spans="41:41" x14ac:dyDescent="0.25">
      <c r="AO15169" s="120"/>
    </row>
    <row r="15170" spans="41:41" x14ac:dyDescent="0.25">
      <c r="AO15170" s="120"/>
    </row>
    <row r="15171" spans="41:41" x14ac:dyDescent="0.25">
      <c r="AO15171" s="120"/>
    </row>
    <row r="15172" spans="41:41" x14ac:dyDescent="0.25">
      <c r="AO15172" s="120"/>
    </row>
    <row r="15173" spans="41:41" x14ac:dyDescent="0.25">
      <c r="AO15173" s="120"/>
    </row>
    <row r="15174" spans="41:41" x14ac:dyDescent="0.25">
      <c r="AO15174" s="120"/>
    </row>
    <row r="15175" spans="41:41" x14ac:dyDescent="0.25">
      <c r="AO15175" s="120"/>
    </row>
    <row r="15176" spans="41:41" x14ac:dyDescent="0.25">
      <c r="AO15176" s="120"/>
    </row>
    <row r="15177" spans="41:41" x14ac:dyDescent="0.25">
      <c r="AO15177" s="120"/>
    </row>
    <row r="15178" spans="41:41" x14ac:dyDescent="0.25">
      <c r="AO15178" s="120"/>
    </row>
    <row r="15179" spans="41:41" x14ac:dyDescent="0.25">
      <c r="AO15179" s="120"/>
    </row>
    <row r="15180" spans="41:41" x14ac:dyDescent="0.25">
      <c r="AO15180" s="120"/>
    </row>
    <row r="15181" spans="41:41" x14ac:dyDescent="0.25">
      <c r="AO15181" s="120"/>
    </row>
    <row r="15182" spans="41:41" x14ac:dyDescent="0.25">
      <c r="AO15182" s="120"/>
    </row>
    <row r="15183" spans="41:41" x14ac:dyDescent="0.25">
      <c r="AO15183" s="120"/>
    </row>
    <row r="15184" spans="41:41" x14ac:dyDescent="0.25">
      <c r="AO15184" s="120"/>
    </row>
    <row r="15185" spans="41:41" x14ac:dyDescent="0.25">
      <c r="AO15185" s="120"/>
    </row>
    <row r="15186" spans="41:41" x14ac:dyDescent="0.25">
      <c r="AO15186" s="120"/>
    </row>
    <row r="15187" spans="41:41" x14ac:dyDescent="0.25">
      <c r="AO15187" s="120"/>
    </row>
    <row r="15188" spans="41:41" x14ac:dyDescent="0.25">
      <c r="AO15188" s="120"/>
    </row>
    <row r="15189" spans="41:41" x14ac:dyDescent="0.25">
      <c r="AO15189" s="120"/>
    </row>
    <row r="15190" spans="41:41" x14ac:dyDescent="0.25">
      <c r="AO15190" s="120"/>
    </row>
    <row r="15191" spans="41:41" x14ac:dyDescent="0.25">
      <c r="AO15191" s="120"/>
    </row>
    <row r="15192" spans="41:41" x14ac:dyDescent="0.25">
      <c r="AO15192" s="120"/>
    </row>
    <row r="15193" spans="41:41" x14ac:dyDescent="0.25">
      <c r="AO15193" s="120"/>
    </row>
    <row r="15194" spans="41:41" x14ac:dyDescent="0.25">
      <c r="AO15194" s="120"/>
    </row>
    <row r="15195" spans="41:41" x14ac:dyDescent="0.25">
      <c r="AO15195" s="120"/>
    </row>
    <row r="15196" spans="41:41" x14ac:dyDescent="0.25">
      <c r="AO15196" s="120"/>
    </row>
    <row r="15197" spans="41:41" x14ac:dyDescent="0.25">
      <c r="AO15197" s="120"/>
    </row>
    <row r="15198" spans="41:41" x14ac:dyDescent="0.25">
      <c r="AO15198" s="120"/>
    </row>
    <row r="15199" spans="41:41" x14ac:dyDescent="0.25">
      <c r="AO15199" s="120"/>
    </row>
    <row r="15200" spans="41:41" x14ac:dyDescent="0.25">
      <c r="AO15200" s="120"/>
    </row>
    <row r="15201" spans="41:41" x14ac:dyDescent="0.25">
      <c r="AO15201" s="120"/>
    </row>
    <row r="15202" spans="41:41" x14ac:dyDescent="0.25">
      <c r="AO15202" s="120"/>
    </row>
    <row r="15203" spans="41:41" x14ac:dyDescent="0.25">
      <c r="AO15203" s="120"/>
    </row>
    <row r="15204" spans="41:41" x14ac:dyDescent="0.25">
      <c r="AO15204" s="120"/>
    </row>
    <row r="15205" spans="41:41" x14ac:dyDescent="0.25">
      <c r="AO15205" s="120"/>
    </row>
    <row r="15206" spans="41:41" x14ac:dyDescent="0.25">
      <c r="AO15206" s="120"/>
    </row>
    <row r="15207" spans="41:41" x14ac:dyDescent="0.25">
      <c r="AO15207" s="120"/>
    </row>
    <row r="15208" spans="41:41" x14ac:dyDescent="0.25">
      <c r="AO15208" s="120"/>
    </row>
    <row r="15209" spans="41:41" x14ac:dyDescent="0.25">
      <c r="AO15209" s="120"/>
    </row>
    <row r="15210" spans="41:41" x14ac:dyDescent="0.25">
      <c r="AO15210" s="120"/>
    </row>
    <row r="15211" spans="41:41" x14ac:dyDescent="0.25">
      <c r="AO15211" s="120"/>
    </row>
    <row r="15212" spans="41:41" x14ac:dyDescent="0.25">
      <c r="AO15212" s="120"/>
    </row>
    <row r="15213" spans="41:41" x14ac:dyDescent="0.25">
      <c r="AO15213" s="120"/>
    </row>
    <row r="15214" spans="41:41" x14ac:dyDescent="0.25">
      <c r="AO15214" s="120"/>
    </row>
    <row r="15215" spans="41:41" x14ac:dyDescent="0.25">
      <c r="AO15215" s="120"/>
    </row>
    <row r="15216" spans="41:41" x14ac:dyDescent="0.25">
      <c r="AO15216" s="120"/>
    </row>
    <row r="15217" spans="41:41" x14ac:dyDescent="0.25">
      <c r="AO15217" s="120"/>
    </row>
    <row r="15218" spans="41:41" x14ac:dyDescent="0.25">
      <c r="AO15218" s="120"/>
    </row>
    <row r="15219" spans="41:41" x14ac:dyDescent="0.25">
      <c r="AO15219" s="120"/>
    </row>
    <row r="15220" spans="41:41" x14ac:dyDescent="0.25">
      <c r="AO15220" s="120"/>
    </row>
    <row r="15221" spans="41:41" x14ac:dyDescent="0.25">
      <c r="AO15221" s="120"/>
    </row>
    <row r="15222" spans="41:41" x14ac:dyDescent="0.25">
      <c r="AO15222" s="120"/>
    </row>
    <row r="15223" spans="41:41" x14ac:dyDescent="0.25">
      <c r="AO15223" s="120"/>
    </row>
    <row r="15224" spans="41:41" x14ac:dyDescent="0.25">
      <c r="AO15224" s="120"/>
    </row>
    <row r="15225" spans="41:41" x14ac:dyDescent="0.25">
      <c r="AO15225" s="120"/>
    </row>
    <row r="15226" spans="41:41" x14ac:dyDescent="0.25">
      <c r="AO15226" s="120"/>
    </row>
    <row r="15227" spans="41:41" x14ac:dyDescent="0.25">
      <c r="AO15227" s="120"/>
    </row>
    <row r="15228" spans="41:41" x14ac:dyDescent="0.25">
      <c r="AO15228" s="120"/>
    </row>
    <row r="15229" spans="41:41" x14ac:dyDescent="0.25">
      <c r="AO15229" s="120"/>
    </row>
    <row r="15230" spans="41:41" x14ac:dyDescent="0.25">
      <c r="AO15230" s="120"/>
    </row>
    <row r="15231" spans="41:41" x14ac:dyDescent="0.25">
      <c r="AO15231" s="120"/>
    </row>
    <row r="15232" spans="41:41" x14ac:dyDescent="0.25">
      <c r="AO15232" s="120"/>
    </row>
    <row r="15233" spans="41:41" x14ac:dyDescent="0.25">
      <c r="AO15233" s="120"/>
    </row>
    <row r="15234" spans="41:41" x14ac:dyDescent="0.25">
      <c r="AO15234" s="120"/>
    </row>
    <row r="15235" spans="41:41" x14ac:dyDescent="0.25">
      <c r="AO15235" s="120"/>
    </row>
    <row r="15236" spans="41:41" x14ac:dyDescent="0.25">
      <c r="AO15236" s="120"/>
    </row>
    <row r="15237" spans="41:41" x14ac:dyDescent="0.25">
      <c r="AO15237" s="120"/>
    </row>
    <row r="15238" spans="41:41" x14ac:dyDescent="0.25">
      <c r="AO15238" s="120"/>
    </row>
    <row r="15239" spans="41:41" x14ac:dyDescent="0.25">
      <c r="AO15239" s="120"/>
    </row>
    <row r="15240" spans="41:41" x14ac:dyDescent="0.25">
      <c r="AO15240" s="120"/>
    </row>
    <row r="15241" spans="41:41" x14ac:dyDescent="0.25">
      <c r="AO15241" s="120"/>
    </row>
    <row r="15242" spans="41:41" x14ac:dyDescent="0.25">
      <c r="AO15242" s="120"/>
    </row>
    <row r="15243" spans="41:41" x14ac:dyDescent="0.25">
      <c r="AO15243" s="120"/>
    </row>
    <row r="15244" spans="41:41" x14ac:dyDescent="0.25">
      <c r="AO15244" s="120"/>
    </row>
    <row r="15245" spans="41:41" x14ac:dyDescent="0.25">
      <c r="AO15245" s="120"/>
    </row>
    <row r="15246" spans="41:41" x14ac:dyDescent="0.25">
      <c r="AO15246" s="120"/>
    </row>
    <row r="15247" spans="41:41" x14ac:dyDescent="0.25">
      <c r="AO15247" s="120"/>
    </row>
    <row r="15248" spans="41:41" x14ac:dyDescent="0.25">
      <c r="AO15248" s="120"/>
    </row>
    <row r="15249" spans="41:41" x14ac:dyDescent="0.25">
      <c r="AO15249" s="120"/>
    </row>
    <row r="15250" spans="41:41" x14ac:dyDescent="0.25">
      <c r="AO15250" s="120"/>
    </row>
    <row r="15251" spans="41:41" x14ac:dyDescent="0.25">
      <c r="AO15251" s="120"/>
    </row>
    <row r="15252" spans="41:41" x14ac:dyDescent="0.25">
      <c r="AO15252" s="120"/>
    </row>
    <row r="15253" spans="41:41" x14ac:dyDescent="0.25">
      <c r="AO15253" s="120"/>
    </row>
    <row r="15254" spans="41:41" x14ac:dyDescent="0.25">
      <c r="AO15254" s="120"/>
    </row>
    <row r="15255" spans="41:41" x14ac:dyDescent="0.25">
      <c r="AO15255" s="120"/>
    </row>
    <row r="15256" spans="41:41" x14ac:dyDescent="0.25">
      <c r="AO15256" s="120"/>
    </row>
    <row r="15257" spans="41:41" x14ac:dyDescent="0.25">
      <c r="AO15257" s="120"/>
    </row>
    <row r="15258" spans="41:41" x14ac:dyDescent="0.25">
      <c r="AO15258" s="120"/>
    </row>
    <row r="15259" spans="41:41" x14ac:dyDescent="0.25">
      <c r="AO15259" s="120"/>
    </row>
    <row r="15260" spans="41:41" x14ac:dyDescent="0.25">
      <c r="AO15260" s="120"/>
    </row>
    <row r="15261" spans="41:41" x14ac:dyDescent="0.25">
      <c r="AO15261" s="120"/>
    </row>
    <row r="15262" spans="41:41" x14ac:dyDescent="0.25">
      <c r="AO15262" s="120"/>
    </row>
    <row r="15263" spans="41:41" x14ac:dyDescent="0.25">
      <c r="AO15263" s="120"/>
    </row>
    <row r="15264" spans="41:41" x14ac:dyDescent="0.25">
      <c r="AO15264" s="120"/>
    </row>
    <row r="15265" spans="41:41" x14ac:dyDescent="0.25">
      <c r="AO15265" s="120"/>
    </row>
    <row r="15266" spans="41:41" x14ac:dyDescent="0.25">
      <c r="AO15266" s="120"/>
    </row>
    <row r="15267" spans="41:41" x14ac:dyDescent="0.25">
      <c r="AO15267" s="120"/>
    </row>
    <row r="15268" spans="41:41" x14ac:dyDescent="0.25">
      <c r="AO15268" s="120"/>
    </row>
    <row r="15269" spans="41:41" x14ac:dyDescent="0.25">
      <c r="AO15269" s="120"/>
    </row>
    <row r="15270" spans="41:41" x14ac:dyDescent="0.25">
      <c r="AO15270" s="120"/>
    </row>
    <row r="15271" spans="41:41" x14ac:dyDescent="0.25">
      <c r="AO15271" s="120"/>
    </row>
    <row r="15272" spans="41:41" x14ac:dyDescent="0.25">
      <c r="AO15272" s="120"/>
    </row>
    <row r="15273" spans="41:41" x14ac:dyDescent="0.25">
      <c r="AO15273" s="120"/>
    </row>
    <row r="15274" spans="41:41" x14ac:dyDescent="0.25">
      <c r="AO15274" s="120"/>
    </row>
    <row r="15275" spans="41:41" x14ac:dyDescent="0.25">
      <c r="AO15275" s="120"/>
    </row>
    <row r="15276" spans="41:41" x14ac:dyDescent="0.25">
      <c r="AO15276" s="120"/>
    </row>
    <row r="15277" spans="41:41" x14ac:dyDescent="0.25">
      <c r="AO15277" s="120"/>
    </row>
    <row r="15278" spans="41:41" x14ac:dyDescent="0.25">
      <c r="AO15278" s="120"/>
    </row>
    <row r="15279" spans="41:41" x14ac:dyDescent="0.25">
      <c r="AO15279" s="120"/>
    </row>
    <row r="15280" spans="41:41" x14ac:dyDescent="0.25">
      <c r="AO15280" s="120"/>
    </row>
    <row r="15281" spans="41:41" x14ac:dyDescent="0.25">
      <c r="AO15281" s="120"/>
    </row>
    <row r="15282" spans="41:41" x14ac:dyDescent="0.25">
      <c r="AO15282" s="120"/>
    </row>
    <row r="15283" spans="41:41" x14ac:dyDescent="0.25">
      <c r="AO15283" s="120"/>
    </row>
    <row r="15284" spans="41:41" x14ac:dyDescent="0.25">
      <c r="AO15284" s="120"/>
    </row>
    <row r="15285" spans="41:41" x14ac:dyDescent="0.25">
      <c r="AO15285" s="120"/>
    </row>
    <row r="15286" spans="41:41" x14ac:dyDescent="0.25">
      <c r="AO15286" s="120"/>
    </row>
    <row r="15287" spans="41:41" x14ac:dyDescent="0.25">
      <c r="AO15287" s="120"/>
    </row>
    <row r="15288" spans="41:41" x14ac:dyDescent="0.25">
      <c r="AO15288" s="120"/>
    </row>
    <row r="15289" spans="41:41" x14ac:dyDescent="0.25">
      <c r="AO15289" s="120"/>
    </row>
    <row r="15290" spans="41:41" x14ac:dyDescent="0.25">
      <c r="AO15290" s="120"/>
    </row>
    <row r="15291" spans="41:41" x14ac:dyDescent="0.25">
      <c r="AO15291" s="120"/>
    </row>
    <row r="15292" spans="41:41" x14ac:dyDescent="0.25">
      <c r="AO15292" s="120"/>
    </row>
    <row r="15293" spans="41:41" x14ac:dyDescent="0.25">
      <c r="AO15293" s="120"/>
    </row>
    <row r="15294" spans="41:41" x14ac:dyDescent="0.25">
      <c r="AO15294" s="120"/>
    </row>
    <row r="15295" spans="41:41" x14ac:dyDescent="0.25">
      <c r="AO15295" s="120"/>
    </row>
    <row r="15296" spans="41:41" x14ac:dyDescent="0.25">
      <c r="AO15296" s="120"/>
    </row>
    <row r="15297" spans="41:41" x14ac:dyDescent="0.25">
      <c r="AO15297" s="120"/>
    </row>
    <row r="15298" spans="41:41" x14ac:dyDescent="0.25">
      <c r="AO15298" s="120"/>
    </row>
    <row r="15299" spans="41:41" x14ac:dyDescent="0.25">
      <c r="AO15299" s="120"/>
    </row>
    <row r="15300" spans="41:41" x14ac:dyDescent="0.25">
      <c r="AO15300" s="120"/>
    </row>
    <row r="15301" spans="41:41" x14ac:dyDescent="0.25">
      <c r="AO15301" s="120"/>
    </row>
    <row r="15302" spans="41:41" x14ac:dyDescent="0.25">
      <c r="AO15302" s="120"/>
    </row>
    <row r="15303" spans="41:41" x14ac:dyDescent="0.25">
      <c r="AO15303" s="120"/>
    </row>
    <row r="15304" spans="41:41" x14ac:dyDescent="0.25">
      <c r="AO15304" s="120"/>
    </row>
    <row r="15305" spans="41:41" x14ac:dyDescent="0.25">
      <c r="AO15305" s="120"/>
    </row>
    <row r="15306" spans="41:41" x14ac:dyDescent="0.25">
      <c r="AO15306" s="120"/>
    </row>
    <row r="15307" spans="41:41" x14ac:dyDescent="0.25">
      <c r="AO15307" s="120"/>
    </row>
    <row r="15308" spans="41:41" x14ac:dyDescent="0.25">
      <c r="AO15308" s="120"/>
    </row>
    <row r="15309" spans="41:41" x14ac:dyDescent="0.25">
      <c r="AO15309" s="120"/>
    </row>
    <row r="15310" spans="41:41" x14ac:dyDescent="0.25">
      <c r="AO15310" s="120"/>
    </row>
    <row r="15311" spans="41:41" x14ac:dyDescent="0.25">
      <c r="AO15311" s="120"/>
    </row>
    <row r="15312" spans="41:41" x14ac:dyDescent="0.25">
      <c r="AO15312" s="120"/>
    </row>
    <row r="15313" spans="41:41" x14ac:dyDescent="0.25">
      <c r="AO15313" s="120"/>
    </row>
    <row r="15314" spans="41:41" x14ac:dyDescent="0.25">
      <c r="AO15314" s="120"/>
    </row>
    <row r="15315" spans="41:41" x14ac:dyDescent="0.25">
      <c r="AO15315" s="120"/>
    </row>
    <row r="15316" spans="41:41" x14ac:dyDescent="0.25">
      <c r="AO15316" s="120"/>
    </row>
    <row r="15317" spans="41:41" x14ac:dyDescent="0.25">
      <c r="AO15317" s="120"/>
    </row>
    <row r="15318" spans="41:41" x14ac:dyDescent="0.25">
      <c r="AO15318" s="120"/>
    </row>
    <row r="15319" spans="41:41" x14ac:dyDescent="0.25">
      <c r="AO15319" s="120"/>
    </row>
    <row r="15320" spans="41:41" x14ac:dyDescent="0.25">
      <c r="AO15320" s="120"/>
    </row>
    <row r="15321" spans="41:41" x14ac:dyDescent="0.25">
      <c r="AO15321" s="120"/>
    </row>
    <row r="15322" spans="41:41" x14ac:dyDescent="0.25">
      <c r="AO15322" s="120"/>
    </row>
    <row r="15323" spans="41:41" x14ac:dyDescent="0.25">
      <c r="AO15323" s="120"/>
    </row>
    <row r="15324" spans="41:41" x14ac:dyDescent="0.25">
      <c r="AO15324" s="120"/>
    </row>
    <row r="15325" spans="41:41" x14ac:dyDescent="0.25">
      <c r="AO15325" s="120"/>
    </row>
    <row r="15326" spans="41:41" x14ac:dyDescent="0.25">
      <c r="AO15326" s="120"/>
    </row>
    <row r="15327" spans="41:41" x14ac:dyDescent="0.25">
      <c r="AO15327" s="120"/>
    </row>
    <row r="15328" spans="41:41" x14ac:dyDescent="0.25">
      <c r="AO15328" s="120"/>
    </row>
    <row r="15329" spans="41:41" x14ac:dyDescent="0.25">
      <c r="AO15329" s="120"/>
    </row>
    <row r="15330" spans="41:41" x14ac:dyDescent="0.25">
      <c r="AO15330" s="120"/>
    </row>
    <row r="15331" spans="41:41" x14ac:dyDescent="0.25">
      <c r="AO15331" s="120"/>
    </row>
    <row r="15332" spans="41:41" x14ac:dyDescent="0.25">
      <c r="AO15332" s="120"/>
    </row>
    <row r="15333" spans="41:41" x14ac:dyDescent="0.25">
      <c r="AO15333" s="120"/>
    </row>
    <row r="15334" spans="41:41" x14ac:dyDescent="0.25">
      <c r="AO15334" s="120"/>
    </row>
    <row r="15335" spans="41:41" x14ac:dyDescent="0.25">
      <c r="AO15335" s="120"/>
    </row>
    <row r="15336" spans="41:41" x14ac:dyDescent="0.25">
      <c r="AO15336" s="120"/>
    </row>
    <row r="15337" spans="41:41" x14ac:dyDescent="0.25">
      <c r="AO15337" s="120"/>
    </row>
    <row r="15338" spans="41:41" x14ac:dyDescent="0.25">
      <c r="AO15338" s="120"/>
    </row>
    <row r="15339" spans="41:41" x14ac:dyDescent="0.25">
      <c r="AO15339" s="120"/>
    </row>
    <row r="15340" spans="41:41" x14ac:dyDescent="0.25">
      <c r="AO15340" s="120"/>
    </row>
    <row r="15341" spans="41:41" x14ac:dyDescent="0.25">
      <c r="AO15341" s="120"/>
    </row>
    <row r="15342" spans="41:41" x14ac:dyDescent="0.25">
      <c r="AO15342" s="120"/>
    </row>
    <row r="15343" spans="41:41" x14ac:dyDescent="0.25">
      <c r="AO15343" s="120"/>
    </row>
    <row r="15344" spans="41:41" x14ac:dyDescent="0.25">
      <c r="AO15344" s="120"/>
    </row>
    <row r="15345" spans="41:41" x14ac:dyDescent="0.25">
      <c r="AO15345" s="120"/>
    </row>
    <row r="15346" spans="41:41" x14ac:dyDescent="0.25">
      <c r="AO15346" s="120"/>
    </row>
    <row r="15347" spans="41:41" x14ac:dyDescent="0.25">
      <c r="AO15347" s="120"/>
    </row>
    <row r="15348" spans="41:41" x14ac:dyDescent="0.25">
      <c r="AO15348" s="120"/>
    </row>
    <row r="15349" spans="41:41" x14ac:dyDescent="0.25">
      <c r="AO15349" s="120"/>
    </row>
    <row r="15350" spans="41:41" x14ac:dyDescent="0.25">
      <c r="AO15350" s="120"/>
    </row>
    <row r="15351" spans="41:41" x14ac:dyDescent="0.25">
      <c r="AO15351" s="120"/>
    </row>
    <row r="15352" spans="41:41" x14ac:dyDescent="0.25">
      <c r="AO15352" s="120"/>
    </row>
    <row r="15353" spans="41:41" x14ac:dyDescent="0.25">
      <c r="AO15353" s="120"/>
    </row>
    <row r="15354" spans="41:41" x14ac:dyDescent="0.25">
      <c r="AO15354" s="120"/>
    </row>
    <row r="15355" spans="41:41" x14ac:dyDescent="0.25">
      <c r="AO15355" s="120"/>
    </row>
    <row r="15356" spans="41:41" x14ac:dyDescent="0.25">
      <c r="AO15356" s="120"/>
    </row>
    <row r="15357" spans="41:41" x14ac:dyDescent="0.25">
      <c r="AO15357" s="120"/>
    </row>
    <row r="15358" spans="41:41" x14ac:dyDescent="0.25">
      <c r="AO15358" s="120"/>
    </row>
    <row r="15359" spans="41:41" x14ac:dyDescent="0.25">
      <c r="AO15359" s="120"/>
    </row>
    <row r="15360" spans="41:41" x14ac:dyDescent="0.25">
      <c r="AO15360" s="120"/>
    </row>
    <row r="15361" spans="41:41" x14ac:dyDescent="0.25">
      <c r="AO15361" s="120"/>
    </row>
    <row r="15362" spans="41:41" x14ac:dyDescent="0.25">
      <c r="AO15362" s="120"/>
    </row>
    <row r="15363" spans="41:41" x14ac:dyDescent="0.25">
      <c r="AO15363" s="120"/>
    </row>
    <row r="15364" spans="41:41" x14ac:dyDescent="0.25">
      <c r="AO15364" s="120"/>
    </row>
    <row r="15365" spans="41:41" x14ac:dyDescent="0.25">
      <c r="AO15365" s="120"/>
    </row>
    <row r="15366" spans="41:41" x14ac:dyDescent="0.25">
      <c r="AO15366" s="120"/>
    </row>
    <row r="15367" spans="41:41" x14ac:dyDescent="0.25">
      <c r="AO15367" s="120"/>
    </row>
    <row r="15368" spans="41:41" x14ac:dyDescent="0.25">
      <c r="AO15368" s="120"/>
    </row>
    <row r="15369" spans="41:41" x14ac:dyDescent="0.25">
      <c r="AO15369" s="120"/>
    </row>
    <row r="15370" spans="41:41" x14ac:dyDescent="0.25">
      <c r="AO15370" s="120"/>
    </row>
    <row r="15371" spans="41:41" x14ac:dyDescent="0.25">
      <c r="AO15371" s="120"/>
    </row>
    <row r="15372" spans="41:41" x14ac:dyDescent="0.25">
      <c r="AO15372" s="120"/>
    </row>
    <row r="15373" spans="41:41" x14ac:dyDescent="0.25">
      <c r="AO15373" s="120"/>
    </row>
    <row r="15374" spans="41:41" x14ac:dyDescent="0.25">
      <c r="AO15374" s="120"/>
    </row>
    <row r="15375" spans="41:41" x14ac:dyDescent="0.25">
      <c r="AO15375" s="120"/>
    </row>
    <row r="15376" spans="41:41" x14ac:dyDescent="0.25">
      <c r="AO15376" s="120"/>
    </row>
    <row r="15377" spans="41:41" x14ac:dyDescent="0.25">
      <c r="AO15377" s="120"/>
    </row>
    <row r="15378" spans="41:41" x14ac:dyDescent="0.25">
      <c r="AO15378" s="120"/>
    </row>
    <row r="15379" spans="41:41" x14ac:dyDescent="0.25">
      <c r="AO15379" s="120"/>
    </row>
    <row r="15380" spans="41:41" x14ac:dyDescent="0.25">
      <c r="AO15380" s="120"/>
    </row>
    <row r="15381" spans="41:41" x14ac:dyDescent="0.25">
      <c r="AO15381" s="120"/>
    </row>
    <row r="15382" spans="41:41" x14ac:dyDescent="0.25">
      <c r="AO15382" s="120"/>
    </row>
    <row r="15383" spans="41:41" x14ac:dyDescent="0.25">
      <c r="AO15383" s="120"/>
    </row>
    <row r="15384" spans="41:41" x14ac:dyDescent="0.25">
      <c r="AO15384" s="120"/>
    </row>
    <row r="15385" spans="41:41" x14ac:dyDescent="0.25">
      <c r="AO15385" s="120"/>
    </row>
    <row r="15386" spans="41:41" x14ac:dyDescent="0.25">
      <c r="AO15386" s="120"/>
    </row>
    <row r="15387" spans="41:41" x14ac:dyDescent="0.25">
      <c r="AO15387" s="120"/>
    </row>
    <row r="15388" spans="41:41" x14ac:dyDescent="0.25">
      <c r="AO15388" s="120"/>
    </row>
    <row r="15389" spans="41:41" x14ac:dyDescent="0.25">
      <c r="AO15389" s="120"/>
    </row>
    <row r="15390" spans="41:41" x14ac:dyDescent="0.25">
      <c r="AO15390" s="120"/>
    </row>
    <row r="15391" spans="41:41" x14ac:dyDescent="0.25">
      <c r="AO15391" s="120"/>
    </row>
    <row r="15392" spans="41:41" x14ac:dyDescent="0.25">
      <c r="AO15392" s="120"/>
    </row>
    <row r="15393" spans="41:41" x14ac:dyDescent="0.25">
      <c r="AO15393" s="120"/>
    </row>
    <row r="15394" spans="41:41" x14ac:dyDescent="0.25">
      <c r="AO15394" s="120"/>
    </row>
    <row r="15395" spans="41:41" x14ac:dyDescent="0.25">
      <c r="AO15395" s="120"/>
    </row>
    <row r="15396" spans="41:41" x14ac:dyDescent="0.25">
      <c r="AO15396" s="120"/>
    </row>
    <row r="15397" spans="41:41" x14ac:dyDescent="0.25">
      <c r="AO15397" s="120"/>
    </row>
    <row r="15398" spans="41:41" x14ac:dyDescent="0.25">
      <c r="AO15398" s="120"/>
    </row>
    <row r="15399" spans="41:41" x14ac:dyDescent="0.25">
      <c r="AO15399" s="120"/>
    </row>
    <row r="15400" spans="41:41" x14ac:dyDescent="0.25">
      <c r="AO15400" s="120"/>
    </row>
    <row r="15401" spans="41:41" x14ac:dyDescent="0.25">
      <c r="AO15401" s="120"/>
    </row>
    <row r="15402" spans="41:41" x14ac:dyDescent="0.25">
      <c r="AO15402" s="120"/>
    </row>
    <row r="15403" spans="41:41" x14ac:dyDescent="0.25">
      <c r="AO15403" s="120"/>
    </row>
    <row r="15404" spans="41:41" x14ac:dyDescent="0.25">
      <c r="AO15404" s="120"/>
    </row>
    <row r="15405" spans="41:41" x14ac:dyDescent="0.25">
      <c r="AO15405" s="120"/>
    </row>
    <row r="15406" spans="41:41" x14ac:dyDescent="0.25">
      <c r="AO15406" s="120"/>
    </row>
    <row r="15407" spans="41:41" x14ac:dyDescent="0.25">
      <c r="AO15407" s="120"/>
    </row>
    <row r="15408" spans="41:41" x14ac:dyDescent="0.25">
      <c r="AO15408" s="120"/>
    </row>
    <row r="15409" spans="41:41" x14ac:dyDescent="0.25">
      <c r="AO15409" s="120"/>
    </row>
    <row r="15410" spans="41:41" x14ac:dyDescent="0.25">
      <c r="AO15410" s="120"/>
    </row>
    <row r="15411" spans="41:41" x14ac:dyDescent="0.25">
      <c r="AO15411" s="120"/>
    </row>
    <row r="15412" spans="41:41" x14ac:dyDescent="0.25">
      <c r="AO15412" s="120"/>
    </row>
    <row r="15413" spans="41:41" x14ac:dyDescent="0.25">
      <c r="AO15413" s="120"/>
    </row>
    <row r="15414" spans="41:41" x14ac:dyDescent="0.25">
      <c r="AO15414" s="120"/>
    </row>
    <row r="15415" spans="41:41" x14ac:dyDescent="0.25">
      <c r="AO15415" s="120"/>
    </row>
    <row r="15416" spans="41:41" x14ac:dyDescent="0.25">
      <c r="AO15416" s="120"/>
    </row>
    <row r="15417" spans="41:41" x14ac:dyDescent="0.25">
      <c r="AO15417" s="120"/>
    </row>
    <row r="15418" spans="41:41" x14ac:dyDescent="0.25">
      <c r="AO15418" s="120"/>
    </row>
    <row r="15419" spans="41:41" x14ac:dyDescent="0.25">
      <c r="AO15419" s="120"/>
    </row>
    <row r="15420" spans="41:41" x14ac:dyDescent="0.25">
      <c r="AO15420" s="120"/>
    </row>
    <row r="15421" spans="41:41" x14ac:dyDescent="0.25">
      <c r="AO15421" s="120"/>
    </row>
    <row r="15422" spans="41:41" x14ac:dyDescent="0.25">
      <c r="AO15422" s="120"/>
    </row>
    <row r="15423" spans="41:41" x14ac:dyDescent="0.25">
      <c r="AO15423" s="120"/>
    </row>
    <row r="15424" spans="41:41" x14ac:dyDescent="0.25">
      <c r="AO15424" s="120"/>
    </row>
    <row r="15425" spans="41:41" x14ac:dyDescent="0.25">
      <c r="AO15425" s="120"/>
    </row>
    <row r="15426" spans="41:41" x14ac:dyDescent="0.25">
      <c r="AO15426" s="120"/>
    </row>
    <row r="15427" spans="41:41" x14ac:dyDescent="0.25">
      <c r="AO15427" s="120"/>
    </row>
    <row r="15428" spans="41:41" x14ac:dyDescent="0.25">
      <c r="AO15428" s="120"/>
    </row>
    <row r="15429" spans="41:41" x14ac:dyDescent="0.25">
      <c r="AO15429" s="120"/>
    </row>
    <row r="15430" spans="41:41" x14ac:dyDescent="0.25">
      <c r="AO15430" s="120"/>
    </row>
    <row r="15431" spans="41:41" x14ac:dyDescent="0.25">
      <c r="AO15431" s="120"/>
    </row>
    <row r="15432" spans="41:41" x14ac:dyDescent="0.25">
      <c r="AO15432" s="120"/>
    </row>
    <row r="15433" spans="41:41" x14ac:dyDescent="0.25">
      <c r="AO15433" s="120"/>
    </row>
    <row r="15434" spans="41:41" x14ac:dyDescent="0.25">
      <c r="AO15434" s="120"/>
    </row>
    <row r="15435" spans="41:41" x14ac:dyDescent="0.25">
      <c r="AO15435" s="120"/>
    </row>
    <row r="15436" spans="41:41" x14ac:dyDescent="0.25">
      <c r="AO15436" s="120"/>
    </row>
    <row r="15437" spans="41:41" x14ac:dyDescent="0.25">
      <c r="AO15437" s="120"/>
    </row>
    <row r="15438" spans="41:41" x14ac:dyDescent="0.25">
      <c r="AO15438" s="120"/>
    </row>
    <row r="15439" spans="41:41" x14ac:dyDescent="0.25">
      <c r="AO15439" s="120"/>
    </row>
    <row r="15440" spans="41:41" x14ac:dyDescent="0.25">
      <c r="AO15440" s="120"/>
    </row>
    <row r="15441" spans="41:41" x14ac:dyDescent="0.25">
      <c r="AO15441" s="120"/>
    </row>
    <row r="15442" spans="41:41" x14ac:dyDescent="0.25">
      <c r="AO15442" s="120"/>
    </row>
    <row r="15443" spans="41:41" x14ac:dyDescent="0.25">
      <c r="AO15443" s="120"/>
    </row>
    <row r="15444" spans="41:41" x14ac:dyDescent="0.25">
      <c r="AO15444" s="120"/>
    </row>
    <row r="15445" spans="41:41" x14ac:dyDescent="0.25">
      <c r="AO15445" s="120"/>
    </row>
    <row r="15446" spans="41:41" x14ac:dyDescent="0.25">
      <c r="AO15446" s="120"/>
    </row>
    <row r="15447" spans="41:41" x14ac:dyDescent="0.25">
      <c r="AO15447" s="120"/>
    </row>
    <row r="15448" spans="41:41" x14ac:dyDescent="0.25">
      <c r="AO15448" s="120"/>
    </row>
    <row r="15449" spans="41:41" x14ac:dyDescent="0.25">
      <c r="AO15449" s="120"/>
    </row>
    <row r="15450" spans="41:41" x14ac:dyDescent="0.25">
      <c r="AO15450" s="120"/>
    </row>
    <row r="15451" spans="41:41" x14ac:dyDescent="0.25">
      <c r="AO15451" s="120"/>
    </row>
    <row r="15452" spans="41:41" x14ac:dyDescent="0.25">
      <c r="AO15452" s="120"/>
    </row>
    <row r="15453" spans="41:41" x14ac:dyDescent="0.25">
      <c r="AO15453" s="120"/>
    </row>
    <row r="15454" spans="41:41" x14ac:dyDescent="0.25">
      <c r="AO15454" s="120"/>
    </row>
    <row r="15455" spans="41:41" x14ac:dyDescent="0.25">
      <c r="AO15455" s="120"/>
    </row>
    <row r="15456" spans="41:41" x14ac:dyDescent="0.25">
      <c r="AO15456" s="120"/>
    </row>
    <row r="15457" spans="41:41" x14ac:dyDescent="0.25">
      <c r="AO15457" s="120"/>
    </row>
    <row r="15458" spans="41:41" x14ac:dyDescent="0.25">
      <c r="AO15458" s="120"/>
    </row>
    <row r="15459" spans="41:41" x14ac:dyDescent="0.25">
      <c r="AO15459" s="120"/>
    </row>
    <row r="15460" spans="41:41" x14ac:dyDescent="0.25">
      <c r="AO15460" s="120"/>
    </row>
    <row r="15461" spans="41:41" x14ac:dyDescent="0.25">
      <c r="AO15461" s="120"/>
    </row>
    <row r="15462" spans="41:41" x14ac:dyDescent="0.25">
      <c r="AO15462" s="120"/>
    </row>
    <row r="15463" spans="41:41" x14ac:dyDescent="0.25">
      <c r="AO15463" s="120"/>
    </row>
    <row r="15464" spans="41:41" x14ac:dyDescent="0.25">
      <c r="AO15464" s="120"/>
    </row>
    <row r="15465" spans="41:41" x14ac:dyDescent="0.25">
      <c r="AO15465" s="120"/>
    </row>
    <row r="15466" spans="41:41" x14ac:dyDescent="0.25">
      <c r="AO15466" s="120"/>
    </row>
    <row r="15467" spans="41:41" x14ac:dyDescent="0.25">
      <c r="AO15467" s="120"/>
    </row>
    <row r="15468" spans="41:41" x14ac:dyDescent="0.25">
      <c r="AO15468" s="120"/>
    </row>
    <row r="15469" spans="41:41" x14ac:dyDescent="0.25">
      <c r="AO15469" s="120"/>
    </row>
    <row r="15470" spans="41:41" x14ac:dyDescent="0.25">
      <c r="AO15470" s="120"/>
    </row>
    <row r="15471" spans="41:41" x14ac:dyDescent="0.25">
      <c r="AO15471" s="120"/>
    </row>
    <row r="15472" spans="41:41" x14ac:dyDescent="0.25">
      <c r="AO15472" s="120"/>
    </row>
    <row r="15473" spans="41:41" x14ac:dyDescent="0.25">
      <c r="AO15473" s="120"/>
    </row>
    <row r="15474" spans="41:41" x14ac:dyDescent="0.25">
      <c r="AO15474" s="120"/>
    </row>
    <row r="15475" spans="41:41" x14ac:dyDescent="0.25">
      <c r="AO15475" s="120"/>
    </row>
    <row r="15476" spans="41:41" x14ac:dyDescent="0.25">
      <c r="AO15476" s="120"/>
    </row>
    <row r="15477" spans="41:41" x14ac:dyDescent="0.25">
      <c r="AO15477" s="120"/>
    </row>
    <row r="15478" spans="41:41" x14ac:dyDescent="0.25">
      <c r="AO15478" s="120"/>
    </row>
    <row r="15479" spans="41:41" x14ac:dyDescent="0.25">
      <c r="AO15479" s="120"/>
    </row>
    <row r="15480" spans="41:41" x14ac:dyDescent="0.25">
      <c r="AO15480" s="120"/>
    </row>
    <row r="15481" spans="41:41" x14ac:dyDescent="0.25">
      <c r="AO15481" s="120"/>
    </row>
    <row r="15482" spans="41:41" x14ac:dyDescent="0.25">
      <c r="AO15482" s="120"/>
    </row>
    <row r="15483" spans="41:41" x14ac:dyDescent="0.25">
      <c r="AO15483" s="120"/>
    </row>
    <row r="15484" spans="41:41" x14ac:dyDescent="0.25">
      <c r="AO15484" s="120"/>
    </row>
    <row r="15485" spans="41:41" x14ac:dyDescent="0.25">
      <c r="AO15485" s="120"/>
    </row>
    <row r="15486" spans="41:41" x14ac:dyDescent="0.25">
      <c r="AO15486" s="120"/>
    </row>
    <row r="15487" spans="41:41" x14ac:dyDescent="0.25">
      <c r="AO15487" s="120"/>
    </row>
    <row r="15488" spans="41:41" x14ac:dyDescent="0.25">
      <c r="AO15488" s="120"/>
    </row>
    <row r="15489" spans="41:41" x14ac:dyDescent="0.25">
      <c r="AO15489" s="120"/>
    </row>
    <row r="15490" spans="41:41" x14ac:dyDescent="0.25">
      <c r="AO15490" s="120"/>
    </row>
    <row r="15491" spans="41:41" x14ac:dyDescent="0.25">
      <c r="AO15491" s="120"/>
    </row>
    <row r="15492" spans="41:41" x14ac:dyDescent="0.25">
      <c r="AO15492" s="120"/>
    </row>
    <row r="15493" spans="41:41" x14ac:dyDescent="0.25">
      <c r="AO15493" s="120"/>
    </row>
    <row r="15494" spans="41:41" x14ac:dyDescent="0.25">
      <c r="AO15494" s="120"/>
    </row>
    <row r="15495" spans="41:41" x14ac:dyDescent="0.25">
      <c r="AO15495" s="120"/>
    </row>
    <row r="15496" spans="41:41" x14ac:dyDescent="0.25">
      <c r="AO15496" s="120"/>
    </row>
    <row r="15497" spans="41:41" x14ac:dyDescent="0.25">
      <c r="AO15497" s="120"/>
    </row>
    <row r="15498" spans="41:41" x14ac:dyDescent="0.25">
      <c r="AO15498" s="120"/>
    </row>
    <row r="15499" spans="41:41" x14ac:dyDescent="0.25">
      <c r="AO15499" s="120"/>
    </row>
    <row r="15500" spans="41:41" x14ac:dyDescent="0.25">
      <c r="AO15500" s="120"/>
    </row>
    <row r="15501" spans="41:41" x14ac:dyDescent="0.25">
      <c r="AO15501" s="120"/>
    </row>
    <row r="15502" spans="41:41" x14ac:dyDescent="0.25">
      <c r="AO15502" s="120"/>
    </row>
    <row r="15503" spans="41:41" x14ac:dyDescent="0.25">
      <c r="AO15503" s="120"/>
    </row>
    <row r="15504" spans="41:41" x14ac:dyDescent="0.25">
      <c r="AO15504" s="120"/>
    </row>
    <row r="15505" spans="41:41" x14ac:dyDescent="0.25">
      <c r="AO15505" s="120"/>
    </row>
    <row r="15506" spans="41:41" x14ac:dyDescent="0.25">
      <c r="AO15506" s="120"/>
    </row>
    <row r="15507" spans="41:41" x14ac:dyDescent="0.25">
      <c r="AO15507" s="120"/>
    </row>
    <row r="15508" spans="41:41" x14ac:dyDescent="0.25">
      <c r="AO15508" s="120"/>
    </row>
    <row r="15509" spans="41:41" x14ac:dyDescent="0.25">
      <c r="AO15509" s="120"/>
    </row>
    <row r="15510" spans="41:41" x14ac:dyDescent="0.25">
      <c r="AO15510" s="120"/>
    </row>
    <row r="15511" spans="41:41" x14ac:dyDescent="0.25">
      <c r="AO15511" s="120"/>
    </row>
    <row r="15512" spans="41:41" x14ac:dyDescent="0.25">
      <c r="AO15512" s="120"/>
    </row>
    <row r="15513" spans="41:41" x14ac:dyDescent="0.25">
      <c r="AO15513" s="120"/>
    </row>
    <row r="15514" spans="41:41" x14ac:dyDescent="0.25">
      <c r="AO15514" s="120"/>
    </row>
    <row r="15515" spans="41:41" x14ac:dyDescent="0.25">
      <c r="AO15515" s="120"/>
    </row>
    <row r="15516" spans="41:41" x14ac:dyDescent="0.25">
      <c r="AO15516" s="120"/>
    </row>
    <row r="15517" spans="41:41" x14ac:dyDescent="0.25">
      <c r="AO15517" s="120"/>
    </row>
    <row r="15518" spans="41:41" x14ac:dyDescent="0.25">
      <c r="AO15518" s="120"/>
    </row>
    <row r="15519" spans="41:41" x14ac:dyDescent="0.25">
      <c r="AO15519" s="120"/>
    </row>
    <row r="15520" spans="41:41" x14ac:dyDescent="0.25">
      <c r="AO15520" s="120"/>
    </row>
    <row r="15521" spans="41:41" x14ac:dyDescent="0.25">
      <c r="AO15521" s="120"/>
    </row>
    <row r="15522" spans="41:41" x14ac:dyDescent="0.25">
      <c r="AO15522" s="120"/>
    </row>
    <row r="15523" spans="41:41" x14ac:dyDescent="0.25">
      <c r="AO15523" s="120"/>
    </row>
    <row r="15524" spans="41:41" x14ac:dyDescent="0.25">
      <c r="AO15524" s="120"/>
    </row>
    <row r="15525" spans="41:41" x14ac:dyDescent="0.25">
      <c r="AO15525" s="120"/>
    </row>
    <row r="15526" spans="41:41" x14ac:dyDescent="0.25">
      <c r="AO15526" s="120"/>
    </row>
    <row r="15527" spans="41:41" x14ac:dyDescent="0.25">
      <c r="AO15527" s="120"/>
    </row>
    <row r="15528" spans="41:41" x14ac:dyDescent="0.25">
      <c r="AO15528" s="120"/>
    </row>
    <row r="15529" spans="41:41" x14ac:dyDescent="0.25">
      <c r="AO15529" s="120"/>
    </row>
    <row r="15530" spans="41:41" x14ac:dyDescent="0.25">
      <c r="AO15530" s="120"/>
    </row>
    <row r="15531" spans="41:41" x14ac:dyDescent="0.25">
      <c r="AO15531" s="120"/>
    </row>
    <row r="15532" spans="41:41" x14ac:dyDescent="0.25">
      <c r="AO15532" s="120"/>
    </row>
    <row r="15533" spans="41:41" x14ac:dyDescent="0.25">
      <c r="AO15533" s="120"/>
    </row>
    <row r="15534" spans="41:41" x14ac:dyDescent="0.25">
      <c r="AO15534" s="120"/>
    </row>
    <row r="15535" spans="41:41" x14ac:dyDescent="0.25">
      <c r="AO15535" s="120"/>
    </row>
    <row r="15536" spans="41:41" x14ac:dyDescent="0.25">
      <c r="AO15536" s="120"/>
    </row>
    <row r="15537" spans="41:41" x14ac:dyDescent="0.25">
      <c r="AO15537" s="120"/>
    </row>
    <row r="15538" spans="41:41" x14ac:dyDescent="0.25">
      <c r="AO15538" s="120"/>
    </row>
    <row r="15539" spans="41:41" x14ac:dyDescent="0.25">
      <c r="AO15539" s="120"/>
    </row>
    <row r="15540" spans="41:41" x14ac:dyDescent="0.25">
      <c r="AO15540" s="120"/>
    </row>
    <row r="15541" spans="41:41" x14ac:dyDescent="0.25">
      <c r="AO15541" s="120"/>
    </row>
    <row r="15542" spans="41:41" x14ac:dyDescent="0.25">
      <c r="AO15542" s="120"/>
    </row>
    <row r="15543" spans="41:41" x14ac:dyDescent="0.25">
      <c r="AO15543" s="120"/>
    </row>
    <row r="15544" spans="41:41" x14ac:dyDescent="0.25">
      <c r="AO15544" s="120"/>
    </row>
    <row r="15545" spans="41:41" x14ac:dyDescent="0.25">
      <c r="AO15545" s="120"/>
    </row>
    <row r="15546" spans="41:41" x14ac:dyDescent="0.25">
      <c r="AO15546" s="120"/>
    </row>
    <row r="15547" spans="41:41" x14ac:dyDescent="0.25">
      <c r="AO15547" s="120"/>
    </row>
    <row r="15548" spans="41:41" x14ac:dyDescent="0.25">
      <c r="AO15548" s="120"/>
    </row>
    <row r="15549" spans="41:41" x14ac:dyDescent="0.25">
      <c r="AO15549" s="120"/>
    </row>
    <row r="15550" spans="41:41" x14ac:dyDescent="0.25">
      <c r="AO15550" s="120"/>
    </row>
    <row r="15551" spans="41:41" x14ac:dyDescent="0.25">
      <c r="AO15551" s="120"/>
    </row>
    <row r="15552" spans="41:41" x14ac:dyDescent="0.25">
      <c r="AO15552" s="120"/>
    </row>
    <row r="15553" spans="41:41" x14ac:dyDescent="0.25">
      <c r="AO15553" s="120"/>
    </row>
    <row r="15554" spans="41:41" x14ac:dyDescent="0.25">
      <c r="AO15554" s="120"/>
    </row>
    <row r="15555" spans="41:41" x14ac:dyDescent="0.25">
      <c r="AO15555" s="120"/>
    </row>
    <row r="15556" spans="41:41" x14ac:dyDescent="0.25">
      <c r="AO15556" s="120"/>
    </row>
    <row r="15557" spans="41:41" x14ac:dyDescent="0.25">
      <c r="AO15557" s="120"/>
    </row>
    <row r="15558" spans="41:41" x14ac:dyDescent="0.25">
      <c r="AO15558" s="120"/>
    </row>
    <row r="15559" spans="41:41" x14ac:dyDescent="0.25">
      <c r="AO15559" s="120"/>
    </row>
    <row r="15560" spans="41:41" x14ac:dyDescent="0.25">
      <c r="AO15560" s="120"/>
    </row>
    <row r="15561" spans="41:41" x14ac:dyDescent="0.25">
      <c r="AO15561" s="120"/>
    </row>
    <row r="15562" spans="41:41" x14ac:dyDescent="0.25">
      <c r="AO15562" s="120"/>
    </row>
    <row r="15563" spans="41:41" x14ac:dyDescent="0.25">
      <c r="AO15563" s="120"/>
    </row>
    <row r="15564" spans="41:41" x14ac:dyDescent="0.25">
      <c r="AO15564" s="120"/>
    </row>
    <row r="15565" spans="41:41" x14ac:dyDescent="0.25">
      <c r="AO15565" s="120"/>
    </row>
    <row r="15566" spans="41:41" x14ac:dyDescent="0.25">
      <c r="AO15566" s="120"/>
    </row>
    <row r="15567" spans="41:41" x14ac:dyDescent="0.25">
      <c r="AO15567" s="120"/>
    </row>
    <row r="15568" spans="41:41" x14ac:dyDescent="0.25">
      <c r="AO15568" s="120"/>
    </row>
    <row r="15569" spans="41:41" x14ac:dyDescent="0.25">
      <c r="AO15569" s="120"/>
    </row>
    <row r="15570" spans="41:41" x14ac:dyDescent="0.25">
      <c r="AO15570" s="120"/>
    </row>
    <row r="15571" spans="41:41" x14ac:dyDescent="0.25">
      <c r="AO15571" s="120"/>
    </row>
    <row r="15572" spans="41:41" x14ac:dyDescent="0.25">
      <c r="AO15572" s="120"/>
    </row>
    <row r="15573" spans="41:41" x14ac:dyDescent="0.25">
      <c r="AO15573" s="120"/>
    </row>
    <row r="15574" spans="41:41" x14ac:dyDescent="0.25">
      <c r="AO15574" s="120"/>
    </row>
    <row r="15575" spans="41:41" x14ac:dyDescent="0.25">
      <c r="AO15575" s="120"/>
    </row>
    <row r="15576" spans="41:41" x14ac:dyDescent="0.25">
      <c r="AO15576" s="120"/>
    </row>
    <row r="15577" spans="41:41" x14ac:dyDescent="0.25">
      <c r="AO15577" s="120"/>
    </row>
    <row r="15578" spans="41:41" x14ac:dyDescent="0.25">
      <c r="AO15578" s="120"/>
    </row>
    <row r="15579" spans="41:41" x14ac:dyDescent="0.25">
      <c r="AO15579" s="120"/>
    </row>
    <row r="15580" spans="41:41" x14ac:dyDescent="0.25">
      <c r="AO15580" s="120"/>
    </row>
    <row r="15581" spans="41:41" x14ac:dyDescent="0.25">
      <c r="AO15581" s="120"/>
    </row>
    <row r="15582" spans="41:41" x14ac:dyDescent="0.25">
      <c r="AO15582" s="120"/>
    </row>
    <row r="15583" spans="41:41" x14ac:dyDescent="0.25">
      <c r="AO15583" s="120"/>
    </row>
    <row r="15584" spans="41:41" x14ac:dyDescent="0.25">
      <c r="AO15584" s="120"/>
    </row>
    <row r="15585" spans="41:41" x14ac:dyDescent="0.25">
      <c r="AO15585" s="120"/>
    </row>
    <row r="15586" spans="41:41" x14ac:dyDescent="0.25">
      <c r="AO15586" s="120"/>
    </row>
    <row r="15587" spans="41:41" x14ac:dyDescent="0.25">
      <c r="AO15587" s="120"/>
    </row>
    <row r="15588" spans="41:41" x14ac:dyDescent="0.25">
      <c r="AO15588" s="120"/>
    </row>
    <row r="15589" spans="41:41" x14ac:dyDescent="0.25">
      <c r="AO15589" s="120"/>
    </row>
    <row r="15590" spans="41:41" x14ac:dyDescent="0.25">
      <c r="AO15590" s="120"/>
    </row>
    <row r="15591" spans="41:41" x14ac:dyDescent="0.25">
      <c r="AO15591" s="120"/>
    </row>
    <row r="15592" spans="41:41" x14ac:dyDescent="0.25">
      <c r="AO15592" s="120"/>
    </row>
    <row r="15593" spans="41:41" x14ac:dyDescent="0.25">
      <c r="AO15593" s="120"/>
    </row>
    <row r="15594" spans="41:41" x14ac:dyDescent="0.25">
      <c r="AO15594" s="120"/>
    </row>
    <row r="15595" spans="41:41" x14ac:dyDescent="0.25">
      <c r="AO15595" s="120"/>
    </row>
    <row r="15596" spans="41:41" x14ac:dyDescent="0.25">
      <c r="AO15596" s="120"/>
    </row>
    <row r="15597" spans="41:41" x14ac:dyDescent="0.25">
      <c r="AO15597" s="120"/>
    </row>
    <row r="15598" spans="41:41" x14ac:dyDescent="0.25">
      <c r="AO15598" s="120"/>
    </row>
    <row r="15599" spans="41:41" x14ac:dyDescent="0.25">
      <c r="AO15599" s="120"/>
    </row>
    <row r="15600" spans="41:41" x14ac:dyDescent="0.25">
      <c r="AO15600" s="120"/>
    </row>
    <row r="15601" spans="41:41" x14ac:dyDescent="0.25">
      <c r="AO15601" s="120"/>
    </row>
    <row r="15602" spans="41:41" x14ac:dyDescent="0.25">
      <c r="AO15602" s="120"/>
    </row>
    <row r="15603" spans="41:41" x14ac:dyDescent="0.25">
      <c r="AO15603" s="120"/>
    </row>
    <row r="15604" spans="41:41" x14ac:dyDescent="0.25">
      <c r="AO15604" s="120"/>
    </row>
    <row r="15605" spans="41:41" x14ac:dyDescent="0.25">
      <c r="AO15605" s="120"/>
    </row>
    <row r="15606" spans="41:41" x14ac:dyDescent="0.25">
      <c r="AO15606" s="120"/>
    </row>
    <row r="15607" spans="41:41" x14ac:dyDescent="0.25">
      <c r="AO15607" s="120"/>
    </row>
    <row r="15608" spans="41:41" x14ac:dyDescent="0.25">
      <c r="AO15608" s="120"/>
    </row>
    <row r="15609" spans="41:41" x14ac:dyDescent="0.25">
      <c r="AO15609" s="120"/>
    </row>
    <row r="15610" spans="41:41" x14ac:dyDescent="0.25">
      <c r="AO15610" s="120"/>
    </row>
    <row r="15611" spans="41:41" x14ac:dyDescent="0.25">
      <c r="AO15611" s="120"/>
    </row>
    <row r="15612" spans="41:41" x14ac:dyDescent="0.25">
      <c r="AO15612" s="120"/>
    </row>
    <row r="15613" spans="41:41" x14ac:dyDescent="0.25">
      <c r="AO15613" s="120"/>
    </row>
    <row r="15614" spans="41:41" x14ac:dyDescent="0.25">
      <c r="AO15614" s="120"/>
    </row>
    <row r="15615" spans="41:41" x14ac:dyDescent="0.25">
      <c r="AO15615" s="120"/>
    </row>
    <row r="15616" spans="41:41" x14ac:dyDescent="0.25">
      <c r="AO15616" s="120"/>
    </row>
    <row r="15617" spans="41:41" x14ac:dyDescent="0.25">
      <c r="AO15617" s="120"/>
    </row>
    <row r="15618" spans="41:41" x14ac:dyDescent="0.25">
      <c r="AO15618" s="120"/>
    </row>
    <row r="15619" spans="41:41" x14ac:dyDescent="0.25">
      <c r="AO15619" s="120"/>
    </row>
    <row r="15620" spans="41:41" x14ac:dyDescent="0.25">
      <c r="AO15620" s="120"/>
    </row>
    <row r="15621" spans="41:41" x14ac:dyDescent="0.25">
      <c r="AO15621" s="120"/>
    </row>
    <row r="15622" spans="41:41" x14ac:dyDescent="0.25">
      <c r="AO15622" s="120"/>
    </row>
    <row r="15623" spans="41:41" x14ac:dyDescent="0.25">
      <c r="AO15623" s="120"/>
    </row>
    <row r="15624" spans="41:41" x14ac:dyDescent="0.25">
      <c r="AO15624" s="120"/>
    </row>
    <row r="15625" spans="41:41" x14ac:dyDescent="0.25">
      <c r="AO15625" s="120"/>
    </row>
    <row r="15626" spans="41:41" x14ac:dyDescent="0.25">
      <c r="AO15626" s="120"/>
    </row>
    <row r="15627" spans="41:41" x14ac:dyDescent="0.25">
      <c r="AO15627" s="120"/>
    </row>
    <row r="15628" spans="41:41" x14ac:dyDescent="0.25">
      <c r="AO15628" s="120"/>
    </row>
    <row r="15629" spans="41:41" x14ac:dyDescent="0.25">
      <c r="AO15629" s="120"/>
    </row>
    <row r="15630" spans="41:41" x14ac:dyDescent="0.25">
      <c r="AO15630" s="120"/>
    </row>
    <row r="15631" spans="41:41" x14ac:dyDescent="0.25">
      <c r="AO15631" s="120"/>
    </row>
    <row r="15632" spans="41:41" x14ac:dyDescent="0.25">
      <c r="AO15632" s="120"/>
    </row>
    <row r="15633" spans="41:41" x14ac:dyDescent="0.25">
      <c r="AO15633" s="120"/>
    </row>
    <row r="15634" spans="41:41" x14ac:dyDescent="0.25">
      <c r="AO15634" s="120"/>
    </row>
    <row r="15635" spans="41:41" x14ac:dyDescent="0.25">
      <c r="AO15635" s="120"/>
    </row>
    <row r="15636" spans="41:41" x14ac:dyDescent="0.25">
      <c r="AO15636" s="120"/>
    </row>
    <row r="15637" spans="41:41" x14ac:dyDescent="0.25">
      <c r="AO15637" s="120"/>
    </row>
    <row r="15638" spans="41:41" x14ac:dyDescent="0.25">
      <c r="AO15638" s="120"/>
    </row>
    <row r="15639" spans="41:41" x14ac:dyDescent="0.25">
      <c r="AO15639" s="120"/>
    </row>
    <row r="15640" spans="41:41" x14ac:dyDescent="0.25">
      <c r="AO15640" s="120"/>
    </row>
    <row r="15641" spans="41:41" x14ac:dyDescent="0.25">
      <c r="AO15641" s="120"/>
    </row>
    <row r="15642" spans="41:41" x14ac:dyDescent="0.25">
      <c r="AO15642" s="120"/>
    </row>
    <row r="15643" spans="41:41" x14ac:dyDescent="0.25">
      <c r="AO15643" s="120"/>
    </row>
    <row r="15644" spans="41:41" x14ac:dyDescent="0.25">
      <c r="AO15644" s="120"/>
    </row>
    <row r="15645" spans="41:41" x14ac:dyDescent="0.25">
      <c r="AO15645" s="120"/>
    </row>
    <row r="15646" spans="41:41" x14ac:dyDescent="0.25">
      <c r="AO15646" s="120"/>
    </row>
    <row r="15647" spans="41:41" x14ac:dyDescent="0.25">
      <c r="AO15647" s="120"/>
    </row>
    <row r="15648" spans="41:41" x14ac:dyDescent="0.25">
      <c r="AO15648" s="120"/>
    </row>
    <row r="15649" spans="41:41" x14ac:dyDescent="0.25">
      <c r="AO15649" s="120"/>
    </row>
    <row r="15650" spans="41:41" x14ac:dyDescent="0.25">
      <c r="AO15650" s="120"/>
    </row>
    <row r="15651" spans="41:41" x14ac:dyDescent="0.25">
      <c r="AO15651" s="120"/>
    </row>
    <row r="15652" spans="41:41" x14ac:dyDescent="0.25">
      <c r="AO15652" s="120"/>
    </row>
    <row r="15653" spans="41:41" x14ac:dyDescent="0.25">
      <c r="AO15653" s="120"/>
    </row>
    <row r="15654" spans="41:41" x14ac:dyDescent="0.25">
      <c r="AO15654" s="120"/>
    </row>
    <row r="15655" spans="41:41" x14ac:dyDescent="0.25">
      <c r="AO15655" s="120"/>
    </row>
    <row r="15656" spans="41:41" x14ac:dyDescent="0.25">
      <c r="AO15656" s="120"/>
    </row>
    <row r="15657" spans="41:41" x14ac:dyDescent="0.25">
      <c r="AO15657" s="120"/>
    </row>
    <row r="15658" spans="41:41" x14ac:dyDescent="0.25">
      <c r="AO15658" s="120"/>
    </row>
    <row r="15659" spans="41:41" x14ac:dyDescent="0.25">
      <c r="AO15659" s="120"/>
    </row>
    <row r="15660" spans="41:41" x14ac:dyDescent="0.25">
      <c r="AO15660" s="120"/>
    </row>
    <row r="15661" spans="41:41" x14ac:dyDescent="0.25">
      <c r="AO15661" s="120"/>
    </row>
    <row r="15662" spans="41:41" x14ac:dyDescent="0.25">
      <c r="AO15662" s="120"/>
    </row>
    <row r="15663" spans="41:41" x14ac:dyDescent="0.25">
      <c r="AO15663" s="120"/>
    </row>
    <row r="15664" spans="41:41" x14ac:dyDescent="0.25">
      <c r="AO15664" s="120"/>
    </row>
    <row r="15665" spans="41:41" x14ac:dyDescent="0.25">
      <c r="AO15665" s="120"/>
    </row>
    <row r="15666" spans="41:41" x14ac:dyDescent="0.25">
      <c r="AO15666" s="120"/>
    </row>
    <row r="15667" spans="41:41" x14ac:dyDescent="0.25">
      <c r="AO15667" s="120"/>
    </row>
    <row r="15668" spans="41:41" x14ac:dyDescent="0.25">
      <c r="AO15668" s="120"/>
    </row>
    <row r="15669" spans="41:41" x14ac:dyDescent="0.25">
      <c r="AO15669" s="120"/>
    </row>
    <row r="15670" spans="41:41" x14ac:dyDescent="0.25">
      <c r="AO15670" s="120"/>
    </row>
    <row r="15671" spans="41:41" x14ac:dyDescent="0.25">
      <c r="AO15671" s="120"/>
    </row>
    <row r="15672" spans="41:41" x14ac:dyDescent="0.25">
      <c r="AO15672" s="120"/>
    </row>
    <row r="15673" spans="41:41" x14ac:dyDescent="0.25">
      <c r="AO15673" s="120"/>
    </row>
    <row r="15674" spans="41:41" x14ac:dyDescent="0.25">
      <c r="AO15674" s="120"/>
    </row>
    <row r="15675" spans="41:41" x14ac:dyDescent="0.25">
      <c r="AO15675" s="120"/>
    </row>
    <row r="15676" spans="41:41" x14ac:dyDescent="0.25">
      <c r="AO15676" s="120"/>
    </row>
    <row r="15677" spans="41:41" x14ac:dyDescent="0.25">
      <c r="AO15677" s="120"/>
    </row>
    <row r="15678" spans="41:41" x14ac:dyDescent="0.25">
      <c r="AO15678" s="120"/>
    </row>
    <row r="15679" spans="41:41" x14ac:dyDescent="0.25">
      <c r="AO15679" s="120"/>
    </row>
    <row r="15680" spans="41:41" x14ac:dyDescent="0.25">
      <c r="AO15680" s="120"/>
    </row>
    <row r="15681" spans="41:41" x14ac:dyDescent="0.25">
      <c r="AO15681" s="120"/>
    </row>
    <row r="15682" spans="41:41" x14ac:dyDescent="0.25">
      <c r="AO15682" s="120"/>
    </row>
    <row r="15683" spans="41:41" x14ac:dyDescent="0.25">
      <c r="AO15683" s="120"/>
    </row>
    <row r="15684" spans="41:41" x14ac:dyDescent="0.25">
      <c r="AO15684" s="120"/>
    </row>
    <row r="15685" spans="41:41" x14ac:dyDescent="0.25">
      <c r="AO15685" s="120"/>
    </row>
    <row r="15686" spans="41:41" x14ac:dyDescent="0.25">
      <c r="AO15686" s="120"/>
    </row>
    <row r="15687" spans="41:41" x14ac:dyDescent="0.25">
      <c r="AO15687" s="120"/>
    </row>
    <row r="15688" spans="41:41" x14ac:dyDescent="0.25">
      <c r="AO15688" s="120"/>
    </row>
    <row r="15689" spans="41:41" x14ac:dyDescent="0.25">
      <c r="AO15689" s="120"/>
    </row>
    <row r="15690" spans="41:41" x14ac:dyDescent="0.25">
      <c r="AO15690" s="120"/>
    </row>
    <row r="15691" spans="41:41" x14ac:dyDescent="0.25">
      <c r="AO15691" s="120"/>
    </row>
    <row r="15692" spans="41:41" x14ac:dyDescent="0.25">
      <c r="AO15692" s="120"/>
    </row>
    <row r="15693" spans="41:41" x14ac:dyDescent="0.25">
      <c r="AO15693" s="120"/>
    </row>
    <row r="15694" spans="41:41" x14ac:dyDescent="0.25">
      <c r="AO15694" s="120"/>
    </row>
    <row r="15695" spans="41:41" x14ac:dyDescent="0.25">
      <c r="AO15695" s="120"/>
    </row>
    <row r="15696" spans="41:41" x14ac:dyDescent="0.25">
      <c r="AO15696" s="120"/>
    </row>
    <row r="15697" spans="41:41" x14ac:dyDescent="0.25">
      <c r="AO15697" s="120"/>
    </row>
    <row r="15698" spans="41:41" x14ac:dyDescent="0.25">
      <c r="AO15698" s="120"/>
    </row>
    <row r="15699" spans="41:41" x14ac:dyDescent="0.25">
      <c r="AO15699" s="120"/>
    </row>
    <row r="15700" spans="41:41" x14ac:dyDescent="0.25">
      <c r="AO15700" s="120"/>
    </row>
    <row r="15701" spans="41:41" x14ac:dyDescent="0.25">
      <c r="AO15701" s="120"/>
    </row>
    <row r="15702" spans="41:41" x14ac:dyDescent="0.25">
      <c r="AO15702" s="120"/>
    </row>
    <row r="15703" spans="41:41" x14ac:dyDescent="0.25">
      <c r="AO15703" s="120"/>
    </row>
    <row r="15704" spans="41:41" x14ac:dyDescent="0.25">
      <c r="AO15704" s="120"/>
    </row>
    <row r="15705" spans="41:41" x14ac:dyDescent="0.25">
      <c r="AO15705" s="120"/>
    </row>
    <row r="15706" spans="41:41" x14ac:dyDescent="0.25">
      <c r="AO15706" s="120"/>
    </row>
    <row r="15707" spans="41:41" x14ac:dyDescent="0.25">
      <c r="AO15707" s="120"/>
    </row>
    <row r="15708" spans="41:41" x14ac:dyDescent="0.25">
      <c r="AO15708" s="120"/>
    </row>
    <row r="15709" spans="41:41" x14ac:dyDescent="0.25">
      <c r="AO15709" s="120"/>
    </row>
    <row r="15710" spans="41:41" x14ac:dyDescent="0.25">
      <c r="AO15710" s="120"/>
    </row>
    <row r="15711" spans="41:41" x14ac:dyDescent="0.25">
      <c r="AO15711" s="120"/>
    </row>
    <row r="15712" spans="41:41" x14ac:dyDescent="0.25">
      <c r="AO15712" s="120"/>
    </row>
    <row r="15713" spans="41:41" x14ac:dyDescent="0.25">
      <c r="AO15713" s="120"/>
    </row>
    <row r="15714" spans="41:41" x14ac:dyDescent="0.25">
      <c r="AO15714" s="120"/>
    </row>
    <row r="15715" spans="41:41" x14ac:dyDescent="0.25">
      <c r="AO15715" s="120"/>
    </row>
    <row r="15716" spans="41:41" x14ac:dyDescent="0.25">
      <c r="AO15716" s="120"/>
    </row>
    <row r="15717" spans="41:41" x14ac:dyDescent="0.25">
      <c r="AO15717" s="120"/>
    </row>
    <row r="15718" spans="41:41" x14ac:dyDescent="0.25">
      <c r="AO15718" s="120"/>
    </row>
    <row r="15719" spans="41:41" x14ac:dyDescent="0.25">
      <c r="AO15719" s="120"/>
    </row>
    <row r="15720" spans="41:41" x14ac:dyDescent="0.25">
      <c r="AO15720" s="120"/>
    </row>
    <row r="15721" spans="41:41" x14ac:dyDescent="0.25">
      <c r="AO15721" s="120"/>
    </row>
    <row r="15722" spans="41:41" x14ac:dyDescent="0.25">
      <c r="AO15722" s="120"/>
    </row>
    <row r="15723" spans="41:41" x14ac:dyDescent="0.25">
      <c r="AO15723" s="120"/>
    </row>
    <row r="15724" spans="41:41" x14ac:dyDescent="0.25">
      <c r="AO15724" s="120"/>
    </row>
    <row r="15725" spans="41:41" x14ac:dyDescent="0.25">
      <c r="AO15725" s="120"/>
    </row>
    <row r="15726" spans="41:41" x14ac:dyDescent="0.25">
      <c r="AO15726" s="120"/>
    </row>
    <row r="15727" spans="41:41" x14ac:dyDescent="0.25">
      <c r="AO15727" s="120"/>
    </row>
    <row r="15728" spans="41:41" x14ac:dyDescent="0.25">
      <c r="AO15728" s="120"/>
    </row>
    <row r="15729" spans="41:41" x14ac:dyDescent="0.25">
      <c r="AO15729" s="120"/>
    </row>
    <row r="15730" spans="41:41" x14ac:dyDescent="0.25">
      <c r="AO15730" s="120"/>
    </row>
    <row r="15731" spans="41:41" x14ac:dyDescent="0.25">
      <c r="AO15731" s="120"/>
    </row>
    <row r="15732" spans="41:41" x14ac:dyDescent="0.25">
      <c r="AO15732" s="120"/>
    </row>
    <row r="15733" spans="41:41" x14ac:dyDescent="0.25">
      <c r="AO15733" s="120"/>
    </row>
    <row r="15734" spans="41:41" x14ac:dyDescent="0.25">
      <c r="AO15734" s="120"/>
    </row>
    <row r="15735" spans="41:41" x14ac:dyDescent="0.25">
      <c r="AO15735" s="120"/>
    </row>
    <row r="15736" spans="41:41" x14ac:dyDescent="0.25">
      <c r="AO15736" s="120"/>
    </row>
    <row r="15737" spans="41:41" x14ac:dyDescent="0.25">
      <c r="AO15737" s="120"/>
    </row>
    <row r="15738" spans="41:41" x14ac:dyDescent="0.25">
      <c r="AO15738" s="120"/>
    </row>
    <row r="15739" spans="41:41" x14ac:dyDescent="0.25">
      <c r="AO15739" s="120"/>
    </row>
    <row r="15740" spans="41:41" x14ac:dyDescent="0.25">
      <c r="AO15740" s="120"/>
    </row>
    <row r="15741" spans="41:41" x14ac:dyDescent="0.25">
      <c r="AO15741" s="120"/>
    </row>
    <row r="15742" spans="41:41" x14ac:dyDescent="0.25">
      <c r="AO15742" s="120"/>
    </row>
    <row r="15743" spans="41:41" x14ac:dyDescent="0.25">
      <c r="AO15743" s="120"/>
    </row>
    <row r="15744" spans="41:41" x14ac:dyDescent="0.25">
      <c r="AO15744" s="120"/>
    </row>
    <row r="15745" spans="41:41" x14ac:dyDescent="0.25">
      <c r="AO15745" s="120"/>
    </row>
    <row r="15746" spans="41:41" x14ac:dyDescent="0.25">
      <c r="AO15746" s="120"/>
    </row>
    <row r="15747" spans="41:41" x14ac:dyDescent="0.25">
      <c r="AO15747" s="120"/>
    </row>
    <row r="15748" spans="41:41" x14ac:dyDescent="0.25">
      <c r="AO15748" s="120"/>
    </row>
    <row r="15749" spans="41:41" x14ac:dyDescent="0.25">
      <c r="AO15749" s="120"/>
    </row>
    <row r="15750" spans="41:41" x14ac:dyDescent="0.25">
      <c r="AO15750" s="120"/>
    </row>
    <row r="15751" spans="41:41" x14ac:dyDescent="0.25">
      <c r="AO15751" s="120"/>
    </row>
    <row r="15752" spans="41:41" x14ac:dyDescent="0.25">
      <c r="AO15752" s="120"/>
    </row>
    <row r="15753" spans="41:41" x14ac:dyDescent="0.25">
      <c r="AO15753" s="120"/>
    </row>
    <row r="15754" spans="41:41" x14ac:dyDescent="0.25">
      <c r="AO15754" s="120"/>
    </row>
    <row r="15755" spans="41:41" x14ac:dyDescent="0.25">
      <c r="AO15755" s="120"/>
    </row>
    <row r="15756" spans="41:41" x14ac:dyDescent="0.25">
      <c r="AO15756" s="120"/>
    </row>
    <row r="15757" spans="41:41" x14ac:dyDescent="0.25">
      <c r="AO15757" s="120"/>
    </row>
    <row r="15758" spans="41:41" x14ac:dyDescent="0.25">
      <c r="AO15758" s="120"/>
    </row>
    <row r="15759" spans="41:41" x14ac:dyDescent="0.25">
      <c r="AO15759" s="120"/>
    </row>
    <row r="15760" spans="41:41" x14ac:dyDescent="0.25">
      <c r="AO15760" s="120"/>
    </row>
    <row r="15761" spans="41:41" x14ac:dyDescent="0.25">
      <c r="AO15761" s="120"/>
    </row>
    <row r="15762" spans="41:41" x14ac:dyDescent="0.25">
      <c r="AO15762" s="120"/>
    </row>
    <row r="15763" spans="41:41" x14ac:dyDescent="0.25">
      <c r="AO15763" s="120"/>
    </row>
    <row r="15764" spans="41:41" x14ac:dyDescent="0.25">
      <c r="AO15764" s="120"/>
    </row>
    <row r="15765" spans="41:41" x14ac:dyDescent="0.25">
      <c r="AO15765" s="120"/>
    </row>
    <row r="15766" spans="41:41" x14ac:dyDescent="0.25">
      <c r="AO15766" s="120"/>
    </row>
    <row r="15767" spans="41:41" x14ac:dyDescent="0.25">
      <c r="AO15767" s="120"/>
    </row>
    <row r="15768" spans="41:41" x14ac:dyDescent="0.25">
      <c r="AO15768" s="120"/>
    </row>
    <row r="15769" spans="41:41" x14ac:dyDescent="0.25">
      <c r="AO15769" s="120"/>
    </row>
    <row r="15770" spans="41:41" x14ac:dyDescent="0.25">
      <c r="AO15770" s="120"/>
    </row>
    <row r="15771" spans="41:41" x14ac:dyDescent="0.25">
      <c r="AO15771" s="120"/>
    </row>
    <row r="15772" spans="41:41" x14ac:dyDescent="0.25">
      <c r="AO15772" s="120"/>
    </row>
    <row r="15773" spans="41:41" x14ac:dyDescent="0.25">
      <c r="AO15773" s="120"/>
    </row>
    <row r="15774" spans="41:41" x14ac:dyDescent="0.25">
      <c r="AO15774" s="120"/>
    </row>
    <row r="15775" spans="41:41" x14ac:dyDescent="0.25">
      <c r="AO15775" s="120"/>
    </row>
    <row r="15776" spans="41:41" x14ac:dyDescent="0.25">
      <c r="AO15776" s="120"/>
    </row>
    <row r="15777" spans="41:41" x14ac:dyDescent="0.25">
      <c r="AO15777" s="120"/>
    </row>
    <row r="15778" spans="41:41" x14ac:dyDescent="0.25">
      <c r="AO15778" s="120"/>
    </row>
    <row r="15779" spans="41:41" x14ac:dyDescent="0.25">
      <c r="AO15779" s="120"/>
    </row>
    <row r="15780" spans="41:41" x14ac:dyDescent="0.25">
      <c r="AO15780" s="120"/>
    </row>
    <row r="15781" spans="41:41" x14ac:dyDescent="0.25">
      <c r="AO15781" s="120"/>
    </row>
    <row r="15782" spans="41:41" x14ac:dyDescent="0.25">
      <c r="AO15782" s="120"/>
    </row>
    <row r="15783" spans="41:41" x14ac:dyDescent="0.25">
      <c r="AO15783" s="120"/>
    </row>
    <row r="15784" spans="41:41" x14ac:dyDescent="0.25">
      <c r="AO15784" s="120"/>
    </row>
    <row r="15785" spans="41:41" x14ac:dyDescent="0.25">
      <c r="AO15785" s="120"/>
    </row>
    <row r="15786" spans="41:41" x14ac:dyDescent="0.25">
      <c r="AO15786" s="120"/>
    </row>
    <row r="15787" spans="41:41" x14ac:dyDescent="0.25">
      <c r="AO15787" s="120"/>
    </row>
    <row r="15788" spans="41:41" x14ac:dyDescent="0.25">
      <c r="AO15788" s="120"/>
    </row>
    <row r="15789" spans="41:41" x14ac:dyDescent="0.25">
      <c r="AO15789" s="120"/>
    </row>
    <row r="15790" spans="41:41" x14ac:dyDescent="0.25">
      <c r="AO15790" s="120"/>
    </row>
    <row r="15791" spans="41:41" x14ac:dyDescent="0.25">
      <c r="AO15791" s="120"/>
    </row>
    <row r="15792" spans="41:41" x14ac:dyDescent="0.25">
      <c r="AO15792" s="120"/>
    </row>
    <row r="15793" spans="41:41" x14ac:dyDescent="0.25">
      <c r="AO15793" s="120"/>
    </row>
    <row r="15794" spans="41:41" x14ac:dyDescent="0.25">
      <c r="AO15794" s="120"/>
    </row>
    <row r="15795" spans="41:41" x14ac:dyDescent="0.25">
      <c r="AO15795" s="120"/>
    </row>
    <row r="15796" spans="41:41" x14ac:dyDescent="0.25">
      <c r="AO15796" s="120"/>
    </row>
    <row r="15797" spans="41:41" x14ac:dyDescent="0.25">
      <c r="AO15797" s="120"/>
    </row>
    <row r="15798" spans="41:41" x14ac:dyDescent="0.25">
      <c r="AO15798" s="120"/>
    </row>
    <row r="15799" spans="41:41" x14ac:dyDescent="0.25">
      <c r="AO15799" s="120"/>
    </row>
    <row r="15800" spans="41:41" x14ac:dyDescent="0.25">
      <c r="AO15800" s="120"/>
    </row>
    <row r="15801" spans="41:41" x14ac:dyDescent="0.25">
      <c r="AO15801" s="120"/>
    </row>
    <row r="15802" spans="41:41" x14ac:dyDescent="0.25">
      <c r="AO15802" s="120"/>
    </row>
    <row r="15803" spans="41:41" x14ac:dyDescent="0.25">
      <c r="AO15803" s="120"/>
    </row>
    <row r="15804" spans="41:41" x14ac:dyDescent="0.25">
      <c r="AO15804" s="120"/>
    </row>
    <row r="15805" spans="41:41" x14ac:dyDescent="0.25">
      <c r="AO15805" s="120"/>
    </row>
    <row r="15806" spans="41:41" x14ac:dyDescent="0.25">
      <c r="AO15806" s="120"/>
    </row>
    <row r="15807" spans="41:41" x14ac:dyDescent="0.25">
      <c r="AO15807" s="120"/>
    </row>
    <row r="15808" spans="41:41" x14ac:dyDescent="0.25">
      <c r="AO15808" s="120"/>
    </row>
    <row r="15809" spans="41:41" x14ac:dyDescent="0.25">
      <c r="AO15809" s="120"/>
    </row>
    <row r="15810" spans="41:41" x14ac:dyDescent="0.25">
      <c r="AO15810" s="120"/>
    </row>
    <row r="15811" spans="41:41" x14ac:dyDescent="0.25">
      <c r="AO15811" s="120"/>
    </row>
    <row r="15812" spans="41:41" x14ac:dyDescent="0.25">
      <c r="AO15812" s="120"/>
    </row>
    <row r="15813" spans="41:41" x14ac:dyDescent="0.25">
      <c r="AO15813" s="120"/>
    </row>
    <row r="15814" spans="41:41" x14ac:dyDescent="0.25">
      <c r="AO15814" s="120"/>
    </row>
    <row r="15815" spans="41:41" x14ac:dyDescent="0.25">
      <c r="AO15815" s="120"/>
    </row>
    <row r="15816" spans="41:41" x14ac:dyDescent="0.25">
      <c r="AO15816" s="120"/>
    </row>
    <row r="15817" spans="41:41" x14ac:dyDescent="0.25">
      <c r="AO15817" s="120"/>
    </row>
    <row r="15818" spans="41:41" x14ac:dyDescent="0.25">
      <c r="AO15818" s="120"/>
    </row>
    <row r="15819" spans="41:41" x14ac:dyDescent="0.25">
      <c r="AO15819" s="120"/>
    </row>
    <row r="15820" spans="41:41" x14ac:dyDescent="0.25">
      <c r="AO15820" s="120"/>
    </row>
    <row r="15821" spans="41:41" x14ac:dyDescent="0.25">
      <c r="AO15821" s="120"/>
    </row>
    <row r="15822" spans="41:41" x14ac:dyDescent="0.25">
      <c r="AO15822" s="120"/>
    </row>
    <row r="15823" spans="41:41" x14ac:dyDescent="0.25">
      <c r="AO15823" s="120"/>
    </row>
    <row r="15824" spans="41:41" x14ac:dyDescent="0.25">
      <c r="AO15824" s="120"/>
    </row>
    <row r="15825" spans="41:41" x14ac:dyDescent="0.25">
      <c r="AO15825" s="120"/>
    </row>
    <row r="15826" spans="41:41" x14ac:dyDescent="0.25">
      <c r="AO15826" s="120"/>
    </row>
    <row r="15827" spans="41:41" x14ac:dyDescent="0.25">
      <c r="AO15827" s="120"/>
    </row>
    <row r="15828" spans="41:41" x14ac:dyDescent="0.25">
      <c r="AO15828" s="120"/>
    </row>
    <row r="15829" spans="41:41" x14ac:dyDescent="0.25">
      <c r="AO15829" s="120"/>
    </row>
    <row r="15830" spans="41:41" x14ac:dyDescent="0.25">
      <c r="AO15830" s="120"/>
    </row>
    <row r="15831" spans="41:41" x14ac:dyDescent="0.25">
      <c r="AO15831" s="120"/>
    </row>
    <row r="15832" spans="41:41" x14ac:dyDescent="0.25">
      <c r="AO15832" s="120"/>
    </row>
    <row r="15833" spans="41:41" x14ac:dyDescent="0.25">
      <c r="AO15833" s="120"/>
    </row>
    <row r="15834" spans="41:41" x14ac:dyDescent="0.25">
      <c r="AO15834" s="120"/>
    </row>
    <row r="15835" spans="41:41" x14ac:dyDescent="0.25">
      <c r="AO15835" s="120"/>
    </row>
    <row r="15836" spans="41:41" x14ac:dyDescent="0.25">
      <c r="AO15836" s="120"/>
    </row>
    <row r="15837" spans="41:41" x14ac:dyDescent="0.25">
      <c r="AO15837" s="120"/>
    </row>
    <row r="15838" spans="41:41" x14ac:dyDescent="0.25">
      <c r="AO15838" s="120"/>
    </row>
    <row r="15839" spans="41:41" x14ac:dyDescent="0.25">
      <c r="AO15839" s="120"/>
    </row>
    <row r="15840" spans="41:41" x14ac:dyDescent="0.25">
      <c r="AO15840" s="120"/>
    </row>
    <row r="15841" spans="41:41" x14ac:dyDescent="0.25">
      <c r="AO15841" s="120"/>
    </row>
    <row r="15842" spans="41:41" x14ac:dyDescent="0.25">
      <c r="AO15842" s="120"/>
    </row>
    <row r="15843" spans="41:41" x14ac:dyDescent="0.25">
      <c r="AO15843" s="120"/>
    </row>
    <row r="15844" spans="41:41" x14ac:dyDescent="0.25">
      <c r="AO15844" s="120"/>
    </row>
    <row r="15845" spans="41:41" x14ac:dyDescent="0.25">
      <c r="AO15845" s="120"/>
    </row>
    <row r="15846" spans="41:41" x14ac:dyDescent="0.25">
      <c r="AO15846" s="120"/>
    </row>
    <row r="15847" spans="41:41" x14ac:dyDescent="0.25">
      <c r="AO15847" s="120"/>
    </row>
    <row r="15848" spans="41:41" x14ac:dyDescent="0.25">
      <c r="AO15848" s="120"/>
    </row>
    <row r="15849" spans="41:41" x14ac:dyDescent="0.25">
      <c r="AO15849" s="120"/>
    </row>
    <row r="15850" spans="41:41" x14ac:dyDescent="0.25">
      <c r="AO15850" s="120"/>
    </row>
    <row r="15851" spans="41:41" x14ac:dyDescent="0.25">
      <c r="AO15851" s="120"/>
    </row>
    <row r="15852" spans="41:41" x14ac:dyDescent="0.25">
      <c r="AO15852" s="120"/>
    </row>
    <row r="15853" spans="41:41" x14ac:dyDescent="0.25">
      <c r="AO15853" s="120"/>
    </row>
    <row r="15854" spans="41:41" x14ac:dyDescent="0.25">
      <c r="AO15854" s="120"/>
    </row>
    <row r="15855" spans="41:41" x14ac:dyDescent="0.25">
      <c r="AO15855" s="120"/>
    </row>
    <row r="15856" spans="41:41" x14ac:dyDescent="0.25">
      <c r="AO15856" s="120"/>
    </row>
    <row r="15857" spans="41:41" x14ac:dyDescent="0.25">
      <c r="AO15857" s="120"/>
    </row>
    <row r="15858" spans="41:41" x14ac:dyDescent="0.25">
      <c r="AO15858" s="120"/>
    </row>
    <row r="15859" spans="41:41" x14ac:dyDescent="0.25">
      <c r="AO15859" s="120"/>
    </row>
    <row r="15860" spans="41:41" x14ac:dyDescent="0.25">
      <c r="AO15860" s="120"/>
    </row>
    <row r="15861" spans="41:41" x14ac:dyDescent="0.25">
      <c r="AO15861" s="120"/>
    </row>
    <row r="15862" spans="41:41" x14ac:dyDescent="0.25">
      <c r="AO15862" s="120"/>
    </row>
    <row r="15863" spans="41:41" x14ac:dyDescent="0.25">
      <c r="AO15863" s="120"/>
    </row>
    <row r="15864" spans="41:41" x14ac:dyDescent="0.25">
      <c r="AO15864" s="120"/>
    </row>
    <row r="15865" spans="41:41" x14ac:dyDescent="0.25">
      <c r="AO15865" s="120"/>
    </row>
    <row r="15866" spans="41:41" x14ac:dyDescent="0.25">
      <c r="AO15866" s="120"/>
    </row>
    <row r="15867" spans="41:41" x14ac:dyDescent="0.25">
      <c r="AO15867" s="120"/>
    </row>
    <row r="15868" spans="41:41" x14ac:dyDescent="0.25">
      <c r="AO15868" s="120"/>
    </row>
    <row r="15869" spans="41:41" x14ac:dyDescent="0.25">
      <c r="AO15869" s="120"/>
    </row>
    <row r="15870" spans="41:41" x14ac:dyDescent="0.25">
      <c r="AO15870" s="120"/>
    </row>
    <row r="15871" spans="41:41" x14ac:dyDescent="0.25">
      <c r="AO15871" s="120"/>
    </row>
    <row r="15872" spans="41:41" x14ac:dyDescent="0.25">
      <c r="AO15872" s="120"/>
    </row>
    <row r="15873" spans="41:41" x14ac:dyDescent="0.25">
      <c r="AO15873" s="120"/>
    </row>
    <row r="15874" spans="41:41" x14ac:dyDescent="0.25">
      <c r="AO15874" s="120"/>
    </row>
    <row r="15875" spans="41:41" x14ac:dyDescent="0.25">
      <c r="AO15875" s="120"/>
    </row>
    <row r="15876" spans="41:41" x14ac:dyDescent="0.25">
      <c r="AO15876" s="120"/>
    </row>
    <row r="15877" spans="41:41" x14ac:dyDescent="0.25">
      <c r="AO15877" s="120"/>
    </row>
    <row r="15878" spans="41:41" x14ac:dyDescent="0.25">
      <c r="AO15878" s="120"/>
    </row>
    <row r="15879" spans="41:41" x14ac:dyDescent="0.25">
      <c r="AO15879" s="120"/>
    </row>
    <row r="15880" spans="41:41" x14ac:dyDescent="0.25">
      <c r="AO15880" s="120"/>
    </row>
    <row r="15881" spans="41:41" x14ac:dyDescent="0.25">
      <c r="AO15881" s="120"/>
    </row>
    <row r="15882" spans="41:41" x14ac:dyDescent="0.25">
      <c r="AO15882" s="120"/>
    </row>
    <row r="15883" spans="41:41" x14ac:dyDescent="0.25">
      <c r="AO15883" s="120"/>
    </row>
    <row r="15884" spans="41:41" x14ac:dyDescent="0.25">
      <c r="AO15884" s="120"/>
    </row>
    <row r="15885" spans="41:41" x14ac:dyDescent="0.25">
      <c r="AO15885" s="120"/>
    </row>
    <row r="15886" spans="41:41" x14ac:dyDescent="0.25">
      <c r="AO15886" s="120"/>
    </row>
    <row r="15887" spans="41:41" x14ac:dyDescent="0.25">
      <c r="AO15887" s="120"/>
    </row>
    <row r="15888" spans="41:41" x14ac:dyDescent="0.25">
      <c r="AO15888" s="120"/>
    </row>
    <row r="15889" spans="41:41" x14ac:dyDescent="0.25">
      <c r="AO15889" s="120"/>
    </row>
    <row r="15890" spans="41:41" x14ac:dyDescent="0.25">
      <c r="AO15890" s="120"/>
    </row>
    <row r="15891" spans="41:41" x14ac:dyDescent="0.25">
      <c r="AO15891" s="120"/>
    </row>
    <row r="15892" spans="41:41" x14ac:dyDescent="0.25">
      <c r="AO15892" s="120"/>
    </row>
    <row r="15893" spans="41:41" x14ac:dyDescent="0.25">
      <c r="AO15893" s="120"/>
    </row>
    <row r="15894" spans="41:41" x14ac:dyDescent="0.25">
      <c r="AO15894" s="120"/>
    </row>
    <row r="15895" spans="41:41" x14ac:dyDescent="0.25">
      <c r="AO15895" s="120"/>
    </row>
    <row r="15896" spans="41:41" x14ac:dyDescent="0.25">
      <c r="AO15896" s="120"/>
    </row>
    <row r="15897" spans="41:41" x14ac:dyDescent="0.25">
      <c r="AO15897" s="120"/>
    </row>
    <row r="15898" spans="41:41" x14ac:dyDescent="0.25">
      <c r="AO15898" s="120"/>
    </row>
    <row r="15899" spans="41:41" x14ac:dyDescent="0.25">
      <c r="AO15899" s="120"/>
    </row>
    <row r="15900" spans="41:41" x14ac:dyDescent="0.25">
      <c r="AO15900" s="120"/>
    </row>
    <row r="15901" spans="41:41" x14ac:dyDescent="0.25">
      <c r="AO15901" s="120"/>
    </row>
    <row r="15902" spans="41:41" x14ac:dyDescent="0.25">
      <c r="AO15902" s="120"/>
    </row>
    <row r="15903" spans="41:41" x14ac:dyDescent="0.25">
      <c r="AO15903" s="120"/>
    </row>
    <row r="15904" spans="41:41" x14ac:dyDescent="0.25">
      <c r="AO15904" s="120"/>
    </row>
    <row r="15905" spans="41:41" x14ac:dyDescent="0.25">
      <c r="AO15905" s="120"/>
    </row>
    <row r="15906" spans="41:41" x14ac:dyDescent="0.25">
      <c r="AO15906" s="120"/>
    </row>
    <row r="15907" spans="41:41" x14ac:dyDescent="0.25">
      <c r="AO15907" s="120"/>
    </row>
    <row r="15908" spans="41:41" x14ac:dyDescent="0.25">
      <c r="AO15908" s="120"/>
    </row>
    <row r="15909" spans="41:41" x14ac:dyDescent="0.25">
      <c r="AO15909" s="120"/>
    </row>
    <row r="15910" spans="41:41" x14ac:dyDescent="0.25">
      <c r="AO15910" s="120"/>
    </row>
    <row r="15911" spans="41:41" x14ac:dyDescent="0.25">
      <c r="AO15911" s="120"/>
    </row>
    <row r="15912" spans="41:41" x14ac:dyDescent="0.25">
      <c r="AO15912" s="120"/>
    </row>
    <row r="15913" spans="41:41" x14ac:dyDescent="0.25">
      <c r="AO15913" s="120"/>
    </row>
    <row r="15914" spans="41:41" x14ac:dyDescent="0.25">
      <c r="AO15914" s="120"/>
    </row>
    <row r="15915" spans="41:41" x14ac:dyDescent="0.25">
      <c r="AO15915" s="120"/>
    </row>
    <row r="15916" spans="41:41" x14ac:dyDescent="0.25">
      <c r="AO15916" s="120"/>
    </row>
    <row r="15917" spans="41:41" x14ac:dyDescent="0.25">
      <c r="AO15917" s="120"/>
    </row>
    <row r="15918" spans="41:41" x14ac:dyDescent="0.25">
      <c r="AO15918" s="120"/>
    </row>
    <row r="15919" spans="41:41" x14ac:dyDescent="0.25">
      <c r="AO15919" s="120"/>
    </row>
    <row r="15920" spans="41:41" x14ac:dyDescent="0.25">
      <c r="AO15920" s="120"/>
    </row>
    <row r="15921" spans="41:41" x14ac:dyDescent="0.25">
      <c r="AO15921" s="120"/>
    </row>
    <row r="15922" spans="41:41" x14ac:dyDescent="0.25">
      <c r="AO15922" s="120"/>
    </row>
    <row r="15923" spans="41:41" x14ac:dyDescent="0.25">
      <c r="AO15923" s="120"/>
    </row>
    <row r="15924" spans="41:41" x14ac:dyDescent="0.25">
      <c r="AO15924" s="120"/>
    </row>
    <row r="15925" spans="41:41" x14ac:dyDescent="0.25">
      <c r="AO15925" s="120"/>
    </row>
    <row r="15926" spans="41:41" x14ac:dyDescent="0.25">
      <c r="AO15926" s="120"/>
    </row>
    <row r="15927" spans="41:41" x14ac:dyDescent="0.25">
      <c r="AO15927" s="120"/>
    </row>
    <row r="15928" spans="41:41" x14ac:dyDescent="0.25">
      <c r="AO15928" s="120"/>
    </row>
    <row r="15929" spans="41:41" x14ac:dyDescent="0.25">
      <c r="AO15929" s="120"/>
    </row>
    <row r="15930" spans="41:41" x14ac:dyDescent="0.25">
      <c r="AO15930" s="120"/>
    </row>
    <row r="15931" spans="41:41" x14ac:dyDescent="0.25">
      <c r="AO15931" s="120"/>
    </row>
    <row r="15932" spans="41:41" x14ac:dyDescent="0.25">
      <c r="AO15932" s="120"/>
    </row>
    <row r="15933" spans="41:41" x14ac:dyDescent="0.25">
      <c r="AO15933" s="120"/>
    </row>
    <row r="15934" spans="41:41" x14ac:dyDescent="0.25">
      <c r="AO15934" s="120"/>
    </row>
    <row r="15935" spans="41:41" x14ac:dyDescent="0.25">
      <c r="AO15935" s="120"/>
    </row>
    <row r="15936" spans="41:41" x14ac:dyDescent="0.25">
      <c r="AO15936" s="120"/>
    </row>
    <row r="15937" spans="41:41" x14ac:dyDescent="0.25">
      <c r="AO15937" s="120"/>
    </row>
    <row r="15938" spans="41:41" x14ac:dyDescent="0.25">
      <c r="AO15938" s="120"/>
    </row>
    <row r="15939" spans="41:41" x14ac:dyDescent="0.25">
      <c r="AO15939" s="120"/>
    </row>
    <row r="15940" spans="41:41" x14ac:dyDescent="0.25">
      <c r="AO15940" s="120"/>
    </row>
    <row r="15941" spans="41:41" x14ac:dyDescent="0.25">
      <c r="AO15941" s="120"/>
    </row>
    <row r="15942" spans="41:41" x14ac:dyDescent="0.25">
      <c r="AO15942" s="120"/>
    </row>
    <row r="15943" spans="41:41" x14ac:dyDescent="0.25">
      <c r="AO15943" s="120"/>
    </row>
    <row r="15944" spans="41:41" x14ac:dyDescent="0.25">
      <c r="AO15944" s="120"/>
    </row>
    <row r="15945" spans="41:41" x14ac:dyDescent="0.25">
      <c r="AO15945" s="120"/>
    </row>
    <row r="15946" spans="41:41" x14ac:dyDescent="0.25">
      <c r="AO15946" s="120"/>
    </row>
    <row r="15947" spans="41:41" x14ac:dyDescent="0.25">
      <c r="AO15947" s="120"/>
    </row>
    <row r="15948" spans="41:41" x14ac:dyDescent="0.25">
      <c r="AO15948" s="120"/>
    </row>
    <row r="15949" spans="41:41" x14ac:dyDescent="0.25">
      <c r="AO15949" s="120"/>
    </row>
    <row r="15950" spans="41:41" x14ac:dyDescent="0.25">
      <c r="AO15950" s="120"/>
    </row>
    <row r="15951" spans="41:41" x14ac:dyDescent="0.25">
      <c r="AO15951" s="120"/>
    </row>
    <row r="15952" spans="41:41" x14ac:dyDescent="0.25">
      <c r="AO15952" s="120"/>
    </row>
    <row r="15953" spans="41:41" x14ac:dyDescent="0.25">
      <c r="AO15953" s="120"/>
    </row>
    <row r="15954" spans="41:41" x14ac:dyDescent="0.25">
      <c r="AO15954" s="120"/>
    </row>
    <row r="15955" spans="41:41" x14ac:dyDescent="0.25">
      <c r="AO15955" s="120"/>
    </row>
    <row r="15956" spans="41:41" x14ac:dyDescent="0.25">
      <c r="AO15956" s="120"/>
    </row>
    <row r="15957" spans="41:41" x14ac:dyDescent="0.25">
      <c r="AO15957" s="120"/>
    </row>
    <row r="15958" spans="41:41" x14ac:dyDescent="0.25">
      <c r="AO15958" s="120"/>
    </row>
    <row r="15959" spans="41:41" x14ac:dyDescent="0.25">
      <c r="AO15959" s="120"/>
    </row>
    <row r="15960" spans="41:41" x14ac:dyDescent="0.25">
      <c r="AO15960" s="120"/>
    </row>
    <row r="15961" spans="41:41" x14ac:dyDescent="0.25">
      <c r="AO15961" s="120"/>
    </row>
    <row r="15962" spans="41:41" x14ac:dyDescent="0.25">
      <c r="AO15962" s="120"/>
    </row>
    <row r="15963" spans="41:41" x14ac:dyDescent="0.25">
      <c r="AO15963" s="120"/>
    </row>
    <row r="15964" spans="41:41" x14ac:dyDescent="0.25">
      <c r="AO15964" s="120"/>
    </row>
    <row r="15965" spans="41:41" x14ac:dyDescent="0.25">
      <c r="AO15965" s="120"/>
    </row>
    <row r="15966" spans="41:41" x14ac:dyDescent="0.25">
      <c r="AO15966" s="120"/>
    </row>
    <row r="15967" spans="41:41" x14ac:dyDescent="0.25">
      <c r="AO15967" s="120"/>
    </row>
    <row r="15968" spans="41:41" x14ac:dyDescent="0.25">
      <c r="AO15968" s="120"/>
    </row>
    <row r="15969" spans="41:41" x14ac:dyDescent="0.25">
      <c r="AO15969" s="120"/>
    </row>
    <row r="15970" spans="41:41" x14ac:dyDescent="0.25">
      <c r="AO15970" s="120"/>
    </row>
    <row r="15971" spans="41:41" x14ac:dyDescent="0.25">
      <c r="AO15971" s="120"/>
    </row>
    <row r="15972" spans="41:41" x14ac:dyDescent="0.25">
      <c r="AO15972" s="120"/>
    </row>
    <row r="15973" spans="41:41" x14ac:dyDescent="0.25">
      <c r="AO15973" s="120"/>
    </row>
    <row r="15974" spans="41:41" x14ac:dyDescent="0.25">
      <c r="AO15974" s="120"/>
    </row>
    <row r="15975" spans="41:41" x14ac:dyDescent="0.25">
      <c r="AO15975" s="120"/>
    </row>
    <row r="15976" spans="41:41" x14ac:dyDescent="0.25">
      <c r="AO15976" s="120"/>
    </row>
    <row r="15977" spans="41:41" x14ac:dyDescent="0.25">
      <c r="AO15977" s="120"/>
    </row>
    <row r="15978" spans="41:41" x14ac:dyDescent="0.25">
      <c r="AO15978" s="120"/>
    </row>
    <row r="15979" spans="41:41" x14ac:dyDescent="0.25">
      <c r="AO15979" s="120"/>
    </row>
    <row r="15980" spans="41:41" x14ac:dyDescent="0.25">
      <c r="AO15980" s="120"/>
    </row>
    <row r="15981" spans="41:41" x14ac:dyDescent="0.25">
      <c r="AO15981" s="120"/>
    </row>
    <row r="15982" spans="41:41" x14ac:dyDescent="0.25">
      <c r="AO15982" s="120"/>
    </row>
    <row r="15983" spans="41:41" x14ac:dyDescent="0.25">
      <c r="AO15983" s="120"/>
    </row>
    <row r="15984" spans="41:41" x14ac:dyDescent="0.25">
      <c r="AO15984" s="120"/>
    </row>
    <row r="15985" spans="41:41" x14ac:dyDescent="0.25">
      <c r="AO15985" s="120"/>
    </row>
    <row r="15986" spans="41:41" x14ac:dyDescent="0.25">
      <c r="AO15986" s="120"/>
    </row>
    <row r="15987" spans="41:41" x14ac:dyDescent="0.25">
      <c r="AO15987" s="120"/>
    </row>
    <row r="15988" spans="41:41" x14ac:dyDescent="0.25">
      <c r="AO15988" s="120"/>
    </row>
    <row r="15989" spans="41:41" x14ac:dyDescent="0.25">
      <c r="AO15989" s="120"/>
    </row>
    <row r="15990" spans="41:41" x14ac:dyDescent="0.25">
      <c r="AO15990" s="120"/>
    </row>
    <row r="15991" spans="41:41" x14ac:dyDescent="0.25">
      <c r="AO15991" s="120"/>
    </row>
    <row r="15992" spans="41:41" x14ac:dyDescent="0.25">
      <c r="AO15992" s="120"/>
    </row>
    <row r="15993" spans="41:41" x14ac:dyDescent="0.25">
      <c r="AO15993" s="120"/>
    </row>
    <row r="15994" spans="41:41" x14ac:dyDescent="0.25">
      <c r="AO15994" s="120"/>
    </row>
    <row r="15995" spans="41:41" x14ac:dyDescent="0.25">
      <c r="AO15995" s="120"/>
    </row>
    <row r="15996" spans="41:41" x14ac:dyDescent="0.25">
      <c r="AO15996" s="120"/>
    </row>
    <row r="15997" spans="41:41" x14ac:dyDescent="0.25">
      <c r="AO15997" s="120"/>
    </row>
    <row r="15998" spans="41:41" x14ac:dyDescent="0.25">
      <c r="AO15998" s="120"/>
    </row>
    <row r="15999" spans="41:41" x14ac:dyDescent="0.25">
      <c r="AO15999" s="120"/>
    </row>
    <row r="16000" spans="41:41" x14ac:dyDescent="0.25">
      <c r="AO16000" s="120"/>
    </row>
    <row r="16001" spans="41:41" x14ac:dyDescent="0.25">
      <c r="AO16001" s="120"/>
    </row>
    <row r="16002" spans="41:41" x14ac:dyDescent="0.25">
      <c r="AO16002" s="120"/>
    </row>
    <row r="16003" spans="41:41" x14ac:dyDescent="0.25">
      <c r="AO16003" s="120"/>
    </row>
    <row r="16004" spans="41:41" x14ac:dyDescent="0.25">
      <c r="AO16004" s="120"/>
    </row>
    <row r="16005" spans="41:41" x14ac:dyDescent="0.25">
      <c r="AO16005" s="120"/>
    </row>
    <row r="16006" spans="41:41" x14ac:dyDescent="0.25">
      <c r="AO16006" s="120"/>
    </row>
    <row r="16007" spans="41:41" x14ac:dyDescent="0.25">
      <c r="AO16007" s="120"/>
    </row>
    <row r="16008" spans="41:41" x14ac:dyDescent="0.25">
      <c r="AO16008" s="120"/>
    </row>
    <row r="16009" spans="41:41" x14ac:dyDescent="0.25">
      <c r="AO16009" s="120"/>
    </row>
    <row r="16010" spans="41:41" x14ac:dyDescent="0.25">
      <c r="AO16010" s="120"/>
    </row>
    <row r="16011" spans="41:41" x14ac:dyDescent="0.25">
      <c r="AO16011" s="120"/>
    </row>
    <row r="16012" spans="41:41" x14ac:dyDescent="0.25">
      <c r="AO16012" s="120"/>
    </row>
    <row r="16013" spans="41:41" x14ac:dyDescent="0.25">
      <c r="AO16013" s="120"/>
    </row>
    <row r="16014" spans="41:41" x14ac:dyDescent="0.25">
      <c r="AO16014" s="120"/>
    </row>
    <row r="16015" spans="41:41" x14ac:dyDescent="0.25">
      <c r="AO16015" s="120"/>
    </row>
    <row r="16016" spans="41:41" x14ac:dyDescent="0.25">
      <c r="AO16016" s="120"/>
    </row>
    <row r="16017" spans="41:41" x14ac:dyDescent="0.25">
      <c r="AO16017" s="120"/>
    </row>
    <row r="16018" spans="41:41" x14ac:dyDescent="0.25">
      <c r="AO16018" s="120"/>
    </row>
    <row r="16019" spans="41:41" x14ac:dyDescent="0.25">
      <c r="AO16019" s="120"/>
    </row>
    <row r="16020" spans="41:41" x14ac:dyDescent="0.25">
      <c r="AO16020" s="120"/>
    </row>
    <row r="16021" spans="41:41" x14ac:dyDescent="0.25">
      <c r="AO16021" s="120"/>
    </row>
    <row r="16022" spans="41:41" x14ac:dyDescent="0.25">
      <c r="AO16022" s="120"/>
    </row>
    <row r="16023" spans="41:41" x14ac:dyDescent="0.25">
      <c r="AO16023" s="120"/>
    </row>
    <row r="16024" spans="41:41" x14ac:dyDescent="0.25">
      <c r="AO16024" s="120"/>
    </row>
    <row r="16025" spans="41:41" x14ac:dyDescent="0.25">
      <c r="AO16025" s="120"/>
    </row>
    <row r="16026" spans="41:41" x14ac:dyDescent="0.25">
      <c r="AO16026" s="120"/>
    </row>
    <row r="16027" spans="41:41" x14ac:dyDescent="0.25">
      <c r="AO16027" s="120"/>
    </row>
    <row r="16028" spans="41:41" x14ac:dyDescent="0.25">
      <c r="AO16028" s="120"/>
    </row>
    <row r="16029" spans="41:41" x14ac:dyDescent="0.25">
      <c r="AO16029" s="120"/>
    </row>
    <row r="16030" spans="41:41" x14ac:dyDescent="0.25">
      <c r="AO16030" s="120"/>
    </row>
    <row r="16031" spans="41:41" x14ac:dyDescent="0.25">
      <c r="AO16031" s="120"/>
    </row>
    <row r="16032" spans="41:41" x14ac:dyDescent="0.25">
      <c r="AO16032" s="120"/>
    </row>
    <row r="16033" spans="41:41" x14ac:dyDescent="0.25">
      <c r="AO16033" s="120"/>
    </row>
    <row r="16034" spans="41:41" x14ac:dyDescent="0.25">
      <c r="AO16034" s="120"/>
    </row>
    <row r="16035" spans="41:41" x14ac:dyDescent="0.25">
      <c r="AO16035" s="120"/>
    </row>
    <row r="16036" spans="41:41" x14ac:dyDescent="0.25">
      <c r="AO16036" s="120"/>
    </row>
    <row r="16037" spans="41:41" x14ac:dyDescent="0.25">
      <c r="AO16037" s="120"/>
    </row>
    <row r="16038" spans="41:41" x14ac:dyDescent="0.25">
      <c r="AO16038" s="120"/>
    </row>
    <row r="16039" spans="41:41" x14ac:dyDescent="0.25">
      <c r="AO16039" s="120"/>
    </row>
    <row r="16040" spans="41:41" x14ac:dyDescent="0.25">
      <c r="AO16040" s="120"/>
    </row>
    <row r="16041" spans="41:41" x14ac:dyDescent="0.25">
      <c r="AO16041" s="120"/>
    </row>
    <row r="16042" spans="41:41" x14ac:dyDescent="0.25">
      <c r="AO16042" s="120"/>
    </row>
    <row r="16043" spans="41:41" x14ac:dyDescent="0.25">
      <c r="AO16043" s="120"/>
    </row>
    <row r="16044" spans="41:41" x14ac:dyDescent="0.25">
      <c r="AO16044" s="120"/>
    </row>
    <row r="16045" spans="41:41" x14ac:dyDescent="0.25">
      <c r="AO16045" s="120"/>
    </row>
    <row r="16046" spans="41:41" x14ac:dyDescent="0.25">
      <c r="AO16046" s="120"/>
    </row>
    <row r="16047" spans="41:41" x14ac:dyDescent="0.25">
      <c r="AO16047" s="120"/>
    </row>
    <row r="16048" spans="41:41" x14ac:dyDescent="0.25">
      <c r="AO16048" s="120"/>
    </row>
    <row r="16049" spans="41:41" x14ac:dyDescent="0.25">
      <c r="AO16049" s="120"/>
    </row>
    <row r="16050" spans="41:41" x14ac:dyDescent="0.25">
      <c r="AO16050" s="120"/>
    </row>
    <row r="16051" spans="41:41" x14ac:dyDescent="0.25">
      <c r="AO16051" s="120"/>
    </row>
    <row r="16052" spans="41:41" x14ac:dyDescent="0.25">
      <c r="AO16052" s="120"/>
    </row>
    <row r="16053" spans="41:41" x14ac:dyDescent="0.25">
      <c r="AO16053" s="120"/>
    </row>
    <row r="16054" spans="41:41" x14ac:dyDescent="0.25">
      <c r="AO16054" s="120"/>
    </row>
    <row r="16055" spans="41:41" x14ac:dyDescent="0.25">
      <c r="AO16055" s="120"/>
    </row>
    <row r="16056" spans="41:41" x14ac:dyDescent="0.25">
      <c r="AO16056" s="120"/>
    </row>
    <row r="16057" spans="41:41" x14ac:dyDescent="0.25">
      <c r="AO16057" s="120"/>
    </row>
    <row r="16058" spans="41:41" x14ac:dyDescent="0.25">
      <c r="AO16058" s="120"/>
    </row>
    <row r="16059" spans="41:41" x14ac:dyDescent="0.25">
      <c r="AO16059" s="120"/>
    </row>
    <row r="16060" spans="41:41" x14ac:dyDescent="0.25">
      <c r="AO16060" s="120"/>
    </row>
    <row r="16061" spans="41:41" x14ac:dyDescent="0.25">
      <c r="AO16061" s="120"/>
    </row>
    <row r="16062" spans="41:41" x14ac:dyDescent="0.25">
      <c r="AO16062" s="120"/>
    </row>
    <row r="16063" spans="41:41" x14ac:dyDescent="0.25">
      <c r="AO16063" s="120"/>
    </row>
    <row r="16064" spans="41:41" x14ac:dyDescent="0.25">
      <c r="AO16064" s="120"/>
    </row>
    <row r="16065" spans="41:41" x14ac:dyDescent="0.25">
      <c r="AO16065" s="120"/>
    </row>
    <row r="16066" spans="41:41" x14ac:dyDescent="0.25">
      <c r="AO16066" s="120"/>
    </row>
    <row r="16067" spans="41:41" x14ac:dyDescent="0.25">
      <c r="AO16067" s="120"/>
    </row>
    <row r="16068" spans="41:41" x14ac:dyDescent="0.25">
      <c r="AO16068" s="120"/>
    </row>
    <row r="16069" spans="41:41" x14ac:dyDescent="0.25">
      <c r="AO16069" s="120"/>
    </row>
    <row r="16070" spans="41:41" x14ac:dyDescent="0.25">
      <c r="AO16070" s="120"/>
    </row>
    <row r="16071" spans="41:41" x14ac:dyDescent="0.25">
      <c r="AO16071" s="120"/>
    </row>
    <row r="16072" spans="41:41" x14ac:dyDescent="0.25">
      <c r="AO16072" s="120"/>
    </row>
    <row r="16073" spans="41:41" x14ac:dyDescent="0.25">
      <c r="AO16073" s="120"/>
    </row>
    <row r="16074" spans="41:41" x14ac:dyDescent="0.25">
      <c r="AO16074" s="120"/>
    </row>
    <row r="16075" spans="41:41" x14ac:dyDescent="0.25">
      <c r="AO16075" s="120"/>
    </row>
    <row r="16076" spans="41:41" x14ac:dyDescent="0.25">
      <c r="AO16076" s="120"/>
    </row>
    <row r="16077" spans="41:41" x14ac:dyDescent="0.25">
      <c r="AO16077" s="120"/>
    </row>
    <row r="16078" spans="41:41" x14ac:dyDescent="0.25">
      <c r="AO16078" s="120"/>
    </row>
    <row r="16079" spans="41:41" x14ac:dyDescent="0.25">
      <c r="AO16079" s="120"/>
    </row>
    <row r="16080" spans="41:41" x14ac:dyDescent="0.25">
      <c r="AO16080" s="120"/>
    </row>
    <row r="16081" spans="41:41" x14ac:dyDescent="0.25">
      <c r="AO16081" s="120"/>
    </row>
    <row r="16082" spans="41:41" x14ac:dyDescent="0.25">
      <c r="AO16082" s="120"/>
    </row>
    <row r="16083" spans="41:41" x14ac:dyDescent="0.25">
      <c r="AO16083" s="120"/>
    </row>
    <row r="16084" spans="41:41" x14ac:dyDescent="0.25">
      <c r="AO16084" s="120"/>
    </row>
    <row r="16085" spans="41:41" x14ac:dyDescent="0.25">
      <c r="AO16085" s="120"/>
    </row>
    <row r="16086" spans="41:41" x14ac:dyDescent="0.25">
      <c r="AO16086" s="120"/>
    </row>
    <row r="16087" spans="41:41" x14ac:dyDescent="0.25">
      <c r="AO16087" s="120"/>
    </row>
    <row r="16088" spans="41:41" x14ac:dyDescent="0.25">
      <c r="AO16088" s="120"/>
    </row>
    <row r="16089" spans="41:41" x14ac:dyDescent="0.25">
      <c r="AO16089" s="120"/>
    </row>
    <row r="16090" spans="41:41" x14ac:dyDescent="0.25">
      <c r="AO16090" s="120"/>
    </row>
    <row r="16091" spans="41:41" x14ac:dyDescent="0.25">
      <c r="AO16091" s="120"/>
    </row>
    <row r="16092" spans="41:41" x14ac:dyDescent="0.25">
      <c r="AO16092" s="120"/>
    </row>
    <row r="16093" spans="41:41" x14ac:dyDescent="0.25">
      <c r="AO16093" s="120"/>
    </row>
    <row r="16094" spans="41:41" x14ac:dyDescent="0.25">
      <c r="AO16094" s="120"/>
    </row>
    <row r="16095" spans="41:41" x14ac:dyDescent="0.25">
      <c r="AO16095" s="120"/>
    </row>
    <row r="16096" spans="41:41" x14ac:dyDescent="0.25">
      <c r="AO16096" s="120"/>
    </row>
    <row r="16097" spans="41:41" x14ac:dyDescent="0.25">
      <c r="AO16097" s="120"/>
    </row>
    <row r="16098" spans="41:41" x14ac:dyDescent="0.25">
      <c r="AO16098" s="120"/>
    </row>
    <row r="16099" spans="41:41" x14ac:dyDescent="0.25">
      <c r="AO16099" s="120"/>
    </row>
    <row r="16100" spans="41:41" x14ac:dyDescent="0.25">
      <c r="AO16100" s="120"/>
    </row>
    <row r="16101" spans="41:41" x14ac:dyDescent="0.25">
      <c r="AO16101" s="120"/>
    </row>
    <row r="16102" spans="41:41" x14ac:dyDescent="0.25">
      <c r="AO16102" s="120"/>
    </row>
    <row r="16103" spans="41:41" x14ac:dyDescent="0.25">
      <c r="AO16103" s="120"/>
    </row>
    <row r="16104" spans="41:41" x14ac:dyDescent="0.25">
      <c r="AO16104" s="120"/>
    </row>
    <row r="16105" spans="41:41" x14ac:dyDescent="0.25">
      <c r="AO16105" s="120"/>
    </row>
    <row r="16106" spans="41:41" x14ac:dyDescent="0.25">
      <c r="AO16106" s="120"/>
    </row>
    <row r="16107" spans="41:41" x14ac:dyDescent="0.25">
      <c r="AO16107" s="120"/>
    </row>
    <row r="16108" spans="41:41" x14ac:dyDescent="0.25">
      <c r="AO16108" s="120"/>
    </row>
    <row r="16109" spans="41:41" x14ac:dyDescent="0.25">
      <c r="AO16109" s="120"/>
    </row>
    <row r="16110" spans="41:41" x14ac:dyDescent="0.25">
      <c r="AO16110" s="120"/>
    </row>
    <row r="16111" spans="41:41" x14ac:dyDescent="0.25">
      <c r="AO16111" s="120"/>
    </row>
    <row r="16112" spans="41:41" x14ac:dyDescent="0.25">
      <c r="AO16112" s="120"/>
    </row>
    <row r="16113" spans="41:41" x14ac:dyDescent="0.25">
      <c r="AO16113" s="120"/>
    </row>
    <row r="16114" spans="41:41" x14ac:dyDescent="0.25">
      <c r="AO16114" s="120"/>
    </row>
    <row r="16115" spans="41:41" x14ac:dyDescent="0.25">
      <c r="AO16115" s="120"/>
    </row>
    <row r="16116" spans="41:41" x14ac:dyDescent="0.25">
      <c r="AO16116" s="120"/>
    </row>
    <row r="16117" spans="41:41" x14ac:dyDescent="0.25">
      <c r="AO16117" s="120"/>
    </row>
    <row r="16118" spans="41:41" x14ac:dyDescent="0.25">
      <c r="AO16118" s="120"/>
    </row>
    <row r="16119" spans="41:41" x14ac:dyDescent="0.25">
      <c r="AO16119" s="120"/>
    </row>
    <row r="16120" spans="41:41" x14ac:dyDescent="0.25">
      <c r="AO16120" s="120"/>
    </row>
    <row r="16121" spans="41:41" x14ac:dyDescent="0.25">
      <c r="AO16121" s="120"/>
    </row>
    <row r="16122" spans="41:41" x14ac:dyDescent="0.25">
      <c r="AO16122" s="120"/>
    </row>
    <row r="16123" spans="41:41" x14ac:dyDescent="0.25">
      <c r="AO16123" s="120"/>
    </row>
    <row r="16124" spans="41:41" x14ac:dyDescent="0.25">
      <c r="AO16124" s="120"/>
    </row>
    <row r="16125" spans="41:41" x14ac:dyDescent="0.25">
      <c r="AO16125" s="120"/>
    </row>
    <row r="16126" spans="41:41" x14ac:dyDescent="0.25">
      <c r="AO16126" s="120"/>
    </row>
    <row r="16127" spans="41:41" x14ac:dyDescent="0.25">
      <c r="AO16127" s="120"/>
    </row>
    <row r="16128" spans="41:41" x14ac:dyDescent="0.25">
      <c r="AO16128" s="120"/>
    </row>
    <row r="16129" spans="41:41" x14ac:dyDescent="0.25">
      <c r="AO16129" s="120"/>
    </row>
    <row r="16130" spans="41:41" x14ac:dyDescent="0.25">
      <c r="AO16130" s="120"/>
    </row>
    <row r="16131" spans="41:41" x14ac:dyDescent="0.25">
      <c r="AO16131" s="120"/>
    </row>
    <row r="16132" spans="41:41" x14ac:dyDescent="0.25">
      <c r="AO16132" s="120"/>
    </row>
    <row r="16133" spans="41:41" x14ac:dyDescent="0.25">
      <c r="AO16133" s="120"/>
    </row>
    <row r="16134" spans="41:41" x14ac:dyDescent="0.25">
      <c r="AO16134" s="120"/>
    </row>
    <row r="16135" spans="41:41" x14ac:dyDescent="0.25">
      <c r="AO16135" s="120"/>
    </row>
    <row r="16136" spans="41:41" x14ac:dyDescent="0.25">
      <c r="AO16136" s="120"/>
    </row>
    <row r="16137" spans="41:41" x14ac:dyDescent="0.25">
      <c r="AO16137" s="120"/>
    </row>
    <row r="16138" spans="41:41" x14ac:dyDescent="0.25">
      <c r="AO16138" s="120"/>
    </row>
    <row r="16139" spans="41:41" x14ac:dyDescent="0.25">
      <c r="AO16139" s="120"/>
    </row>
    <row r="16140" spans="41:41" x14ac:dyDescent="0.25">
      <c r="AO16140" s="120"/>
    </row>
    <row r="16141" spans="41:41" x14ac:dyDescent="0.25">
      <c r="AO16141" s="120"/>
    </row>
    <row r="16142" spans="41:41" x14ac:dyDescent="0.25">
      <c r="AO16142" s="120"/>
    </row>
    <row r="16143" spans="41:41" x14ac:dyDescent="0.25">
      <c r="AO16143" s="120"/>
    </row>
    <row r="16144" spans="41:41" x14ac:dyDescent="0.25">
      <c r="AO16144" s="120"/>
    </row>
    <row r="16145" spans="41:41" x14ac:dyDescent="0.25">
      <c r="AO16145" s="120"/>
    </row>
    <row r="16146" spans="41:41" x14ac:dyDescent="0.25">
      <c r="AO16146" s="120"/>
    </row>
    <row r="16147" spans="41:41" x14ac:dyDescent="0.25">
      <c r="AO16147" s="120"/>
    </row>
    <row r="16148" spans="41:41" x14ac:dyDescent="0.25">
      <c r="AO16148" s="120"/>
    </row>
    <row r="16149" spans="41:41" x14ac:dyDescent="0.25">
      <c r="AO16149" s="120"/>
    </row>
    <row r="16150" spans="41:41" x14ac:dyDescent="0.25">
      <c r="AO16150" s="120"/>
    </row>
    <row r="16151" spans="41:41" x14ac:dyDescent="0.25">
      <c r="AO16151" s="120"/>
    </row>
    <row r="16152" spans="41:41" x14ac:dyDescent="0.25">
      <c r="AO16152" s="120"/>
    </row>
    <row r="16153" spans="41:41" x14ac:dyDescent="0.25">
      <c r="AO16153" s="120"/>
    </row>
    <row r="16154" spans="41:41" x14ac:dyDescent="0.25">
      <c r="AO16154" s="120"/>
    </row>
    <row r="16155" spans="41:41" x14ac:dyDescent="0.25">
      <c r="AO16155" s="120"/>
    </row>
    <row r="16156" spans="41:41" x14ac:dyDescent="0.25">
      <c r="AO16156" s="120"/>
    </row>
    <row r="16157" spans="41:41" x14ac:dyDescent="0.25">
      <c r="AO16157" s="120"/>
    </row>
    <row r="16158" spans="41:41" x14ac:dyDescent="0.25">
      <c r="AO16158" s="120"/>
    </row>
    <row r="16159" spans="41:41" x14ac:dyDescent="0.25">
      <c r="AO16159" s="120"/>
    </row>
    <row r="16160" spans="41:41" x14ac:dyDescent="0.25">
      <c r="AO16160" s="120"/>
    </row>
    <row r="16161" spans="41:41" x14ac:dyDescent="0.25">
      <c r="AO16161" s="120"/>
    </row>
    <row r="16162" spans="41:41" x14ac:dyDescent="0.25">
      <c r="AO16162" s="120"/>
    </row>
    <row r="16163" spans="41:41" x14ac:dyDescent="0.25">
      <c r="AO16163" s="120"/>
    </row>
    <row r="16164" spans="41:41" x14ac:dyDescent="0.25">
      <c r="AO16164" s="120"/>
    </row>
    <row r="16165" spans="41:41" x14ac:dyDescent="0.25">
      <c r="AO16165" s="120"/>
    </row>
    <row r="16166" spans="41:41" x14ac:dyDescent="0.25">
      <c r="AO16166" s="120"/>
    </row>
    <row r="16167" spans="41:41" x14ac:dyDescent="0.25">
      <c r="AO16167" s="120"/>
    </row>
    <row r="16168" spans="41:41" x14ac:dyDescent="0.25">
      <c r="AO16168" s="120"/>
    </row>
    <row r="16169" spans="41:41" x14ac:dyDescent="0.25">
      <c r="AO16169" s="120"/>
    </row>
    <row r="16170" spans="41:41" x14ac:dyDescent="0.25">
      <c r="AO16170" s="120"/>
    </row>
    <row r="16171" spans="41:41" x14ac:dyDescent="0.25">
      <c r="AO16171" s="120"/>
    </row>
    <row r="16172" spans="41:41" x14ac:dyDescent="0.25">
      <c r="AO16172" s="120"/>
    </row>
    <row r="16173" spans="41:41" x14ac:dyDescent="0.25">
      <c r="AO16173" s="120"/>
    </row>
    <row r="16174" spans="41:41" x14ac:dyDescent="0.25">
      <c r="AO16174" s="120"/>
    </row>
    <row r="16175" spans="41:41" x14ac:dyDescent="0.25">
      <c r="AO16175" s="120"/>
    </row>
    <row r="16176" spans="41:41" x14ac:dyDescent="0.25">
      <c r="AO16176" s="120"/>
    </row>
    <row r="16177" spans="41:41" x14ac:dyDescent="0.25">
      <c r="AO16177" s="120"/>
    </row>
    <row r="16178" spans="41:41" x14ac:dyDescent="0.25">
      <c r="AO16178" s="120"/>
    </row>
    <row r="16179" spans="41:41" x14ac:dyDescent="0.25">
      <c r="AO16179" s="120"/>
    </row>
    <row r="16180" spans="41:41" x14ac:dyDescent="0.25">
      <c r="AO16180" s="120"/>
    </row>
    <row r="16181" spans="41:41" x14ac:dyDescent="0.25">
      <c r="AO16181" s="120"/>
    </row>
    <row r="16182" spans="41:41" x14ac:dyDescent="0.25">
      <c r="AO16182" s="120"/>
    </row>
    <row r="16183" spans="41:41" x14ac:dyDescent="0.25">
      <c r="AO16183" s="120"/>
    </row>
    <row r="16184" spans="41:41" x14ac:dyDescent="0.25">
      <c r="AO16184" s="120"/>
    </row>
    <row r="16185" spans="41:41" x14ac:dyDescent="0.25">
      <c r="AO16185" s="120"/>
    </row>
    <row r="16186" spans="41:41" x14ac:dyDescent="0.25">
      <c r="AO16186" s="120"/>
    </row>
    <row r="16187" spans="41:41" x14ac:dyDescent="0.25">
      <c r="AO16187" s="120"/>
    </row>
    <row r="16188" spans="41:41" x14ac:dyDescent="0.25">
      <c r="AO16188" s="120"/>
    </row>
    <row r="16189" spans="41:41" x14ac:dyDescent="0.25">
      <c r="AO16189" s="120"/>
    </row>
    <row r="16190" spans="41:41" x14ac:dyDescent="0.25">
      <c r="AO16190" s="120"/>
    </row>
    <row r="16191" spans="41:41" x14ac:dyDescent="0.25">
      <c r="AO16191" s="120"/>
    </row>
    <row r="16192" spans="41:41" x14ac:dyDescent="0.25">
      <c r="AO16192" s="120"/>
    </row>
    <row r="16193" spans="41:41" x14ac:dyDescent="0.25">
      <c r="AO16193" s="120"/>
    </row>
    <row r="16194" spans="41:41" x14ac:dyDescent="0.25">
      <c r="AO16194" s="120"/>
    </row>
    <row r="16195" spans="41:41" x14ac:dyDescent="0.25">
      <c r="AO16195" s="120"/>
    </row>
    <row r="16196" spans="41:41" x14ac:dyDescent="0.25">
      <c r="AO16196" s="120"/>
    </row>
    <row r="16197" spans="41:41" x14ac:dyDescent="0.25">
      <c r="AO16197" s="120"/>
    </row>
    <row r="16198" spans="41:41" x14ac:dyDescent="0.25">
      <c r="AO16198" s="120"/>
    </row>
    <row r="16199" spans="41:41" x14ac:dyDescent="0.25">
      <c r="AO16199" s="120"/>
    </row>
    <row r="16200" spans="41:41" x14ac:dyDescent="0.25">
      <c r="AO16200" s="120"/>
    </row>
    <row r="16201" spans="41:41" x14ac:dyDescent="0.25">
      <c r="AO16201" s="120"/>
    </row>
    <row r="16202" spans="41:41" x14ac:dyDescent="0.25">
      <c r="AO16202" s="120"/>
    </row>
    <row r="16203" spans="41:41" x14ac:dyDescent="0.25">
      <c r="AO16203" s="120"/>
    </row>
    <row r="16204" spans="41:41" x14ac:dyDescent="0.25">
      <c r="AO16204" s="120"/>
    </row>
    <row r="16205" spans="41:41" x14ac:dyDescent="0.25">
      <c r="AO16205" s="120"/>
    </row>
    <row r="16206" spans="41:41" x14ac:dyDescent="0.25">
      <c r="AO16206" s="120"/>
    </row>
    <row r="16207" spans="41:41" x14ac:dyDescent="0.25">
      <c r="AO16207" s="120"/>
    </row>
    <row r="16208" spans="41:41" x14ac:dyDescent="0.25">
      <c r="AO16208" s="120"/>
    </row>
    <row r="16209" spans="41:41" x14ac:dyDescent="0.25">
      <c r="AO16209" s="120"/>
    </row>
    <row r="16210" spans="41:41" x14ac:dyDescent="0.25">
      <c r="AO16210" s="120"/>
    </row>
    <row r="16211" spans="41:41" x14ac:dyDescent="0.25">
      <c r="AO16211" s="120"/>
    </row>
    <row r="16212" spans="41:41" x14ac:dyDescent="0.25">
      <c r="AO16212" s="120"/>
    </row>
    <row r="16213" spans="41:41" x14ac:dyDescent="0.25">
      <c r="AO16213" s="120"/>
    </row>
    <row r="16214" spans="41:41" x14ac:dyDescent="0.25">
      <c r="AO16214" s="120"/>
    </row>
    <row r="16215" spans="41:41" x14ac:dyDescent="0.25">
      <c r="AO16215" s="120"/>
    </row>
    <row r="16216" spans="41:41" x14ac:dyDescent="0.25">
      <c r="AO16216" s="120"/>
    </row>
    <row r="16217" spans="41:41" x14ac:dyDescent="0.25">
      <c r="AO16217" s="120"/>
    </row>
    <row r="16218" spans="41:41" x14ac:dyDescent="0.25">
      <c r="AO16218" s="120"/>
    </row>
    <row r="16219" spans="41:41" x14ac:dyDescent="0.25">
      <c r="AO16219" s="120"/>
    </row>
    <row r="16220" spans="41:41" x14ac:dyDescent="0.25">
      <c r="AO16220" s="120"/>
    </row>
    <row r="16221" spans="41:41" x14ac:dyDescent="0.25">
      <c r="AO16221" s="120"/>
    </row>
    <row r="16222" spans="41:41" x14ac:dyDescent="0.25">
      <c r="AO16222" s="120"/>
    </row>
    <row r="16223" spans="41:41" x14ac:dyDescent="0.25">
      <c r="AO16223" s="120"/>
    </row>
    <row r="16224" spans="41:41" x14ac:dyDescent="0.25">
      <c r="AO16224" s="120"/>
    </row>
    <row r="16225" spans="41:41" x14ac:dyDescent="0.25">
      <c r="AO16225" s="120"/>
    </row>
    <row r="16226" spans="41:41" x14ac:dyDescent="0.25">
      <c r="AO16226" s="120"/>
    </row>
    <row r="16227" spans="41:41" x14ac:dyDescent="0.25">
      <c r="AO16227" s="120"/>
    </row>
    <row r="16228" spans="41:41" x14ac:dyDescent="0.25">
      <c r="AO16228" s="120"/>
    </row>
    <row r="16229" spans="41:41" x14ac:dyDescent="0.25">
      <c r="AO16229" s="120"/>
    </row>
    <row r="16230" spans="41:41" x14ac:dyDescent="0.25">
      <c r="AO16230" s="120"/>
    </row>
    <row r="16231" spans="41:41" x14ac:dyDescent="0.25">
      <c r="AO16231" s="120"/>
    </row>
    <row r="16232" spans="41:41" x14ac:dyDescent="0.25">
      <c r="AO16232" s="120"/>
    </row>
    <row r="16233" spans="41:41" x14ac:dyDescent="0.25">
      <c r="AO16233" s="120"/>
    </row>
    <row r="16234" spans="41:41" x14ac:dyDescent="0.25">
      <c r="AO16234" s="120"/>
    </row>
    <row r="16235" spans="41:41" x14ac:dyDescent="0.25">
      <c r="AO16235" s="120"/>
    </row>
    <row r="16236" spans="41:41" x14ac:dyDescent="0.25">
      <c r="AO16236" s="120"/>
    </row>
    <row r="16237" spans="41:41" x14ac:dyDescent="0.25">
      <c r="AO16237" s="120"/>
    </row>
    <row r="16238" spans="41:41" x14ac:dyDescent="0.25">
      <c r="AO16238" s="120"/>
    </row>
    <row r="16239" spans="41:41" x14ac:dyDescent="0.25">
      <c r="AO16239" s="120"/>
    </row>
    <row r="16240" spans="41:41" x14ac:dyDescent="0.25">
      <c r="AO16240" s="120"/>
    </row>
    <row r="16241" spans="41:41" x14ac:dyDescent="0.25">
      <c r="AO16241" s="120"/>
    </row>
    <row r="16242" spans="41:41" x14ac:dyDescent="0.25">
      <c r="AO16242" s="120"/>
    </row>
    <row r="16243" spans="41:41" x14ac:dyDescent="0.25">
      <c r="AO16243" s="120"/>
    </row>
    <row r="16244" spans="41:41" x14ac:dyDescent="0.25">
      <c r="AO16244" s="120"/>
    </row>
    <row r="16245" spans="41:41" x14ac:dyDescent="0.25">
      <c r="AO16245" s="120"/>
    </row>
    <row r="16246" spans="41:41" x14ac:dyDescent="0.25">
      <c r="AO16246" s="120"/>
    </row>
    <row r="16247" spans="41:41" x14ac:dyDescent="0.25">
      <c r="AO16247" s="120"/>
    </row>
    <row r="16248" spans="41:41" x14ac:dyDescent="0.25">
      <c r="AO16248" s="120"/>
    </row>
    <row r="16249" spans="41:41" x14ac:dyDescent="0.25">
      <c r="AO16249" s="120"/>
    </row>
    <row r="16250" spans="41:41" x14ac:dyDescent="0.25">
      <c r="AO16250" s="120"/>
    </row>
    <row r="16251" spans="41:41" x14ac:dyDescent="0.25">
      <c r="AO16251" s="120"/>
    </row>
    <row r="16252" spans="41:41" x14ac:dyDescent="0.25">
      <c r="AO16252" s="120"/>
    </row>
    <row r="16253" spans="41:41" x14ac:dyDescent="0.25">
      <c r="AO16253" s="120"/>
    </row>
    <row r="16254" spans="41:41" x14ac:dyDescent="0.25">
      <c r="AO16254" s="120"/>
    </row>
    <row r="16255" spans="41:41" x14ac:dyDescent="0.25">
      <c r="AO16255" s="120"/>
    </row>
    <row r="16256" spans="41:41" x14ac:dyDescent="0.25">
      <c r="AO16256" s="120"/>
    </row>
    <row r="16257" spans="41:41" x14ac:dyDescent="0.25">
      <c r="AO16257" s="120"/>
    </row>
    <row r="16258" spans="41:41" x14ac:dyDescent="0.25">
      <c r="AO16258" s="120"/>
    </row>
    <row r="16259" spans="41:41" x14ac:dyDescent="0.25">
      <c r="AO16259" s="120"/>
    </row>
    <row r="16260" spans="41:41" x14ac:dyDescent="0.25">
      <c r="AO16260" s="120"/>
    </row>
    <row r="16261" spans="41:41" x14ac:dyDescent="0.25">
      <c r="AO16261" s="120"/>
    </row>
    <row r="16262" spans="41:41" x14ac:dyDescent="0.25">
      <c r="AO16262" s="120"/>
    </row>
    <row r="16263" spans="41:41" x14ac:dyDescent="0.25">
      <c r="AO16263" s="120"/>
    </row>
    <row r="16264" spans="41:41" x14ac:dyDescent="0.25">
      <c r="AO16264" s="120"/>
    </row>
    <row r="16265" spans="41:41" x14ac:dyDescent="0.25">
      <c r="AO16265" s="120"/>
    </row>
    <row r="16266" spans="41:41" x14ac:dyDescent="0.25">
      <c r="AO16266" s="120"/>
    </row>
    <row r="16267" spans="41:41" x14ac:dyDescent="0.25">
      <c r="AO16267" s="120"/>
    </row>
    <row r="16268" spans="41:41" x14ac:dyDescent="0.25">
      <c r="AO16268" s="120"/>
    </row>
    <row r="16269" spans="41:41" x14ac:dyDescent="0.25">
      <c r="AO16269" s="120"/>
    </row>
    <row r="16270" spans="41:41" x14ac:dyDescent="0.25">
      <c r="AO16270" s="120"/>
    </row>
    <row r="16271" spans="41:41" x14ac:dyDescent="0.25">
      <c r="AO16271" s="120"/>
    </row>
    <row r="16272" spans="41:41" x14ac:dyDescent="0.25">
      <c r="AO16272" s="120"/>
    </row>
    <row r="16273" spans="41:41" x14ac:dyDescent="0.25">
      <c r="AO16273" s="120"/>
    </row>
    <row r="16274" spans="41:41" x14ac:dyDescent="0.25">
      <c r="AO16274" s="120"/>
    </row>
    <row r="16275" spans="41:41" x14ac:dyDescent="0.25">
      <c r="AO16275" s="120"/>
    </row>
    <row r="16276" spans="41:41" x14ac:dyDescent="0.25">
      <c r="AO16276" s="120"/>
    </row>
    <row r="16277" spans="41:41" x14ac:dyDescent="0.25">
      <c r="AO16277" s="120"/>
    </row>
    <row r="16278" spans="41:41" x14ac:dyDescent="0.25">
      <c r="AO16278" s="120"/>
    </row>
    <row r="16279" spans="41:41" x14ac:dyDescent="0.25">
      <c r="AO16279" s="120"/>
    </row>
    <row r="16280" spans="41:41" x14ac:dyDescent="0.25">
      <c r="AO16280" s="120"/>
    </row>
    <row r="16281" spans="41:41" x14ac:dyDescent="0.25">
      <c r="AO16281" s="120"/>
    </row>
    <row r="16282" spans="41:41" x14ac:dyDescent="0.25">
      <c r="AO16282" s="120"/>
    </row>
    <row r="16283" spans="41:41" x14ac:dyDescent="0.25">
      <c r="AO16283" s="120"/>
    </row>
    <row r="16284" spans="41:41" x14ac:dyDescent="0.25">
      <c r="AO16284" s="120"/>
    </row>
    <row r="16285" spans="41:41" x14ac:dyDescent="0.25">
      <c r="AO16285" s="120"/>
    </row>
    <row r="16286" spans="41:41" x14ac:dyDescent="0.25">
      <c r="AO16286" s="120"/>
    </row>
    <row r="16287" spans="41:41" x14ac:dyDescent="0.25">
      <c r="AO16287" s="120"/>
    </row>
    <row r="16288" spans="41:41" x14ac:dyDescent="0.25">
      <c r="AO16288" s="120"/>
    </row>
    <row r="16289" spans="41:41" x14ac:dyDescent="0.25">
      <c r="AO16289" s="120"/>
    </row>
    <row r="16290" spans="41:41" x14ac:dyDescent="0.25">
      <c r="AO16290" s="120"/>
    </row>
    <row r="16291" spans="41:41" x14ac:dyDescent="0.25">
      <c r="AO16291" s="120"/>
    </row>
    <row r="16292" spans="41:41" x14ac:dyDescent="0.25">
      <c r="AO16292" s="120"/>
    </row>
    <row r="16293" spans="41:41" x14ac:dyDescent="0.25">
      <c r="AO16293" s="120"/>
    </row>
    <row r="16294" spans="41:41" x14ac:dyDescent="0.25">
      <c r="AO16294" s="120"/>
    </row>
    <row r="16295" spans="41:41" x14ac:dyDescent="0.25">
      <c r="AO16295" s="120"/>
    </row>
    <row r="16296" spans="41:41" x14ac:dyDescent="0.25">
      <c r="AO16296" s="120"/>
    </row>
    <row r="16297" spans="41:41" x14ac:dyDescent="0.25">
      <c r="AO16297" s="120"/>
    </row>
    <row r="16298" spans="41:41" x14ac:dyDescent="0.25">
      <c r="AO16298" s="120"/>
    </row>
    <row r="16299" spans="41:41" x14ac:dyDescent="0.25">
      <c r="AO16299" s="120"/>
    </row>
    <row r="16300" spans="41:41" x14ac:dyDescent="0.25">
      <c r="AO16300" s="120"/>
    </row>
    <row r="16301" spans="41:41" x14ac:dyDescent="0.25">
      <c r="AO16301" s="120"/>
    </row>
    <row r="16302" spans="41:41" x14ac:dyDescent="0.25">
      <c r="AO16302" s="120"/>
    </row>
    <row r="16303" spans="41:41" x14ac:dyDescent="0.25">
      <c r="AO16303" s="120"/>
    </row>
    <row r="16304" spans="41:41" x14ac:dyDescent="0.25">
      <c r="AO16304" s="120"/>
    </row>
    <row r="16305" spans="41:41" x14ac:dyDescent="0.25">
      <c r="AO16305" s="120"/>
    </row>
    <row r="16306" spans="41:41" x14ac:dyDescent="0.25">
      <c r="AO16306" s="120"/>
    </row>
    <row r="16307" spans="41:41" x14ac:dyDescent="0.25">
      <c r="AO16307" s="120"/>
    </row>
    <row r="16308" spans="41:41" x14ac:dyDescent="0.25">
      <c r="AO16308" s="120"/>
    </row>
    <row r="16309" spans="41:41" x14ac:dyDescent="0.25">
      <c r="AO16309" s="120"/>
    </row>
    <row r="16310" spans="41:41" x14ac:dyDescent="0.25">
      <c r="AO16310" s="120"/>
    </row>
    <row r="16311" spans="41:41" x14ac:dyDescent="0.25">
      <c r="AO16311" s="120"/>
    </row>
    <row r="16312" spans="41:41" x14ac:dyDescent="0.25">
      <c r="AO16312" s="120"/>
    </row>
    <row r="16313" spans="41:41" x14ac:dyDescent="0.25">
      <c r="AO16313" s="120"/>
    </row>
    <row r="16314" spans="41:41" x14ac:dyDescent="0.25">
      <c r="AO16314" s="120"/>
    </row>
    <row r="16315" spans="41:41" x14ac:dyDescent="0.25">
      <c r="AO16315" s="120"/>
    </row>
    <row r="16316" spans="41:41" x14ac:dyDescent="0.25">
      <c r="AO16316" s="120"/>
    </row>
    <row r="16317" spans="41:41" x14ac:dyDescent="0.25">
      <c r="AO16317" s="120"/>
    </row>
    <row r="16318" spans="41:41" x14ac:dyDescent="0.25">
      <c r="AO16318" s="120"/>
    </row>
    <row r="16319" spans="41:41" x14ac:dyDescent="0.25">
      <c r="AO16319" s="120"/>
    </row>
    <row r="16320" spans="41:41" x14ac:dyDescent="0.25">
      <c r="AO16320" s="120"/>
    </row>
    <row r="16321" spans="41:41" x14ac:dyDescent="0.25">
      <c r="AO16321" s="120"/>
    </row>
    <row r="16322" spans="41:41" x14ac:dyDescent="0.25">
      <c r="AO16322" s="120"/>
    </row>
    <row r="16323" spans="41:41" x14ac:dyDescent="0.25">
      <c r="AO16323" s="120"/>
    </row>
    <row r="16324" spans="41:41" x14ac:dyDescent="0.25">
      <c r="AO16324" s="120"/>
    </row>
    <row r="16325" spans="41:41" x14ac:dyDescent="0.25">
      <c r="AO16325" s="120"/>
    </row>
    <row r="16326" spans="41:41" x14ac:dyDescent="0.25">
      <c r="AO16326" s="120"/>
    </row>
    <row r="16327" spans="41:41" x14ac:dyDescent="0.25">
      <c r="AO16327" s="120"/>
    </row>
    <row r="16328" spans="41:41" x14ac:dyDescent="0.25">
      <c r="AO16328" s="120"/>
    </row>
    <row r="16329" spans="41:41" x14ac:dyDescent="0.25">
      <c r="AO16329" s="120"/>
    </row>
    <row r="16330" spans="41:41" x14ac:dyDescent="0.25">
      <c r="AO16330" s="120"/>
    </row>
    <row r="16331" spans="41:41" x14ac:dyDescent="0.25">
      <c r="AO16331" s="120"/>
    </row>
    <row r="16332" spans="41:41" x14ac:dyDescent="0.25">
      <c r="AO16332" s="120"/>
    </row>
    <row r="16333" spans="41:41" x14ac:dyDescent="0.25">
      <c r="AO16333" s="120"/>
    </row>
    <row r="16334" spans="41:41" x14ac:dyDescent="0.25">
      <c r="AO16334" s="120"/>
    </row>
    <row r="16335" spans="41:41" x14ac:dyDescent="0.25">
      <c r="AO16335" s="120"/>
    </row>
    <row r="16336" spans="41:41" x14ac:dyDescent="0.25">
      <c r="AO16336" s="120"/>
    </row>
    <row r="16337" spans="41:41" x14ac:dyDescent="0.25">
      <c r="AO16337" s="120"/>
    </row>
    <row r="16338" spans="41:41" x14ac:dyDescent="0.25">
      <c r="AO16338" s="120"/>
    </row>
    <row r="16339" spans="41:41" x14ac:dyDescent="0.25">
      <c r="AO16339" s="120"/>
    </row>
    <row r="16340" spans="41:41" x14ac:dyDescent="0.25">
      <c r="AO16340" s="120"/>
    </row>
    <row r="16341" spans="41:41" x14ac:dyDescent="0.25">
      <c r="AO16341" s="120"/>
    </row>
    <row r="16342" spans="41:41" x14ac:dyDescent="0.25">
      <c r="AO16342" s="120"/>
    </row>
    <row r="16343" spans="41:41" x14ac:dyDescent="0.25">
      <c r="AO16343" s="120"/>
    </row>
    <row r="16344" spans="41:41" x14ac:dyDescent="0.25">
      <c r="AO16344" s="120"/>
    </row>
    <row r="16345" spans="41:41" x14ac:dyDescent="0.25">
      <c r="AO16345" s="120"/>
    </row>
    <row r="16346" spans="41:41" x14ac:dyDescent="0.25">
      <c r="AO16346" s="120"/>
    </row>
    <row r="16347" spans="41:41" x14ac:dyDescent="0.25">
      <c r="AO16347" s="120"/>
    </row>
    <row r="16348" spans="41:41" x14ac:dyDescent="0.25">
      <c r="AO16348" s="120"/>
    </row>
    <row r="16349" spans="41:41" x14ac:dyDescent="0.25">
      <c r="AO16349" s="120"/>
    </row>
    <row r="16350" spans="41:41" x14ac:dyDescent="0.25">
      <c r="AO16350" s="120"/>
    </row>
    <row r="16351" spans="41:41" x14ac:dyDescent="0.25">
      <c r="AO16351" s="120"/>
    </row>
    <row r="16352" spans="41:41" x14ac:dyDescent="0.25">
      <c r="AO16352" s="120"/>
    </row>
    <row r="16353" spans="41:41" x14ac:dyDescent="0.25">
      <c r="AO16353" s="120"/>
    </row>
    <row r="16354" spans="41:41" x14ac:dyDescent="0.25">
      <c r="AO16354" s="120"/>
    </row>
    <row r="16355" spans="41:41" x14ac:dyDescent="0.25">
      <c r="AO16355" s="120"/>
    </row>
    <row r="16356" spans="41:41" x14ac:dyDescent="0.25">
      <c r="AO16356" s="120"/>
    </row>
    <row r="16357" spans="41:41" x14ac:dyDescent="0.25">
      <c r="AO16357" s="120"/>
    </row>
    <row r="16358" spans="41:41" x14ac:dyDescent="0.25">
      <c r="AO16358" s="120"/>
    </row>
    <row r="16359" spans="41:41" x14ac:dyDescent="0.25">
      <c r="AO16359" s="120"/>
    </row>
    <row r="16360" spans="41:41" x14ac:dyDescent="0.25">
      <c r="AO16360" s="120"/>
    </row>
    <row r="16361" spans="41:41" x14ac:dyDescent="0.25">
      <c r="AO16361" s="120"/>
    </row>
    <row r="16362" spans="41:41" x14ac:dyDescent="0.25">
      <c r="AO16362" s="120"/>
    </row>
    <row r="16363" spans="41:41" x14ac:dyDescent="0.25">
      <c r="AO16363" s="120"/>
    </row>
    <row r="16364" spans="41:41" x14ac:dyDescent="0.25">
      <c r="AO16364" s="120"/>
    </row>
    <row r="16365" spans="41:41" x14ac:dyDescent="0.25">
      <c r="AO16365" s="120"/>
    </row>
    <row r="16366" spans="41:41" x14ac:dyDescent="0.25">
      <c r="AO16366" s="120"/>
    </row>
    <row r="16367" spans="41:41" x14ac:dyDescent="0.25">
      <c r="AO16367" s="120"/>
    </row>
    <row r="16368" spans="41:41" x14ac:dyDescent="0.25">
      <c r="AO16368" s="120"/>
    </row>
    <row r="16369" spans="41:41" x14ac:dyDescent="0.25">
      <c r="AO16369" s="120"/>
    </row>
    <row r="16370" spans="41:41" x14ac:dyDescent="0.25">
      <c r="AO16370" s="120"/>
    </row>
    <row r="16371" spans="41:41" x14ac:dyDescent="0.25">
      <c r="AO16371" s="120"/>
    </row>
    <row r="16372" spans="41:41" x14ac:dyDescent="0.25">
      <c r="AO16372" s="120"/>
    </row>
    <row r="16373" spans="41:41" x14ac:dyDescent="0.25">
      <c r="AO16373" s="120"/>
    </row>
    <row r="16374" spans="41:41" x14ac:dyDescent="0.25">
      <c r="AO16374" s="120"/>
    </row>
    <row r="16375" spans="41:41" x14ac:dyDescent="0.25">
      <c r="AO16375" s="120"/>
    </row>
    <row r="16376" spans="41:41" x14ac:dyDescent="0.25">
      <c r="AO16376" s="120"/>
    </row>
    <row r="16377" spans="41:41" x14ac:dyDescent="0.25">
      <c r="AO16377" s="120"/>
    </row>
    <row r="16378" spans="41:41" x14ac:dyDescent="0.25">
      <c r="AO16378" s="120"/>
    </row>
    <row r="16379" spans="41:41" x14ac:dyDescent="0.25">
      <c r="AO16379" s="120"/>
    </row>
    <row r="16380" spans="41:41" x14ac:dyDescent="0.25">
      <c r="AO16380" s="120"/>
    </row>
    <row r="16381" spans="41:41" x14ac:dyDescent="0.25">
      <c r="AO16381" s="120"/>
    </row>
    <row r="16382" spans="41:41" x14ac:dyDescent="0.25">
      <c r="AO16382" s="120"/>
    </row>
    <row r="16383" spans="41:41" x14ac:dyDescent="0.25">
      <c r="AO16383" s="120"/>
    </row>
    <row r="16384" spans="41:41" x14ac:dyDescent="0.25">
      <c r="AO16384" s="120"/>
    </row>
    <row r="16385" spans="41:41" x14ac:dyDescent="0.25">
      <c r="AO16385" s="120"/>
    </row>
    <row r="16386" spans="41:41" x14ac:dyDescent="0.25">
      <c r="AO16386" s="120"/>
    </row>
    <row r="16387" spans="41:41" x14ac:dyDescent="0.25">
      <c r="AO16387" s="120"/>
    </row>
    <row r="16388" spans="41:41" x14ac:dyDescent="0.25">
      <c r="AO16388" s="120"/>
    </row>
    <row r="16389" spans="41:41" x14ac:dyDescent="0.25">
      <c r="AO16389" s="120"/>
    </row>
    <row r="16390" spans="41:41" x14ac:dyDescent="0.25">
      <c r="AO16390" s="120"/>
    </row>
    <row r="16391" spans="41:41" x14ac:dyDescent="0.25">
      <c r="AO16391" s="120"/>
    </row>
    <row r="16392" spans="41:41" x14ac:dyDescent="0.25">
      <c r="AO16392" s="120"/>
    </row>
    <row r="16393" spans="41:41" x14ac:dyDescent="0.25">
      <c r="AO16393" s="120"/>
    </row>
    <row r="16394" spans="41:41" x14ac:dyDescent="0.25">
      <c r="AO16394" s="120"/>
    </row>
    <row r="16395" spans="41:41" x14ac:dyDescent="0.25">
      <c r="AO16395" s="120"/>
    </row>
    <row r="16396" spans="41:41" x14ac:dyDescent="0.25">
      <c r="AO16396" s="120"/>
    </row>
    <row r="16397" spans="41:41" x14ac:dyDescent="0.25">
      <c r="AO16397" s="120"/>
    </row>
    <row r="16398" spans="41:41" x14ac:dyDescent="0.25">
      <c r="AO16398" s="120"/>
    </row>
    <row r="16399" spans="41:41" x14ac:dyDescent="0.25">
      <c r="AO16399" s="120"/>
    </row>
    <row r="16400" spans="41:41" x14ac:dyDescent="0.25">
      <c r="AO16400" s="120"/>
    </row>
    <row r="16401" spans="41:41" x14ac:dyDescent="0.25">
      <c r="AO16401" s="120"/>
    </row>
    <row r="16402" spans="41:41" x14ac:dyDescent="0.25">
      <c r="AO16402" s="120"/>
    </row>
    <row r="16403" spans="41:41" x14ac:dyDescent="0.25">
      <c r="AO16403" s="120"/>
    </row>
    <row r="16404" spans="41:41" x14ac:dyDescent="0.25">
      <c r="AO16404" s="120"/>
    </row>
    <row r="16405" spans="41:41" x14ac:dyDescent="0.25">
      <c r="AO16405" s="120"/>
    </row>
    <row r="16406" spans="41:41" x14ac:dyDescent="0.25">
      <c r="AO16406" s="120"/>
    </row>
    <row r="16407" spans="41:41" x14ac:dyDescent="0.25">
      <c r="AO16407" s="120"/>
    </row>
    <row r="16408" spans="41:41" x14ac:dyDescent="0.25">
      <c r="AO16408" s="120"/>
    </row>
    <row r="16409" spans="41:41" x14ac:dyDescent="0.25">
      <c r="AO16409" s="120"/>
    </row>
    <row r="16410" spans="41:41" x14ac:dyDescent="0.25">
      <c r="AO16410" s="120"/>
    </row>
    <row r="16411" spans="41:41" x14ac:dyDescent="0.25">
      <c r="AO16411" s="120"/>
    </row>
    <row r="16412" spans="41:41" x14ac:dyDescent="0.25">
      <c r="AO16412" s="120"/>
    </row>
    <row r="16413" spans="41:41" x14ac:dyDescent="0.25">
      <c r="AO16413" s="120"/>
    </row>
    <row r="16414" spans="41:41" x14ac:dyDescent="0.25">
      <c r="AO16414" s="120"/>
    </row>
    <row r="16415" spans="41:41" x14ac:dyDescent="0.25">
      <c r="AO16415" s="120"/>
    </row>
    <row r="16416" spans="41:41" x14ac:dyDescent="0.25">
      <c r="AO16416" s="120"/>
    </row>
    <row r="16417" spans="41:41" x14ac:dyDescent="0.25">
      <c r="AO16417" s="120"/>
    </row>
    <row r="16418" spans="41:41" x14ac:dyDescent="0.25">
      <c r="AO16418" s="120"/>
    </row>
    <row r="16419" spans="41:41" x14ac:dyDescent="0.25">
      <c r="AO16419" s="120"/>
    </row>
    <row r="16420" spans="41:41" x14ac:dyDescent="0.25">
      <c r="AO16420" s="120"/>
    </row>
    <row r="16421" spans="41:41" x14ac:dyDescent="0.25">
      <c r="AO16421" s="120"/>
    </row>
    <row r="16422" spans="41:41" x14ac:dyDescent="0.25">
      <c r="AO16422" s="120"/>
    </row>
    <row r="16423" spans="41:41" x14ac:dyDescent="0.25">
      <c r="AO16423" s="120"/>
    </row>
    <row r="16424" spans="41:41" x14ac:dyDescent="0.25">
      <c r="AO16424" s="120"/>
    </row>
    <row r="16425" spans="41:41" x14ac:dyDescent="0.25">
      <c r="AO16425" s="120"/>
    </row>
    <row r="16426" spans="41:41" x14ac:dyDescent="0.25">
      <c r="AO16426" s="120"/>
    </row>
    <row r="16427" spans="41:41" x14ac:dyDescent="0.25">
      <c r="AO16427" s="120"/>
    </row>
    <row r="16428" spans="41:41" x14ac:dyDescent="0.25">
      <c r="AO16428" s="120"/>
    </row>
    <row r="16429" spans="41:41" x14ac:dyDescent="0.25">
      <c r="AO16429" s="120"/>
    </row>
    <row r="16430" spans="41:41" x14ac:dyDescent="0.25">
      <c r="AO16430" s="120"/>
    </row>
    <row r="16431" spans="41:41" x14ac:dyDescent="0.25">
      <c r="AO16431" s="120"/>
    </row>
    <row r="16432" spans="41:41" x14ac:dyDescent="0.25">
      <c r="AO16432" s="120"/>
    </row>
    <row r="16433" spans="41:41" x14ac:dyDescent="0.25">
      <c r="AO16433" s="120"/>
    </row>
    <row r="16434" spans="41:41" x14ac:dyDescent="0.25">
      <c r="AO16434" s="120"/>
    </row>
    <row r="16435" spans="41:41" x14ac:dyDescent="0.25">
      <c r="AO16435" s="120"/>
    </row>
    <row r="16436" spans="41:41" x14ac:dyDescent="0.25">
      <c r="AO16436" s="120"/>
    </row>
    <row r="16437" spans="41:41" x14ac:dyDescent="0.25">
      <c r="AO16437" s="120"/>
    </row>
    <row r="16438" spans="41:41" x14ac:dyDescent="0.25">
      <c r="AO16438" s="120"/>
    </row>
    <row r="16439" spans="41:41" x14ac:dyDescent="0.25">
      <c r="AO16439" s="120"/>
    </row>
    <row r="16440" spans="41:41" x14ac:dyDescent="0.25">
      <c r="AO16440" s="120"/>
    </row>
    <row r="16441" spans="41:41" x14ac:dyDescent="0.25">
      <c r="AO16441" s="120"/>
    </row>
    <row r="16442" spans="41:41" x14ac:dyDescent="0.25">
      <c r="AO16442" s="120"/>
    </row>
    <row r="16443" spans="41:41" x14ac:dyDescent="0.25">
      <c r="AO16443" s="120"/>
    </row>
    <row r="16444" spans="41:41" x14ac:dyDescent="0.25">
      <c r="AO16444" s="120"/>
    </row>
    <row r="16445" spans="41:41" x14ac:dyDescent="0.25">
      <c r="AO16445" s="120"/>
    </row>
    <row r="16446" spans="41:41" x14ac:dyDescent="0.25">
      <c r="AO16446" s="120"/>
    </row>
    <row r="16447" spans="41:41" x14ac:dyDescent="0.25">
      <c r="AO16447" s="120"/>
    </row>
    <row r="16448" spans="41:41" x14ac:dyDescent="0.25">
      <c r="AO16448" s="120"/>
    </row>
    <row r="16449" spans="41:41" x14ac:dyDescent="0.25">
      <c r="AO16449" s="120"/>
    </row>
    <row r="16450" spans="41:41" x14ac:dyDescent="0.25">
      <c r="AO16450" s="120"/>
    </row>
    <row r="16451" spans="41:41" x14ac:dyDescent="0.25">
      <c r="AO16451" s="120"/>
    </row>
    <row r="16452" spans="41:41" x14ac:dyDescent="0.25">
      <c r="AO16452" s="120"/>
    </row>
    <row r="16453" spans="41:41" x14ac:dyDescent="0.25">
      <c r="AO16453" s="120"/>
    </row>
    <row r="16454" spans="41:41" x14ac:dyDescent="0.25">
      <c r="AO16454" s="120"/>
    </row>
    <row r="16455" spans="41:41" x14ac:dyDescent="0.25">
      <c r="AO16455" s="120"/>
    </row>
    <row r="16456" spans="41:41" x14ac:dyDescent="0.25">
      <c r="AO16456" s="120"/>
    </row>
    <row r="16457" spans="41:41" x14ac:dyDescent="0.25">
      <c r="AO16457" s="120"/>
    </row>
    <row r="16458" spans="41:41" x14ac:dyDescent="0.25">
      <c r="AO16458" s="120"/>
    </row>
    <row r="16459" spans="41:41" x14ac:dyDescent="0.25">
      <c r="AO16459" s="120"/>
    </row>
    <row r="16460" spans="41:41" x14ac:dyDescent="0.25">
      <c r="AO16460" s="120"/>
    </row>
    <row r="16461" spans="41:41" x14ac:dyDescent="0.25">
      <c r="AO16461" s="120"/>
    </row>
    <row r="16462" spans="41:41" x14ac:dyDescent="0.25">
      <c r="AO16462" s="120"/>
    </row>
    <row r="16463" spans="41:41" x14ac:dyDescent="0.25">
      <c r="AO16463" s="120"/>
    </row>
    <row r="16464" spans="41:41" x14ac:dyDescent="0.25">
      <c r="AO16464" s="120"/>
    </row>
    <row r="16465" spans="41:41" x14ac:dyDescent="0.25">
      <c r="AO16465" s="120"/>
    </row>
    <row r="16466" spans="41:41" x14ac:dyDescent="0.25">
      <c r="AO16466" s="120"/>
    </row>
    <row r="16467" spans="41:41" x14ac:dyDescent="0.25">
      <c r="AO16467" s="120"/>
    </row>
    <row r="16468" spans="41:41" x14ac:dyDescent="0.25">
      <c r="AO16468" s="120"/>
    </row>
    <row r="16469" spans="41:41" x14ac:dyDescent="0.25">
      <c r="AO16469" s="120"/>
    </row>
    <row r="16470" spans="41:41" x14ac:dyDescent="0.25">
      <c r="AO16470" s="120"/>
    </row>
    <row r="16471" spans="41:41" x14ac:dyDescent="0.25">
      <c r="AO16471" s="120"/>
    </row>
    <row r="16472" spans="41:41" x14ac:dyDescent="0.25">
      <c r="AO16472" s="120"/>
    </row>
    <row r="16473" spans="41:41" x14ac:dyDescent="0.25">
      <c r="AO16473" s="120"/>
    </row>
    <row r="16474" spans="41:41" x14ac:dyDescent="0.25">
      <c r="AO16474" s="120"/>
    </row>
    <row r="16475" spans="41:41" x14ac:dyDescent="0.25">
      <c r="AO16475" s="120"/>
    </row>
    <row r="16476" spans="41:41" x14ac:dyDescent="0.25">
      <c r="AO16476" s="120"/>
    </row>
    <row r="16477" spans="41:41" x14ac:dyDescent="0.25">
      <c r="AO16477" s="120"/>
    </row>
    <row r="16478" spans="41:41" x14ac:dyDescent="0.25">
      <c r="AO16478" s="120"/>
    </row>
    <row r="16479" spans="41:41" x14ac:dyDescent="0.25">
      <c r="AO16479" s="120"/>
    </row>
    <row r="16480" spans="41:41" x14ac:dyDescent="0.25">
      <c r="AO16480" s="120"/>
    </row>
    <row r="16481" spans="41:41" x14ac:dyDescent="0.25">
      <c r="AO16481" s="120"/>
    </row>
    <row r="16482" spans="41:41" x14ac:dyDescent="0.25">
      <c r="AO16482" s="120"/>
    </row>
    <row r="16483" spans="41:41" x14ac:dyDescent="0.25">
      <c r="AO16483" s="120"/>
    </row>
    <row r="16484" spans="41:41" x14ac:dyDescent="0.25">
      <c r="AO16484" s="120"/>
    </row>
    <row r="16485" spans="41:41" x14ac:dyDescent="0.25">
      <c r="AO16485" s="120"/>
    </row>
    <row r="16486" spans="41:41" x14ac:dyDescent="0.25">
      <c r="AO16486" s="120"/>
    </row>
    <row r="16487" spans="41:41" x14ac:dyDescent="0.25">
      <c r="AO16487" s="120"/>
    </row>
    <row r="16488" spans="41:41" x14ac:dyDescent="0.25">
      <c r="AO16488" s="120"/>
    </row>
    <row r="16489" spans="41:41" x14ac:dyDescent="0.25">
      <c r="AO16489" s="120"/>
    </row>
    <row r="16490" spans="41:41" x14ac:dyDescent="0.25">
      <c r="AO16490" s="120"/>
    </row>
    <row r="16491" spans="41:41" x14ac:dyDescent="0.25">
      <c r="AO16491" s="120"/>
    </row>
    <row r="16492" spans="41:41" x14ac:dyDescent="0.25">
      <c r="AO16492" s="120"/>
    </row>
    <row r="16493" spans="41:41" x14ac:dyDescent="0.25">
      <c r="AO16493" s="120"/>
    </row>
    <row r="16494" spans="41:41" x14ac:dyDescent="0.25">
      <c r="AO16494" s="120"/>
    </row>
    <row r="16495" spans="41:41" x14ac:dyDescent="0.25">
      <c r="AO16495" s="120"/>
    </row>
    <row r="16496" spans="41:41" x14ac:dyDescent="0.25">
      <c r="AO16496" s="120"/>
    </row>
    <row r="16497" spans="41:41" x14ac:dyDescent="0.25">
      <c r="AO16497" s="120"/>
    </row>
    <row r="16498" spans="41:41" x14ac:dyDescent="0.25">
      <c r="AO16498" s="120"/>
    </row>
    <row r="16499" spans="41:41" x14ac:dyDescent="0.25">
      <c r="AO16499" s="120"/>
    </row>
    <row r="16500" spans="41:41" x14ac:dyDescent="0.25">
      <c r="AO16500" s="120"/>
    </row>
    <row r="16501" spans="41:41" x14ac:dyDescent="0.25">
      <c r="AO16501" s="120"/>
    </row>
    <row r="16502" spans="41:41" x14ac:dyDescent="0.25">
      <c r="AO16502" s="120"/>
    </row>
    <row r="16503" spans="41:41" x14ac:dyDescent="0.25">
      <c r="AO16503" s="120"/>
    </row>
    <row r="16504" spans="41:41" x14ac:dyDescent="0.25">
      <c r="AO16504" s="120"/>
    </row>
    <row r="16505" spans="41:41" x14ac:dyDescent="0.25">
      <c r="AO16505" s="120"/>
    </row>
    <row r="16506" spans="41:41" x14ac:dyDescent="0.25">
      <c r="AO16506" s="120"/>
    </row>
    <row r="16507" spans="41:41" x14ac:dyDescent="0.25">
      <c r="AO16507" s="120"/>
    </row>
    <row r="16508" spans="41:41" x14ac:dyDescent="0.25">
      <c r="AO16508" s="120"/>
    </row>
    <row r="16509" spans="41:41" x14ac:dyDescent="0.25">
      <c r="AO16509" s="120"/>
    </row>
    <row r="16510" spans="41:41" x14ac:dyDescent="0.25">
      <c r="AO16510" s="120"/>
    </row>
    <row r="16511" spans="41:41" x14ac:dyDescent="0.25">
      <c r="AO16511" s="120"/>
    </row>
    <row r="16512" spans="41:41" x14ac:dyDescent="0.25">
      <c r="AO16512" s="120"/>
    </row>
    <row r="16513" spans="41:41" x14ac:dyDescent="0.25">
      <c r="AO16513" s="120"/>
    </row>
    <row r="16514" spans="41:41" x14ac:dyDescent="0.25">
      <c r="AO16514" s="120"/>
    </row>
    <row r="16515" spans="41:41" x14ac:dyDescent="0.25">
      <c r="AO16515" s="120"/>
    </row>
    <row r="16516" spans="41:41" x14ac:dyDescent="0.25">
      <c r="AO16516" s="120"/>
    </row>
    <row r="16517" spans="41:41" x14ac:dyDescent="0.25">
      <c r="AO16517" s="120"/>
    </row>
    <row r="16518" spans="41:41" x14ac:dyDescent="0.25">
      <c r="AO16518" s="120"/>
    </row>
    <row r="16519" spans="41:41" x14ac:dyDescent="0.25">
      <c r="AO16519" s="120"/>
    </row>
    <row r="16520" spans="41:41" x14ac:dyDescent="0.25">
      <c r="AO16520" s="120"/>
    </row>
    <row r="16521" spans="41:41" x14ac:dyDescent="0.25">
      <c r="AO16521" s="120"/>
    </row>
    <row r="16522" spans="41:41" x14ac:dyDescent="0.25">
      <c r="AO16522" s="120"/>
    </row>
    <row r="16523" spans="41:41" x14ac:dyDescent="0.25">
      <c r="AO16523" s="120"/>
    </row>
    <row r="16524" spans="41:41" x14ac:dyDescent="0.25">
      <c r="AO16524" s="120"/>
    </row>
    <row r="16525" spans="41:41" x14ac:dyDescent="0.25">
      <c r="AO16525" s="120"/>
    </row>
    <row r="16526" spans="41:41" x14ac:dyDescent="0.25">
      <c r="AO16526" s="120"/>
    </row>
    <row r="16527" spans="41:41" x14ac:dyDescent="0.25">
      <c r="AO16527" s="120"/>
    </row>
    <row r="16528" spans="41:41" x14ac:dyDescent="0.25">
      <c r="AO16528" s="120"/>
    </row>
    <row r="16529" spans="41:41" x14ac:dyDescent="0.25">
      <c r="AO16529" s="120"/>
    </row>
    <row r="16530" spans="41:41" x14ac:dyDescent="0.25">
      <c r="AO16530" s="120"/>
    </row>
    <row r="16531" spans="41:41" x14ac:dyDescent="0.25">
      <c r="AO16531" s="120"/>
    </row>
    <row r="16532" spans="41:41" x14ac:dyDescent="0.25">
      <c r="AO16532" s="120"/>
    </row>
    <row r="16533" spans="41:41" x14ac:dyDescent="0.25">
      <c r="AO16533" s="120"/>
    </row>
    <row r="16534" spans="41:41" x14ac:dyDescent="0.25">
      <c r="AO16534" s="120"/>
    </row>
    <row r="16535" spans="41:41" x14ac:dyDescent="0.25">
      <c r="AO16535" s="120"/>
    </row>
    <row r="16536" spans="41:41" x14ac:dyDescent="0.25">
      <c r="AO16536" s="120"/>
    </row>
    <row r="16537" spans="41:41" x14ac:dyDescent="0.25">
      <c r="AO16537" s="120"/>
    </row>
    <row r="16538" spans="41:41" x14ac:dyDescent="0.25">
      <c r="AO16538" s="120"/>
    </row>
    <row r="16539" spans="41:41" x14ac:dyDescent="0.25">
      <c r="AO16539" s="120"/>
    </row>
    <row r="16540" spans="41:41" x14ac:dyDescent="0.25">
      <c r="AO16540" s="120"/>
    </row>
    <row r="16541" spans="41:41" x14ac:dyDescent="0.25">
      <c r="AO16541" s="120"/>
    </row>
    <row r="16542" spans="41:41" x14ac:dyDescent="0.25">
      <c r="AO16542" s="120"/>
    </row>
    <row r="16543" spans="41:41" x14ac:dyDescent="0.25">
      <c r="AO16543" s="120"/>
    </row>
    <row r="16544" spans="41:41" x14ac:dyDescent="0.25">
      <c r="AO16544" s="120"/>
    </row>
    <row r="16545" spans="41:41" x14ac:dyDescent="0.25">
      <c r="AO16545" s="120"/>
    </row>
    <row r="16546" spans="41:41" x14ac:dyDescent="0.25">
      <c r="AO16546" s="120"/>
    </row>
    <row r="16547" spans="41:41" x14ac:dyDescent="0.25">
      <c r="AO16547" s="120"/>
    </row>
    <row r="16548" spans="41:41" x14ac:dyDescent="0.25">
      <c r="AO16548" s="120"/>
    </row>
    <row r="16549" spans="41:41" x14ac:dyDescent="0.25">
      <c r="AO16549" s="120"/>
    </row>
    <row r="16550" spans="41:41" x14ac:dyDescent="0.25">
      <c r="AO16550" s="120"/>
    </row>
    <row r="16551" spans="41:41" x14ac:dyDescent="0.25">
      <c r="AO16551" s="120"/>
    </row>
    <row r="16552" spans="41:41" x14ac:dyDescent="0.25">
      <c r="AO16552" s="120"/>
    </row>
    <row r="16553" spans="41:41" x14ac:dyDescent="0.25">
      <c r="AO16553" s="120"/>
    </row>
    <row r="16554" spans="41:41" x14ac:dyDescent="0.25">
      <c r="AO16554" s="120"/>
    </row>
    <row r="16555" spans="41:41" x14ac:dyDescent="0.25">
      <c r="AO16555" s="120"/>
    </row>
    <row r="16556" spans="41:41" x14ac:dyDescent="0.25">
      <c r="AO16556" s="120"/>
    </row>
    <row r="16557" spans="41:41" x14ac:dyDescent="0.25">
      <c r="AO16557" s="120"/>
    </row>
    <row r="16558" spans="41:41" x14ac:dyDescent="0.25">
      <c r="AO16558" s="120"/>
    </row>
    <row r="16559" spans="41:41" x14ac:dyDescent="0.25">
      <c r="AO16559" s="120"/>
    </row>
    <row r="16560" spans="41:41" x14ac:dyDescent="0.25">
      <c r="AO16560" s="120"/>
    </row>
    <row r="16561" spans="41:41" x14ac:dyDescent="0.25">
      <c r="AO16561" s="120"/>
    </row>
    <row r="16562" spans="41:41" x14ac:dyDescent="0.25">
      <c r="AO16562" s="120"/>
    </row>
    <row r="16563" spans="41:41" x14ac:dyDescent="0.25">
      <c r="AO16563" s="120"/>
    </row>
    <row r="16564" spans="41:41" x14ac:dyDescent="0.25">
      <c r="AO16564" s="120"/>
    </row>
    <row r="16565" spans="41:41" x14ac:dyDescent="0.25">
      <c r="AO16565" s="120"/>
    </row>
    <row r="16566" spans="41:41" x14ac:dyDescent="0.25">
      <c r="AO16566" s="120"/>
    </row>
    <row r="16567" spans="41:41" x14ac:dyDescent="0.25">
      <c r="AO16567" s="120"/>
    </row>
    <row r="16568" spans="41:41" x14ac:dyDescent="0.25">
      <c r="AO16568" s="120"/>
    </row>
    <row r="16569" spans="41:41" x14ac:dyDescent="0.25">
      <c r="AO16569" s="120"/>
    </row>
    <row r="16570" spans="41:41" x14ac:dyDescent="0.25">
      <c r="AO16570" s="120"/>
    </row>
    <row r="16571" spans="41:41" x14ac:dyDescent="0.25">
      <c r="AO16571" s="120"/>
    </row>
    <row r="16572" spans="41:41" x14ac:dyDescent="0.25">
      <c r="AO16572" s="120"/>
    </row>
    <row r="16573" spans="41:41" x14ac:dyDescent="0.25">
      <c r="AO16573" s="120"/>
    </row>
    <row r="16574" spans="41:41" x14ac:dyDescent="0.25">
      <c r="AO16574" s="120"/>
    </row>
    <row r="16575" spans="41:41" x14ac:dyDescent="0.25">
      <c r="AO16575" s="120"/>
    </row>
    <row r="16576" spans="41:41" x14ac:dyDescent="0.25">
      <c r="AO16576" s="120"/>
    </row>
    <row r="16577" spans="41:41" x14ac:dyDescent="0.25">
      <c r="AO16577" s="120"/>
    </row>
    <row r="16578" spans="41:41" x14ac:dyDescent="0.25">
      <c r="AO16578" s="120"/>
    </row>
    <row r="16579" spans="41:41" x14ac:dyDescent="0.25">
      <c r="AO16579" s="120"/>
    </row>
    <row r="16580" spans="41:41" x14ac:dyDescent="0.25">
      <c r="AO16580" s="120"/>
    </row>
    <row r="16581" spans="41:41" x14ac:dyDescent="0.25">
      <c r="AO16581" s="120"/>
    </row>
    <row r="16582" spans="41:41" x14ac:dyDescent="0.25">
      <c r="AO16582" s="120"/>
    </row>
    <row r="16583" spans="41:41" x14ac:dyDescent="0.25">
      <c r="AO16583" s="120"/>
    </row>
    <row r="16584" spans="41:41" x14ac:dyDescent="0.25">
      <c r="AO16584" s="120"/>
    </row>
    <row r="16585" spans="41:41" x14ac:dyDescent="0.25">
      <c r="AO16585" s="120"/>
    </row>
    <row r="16586" spans="41:41" x14ac:dyDescent="0.25">
      <c r="AO16586" s="120"/>
    </row>
    <row r="16587" spans="41:41" x14ac:dyDescent="0.25">
      <c r="AO16587" s="120"/>
    </row>
    <row r="16588" spans="41:41" x14ac:dyDescent="0.25">
      <c r="AO16588" s="120"/>
    </row>
    <row r="16589" spans="41:41" x14ac:dyDescent="0.25">
      <c r="AO16589" s="120"/>
    </row>
    <row r="16590" spans="41:41" x14ac:dyDescent="0.25">
      <c r="AO16590" s="120"/>
    </row>
    <row r="16591" spans="41:41" x14ac:dyDescent="0.25">
      <c r="AO16591" s="120"/>
    </row>
    <row r="16592" spans="41:41" x14ac:dyDescent="0.25">
      <c r="AO16592" s="120"/>
    </row>
    <row r="16593" spans="41:41" x14ac:dyDescent="0.25">
      <c r="AO16593" s="120"/>
    </row>
    <row r="16594" spans="41:41" x14ac:dyDescent="0.25">
      <c r="AO16594" s="120"/>
    </row>
    <row r="16595" spans="41:41" x14ac:dyDescent="0.25">
      <c r="AO16595" s="120"/>
    </row>
    <row r="16596" spans="41:41" x14ac:dyDescent="0.25">
      <c r="AO16596" s="120"/>
    </row>
    <row r="16597" spans="41:41" x14ac:dyDescent="0.25">
      <c r="AO16597" s="120"/>
    </row>
    <row r="16598" spans="41:41" x14ac:dyDescent="0.25">
      <c r="AO16598" s="120"/>
    </row>
    <row r="16599" spans="41:41" x14ac:dyDescent="0.25">
      <c r="AO16599" s="120"/>
    </row>
    <row r="16600" spans="41:41" x14ac:dyDescent="0.25">
      <c r="AO16600" s="120"/>
    </row>
    <row r="16601" spans="41:41" x14ac:dyDescent="0.25">
      <c r="AO16601" s="120"/>
    </row>
    <row r="16602" spans="41:41" x14ac:dyDescent="0.25">
      <c r="AO16602" s="120"/>
    </row>
    <row r="16603" spans="41:41" x14ac:dyDescent="0.25">
      <c r="AO16603" s="120"/>
    </row>
    <row r="16604" spans="41:41" x14ac:dyDescent="0.25">
      <c r="AO16604" s="120"/>
    </row>
    <row r="16605" spans="41:41" x14ac:dyDescent="0.25">
      <c r="AO16605" s="120"/>
    </row>
    <row r="16606" spans="41:41" x14ac:dyDescent="0.25">
      <c r="AO16606" s="120"/>
    </row>
    <row r="16607" spans="41:41" x14ac:dyDescent="0.25">
      <c r="AO16607" s="120"/>
    </row>
    <row r="16608" spans="41:41" x14ac:dyDescent="0.25">
      <c r="AO16608" s="120"/>
    </row>
    <row r="16609" spans="41:41" x14ac:dyDescent="0.25">
      <c r="AO16609" s="120"/>
    </row>
    <row r="16610" spans="41:41" x14ac:dyDescent="0.25">
      <c r="AO16610" s="120"/>
    </row>
    <row r="16611" spans="41:41" x14ac:dyDescent="0.25">
      <c r="AO16611" s="120"/>
    </row>
    <row r="16612" spans="41:41" x14ac:dyDescent="0.25">
      <c r="AO16612" s="120"/>
    </row>
    <row r="16613" spans="41:41" x14ac:dyDescent="0.25">
      <c r="AO16613" s="120"/>
    </row>
    <row r="16614" spans="41:41" x14ac:dyDescent="0.25">
      <c r="AO16614" s="120"/>
    </row>
    <row r="16615" spans="41:41" x14ac:dyDescent="0.25">
      <c r="AO16615" s="120"/>
    </row>
    <row r="16616" spans="41:41" x14ac:dyDescent="0.25">
      <c r="AO16616" s="120"/>
    </row>
    <row r="16617" spans="41:41" x14ac:dyDescent="0.25">
      <c r="AO16617" s="120"/>
    </row>
    <row r="16618" spans="41:41" x14ac:dyDescent="0.25">
      <c r="AO16618" s="120"/>
    </row>
    <row r="16619" spans="41:41" x14ac:dyDescent="0.25">
      <c r="AO16619" s="120"/>
    </row>
    <row r="16620" spans="41:41" x14ac:dyDescent="0.25">
      <c r="AO16620" s="120"/>
    </row>
    <row r="16621" spans="41:41" x14ac:dyDescent="0.25">
      <c r="AO16621" s="120"/>
    </row>
    <row r="16622" spans="41:41" x14ac:dyDescent="0.25">
      <c r="AO16622" s="120"/>
    </row>
    <row r="16623" spans="41:41" x14ac:dyDescent="0.25">
      <c r="AO16623" s="120"/>
    </row>
    <row r="16624" spans="41:41" x14ac:dyDescent="0.25">
      <c r="AO16624" s="120"/>
    </row>
    <row r="16625" spans="41:41" x14ac:dyDescent="0.25">
      <c r="AO16625" s="120"/>
    </row>
    <row r="16626" spans="41:41" x14ac:dyDescent="0.25">
      <c r="AO16626" s="120"/>
    </row>
    <row r="16627" spans="41:41" x14ac:dyDescent="0.25">
      <c r="AO16627" s="120"/>
    </row>
    <row r="16628" spans="41:41" x14ac:dyDescent="0.25">
      <c r="AO16628" s="120"/>
    </row>
    <row r="16629" spans="41:41" x14ac:dyDescent="0.25">
      <c r="AO16629" s="120"/>
    </row>
    <row r="16630" spans="41:41" x14ac:dyDescent="0.25">
      <c r="AO16630" s="120"/>
    </row>
    <row r="16631" spans="41:41" x14ac:dyDescent="0.25">
      <c r="AO16631" s="120"/>
    </row>
    <row r="16632" spans="41:41" x14ac:dyDescent="0.25">
      <c r="AO16632" s="120"/>
    </row>
    <row r="16633" spans="41:41" x14ac:dyDescent="0.25">
      <c r="AO16633" s="120"/>
    </row>
    <row r="16634" spans="41:41" x14ac:dyDescent="0.25">
      <c r="AO16634" s="120"/>
    </row>
    <row r="16635" spans="41:41" x14ac:dyDescent="0.25">
      <c r="AO16635" s="120"/>
    </row>
    <row r="16636" spans="41:41" x14ac:dyDescent="0.25">
      <c r="AO16636" s="120"/>
    </row>
    <row r="16637" spans="41:41" x14ac:dyDescent="0.25">
      <c r="AO16637" s="120"/>
    </row>
    <row r="16638" spans="41:41" x14ac:dyDescent="0.25">
      <c r="AO16638" s="120"/>
    </row>
    <row r="16639" spans="41:41" x14ac:dyDescent="0.25">
      <c r="AO16639" s="120"/>
    </row>
    <row r="16640" spans="41:41" x14ac:dyDescent="0.25">
      <c r="AO16640" s="120"/>
    </row>
    <row r="16641" spans="41:41" x14ac:dyDescent="0.25">
      <c r="AO16641" s="120"/>
    </row>
    <row r="16642" spans="41:41" x14ac:dyDescent="0.25">
      <c r="AO16642" s="120"/>
    </row>
    <row r="16643" spans="41:41" x14ac:dyDescent="0.25">
      <c r="AO16643" s="120"/>
    </row>
    <row r="16644" spans="41:41" x14ac:dyDescent="0.25">
      <c r="AO16644" s="120"/>
    </row>
    <row r="16645" spans="41:41" x14ac:dyDescent="0.25">
      <c r="AO16645" s="120"/>
    </row>
    <row r="16646" spans="41:41" x14ac:dyDescent="0.25">
      <c r="AO16646" s="120"/>
    </row>
    <row r="16647" spans="41:41" x14ac:dyDescent="0.25">
      <c r="AO16647" s="120"/>
    </row>
    <row r="16648" spans="41:41" x14ac:dyDescent="0.25">
      <c r="AO16648" s="120"/>
    </row>
    <row r="16649" spans="41:41" x14ac:dyDescent="0.25">
      <c r="AO16649" s="120"/>
    </row>
    <row r="16650" spans="41:41" x14ac:dyDescent="0.25">
      <c r="AO16650" s="120"/>
    </row>
    <row r="16651" spans="41:41" x14ac:dyDescent="0.25">
      <c r="AO16651" s="120"/>
    </row>
    <row r="16652" spans="41:41" x14ac:dyDescent="0.25">
      <c r="AO16652" s="120"/>
    </row>
    <row r="16653" spans="41:41" x14ac:dyDescent="0.25">
      <c r="AO16653" s="120"/>
    </row>
    <row r="16654" spans="41:41" x14ac:dyDescent="0.25">
      <c r="AO16654" s="120"/>
    </row>
    <row r="16655" spans="41:41" x14ac:dyDescent="0.25">
      <c r="AO16655" s="120"/>
    </row>
    <row r="16656" spans="41:41" x14ac:dyDescent="0.25">
      <c r="AO16656" s="120"/>
    </row>
    <row r="16657" spans="41:41" x14ac:dyDescent="0.25">
      <c r="AO16657" s="120"/>
    </row>
    <row r="16658" spans="41:41" x14ac:dyDescent="0.25">
      <c r="AO16658" s="120"/>
    </row>
    <row r="16659" spans="41:41" x14ac:dyDescent="0.25">
      <c r="AO16659" s="120"/>
    </row>
    <row r="16660" spans="41:41" x14ac:dyDescent="0.25">
      <c r="AO16660" s="120"/>
    </row>
    <row r="16661" spans="41:41" x14ac:dyDescent="0.25">
      <c r="AO16661" s="120"/>
    </row>
    <row r="16662" spans="41:41" x14ac:dyDescent="0.25">
      <c r="AO16662" s="120"/>
    </row>
    <row r="16663" spans="41:41" x14ac:dyDescent="0.25">
      <c r="AO16663" s="120"/>
    </row>
    <row r="16664" spans="41:41" x14ac:dyDescent="0.25">
      <c r="AO16664" s="120"/>
    </row>
    <row r="16665" spans="41:41" x14ac:dyDescent="0.25">
      <c r="AO16665" s="120"/>
    </row>
    <row r="16666" spans="41:41" x14ac:dyDescent="0.25">
      <c r="AO16666" s="120"/>
    </row>
    <row r="16667" spans="41:41" x14ac:dyDescent="0.25">
      <c r="AO16667" s="120"/>
    </row>
    <row r="16668" spans="41:41" x14ac:dyDescent="0.25">
      <c r="AO16668" s="120"/>
    </row>
    <row r="16669" spans="41:41" x14ac:dyDescent="0.25">
      <c r="AO16669" s="120"/>
    </row>
    <row r="16670" spans="41:41" x14ac:dyDescent="0.25">
      <c r="AO16670" s="120"/>
    </row>
    <row r="16671" spans="41:41" x14ac:dyDescent="0.25">
      <c r="AO16671" s="120"/>
    </row>
    <row r="16672" spans="41:41" x14ac:dyDescent="0.25">
      <c r="AO16672" s="120"/>
    </row>
    <row r="16673" spans="41:41" x14ac:dyDescent="0.25">
      <c r="AO16673" s="120"/>
    </row>
    <row r="16674" spans="41:41" x14ac:dyDescent="0.25">
      <c r="AO16674" s="120"/>
    </row>
    <row r="16675" spans="41:41" x14ac:dyDescent="0.25">
      <c r="AO16675" s="120"/>
    </row>
    <row r="16676" spans="41:41" x14ac:dyDescent="0.25">
      <c r="AO16676" s="120"/>
    </row>
    <row r="16677" spans="41:41" x14ac:dyDescent="0.25">
      <c r="AO16677" s="120"/>
    </row>
    <row r="16678" spans="41:41" x14ac:dyDescent="0.25">
      <c r="AO16678" s="120"/>
    </row>
    <row r="16679" spans="41:41" x14ac:dyDescent="0.25">
      <c r="AO16679" s="120"/>
    </row>
    <row r="16680" spans="41:41" x14ac:dyDescent="0.25">
      <c r="AO16680" s="120"/>
    </row>
    <row r="16681" spans="41:41" x14ac:dyDescent="0.25">
      <c r="AO16681" s="120"/>
    </row>
    <row r="16682" spans="41:41" x14ac:dyDescent="0.25">
      <c r="AO16682" s="120"/>
    </row>
    <row r="16683" spans="41:41" x14ac:dyDescent="0.25">
      <c r="AO16683" s="120"/>
    </row>
    <row r="16684" spans="41:41" x14ac:dyDescent="0.25">
      <c r="AO16684" s="120"/>
    </row>
    <row r="16685" spans="41:41" x14ac:dyDescent="0.25">
      <c r="AO16685" s="120"/>
    </row>
    <row r="16686" spans="41:41" x14ac:dyDescent="0.25">
      <c r="AO16686" s="120"/>
    </row>
    <row r="16687" spans="41:41" x14ac:dyDescent="0.25">
      <c r="AO16687" s="120"/>
    </row>
    <row r="16688" spans="41:41" x14ac:dyDescent="0.25">
      <c r="AO16688" s="120"/>
    </row>
    <row r="16689" spans="41:41" x14ac:dyDescent="0.25">
      <c r="AO16689" s="120"/>
    </row>
    <row r="16690" spans="41:41" x14ac:dyDescent="0.25">
      <c r="AO16690" s="120"/>
    </row>
    <row r="16691" spans="41:41" x14ac:dyDescent="0.25">
      <c r="AO16691" s="120"/>
    </row>
    <row r="16692" spans="41:41" x14ac:dyDescent="0.25">
      <c r="AO16692" s="120"/>
    </row>
    <row r="16693" spans="41:41" x14ac:dyDescent="0.25">
      <c r="AO16693" s="120"/>
    </row>
    <row r="16694" spans="41:41" x14ac:dyDescent="0.25">
      <c r="AO16694" s="120"/>
    </row>
    <row r="16695" spans="41:41" x14ac:dyDescent="0.25">
      <c r="AO16695" s="120"/>
    </row>
    <row r="16696" spans="41:41" x14ac:dyDescent="0.25">
      <c r="AO16696" s="120"/>
    </row>
    <row r="16697" spans="41:41" x14ac:dyDescent="0.25">
      <c r="AO16697" s="120"/>
    </row>
    <row r="16698" spans="41:41" x14ac:dyDescent="0.25">
      <c r="AO16698" s="120"/>
    </row>
    <row r="16699" spans="41:41" x14ac:dyDescent="0.25">
      <c r="AO16699" s="120"/>
    </row>
    <row r="16700" spans="41:41" x14ac:dyDescent="0.25">
      <c r="AO16700" s="120"/>
    </row>
    <row r="16701" spans="41:41" x14ac:dyDescent="0.25">
      <c r="AO16701" s="120"/>
    </row>
    <row r="16702" spans="41:41" x14ac:dyDescent="0.25">
      <c r="AO16702" s="120"/>
    </row>
    <row r="16703" spans="41:41" x14ac:dyDescent="0.25">
      <c r="AO16703" s="120"/>
    </row>
    <row r="16704" spans="41:41" x14ac:dyDescent="0.25">
      <c r="AO16704" s="120"/>
    </row>
    <row r="16705" spans="41:41" x14ac:dyDescent="0.25">
      <c r="AO16705" s="120"/>
    </row>
    <row r="16706" spans="41:41" x14ac:dyDescent="0.25">
      <c r="AO16706" s="120"/>
    </row>
    <row r="16707" spans="41:41" x14ac:dyDescent="0.25">
      <c r="AO16707" s="120"/>
    </row>
    <row r="16708" spans="41:41" x14ac:dyDescent="0.25">
      <c r="AO16708" s="120"/>
    </row>
    <row r="16709" spans="41:41" x14ac:dyDescent="0.25">
      <c r="AO16709" s="120"/>
    </row>
    <row r="16710" spans="41:41" x14ac:dyDescent="0.25">
      <c r="AO16710" s="120"/>
    </row>
    <row r="16711" spans="41:41" x14ac:dyDescent="0.25">
      <c r="AO16711" s="120"/>
    </row>
    <row r="16712" spans="41:41" x14ac:dyDescent="0.25">
      <c r="AO16712" s="120"/>
    </row>
    <row r="16713" spans="41:41" x14ac:dyDescent="0.25">
      <c r="AO16713" s="120"/>
    </row>
    <row r="16714" spans="41:41" x14ac:dyDescent="0.25">
      <c r="AO16714" s="120"/>
    </row>
    <row r="16715" spans="41:41" x14ac:dyDescent="0.25">
      <c r="AO16715" s="120"/>
    </row>
    <row r="16716" spans="41:41" x14ac:dyDescent="0.25">
      <c r="AO16716" s="120"/>
    </row>
    <row r="16717" spans="41:41" x14ac:dyDescent="0.25">
      <c r="AO16717" s="120"/>
    </row>
    <row r="16718" spans="41:41" x14ac:dyDescent="0.25">
      <c r="AO16718" s="120"/>
    </row>
    <row r="16719" spans="41:41" x14ac:dyDescent="0.25">
      <c r="AO16719" s="120"/>
    </row>
    <row r="16720" spans="41:41" x14ac:dyDescent="0.25">
      <c r="AO16720" s="120"/>
    </row>
    <row r="16721" spans="41:41" x14ac:dyDescent="0.25">
      <c r="AO16721" s="120"/>
    </row>
    <row r="16722" spans="41:41" x14ac:dyDescent="0.25">
      <c r="AO16722" s="120"/>
    </row>
    <row r="16723" spans="41:41" x14ac:dyDescent="0.25">
      <c r="AO16723" s="120"/>
    </row>
    <row r="16724" spans="41:41" x14ac:dyDescent="0.25">
      <c r="AO16724" s="120"/>
    </row>
    <row r="16725" spans="41:41" x14ac:dyDescent="0.25">
      <c r="AO16725" s="120"/>
    </row>
    <row r="16726" spans="41:41" x14ac:dyDescent="0.25">
      <c r="AO16726" s="120"/>
    </row>
    <row r="16727" spans="41:41" x14ac:dyDescent="0.25">
      <c r="AO16727" s="120"/>
    </row>
    <row r="16728" spans="41:41" x14ac:dyDescent="0.25">
      <c r="AO16728" s="120"/>
    </row>
    <row r="16729" spans="41:41" x14ac:dyDescent="0.25">
      <c r="AO16729" s="120"/>
    </row>
    <row r="16730" spans="41:41" x14ac:dyDescent="0.25">
      <c r="AO16730" s="120"/>
    </row>
    <row r="16731" spans="41:41" x14ac:dyDescent="0.25">
      <c r="AO16731" s="120"/>
    </row>
    <row r="16732" spans="41:41" x14ac:dyDescent="0.25">
      <c r="AO16732" s="120"/>
    </row>
    <row r="16733" spans="41:41" x14ac:dyDescent="0.25">
      <c r="AO16733" s="120"/>
    </row>
    <row r="16734" spans="41:41" x14ac:dyDescent="0.25">
      <c r="AO16734" s="120"/>
    </row>
    <row r="16735" spans="41:41" x14ac:dyDescent="0.25">
      <c r="AO16735" s="120"/>
    </row>
    <row r="16736" spans="41:41" x14ac:dyDescent="0.25">
      <c r="AO16736" s="120"/>
    </row>
    <row r="16737" spans="41:41" x14ac:dyDescent="0.25">
      <c r="AO16737" s="120"/>
    </row>
    <row r="16738" spans="41:41" x14ac:dyDescent="0.25">
      <c r="AO16738" s="120"/>
    </row>
    <row r="16739" spans="41:41" x14ac:dyDescent="0.25">
      <c r="AO16739" s="120"/>
    </row>
    <row r="16740" spans="41:41" x14ac:dyDescent="0.25">
      <c r="AO16740" s="120"/>
    </row>
    <row r="16741" spans="41:41" x14ac:dyDescent="0.25">
      <c r="AO16741" s="120"/>
    </row>
    <row r="16742" spans="41:41" x14ac:dyDescent="0.25">
      <c r="AO16742" s="120"/>
    </row>
    <row r="16743" spans="41:41" x14ac:dyDescent="0.25">
      <c r="AO16743" s="120"/>
    </row>
    <row r="16744" spans="41:41" x14ac:dyDescent="0.25">
      <c r="AO16744" s="120"/>
    </row>
    <row r="16745" spans="41:41" x14ac:dyDescent="0.25">
      <c r="AO16745" s="120"/>
    </row>
    <row r="16746" spans="41:41" x14ac:dyDescent="0.25">
      <c r="AO16746" s="120"/>
    </row>
    <row r="16747" spans="41:41" x14ac:dyDescent="0.25">
      <c r="AO16747" s="120"/>
    </row>
    <row r="16748" spans="41:41" x14ac:dyDescent="0.25">
      <c r="AO16748" s="120"/>
    </row>
    <row r="16749" spans="41:41" x14ac:dyDescent="0.25">
      <c r="AO16749" s="120"/>
    </row>
    <row r="16750" spans="41:41" x14ac:dyDescent="0.25">
      <c r="AO16750" s="120"/>
    </row>
    <row r="16751" spans="41:41" x14ac:dyDescent="0.25">
      <c r="AO16751" s="120"/>
    </row>
    <row r="16752" spans="41:41" x14ac:dyDescent="0.25">
      <c r="AO16752" s="120"/>
    </row>
    <row r="16753" spans="41:41" x14ac:dyDescent="0.25">
      <c r="AO16753" s="120"/>
    </row>
    <row r="16754" spans="41:41" x14ac:dyDescent="0.25">
      <c r="AO16754" s="120"/>
    </row>
    <row r="16755" spans="41:41" x14ac:dyDescent="0.25">
      <c r="AO16755" s="120"/>
    </row>
    <row r="16756" spans="41:41" x14ac:dyDescent="0.25">
      <c r="AO16756" s="120"/>
    </row>
    <row r="16757" spans="41:41" x14ac:dyDescent="0.25">
      <c r="AO16757" s="120"/>
    </row>
    <row r="16758" spans="41:41" x14ac:dyDescent="0.25">
      <c r="AO16758" s="120"/>
    </row>
    <row r="16759" spans="41:41" x14ac:dyDescent="0.25">
      <c r="AO16759" s="120"/>
    </row>
    <row r="16760" spans="41:41" x14ac:dyDescent="0.25">
      <c r="AO16760" s="120"/>
    </row>
    <row r="16761" spans="41:41" x14ac:dyDescent="0.25">
      <c r="AO16761" s="120"/>
    </row>
    <row r="16762" spans="41:41" x14ac:dyDescent="0.25">
      <c r="AO16762" s="120"/>
    </row>
    <row r="16763" spans="41:41" x14ac:dyDescent="0.25">
      <c r="AO16763" s="120"/>
    </row>
    <row r="16764" spans="41:41" x14ac:dyDescent="0.25">
      <c r="AO16764" s="120"/>
    </row>
    <row r="16765" spans="41:41" x14ac:dyDescent="0.25">
      <c r="AO16765" s="120"/>
    </row>
    <row r="16766" spans="41:41" x14ac:dyDescent="0.25">
      <c r="AO16766" s="120"/>
    </row>
    <row r="16767" spans="41:41" x14ac:dyDescent="0.25">
      <c r="AO16767" s="120"/>
    </row>
    <row r="16768" spans="41:41" x14ac:dyDescent="0.25">
      <c r="AO16768" s="120"/>
    </row>
    <row r="16769" spans="41:41" x14ac:dyDescent="0.25">
      <c r="AO16769" s="120"/>
    </row>
    <row r="16770" spans="41:41" x14ac:dyDescent="0.25">
      <c r="AO16770" s="120"/>
    </row>
    <row r="16771" spans="41:41" x14ac:dyDescent="0.25">
      <c r="AO16771" s="120"/>
    </row>
    <row r="16772" spans="41:41" x14ac:dyDescent="0.25">
      <c r="AO16772" s="120"/>
    </row>
    <row r="16773" spans="41:41" x14ac:dyDescent="0.25">
      <c r="AO16773" s="120"/>
    </row>
    <row r="16774" spans="41:41" x14ac:dyDescent="0.25">
      <c r="AO16774" s="120"/>
    </row>
    <row r="16775" spans="41:41" x14ac:dyDescent="0.25">
      <c r="AO16775" s="120"/>
    </row>
    <row r="16776" spans="41:41" x14ac:dyDescent="0.25">
      <c r="AO16776" s="120"/>
    </row>
    <row r="16777" spans="41:41" x14ac:dyDescent="0.25">
      <c r="AO16777" s="120"/>
    </row>
    <row r="16778" spans="41:41" x14ac:dyDescent="0.25">
      <c r="AO16778" s="120"/>
    </row>
    <row r="16779" spans="41:41" x14ac:dyDescent="0.25">
      <c r="AO16779" s="120"/>
    </row>
    <row r="16780" spans="41:41" x14ac:dyDescent="0.25">
      <c r="AO16780" s="120"/>
    </row>
    <row r="16781" spans="41:41" x14ac:dyDescent="0.25">
      <c r="AO16781" s="120"/>
    </row>
    <row r="16782" spans="41:41" x14ac:dyDescent="0.25">
      <c r="AO16782" s="120"/>
    </row>
    <row r="16783" spans="41:41" x14ac:dyDescent="0.25">
      <c r="AO16783" s="120"/>
    </row>
    <row r="16784" spans="41:41" x14ac:dyDescent="0.25">
      <c r="AO16784" s="120"/>
    </row>
    <row r="16785" spans="41:41" x14ac:dyDescent="0.25">
      <c r="AO16785" s="120"/>
    </row>
    <row r="16786" spans="41:41" x14ac:dyDescent="0.25">
      <c r="AO16786" s="120"/>
    </row>
    <row r="16787" spans="41:41" x14ac:dyDescent="0.25">
      <c r="AO16787" s="120"/>
    </row>
    <row r="16788" spans="41:41" x14ac:dyDescent="0.25">
      <c r="AO16788" s="120"/>
    </row>
    <row r="16789" spans="41:41" x14ac:dyDescent="0.25">
      <c r="AO16789" s="120"/>
    </row>
    <row r="16790" spans="41:41" x14ac:dyDescent="0.25">
      <c r="AO16790" s="120"/>
    </row>
    <row r="16791" spans="41:41" x14ac:dyDescent="0.25">
      <c r="AO16791" s="120"/>
    </row>
    <row r="16792" spans="41:41" x14ac:dyDescent="0.25">
      <c r="AO16792" s="120"/>
    </row>
    <row r="16793" spans="41:41" x14ac:dyDescent="0.25">
      <c r="AO16793" s="120"/>
    </row>
    <row r="16794" spans="41:41" x14ac:dyDescent="0.25">
      <c r="AO16794" s="120"/>
    </row>
    <row r="16795" spans="41:41" x14ac:dyDescent="0.25">
      <c r="AO16795" s="120"/>
    </row>
    <row r="16796" spans="41:41" x14ac:dyDescent="0.25">
      <c r="AO16796" s="120"/>
    </row>
    <row r="16797" spans="41:41" x14ac:dyDescent="0.25">
      <c r="AO16797" s="120"/>
    </row>
    <row r="16798" spans="41:41" x14ac:dyDescent="0.25">
      <c r="AO16798" s="120"/>
    </row>
    <row r="16799" spans="41:41" x14ac:dyDescent="0.25">
      <c r="AO16799" s="120"/>
    </row>
    <row r="16800" spans="41:41" x14ac:dyDescent="0.25">
      <c r="AO16800" s="120"/>
    </row>
    <row r="16801" spans="41:41" x14ac:dyDescent="0.25">
      <c r="AO16801" s="120"/>
    </row>
    <row r="16802" spans="41:41" x14ac:dyDescent="0.25">
      <c r="AO16802" s="120"/>
    </row>
    <row r="16803" spans="41:41" x14ac:dyDescent="0.25">
      <c r="AO16803" s="120"/>
    </row>
    <row r="16804" spans="41:41" x14ac:dyDescent="0.25">
      <c r="AO16804" s="120"/>
    </row>
    <row r="16805" spans="41:41" x14ac:dyDescent="0.25">
      <c r="AO16805" s="120"/>
    </row>
    <row r="16806" spans="41:41" x14ac:dyDescent="0.25">
      <c r="AO16806" s="120"/>
    </row>
    <row r="16807" spans="41:41" x14ac:dyDescent="0.25">
      <c r="AO16807" s="120"/>
    </row>
    <row r="16808" spans="41:41" x14ac:dyDescent="0.25">
      <c r="AO16808" s="120"/>
    </row>
    <row r="16809" spans="41:41" x14ac:dyDescent="0.25">
      <c r="AO16809" s="120"/>
    </row>
    <row r="16810" spans="41:41" x14ac:dyDescent="0.25">
      <c r="AO16810" s="120"/>
    </row>
    <row r="16811" spans="41:41" x14ac:dyDescent="0.25">
      <c r="AO16811" s="120"/>
    </row>
    <row r="16812" spans="41:41" x14ac:dyDescent="0.25">
      <c r="AO16812" s="120"/>
    </row>
    <row r="16813" spans="41:41" x14ac:dyDescent="0.25">
      <c r="AO16813" s="120"/>
    </row>
    <row r="16814" spans="41:41" x14ac:dyDescent="0.25">
      <c r="AO16814" s="120"/>
    </row>
    <row r="16815" spans="41:41" x14ac:dyDescent="0.25">
      <c r="AO16815" s="120"/>
    </row>
    <row r="16816" spans="41:41" x14ac:dyDescent="0.25">
      <c r="AO16816" s="120"/>
    </row>
    <row r="16817" spans="41:41" x14ac:dyDescent="0.25">
      <c r="AO16817" s="120"/>
    </row>
    <row r="16818" spans="41:41" x14ac:dyDescent="0.25">
      <c r="AO16818" s="120"/>
    </row>
    <row r="16819" spans="41:41" x14ac:dyDescent="0.25">
      <c r="AO16819" s="120"/>
    </row>
    <row r="16820" spans="41:41" x14ac:dyDescent="0.25">
      <c r="AO16820" s="120"/>
    </row>
    <row r="16821" spans="41:41" x14ac:dyDescent="0.25">
      <c r="AO16821" s="120"/>
    </row>
    <row r="16822" spans="41:41" x14ac:dyDescent="0.25">
      <c r="AO16822" s="120"/>
    </row>
    <row r="16823" spans="41:41" x14ac:dyDescent="0.25">
      <c r="AO16823" s="120"/>
    </row>
    <row r="16824" spans="41:41" x14ac:dyDescent="0.25">
      <c r="AO16824" s="120"/>
    </row>
    <row r="16825" spans="41:41" x14ac:dyDescent="0.25">
      <c r="AO16825" s="120"/>
    </row>
    <row r="16826" spans="41:41" x14ac:dyDescent="0.25">
      <c r="AO16826" s="120"/>
    </row>
    <row r="16827" spans="41:41" x14ac:dyDescent="0.25">
      <c r="AO16827" s="120"/>
    </row>
    <row r="16828" spans="41:41" x14ac:dyDescent="0.25">
      <c r="AO16828" s="120"/>
    </row>
    <row r="16829" spans="41:41" x14ac:dyDescent="0.25">
      <c r="AO16829" s="120"/>
    </row>
    <row r="16830" spans="41:41" x14ac:dyDescent="0.25">
      <c r="AO16830" s="120"/>
    </row>
    <row r="16831" spans="41:41" x14ac:dyDescent="0.25">
      <c r="AO16831" s="120"/>
    </row>
    <row r="16832" spans="41:41" x14ac:dyDescent="0.25">
      <c r="AO16832" s="120"/>
    </row>
    <row r="16833" spans="41:41" x14ac:dyDescent="0.25">
      <c r="AO16833" s="120"/>
    </row>
    <row r="16834" spans="41:41" x14ac:dyDescent="0.25">
      <c r="AO16834" s="120"/>
    </row>
    <row r="16835" spans="41:41" x14ac:dyDescent="0.25">
      <c r="AO16835" s="120"/>
    </row>
    <row r="16836" spans="41:41" x14ac:dyDescent="0.25">
      <c r="AO16836" s="120"/>
    </row>
    <row r="16837" spans="41:41" x14ac:dyDescent="0.25">
      <c r="AO16837" s="120"/>
    </row>
    <row r="16838" spans="41:41" x14ac:dyDescent="0.25">
      <c r="AO16838" s="120"/>
    </row>
    <row r="16839" spans="41:41" x14ac:dyDescent="0.25">
      <c r="AO16839" s="120"/>
    </row>
    <row r="16840" spans="41:41" x14ac:dyDescent="0.25">
      <c r="AO16840" s="120"/>
    </row>
    <row r="16841" spans="41:41" x14ac:dyDescent="0.25">
      <c r="AO16841" s="120"/>
    </row>
    <row r="16842" spans="41:41" x14ac:dyDescent="0.25">
      <c r="AO16842" s="120"/>
    </row>
    <row r="16843" spans="41:41" x14ac:dyDescent="0.25">
      <c r="AO16843" s="120"/>
    </row>
    <row r="16844" spans="41:41" x14ac:dyDescent="0.25">
      <c r="AO16844" s="120"/>
    </row>
    <row r="16845" spans="41:41" x14ac:dyDescent="0.25">
      <c r="AO16845" s="120"/>
    </row>
    <row r="16846" spans="41:41" x14ac:dyDescent="0.25">
      <c r="AO16846" s="120"/>
    </row>
    <row r="16847" spans="41:41" x14ac:dyDescent="0.25">
      <c r="AO16847" s="120"/>
    </row>
    <row r="16848" spans="41:41" x14ac:dyDescent="0.25">
      <c r="AO16848" s="120"/>
    </row>
    <row r="16849" spans="41:41" x14ac:dyDescent="0.25">
      <c r="AO16849" s="120"/>
    </row>
    <row r="16850" spans="41:41" x14ac:dyDescent="0.25">
      <c r="AO16850" s="120"/>
    </row>
    <row r="16851" spans="41:41" x14ac:dyDescent="0.25">
      <c r="AO16851" s="120"/>
    </row>
    <row r="16852" spans="41:41" x14ac:dyDescent="0.25">
      <c r="AO16852" s="120"/>
    </row>
    <row r="16853" spans="41:41" x14ac:dyDescent="0.25">
      <c r="AO16853" s="120"/>
    </row>
    <row r="16854" spans="41:41" x14ac:dyDescent="0.25">
      <c r="AO16854" s="120"/>
    </row>
    <row r="16855" spans="41:41" x14ac:dyDescent="0.25">
      <c r="AO16855" s="120"/>
    </row>
    <row r="16856" spans="41:41" x14ac:dyDescent="0.25">
      <c r="AO16856" s="120"/>
    </row>
    <row r="16857" spans="41:41" x14ac:dyDescent="0.25">
      <c r="AO16857" s="120"/>
    </row>
    <row r="16858" spans="41:41" x14ac:dyDescent="0.25">
      <c r="AO16858" s="120"/>
    </row>
    <row r="16859" spans="41:41" x14ac:dyDescent="0.25">
      <c r="AO16859" s="120"/>
    </row>
    <row r="16860" spans="41:41" x14ac:dyDescent="0.25">
      <c r="AO16860" s="120"/>
    </row>
    <row r="16861" spans="41:41" x14ac:dyDescent="0.25">
      <c r="AO16861" s="120"/>
    </row>
    <row r="16862" spans="41:41" x14ac:dyDescent="0.25">
      <c r="AO16862" s="120"/>
    </row>
    <row r="16863" spans="41:41" x14ac:dyDescent="0.25">
      <c r="AO16863" s="120"/>
    </row>
    <row r="16864" spans="41:41" x14ac:dyDescent="0.25">
      <c r="AO16864" s="120"/>
    </row>
    <row r="16865" spans="41:41" x14ac:dyDescent="0.25">
      <c r="AO16865" s="120"/>
    </row>
    <row r="16866" spans="41:41" x14ac:dyDescent="0.25">
      <c r="AO16866" s="120"/>
    </row>
    <row r="16867" spans="41:41" x14ac:dyDescent="0.25">
      <c r="AO16867" s="120"/>
    </row>
    <row r="16868" spans="41:41" x14ac:dyDescent="0.25">
      <c r="AO16868" s="120"/>
    </row>
    <row r="16869" spans="41:41" x14ac:dyDescent="0.25">
      <c r="AO16869" s="120"/>
    </row>
    <row r="16870" spans="41:41" x14ac:dyDescent="0.25">
      <c r="AO16870" s="120"/>
    </row>
    <row r="16871" spans="41:41" x14ac:dyDescent="0.25">
      <c r="AO16871" s="120"/>
    </row>
    <row r="16872" spans="41:41" x14ac:dyDescent="0.25">
      <c r="AO16872" s="120"/>
    </row>
    <row r="16873" spans="41:41" x14ac:dyDescent="0.25">
      <c r="AO16873" s="120"/>
    </row>
    <row r="16874" spans="41:41" x14ac:dyDescent="0.25">
      <c r="AO16874" s="120"/>
    </row>
    <row r="16875" spans="41:41" x14ac:dyDescent="0.25">
      <c r="AO16875" s="120"/>
    </row>
    <row r="16876" spans="41:41" x14ac:dyDescent="0.25">
      <c r="AO16876" s="120"/>
    </row>
    <row r="16877" spans="41:41" x14ac:dyDescent="0.25">
      <c r="AO16877" s="120"/>
    </row>
    <row r="16878" spans="41:41" x14ac:dyDescent="0.25">
      <c r="AO16878" s="120"/>
    </row>
    <row r="16879" spans="41:41" x14ac:dyDescent="0.25">
      <c r="AO16879" s="120"/>
    </row>
    <row r="16880" spans="41:41" x14ac:dyDescent="0.25">
      <c r="AO16880" s="120"/>
    </row>
    <row r="16881" spans="41:41" x14ac:dyDescent="0.25">
      <c r="AO16881" s="120"/>
    </row>
    <row r="16882" spans="41:41" x14ac:dyDescent="0.25">
      <c r="AO16882" s="120"/>
    </row>
    <row r="16883" spans="41:41" x14ac:dyDescent="0.25">
      <c r="AO16883" s="120"/>
    </row>
    <row r="16884" spans="41:41" x14ac:dyDescent="0.25">
      <c r="AO16884" s="120"/>
    </row>
    <row r="16885" spans="41:41" x14ac:dyDescent="0.25">
      <c r="AO16885" s="120"/>
    </row>
    <row r="16886" spans="41:41" x14ac:dyDescent="0.25">
      <c r="AO16886" s="120"/>
    </row>
    <row r="16887" spans="41:41" x14ac:dyDescent="0.25">
      <c r="AO16887" s="120"/>
    </row>
    <row r="16888" spans="41:41" x14ac:dyDescent="0.25">
      <c r="AO16888" s="120"/>
    </row>
    <row r="16889" spans="41:41" x14ac:dyDescent="0.25">
      <c r="AO16889" s="120"/>
    </row>
    <row r="16890" spans="41:41" x14ac:dyDescent="0.25">
      <c r="AO16890" s="120"/>
    </row>
    <row r="16891" spans="41:41" x14ac:dyDescent="0.25">
      <c r="AO16891" s="120"/>
    </row>
    <row r="16892" spans="41:41" x14ac:dyDescent="0.25">
      <c r="AO16892" s="120"/>
    </row>
    <row r="16893" spans="41:41" x14ac:dyDescent="0.25">
      <c r="AO16893" s="120"/>
    </row>
    <row r="16894" spans="41:41" x14ac:dyDescent="0.25">
      <c r="AO16894" s="120"/>
    </row>
    <row r="16895" spans="41:41" x14ac:dyDescent="0.25">
      <c r="AO16895" s="120"/>
    </row>
    <row r="16896" spans="41:41" x14ac:dyDescent="0.25">
      <c r="AO16896" s="120"/>
    </row>
    <row r="16897" spans="41:41" x14ac:dyDescent="0.25">
      <c r="AO16897" s="120"/>
    </row>
    <row r="16898" spans="41:41" x14ac:dyDescent="0.25">
      <c r="AO16898" s="120"/>
    </row>
    <row r="16899" spans="41:41" x14ac:dyDescent="0.25">
      <c r="AO16899" s="120"/>
    </row>
    <row r="16900" spans="41:41" x14ac:dyDescent="0.25">
      <c r="AO16900" s="120"/>
    </row>
    <row r="16901" spans="41:41" x14ac:dyDescent="0.25">
      <c r="AO16901" s="120"/>
    </row>
    <row r="16902" spans="41:41" x14ac:dyDescent="0.25">
      <c r="AO16902" s="120"/>
    </row>
    <row r="16903" spans="41:41" x14ac:dyDescent="0.25">
      <c r="AO16903" s="120"/>
    </row>
    <row r="16904" spans="41:41" x14ac:dyDescent="0.25">
      <c r="AO16904" s="120"/>
    </row>
    <row r="16905" spans="41:41" x14ac:dyDescent="0.25">
      <c r="AO16905" s="120"/>
    </row>
    <row r="16906" spans="41:41" x14ac:dyDescent="0.25">
      <c r="AO16906" s="120"/>
    </row>
    <row r="16907" spans="41:41" x14ac:dyDescent="0.25">
      <c r="AO16907" s="120"/>
    </row>
    <row r="16908" spans="41:41" x14ac:dyDescent="0.25">
      <c r="AO16908" s="120"/>
    </row>
    <row r="16909" spans="41:41" x14ac:dyDescent="0.25">
      <c r="AO16909" s="120"/>
    </row>
    <row r="16910" spans="41:41" x14ac:dyDescent="0.25">
      <c r="AO16910" s="120"/>
    </row>
    <row r="16911" spans="41:41" x14ac:dyDescent="0.25">
      <c r="AO16911" s="120"/>
    </row>
    <row r="16912" spans="41:41" x14ac:dyDescent="0.25">
      <c r="AO16912" s="120"/>
    </row>
    <row r="16913" spans="41:41" x14ac:dyDescent="0.25">
      <c r="AO16913" s="120"/>
    </row>
    <row r="16914" spans="41:41" x14ac:dyDescent="0.25">
      <c r="AO16914" s="120"/>
    </row>
    <row r="16915" spans="41:41" x14ac:dyDescent="0.25">
      <c r="AO16915" s="120"/>
    </row>
    <row r="16916" spans="41:41" x14ac:dyDescent="0.25">
      <c r="AO16916" s="120"/>
    </row>
    <row r="16917" spans="41:41" x14ac:dyDescent="0.25">
      <c r="AO16917" s="120"/>
    </row>
    <row r="16918" spans="41:41" x14ac:dyDescent="0.25">
      <c r="AO16918" s="120"/>
    </row>
    <row r="16919" spans="41:41" x14ac:dyDescent="0.25">
      <c r="AO16919" s="120"/>
    </row>
    <row r="16920" spans="41:41" x14ac:dyDescent="0.25">
      <c r="AO16920" s="120"/>
    </row>
    <row r="16921" spans="41:41" x14ac:dyDescent="0.25">
      <c r="AO16921" s="120"/>
    </row>
    <row r="16922" spans="41:41" x14ac:dyDescent="0.25">
      <c r="AO16922" s="120"/>
    </row>
    <row r="16923" spans="41:41" x14ac:dyDescent="0.25">
      <c r="AO16923" s="120"/>
    </row>
    <row r="16924" spans="41:41" x14ac:dyDescent="0.25">
      <c r="AO16924" s="120"/>
    </row>
    <row r="16925" spans="41:41" x14ac:dyDescent="0.25">
      <c r="AO16925" s="120"/>
    </row>
    <row r="16926" spans="41:41" x14ac:dyDescent="0.25">
      <c r="AO16926" s="120"/>
    </row>
    <row r="16927" spans="41:41" x14ac:dyDescent="0.25">
      <c r="AO16927" s="120"/>
    </row>
    <row r="16928" spans="41:41" x14ac:dyDescent="0.25">
      <c r="AO16928" s="120"/>
    </row>
    <row r="16929" spans="41:41" x14ac:dyDescent="0.25">
      <c r="AO16929" s="120"/>
    </row>
    <row r="16930" spans="41:41" x14ac:dyDescent="0.25">
      <c r="AO16930" s="120"/>
    </row>
    <row r="16931" spans="41:41" x14ac:dyDescent="0.25">
      <c r="AO16931" s="120"/>
    </row>
    <row r="16932" spans="41:41" x14ac:dyDescent="0.25">
      <c r="AO16932" s="120"/>
    </row>
    <row r="16933" spans="41:41" x14ac:dyDescent="0.25">
      <c r="AO16933" s="120"/>
    </row>
    <row r="16934" spans="41:41" x14ac:dyDescent="0.25">
      <c r="AO16934" s="120"/>
    </row>
    <row r="16935" spans="41:41" x14ac:dyDescent="0.25">
      <c r="AO16935" s="120"/>
    </row>
    <row r="16936" spans="41:41" x14ac:dyDescent="0.25">
      <c r="AO16936" s="120"/>
    </row>
    <row r="16937" spans="41:41" x14ac:dyDescent="0.25">
      <c r="AO16937" s="120"/>
    </row>
    <row r="16938" spans="41:41" x14ac:dyDescent="0.25">
      <c r="AO16938" s="120"/>
    </row>
    <row r="16939" spans="41:41" x14ac:dyDescent="0.25">
      <c r="AO16939" s="120"/>
    </row>
    <row r="16940" spans="41:41" x14ac:dyDescent="0.25">
      <c r="AO16940" s="120"/>
    </row>
    <row r="16941" spans="41:41" x14ac:dyDescent="0.25">
      <c r="AO16941" s="120"/>
    </row>
    <row r="16942" spans="41:41" x14ac:dyDescent="0.25">
      <c r="AO16942" s="120"/>
    </row>
    <row r="16943" spans="41:41" x14ac:dyDescent="0.25">
      <c r="AO16943" s="120"/>
    </row>
    <row r="16944" spans="41:41" x14ac:dyDescent="0.25">
      <c r="AO16944" s="120"/>
    </row>
    <row r="16945" spans="41:41" x14ac:dyDescent="0.25">
      <c r="AO16945" s="120"/>
    </row>
    <row r="16946" spans="41:41" x14ac:dyDescent="0.25">
      <c r="AO16946" s="120"/>
    </row>
    <row r="16947" spans="41:41" x14ac:dyDescent="0.25">
      <c r="AO16947" s="120"/>
    </row>
    <row r="16948" spans="41:41" x14ac:dyDescent="0.25">
      <c r="AO16948" s="120"/>
    </row>
    <row r="16949" spans="41:41" x14ac:dyDescent="0.25">
      <c r="AO16949" s="120"/>
    </row>
    <row r="16950" spans="41:41" x14ac:dyDescent="0.25">
      <c r="AO16950" s="120"/>
    </row>
    <row r="16951" spans="41:41" x14ac:dyDescent="0.25">
      <c r="AO16951" s="120"/>
    </row>
    <row r="16952" spans="41:41" x14ac:dyDescent="0.25">
      <c r="AO16952" s="120"/>
    </row>
    <row r="16953" spans="41:41" x14ac:dyDescent="0.25">
      <c r="AO16953" s="120"/>
    </row>
    <row r="16954" spans="41:41" x14ac:dyDescent="0.25">
      <c r="AO16954" s="120"/>
    </row>
    <row r="16955" spans="41:41" x14ac:dyDescent="0.25">
      <c r="AO16955" s="120"/>
    </row>
    <row r="16956" spans="41:41" x14ac:dyDescent="0.25">
      <c r="AO16956" s="120"/>
    </row>
    <row r="16957" spans="41:41" x14ac:dyDescent="0.25">
      <c r="AO16957" s="120"/>
    </row>
    <row r="16958" spans="41:41" x14ac:dyDescent="0.25">
      <c r="AO16958" s="120"/>
    </row>
    <row r="16959" spans="41:41" x14ac:dyDescent="0.25">
      <c r="AO16959" s="120"/>
    </row>
    <row r="16960" spans="41:41" x14ac:dyDescent="0.25">
      <c r="AO16960" s="120"/>
    </row>
    <row r="16961" spans="41:41" x14ac:dyDescent="0.25">
      <c r="AO16961" s="120"/>
    </row>
    <row r="16962" spans="41:41" x14ac:dyDescent="0.25">
      <c r="AO16962" s="120"/>
    </row>
    <row r="16963" spans="41:41" x14ac:dyDescent="0.25">
      <c r="AO16963" s="120"/>
    </row>
    <row r="16964" spans="41:41" x14ac:dyDescent="0.25">
      <c r="AO16964" s="120"/>
    </row>
    <row r="16965" spans="41:41" x14ac:dyDescent="0.25">
      <c r="AO16965" s="120"/>
    </row>
    <row r="16966" spans="41:41" x14ac:dyDescent="0.25">
      <c r="AO16966" s="120"/>
    </row>
    <row r="16967" spans="41:41" x14ac:dyDescent="0.25">
      <c r="AO16967" s="120"/>
    </row>
    <row r="16968" spans="41:41" x14ac:dyDescent="0.25">
      <c r="AO16968" s="120"/>
    </row>
    <row r="16969" spans="41:41" x14ac:dyDescent="0.25">
      <c r="AO16969" s="120"/>
    </row>
    <row r="16970" spans="41:41" x14ac:dyDescent="0.25">
      <c r="AO16970" s="120"/>
    </row>
    <row r="16971" spans="41:41" x14ac:dyDescent="0.25">
      <c r="AO16971" s="120"/>
    </row>
    <row r="16972" spans="41:41" x14ac:dyDescent="0.25">
      <c r="AO16972" s="120"/>
    </row>
    <row r="16973" spans="41:41" x14ac:dyDescent="0.25">
      <c r="AO16973" s="120"/>
    </row>
    <row r="16974" spans="41:41" x14ac:dyDescent="0.25">
      <c r="AO16974" s="120"/>
    </row>
    <row r="16975" spans="41:41" x14ac:dyDescent="0.25">
      <c r="AO16975" s="120"/>
    </row>
    <row r="16976" spans="41:41" x14ac:dyDescent="0.25">
      <c r="AO16976" s="120"/>
    </row>
    <row r="16977" spans="41:41" x14ac:dyDescent="0.25">
      <c r="AO16977" s="120"/>
    </row>
    <row r="16978" spans="41:41" x14ac:dyDescent="0.25">
      <c r="AO16978" s="120"/>
    </row>
    <row r="16979" spans="41:41" x14ac:dyDescent="0.25">
      <c r="AO16979" s="120"/>
    </row>
    <row r="16980" spans="41:41" x14ac:dyDescent="0.25">
      <c r="AO16980" s="120"/>
    </row>
    <row r="16981" spans="41:41" x14ac:dyDescent="0.25">
      <c r="AO16981" s="120"/>
    </row>
    <row r="16982" spans="41:41" x14ac:dyDescent="0.25">
      <c r="AO16982" s="120"/>
    </row>
    <row r="16983" spans="41:41" x14ac:dyDescent="0.25">
      <c r="AO16983" s="120"/>
    </row>
    <row r="16984" spans="41:41" x14ac:dyDescent="0.25">
      <c r="AO16984" s="120"/>
    </row>
    <row r="16985" spans="41:41" x14ac:dyDescent="0.25">
      <c r="AO16985" s="120"/>
    </row>
    <row r="16986" spans="41:41" x14ac:dyDescent="0.25">
      <c r="AO16986" s="120"/>
    </row>
    <row r="16987" spans="41:41" x14ac:dyDescent="0.25">
      <c r="AO16987" s="120"/>
    </row>
    <row r="16988" spans="41:41" x14ac:dyDescent="0.25">
      <c r="AO16988" s="120"/>
    </row>
    <row r="16989" spans="41:41" x14ac:dyDescent="0.25">
      <c r="AO16989" s="120"/>
    </row>
    <row r="16990" spans="41:41" x14ac:dyDescent="0.25">
      <c r="AO16990" s="120"/>
    </row>
    <row r="16991" spans="41:41" x14ac:dyDescent="0.25">
      <c r="AO16991" s="120"/>
    </row>
    <row r="16992" spans="41:41" x14ac:dyDescent="0.25">
      <c r="AO16992" s="120"/>
    </row>
    <row r="16993" spans="41:41" x14ac:dyDescent="0.25">
      <c r="AO16993" s="120"/>
    </row>
    <row r="16994" spans="41:41" x14ac:dyDescent="0.25">
      <c r="AO16994" s="120"/>
    </row>
    <row r="16995" spans="41:41" x14ac:dyDescent="0.25">
      <c r="AO16995" s="120"/>
    </row>
    <row r="16996" spans="41:41" x14ac:dyDescent="0.25">
      <c r="AO16996" s="120"/>
    </row>
    <row r="16997" spans="41:41" x14ac:dyDescent="0.25">
      <c r="AO16997" s="120"/>
    </row>
    <row r="16998" spans="41:41" x14ac:dyDescent="0.25">
      <c r="AO16998" s="120"/>
    </row>
    <row r="16999" spans="41:41" x14ac:dyDescent="0.25">
      <c r="AO16999" s="120"/>
    </row>
    <row r="17000" spans="41:41" x14ac:dyDescent="0.25">
      <c r="AO17000" s="120"/>
    </row>
    <row r="17001" spans="41:41" x14ac:dyDescent="0.25">
      <c r="AO17001" s="120"/>
    </row>
    <row r="17002" spans="41:41" x14ac:dyDescent="0.25">
      <c r="AO17002" s="120"/>
    </row>
    <row r="17003" spans="41:41" x14ac:dyDescent="0.25">
      <c r="AO17003" s="120"/>
    </row>
    <row r="17004" spans="41:41" x14ac:dyDescent="0.25">
      <c r="AO17004" s="120"/>
    </row>
    <row r="17005" spans="41:41" x14ac:dyDescent="0.25">
      <c r="AO17005" s="120"/>
    </row>
    <row r="17006" spans="41:41" x14ac:dyDescent="0.25">
      <c r="AO17006" s="120"/>
    </row>
    <row r="17007" spans="41:41" x14ac:dyDescent="0.25">
      <c r="AO17007" s="120"/>
    </row>
    <row r="17008" spans="41:41" x14ac:dyDescent="0.25">
      <c r="AO17008" s="120"/>
    </row>
    <row r="17009" spans="41:41" x14ac:dyDescent="0.25">
      <c r="AO17009" s="120"/>
    </row>
    <row r="17010" spans="41:41" x14ac:dyDescent="0.25">
      <c r="AO17010" s="120"/>
    </row>
    <row r="17011" spans="41:41" x14ac:dyDescent="0.25">
      <c r="AO17011" s="120"/>
    </row>
    <row r="17012" spans="41:41" x14ac:dyDescent="0.25">
      <c r="AO17012" s="120"/>
    </row>
    <row r="17013" spans="41:41" x14ac:dyDescent="0.25">
      <c r="AO17013" s="120"/>
    </row>
    <row r="17014" spans="41:41" x14ac:dyDescent="0.25">
      <c r="AO17014" s="120"/>
    </row>
    <row r="17015" spans="41:41" x14ac:dyDescent="0.25">
      <c r="AO17015" s="120"/>
    </row>
    <row r="17016" spans="41:41" x14ac:dyDescent="0.25">
      <c r="AO17016" s="120"/>
    </row>
    <row r="17017" spans="41:41" x14ac:dyDescent="0.25">
      <c r="AO17017" s="120"/>
    </row>
    <row r="17018" spans="41:41" x14ac:dyDescent="0.25">
      <c r="AO17018" s="120"/>
    </row>
    <row r="17019" spans="41:41" x14ac:dyDescent="0.25">
      <c r="AO17019" s="120"/>
    </row>
    <row r="17020" spans="41:41" x14ac:dyDescent="0.25">
      <c r="AO17020" s="120"/>
    </row>
    <row r="17021" spans="41:41" x14ac:dyDescent="0.25">
      <c r="AO17021" s="120"/>
    </row>
    <row r="17022" spans="41:41" x14ac:dyDescent="0.25">
      <c r="AO17022" s="120"/>
    </row>
    <row r="17023" spans="41:41" x14ac:dyDescent="0.25">
      <c r="AO17023" s="120"/>
    </row>
    <row r="17024" spans="41:41" x14ac:dyDescent="0.25">
      <c r="AO17024" s="120"/>
    </row>
    <row r="17025" spans="41:41" x14ac:dyDescent="0.25">
      <c r="AO17025" s="120"/>
    </row>
    <row r="17026" spans="41:41" x14ac:dyDescent="0.25">
      <c r="AO17026" s="120"/>
    </row>
    <row r="17027" spans="41:41" x14ac:dyDescent="0.25">
      <c r="AO17027" s="120"/>
    </row>
    <row r="17028" spans="41:41" x14ac:dyDescent="0.25">
      <c r="AO17028" s="120"/>
    </row>
    <row r="17029" spans="41:41" x14ac:dyDescent="0.25">
      <c r="AO17029" s="120"/>
    </row>
    <row r="17030" spans="41:41" x14ac:dyDescent="0.25">
      <c r="AO17030" s="120"/>
    </row>
    <row r="17031" spans="41:41" x14ac:dyDescent="0.25">
      <c r="AO17031" s="120"/>
    </row>
    <row r="17032" spans="41:41" x14ac:dyDescent="0.25">
      <c r="AO17032" s="120"/>
    </row>
    <row r="17033" spans="41:41" x14ac:dyDescent="0.25">
      <c r="AO17033" s="120"/>
    </row>
    <row r="17034" spans="41:41" x14ac:dyDescent="0.25">
      <c r="AO17034" s="120"/>
    </row>
    <row r="17035" spans="41:41" x14ac:dyDescent="0.25">
      <c r="AO17035" s="120"/>
    </row>
    <row r="17036" spans="41:41" x14ac:dyDescent="0.25">
      <c r="AO17036" s="120"/>
    </row>
    <row r="17037" spans="41:41" x14ac:dyDescent="0.25">
      <c r="AO17037" s="120"/>
    </row>
    <row r="17038" spans="41:41" x14ac:dyDescent="0.25">
      <c r="AO17038" s="120"/>
    </row>
    <row r="17039" spans="41:41" x14ac:dyDescent="0.25">
      <c r="AO17039" s="120"/>
    </row>
    <row r="17040" spans="41:41" x14ac:dyDescent="0.25">
      <c r="AO17040" s="120"/>
    </row>
    <row r="17041" spans="41:41" x14ac:dyDescent="0.25">
      <c r="AO17041" s="120"/>
    </row>
    <row r="17042" spans="41:41" x14ac:dyDescent="0.25">
      <c r="AO17042" s="120"/>
    </row>
    <row r="17043" spans="41:41" x14ac:dyDescent="0.25">
      <c r="AO17043" s="120"/>
    </row>
    <row r="17044" spans="41:41" x14ac:dyDescent="0.25">
      <c r="AO17044" s="120"/>
    </row>
    <row r="17045" spans="41:41" x14ac:dyDescent="0.25">
      <c r="AO17045" s="120"/>
    </row>
    <row r="17046" spans="41:41" x14ac:dyDescent="0.25">
      <c r="AO17046" s="120"/>
    </row>
    <row r="17047" spans="41:41" x14ac:dyDescent="0.25">
      <c r="AO17047" s="120"/>
    </row>
    <row r="17048" spans="41:41" x14ac:dyDescent="0.25">
      <c r="AO17048" s="120"/>
    </row>
    <row r="17049" spans="41:41" x14ac:dyDescent="0.25">
      <c r="AO17049" s="120"/>
    </row>
    <row r="17050" spans="41:41" x14ac:dyDescent="0.25">
      <c r="AO17050" s="120"/>
    </row>
    <row r="17051" spans="41:41" x14ac:dyDescent="0.25">
      <c r="AO17051" s="120"/>
    </row>
    <row r="17052" spans="41:41" x14ac:dyDescent="0.25">
      <c r="AO17052" s="120"/>
    </row>
    <row r="17053" spans="41:41" x14ac:dyDescent="0.25">
      <c r="AO17053" s="120"/>
    </row>
    <row r="17054" spans="41:41" x14ac:dyDescent="0.25">
      <c r="AO17054" s="120"/>
    </row>
    <row r="17055" spans="41:41" x14ac:dyDescent="0.25">
      <c r="AO17055" s="120"/>
    </row>
    <row r="17056" spans="41:41" x14ac:dyDescent="0.25">
      <c r="AO17056" s="120"/>
    </row>
    <row r="17057" spans="41:41" x14ac:dyDescent="0.25">
      <c r="AO17057" s="120"/>
    </row>
    <row r="17058" spans="41:41" x14ac:dyDescent="0.25">
      <c r="AO17058" s="120"/>
    </row>
    <row r="17059" spans="41:41" x14ac:dyDescent="0.25">
      <c r="AO17059" s="120"/>
    </row>
    <row r="17060" spans="41:41" x14ac:dyDescent="0.25">
      <c r="AO17060" s="120"/>
    </row>
    <row r="17061" spans="41:41" x14ac:dyDescent="0.25">
      <c r="AO17061" s="120"/>
    </row>
    <row r="17062" spans="41:41" x14ac:dyDescent="0.25">
      <c r="AO17062" s="120"/>
    </row>
    <row r="17063" spans="41:41" x14ac:dyDescent="0.25">
      <c r="AO17063" s="120"/>
    </row>
    <row r="17064" spans="41:41" x14ac:dyDescent="0.25">
      <c r="AO17064" s="120"/>
    </row>
    <row r="17065" spans="41:41" x14ac:dyDescent="0.25">
      <c r="AO17065" s="120"/>
    </row>
    <row r="17066" spans="41:41" x14ac:dyDescent="0.25">
      <c r="AO17066" s="120"/>
    </row>
    <row r="17067" spans="41:41" x14ac:dyDescent="0.25">
      <c r="AO17067" s="120"/>
    </row>
    <row r="17068" spans="41:41" x14ac:dyDescent="0.25">
      <c r="AO17068" s="120"/>
    </row>
    <row r="17069" spans="41:41" x14ac:dyDescent="0.25">
      <c r="AO17069" s="120"/>
    </row>
    <row r="17070" spans="41:41" x14ac:dyDescent="0.25">
      <c r="AO17070" s="120"/>
    </row>
    <row r="17071" spans="41:41" x14ac:dyDescent="0.25">
      <c r="AO17071" s="120"/>
    </row>
    <row r="17072" spans="41:41" x14ac:dyDescent="0.25">
      <c r="AO17072" s="120"/>
    </row>
    <row r="17073" spans="41:41" x14ac:dyDescent="0.25">
      <c r="AO17073" s="120"/>
    </row>
    <row r="17074" spans="41:41" x14ac:dyDescent="0.25">
      <c r="AO17074" s="120"/>
    </row>
    <row r="17075" spans="41:41" x14ac:dyDescent="0.25">
      <c r="AO17075" s="120"/>
    </row>
    <row r="17076" spans="41:41" x14ac:dyDescent="0.25">
      <c r="AO17076" s="120"/>
    </row>
    <row r="17077" spans="41:41" x14ac:dyDescent="0.25">
      <c r="AO17077" s="120"/>
    </row>
    <row r="17078" spans="41:41" x14ac:dyDescent="0.25">
      <c r="AO17078" s="120"/>
    </row>
    <row r="17079" spans="41:41" x14ac:dyDescent="0.25">
      <c r="AO17079" s="120"/>
    </row>
    <row r="17080" spans="41:41" x14ac:dyDescent="0.25">
      <c r="AO17080" s="120"/>
    </row>
    <row r="17081" spans="41:41" x14ac:dyDescent="0.25">
      <c r="AO17081" s="120"/>
    </row>
    <row r="17082" spans="41:41" x14ac:dyDescent="0.25">
      <c r="AO17082" s="120"/>
    </row>
    <row r="17083" spans="41:41" x14ac:dyDescent="0.25">
      <c r="AO17083" s="120"/>
    </row>
    <row r="17084" spans="41:41" x14ac:dyDescent="0.25">
      <c r="AO17084" s="120"/>
    </row>
    <row r="17085" spans="41:41" x14ac:dyDescent="0.25">
      <c r="AO17085" s="120"/>
    </row>
    <row r="17086" spans="41:41" x14ac:dyDescent="0.25">
      <c r="AO17086" s="120"/>
    </row>
    <row r="17087" spans="41:41" x14ac:dyDescent="0.25">
      <c r="AO17087" s="120"/>
    </row>
    <row r="17088" spans="41:41" x14ac:dyDescent="0.25">
      <c r="AO17088" s="120"/>
    </row>
    <row r="17089" spans="41:41" x14ac:dyDescent="0.25">
      <c r="AO17089" s="120"/>
    </row>
    <row r="17090" spans="41:41" x14ac:dyDescent="0.25">
      <c r="AO17090" s="120"/>
    </row>
    <row r="17091" spans="41:41" x14ac:dyDescent="0.25">
      <c r="AO17091" s="120"/>
    </row>
    <row r="17092" spans="41:41" x14ac:dyDescent="0.25">
      <c r="AO17092" s="120"/>
    </row>
    <row r="17093" spans="41:41" x14ac:dyDescent="0.25">
      <c r="AO17093" s="120"/>
    </row>
    <row r="17094" spans="41:41" x14ac:dyDescent="0.25">
      <c r="AO17094" s="120"/>
    </row>
    <row r="17095" spans="41:41" x14ac:dyDescent="0.25">
      <c r="AO17095" s="120"/>
    </row>
    <row r="17096" spans="41:41" x14ac:dyDescent="0.25">
      <c r="AO17096" s="120"/>
    </row>
    <row r="17097" spans="41:41" x14ac:dyDescent="0.25">
      <c r="AO17097" s="120"/>
    </row>
    <row r="17098" spans="41:41" x14ac:dyDescent="0.25">
      <c r="AO17098" s="120"/>
    </row>
    <row r="17099" spans="41:41" x14ac:dyDescent="0.25">
      <c r="AO17099" s="120"/>
    </row>
    <row r="17100" spans="41:41" x14ac:dyDescent="0.25">
      <c r="AO17100" s="120"/>
    </row>
    <row r="17101" spans="41:41" x14ac:dyDescent="0.25">
      <c r="AO17101" s="120"/>
    </row>
    <row r="17102" spans="41:41" x14ac:dyDescent="0.25">
      <c r="AO17102" s="120"/>
    </row>
    <row r="17103" spans="41:41" x14ac:dyDescent="0.25">
      <c r="AO17103" s="120"/>
    </row>
    <row r="17104" spans="41:41" x14ac:dyDescent="0.25">
      <c r="AO17104" s="120"/>
    </row>
    <row r="17105" spans="41:41" x14ac:dyDescent="0.25">
      <c r="AO17105" s="120"/>
    </row>
    <row r="17106" spans="41:41" x14ac:dyDescent="0.25">
      <c r="AO17106" s="120"/>
    </row>
    <row r="17107" spans="41:41" x14ac:dyDescent="0.25">
      <c r="AO17107" s="120"/>
    </row>
    <row r="17108" spans="41:41" x14ac:dyDescent="0.25">
      <c r="AO17108" s="120"/>
    </row>
    <row r="17109" spans="41:41" x14ac:dyDescent="0.25">
      <c r="AO17109" s="120"/>
    </row>
    <row r="17110" spans="41:41" x14ac:dyDescent="0.25">
      <c r="AO17110" s="120"/>
    </row>
    <row r="17111" spans="41:41" x14ac:dyDescent="0.25">
      <c r="AO17111" s="120"/>
    </row>
    <row r="17112" spans="41:41" x14ac:dyDescent="0.25">
      <c r="AO17112" s="120"/>
    </row>
    <row r="17113" spans="41:41" x14ac:dyDescent="0.25">
      <c r="AO17113" s="120"/>
    </row>
    <row r="17114" spans="41:41" x14ac:dyDescent="0.25">
      <c r="AO17114" s="120"/>
    </row>
    <row r="17115" spans="41:41" x14ac:dyDescent="0.25">
      <c r="AO17115" s="120"/>
    </row>
    <row r="17116" spans="41:41" x14ac:dyDescent="0.25">
      <c r="AO17116" s="120"/>
    </row>
    <row r="17117" spans="41:41" x14ac:dyDescent="0.25">
      <c r="AO17117" s="120"/>
    </row>
    <row r="17118" spans="41:41" x14ac:dyDescent="0.25">
      <c r="AO17118" s="120"/>
    </row>
    <row r="17119" spans="41:41" x14ac:dyDescent="0.25">
      <c r="AO17119" s="120"/>
    </row>
    <row r="17120" spans="41:41" x14ac:dyDescent="0.25">
      <c r="AO17120" s="120"/>
    </row>
    <row r="17121" spans="41:41" x14ac:dyDescent="0.25">
      <c r="AO17121" s="120"/>
    </row>
    <row r="17122" spans="41:41" x14ac:dyDescent="0.25">
      <c r="AO17122" s="120"/>
    </row>
    <row r="17123" spans="41:41" x14ac:dyDescent="0.25">
      <c r="AO17123" s="120"/>
    </row>
    <row r="17124" spans="41:41" x14ac:dyDescent="0.25">
      <c r="AO17124" s="120"/>
    </row>
    <row r="17125" spans="41:41" x14ac:dyDescent="0.25">
      <c r="AO17125" s="120"/>
    </row>
    <row r="17126" spans="41:41" x14ac:dyDescent="0.25">
      <c r="AO17126" s="120"/>
    </row>
    <row r="17127" spans="41:41" x14ac:dyDescent="0.25">
      <c r="AO17127" s="120"/>
    </row>
    <row r="17128" spans="41:41" x14ac:dyDescent="0.25">
      <c r="AO17128" s="120"/>
    </row>
    <row r="17129" spans="41:41" x14ac:dyDescent="0.25">
      <c r="AO17129" s="120"/>
    </row>
    <row r="17130" spans="41:41" x14ac:dyDescent="0.25">
      <c r="AO17130" s="120"/>
    </row>
    <row r="17131" spans="41:41" x14ac:dyDescent="0.25">
      <c r="AO17131" s="120"/>
    </row>
    <row r="17132" spans="41:41" x14ac:dyDescent="0.25">
      <c r="AO17132" s="120"/>
    </row>
    <row r="17133" spans="41:41" x14ac:dyDescent="0.25">
      <c r="AO17133" s="120"/>
    </row>
    <row r="17134" spans="41:41" x14ac:dyDescent="0.25">
      <c r="AO17134" s="120"/>
    </row>
    <row r="17135" spans="41:41" x14ac:dyDescent="0.25">
      <c r="AO17135" s="120"/>
    </row>
    <row r="17136" spans="41:41" x14ac:dyDescent="0.25">
      <c r="AO17136" s="120"/>
    </row>
    <row r="17137" spans="41:41" x14ac:dyDescent="0.25">
      <c r="AO17137" s="120"/>
    </row>
    <row r="17138" spans="41:41" x14ac:dyDescent="0.25">
      <c r="AO17138" s="120"/>
    </row>
    <row r="17139" spans="41:41" x14ac:dyDescent="0.25">
      <c r="AO17139" s="120"/>
    </row>
    <row r="17140" spans="41:41" x14ac:dyDescent="0.25">
      <c r="AO17140" s="120"/>
    </row>
    <row r="17141" spans="41:41" x14ac:dyDescent="0.25">
      <c r="AO17141" s="120"/>
    </row>
    <row r="17142" spans="41:41" x14ac:dyDescent="0.25">
      <c r="AO17142" s="120"/>
    </row>
    <row r="17143" spans="41:41" x14ac:dyDescent="0.25">
      <c r="AO17143" s="120"/>
    </row>
    <row r="17144" spans="41:41" x14ac:dyDescent="0.25">
      <c r="AO17144" s="120"/>
    </row>
    <row r="17145" spans="41:41" x14ac:dyDescent="0.25">
      <c r="AO17145" s="120"/>
    </row>
    <row r="17146" spans="41:41" x14ac:dyDescent="0.25">
      <c r="AO17146" s="120"/>
    </row>
    <row r="17147" spans="41:41" x14ac:dyDescent="0.25">
      <c r="AO17147" s="120"/>
    </row>
    <row r="17148" spans="41:41" x14ac:dyDescent="0.25">
      <c r="AO17148" s="120"/>
    </row>
    <row r="17149" spans="41:41" x14ac:dyDescent="0.25">
      <c r="AO17149" s="120"/>
    </row>
    <row r="17150" spans="41:41" x14ac:dyDescent="0.25">
      <c r="AO17150" s="120"/>
    </row>
    <row r="17151" spans="41:41" x14ac:dyDescent="0.25">
      <c r="AO17151" s="120"/>
    </row>
    <row r="17152" spans="41:41" x14ac:dyDescent="0.25">
      <c r="AO17152" s="120"/>
    </row>
    <row r="17153" spans="41:41" x14ac:dyDescent="0.25">
      <c r="AO17153" s="120"/>
    </row>
    <row r="17154" spans="41:41" x14ac:dyDescent="0.25">
      <c r="AO17154" s="120"/>
    </row>
    <row r="17155" spans="41:41" x14ac:dyDescent="0.25">
      <c r="AO17155" s="120"/>
    </row>
    <row r="17156" spans="41:41" x14ac:dyDescent="0.25">
      <c r="AO17156" s="120"/>
    </row>
    <row r="17157" spans="41:41" x14ac:dyDescent="0.25">
      <c r="AO17157" s="120"/>
    </row>
    <row r="17158" spans="41:41" x14ac:dyDescent="0.25">
      <c r="AO17158" s="120"/>
    </row>
    <row r="17159" spans="41:41" x14ac:dyDescent="0.25">
      <c r="AO17159" s="120"/>
    </row>
    <row r="17160" spans="41:41" x14ac:dyDescent="0.25">
      <c r="AO17160" s="120"/>
    </row>
    <row r="17161" spans="41:41" x14ac:dyDescent="0.25">
      <c r="AO17161" s="120"/>
    </row>
    <row r="17162" spans="41:41" x14ac:dyDescent="0.25">
      <c r="AO17162" s="120"/>
    </row>
    <row r="17163" spans="41:41" x14ac:dyDescent="0.25">
      <c r="AO17163" s="120"/>
    </row>
    <row r="17164" spans="41:41" x14ac:dyDescent="0.25">
      <c r="AO17164" s="120"/>
    </row>
    <row r="17165" spans="41:41" x14ac:dyDescent="0.25">
      <c r="AO17165" s="120"/>
    </row>
    <row r="17166" spans="41:41" x14ac:dyDescent="0.25">
      <c r="AO17166" s="120"/>
    </row>
    <row r="17167" spans="41:41" x14ac:dyDescent="0.25">
      <c r="AO17167" s="120"/>
    </row>
    <row r="17168" spans="41:41" x14ac:dyDescent="0.25">
      <c r="AO17168" s="120"/>
    </row>
    <row r="17169" spans="41:41" x14ac:dyDescent="0.25">
      <c r="AO17169" s="120"/>
    </row>
    <row r="17170" spans="41:41" x14ac:dyDescent="0.25">
      <c r="AO17170" s="120"/>
    </row>
    <row r="17171" spans="41:41" x14ac:dyDescent="0.25">
      <c r="AO17171" s="120"/>
    </row>
    <row r="17172" spans="41:41" x14ac:dyDescent="0.25">
      <c r="AO17172" s="120"/>
    </row>
    <row r="17173" spans="41:41" x14ac:dyDescent="0.25">
      <c r="AO17173" s="120"/>
    </row>
    <row r="17174" spans="41:41" x14ac:dyDescent="0.25">
      <c r="AO17174" s="120"/>
    </row>
    <row r="17175" spans="41:41" x14ac:dyDescent="0.25">
      <c r="AO17175" s="120"/>
    </row>
    <row r="17176" spans="41:41" x14ac:dyDescent="0.25">
      <c r="AO17176" s="120"/>
    </row>
    <row r="17177" spans="41:41" x14ac:dyDescent="0.25">
      <c r="AO17177" s="120"/>
    </row>
    <row r="17178" spans="41:41" x14ac:dyDescent="0.25">
      <c r="AO17178" s="120"/>
    </row>
    <row r="17179" spans="41:41" x14ac:dyDescent="0.25">
      <c r="AO17179" s="120"/>
    </row>
    <row r="17180" spans="41:41" x14ac:dyDescent="0.25">
      <c r="AO17180" s="120"/>
    </row>
    <row r="17181" spans="41:41" x14ac:dyDescent="0.25">
      <c r="AO17181" s="120"/>
    </row>
    <row r="17182" spans="41:41" x14ac:dyDescent="0.25">
      <c r="AO17182" s="120"/>
    </row>
    <row r="17183" spans="41:41" x14ac:dyDescent="0.25">
      <c r="AO17183" s="120"/>
    </row>
    <row r="17184" spans="41:41" x14ac:dyDescent="0.25">
      <c r="AO17184" s="120"/>
    </row>
    <row r="17185" spans="41:41" x14ac:dyDescent="0.25">
      <c r="AO17185" s="120"/>
    </row>
    <row r="17186" spans="41:41" x14ac:dyDescent="0.25">
      <c r="AO17186" s="120"/>
    </row>
    <row r="17187" spans="41:41" x14ac:dyDescent="0.25">
      <c r="AO17187" s="120"/>
    </row>
    <row r="17188" spans="41:41" x14ac:dyDescent="0.25">
      <c r="AO17188" s="120"/>
    </row>
    <row r="17189" spans="41:41" x14ac:dyDescent="0.25">
      <c r="AO17189" s="120"/>
    </row>
    <row r="17190" spans="41:41" x14ac:dyDescent="0.25">
      <c r="AO17190" s="120"/>
    </row>
    <row r="17191" spans="41:41" x14ac:dyDescent="0.25">
      <c r="AO17191" s="120"/>
    </row>
    <row r="17192" spans="41:41" x14ac:dyDescent="0.25">
      <c r="AO17192" s="120"/>
    </row>
    <row r="17193" spans="41:41" x14ac:dyDescent="0.25">
      <c r="AO17193" s="120"/>
    </row>
    <row r="17194" spans="41:41" x14ac:dyDescent="0.25">
      <c r="AO17194" s="120"/>
    </row>
    <row r="17195" spans="41:41" x14ac:dyDescent="0.25">
      <c r="AO17195" s="120"/>
    </row>
    <row r="17196" spans="41:41" x14ac:dyDescent="0.25">
      <c r="AO17196" s="120"/>
    </row>
    <row r="17197" spans="41:41" x14ac:dyDescent="0.25">
      <c r="AO17197" s="120"/>
    </row>
    <row r="17198" spans="41:41" x14ac:dyDescent="0.25">
      <c r="AO17198" s="120"/>
    </row>
    <row r="17199" spans="41:41" x14ac:dyDescent="0.25">
      <c r="AO17199" s="120"/>
    </row>
    <row r="17200" spans="41:41" x14ac:dyDescent="0.25">
      <c r="AO17200" s="120"/>
    </row>
    <row r="17201" spans="41:41" x14ac:dyDescent="0.25">
      <c r="AO17201" s="120"/>
    </row>
    <row r="17202" spans="41:41" x14ac:dyDescent="0.25">
      <c r="AO17202" s="120"/>
    </row>
    <row r="17203" spans="41:41" x14ac:dyDescent="0.25">
      <c r="AO17203" s="120"/>
    </row>
    <row r="17204" spans="41:41" x14ac:dyDescent="0.25">
      <c r="AO17204" s="120"/>
    </row>
    <row r="17205" spans="41:41" x14ac:dyDescent="0.25">
      <c r="AO17205" s="120"/>
    </row>
    <row r="17206" spans="41:41" x14ac:dyDescent="0.25">
      <c r="AO17206" s="120"/>
    </row>
    <row r="17207" spans="41:41" x14ac:dyDescent="0.25">
      <c r="AO17207" s="120"/>
    </row>
    <row r="17208" spans="41:41" x14ac:dyDescent="0.25">
      <c r="AO17208" s="120"/>
    </row>
    <row r="17209" spans="41:41" x14ac:dyDescent="0.25">
      <c r="AO17209" s="120"/>
    </row>
    <row r="17210" spans="41:41" x14ac:dyDescent="0.25">
      <c r="AO17210" s="120"/>
    </row>
    <row r="17211" spans="41:41" x14ac:dyDescent="0.25">
      <c r="AO17211" s="120"/>
    </row>
    <row r="17212" spans="41:41" x14ac:dyDescent="0.25">
      <c r="AO17212" s="120"/>
    </row>
    <row r="17213" spans="41:41" x14ac:dyDescent="0.25">
      <c r="AO17213" s="120"/>
    </row>
    <row r="17214" spans="41:41" x14ac:dyDescent="0.25">
      <c r="AO17214" s="120"/>
    </row>
    <row r="17215" spans="41:41" x14ac:dyDescent="0.25">
      <c r="AO17215" s="120"/>
    </row>
    <row r="17216" spans="41:41" x14ac:dyDescent="0.25">
      <c r="AO17216" s="120"/>
    </row>
    <row r="17217" spans="41:41" x14ac:dyDescent="0.25">
      <c r="AO17217" s="120"/>
    </row>
    <row r="17218" spans="41:41" x14ac:dyDescent="0.25">
      <c r="AO17218" s="120"/>
    </row>
    <row r="17219" spans="41:41" x14ac:dyDescent="0.25">
      <c r="AO17219" s="120"/>
    </row>
    <row r="17220" spans="41:41" x14ac:dyDescent="0.25">
      <c r="AO17220" s="120"/>
    </row>
    <row r="17221" spans="41:41" x14ac:dyDescent="0.25">
      <c r="AO17221" s="120"/>
    </row>
    <row r="17222" spans="41:41" x14ac:dyDescent="0.25">
      <c r="AO17222" s="120"/>
    </row>
    <row r="17223" spans="41:41" x14ac:dyDescent="0.25">
      <c r="AO17223" s="120"/>
    </row>
    <row r="17224" spans="41:41" x14ac:dyDescent="0.25">
      <c r="AO17224" s="120"/>
    </row>
    <row r="17225" spans="41:41" x14ac:dyDescent="0.25">
      <c r="AO17225" s="120"/>
    </row>
    <row r="17226" spans="41:41" x14ac:dyDescent="0.25">
      <c r="AO17226" s="120"/>
    </row>
    <row r="17227" spans="41:41" x14ac:dyDescent="0.25">
      <c r="AO17227" s="120"/>
    </row>
    <row r="17228" spans="41:41" x14ac:dyDescent="0.25">
      <c r="AO17228" s="120"/>
    </row>
    <row r="17229" spans="41:41" x14ac:dyDescent="0.25">
      <c r="AO17229" s="120"/>
    </row>
    <row r="17230" spans="41:41" x14ac:dyDescent="0.25">
      <c r="AO17230" s="120"/>
    </row>
    <row r="17231" spans="41:41" x14ac:dyDescent="0.25">
      <c r="AO17231" s="120"/>
    </row>
    <row r="17232" spans="41:41" x14ac:dyDescent="0.25">
      <c r="AO17232" s="120"/>
    </row>
    <row r="17233" spans="41:41" x14ac:dyDescent="0.25">
      <c r="AO17233" s="120"/>
    </row>
    <row r="17234" spans="41:41" x14ac:dyDescent="0.25">
      <c r="AO17234" s="120"/>
    </row>
    <row r="17235" spans="41:41" x14ac:dyDescent="0.25">
      <c r="AO17235" s="120"/>
    </row>
    <row r="17236" spans="41:41" x14ac:dyDescent="0.25">
      <c r="AO17236" s="120"/>
    </row>
    <row r="17237" spans="41:41" x14ac:dyDescent="0.25">
      <c r="AO17237" s="120"/>
    </row>
    <row r="17238" spans="41:41" x14ac:dyDescent="0.25">
      <c r="AO17238" s="120"/>
    </row>
    <row r="17239" spans="41:41" x14ac:dyDescent="0.25">
      <c r="AO17239" s="120"/>
    </row>
    <row r="17240" spans="41:41" x14ac:dyDescent="0.25">
      <c r="AO17240" s="120"/>
    </row>
    <row r="17241" spans="41:41" x14ac:dyDescent="0.25">
      <c r="AO17241" s="120"/>
    </row>
    <row r="17242" spans="41:41" x14ac:dyDescent="0.25">
      <c r="AO17242" s="120"/>
    </row>
    <row r="17243" spans="41:41" x14ac:dyDescent="0.25">
      <c r="AO17243" s="120"/>
    </row>
    <row r="17244" spans="41:41" x14ac:dyDescent="0.25">
      <c r="AO17244" s="120"/>
    </row>
    <row r="17245" spans="41:41" x14ac:dyDescent="0.25">
      <c r="AO17245" s="120"/>
    </row>
    <row r="17246" spans="41:41" x14ac:dyDescent="0.25">
      <c r="AO17246" s="120"/>
    </row>
    <row r="17247" spans="41:41" x14ac:dyDescent="0.25">
      <c r="AO17247" s="120"/>
    </row>
    <row r="17248" spans="41:41" x14ac:dyDescent="0.25">
      <c r="AO17248" s="120"/>
    </row>
    <row r="17249" spans="41:41" x14ac:dyDescent="0.25">
      <c r="AO17249" s="120"/>
    </row>
    <row r="17250" spans="41:41" x14ac:dyDescent="0.25">
      <c r="AO17250" s="120"/>
    </row>
    <row r="17251" spans="41:41" x14ac:dyDescent="0.25">
      <c r="AO17251" s="120"/>
    </row>
    <row r="17252" spans="41:41" x14ac:dyDescent="0.25">
      <c r="AO17252" s="120"/>
    </row>
    <row r="17253" spans="41:41" x14ac:dyDescent="0.25">
      <c r="AO17253" s="120"/>
    </row>
    <row r="17254" spans="41:41" x14ac:dyDescent="0.25">
      <c r="AO17254" s="120"/>
    </row>
    <row r="17255" spans="41:41" x14ac:dyDescent="0.25">
      <c r="AO17255" s="120"/>
    </row>
    <row r="17256" spans="41:41" x14ac:dyDescent="0.25">
      <c r="AO17256" s="120"/>
    </row>
    <row r="17257" spans="41:41" x14ac:dyDescent="0.25">
      <c r="AO17257" s="120"/>
    </row>
    <row r="17258" spans="41:41" x14ac:dyDescent="0.25">
      <c r="AO17258" s="120"/>
    </row>
    <row r="17259" spans="41:41" x14ac:dyDescent="0.25">
      <c r="AO17259" s="120"/>
    </row>
    <row r="17260" spans="41:41" x14ac:dyDescent="0.25">
      <c r="AO17260" s="120"/>
    </row>
    <row r="17261" spans="41:41" x14ac:dyDescent="0.25">
      <c r="AO17261" s="120"/>
    </row>
    <row r="17262" spans="41:41" x14ac:dyDescent="0.25">
      <c r="AO17262" s="120"/>
    </row>
    <row r="17263" spans="41:41" x14ac:dyDescent="0.25">
      <c r="AO17263" s="120"/>
    </row>
    <row r="17264" spans="41:41" x14ac:dyDescent="0.25">
      <c r="AO17264" s="120"/>
    </row>
    <row r="17265" spans="41:41" x14ac:dyDescent="0.25">
      <c r="AO17265" s="120"/>
    </row>
    <row r="17266" spans="41:41" x14ac:dyDescent="0.25">
      <c r="AO17266" s="120"/>
    </row>
    <row r="17267" spans="41:41" x14ac:dyDescent="0.25">
      <c r="AO17267" s="120"/>
    </row>
    <row r="17268" spans="41:41" x14ac:dyDescent="0.25">
      <c r="AO17268" s="120"/>
    </row>
    <row r="17269" spans="41:41" x14ac:dyDescent="0.25">
      <c r="AO17269" s="120"/>
    </row>
    <row r="17270" spans="41:41" x14ac:dyDescent="0.25">
      <c r="AO17270" s="120"/>
    </row>
    <row r="17271" spans="41:41" x14ac:dyDescent="0.25">
      <c r="AO17271" s="120"/>
    </row>
    <row r="17272" spans="41:41" x14ac:dyDescent="0.25">
      <c r="AO17272" s="120"/>
    </row>
    <row r="17273" spans="41:41" x14ac:dyDescent="0.25">
      <c r="AO17273" s="120"/>
    </row>
    <row r="17274" spans="41:41" x14ac:dyDescent="0.25">
      <c r="AO17274" s="120"/>
    </row>
    <row r="17275" spans="41:41" x14ac:dyDescent="0.25">
      <c r="AO17275" s="120"/>
    </row>
    <row r="17276" spans="41:41" x14ac:dyDescent="0.25">
      <c r="AO17276" s="120"/>
    </row>
    <row r="17277" spans="41:41" x14ac:dyDescent="0.25">
      <c r="AO17277" s="120"/>
    </row>
    <row r="17278" spans="41:41" x14ac:dyDescent="0.25">
      <c r="AO17278" s="120"/>
    </row>
    <row r="17279" spans="41:41" x14ac:dyDescent="0.25">
      <c r="AO17279" s="120"/>
    </row>
    <row r="17280" spans="41:41" x14ac:dyDescent="0.25">
      <c r="AO17280" s="120"/>
    </row>
    <row r="17281" spans="41:41" x14ac:dyDescent="0.25">
      <c r="AO17281" s="120"/>
    </row>
    <row r="17282" spans="41:41" x14ac:dyDescent="0.25">
      <c r="AO17282" s="120"/>
    </row>
    <row r="17283" spans="41:41" x14ac:dyDescent="0.25">
      <c r="AO17283" s="120"/>
    </row>
    <row r="17284" spans="41:41" x14ac:dyDescent="0.25">
      <c r="AO17284" s="120"/>
    </row>
    <row r="17285" spans="41:41" x14ac:dyDescent="0.25">
      <c r="AO17285" s="120"/>
    </row>
    <row r="17286" spans="41:41" x14ac:dyDescent="0.25">
      <c r="AO17286" s="120"/>
    </row>
    <row r="17287" spans="41:41" x14ac:dyDescent="0.25">
      <c r="AO17287" s="120"/>
    </row>
    <row r="17288" spans="41:41" x14ac:dyDescent="0.25">
      <c r="AO17288" s="120"/>
    </row>
    <row r="17289" spans="41:41" x14ac:dyDescent="0.25">
      <c r="AO17289" s="120"/>
    </row>
    <row r="17290" spans="41:41" x14ac:dyDescent="0.25">
      <c r="AO17290" s="120"/>
    </row>
    <row r="17291" spans="41:41" x14ac:dyDescent="0.25">
      <c r="AO17291" s="120"/>
    </row>
    <row r="17292" spans="41:41" x14ac:dyDescent="0.25">
      <c r="AO17292" s="120"/>
    </row>
    <row r="17293" spans="41:41" x14ac:dyDescent="0.25">
      <c r="AO17293" s="120"/>
    </row>
    <row r="17294" spans="41:41" x14ac:dyDescent="0.25">
      <c r="AO17294" s="120"/>
    </row>
    <row r="17295" spans="41:41" x14ac:dyDescent="0.25">
      <c r="AO17295" s="120"/>
    </row>
    <row r="17296" spans="41:41" x14ac:dyDescent="0.25">
      <c r="AO17296" s="120"/>
    </row>
    <row r="17297" spans="41:41" x14ac:dyDescent="0.25">
      <c r="AO17297" s="120"/>
    </row>
    <row r="17298" spans="41:41" x14ac:dyDescent="0.25">
      <c r="AO17298" s="120"/>
    </row>
    <row r="17299" spans="41:41" x14ac:dyDescent="0.25">
      <c r="AO17299" s="120"/>
    </row>
    <row r="17300" spans="41:41" x14ac:dyDescent="0.25">
      <c r="AO17300" s="120"/>
    </row>
    <row r="17301" spans="41:41" x14ac:dyDescent="0.25">
      <c r="AO17301" s="120"/>
    </row>
    <row r="17302" spans="41:41" x14ac:dyDescent="0.25">
      <c r="AO17302" s="120"/>
    </row>
    <row r="17303" spans="41:41" x14ac:dyDescent="0.25">
      <c r="AO17303" s="120"/>
    </row>
    <row r="17304" spans="41:41" x14ac:dyDescent="0.25">
      <c r="AO17304" s="120"/>
    </row>
    <row r="17305" spans="41:41" x14ac:dyDescent="0.25">
      <c r="AO17305" s="120"/>
    </row>
    <row r="17306" spans="41:41" x14ac:dyDescent="0.25">
      <c r="AO17306" s="120"/>
    </row>
    <row r="17307" spans="41:41" x14ac:dyDescent="0.25">
      <c r="AO17307" s="120"/>
    </row>
    <row r="17308" spans="41:41" x14ac:dyDescent="0.25">
      <c r="AO17308" s="120"/>
    </row>
    <row r="17309" spans="41:41" x14ac:dyDescent="0.25">
      <c r="AO17309" s="120"/>
    </row>
    <row r="17310" spans="41:41" x14ac:dyDescent="0.25">
      <c r="AO17310" s="120"/>
    </row>
    <row r="17311" spans="41:41" x14ac:dyDescent="0.25">
      <c r="AO17311" s="120"/>
    </row>
    <row r="17312" spans="41:41" x14ac:dyDescent="0.25">
      <c r="AO17312" s="120"/>
    </row>
    <row r="17313" spans="41:41" x14ac:dyDescent="0.25">
      <c r="AO17313" s="120"/>
    </row>
    <row r="17314" spans="41:41" x14ac:dyDescent="0.25">
      <c r="AO17314" s="120"/>
    </row>
    <row r="17315" spans="41:41" x14ac:dyDescent="0.25">
      <c r="AO17315" s="120"/>
    </row>
    <row r="17316" spans="41:41" x14ac:dyDescent="0.25">
      <c r="AO17316" s="120"/>
    </row>
    <row r="17317" spans="41:41" x14ac:dyDescent="0.25">
      <c r="AO17317" s="120"/>
    </row>
    <row r="17318" spans="41:41" x14ac:dyDescent="0.25">
      <c r="AO17318" s="120"/>
    </row>
    <row r="17319" spans="41:41" x14ac:dyDescent="0.25">
      <c r="AO17319" s="120"/>
    </row>
    <row r="17320" spans="41:41" x14ac:dyDescent="0.25">
      <c r="AO17320" s="120"/>
    </row>
    <row r="17321" spans="41:41" x14ac:dyDescent="0.25">
      <c r="AO17321" s="120"/>
    </row>
    <row r="17322" spans="41:41" x14ac:dyDescent="0.25">
      <c r="AO17322" s="120"/>
    </row>
    <row r="17323" spans="41:41" x14ac:dyDescent="0.25">
      <c r="AO17323" s="120"/>
    </row>
    <row r="17324" spans="41:41" x14ac:dyDescent="0.25">
      <c r="AO17324" s="120"/>
    </row>
    <row r="17325" spans="41:41" x14ac:dyDescent="0.25">
      <c r="AO17325" s="120"/>
    </row>
    <row r="17326" spans="41:41" x14ac:dyDescent="0.25">
      <c r="AO17326" s="120"/>
    </row>
    <row r="17327" spans="41:41" x14ac:dyDescent="0.25">
      <c r="AO17327" s="120"/>
    </row>
    <row r="17328" spans="41:41" x14ac:dyDescent="0.25">
      <c r="AO17328" s="120"/>
    </row>
    <row r="17329" spans="41:41" x14ac:dyDescent="0.25">
      <c r="AO17329" s="120"/>
    </row>
    <row r="17330" spans="41:41" x14ac:dyDescent="0.25">
      <c r="AO17330" s="120"/>
    </row>
    <row r="17331" spans="41:41" x14ac:dyDescent="0.25">
      <c r="AO17331" s="120"/>
    </row>
    <row r="17332" spans="41:41" x14ac:dyDescent="0.25">
      <c r="AO17332" s="120"/>
    </row>
    <row r="17333" spans="41:41" x14ac:dyDescent="0.25">
      <c r="AO17333" s="120"/>
    </row>
    <row r="17334" spans="41:41" x14ac:dyDescent="0.25">
      <c r="AO17334" s="120"/>
    </row>
    <row r="17335" spans="41:41" x14ac:dyDescent="0.25">
      <c r="AO17335" s="120"/>
    </row>
    <row r="17336" spans="41:41" x14ac:dyDescent="0.25">
      <c r="AO17336" s="120"/>
    </row>
    <row r="17337" spans="41:41" x14ac:dyDescent="0.25">
      <c r="AO17337" s="120"/>
    </row>
    <row r="17338" spans="41:41" x14ac:dyDescent="0.25">
      <c r="AO17338" s="120"/>
    </row>
    <row r="17339" spans="41:41" x14ac:dyDescent="0.25">
      <c r="AO17339" s="120"/>
    </row>
    <row r="17340" spans="41:41" x14ac:dyDescent="0.25">
      <c r="AO17340" s="120"/>
    </row>
    <row r="17341" spans="41:41" x14ac:dyDescent="0.25">
      <c r="AO17341" s="120"/>
    </row>
    <row r="17342" spans="41:41" x14ac:dyDescent="0.25">
      <c r="AO17342" s="120"/>
    </row>
    <row r="17343" spans="41:41" x14ac:dyDescent="0.25">
      <c r="AO17343" s="120"/>
    </row>
    <row r="17344" spans="41:41" x14ac:dyDescent="0.25">
      <c r="AO17344" s="120"/>
    </row>
    <row r="17345" spans="41:41" x14ac:dyDescent="0.25">
      <c r="AO17345" s="120"/>
    </row>
    <row r="17346" spans="41:41" x14ac:dyDescent="0.25">
      <c r="AO17346" s="120"/>
    </row>
    <row r="17347" spans="41:41" x14ac:dyDescent="0.25">
      <c r="AO17347" s="120"/>
    </row>
    <row r="17348" spans="41:41" x14ac:dyDescent="0.25">
      <c r="AO17348" s="120"/>
    </row>
    <row r="17349" spans="41:41" x14ac:dyDescent="0.25">
      <c r="AO17349" s="120"/>
    </row>
    <row r="17350" spans="41:41" x14ac:dyDescent="0.25">
      <c r="AO17350" s="120"/>
    </row>
    <row r="17351" spans="41:41" x14ac:dyDescent="0.25">
      <c r="AO17351" s="120"/>
    </row>
    <row r="17352" spans="41:41" x14ac:dyDescent="0.25">
      <c r="AO17352" s="120"/>
    </row>
    <row r="17353" spans="41:41" x14ac:dyDescent="0.25">
      <c r="AO17353" s="120"/>
    </row>
    <row r="17354" spans="41:41" x14ac:dyDescent="0.25">
      <c r="AO17354" s="120"/>
    </row>
    <row r="17355" spans="41:41" x14ac:dyDescent="0.25">
      <c r="AO17355" s="120"/>
    </row>
    <row r="17356" spans="41:41" x14ac:dyDescent="0.25">
      <c r="AO17356" s="120"/>
    </row>
    <row r="17357" spans="41:41" x14ac:dyDescent="0.25">
      <c r="AO17357" s="120"/>
    </row>
    <row r="17358" spans="41:41" x14ac:dyDescent="0.25">
      <c r="AO17358" s="120"/>
    </row>
    <row r="17359" spans="41:41" x14ac:dyDescent="0.25">
      <c r="AO17359" s="120"/>
    </row>
    <row r="17360" spans="41:41" x14ac:dyDescent="0.25">
      <c r="AO17360" s="120"/>
    </row>
    <row r="17361" spans="41:41" x14ac:dyDescent="0.25">
      <c r="AO17361" s="120"/>
    </row>
    <row r="17362" spans="41:41" x14ac:dyDescent="0.25">
      <c r="AO17362" s="120"/>
    </row>
    <row r="17363" spans="41:41" x14ac:dyDescent="0.25">
      <c r="AO17363" s="120"/>
    </row>
    <row r="17364" spans="41:41" x14ac:dyDescent="0.25">
      <c r="AO17364" s="120"/>
    </row>
    <row r="17365" spans="41:41" x14ac:dyDescent="0.25">
      <c r="AO17365" s="120"/>
    </row>
    <row r="17366" spans="41:41" x14ac:dyDescent="0.25">
      <c r="AO17366" s="120"/>
    </row>
    <row r="17367" spans="41:41" x14ac:dyDescent="0.25">
      <c r="AO17367" s="120"/>
    </row>
    <row r="17368" spans="41:41" x14ac:dyDescent="0.25">
      <c r="AO17368" s="120"/>
    </row>
    <row r="17369" spans="41:41" x14ac:dyDescent="0.25">
      <c r="AO17369" s="120"/>
    </row>
    <row r="17370" spans="41:41" x14ac:dyDescent="0.25">
      <c r="AO17370" s="120"/>
    </row>
    <row r="17371" spans="41:41" x14ac:dyDescent="0.25">
      <c r="AO17371" s="120"/>
    </row>
    <row r="17372" spans="41:41" x14ac:dyDescent="0.25">
      <c r="AO17372" s="120"/>
    </row>
    <row r="17373" spans="41:41" x14ac:dyDescent="0.25">
      <c r="AO17373" s="120"/>
    </row>
    <row r="17374" spans="41:41" x14ac:dyDescent="0.25">
      <c r="AO17374" s="120"/>
    </row>
    <row r="17375" spans="41:41" x14ac:dyDescent="0.25">
      <c r="AO17375" s="120"/>
    </row>
    <row r="17376" spans="41:41" x14ac:dyDescent="0.25">
      <c r="AO17376" s="120"/>
    </row>
    <row r="17377" spans="41:41" x14ac:dyDescent="0.25">
      <c r="AO17377" s="120"/>
    </row>
    <row r="17378" spans="41:41" x14ac:dyDescent="0.25">
      <c r="AO17378" s="120"/>
    </row>
    <row r="17379" spans="41:41" x14ac:dyDescent="0.25">
      <c r="AO17379" s="120"/>
    </row>
    <row r="17380" spans="41:41" x14ac:dyDescent="0.25">
      <c r="AO17380" s="120"/>
    </row>
    <row r="17381" spans="41:41" x14ac:dyDescent="0.25">
      <c r="AO17381" s="120"/>
    </row>
    <row r="17382" spans="41:41" x14ac:dyDescent="0.25">
      <c r="AO17382" s="120"/>
    </row>
    <row r="17383" spans="41:41" x14ac:dyDescent="0.25">
      <c r="AO17383" s="120"/>
    </row>
    <row r="17384" spans="41:41" x14ac:dyDescent="0.25">
      <c r="AO17384" s="120"/>
    </row>
    <row r="17385" spans="41:41" x14ac:dyDescent="0.25">
      <c r="AO17385" s="120"/>
    </row>
    <row r="17386" spans="41:41" x14ac:dyDescent="0.25">
      <c r="AO17386" s="120"/>
    </row>
    <row r="17387" spans="41:41" x14ac:dyDescent="0.25">
      <c r="AO17387" s="120"/>
    </row>
    <row r="17388" spans="41:41" x14ac:dyDescent="0.25">
      <c r="AO17388" s="120"/>
    </row>
    <row r="17389" spans="41:41" x14ac:dyDescent="0.25">
      <c r="AO17389" s="120"/>
    </row>
    <row r="17390" spans="41:41" x14ac:dyDescent="0.25">
      <c r="AO17390" s="120"/>
    </row>
    <row r="17391" spans="41:41" x14ac:dyDescent="0.25">
      <c r="AO17391" s="120"/>
    </row>
    <row r="17392" spans="41:41" x14ac:dyDescent="0.25">
      <c r="AO17392" s="120"/>
    </row>
    <row r="17393" spans="41:41" x14ac:dyDescent="0.25">
      <c r="AO17393" s="120"/>
    </row>
    <row r="17394" spans="41:41" x14ac:dyDescent="0.25">
      <c r="AO17394" s="120"/>
    </row>
    <row r="17395" spans="41:41" x14ac:dyDescent="0.25">
      <c r="AO17395" s="120"/>
    </row>
    <row r="17396" spans="41:41" x14ac:dyDescent="0.25">
      <c r="AO17396" s="120"/>
    </row>
    <row r="17397" spans="41:41" x14ac:dyDescent="0.25">
      <c r="AO17397" s="120"/>
    </row>
    <row r="17398" spans="41:41" x14ac:dyDescent="0.25">
      <c r="AO17398" s="120"/>
    </row>
    <row r="17399" spans="41:41" x14ac:dyDescent="0.25">
      <c r="AO17399" s="120"/>
    </row>
    <row r="17400" spans="41:41" x14ac:dyDescent="0.25">
      <c r="AO17400" s="120"/>
    </row>
    <row r="17401" spans="41:41" x14ac:dyDescent="0.25">
      <c r="AO17401" s="120"/>
    </row>
    <row r="17402" spans="41:41" x14ac:dyDescent="0.25">
      <c r="AO17402" s="120"/>
    </row>
    <row r="17403" spans="41:41" x14ac:dyDescent="0.25">
      <c r="AO17403" s="120"/>
    </row>
    <row r="17404" spans="41:41" x14ac:dyDescent="0.25">
      <c r="AO17404" s="120"/>
    </row>
    <row r="17405" spans="41:41" x14ac:dyDescent="0.25">
      <c r="AO17405" s="120"/>
    </row>
    <row r="17406" spans="41:41" x14ac:dyDescent="0.25">
      <c r="AO17406" s="120"/>
    </row>
    <row r="17407" spans="41:41" x14ac:dyDescent="0.25">
      <c r="AO17407" s="120"/>
    </row>
    <row r="17408" spans="41:41" x14ac:dyDescent="0.25">
      <c r="AO17408" s="120"/>
    </row>
    <row r="17409" spans="41:41" x14ac:dyDescent="0.25">
      <c r="AO17409" s="120"/>
    </row>
    <row r="17410" spans="41:41" x14ac:dyDescent="0.25">
      <c r="AO17410" s="120"/>
    </row>
    <row r="17411" spans="41:41" x14ac:dyDescent="0.25">
      <c r="AO17411" s="120"/>
    </row>
    <row r="17412" spans="41:41" x14ac:dyDescent="0.25">
      <c r="AO17412" s="120"/>
    </row>
    <row r="17413" spans="41:41" x14ac:dyDescent="0.25">
      <c r="AO17413" s="120"/>
    </row>
    <row r="17414" spans="41:41" x14ac:dyDescent="0.25">
      <c r="AO17414" s="120"/>
    </row>
    <row r="17415" spans="41:41" x14ac:dyDescent="0.25">
      <c r="AO17415" s="120"/>
    </row>
    <row r="17416" spans="41:41" x14ac:dyDescent="0.25">
      <c r="AO17416" s="120"/>
    </row>
    <row r="17417" spans="41:41" x14ac:dyDescent="0.25">
      <c r="AO17417" s="120"/>
    </row>
    <row r="17418" spans="41:41" x14ac:dyDescent="0.25">
      <c r="AO17418" s="120"/>
    </row>
    <row r="17419" spans="41:41" x14ac:dyDescent="0.25">
      <c r="AO17419" s="120"/>
    </row>
    <row r="17420" spans="41:41" x14ac:dyDescent="0.25">
      <c r="AO17420" s="120"/>
    </row>
    <row r="17421" spans="41:41" x14ac:dyDescent="0.25">
      <c r="AO17421" s="120"/>
    </row>
    <row r="17422" spans="41:41" x14ac:dyDescent="0.25">
      <c r="AO17422" s="120"/>
    </row>
    <row r="17423" spans="41:41" x14ac:dyDescent="0.25">
      <c r="AO17423" s="120"/>
    </row>
    <row r="17424" spans="41:41" x14ac:dyDescent="0.25">
      <c r="AO17424" s="120"/>
    </row>
    <row r="17425" spans="41:41" x14ac:dyDescent="0.25">
      <c r="AO17425" s="120"/>
    </row>
    <row r="17426" spans="41:41" x14ac:dyDescent="0.25">
      <c r="AO17426" s="120"/>
    </row>
    <row r="17427" spans="41:41" x14ac:dyDescent="0.25">
      <c r="AO17427" s="120"/>
    </row>
    <row r="17428" spans="41:41" x14ac:dyDescent="0.25">
      <c r="AO17428" s="120"/>
    </row>
    <row r="17429" spans="41:41" x14ac:dyDescent="0.25">
      <c r="AO17429" s="120"/>
    </row>
    <row r="17430" spans="41:41" x14ac:dyDescent="0.25">
      <c r="AO17430" s="120"/>
    </row>
    <row r="17431" spans="41:41" x14ac:dyDescent="0.25">
      <c r="AO17431" s="120"/>
    </row>
    <row r="17432" spans="41:41" x14ac:dyDescent="0.25">
      <c r="AO17432" s="120"/>
    </row>
    <row r="17433" spans="41:41" x14ac:dyDescent="0.25">
      <c r="AO17433" s="120"/>
    </row>
    <row r="17434" spans="41:41" x14ac:dyDescent="0.25">
      <c r="AO17434" s="120"/>
    </row>
    <row r="17435" spans="41:41" x14ac:dyDescent="0.25">
      <c r="AO17435" s="120"/>
    </row>
    <row r="17436" spans="41:41" x14ac:dyDescent="0.25">
      <c r="AO17436" s="120"/>
    </row>
    <row r="17437" spans="41:41" x14ac:dyDescent="0.25">
      <c r="AO17437" s="120"/>
    </row>
    <row r="17438" spans="41:41" x14ac:dyDescent="0.25">
      <c r="AO17438" s="120"/>
    </row>
    <row r="17439" spans="41:41" x14ac:dyDescent="0.25">
      <c r="AO17439" s="120"/>
    </row>
    <row r="17440" spans="41:41" x14ac:dyDescent="0.25">
      <c r="AO17440" s="120"/>
    </row>
    <row r="17441" spans="41:41" x14ac:dyDescent="0.25">
      <c r="AO17441" s="120"/>
    </row>
    <row r="17442" spans="41:41" x14ac:dyDescent="0.25">
      <c r="AO17442" s="120"/>
    </row>
    <row r="17443" spans="41:41" x14ac:dyDescent="0.25">
      <c r="AO17443" s="120"/>
    </row>
    <row r="17444" spans="41:41" x14ac:dyDescent="0.25">
      <c r="AO17444" s="120"/>
    </row>
    <row r="17445" spans="41:41" x14ac:dyDescent="0.25">
      <c r="AO17445" s="120"/>
    </row>
    <row r="17446" spans="41:41" x14ac:dyDescent="0.25">
      <c r="AO17446" s="120"/>
    </row>
    <row r="17447" spans="41:41" x14ac:dyDescent="0.25">
      <c r="AO17447" s="120"/>
    </row>
    <row r="17448" spans="41:41" x14ac:dyDescent="0.25">
      <c r="AO17448" s="120"/>
    </row>
    <row r="17449" spans="41:41" x14ac:dyDescent="0.25">
      <c r="AO17449" s="120"/>
    </row>
    <row r="17450" spans="41:41" x14ac:dyDescent="0.25">
      <c r="AO17450" s="120"/>
    </row>
    <row r="17451" spans="41:41" x14ac:dyDescent="0.25">
      <c r="AO17451" s="120"/>
    </row>
    <row r="17452" spans="41:41" x14ac:dyDescent="0.25">
      <c r="AO17452" s="120"/>
    </row>
    <row r="17453" spans="41:41" x14ac:dyDescent="0.25">
      <c r="AO17453" s="120"/>
    </row>
    <row r="17454" spans="41:41" x14ac:dyDescent="0.25">
      <c r="AO17454" s="120"/>
    </row>
    <row r="17455" spans="41:41" x14ac:dyDescent="0.25">
      <c r="AO17455" s="120"/>
    </row>
    <row r="17456" spans="41:41" x14ac:dyDescent="0.25">
      <c r="AO17456" s="120"/>
    </row>
    <row r="17457" spans="41:41" x14ac:dyDescent="0.25">
      <c r="AO17457" s="120"/>
    </row>
    <row r="17458" spans="41:41" x14ac:dyDescent="0.25">
      <c r="AO17458" s="120"/>
    </row>
    <row r="17459" spans="41:41" x14ac:dyDescent="0.25">
      <c r="AO17459" s="120"/>
    </row>
    <row r="17460" spans="41:41" x14ac:dyDescent="0.25">
      <c r="AO17460" s="120"/>
    </row>
    <row r="17461" spans="41:41" x14ac:dyDescent="0.25">
      <c r="AO17461" s="120"/>
    </row>
    <row r="17462" spans="41:41" x14ac:dyDescent="0.25">
      <c r="AO17462" s="120"/>
    </row>
    <row r="17463" spans="41:41" x14ac:dyDescent="0.25">
      <c r="AO17463" s="120"/>
    </row>
    <row r="17464" spans="41:41" x14ac:dyDescent="0.25">
      <c r="AO17464" s="120"/>
    </row>
    <row r="17465" spans="41:41" x14ac:dyDescent="0.25">
      <c r="AO17465" s="120"/>
    </row>
    <row r="17466" spans="41:41" x14ac:dyDescent="0.25">
      <c r="AO17466" s="120"/>
    </row>
    <row r="17467" spans="41:41" x14ac:dyDescent="0.25">
      <c r="AO17467" s="120"/>
    </row>
    <row r="17468" spans="41:41" x14ac:dyDescent="0.25">
      <c r="AO17468" s="120"/>
    </row>
    <row r="17469" spans="41:41" x14ac:dyDescent="0.25">
      <c r="AO17469" s="120"/>
    </row>
    <row r="17470" spans="41:41" x14ac:dyDescent="0.25">
      <c r="AO17470" s="120"/>
    </row>
    <row r="17471" spans="41:41" x14ac:dyDescent="0.25">
      <c r="AO17471" s="120"/>
    </row>
    <row r="17472" spans="41:41" x14ac:dyDescent="0.25">
      <c r="AO17472" s="120"/>
    </row>
    <row r="17473" spans="41:41" x14ac:dyDescent="0.25">
      <c r="AO17473" s="120"/>
    </row>
    <row r="17474" spans="41:41" x14ac:dyDescent="0.25">
      <c r="AO17474" s="120"/>
    </row>
    <row r="17475" spans="41:41" x14ac:dyDescent="0.25">
      <c r="AO17475" s="120"/>
    </row>
    <row r="17476" spans="41:41" x14ac:dyDescent="0.25">
      <c r="AO17476" s="120"/>
    </row>
    <row r="17477" spans="41:41" x14ac:dyDescent="0.25">
      <c r="AO17477" s="120"/>
    </row>
    <row r="17478" spans="41:41" x14ac:dyDescent="0.25">
      <c r="AO17478" s="120"/>
    </row>
    <row r="17479" spans="41:41" x14ac:dyDescent="0.25">
      <c r="AO17479" s="120"/>
    </row>
    <row r="17480" spans="41:41" x14ac:dyDescent="0.25">
      <c r="AO17480" s="120"/>
    </row>
    <row r="17481" spans="41:41" x14ac:dyDescent="0.25">
      <c r="AO17481" s="120"/>
    </row>
    <row r="17482" spans="41:41" x14ac:dyDescent="0.25">
      <c r="AO17482" s="120"/>
    </row>
    <row r="17483" spans="41:41" x14ac:dyDescent="0.25">
      <c r="AO17483" s="120"/>
    </row>
    <row r="17484" spans="41:41" x14ac:dyDescent="0.25">
      <c r="AO17484" s="120"/>
    </row>
    <row r="17485" spans="41:41" x14ac:dyDescent="0.25">
      <c r="AO17485" s="120"/>
    </row>
    <row r="17486" spans="41:41" x14ac:dyDescent="0.25">
      <c r="AO17486" s="120"/>
    </row>
    <row r="17487" spans="41:41" x14ac:dyDescent="0.25">
      <c r="AO17487" s="120"/>
    </row>
    <row r="17488" spans="41:41" x14ac:dyDescent="0.25">
      <c r="AO17488" s="120"/>
    </row>
    <row r="17489" spans="41:41" x14ac:dyDescent="0.25">
      <c r="AO17489" s="120"/>
    </row>
    <row r="17490" spans="41:41" x14ac:dyDescent="0.25">
      <c r="AO17490" s="120"/>
    </row>
    <row r="17491" spans="41:41" x14ac:dyDescent="0.25">
      <c r="AO17491" s="120"/>
    </row>
    <row r="17492" spans="41:41" x14ac:dyDescent="0.25">
      <c r="AO17492" s="120"/>
    </row>
    <row r="17493" spans="41:41" x14ac:dyDescent="0.25">
      <c r="AO17493" s="120"/>
    </row>
    <row r="17494" spans="41:41" x14ac:dyDescent="0.25">
      <c r="AO17494" s="120"/>
    </row>
    <row r="17495" spans="41:41" x14ac:dyDescent="0.25">
      <c r="AO17495" s="120"/>
    </row>
    <row r="17496" spans="41:41" x14ac:dyDescent="0.25">
      <c r="AO17496" s="120"/>
    </row>
    <row r="17497" spans="41:41" x14ac:dyDescent="0.25">
      <c r="AO17497" s="120"/>
    </row>
    <row r="17498" spans="41:41" x14ac:dyDescent="0.25">
      <c r="AO17498" s="120"/>
    </row>
    <row r="17499" spans="41:41" x14ac:dyDescent="0.25">
      <c r="AO17499" s="120"/>
    </row>
    <row r="17500" spans="41:41" x14ac:dyDescent="0.25">
      <c r="AO17500" s="120"/>
    </row>
    <row r="17501" spans="41:41" x14ac:dyDescent="0.25">
      <c r="AO17501" s="120"/>
    </row>
    <row r="17502" spans="41:41" x14ac:dyDescent="0.25">
      <c r="AO17502" s="120"/>
    </row>
    <row r="17503" spans="41:41" x14ac:dyDescent="0.25">
      <c r="AO17503" s="120"/>
    </row>
    <row r="17504" spans="41:41" x14ac:dyDescent="0.25">
      <c r="AO17504" s="120"/>
    </row>
    <row r="17505" spans="41:41" x14ac:dyDescent="0.25">
      <c r="AO17505" s="120"/>
    </row>
    <row r="17506" spans="41:41" x14ac:dyDescent="0.25">
      <c r="AO17506" s="120"/>
    </row>
    <row r="17507" spans="41:41" x14ac:dyDescent="0.25">
      <c r="AO17507" s="120"/>
    </row>
    <row r="17508" spans="41:41" x14ac:dyDescent="0.25">
      <c r="AO17508" s="120"/>
    </row>
    <row r="17509" spans="41:41" x14ac:dyDescent="0.25">
      <c r="AO17509" s="120"/>
    </row>
    <row r="17510" spans="41:41" x14ac:dyDescent="0.25">
      <c r="AO17510" s="120"/>
    </row>
    <row r="17511" spans="41:41" x14ac:dyDescent="0.25">
      <c r="AO17511" s="120"/>
    </row>
    <row r="17512" spans="41:41" x14ac:dyDescent="0.25">
      <c r="AO17512" s="120"/>
    </row>
    <row r="17513" spans="41:41" x14ac:dyDescent="0.25">
      <c r="AO17513" s="120"/>
    </row>
    <row r="17514" spans="41:41" x14ac:dyDescent="0.25">
      <c r="AO17514" s="120"/>
    </row>
    <row r="17515" spans="41:41" x14ac:dyDescent="0.25">
      <c r="AO17515" s="120"/>
    </row>
    <row r="17516" spans="41:41" x14ac:dyDescent="0.25">
      <c r="AO17516" s="120"/>
    </row>
    <row r="17517" spans="41:41" x14ac:dyDescent="0.25">
      <c r="AO17517" s="120"/>
    </row>
    <row r="17518" spans="41:41" x14ac:dyDescent="0.25">
      <c r="AO17518" s="120"/>
    </row>
    <row r="17519" spans="41:41" x14ac:dyDescent="0.25">
      <c r="AO17519" s="120"/>
    </row>
    <row r="17520" spans="41:41" x14ac:dyDescent="0.25">
      <c r="AO17520" s="120"/>
    </row>
    <row r="17521" spans="41:41" x14ac:dyDescent="0.25">
      <c r="AO17521" s="120"/>
    </row>
    <row r="17522" spans="41:41" x14ac:dyDescent="0.25">
      <c r="AO17522" s="120"/>
    </row>
    <row r="17523" spans="41:41" x14ac:dyDescent="0.25">
      <c r="AO17523" s="120"/>
    </row>
    <row r="17524" spans="41:41" x14ac:dyDescent="0.25">
      <c r="AO17524" s="120"/>
    </row>
    <row r="17525" spans="41:41" x14ac:dyDescent="0.25">
      <c r="AO17525" s="120"/>
    </row>
    <row r="17526" spans="41:41" x14ac:dyDescent="0.25">
      <c r="AO17526" s="120"/>
    </row>
    <row r="17527" spans="41:41" x14ac:dyDescent="0.25">
      <c r="AO17527" s="120"/>
    </row>
    <row r="17528" spans="41:41" x14ac:dyDescent="0.25">
      <c r="AO17528" s="120"/>
    </row>
    <row r="17529" spans="41:41" x14ac:dyDescent="0.25">
      <c r="AO17529" s="120"/>
    </row>
    <row r="17530" spans="41:41" x14ac:dyDescent="0.25">
      <c r="AO17530" s="120"/>
    </row>
    <row r="17531" spans="41:41" x14ac:dyDescent="0.25">
      <c r="AO17531" s="120"/>
    </row>
    <row r="17532" spans="41:41" x14ac:dyDescent="0.25">
      <c r="AO17532" s="120"/>
    </row>
    <row r="17533" spans="41:41" x14ac:dyDescent="0.25">
      <c r="AO17533" s="120"/>
    </row>
    <row r="17534" spans="41:41" x14ac:dyDescent="0.25">
      <c r="AO17534" s="120"/>
    </row>
    <row r="17535" spans="41:41" x14ac:dyDescent="0.25">
      <c r="AO17535" s="120"/>
    </row>
    <row r="17536" spans="41:41" x14ac:dyDescent="0.25">
      <c r="AO17536" s="120"/>
    </row>
    <row r="17537" spans="41:41" x14ac:dyDescent="0.25">
      <c r="AO17537" s="120"/>
    </row>
    <row r="17538" spans="41:41" x14ac:dyDescent="0.25">
      <c r="AO17538" s="120"/>
    </row>
    <row r="17539" spans="41:41" x14ac:dyDescent="0.25">
      <c r="AO17539" s="120"/>
    </row>
    <row r="17540" spans="41:41" x14ac:dyDescent="0.25">
      <c r="AO17540" s="120"/>
    </row>
    <row r="17541" spans="41:41" x14ac:dyDescent="0.25">
      <c r="AO17541" s="120"/>
    </row>
    <row r="17542" spans="41:41" x14ac:dyDescent="0.25">
      <c r="AO17542" s="120"/>
    </row>
    <row r="17543" spans="41:41" x14ac:dyDescent="0.25">
      <c r="AO17543" s="120"/>
    </row>
    <row r="17544" spans="41:41" x14ac:dyDescent="0.25">
      <c r="AO17544" s="120"/>
    </row>
    <row r="17545" spans="41:41" x14ac:dyDescent="0.25">
      <c r="AO17545" s="120"/>
    </row>
    <row r="17546" spans="41:41" x14ac:dyDescent="0.25">
      <c r="AO17546" s="120"/>
    </row>
    <row r="17547" spans="41:41" x14ac:dyDescent="0.25">
      <c r="AO17547" s="120"/>
    </row>
    <row r="17548" spans="41:41" x14ac:dyDescent="0.25">
      <c r="AO17548" s="120"/>
    </row>
    <row r="17549" spans="41:41" x14ac:dyDescent="0.25">
      <c r="AO17549" s="120"/>
    </row>
    <row r="17550" spans="41:41" x14ac:dyDescent="0.25">
      <c r="AO17550" s="120"/>
    </row>
    <row r="17551" spans="41:41" x14ac:dyDescent="0.25">
      <c r="AO17551" s="120"/>
    </row>
    <row r="17552" spans="41:41" x14ac:dyDescent="0.25">
      <c r="AO17552" s="120"/>
    </row>
    <row r="17553" spans="41:41" x14ac:dyDescent="0.25">
      <c r="AO17553" s="120"/>
    </row>
    <row r="17554" spans="41:41" x14ac:dyDescent="0.25">
      <c r="AO17554" s="120"/>
    </row>
    <row r="17555" spans="41:41" x14ac:dyDescent="0.25">
      <c r="AO17555" s="120"/>
    </row>
    <row r="17556" spans="41:41" x14ac:dyDescent="0.25">
      <c r="AO17556" s="120"/>
    </row>
    <row r="17557" spans="41:41" x14ac:dyDescent="0.25">
      <c r="AO17557" s="120"/>
    </row>
    <row r="17558" spans="41:41" x14ac:dyDescent="0.25">
      <c r="AO17558" s="120"/>
    </row>
    <row r="17559" spans="41:41" x14ac:dyDescent="0.25">
      <c r="AO17559" s="120"/>
    </row>
    <row r="17560" spans="41:41" x14ac:dyDescent="0.25">
      <c r="AO17560" s="120"/>
    </row>
    <row r="17561" spans="41:41" x14ac:dyDescent="0.25">
      <c r="AO17561" s="120"/>
    </row>
    <row r="17562" spans="41:41" x14ac:dyDescent="0.25">
      <c r="AO17562" s="120"/>
    </row>
    <row r="17563" spans="41:41" x14ac:dyDescent="0.25">
      <c r="AO17563" s="120"/>
    </row>
    <row r="17564" spans="41:41" x14ac:dyDescent="0.25">
      <c r="AO17564" s="120"/>
    </row>
    <row r="17565" spans="41:41" x14ac:dyDescent="0.25">
      <c r="AO17565" s="120"/>
    </row>
    <row r="17566" spans="41:41" x14ac:dyDescent="0.25">
      <c r="AO17566" s="120"/>
    </row>
    <row r="17567" spans="41:41" x14ac:dyDescent="0.25">
      <c r="AO17567" s="120"/>
    </row>
    <row r="17568" spans="41:41" x14ac:dyDescent="0.25">
      <c r="AO17568" s="120"/>
    </row>
    <row r="17569" spans="41:41" x14ac:dyDescent="0.25">
      <c r="AO17569" s="120"/>
    </row>
    <row r="17570" spans="41:41" x14ac:dyDescent="0.25">
      <c r="AO17570" s="120"/>
    </row>
    <row r="17571" spans="41:41" x14ac:dyDescent="0.25">
      <c r="AO17571" s="120"/>
    </row>
    <row r="17572" spans="41:41" x14ac:dyDescent="0.25">
      <c r="AO17572" s="120"/>
    </row>
    <row r="17573" spans="41:41" x14ac:dyDescent="0.25">
      <c r="AO17573" s="120"/>
    </row>
    <row r="17574" spans="41:41" x14ac:dyDescent="0.25">
      <c r="AO17574" s="120"/>
    </row>
    <row r="17575" spans="41:41" x14ac:dyDescent="0.25">
      <c r="AO17575" s="120"/>
    </row>
    <row r="17576" spans="41:41" x14ac:dyDescent="0.25">
      <c r="AO17576" s="120"/>
    </row>
    <row r="17577" spans="41:41" x14ac:dyDescent="0.25">
      <c r="AO17577" s="120"/>
    </row>
    <row r="17578" spans="41:41" x14ac:dyDescent="0.25">
      <c r="AO17578" s="120"/>
    </row>
    <row r="17579" spans="41:41" x14ac:dyDescent="0.25">
      <c r="AO17579" s="120"/>
    </row>
    <row r="17580" spans="41:41" x14ac:dyDescent="0.25">
      <c r="AO17580" s="120"/>
    </row>
    <row r="17581" spans="41:41" x14ac:dyDescent="0.25">
      <c r="AO17581" s="120"/>
    </row>
    <row r="17582" spans="41:41" x14ac:dyDescent="0.25">
      <c r="AO17582" s="120"/>
    </row>
    <row r="17583" spans="41:41" x14ac:dyDescent="0.25">
      <c r="AO17583" s="120"/>
    </row>
    <row r="17584" spans="41:41" x14ac:dyDescent="0.25">
      <c r="AO17584" s="120"/>
    </row>
    <row r="17585" spans="41:41" x14ac:dyDescent="0.25">
      <c r="AO17585" s="120"/>
    </row>
    <row r="17586" spans="41:41" x14ac:dyDescent="0.25">
      <c r="AO17586" s="120"/>
    </row>
    <row r="17587" spans="41:41" x14ac:dyDescent="0.25">
      <c r="AO17587" s="120"/>
    </row>
    <row r="17588" spans="41:41" x14ac:dyDescent="0.25">
      <c r="AO17588" s="120"/>
    </row>
    <row r="17589" spans="41:41" x14ac:dyDescent="0.25">
      <c r="AO17589" s="120"/>
    </row>
    <row r="17590" spans="41:41" x14ac:dyDescent="0.25">
      <c r="AO17590" s="120"/>
    </row>
    <row r="17591" spans="41:41" x14ac:dyDescent="0.25">
      <c r="AO17591" s="120"/>
    </row>
    <row r="17592" spans="41:41" x14ac:dyDescent="0.25">
      <c r="AO17592" s="120"/>
    </row>
    <row r="17593" spans="41:41" x14ac:dyDescent="0.25">
      <c r="AO17593" s="120"/>
    </row>
    <row r="17594" spans="41:41" x14ac:dyDescent="0.25">
      <c r="AO17594" s="120"/>
    </row>
    <row r="17595" spans="41:41" x14ac:dyDescent="0.25">
      <c r="AO17595" s="120"/>
    </row>
    <row r="17596" spans="41:41" x14ac:dyDescent="0.25">
      <c r="AO17596" s="120"/>
    </row>
    <row r="17597" spans="41:41" x14ac:dyDescent="0.25">
      <c r="AO17597" s="120"/>
    </row>
    <row r="17598" spans="41:41" x14ac:dyDescent="0.25">
      <c r="AO17598" s="120"/>
    </row>
    <row r="17599" spans="41:41" x14ac:dyDescent="0.25">
      <c r="AO17599" s="120"/>
    </row>
    <row r="17600" spans="41:41" x14ac:dyDescent="0.25">
      <c r="AO17600" s="120"/>
    </row>
    <row r="17601" spans="41:41" x14ac:dyDescent="0.25">
      <c r="AO17601" s="120"/>
    </row>
    <row r="17602" spans="41:41" x14ac:dyDescent="0.25">
      <c r="AO17602" s="120"/>
    </row>
    <row r="17603" spans="41:41" x14ac:dyDescent="0.25">
      <c r="AO17603" s="120"/>
    </row>
    <row r="17604" spans="41:41" x14ac:dyDescent="0.25">
      <c r="AO17604" s="120"/>
    </row>
    <row r="17605" spans="41:41" x14ac:dyDescent="0.25">
      <c r="AO17605" s="120"/>
    </row>
    <row r="17606" spans="41:41" x14ac:dyDescent="0.25">
      <c r="AO17606" s="120"/>
    </row>
    <row r="17607" spans="41:41" x14ac:dyDescent="0.25">
      <c r="AO17607" s="120"/>
    </row>
    <row r="17608" spans="41:41" x14ac:dyDescent="0.25">
      <c r="AO17608" s="120"/>
    </row>
    <row r="17609" spans="41:41" x14ac:dyDescent="0.25">
      <c r="AO17609" s="120"/>
    </row>
    <row r="17610" spans="41:41" x14ac:dyDescent="0.25">
      <c r="AO17610" s="120"/>
    </row>
    <row r="17611" spans="41:41" x14ac:dyDescent="0.25">
      <c r="AO17611" s="120"/>
    </row>
    <row r="17612" spans="41:41" x14ac:dyDescent="0.25">
      <c r="AO17612" s="120"/>
    </row>
    <row r="17613" spans="41:41" x14ac:dyDescent="0.25">
      <c r="AO17613" s="120"/>
    </row>
    <row r="17614" spans="41:41" x14ac:dyDescent="0.25">
      <c r="AO17614" s="120"/>
    </row>
    <row r="17615" spans="41:41" x14ac:dyDescent="0.25">
      <c r="AO17615" s="120"/>
    </row>
    <row r="17616" spans="41:41" x14ac:dyDescent="0.25">
      <c r="AO17616" s="120"/>
    </row>
    <row r="17617" spans="41:41" x14ac:dyDescent="0.25">
      <c r="AO17617" s="120"/>
    </row>
    <row r="17618" spans="41:41" x14ac:dyDescent="0.25">
      <c r="AO17618" s="120"/>
    </row>
    <row r="17619" spans="41:41" x14ac:dyDescent="0.25">
      <c r="AO17619" s="120"/>
    </row>
    <row r="17620" spans="41:41" x14ac:dyDescent="0.25">
      <c r="AO17620" s="120"/>
    </row>
    <row r="17621" spans="41:41" x14ac:dyDescent="0.25">
      <c r="AO17621" s="120"/>
    </row>
    <row r="17622" spans="41:41" x14ac:dyDescent="0.25">
      <c r="AO17622" s="120"/>
    </row>
    <row r="17623" spans="41:41" x14ac:dyDescent="0.25">
      <c r="AO17623" s="120"/>
    </row>
    <row r="17624" spans="41:41" x14ac:dyDescent="0.25">
      <c r="AO17624" s="120"/>
    </row>
    <row r="17625" spans="41:41" x14ac:dyDescent="0.25">
      <c r="AO17625" s="120"/>
    </row>
    <row r="17626" spans="41:41" x14ac:dyDescent="0.25">
      <c r="AO17626" s="120"/>
    </row>
    <row r="17627" spans="41:41" x14ac:dyDescent="0.25">
      <c r="AO17627" s="120"/>
    </row>
    <row r="17628" spans="41:41" x14ac:dyDescent="0.25">
      <c r="AO17628" s="120"/>
    </row>
    <row r="17629" spans="41:41" x14ac:dyDescent="0.25">
      <c r="AO17629" s="120"/>
    </row>
    <row r="17630" spans="41:41" x14ac:dyDescent="0.25">
      <c r="AO17630" s="120"/>
    </row>
    <row r="17631" spans="41:41" x14ac:dyDescent="0.25">
      <c r="AO17631" s="120"/>
    </row>
    <row r="17632" spans="41:41" x14ac:dyDescent="0.25">
      <c r="AO17632" s="120"/>
    </row>
    <row r="17633" spans="41:41" x14ac:dyDescent="0.25">
      <c r="AO17633" s="120"/>
    </row>
    <row r="17634" spans="41:41" x14ac:dyDescent="0.25">
      <c r="AO17634" s="120"/>
    </row>
    <row r="17635" spans="41:41" x14ac:dyDescent="0.25">
      <c r="AO17635" s="120"/>
    </row>
    <row r="17636" spans="41:41" x14ac:dyDescent="0.25">
      <c r="AO17636" s="120"/>
    </row>
    <row r="17637" spans="41:41" x14ac:dyDescent="0.25">
      <c r="AO17637" s="120"/>
    </row>
    <row r="17638" spans="41:41" x14ac:dyDescent="0.25">
      <c r="AO17638" s="120"/>
    </row>
    <row r="17639" spans="41:41" x14ac:dyDescent="0.25">
      <c r="AO17639" s="120"/>
    </row>
    <row r="17640" spans="41:41" x14ac:dyDescent="0.25">
      <c r="AO17640" s="120"/>
    </row>
    <row r="17641" spans="41:41" x14ac:dyDescent="0.25">
      <c r="AO17641" s="120"/>
    </row>
    <row r="17642" spans="41:41" x14ac:dyDescent="0.25">
      <c r="AO17642" s="120"/>
    </row>
    <row r="17643" spans="41:41" x14ac:dyDescent="0.25">
      <c r="AO17643" s="120"/>
    </row>
    <row r="17644" spans="41:41" x14ac:dyDescent="0.25">
      <c r="AO17644" s="120"/>
    </row>
    <row r="17645" spans="41:41" x14ac:dyDescent="0.25">
      <c r="AO17645" s="120"/>
    </row>
    <row r="17646" spans="41:41" x14ac:dyDescent="0.25">
      <c r="AO17646" s="120"/>
    </row>
    <row r="17647" spans="41:41" x14ac:dyDescent="0.25">
      <c r="AO17647" s="120"/>
    </row>
    <row r="17648" spans="41:41" x14ac:dyDescent="0.25">
      <c r="AO17648" s="120"/>
    </row>
    <row r="17649" spans="41:41" x14ac:dyDescent="0.25">
      <c r="AO17649" s="120"/>
    </row>
    <row r="17650" spans="41:41" x14ac:dyDescent="0.25">
      <c r="AO17650" s="120"/>
    </row>
    <row r="17651" spans="41:41" x14ac:dyDescent="0.25">
      <c r="AO17651" s="120"/>
    </row>
    <row r="17652" spans="41:41" x14ac:dyDescent="0.25">
      <c r="AO17652" s="120"/>
    </row>
    <row r="17653" spans="41:41" x14ac:dyDescent="0.25">
      <c r="AO17653" s="120"/>
    </row>
    <row r="17654" spans="41:41" x14ac:dyDescent="0.25">
      <c r="AO17654" s="120"/>
    </row>
    <row r="17655" spans="41:41" x14ac:dyDescent="0.25">
      <c r="AO17655" s="120"/>
    </row>
    <row r="17656" spans="41:41" x14ac:dyDescent="0.25">
      <c r="AO17656" s="120"/>
    </row>
    <row r="17657" spans="41:41" x14ac:dyDescent="0.25">
      <c r="AO17657" s="120"/>
    </row>
    <row r="17658" spans="41:41" x14ac:dyDescent="0.25">
      <c r="AO17658" s="120"/>
    </row>
    <row r="17659" spans="41:41" x14ac:dyDescent="0.25">
      <c r="AO17659" s="120"/>
    </row>
    <row r="17660" spans="41:41" x14ac:dyDescent="0.25">
      <c r="AO17660" s="120"/>
    </row>
    <row r="17661" spans="41:41" x14ac:dyDescent="0.25">
      <c r="AO17661" s="120"/>
    </row>
    <row r="17662" spans="41:41" x14ac:dyDescent="0.25">
      <c r="AO17662" s="120"/>
    </row>
    <row r="17663" spans="41:41" x14ac:dyDescent="0.25">
      <c r="AO17663" s="120"/>
    </row>
    <row r="17664" spans="41:41" x14ac:dyDescent="0.25">
      <c r="AO17664" s="120"/>
    </row>
    <row r="17665" spans="41:41" x14ac:dyDescent="0.25">
      <c r="AO17665" s="120"/>
    </row>
    <row r="17666" spans="41:41" x14ac:dyDescent="0.25">
      <c r="AO17666" s="120"/>
    </row>
    <row r="17667" spans="41:41" x14ac:dyDescent="0.25">
      <c r="AO17667" s="120"/>
    </row>
    <row r="17668" spans="41:41" x14ac:dyDescent="0.25">
      <c r="AO17668" s="120"/>
    </row>
    <row r="17669" spans="41:41" x14ac:dyDescent="0.25">
      <c r="AO17669" s="120"/>
    </row>
    <row r="17670" spans="41:41" x14ac:dyDescent="0.25">
      <c r="AO17670" s="120"/>
    </row>
    <row r="17671" spans="41:41" x14ac:dyDescent="0.25">
      <c r="AO17671" s="120"/>
    </row>
    <row r="17672" spans="41:41" x14ac:dyDescent="0.25">
      <c r="AO17672" s="120"/>
    </row>
    <row r="17673" spans="41:41" x14ac:dyDescent="0.25">
      <c r="AO17673" s="120"/>
    </row>
    <row r="17674" spans="41:41" x14ac:dyDescent="0.25">
      <c r="AO17674" s="120"/>
    </row>
    <row r="17675" spans="41:41" x14ac:dyDescent="0.25">
      <c r="AO17675" s="120"/>
    </row>
    <row r="17676" spans="41:41" x14ac:dyDescent="0.25">
      <c r="AO17676" s="120"/>
    </row>
    <row r="17677" spans="41:41" x14ac:dyDescent="0.25">
      <c r="AO17677" s="120"/>
    </row>
    <row r="17678" spans="41:41" x14ac:dyDescent="0.25">
      <c r="AO17678" s="120"/>
    </row>
    <row r="17679" spans="41:41" x14ac:dyDescent="0.25">
      <c r="AO17679" s="120"/>
    </row>
    <row r="17680" spans="41:41" x14ac:dyDescent="0.25">
      <c r="AO17680" s="120"/>
    </row>
    <row r="17681" spans="41:41" x14ac:dyDescent="0.25">
      <c r="AO17681" s="120"/>
    </row>
    <row r="17682" spans="41:41" x14ac:dyDescent="0.25">
      <c r="AO17682" s="120"/>
    </row>
    <row r="17683" spans="41:41" x14ac:dyDescent="0.25">
      <c r="AO17683" s="120"/>
    </row>
    <row r="17684" spans="41:41" x14ac:dyDescent="0.25">
      <c r="AO17684" s="120"/>
    </row>
    <row r="17685" spans="41:41" x14ac:dyDescent="0.25">
      <c r="AO17685" s="120"/>
    </row>
    <row r="17686" spans="41:41" x14ac:dyDescent="0.25">
      <c r="AO17686" s="120"/>
    </row>
    <row r="17687" spans="41:41" x14ac:dyDescent="0.25">
      <c r="AO17687" s="120"/>
    </row>
    <row r="17688" spans="41:41" x14ac:dyDescent="0.25">
      <c r="AO17688" s="120"/>
    </row>
    <row r="17689" spans="41:41" x14ac:dyDescent="0.25">
      <c r="AO17689" s="120"/>
    </row>
    <row r="17690" spans="41:41" x14ac:dyDescent="0.25">
      <c r="AO17690" s="120"/>
    </row>
    <row r="17691" spans="41:41" x14ac:dyDescent="0.25">
      <c r="AO17691" s="120"/>
    </row>
    <row r="17692" spans="41:41" x14ac:dyDescent="0.25">
      <c r="AO17692" s="120"/>
    </row>
    <row r="17693" spans="41:41" x14ac:dyDescent="0.25">
      <c r="AO17693" s="120"/>
    </row>
    <row r="17694" spans="41:41" x14ac:dyDescent="0.25">
      <c r="AO17694" s="120"/>
    </row>
    <row r="17695" spans="41:41" x14ac:dyDescent="0.25">
      <c r="AO17695" s="120"/>
    </row>
    <row r="17696" spans="41:41" x14ac:dyDescent="0.25">
      <c r="AO17696" s="120"/>
    </row>
    <row r="17697" spans="41:41" x14ac:dyDescent="0.25">
      <c r="AO17697" s="120"/>
    </row>
    <row r="17698" spans="41:41" x14ac:dyDescent="0.25">
      <c r="AO17698" s="120"/>
    </row>
    <row r="17699" spans="41:41" x14ac:dyDescent="0.25">
      <c r="AO17699" s="120"/>
    </row>
    <row r="17700" spans="41:41" x14ac:dyDescent="0.25">
      <c r="AO17700" s="120"/>
    </row>
    <row r="17701" spans="41:41" x14ac:dyDescent="0.25">
      <c r="AO17701" s="120"/>
    </row>
    <row r="17702" spans="41:41" x14ac:dyDescent="0.25">
      <c r="AO17702" s="120"/>
    </row>
    <row r="17703" spans="41:41" x14ac:dyDescent="0.25">
      <c r="AO17703" s="120"/>
    </row>
    <row r="17704" spans="41:41" x14ac:dyDescent="0.25">
      <c r="AO17704" s="120"/>
    </row>
    <row r="17705" spans="41:41" x14ac:dyDescent="0.25">
      <c r="AO17705" s="120"/>
    </row>
    <row r="17706" spans="41:41" x14ac:dyDescent="0.25">
      <c r="AO17706" s="120"/>
    </row>
    <row r="17707" spans="41:41" x14ac:dyDescent="0.25">
      <c r="AO17707" s="120"/>
    </row>
    <row r="17708" spans="41:41" x14ac:dyDescent="0.25">
      <c r="AO17708" s="120"/>
    </row>
    <row r="17709" spans="41:41" x14ac:dyDescent="0.25">
      <c r="AO17709" s="120"/>
    </row>
    <row r="17710" spans="41:41" x14ac:dyDescent="0.25">
      <c r="AO17710" s="120"/>
    </row>
    <row r="17711" spans="41:41" x14ac:dyDescent="0.25">
      <c r="AO17711" s="120"/>
    </row>
    <row r="17712" spans="41:41" x14ac:dyDescent="0.25">
      <c r="AO17712" s="120"/>
    </row>
    <row r="17713" spans="41:41" x14ac:dyDescent="0.25">
      <c r="AO17713" s="120"/>
    </row>
    <row r="17714" spans="41:41" x14ac:dyDescent="0.25">
      <c r="AO17714" s="120"/>
    </row>
    <row r="17715" spans="41:41" x14ac:dyDescent="0.25">
      <c r="AO17715" s="120"/>
    </row>
    <row r="17716" spans="41:41" x14ac:dyDescent="0.25">
      <c r="AO17716" s="120"/>
    </row>
    <row r="17717" spans="41:41" x14ac:dyDescent="0.25">
      <c r="AO17717" s="120"/>
    </row>
    <row r="17718" spans="41:41" x14ac:dyDescent="0.25">
      <c r="AO17718" s="120"/>
    </row>
    <row r="17719" spans="41:41" x14ac:dyDescent="0.25">
      <c r="AO17719" s="120"/>
    </row>
    <row r="17720" spans="41:41" x14ac:dyDescent="0.25">
      <c r="AO17720" s="120"/>
    </row>
    <row r="17721" spans="41:41" x14ac:dyDescent="0.25">
      <c r="AO17721" s="120"/>
    </row>
    <row r="17722" spans="41:41" x14ac:dyDescent="0.25">
      <c r="AO17722" s="120"/>
    </row>
    <row r="17723" spans="41:41" x14ac:dyDescent="0.25">
      <c r="AO17723" s="120"/>
    </row>
    <row r="17724" spans="41:41" x14ac:dyDescent="0.25">
      <c r="AO17724" s="120"/>
    </row>
    <row r="17725" spans="41:41" x14ac:dyDescent="0.25">
      <c r="AO17725" s="120"/>
    </row>
    <row r="17726" spans="41:41" x14ac:dyDescent="0.25">
      <c r="AO17726" s="120"/>
    </row>
    <row r="17727" spans="41:41" x14ac:dyDescent="0.25">
      <c r="AO17727" s="120"/>
    </row>
    <row r="17728" spans="41:41" x14ac:dyDescent="0.25">
      <c r="AO17728" s="120"/>
    </row>
    <row r="17729" spans="41:41" x14ac:dyDescent="0.25">
      <c r="AO17729" s="120"/>
    </row>
    <row r="17730" spans="41:41" x14ac:dyDescent="0.25">
      <c r="AO17730" s="120"/>
    </row>
    <row r="17731" spans="41:41" x14ac:dyDescent="0.25">
      <c r="AO17731" s="120"/>
    </row>
    <row r="17732" spans="41:41" x14ac:dyDescent="0.25">
      <c r="AO17732" s="120"/>
    </row>
    <row r="17733" spans="41:41" x14ac:dyDescent="0.25">
      <c r="AO17733" s="120"/>
    </row>
    <row r="17734" spans="41:41" x14ac:dyDescent="0.25">
      <c r="AO17734" s="120"/>
    </row>
    <row r="17735" spans="41:41" x14ac:dyDescent="0.25">
      <c r="AO17735" s="120"/>
    </row>
    <row r="17736" spans="41:41" x14ac:dyDescent="0.25">
      <c r="AO17736" s="120"/>
    </row>
    <row r="17737" spans="41:41" x14ac:dyDescent="0.25">
      <c r="AO17737" s="120"/>
    </row>
    <row r="17738" spans="41:41" x14ac:dyDescent="0.25">
      <c r="AO17738" s="120"/>
    </row>
    <row r="17739" spans="41:41" x14ac:dyDescent="0.25">
      <c r="AO17739" s="120"/>
    </row>
    <row r="17740" spans="41:41" x14ac:dyDescent="0.25">
      <c r="AO17740" s="120"/>
    </row>
    <row r="17741" spans="41:41" x14ac:dyDescent="0.25">
      <c r="AO17741" s="120"/>
    </row>
    <row r="17742" spans="41:41" x14ac:dyDescent="0.25">
      <c r="AO17742" s="120"/>
    </row>
    <row r="17743" spans="41:41" x14ac:dyDescent="0.25">
      <c r="AO17743" s="120"/>
    </row>
    <row r="17744" spans="41:41" x14ac:dyDescent="0.25">
      <c r="AO17744" s="120"/>
    </row>
    <row r="17745" spans="41:41" x14ac:dyDescent="0.25">
      <c r="AO17745" s="120"/>
    </row>
    <row r="17746" spans="41:41" x14ac:dyDescent="0.25">
      <c r="AO17746" s="120"/>
    </row>
    <row r="17747" spans="41:41" x14ac:dyDescent="0.25">
      <c r="AO17747" s="120"/>
    </row>
    <row r="17748" spans="41:41" x14ac:dyDescent="0.25">
      <c r="AO17748" s="120"/>
    </row>
    <row r="17749" spans="41:41" x14ac:dyDescent="0.25">
      <c r="AO17749" s="120"/>
    </row>
    <row r="17750" spans="41:41" x14ac:dyDescent="0.25">
      <c r="AO17750" s="120"/>
    </row>
    <row r="17751" spans="41:41" x14ac:dyDescent="0.25">
      <c r="AO17751" s="120"/>
    </row>
    <row r="17752" spans="41:41" x14ac:dyDescent="0.25">
      <c r="AO17752" s="120"/>
    </row>
    <row r="17753" spans="41:41" x14ac:dyDescent="0.25">
      <c r="AO17753" s="120"/>
    </row>
    <row r="17754" spans="41:41" x14ac:dyDescent="0.25">
      <c r="AO17754" s="120"/>
    </row>
    <row r="17755" spans="41:41" x14ac:dyDescent="0.25">
      <c r="AO17755" s="120"/>
    </row>
    <row r="17756" spans="41:41" x14ac:dyDescent="0.25">
      <c r="AO17756" s="120"/>
    </row>
    <row r="17757" spans="41:41" x14ac:dyDescent="0.25">
      <c r="AO17757" s="120"/>
    </row>
    <row r="17758" spans="41:41" x14ac:dyDescent="0.25">
      <c r="AO17758" s="120"/>
    </row>
    <row r="17759" spans="41:41" x14ac:dyDescent="0.25">
      <c r="AO17759" s="120"/>
    </row>
    <row r="17760" spans="41:41" x14ac:dyDescent="0.25">
      <c r="AO17760" s="120"/>
    </row>
    <row r="17761" spans="41:41" x14ac:dyDescent="0.25">
      <c r="AO17761" s="120"/>
    </row>
    <row r="17762" spans="41:41" x14ac:dyDescent="0.25">
      <c r="AO17762" s="120"/>
    </row>
    <row r="17763" spans="41:41" x14ac:dyDescent="0.25">
      <c r="AO17763" s="120"/>
    </row>
    <row r="17764" spans="41:41" x14ac:dyDescent="0.25">
      <c r="AO17764" s="120"/>
    </row>
    <row r="17765" spans="41:41" x14ac:dyDescent="0.25">
      <c r="AO17765" s="120"/>
    </row>
    <row r="17766" spans="41:41" x14ac:dyDescent="0.25">
      <c r="AO17766" s="120"/>
    </row>
    <row r="17767" spans="41:41" x14ac:dyDescent="0.25">
      <c r="AO17767" s="120"/>
    </row>
    <row r="17768" spans="41:41" x14ac:dyDescent="0.25">
      <c r="AO17768" s="120"/>
    </row>
    <row r="17769" spans="41:41" x14ac:dyDescent="0.25">
      <c r="AO17769" s="120"/>
    </row>
    <row r="17770" spans="41:41" x14ac:dyDescent="0.25">
      <c r="AO17770" s="120"/>
    </row>
    <row r="17771" spans="41:41" x14ac:dyDescent="0.25">
      <c r="AO17771" s="120"/>
    </row>
    <row r="17772" spans="41:41" x14ac:dyDescent="0.25">
      <c r="AO17772" s="120"/>
    </row>
    <row r="17773" spans="41:41" x14ac:dyDescent="0.25">
      <c r="AO17773" s="120"/>
    </row>
    <row r="17774" spans="41:41" x14ac:dyDescent="0.25">
      <c r="AO17774" s="120"/>
    </row>
    <row r="17775" spans="41:41" x14ac:dyDescent="0.25">
      <c r="AO17775" s="120"/>
    </row>
    <row r="17776" spans="41:41" x14ac:dyDescent="0.25">
      <c r="AO17776" s="120"/>
    </row>
    <row r="17777" spans="41:41" x14ac:dyDescent="0.25">
      <c r="AO17777" s="120"/>
    </row>
    <row r="17778" spans="41:41" x14ac:dyDescent="0.25">
      <c r="AO17778" s="120"/>
    </row>
    <row r="17779" spans="41:41" x14ac:dyDescent="0.25">
      <c r="AO17779" s="120"/>
    </row>
    <row r="17780" spans="41:41" x14ac:dyDescent="0.25">
      <c r="AO17780" s="120"/>
    </row>
    <row r="17781" spans="41:41" x14ac:dyDescent="0.25">
      <c r="AO17781" s="120"/>
    </row>
    <row r="17782" spans="41:41" x14ac:dyDescent="0.25">
      <c r="AO17782" s="120"/>
    </row>
    <row r="17783" spans="41:41" x14ac:dyDescent="0.25">
      <c r="AO17783" s="120"/>
    </row>
    <row r="17784" spans="41:41" x14ac:dyDescent="0.25">
      <c r="AO17784" s="120"/>
    </row>
    <row r="17785" spans="41:41" x14ac:dyDescent="0.25">
      <c r="AO17785" s="120"/>
    </row>
    <row r="17786" spans="41:41" x14ac:dyDescent="0.25">
      <c r="AO17786" s="120"/>
    </row>
    <row r="17787" spans="41:41" x14ac:dyDescent="0.25">
      <c r="AO17787" s="120"/>
    </row>
    <row r="17788" spans="41:41" x14ac:dyDescent="0.25">
      <c r="AO17788" s="120"/>
    </row>
    <row r="17789" spans="41:41" x14ac:dyDescent="0.25">
      <c r="AO17789" s="120"/>
    </row>
    <row r="17790" spans="41:41" x14ac:dyDescent="0.25">
      <c r="AO17790" s="120"/>
    </row>
    <row r="17791" spans="41:41" x14ac:dyDescent="0.25">
      <c r="AO17791" s="120"/>
    </row>
    <row r="17792" spans="41:41" x14ac:dyDescent="0.25">
      <c r="AO17792" s="120"/>
    </row>
    <row r="17793" spans="41:41" x14ac:dyDescent="0.25">
      <c r="AO17793" s="120"/>
    </row>
    <row r="17794" spans="41:41" x14ac:dyDescent="0.25">
      <c r="AO17794" s="120"/>
    </row>
    <row r="17795" spans="41:41" x14ac:dyDescent="0.25">
      <c r="AO17795" s="120"/>
    </row>
    <row r="17796" spans="41:41" x14ac:dyDescent="0.25">
      <c r="AO17796" s="120"/>
    </row>
    <row r="17797" spans="41:41" x14ac:dyDescent="0.25">
      <c r="AO17797" s="120"/>
    </row>
    <row r="17798" spans="41:41" x14ac:dyDescent="0.25">
      <c r="AO17798" s="120"/>
    </row>
    <row r="17799" spans="41:41" x14ac:dyDescent="0.25">
      <c r="AO17799" s="120"/>
    </row>
    <row r="17800" spans="41:41" x14ac:dyDescent="0.25">
      <c r="AO17800" s="120"/>
    </row>
    <row r="17801" spans="41:41" x14ac:dyDescent="0.25">
      <c r="AO17801" s="120"/>
    </row>
    <row r="17802" spans="41:41" x14ac:dyDescent="0.25">
      <c r="AO17802" s="120"/>
    </row>
    <row r="17803" spans="41:41" x14ac:dyDescent="0.25">
      <c r="AO17803" s="120"/>
    </row>
    <row r="17804" spans="41:41" x14ac:dyDescent="0.25">
      <c r="AO17804" s="120"/>
    </row>
    <row r="17805" spans="41:41" x14ac:dyDescent="0.25">
      <c r="AO17805" s="120"/>
    </row>
    <row r="17806" spans="41:41" x14ac:dyDescent="0.25">
      <c r="AO17806" s="120"/>
    </row>
    <row r="17807" spans="41:41" x14ac:dyDescent="0.25">
      <c r="AO17807" s="120"/>
    </row>
    <row r="17808" spans="41:41" x14ac:dyDescent="0.25">
      <c r="AO17808" s="120"/>
    </row>
    <row r="17809" spans="41:41" x14ac:dyDescent="0.25">
      <c r="AO17809" s="120"/>
    </row>
    <row r="17810" spans="41:41" x14ac:dyDescent="0.25">
      <c r="AO17810" s="120"/>
    </row>
    <row r="17811" spans="41:41" x14ac:dyDescent="0.25">
      <c r="AO17811" s="120"/>
    </row>
    <row r="17812" spans="41:41" x14ac:dyDescent="0.25">
      <c r="AO17812" s="120"/>
    </row>
    <row r="17813" spans="41:41" x14ac:dyDescent="0.25">
      <c r="AO17813" s="120"/>
    </row>
    <row r="17814" spans="41:41" x14ac:dyDescent="0.25">
      <c r="AO17814" s="120"/>
    </row>
    <row r="17815" spans="41:41" x14ac:dyDescent="0.25">
      <c r="AO17815" s="120"/>
    </row>
    <row r="17816" spans="41:41" x14ac:dyDescent="0.25">
      <c r="AO17816" s="120"/>
    </row>
    <row r="17817" spans="41:41" x14ac:dyDescent="0.25">
      <c r="AO17817" s="120"/>
    </row>
    <row r="17818" spans="41:41" x14ac:dyDescent="0.25">
      <c r="AO17818" s="120"/>
    </row>
    <row r="17819" spans="41:41" x14ac:dyDescent="0.25">
      <c r="AO17819" s="120"/>
    </row>
    <row r="17820" spans="41:41" x14ac:dyDescent="0.25">
      <c r="AO17820" s="120"/>
    </row>
    <row r="17821" spans="41:41" x14ac:dyDescent="0.25">
      <c r="AO17821" s="120"/>
    </row>
    <row r="17822" spans="41:41" x14ac:dyDescent="0.25">
      <c r="AO17822" s="120"/>
    </row>
    <row r="17823" spans="41:41" x14ac:dyDescent="0.25">
      <c r="AO17823" s="120"/>
    </row>
    <row r="17824" spans="41:41" x14ac:dyDescent="0.25">
      <c r="AO17824" s="120"/>
    </row>
    <row r="17825" spans="41:41" x14ac:dyDescent="0.25">
      <c r="AO17825" s="120"/>
    </row>
    <row r="17826" spans="41:41" x14ac:dyDescent="0.25">
      <c r="AO17826" s="120"/>
    </row>
    <row r="17827" spans="41:41" x14ac:dyDescent="0.25">
      <c r="AO17827" s="120"/>
    </row>
    <row r="17828" spans="41:41" x14ac:dyDescent="0.25">
      <c r="AO17828" s="120"/>
    </row>
    <row r="17829" spans="41:41" x14ac:dyDescent="0.25">
      <c r="AO17829" s="120"/>
    </row>
    <row r="17830" spans="41:41" x14ac:dyDescent="0.25">
      <c r="AO17830" s="120"/>
    </row>
    <row r="17831" spans="41:41" x14ac:dyDescent="0.25">
      <c r="AO17831" s="120"/>
    </row>
    <row r="17832" spans="41:41" x14ac:dyDescent="0.25">
      <c r="AO17832" s="120"/>
    </row>
    <row r="17833" spans="41:41" x14ac:dyDescent="0.25">
      <c r="AO17833" s="120"/>
    </row>
    <row r="17834" spans="41:41" x14ac:dyDescent="0.25">
      <c r="AO17834" s="120"/>
    </row>
    <row r="17835" spans="41:41" x14ac:dyDescent="0.25">
      <c r="AO17835" s="120"/>
    </row>
    <row r="17836" spans="41:41" x14ac:dyDescent="0.25">
      <c r="AO17836" s="120"/>
    </row>
    <row r="17837" spans="41:41" x14ac:dyDescent="0.25">
      <c r="AO17837" s="120"/>
    </row>
    <row r="17838" spans="41:41" x14ac:dyDescent="0.25">
      <c r="AO17838" s="120"/>
    </row>
    <row r="17839" spans="41:41" x14ac:dyDescent="0.25">
      <c r="AO17839" s="120"/>
    </row>
    <row r="17840" spans="41:41" x14ac:dyDescent="0.25">
      <c r="AO17840" s="120"/>
    </row>
    <row r="17841" spans="41:41" x14ac:dyDescent="0.25">
      <c r="AO17841" s="120"/>
    </row>
    <row r="17842" spans="41:41" x14ac:dyDescent="0.25">
      <c r="AO17842" s="120"/>
    </row>
    <row r="17843" spans="41:41" x14ac:dyDescent="0.25">
      <c r="AO17843" s="120"/>
    </row>
    <row r="17844" spans="41:41" x14ac:dyDescent="0.25">
      <c r="AO17844" s="120"/>
    </row>
    <row r="17845" spans="41:41" x14ac:dyDescent="0.25">
      <c r="AO17845" s="120"/>
    </row>
    <row r="17846" spans="41:41" x14ac:dyDescent="0.25">
      <c r="AO17846" s="120"/>
    </row>
    <row r="17847" spans="41:41" x14ac:dyDescent="0.25">
      <c r="AO17847" s="120"/>
    </row>
    <row r="17848" spans="41:41" x14ac:dyDescent="0.25">
      <c r="AO17848" s="120"/>
    </row>
    <row r="17849" spans="41:41" x14ac:dyDescent="0.25">
      <c r="AO17849" s="120"/>
    </row>
    <row r="17850" spans="41:41" x14ac:dyDescent="0.25">
      <c r="AO17850" s="120"/>
    </row>
    <row r="17851" spans="41:41" x14ac:dyDescent="0.25">
      <c r="AO17851" s="120"/>
    </row>
    <row r="17852" spans="41:41" x14ac:dyDescent="0.25">
      <c r="AO17852" s="120"/>
    </row>
    <row r="17853" spans="41:41" x14ac:dyDescent="0.25">
      <c r="AO17853" s="120"/>
    </row>
    <row r="17854" spans="41:41" x14ac:dyDescent="0.25">
      <c r="AO17854" s="120"/>
    </row>
    <row r="17855" spans="41:41" x14ac:dyDescent="0.25">
      <c r="AO17855" s="120"/>
    </row>
    <row r="17856" spans="41:41" x14ac:dyDescent="0.25">
      <c r="AO17856" s="120"/>
    </row>
    <row r="17857" spans="41:41" x14ac:dyDescent="0.25">
      <c r="AO17857" s="120"/>
    </row>
    <row r="17858" spans="41:41" x14ac:dyDescent="0.25">
      <c r="AO17858" s="120"/>
    </row>
    <row r="17859" spans="41:41" x14ac:dyDescent="0.25">
      <c r="AO17859" s="120"/>
    </row>
    <row r="17860" spans="41:41" x14ac:dyDescent="0.25">
      <c r="AO17860" s="120"/>
    </row>
    <row r="17861" spans="41:41" x14ac:dyDescent="0.25">
      <c r="AO17861" s="120"/>
    </row>
    <row r="17862" spans="41:41" x14ac:dyDescent="0.25">
      <c r="AO17862" s="120"/>
    </row>
    <row r="17863" spans="41:41" x14ac:dyDescent="0.25">
      <c r="AO17863" s="120"/>
    </row>
    <row r="17864" spans="41:41" x14ac:dyDescent="0.25">
      <c r="AO17864" s="120"/>
    </row>
    <row r="17865" spans="41:41" x14ac:dyDescent="0.25">
      <c r="AO17865" s="120"/>
    </row>
    <row r="17866" spans="41:41" x14ac:dyDescent="0.25">
      <c r="AO17866" s="120"/>
    </row>
    <row r="17867" spans="41:41" x14ac:dyDescent="0.25">
      <c r="AO17867" s="120"/>
    </row>
    <row r="17868" spans="41:41" x14ac:dyDescent="0.25">
      <c r="AO17868" s="120"/>
    </row>
    <row r="17869" spans="41:41" x14ac:dyDescent="0.25">
      <c r="AO17869" s="120"/>
    </row>
    <row r="17870" spans="41:41" x14ac:dyDescent="0.25">
      <c r="AO17870" s="120"/>
    </row>
    <row r="17871" spans="41:41" x14ac:dyDescent="0.25">
      <c r="AO17871" s="120"/>
    </row>
    <row r="17872" spans="41:41" x14ac:dyDescent="0.25">
      <c r="AO17872" s="120"/>
    </row>
    <row r="17873" spans="41:41" x14ac:dyDescent="0.25">
      <c r="AO17873" s="120"/>
    </row>
    <row r="17874" spans="41:41" x14ac:dyDescent="0.25">
      <c r="AO17874" s="120"/>
    </row>
    <row r="17875" spans="41:41" x14ac:dyDescent="0.25">
      <c r="AO17875" s="120"/>
    </row>
    <row r="17876" spans="41:41" x14ac:dyDescent="0.25">
      <c r="AO17876" s="120"/>
    </row>
    <row r="17877" spans="41:41" x14ac:dyDescent="0.25">
      <c r="AO17877" s="120"/>
    </row>
    <row r="17878" spans="41:41" x14ac:dyDescent="0.25">
      <c r="AO17878" s="120"/>
    </row>
    <row r="17879" spans="41:41" x14ac:dyDescent="0.25">
      <c r="AO17879" s="120"/>
    </row>
    <row r="17880" spans="41:41" x14ac:dyDescent="0.25">
      <c r="AO17880" s="120"/>
    </row>
    <row r="17881" spans="41:41" x14ac:dyDescent="0.25">
      <c r="AO17881" s="120"/>
    </row>
    <row r="17882" spans="41:41" x14ac:dyDescent="0.25">
      <c r="AO17882" s="120"/>
    </row>
    <row r="17883" spans="41:41" x14ac:dyDescent="0.25">
      <c r="AO17883" s="120"/>
    </row>
    <row r="17884" spans="41:41" x14ac:dyDescent="0.25">
      <c r="AO17884" s="120"/>
    </row>
    <row r="17885" spans="41:41" x14ac:dyDescent="0.25">
      <c r="AO17885" s="120"/>
    </row>
    <row r="17886" spans="41:41" x14ac:dyDescent="0.25">
      <c r="AO17886" s="120"/>
    </row>
    <row r="17887" spans="41:41" x14ac:dyDescent="0.25">
      <c r="AO17887" s="120"/>
    </row>
    <row r="17888" spans="41:41" x14ac:dyDescent="0.25">
      <c r="AO17888" s="120"/>
    </row>
    <row r="17889" spans="41:41" x14ac:dyDescent="0.25">
      <c r="AO17889" s="120"/>
    </row>
    <row r="17890" spans="41:41" x14ac:dyDescent="0.25">
      <c r="AO17890" s="120"/>
    </row>
    <row r="17891" spans="41:41" x14ac:dyDescent="0.25">
      <c r="AO17891" s="120"/>
    </row>
    <row r="17892" spans="41:41" x14ac:dyDescent="0.25">
      <c r="AO17892" s="120"/>
    </row>
    <row r="17893" spans="41:41" x14ac:dyDescent="0.25">
      <c r="AO17893" s="120"/>
    </row>
    <row r="17894" spans="41:41" x14ac:dyDescent="0.25">
      <c r="AO17894" s="120"/>
    </row>
    <row r="17895" spans="41:41" x14ac:dyDescent="0.25">
      <c r="AO17895" s="120"/>
    </row>
    <row r="17896" spans="41:41" x14ac:dyDescent="0.25">
      <c r="AO17896" s="120"/>
    </row>
    <row r="17897" spans="41:41" x14ac:dyDescent="0.25">
      <c r="AO17897" s="120"/>
    </row>
    <row r="17898" spans="41:41" x14ac:dyDescent="0.25">
      <c r="AO17898" s="120"/>
    </row>
    <row r="17899" spans="41:41" x14ac:dyDescent="0.25">
      <c r="AO17899" s="120"/>
    </row>
    <row r="17900" spans="41:41" x14ac:dyDescent="0.25">
      <c r="AO17900" s="120"/>
    </row>
    <row r="17901" spans="41:41" x14ac:dyDescent="0.25">
      <c r="AO17901" s="120"/>
    </row>
    <row r="17902" spans="41:41" x14ac:dyDescent="0.25">
      <c r="AO17902" s="120"/>
    </row>
    <row r="17903" spans="41:41" x14ac:dyDescent="0.25">
      <c r="AO17903" s="120"/>
    </row>
    <row r="17904" spans="41:41" x14ac:dyDescent="0.25">
      <c r="AO17904" s="120"/>
    </row>
    <row r="17905" spans="41:41" x14ac:dyDescent="0.25">
      <c r="AO17905" s="120"/>
    </row>
    <row r="17906" spans="41:41" x14ac:dyDescent="0.25">
      <c r="AO17906" s="120"/>
    </row>
    <row r="17907" spans="41:41" x14ac:dyDescent="0.25">
      <c r="AO17907" s="120"/>
    </row>
    <row r="17908" spans="41:41" x14ac:dyDescent="0.25">
      <c r="AO17908" s="120"/>
    </row>
    <row r="17909" spans="41:41" x14ac:dyDescent="0.25">
      <c r="AO17909" s="120"/>
    </row>
    <row r="17910" spans="41:41" x14ac:dyDescent="0.25">
      <c r="AO17910" s="120"/>
    </row>
    <row r="17911" spans="41:41" x14ac:dyDescent="0.25">
      <c r="AO17911" s="120"/>
    </row>
    <row r="17912" spans="41:41" x14ac:dyDescent="0.25">
      <c r="AO17912" s="120"/>
    </row>
    <row r="17913" spans="41:41" x14ac:dyDescent="0.25">
      <c r="AO17913" s="120"/>
    </row>
    <row r="17914" spans="41:41" x14ac:dyDescent="0.25">
      <c r="AO17914" s="120"/>
    </row>
    <row r="17915" spans="41:41" x14ac:dyDescent="0.25">
      <c r="AO17915" s="120"/>
    </row>
    <row r="17916" spans="41:41" x14ac:dyDescent="0.25">
      <c r="AO17916" s="120"/>
    </row>
    <row r="17917" spans="41:41" x14ac:dyDescent="0.25">
      <c r="AO17917" s="120"/>
    </row>
    <row r="17918" spans="41:41" x14ac:dyDescent="0.25">
      <c r="AO17918" s="120"/>
    </row>
    <row r="17919" spans="41:41" x14ac:dyDescent="0.25">
      <c r="AO17919" s="120"/>
    </row>
    <row r="17920" spans="41:41" x14ac:dyDescent="0.25">
      <c r="AO17920" s="120"/>
    </row>
    <row r="17921" spans="41:41" x14ac:dyDescent="0.25">
      <c r="AO17921" s="120"/>
    </row>
    <row r="17922" spans="41:41" x14ac:dyDescent="0.25">
      <c r="AO17922" s="120"/>
    </row>
    <row r="17923" spans="41:41" x14ac:dyDescent="0.25">
      <c r="AO17923" s="120"/>
    </row>
    <row r="17924" spans="41:41" x14ac:dyDescent="0.25">
      <c r="AO17924" s="120"/>
    </row>
    <row r="17925" spans="41:41" x14ac:dyDescent="0.25">
      <c r="AO17925" s="120"/>
    </row>
    <row r="17926" spans="41:41" x14ac:dyDescent="0.25">
      <c r="AO17926" s="120"/>
    </row>
    <row r="17927" spans="41:41" x14ac:dyDescent="0.25">
      <c r="AO17927" s="120"/>
    </row>
    <row r="17928" spans="41:41" x14ac:dyDescent="0.25">
      <c r="AO17928" s="120"/>
    </row>
    <row r="17929" spans="41:41" x14ac:dyDescent="0.25">
      <c r="AO17929" s="120"/>
    </row>
    <row r="17930" spans="41:41" x14ac:dyDescent="0.25">
      <c r="AO17930" s="120"/>
    </row>
    <row r="17931" spans="41:41" x14ac:dyDescent="0.25">
      <c r="AO17931" s="120"/>
    </row>
    <row r="17932" spans="41:41" x14ac:dyDescent="0.25">
      <c r="AO17932" s="120"/>
    </row>
    <row r="17933" spans="41:41" x14ac:dyDescent="0.25">
      <c r="AO17933" s="120"/>
    </row>
    <row r="17934" spans="41:41" x14ac:dyDescent="0.25">
      <c r="AO17934" s="120"/>
    </row>
    <row r="17935" spans="41:41" x14ac:dyDescent="0.25">
      <c r="AO17935" s="120"/>
    </row>
    <row r="17936" spans="41:41" x14ac:dyDescent="0.25">
      <c r="AO17936" s="120"/>
    </row>
    <row r="17937" spans="41:41" x14ac:dyDescent="0.25">
      <c r="AO17937" s="120"/>
    </row>
    <row r="17938" spans="41:41" x14ac:dyDescent="0.25">
      <c r="AO17938" s="120"/>
    </row>
    <row r="17939" spans="41:41" x14ac:dyDescent="0.25">
      <c r="AO17939" s="120"/>
    </row>
    <row r="17940" spans="41:41" x14ac:dyDescent="0.25">
      <c r="AO17940" s="120"/>
    </row>
    <row r="17941" spans="41:41" x14ac:dyDescent="0.25">
      <c r="AO17941" s="120"/>
    </row>
    <row r="17942" spans="41:41" x14ac:dyDescent="0.25">
      <c r="AO17942" s="120"/>
    </row>
    <row r="17943" spans="41:41" x14ac:dyDescent="0.25">
      <c r="AO17943" s="120"/>
    </row>
    <row r="17944" spans="41:41" x14ac:dyDescent="0.25">
      <c r="AO17944" s="120"/>
    </row>
    <row r="17945" spans="41:41" x14ac:dyDescent="0.25">
      <c r="AO17945" s="120"/>
    </row>
    <row r="17946" spans="41:41" x14ac:dyDescent="0.25">
      <c r="AO17946" s="120"/>
    </row>
    <row r="17947" spans="41:41" x14ac:dyDescent="0.25">
      <c r="AO17947" s="120"/>
    </row>
    <row r="17948" spans="41:41" x14ac:dyDescent="0.25">
      <c r="AO17948" s="120"/>
    </row>
    <row r="17949" spans="41:41" x14ac:dyDescent="0.25">
      <c r="AO17949" s="120"/>
    </row>
    <row r="17950" spans="41:41" x14ac:dyDescent="0.25">
      <c r="AO17950" s="120"/>
    </row>
    <row r="17951" spans="41:41" x14ac:dyDescent="0.25">
      <c r="AO17951" s="120"/>
    </row>
    <row r="17952" spans="41:41" x14ac:dyDescent="0.25">
      <c r="AO17952" s="120"/>
    </row>
    <row r="17953" spans="41:41" x14ac:dyDescent="0.25">
      <c r="AO17953" s="120"/>
    </row>
    <row r="17954" spans="41:41" x14ac:dyDescent="0.25">
      <c r="AO17954" s="120"/>
    </row>
    <row r="17955" spans="41:41" x14ac:dyDescent="0.25">
      <c r="AO17955" s="120"/>
    </row>
    <row r="17956" spans="41:41" x14ac:dyDescent="0.25">
      <c r="AO17956" s="120"/>
    </row>
    <row r="17957" spans="41:41" x14ac:dyDescent="0.25">
      <c r="AO17957" s="120"/>
    </row>
    <row r="17958" spans="41:41" x14ac:dyDescent="0.25">
      <c r="AO17958" s="120"/>
    </row>
    <row r="17959" spans="41:41" x14ac:dyDescent="0.25">
      <c r="AO17959" s="120"/>
    </row>
    <row r="17960" spans="41:41" x14ac:dyDescent="0.25">
      <c r="AO17960" s="120"/>
    </row>
    <row r="17961" spans="41:41" x14ac:dyDescent="0.25">
      <c r="AO17961" s="120"/>
    </row>
    <row r="17962" spans="41:41" x14ac:dyDescent="0.25">
      <c r="AO17962" s="120"/>
    </row>
    <row r="17963" spans="41:41" x14ac:dyDescent="0.25">
      <c r="AO17963" s="120"/>
    </row>
    <row r="17964" spans="41:41" x14ac:dyDescent="0.25">
      <c r="AO17964" s="120"/>
    </row>
    <row r="17965" spans="41:41" x14ac:dyDescent="0.25">
      <c r="AO17965" s="120"/>
    </row>
    <row r="17966" spans="41:41" x14ac:dyDescent="0.25">
      <c r="AO17966" s="120"/>
    </row>
    <row r="17967" spans="41:41" x14ac:dyDescent="0.25">
      <c r="AO17967" s="120"/>
    </row>
    <row r="17968" spans="41:41" x14ac:dyDescent="0.25">
      <c r="AO17968" s="120"/>
    </row>
    <row r="17969" spans="41:41" x14ac:dyDescent="0.25">
      <c r="AO17969" s="120"/>
    </row>
    <row r="17970" spans="41:41" x14ac:dyDescent="0.25">
      <c r="AO17970" s="120"/>
    </row>
    <row r="17971" spans="41:41" x14ac:dyDescent="0.25">
      <c r="AO17971" s="120"/>
    </row>
    <row r="17972" spans="41:41" x14ac:dyDescent="0.25">
      <c r="AO17972" s="120"/>
    </row>
    <row r="17973" spans="41:41" x14ac:dyDescent="0.25">
      <c r="AO17973" s="120"/>
    </row>
    <row r="17974" spans="41:41" x14ac:dyDescent="0.25">
      <c r="AO17974" s="120"/>
    </row>
    <row r="17975" spans="41:41" x14ac:dyDescent="0.25">
      <c r="AO17975" s="120"/>
    </row>
    <row r="17976" spans="41:41" x14ac:dyDescent="0.25">
      <c r="AO17976" s="120"/>
    </row>
    <row r="17977" spans="41:41" x14ac:dyDescent="0.25">
      <c r="AO17977" s="120"/>
    </row>
    <row r="17978" spans="41:41" x14ac:dyDescent="0.25">
      <c r="AO17978" s="120"/>
    </row>
    <row r="17979" spans="41:41" x14ac:dyDescent="0.25">
      <c r="AO17979" s="120"/>
    </row>
    <row r="17980" spans="41:41" x14ac:dyDescent="0.25">
      <c r="AO17980" s="120"/>
    </row>
    <row r="17981" spans="41:41" x14ac:dyDescent="0.25">
      <c r="AO17981" s="120"/>
    </row>
    <row r="17982" spans="41:41" x14ac:dyDescent="0.25">
      <c r="AO17982" s="120"/>
    </row>
    <row r="17983" spans="41:41" x14ac:dyDescent="0.25">
      <c r="AO17983" s="120"/>
    </row>
    <row r="17984" spans="41:41" x14ac:dyDescent="0.25">
      <c r="AO17984" s="120"/>
    </row>
    <row r="17985" spans="41:41" x14ac:dyDescent="0.25">
      <c r="AO17985" s="120"/>
    </row>
    <row r="17986" spans="41:41" x14ac:dyDescent="0.25">
      <c r="AO17986" s="120"/>
    </row>
    <row r="17987" spans="41:41" x14ac:dyDescent="0.25">
      <c r="AO17987" s="120"/>
    </row>
    <row r="17988" spans="41:41" x14ac:dyDescent="0.25">
      <c r="AO17988" s="120"/>
    </row>
    <row r="17989" spans="41:41" x14ac:dyDescent="0.25">
      <c r="AO17989" s="120"/>
    </row>
    <row r="17990" spans="41:41" x14ac:dyDescent="0.25">
      <c r="AO17990" s="120"/>
    </row>
    <row r="17991" spans="41:41" x14ac:dyDescent="0.25">
      <c r="AO17991" s="120"/>
    </row>
    <row r="17992" spans="41:41" x14ac:dyDescent="0.25">
      <c r="AO17992" s="120"/>
    </row>
    <row r="17993" spans="41:41" x14ac:dyDescent="0.25">
      <c r="AO17993" s="120"/>
    </row>
    <row r="17994" spans="41:41" x14ac:dyDescent="0.25">
      <c r="AO17994" s="120"/>
    </row>
    <row r="17995" spans="41:41" x14ac:dyDescent="0.25">
      <c r="AO17995" s="120"/>
    </row>
    <row r="17996" spans="41:41" x14ac:dyDescent="0.25">
      <c r="AO17996" s="120"/>
    </row>
    <row r="17997" spans="41:41" x14ac:dyDescent="0.25">
      <c r="AO17997" s="120"/>
    </row>
    <row r="17998" spans="41:41" x14ac:dyDescent="0.25">
      <c r="AO17998" s="120"/>
    </row>
    <row r="17999" spans="41:41" x14ac:dyDescent="0.25">
      <c r="AO17999" s="120"/>
    </row>
    <row r="18000" spans="41:41" x14ac:dyDescent="0.25">
      <c r="AO18000" s="120"/>
    </row>
    <row r="18001" spans="41:41" x14ac:dyDescent="0.25">
      <c r="AO18001" s="120"/>
    </row>
    <row r="18002" spans="41:41" x14ac:dyDescent="0.25">
      <c r="AO18002" s="120"/>
    </row>
    <row r="18003" spans="41:41" x14ac:dyDescent="0.25">
      <c r="AO18003" s="120"/>
    </row>
    <row r="18004" spans="41:41" x14ac:dyDescent="0.25">
      <c r="AO18004" s="120"/>
    </row>
    <row r="18005" spans="41:41" x14ac:dyDescent="0.25">
      <c r="AO18005" s="120"/>
    </row>
    <row r="18006" spans="41:41" x14ac:dyDescent="0.25">
      <c r="AO18006" s="120"/>
    </row>
    <row r="18007" spans="41:41" x14ac:dyDescent="0.25">
      <c r="AO18007" s="120"/>
    </row>
    <row r="18008" spans="41:41" x14ac:dyDescent="0.25">
      <c r="AO18008" s="120"/>
    </row>
    <row r="18009" spans="41:41" x14ac:dyDescent="0.25">
      <c r="AO18009" s="120"/>
    </row>
    <row r="18010" spans="41:41" x14ac:dyDescent="0.25">
      <c r="AO18010" s="120"/>
    </row>
    <row r="18011" spans="41:41" x14ac:dyDescent="0.25">
      <c r="AO18011" s="120"/>
    </row>
    <row r="18012" spans="41:41" x14ac:dyDescent="0.25">
      <c r="AO18012" s="120"/>
    </row>
    <row r="18013" spans="41:41" x14ac:dyDescent="0.25">
      <c r="AO18013" s="120"/>
    </row>
    <row r="18014" spans="41:41" x14ac:dyDescent="0.25">
      <c r="AO18014" s="120"/>
    </row>
    <row r="18015" spans="41:41" x14ac:dyDescent="0.25">
      <c r="AO18015" s="120"/>
    </row>
    <row r="18016" spans="41:41" x14ac:dyDescent="0.25">
      <c r="AO18016" s="120"/>
    </row>
    <row r="18017" spans="41:41" x14ac:dyDescent="0.25">
      <c r="AO18017" s="120"/>
    </row>
    <row r="18018" spans="41:41" x14ac:dyDescent="0.25">
      <c r="AO18018" s="120"/>
    </row>
    <row r="18019" spans="41:41" x14ac:dyDescent="0.25">
      <c r="AO18019" s="120"/>
    </row>
    <row r="18020" spans="41:41" x14ac:dyDescent="0.25">
      <c r="AO18020" s="120"/>
    </row>
    <row r="18021" spans="41:41" x14ac:dyDescent="0.25">
      <c r="AO18021" s="120"/>
    </row>
    <row r="18022" spans="41:41" x14ac:dyDescent="0.25">
      <c r="AO18022" s="120"/>
    </row>
    <row r="18023" spans="41:41" x14ac:dyDescent="0.25">
      <c r="AO18023" s="120"/>
    </row>
    <row r="18024" spans="41:41" x14ac:dyDescent="0.25">
      <c r="AO18024" s="120"/>
    </row>
    <row r="18025" spans="41:41" x14ac:dyDescent="0.25">
      <c r="AO18025" s="120"/>
    </row>
    <row r="18026" spans="41:41" x14ac:dyDescent="0.25">
      <c r="AO18026" s="120"/>
    </row>
    <row r="18027" spans="41:41" x14ac:dyDescent="0.25">
      <c r="AO18027" s="120"/>
    </row>
    <row r="18028" spans="41:41" x14ac:dyDescent="0.25">
      <c r="AO18028" s="120"/>
    </row>
    <row r="18029" spans="41:41" x14ac:dyDescent="0.25">
      <c r="AO18029" s="120"/>
    </row>
    <row r="18030" spans="41:41" x14ac:dyDescent="0.25">
      <c r="AO18030" s="120"/>
    </row>
    <row r="18031" spans="41:41" x14ac:dyDescent="0.25">
      <c r="AO18031" s="120"/>
    </row>
    <row r="18032" spans="41:41" x14ac:dyDescent="0.25">
      <c r="AO18032" s="120"/>
    </row>
    <row r="18033" spans="41:41" x14ac:dyDescent="0.25">
      <c r="AO18033" s="120"/>
    </row>
    <row r="18034" spans="41:41" x14ac:dyDescent="0.25">
      <c r="AO18034" s="120"/>
    </row>
    <row r="18035" spans="41:41" x14ac:dyDescent="0.25">
      <c r="AO18035" s="120"/>
    </row>
    <row r="18036" spans="41:41" x14ac:dyDescent="0.25">
      <c r="AO18036" s="120"/>
    </row>
    <row r="18037" spans="41:41" x14ac:dyDescent="0.25">
      <c r="AO18037" s="120"/>
    </row>
    <row r="18038" spans="41:41" x14ac:dyDescent="0.25">
      <c r="AO18038" s="120"/>
    </row>
    <row r="18039" spans="41:41" x14ac:dyDescent="0.25">
      <c r="AO18039" s="120"/>
    </row>
    <row r="18040" spans="41:41" x14ac:dyDescent="0.25">
      <c r="AO18040" s="120"/>
    </row>
    <row r="18041" spans="41:41" x14ac:dyDescent="0.25">
      <c r="AO18041" s="120"/>
    </row>
    <row r="18042" spans="41:41" x14ac:dyDescent="0.25">
      <c r="AO18042" s="120"/>
    </row>
    <row r="18043" spans="41:41" x14ac:dyDescent="0.25">
      <c r="AO18043" s="120"/>
    </row>
    <row r="18044" spans="41:41" x14ac:dyDescent="0.25">
      <c r="AO18044" s="120"/>
    </row>
    <row r="18045" spans="41:41" x14ac:dyDescent="0.25">
      <c r="AO18045" s="120"/>
    </row>
    <row r="18046" spans="41:41" x14ac:dyDescent="0.25">
      <c r="AO18046" s="120"/>
    </row>
    <row r="18047" spans="41:41" x14ac:dyDescent="0.25">
      <c r="AO18047" s="120"/>
    </row>
    <row r="18048" spans="41:41" x14ac:dyDescent="0.25">
      <c r="AO18048" s="120"/>
    </row>
    <row r="18049" spans="41:41" x14ac:dyDescent="0.25">
      <c r="AO18049" s="120"/>
    </row>
    <row r="18050" spans="41:41" x14ac:dyDescent="0.25">
      <c r="AO18050" s="120"/>
    </row>
    <row r="18051" spans="41:41" x14ac:dyDescent="0.25">
      <c r="AO18051" s="120"/>
    </row>
    <row r="18052" spans="41:41" x14ac:dyDescent="0.25">
      <c r="AO18052" s="120"/>
    </row>
    <row r="18053" spans="41:41" x14ac:dyDescent="0.25">
      <c r="AO18053" s="120"/>
    </row>
    <row r="18054" spans="41:41" x14ac:dyDescent="0.25">
      <c r="AO18054" s="120"/>
    </row>
    <row r="18055" spans="41:41" x14ac:dyDescent="0.25">
      <c r="AO18055" s="120"/>
    </row>
    <row r="18056" spans="41:41" x14ac:dyDescent="0.25">
      <c r="AO18056" s="120"/>
    </row>
    <row r="18057" spans="41:41" x14ac:dyDescent="0.25">
      <c r="AO18057" s="120"/>
    </row>
    <row r="18058" spans="41:41" x14ac:dyDescent="0.25">
      <c r="AO18058" s="120"/>
    </row>
    <row r="18059" spans="41:41" x14ac:dyDescent="0.25">
      <c r="AO18059" s="120"/>
    </row>
    <row r="18060" spans="41:41" x14ac:dyDescent="0.25">
      <c r="AO18060" s="120"/>
    </row>
    <row r="18061" spans="41:41" x14ac:dyDescent="0.25">
      <c r="AO18061" s="120"/>
    </row>
    <row r="18062" spans="41:41" x14ac:dyDescent="0.25">
      <c r="AO18062" s="120"/>
    </row>
    <row r="18063" spans="41:41" x14ac:dyDescent="0.25">
      <c r="AO18063" s="120"/>
    </row>
    <row r="18064" spans="41:41" x14ac:dyDescent="0.25">
      <c r="AO18064" s="120"/>
    </row>
    <row r="18065" spans="41:41" x14ac:dyDescent="0.25">
      <c r="AO18065" s="120"/>
    </row>
    <row r="18066" spans="41:41" x14ac:dyDescent="0.25">
      <c r="AO18066" s="120"/>
    </row>
    <row r="18067" spans="41:41" x14ac:dyDescent="0.25">
      <c r="AO18067" s="120"/>
    </row>
    <row r="18068" spans="41:41" x14ac:dyDescent="0.25">
      <c r="AO18068" s="120"/>
    </row>
    <row r="18069" spans="41:41" x14ac:dyDescent="0.25">
      <c r="AO18069" s="120"/>
    </row>
    <row r="18070" spans="41:41" x14ac:dyDescent="0.25">
      <c r="AO18070" s="120"/>
    </row>
    <row r="18071" spans="41:41" x14ac:dyDescent="0.25">
      <c r="AO18071" s="120"/>
    </row>
    <row r="18072" spans="41:41" x14ac:dyDescent="0.25">
      <c r="AO18072" s="120"/>
    </row>
    <row r="18073" spans="41:41" x14ac:dyDescent="0.25">
      <c r="AO18073" s="120"/>
    </row>
    <row r="18074" spans="41:41" x14ac:dyDescent="0.25">
      <c r="AO18074" s="120"/>
    </row>
    <row r="18075" spans="41:41" x14ac:dyDescent="0.25">
      <c r="AO18075" s="120"/>
    </row>
    <row r="18076" spans="41:41" x14ac:dyDescent="0.25">
      <c r="AO18076" s="120"/>
    </row>
    <row r="18077" spans="41:41" x14ac:dyDescent="0.25">
      <c r="AO18077" s="120"/>
    </row>
    <row r="18078" spans="41:41" x14ac:dyDescent="0.25">
      <c r="AO18078" s="120"/>
    </row>
    <row r="18079" spans="41:41" x14ac:dyDescent="0.25">
      <c r="AO18079" s="120"/>
    </row>
    <row r="18080" spans="41:41" x14ac:dyDescent="0.25">
      <c r="AO18080" s="120"/>
    </row>
    <row r="18081" spans="41:41" x14ac:dyDescent="0.25">
      <c r="AO18081" s="120"/>
    </row>
    <row r="18082" spans="41:41" x14ac:dyDescent="0.25">
      <c r="AO18082" s="120"/>
    </row>
    <row r="18083" spans="41:41" x14ac:dyDescent="0.25">
      <c r="AO18083" s="120"/>
    </row>
    <row r="18084" spans="41:41" x14ac:dyDescent="0.25">
      <c r="AO18084" s="120"/>
    </row>
    <row r="18085" spans="41:41" x14ac:dyDescent="0.25">
      <c r="AO18085" s="120"/>
    </row>
    <row r="18086" spans="41:41" x14ac:dyDescent="0.25">
      <c r="AO18086" s="120"/>
    </row>
    <row r="18087" spans="41:41" x14ac:dyDescent="0.25">
      <c r="AO18087" s="120"/>
    </row>
    <row r="18088" spans="41:41" x14ac:dyDescent="0.25">
      <c r="AO18088" s="120"/>
    </row>
    <row r="18089" spans="41:41" x14ac:dyDescent="0.25">
      <c r="AO18089" s="120"/>
    </row>
    <row r="18090" spans="41:41" x14ac:dyDescent="0.25">
      <c r="AO18090" s="120"/>
    </row>
    <row r="18091" spans="41:41" x14ac:dyDescent="0.25">
      <c r="AO18091" s="120"/>
    </row>
    <row r="18092" spans="41:41" x14ac:dyDescent="0.25">
      <c r="AO18092" s="120"/>
    </row>
    <row r="18093" spans="41:41" x14ac:dyDescent="0.25">
      <c r="AO18093" s="120"/>
    </row>
    <row r="18094" spans="41:41" x14ac:dyDescent="0.25">
      <c r="AO18094" s="120"/>
    </row>
    <row r="18095" spans="41:41" x14ac:dyDescent="0.25">
      <c r="AO18095" s="120"/>
    </row>
    <row r="18096" spans="41:41" x14ac:dyDescent="0.25">
      <c r="AO18096" s="120"/>
    </row>
    <row r="18097" spans="41:41" x14ac:dyDescent="0.25">
      <c r="AO18097" s="120"/>
    </row>
    <row r="18098" spans="41:41" x14ac:dyDescent="0.25">
      <c r="AO18098" s="120"/>
    </row>
    <row r="18099" spans="41:41" x14ac:dyDescent="0.25">
      <c r="AO18099" s="120"/>
    </row>
    <row r="18100" spans="41:41" x14ac:dyDescent="0.25">
      <c r="AO18100" s="120"/>
    </row>
    <row r="18101" spans="41:41" x14ac:dyDescent="0.25">
      <c r="AO18101" s="120"/>
    </row>
    <row r="18102" spans="41:41" x14ac:dyDescent="0.25">
      <c r="AO18102" s="120"/>
    </row>
    <row r="18103" spans="41:41" x14ac:dyDescent="0.25">
      <c r="AO18103" s="120"/>
    </row>
    <row r="18104" spans="41:41" x14ac:dyDescent="0.25">
      <c r="AO18104" s="120"/>
    </row>
    <row r="18105" spans="41:41" x14ac:dyDescent="0.25">
      <c r="AO18105" s="120"/>
    </row>
    <row r="18106" spans="41:41" x14ac:dyDescent="0.25">
      <c r="AO18106" s="120"/>
    </row>
    <row r="18107" spans="41:41" x14ac:dyDescent="0.25">
      <c r="AO18107" s="120"/>
    </row>
    <row r="18108" spans="41:41" x14ac:dyDescent="0.25">
      <c r="AO18108" s="120"/>
    </row>
    <row r="18109" spans="41:41" x14ac:dyDescent="0.25">
      <c r="AO18109" s="120"/>
    </row>
    <row r="18110" spans="41:41" x14ac:dyDescent="0.25">
      <c r="AO18110" s="120"/>
    </row>
    <row r="18111" spans="41:41" x14ac:dyDescent="0.25">
      <c r="AO18111" s="120"/>
    </row>
    <row r="18112" spans="41:41" x14ac:dyDescent="0.25">
      <c r="AO18112" s="120"/>
    </row>
    <row r="18113" spans="41:41" x14ac:dyDescent="0.25">
      <c r="AO18113" s="120"/>
    </row>
    <row r="18114" spans="41:41" x14ac:dyDescent="0.25">
      <c r="AO18114" s="120"/>
    </row>
    <row r="18115" spans="41:41" x14ac:dyDescent="0.25">
      <c r="AO18115" s="120"/>
    </row>
    <row r="18116" spans="41:41" x14ac:dyDescent="0.25">
      <c r="AO18116" s="120"/>
    </row>
    <row r="18117" spans="41:41" x14ac:dyDescent="0.25">
      <c r="AO18117" s="120"/>
    </row>
    <row r="18118" spans="41:41" x14ac:dyDescent="0.25">
      <c r="AO18118" s="120"/>
    </row>
    <row r="18119" spans="41:41" x14ac:dyDescent="0.25">
      <c r="AO18119" s="120"/>
    </row>
    <row r="18120" spans="41:41" x14ac:dyDescent="0.25">
      <c r="AO18120" s="120"/>
    </row>
    <row r="18121" spans="41:41" x14ac:dyDescent="0.25">
      <c r="AO18121" s="120"/>
    </row>
    <row r="18122" spans="41:41" x14ac:dyDescent="0.25">
      <c r="AO18122" s="120"/>
    </row>
    <row r="18123" spans="41:41" x14ac:dyDescent="0.25">
      <c r="AO18123" s="120"/>
    </row>
    <row r="18124" spans="41:41" x14ac:dyDescent="0.25">
      <c r="AO18124" s="120"/>
    </row>
    <row r="18125" spans="41:41" x14ac:dyDescent="0.25">
      <c r="AO18125" s="120"/>
    </row>
    <row r="18126" spans="41:41" x14ac:dyDescent="0.25">
      <c r="AO18126" s="120"/>
    </row>
    <row r="18127" spans="41:41" x14ac:dyDescent="0.25">
      <c r="AO18127" s="120"/>
    </row>
    <row r="18128" spans="41:41" x14ac:dyDescent="0.25">
      <c r="AO18128" s="120"/>
    </row>
    <row r="18129" spans="41:41" x14ac:dyDescent="0.25">
      <c r="AO18129" s="120"/>
    </row>
    <row r="18130" spans="41:41" x14ac:dyDescent="0.25">
      <c r="AO18130" s="120"/>
    </row>
    <row r="18131" spans="41:41" x14ac:dyDescent="0.25">
      <c r="AO18131" s="120"/>
    </row>
    <row r="18132" spans="41:41" x14ac:dyDescent="0.25">
      <c r="AO18132" s="120"/>
    </row>
    <row r="18133" spans="41:41" x14ac:dyDescent="0.25">
      <c r="AO18133" s="120"/>
    </row>
    <row r="18134" spans="41:41" x14ac:dyDescent="0.25">
      <c r="AO18134" s="120"/>
    </row>
    <row r="18135" spans="41:41" x14ac:dyDescent="0.25">
      <c r="AO18135" s="120"/>
    </row>
    <row r="18136" spans="41:41" x14ac:dyDescent="0.25">
      <c r="AO18136" s="120"/>
    </row>
    <row r="18137" spans="41:41" x14ac:dyDescent="0.25">
      <c r="AO18137" s="120"/>
    </row>
    <row r="18138" spans="41:41" x14ac:dyDescent="0.25">
      <c r="AO18138" s="120"/>
    </row>
    <row r="18139" spans="41:41" x14ac:dyDescent="0.25">
      <c r="AO18139" s="120"/>
    </row>
    <row r="18140" spans="41:41" x14ac:dyDescent="0.25">
      <c r="AO18140" s="120"/>
    </row>
    <row r="18141" spans="41:41" x14ac:dyDescent="0.25">
      <c r="AO18141" s="120"/>
    </row>
    <row r="18142" spans="41:41" x14ac:dyDescent="0.25">
      <c r="AO18142" s="120"/>
    </row>
    <row r="18143" spans="41:41" x14ac:dyDescent="0.25">
      <c r="AO18143" s="120"/>
    </row>
    <row r="18144" spans="41:41" x14ac:dyDescent="0.25">
      <c r="AO18144" s="120"/>
    </row>
    <row r="18145" spans="41:41" x14ac:dyDescent="0.25">
      <c r="AO18145" s="120"/>
    </row>
    <row r="18146" spans="41:41" x14ac:dyDescent="0.25">
      <c r="AO18146" s="120"/>
    </row>
    <row r="18147" spans="41:41" x14ac:dyDescent="0.25">
      <c r="AO18147" s="120"/>
    </row>
    <row r="18148" spans="41:41" x14ac:dyDescent="0.25">
      <c r="AO18148" s="120"/>
    </row>
    <row r="18149" spans="41:41" x14ac:dyDescent="0.25">
      <c r="AO18149" s="120"/>
    </row>
    <row r="18150" spans="41:41" x14ac:dyDescent="0.25">
      <c r="AO18150" s="120"/>
    </row>
    <row r="18151" spans="41:41" x14ac:dyDescent="0.25">
      <c r="AO18151" s="120"/>
    </row>
    <row r="18152" spans="41:41" x14ac:dyDescent="0.25">
      <c r="AO18152" s="120"/>
    </row>
    <row r="18153" spans="41:41" x14ac:dyDescent="0.25">
      <c r="AO18153" s="120"/>
    </row>
    <row r="18154" spans="41:41" x14ac:dyDescent="0.25">
      <c r="AO18154" s="120"/>
    </row>
    <row r="18155" spans="41:41" x14ac:dyDescent="0.25">
      <c r="AO18155" s="120"/>
    </row>
    <row r="18156" spans="41:41" x14ac:dyDescent="0.25">
      <c r="AO18156" s="120"/>
    </row>
    <row r="18157" spans="41:41" x14ac:dyDescent="0.25">
      <c r="AO18157" s="120"/>
    </row>
    <row r="18158" spans="41:41" x14ac:dyDescent="0.25">
      <c r="AO18158" s="120"/>
    </row>
    <row r="18159" spans="41:41" x14ac:dyDescent="0.25">
      <c r="AO18159" s="120"/>
    </row>
    <row r="18160" spans="41:41" x14ac:dyDescent="0.25">
      <c r="AO18160" s="120"/>
    </row>
    <row r="18161" spans="41:41" x14ac:dyDescent="0.25">
      <c r="AO18161" s="120"/>
    </row>
    <row r="18162" spans="41:41" x14ac:dyDescent="0.25">
      <c r="AO18162" s="120"/>
    </row>
    <row r="18163" spans="41:41" x14ac:dyDescent="0.25">
      <c r="AO18163" s="120"/>
    </row>
    <row r="18164" spans="41:41" x14ac:dyDescent="0.25">
      <c r="AO18164" s="120"/>
    </row>
    <row r="18165" spans="41:41" x14ac:dyDescent="0.25">
      <c r="AO18165" s="120"/>
    </row>
    <row r="18166" spans="41:41" x14ac:dyDescent="0.25">
      <c r="AO18166" s="120"/>
    </row>
    <row r="18167" spans="41:41" x14ac:dyDescent="0.25">
      <c r="AO18167" s="120"/>
    </row>
    <row r="18168" spans="41:41" x14ac:dyDescent="0.25">
      <c r="AO18168" s="120"/>
    </row>
    <row r="18169" spans="41:41" x14ac:dyDescent="0.25">
      <c r="AO18169" s="120"/>
    </row>
    <row r="18170" spans="41:41" x14ac:dyDescent="0.25">
      <c r="AO18170" s="120"/>
    </row>
    <row r="18171" spans="41:41" x14ac:dyDescent="0.25">
      <c r="AO18171" s="120"/>
    </row>
    <row r="18172" spans="41:41" x14ac:dyDescent="0.25">
      <c r="AO18172" s="120"/>
    </row>
    <row r="18173" spans="41:41" x14ac:dyDescent="0.25">
      <c r="AO18173" s="120"/>
    </row>
    <row r="18174" spans="41:41" x14ac:dyDescent="0.25">
      <c r="AO18174" s="120"/>
    </row>
    <row r="18175" spans="41:41" x14ac:dyDescent="0.25">
      <c r="AO18175" s="120"/>
    </row>
    <row r="18176" spans="41:41" x14ac:dyDescent="0.25">
      <c r="AO18176" s="120"/>
    </row>
    <row r="18177" spans="41:41" x14ac:dyDescent="0.25">
      <c r="AO18177" s="120"/>
    </row>
    <row r="18178" spans="41:41" x14ac:dyDescent="0.25">
      <c r="AO18178" s="120"/>
    </row>
    <row r="18179" spans="41:41" x14ac:dyDescent="0.25">
      <c r="AO18179" s="120"/>
    </row>
    <row r="18180" spans="41:41" x14ac:dyDescent="0.25">
      <c r="AO18180" s="120"/>
    </row>
    <row r="18181" spans="41:41" x14ac:dyDescent="0.25">
      <c r="AO18181" s="120"/>
    </row>
    <row r="18182" spans="41:41" x14ac:dyDescent="0.25">
      <c r="AO18182" s="120"/>
    </row>
    <row r="18183" spans="41:41" x14ac:dyDescent="0.25">
      <c r="AO18183" s="120"/>
    </row>
    <row r="18184" spans="41:41" x14ac:dyDescent="0.25">
      <c r="AO18184" s="120"/>
    </row>
    <row r="18185" spans="41:41" x14ac:dyDescent="0.25">
      <c r="AO18185" s="120"/>
    </row>
    <row r="18186" spans="41:41" x14ac:dyDescent="0.25">
      <c r="AO18186" s="120"/>
    </row>
    <row r="18187" spans="41:41" x14ac:dyDescent="0.25">
      <c r="AO18187" s="120"/>
    </row>
    <row r="18188" spans="41:41" x14ac:dyDescent="0.25">
      <c r="AO18188" s="120"/>
    </row>
    <row r="18189" spans="41:41" x14ac:dyDescent="0.25">
      <c r="AO18189" s="120"/>
    </row>
    <row r="18190" spans="41:41" x14ac:dyDescent="0.25">
      <c r="AO18190" s="120"/>
    </row>
    <row r="18191" spans="41:41" x14ac:dyDescent="0.25">
      <c r="AO18191" s="120"/>
    </row>
    <row r="18192" spans="41:41" x14ac:dyDescent="0.25">
      <c r="AO18192" s="120"/>
    </row>
    <row r="18193" spans="41:41" x14ac:dyDescent="0.25">
      <c r="AO18193" s="120"/>
    </row>
    <row r="18194" spans="41:41" x14ac:dyDescent="0.25">
      <c r="AO18194" s="120"/>
    </row>
    <row r="18195" spans="41:41" x14ac:dyDescent="0.25">
      <c r="AO18195" s="120"/>
    </row>
    <row r="18196" spans="41:41" x14ac:dyDescent="0.25">
      <c r="AO18196" s="120"/>
    </row>
    <row r="18197" spans="41:41" x14ac:dyDescent="0.25">
      <c r="AO18197" s="120"/>
    </row>
    <row r="18198" spans="41:41" x14ac:dyDescent="0.25">
      <c r="AO18198" s="120"/>
    </row>
    <row r="18199" spans="41:41" x14ac:dyDescent="0.25">
      <c r="AO18199" s="120"/>
    </row>
    <row r="18200" spans="41:41" x14ac:dyDescent="0.25">
      <c r="AO18200" s="120"/>
    </row>
    <row r="18201" spans="41:41" x14ac:dyDescent="0.25">
      <c r="AO18201" s="120"/>
    </row>
    <row r="18202" spans="41:41" x14ac:dyDescent="0.25">
      <c r="AO18202" s="120"/>
    </row>
    <row r="18203" spans="41:41" x14ac:dyDescent="0.25">
      <c r="AO18203" s="120"/>
    </row>
    <row r="18204" spans="41:41" x14ac:dyDescent="0.25">
      <c r="AO18204" s="120"/>
    </row>
    <row r="18205" spans="41:41" x14ac:dyDescent="0.25">
      <c r="AO18205" s="120"/>
    </row>
    <row r="18206" spans="41:41" x14ac:dyDescent="0.25">
      <c r="AO18206" s="120"/>
    </row>
    <row r="18207" spans="41:41" x14ac:dyDescent="0.25">
      <c r="AO18207" s="120"/>
    </row>
    <row r="18208" spans="41:41" x14ac:dyDescent="0.25">
      <c r="AO18208" s="120"/>
    </row>
    <row r="18209" spans="41:41" x14ac:dyDescent="0.25">
      <c r="AO18209" s="120"/>
    </row>
    <row r="18210" spans="41:41" x14ac:dyDescent="0.25">
      <c r="AO18210" s="120"/>
    </row>
    <row r="18211" spans="41:41" x14ac:dyDescent="0.25">
      <c r="AO18211" s="120"/>
    </row>
    <row r="18212" spans="41:41" x14ac:dyDescent="0.25">
      <c r="AO18212" s="120"/>
    </row>
    <row r="18213" spans="41:41" x14ac:dyDescent="0.25">
      <c r="AO18213" s="120"/>
    </row>
    <row r="18214" spans="41:41" x14ac:dyDescent="0.25">
      <c r="AO18214" s="120"/>
    </row>
    <row r="18215" spans="41:41" x14ac:dyDescent="0.25">
      <c r="AO18215" s="120"/>
    </row>
    <row r="18216" spans="41:41" x14ac:dyDescent="0.25">
      <c r="AO18216" s="120"/>
    </row>
    <row r="18217" spans="41:41" x14ac:dyDescent="0.25">
      <c r="AO18217" s="120"/>
    </row>
    <row r="18218" spans="41:41" x14ac:dyDescent="0.25">
      <c r="AO18218" s="120"/>
    </row>
    <row r="18219" spans="41:41" x14ac:dyDescent="0.25">
      <c r="AO18219" s="120"/>
    </row>
    <row r="18220" spans="41:41" x14ac:dyDescent="0.25">
      <c r="AO18220" s="120"/>
    </row>
    <row r="18221" spans="41:41" x14ac:dyDescent="0.25">
      <c r="AO18221" s="120"/>
    </row>
    <row r="18222" spans="41:41" x14ac:dyDescent="0.25">
      <c r="AO18222" s="120"/>
    </row>
    <row r="18223" spans="41:41" x14ac:dyDescent="0.25">
      <c r="AO18223" s="120"/>
    </row>
    <row r="18224" spans="41:41" x14ac:dyDescent="0.25">
      <c r="AO18224" s="120"/>
    </row>
    <row r="18225" spans="41:41" x14ac:dyDescent="0.25">
      <c r="AO18225" s="120"/>
    </row>
    <row r="18226" spans="41:41" x14ac:dyDescent="0.25">
      <c r="AO18226" s="120"/>
    </row>
    <row r="18227" spans="41:41" x14ac:dyDescent="0.25">
      <c r="AO18227" s="120"/>
    </row>
    <row r="18228" spans="41:41" x14ac:dyDescent="0.25">
      <c r="AO18228" s="120"/>
    </row>
    <row r="18229" spans="41:41" x14ac:dyDescent="0.25">
      <c r="AO18229" s="120"/>
    </row>
    <row r="18230" spans="41:41" x14ac:dyDescent="0.25">
      <c r="AO18230" s="120"/>
    </row>
    <row r="18231" spans="41:41" x14ac:dyDescent="0.25">
      <c r="AO18231" s="120"/>
    </row>
    <row r="18232" spans="41:41" x14ac:dyDescent="0.25">
      <c r="AO18232" s="120"/>
    </row>
    <row r="18233" spans="41:41" x14ac:dyDescent="0.25">
      <c r="AO18233" s="120"/>
    </row>
    <row r="18234" spans="41:41" x14ac:dyDescent="0.25">
      <c r="AO18234" s="120"/>
    </row>
    <row r="18235" spans="41:41" x14ac:dyDescent="0.25">
      <c r="AO18235" s="120"/>
    </row>
    <row r="18236" spans="41:41" x14ac:dyDescent="0.25">
      <c r="AO18236" s="120"/>
    </row>
    <row r="18237" spans="41:41" x14ac:dyDescent="0.25">
      <c r="AO18237" s="120"/>
    </row>
    <row r="18238" spans="41:41" x14ac:dyDescent="0.25">
      <c r="AO18238" s="120"/>
    </row>
    <row r="18239" spans="41:41" x14ac:dyDescent="0.25">
      <c r="AO18239" s="120"/>
    </row>
    <row r="18240" spans="41:41" x14ac:dyDescent="0.25">
      <c r="AO18240" s="120"/>
    </row>
    <row r="18241" spans="41:41" x14ac:dyDescent="0.25">
      <c r="AO18241" s="120"/>
    </row>
    <row r="18242" spans="41:41" x14ac:dyDescent="0.25">
      <c r="AO18242" s="120"/>
    </row>
    <row r="18243" spans="41:41" x14ac:dyDescent="0.25">
      <c r="AO18243" s="120"/>
    </row>
    <row r="18244" spans="41:41" x14ac:dyDescent="0.25">
      <c r="AO18244" s="120"/>
    </row>
    <row r="18245" spans="41:41" x14ac:dyDescent="0.25">
      <c r="AO18245" s="120"/>
    </row>
    <row r="18246" spans="41:41" x14ac:dyDescent="0.25">
      <c r="AO18246" s="120"/>
    </row>
    <row r="18247" spans="41:41" x14ac:dyDescent="0.25">
      <c r="AO18247" s="120"/>
    </row>
    <row r="18248" spans="41:41" x14ac:dyDescent="0.25">
      <c r="AO18248" s="120"/>
    </row>
    <row r="18249" spans="41:41" x14ac:dyDescent="0.25">
      <c r="AO18249" s="120"/>
    </row>
    <row r="18250" spans="41:41" x14ac:dyDescent="0.25">
      <c r="AO18250" s="120"/>
    </row>
    <row r="18251" spans="41:41" x14ac:dyDescent="0.25">
      <c r="AO18251" s="120"/>
    </row>
    <row r="18252" spans="41:41" x14ac:dyDescent="0.25">
      <c r="AO18252" s="120"/>
    </row>
    <row r="18253" spans="41:41" x14ac:dyDescent="0.25">
      <c r="AO18253" s="120"/>
    </row>
    <row r="18254" spans="41:41" x14ac:dyDescent="0.25">
      <c r="AO18254" s="120"/>
    </row>
    <row r="18255" spans="41:41" x14ac:dyDescent="0.25">
      <c r="AO18255" s="120"/>
    </row>
    <row r="18256" spans="41:41" x14ac:dyDescent="0.25">
      <c r="AO18256" s="120"/>
    </row>
    <row r="18257" spans="41:41" x14ac:dyDescent="0.25">
      <c r="AO18257" s="120"/>
    </row>
    <row r="18258" spans="41:41" x14ac:dyDescent="0.25">
      <c r="AO18258" s="120"/>
    </row>
    <row r="18259" spans="41:41" x14ac:dyDescent="0.25">
      <c r="AO18259" s="120"/>
    </row>
    <row r="18260" spans="41:41" x14ac:dyDescent="0.25">
      <c r="AO18260" s="120"/>
    </row>
    <row r="18261" spans="41:41" x14ac:dyDescent="0.25">
      <c r="AO18261" s="120"/>
    </row>
    <row r="18262" spans="41:41" x14ac:dyDescent="0.25">
      <c r="AO18262" s="120"/>
    </row>
    <row r="18263" spans="41:41" x14ac:dyDescent="0.25">
      <c r="AO18263" s="120"/>
    </row>
    <row r="18264" spans="41:41" x14ac:dyDescent="0.25">
      <c r="AO18264" s="120"/>
    </row>
    <row r="18265" spans="41:41" x14ac:dyDescent="0.25">
      <c r="AO18265" s="120"/>
    </row>
    <row r="18266" spans="41:41" x14ac:dyDescent="0.25">
      <c r="AO18266" s="120"/>
    </row>
    <row r="18267" spans="41:41" x14ac:dyDescent="0.25">
      <c r="AO18267" s="120"/>
    </row>
    <row r="18268" spans="41:41" x14ac:dyDescent="0.25">
      <c r="AO18268" s="120"/>
    </row>
    <row r="18269" spans="41:41" x14ac:dyDescent="0.25">
      <c r="AO18269" s="120"/>
    </row>
    <row r="18270" spans="41:41" x14ac:dyDescent="0.25">
      <c r="AO18270" s="120"/>
    </row>
    <row r="18271" spans="41:41" x14ac:dyDescent="0.25">
      <c r="AO18271" s="120"/>
    </row>
    <row r="18272" spans="41:41" x14ac:dyDescent="0.25">
      <c r="AO18272" s="120"/>
    </row>
    <row r="18273" spans="41:41" x14ac:dyDescent="0.25">
      <c r="AO18273" s="120"/>
    </row>
    <row r="18274" spans="41:41" x14ac:dyDescent="0.25">
      <c r="AO18274" s="120"/>
    </row>
    <row r="18275" spans="41:41" x14ac:dyDescent="0.25">
      <c r="AO18275" s="120"/>
    </row>
    <row r="18276" spans="41:41" x14ac:dyDescent="0.25">
      <c r="AO18276" s="120"/>
    </row>
    <row r="18277" spans="41:41" x14ac:dyDescent="0.25">
      <c r="AO18277" s="120"/>
    </row>
    <row r="18278" spans="41:41" x14ac:dyDescent="0.25">
      <c r="AO18278" s="120"/>
    </row>
    <row r="18279" spans="41:41" x14ac:dyDescent="0.25">
      <c r="AO18279" s="120"/>
    </row>
    <row r="18280" spans="41:41" x14ac:dyDescent="0.25">
      <c r="AO18280" s="120"/>
    </row>
    <row r="18281" spans="41:41" x14ac:dyDescent="0.25">
      <c r="AO18281" s="120"/>
    </row>
    <row r="18282" spans="41:41" x14ac:dyDescent="0.25">
      <c r="AO18282" s="120"/>
    </row>
    <row r="18283" spans="41:41" x14ac:dyDescent="0.25">
      <c r="AO18283" s="120"/>
    </row>
    <row r="18284" spans="41:41" x14ac:dyDescent="0.25">
      <c r="AO18284" s="120"/>
    </row>
    <row r="18285" spans="41:41" x14ac:dyDescent="0.25">
      <c r="AO18285" s="120"/>
    </row>
    <row r="18286" spans="41:41" x14ac:dyDescent="0.25">
      <c r="AO18286" s="120"/>
    </row>
    <row r="18287" spans="41:41" x14ac:dyDescent="0.25">
      <c r="AO18287" s="120"/>
    </row>
    <row r="18288" spans="41:41" x14ac:dyDescent="0.25">
      <c r="AO18288" s="120"/>
    </row>
    <row r="18289" spans="41:41" x14ac:dyDescent="0.25">
      <c r="AO18289" s="120"/>
    </row>
    <row r="18290" spans="41:41" x14ac:dyDescent="0.25">
      <c r="AO18290" s="120"/>
    </row>
    <row r="18291" spans="41:41" x14ac:dyDescent="0.25">
      <c r="AO18291" s="120"/>
    </row>
    <row r="18292" spans="41:41" x14ac:dyDescent="0.25">
      <c r="AO18292" s="120"/>
    </row>
    <row r="18293" spans="41:41" x14ac:dyDescent="0.25">
      <c r="AO18293" s="120"/>
    </row>
    <row r="18294" spans="41:41" x14ac:dyDescent="0.25">
      <c r="AO18294" s="120"/>
    </row>
    <row r="18295" spans="41:41" x14ac:dyDescent="0.25">
      <c r="AO18295" s="120"/>
    </row>
    <row r="18296" spans="41:41" x14ac:dyDescent="0.25">
      <c r="AO18296" s="120"/>
    </row>
    <row r="18297" spans="41:41" x14ac:dyDescent="0.25">
      <c r="AO18297" s="120"/>
    </row>
    <row r="18298" spans="41:41" x14ac:dyDescent="0.25">
      <c r="AO18298" s="120"/>
    </row>
    <row r="18299" spans="41:41" x14ac:dyDescent="0.25">
      <c r="AO18299" s="120"/>
    </row>
    <row r="18300" spans="41:41" x14ac:dyDescent="0.25">
      <c r="AO18300" s="120"/>
    </row>
    <row r="18301" spans="41:41" x14ac:dyDescent="0.25">
      <c r="AO18301" s="120"/>
    </row>
    <row r="18302" spans="41:41" x14ac:dyDescent="0.25">
      <c r="AO18302" s="120"/>
    </row>
    <row r="18303" spans="41:41" x14ac:dyDescent="0.25">
      <c r="AO18303" s="120"/>
    </row>
    <row r="18304" spans="41:41" x14ac:dyDescent="0.25">
      <c r="AO18304" s="120"/>
    </row>
    <row r="18305" spans="41:41" x14ac:dyDescent="0.25">
      <c r="AO18305" s="120"/>
    </row>
    <row r="18306" spans="41:41" x14ac:dyDescent="0.25">
      <c r="AO18306" s="120"/>
    </row>
    <row r="18307" spans="41:41" x14ac:dyDescent="0.25">
      <c r="AO18307" s="120"/>
    </row>
    <row r="18308" spans="41:41" x14ac:dyDescent="0.25">
      <c r="AO18308" s="120"/>
    </row>
    <row r="18309" spans="41:41" x14ac:dyDescent="0.25">
      <c r="AO18309" s="120"/>
    </row>
    <row r="18310" spans="41:41" x14ac:dyDescent="0.25">
      <c r="AO18310" s="120"/>
    </row>
    <row r="18311" spans="41:41" x14ac:dyDescent="0.25">
      <c r="AO18311" s="120"/>
    </row>
    <row r="18312" spans="41:41" x14ac:dyDescent="0.25">
      <c r="AO18312" s="120"/>
    </row>
    <row r="18313" spans="41:41" x14ac:dyDescent="0.25">
      <c r="AO18313" s="120"/>
    </row>
    <row r="18314" spans="41:41" x14ac:dyDescent="0.25">
      <c r="AO18314" s="120"/>
    </row>
    <row r="18315" spans="41:41" x14ac:dyDescent="0.25">
      <c r="AO18315" s="120"/>
    </row>
    <row r="18316" spans="41:41" x14ac:dyDescent="0.25">
      <c r="AO18316" s="120"/>
    </row>
    <row r="18317" spans="41:41" x14ac:dyDescent="0.25">
      <c r="AO18317" s="120"/>
    </row>
    <row r="18318" spans="41:41" x14ac:dyDescent="0.25">
      <c r="AO18318" s="120"/>
    </row>
    <row r="18319" spans="41:41" x14ac:dyDescent="0.25">
      <c r="AO18319" s="120"/>
    </row>
    <row r="18320" spans="41:41" x14ac:dyDescent="0.25">
      <c r="AO18320" s="120"/>
    </row>
    <row r="18321" spans="41:41" x14ac:dyDescent="0.25">
      <c r="AO18321" s="120"/>
    </row>
    <row r="18322" spans="41:41" x14ac:dyDescent="0.25">
      <c r="AO18322" s="120"/>
    </row>
    <row r="18323" spans="41:41" x14ac:dyDescent="0.25">
      <c r="AO18323" s="120"/>
    </row>
    <row r="18324" spans="41:41" x14ac:dyDescent="0.25">
      <c r="AO18324" s="120"/>
    </row>
    <row r="18325" spans="41:41" x14ac:dyDescent="0.25">
      <c r="AO18325" s="120"/>
    </row>
    <row r="18326" spans="41:41" x14ac:dyDescent="0.25">
      <c r="AO18326" s="120"/>
    </row>
    <row r="18327" spans="41:41" x14ac:dyDescent="0.25">
      <c r="AO18327" s="120"/>
    </row>
    <row r="18328" spans="41:41" x14ac:dyDescent="0.25">
      <c r="AO18328" s="120"/>
    </row>
    <row r="18329" spans="41:41" x14ac:dyDescent="0.25">
      <c r="AO18329" s="120"/>
    </row>
    <row r="18330" spans="41:41" x14ac:dyDescent="0.25">
      <c r="AO18330" s="120"/>
    </row>
    <row r="18331" spans="41:41" x14ac:dyDescent="0.25">
      <c r="AO18331" s="120"/>
    </row>
    <row r="18332" spans="41:41" x14ac:dyDescent="0.25">
      <c r="AO18332" s="120"/>
    </row>
    <row r="18333" spans="41:41" x14ac:dyDescent="0.25">
      <c r="AO18333" s="120"/>
    </row>
    <row r="18334" spans="41:41" x14ac:dyDescent="0.25">
      <c r="AO18334" s="120"/>
    </row>
    <row r="18335" spans="41:41" x14ac:dyDescent="0.25">
      <c r="AO18335" s="120"/>
    </row>
    <row r="18336" spans="41:41" x14ac:dyDescent="0.25">
      <c r="AO18336" s="120"/>
    </row>
    <row r="18337" spans="41:41" x14ac:dyDescent="0.25">
      <c r="AO18337" s="120"/>
    </row>
    <row r="18338" spans="41:41" x14ac:dyDescent="0.25">
      <c r="AO18338" s="120"/>
    </row>
    <row r="18339" spans="41:41" x14ac:dyDescent="0.25">
      <c r="AO18339" s="120"/>
    </row>
    <row r="18340" spans="41:41" x14ac:dyDescent="0.25">
      <c r="AO18340" s="120"/>
    </row>
    <row r="18341" spans="41:41" x14ac:dyDescent="0.25">
      <c r="AO18341" s="120"/>
    </row>
    <row r="18342" spans="41:41" x14ac:dyDescent="0.25">
      <c r="AO18342" s="120"/>
    </row>
    <row r="18343" spans="41:41" x14ac:dyDescent="0.25">
      <c r="AO18343" s="120"/>
    </row>
    <row r="18344" spans="41:41" x14ac:dyDescent="0.25">
      <c r="AO18344" s="120"/>
    </row>
    <row r="18345" spans="41:41" x14ac:dyDescent="0.25">
      <c r="AO18345" s="120"/>
    </row>
    <row r="18346" spans="41:41" x14ac:dyDescent="0.25">
      <c r="AO18346" s="120"/>
    </row>
    <row r="18347" spans="41:41" x14ac:dyDescent="0.25">
      <c r="AO18347" s="120"/>
    </row>
    <row r="18348" spans="41:41" x14ac:dyDescent="0.25">
      <c r="AO18348" s="120"/>
    </row>
    <row r="18349" spans="41:41" x14ac:dyDescent="0.25">
      <c r="AO18349" s="120"/>
    </row>
    <row r="18350" spans="41:41" x14ac:dyDescent="0.25">
      <c r="AO18350" s="120"/>
    </row>
    <row r="18351" spans="41:41" x14ac:dyDescent="0.25">
      <c r="AO18351" s="120"/>
    </row>
    <row r="18352" spans="41:41" x14ac:dyDescent="0.25">
      <c r="AO18352" s="120"/>
    </row>
    <row r="18353" spans="41:41" x14ac:dyDescent="0.25">
      <c r="AO18353" s="120"/>
    </row>
    <row r="18354" spans="41:41" x14ac:dyDescent="0.25">
      <c r="AO18354" s="120"/>
    </row>
    <row r="18355" spans="41:41" x14ac:dyDescent="0.25">
      <c r="AO18355" s="120"/>
    </row>
    <row r="18356" spans="41:41" x14ac:dyDescent="0.25">
      <c r="AO18356" s="120"/>
    </row>
    <row r="18357" spans="41:41" x14ac:dyDescent="0.25">
      <c r="AO18357" s="120"/>
    </row>
    <row r="18358" spans="41:41" x14ac:dyDescent="0.25">
      <c r="AO18358" s="120"/>
    </row>
    <row r="18359" spans="41:41" x14ac:dyDescent="0.25">
      <c r="AO18359" s="120"/>
    </row>
    <row r="18360" spans="41:41" x14ac:dyDescent="0.25">
      <c r="AO18360" s="120"/>
    </row>
    <row r="18361" spans="41:41" x14ac:dyDescent="0.25">
      <c r="AO18361" s="120"/>
    </row>
    <row r="18362" spans="41:41" x14ac:dyDescent="0.25">
      <c r="AO18362" s="120"/>
    </row>
    <row r="18363" spans="41:41" x14ac:dyDescent="0.25">
      <c r="AO18363" s="120"/>
    </row>
    <row r="18364" spans="41:41" x14ac:dyDescent="0.25">
      <c r="AO18364" s="120"/>
    </row>
    <row r="18365" spans="41:41" x14ac:dyDescent="0.25">
      <c r="AO18365" s="120"/>
    </row>
    <row r="18366" spans="41:41" x14ac:dyDescent="0.25">
      <c r="AO18366" s="120"/>
    </row>
    <row r="18367" spans="41:41" x14ac:dyDescent="0.25">
      <c r="AO18367" s="120"/>
    </row>
    <row r="18368" spans="41:41" x14ac:dyDescent="0.25">
      <c r="AO18368" s="120"/>
    </row>
    <row r="18369" spans="41:41" x14ac:dyDescent="0.25">
      <c r="AO18369" s="120"/>
    </row>
    <row r="18370" spans="41:41" x14ac:dyDescent="0.25">
      <c r="AO18370" s="120"/>
    </row>
    <row r="18371" spans="41:41" x14ac:dyDescent="0.25">
      <c r="AO18371" s="120"/>
    </row>
    <row r="18372" spans="41:41" x14ac:dyDescent="0.25">
      <c r="AO18372" s="120"/>
    </row>
    <row r="18373" spans="41:41" x14ac:dyDescent="0.25">
      <c r="AO18373" s="120"/>
    </row>
    <row r="18374" spans="41:41" x14ac:dyDescent="0.25">
      <c r="AO18374" s="120"/>
    </row>
    <row r="18375" spans="41:41" x14ac:dyDescent="0.25">
      <c r="AO18375" s="120"/>
    </row>
    <row r="18376" spans="41:41" x14ac:dyDescent="0.25">
      <c r="AO18376" s="120"/>
    </row>
    <row r="18377" spans="41:41" x14ac:dyDescent="0.25">
      <c r="AO18377" s="120"/>
    </row>
    <row r="18378" spans="41:41" x14ac:dyDescent="0.25">
      <c r="AO18378" s="120"/>
    </row>
    <row r="18379" spans="41:41" x14ac:dyDescent="0.25">
      <c r="AO18379" s="120"/>
    </row>
    <row r="18380" spans="41:41" x14ac:dyDescent="0.25">
      <c r="AO18380" s="120"/>
    </row>
    <row r="18381" spans="41:41" x14ac:dyDescent="0.25">
      <c r="AO18381" s="120"/>
    </row>
    <row r="18382" spans="41:41" x14ac:dyDescent="0.25">
      <c r="AO18382" s="120"/>
    </row>
    <row r="18383" spans="41:41" x14ac:dyDescent="0.25">
      <c r="AO18383" s="120"/>
    </row>
    <row r="18384" spans="41:41" x14ac:dyDescent="0.25">
      <c r="AO18384" s="120"/>
    </row>
    <row r="18385" spans="41:41" x14ac:dyDescent="0.25">
      <c r="AO18385" s="120"/>
    </row>
    <row r="18386" spans="41:41" x14ac:dyDescent="0.25">
      <c r="AO18386" s="120"/>
    </row>
    <row r="18387" spans="41:41" x14ac:dyDescent="0.25">
      <c r="AO18387" s="120"/>
    </row>
    <row r="18388" spans="41:41" x14ac:dyDescent="0.25">
      <c r="AO18388" s="120"/>
    </row>
    <row r="18389" spans="41:41" x14ac:dyDescent="0.25">
      <c r="AO18389" s="120"/>
    </row>
    <row r="18390" spans="41:41" x14ac:dyDescent="0.25">
      <c r="AO18390" s="120"/>
    </row>
    <row r="18391" spans="41:41" x14ac:dyDescent="0.25">
      <c r="AO18391" s="120"/>
    </row>
    <row r="18392" spans="41:41" x14ac:dyDescent="0.25">
      <c r="AO18392" s="120"/>
    </row>
    <row r="18393" spans="41:41" x14ac:dyDescent="0.25">
      <c r="AO18393" s="120"/>
    </row>
    <row r="18394" spans="41:41" x14ac:dyDescent="0.25">
      <c r="AO18394" s="120"/>
    </row>
    <row r="18395" spans="41:41" x14ac:dyDescent="0.25">
      <c r="AO18395" s="120"/>
    </row>
    <row r="18396" spans="41:41" x14ac:dyDescent="0.25">
      <c r="AO18396" s="120"/>
    </row>
    <row r="18397" spans="41:41" x14ac:dyDescent="0.25">
      <c r="AO18397" s="120"/>
    </row>
    <row r="18398" spans="41:41" x14ac:dyDescent="0.25">
      <c r="AO18398" s="120"/>
    </row>
    <row r="18399" spans="41:41" x14ac:dyDescent="0.25">
      <c r="AO18399" s="120"/>
    </row>
    <row r="18400" spans="41:41" x14ac:dyDescent="0.25">
      <c r="AO18400" s="120"/>
    </row>
    <row r="18401" spans="41:41" x14ac:dyDescent="0.25">
      <c r="AO18401" s="120"/>
    </row>
    <row r="18402" spans="41:41" x14ac:dyDescent="0.25">
      <c r="AO18402" s="120"/>
    </row>
    <row r="18403" spans="41:41" x14ac:dyDescent="0.25">
      <c r="AO18403" s="120"/>
    </row>
    <row r="18404" spans="41:41" x14ac:dyDescent="0.25">
      <c r="AO18404" s="120"/>
    </row>
    <row r="18405" spans="41:41" x14ac:dyDescent="0.25">
      <c r="AO18405" s="120"/>
    </row>
    <row r="18406" spans="41:41" x14ac:dyDescent="0.25">
      <c r="AO18406" s="120"/>
    </row>
    <row r="18407" spans="41:41" x14ac:dyDescent="0.25">
      <c r="AO18407" s="120"/>
    </row>
    <row r="18408" spans="41:41" x14ac:dyDescent="0.25">
      <c r="AO18408" s="120"/>
    </row>
    <row r="18409" spans="41:41" x14ac:dyDescent="0.25">
      <c r="AO18409" s="120"/>
    </row>
    <row r="18410" spans="41:41" x14ac:dyDescent="0.25">
      <c r="AO18410" s="120"/>
    </row>
    <row r="18411" spans="41:41" x14ac:dyDescent="0.25">
      <c r="AO18411" s="120"/>
    </row>
    <row r="18412" spans="41:41" x14ac:dyDescent="0.25">
      <c r="AO18412" s="120"/>
    </row>
    <row r="18413" spans="41:41" x14ac:dyDescent="0.25">
      <c r="AO18413" s="120"/>
    </row>
    <row r="18414" spans="41:41" x14ac:dyDescent="0.25">
      <c r="AO18414" s="120"/>
    </row>
    <row r="18415" spans="41:41" x14ac:dyDescent="0.25">
      <c r="AO18415" s="120"/>
    </row>
    <row r="18416" spans="41:41" x14ac:dyDescent="0.25">
      <c r="AO18416" s="120"/>
    </row>
    <row r="18417" spans="41:41" x14ac:dyDescent="0.25">
      <c r="AO18417" s="120"/>
    </row>
    <row r="18418" spans="41:41" x14ac:dyDescent="0.25">
      <c r="AO18418" s="120"/>
    </row>
    <row r="18419" spans="41:41" x14ac:dyDescent="0.25">
      <c r="AO18419" s="120"/>
    </row>
    <row r="18420" spans="41:41" x14ac:dyDescent="0.25">
      <c r="AO18420" s="120"/>
    </row>
    <row r="18421" spans="41:41" x14ac:dyDescent="0.25">
      <c r="AO18421" s="120"/>
    </row>
    <row r="18422" spans="41:41" x14ac:dyDescent="0.25">
      <c r="AO18422" s="120"/>
    </row>
    <row r="18423" spans="41:41" x14ac:dyDescent="0.25">
      <c r="AO18423" s="120"/>
    </row>
    <row r="18424" spans="41:41" x14ac:dyDescent="0.25">
      <c r="AO18424" s="120"/>
    </row>
    <row r="18425" spans="41:41" x14ac:dyDescent="0.25">
      <c r="AO18425" s="120"/>
    </row>
    <row r="18426" spans="41:41" x14ac:dyDescent="0.25">
      <c r="AO18426" s="120"/>
    </row>
    <row r="18427" spans="41:41" x14ac:dyDescent="0.25">
      <c r="AO18427" s="120"/>
    </row>
    <row r="18428" spans="41:41" x14ac:dyDescent="0.25">
      <c r="AO18428" s="120"/>
    </row>
    <row r="18429" spans="41:41" x14ac:dyDescent="0.25">
      <c r="AO18429" s="120"/>
    </row>
    <row r="18430" spans="41:41" x14ac:dyDescent="0.25">
      <c r="AO18430" s="120"/>
    </row>
    <row r="18431" spans="41:41" x14ac:dyDescent="0.25">
      <c r="AO18431" s="120"/>
    </row>
    <row r="18432" spans="41:41" x14ac:dyDescent="0.25">
      <c r="AO18432" s="120"/>
    </row>
    <row r="18433" spans="41:41" x14ac:dyDescent="0.25">
      <c r="AO18433" s="120"/>
    </row>
    <row r="18434" spans="41:41" x14ac:dyDescent="0.25">
      <c r="AO18434" s="120"/>
    </row>
    <row r="18435" spans="41:41" x14ac:dyDescent="0.25">
      <c r="AO18435" s="120"/>
    </row>
    <row r="18436" spans="41:41" x14ac:dyDescent="0.25">
      <c r="AO18436" s="120"/>
    </row>
    <row r="18437" spans="41:41" x14ac:dyDescent="0.25">
      <c r="AO18437" s="120"/>
    </row>
    <row r="18438" spans="41:41" x14ac:dyDescent="0.25">
      <c r="AO18438" s="120"/>
    </row>
    <row r="18439" spans="41:41" x14ac:dyDescent="0.25">
      <c r="AO18439" s="120"/>
    </row>
    <row r="18440" spans="41:41" x14ac:dyDescent="0.25">
      <c r="AO18440" s="120"/>
    </row>
    <row r="18441" spans="41:41" x14ac:dyDescent="0.25">
      <c r="AO18441" s="120"/>
    </row>
    <row r="18442" spans="41:41" x14ac:dyDescent="0.25">
      <c r="AO18442" s="120"/>
    </row>
    <row r="18443" spans="41:41" x14ac:dyDescent="0.25">
      <c r="AO18443" s="120"/>
    </row>
    <row r="18444" spans="41:41" x14ac:dyDescent="0.25">
      <c r="AO18444" s="120"/>
    </row>
    <row r="18445" spans="41:41" x14ac:dyDescent="0.25">
      <c r="AO18445" s="120"/>
    </row>
    <row r="18446" spans="41:41" x14ac:dyDescent="0.25">
      <c r="AO18446" s="120"/>
    </row>
    <row r="18447" spans="41:41" x14ac:dyDescent="0.25">
      <c r="AO18447" s="120"/>
    </row>
    <row r="18448" spans="41:41" x14ac:dyDescent="0.25">
      <c r="AO18448" s="120"/>
    </row>
    <row r="18449" spans="41:41" x14ac:dyDescent="0.25">
      <c r="AO18449" s="120"/>
    </row>
    <row r="18450" spans="41:41" x14ac:dyDescent="0.25">
      <c r="AO18450" s="120"/>
    </row>
    <row r="18451" spans="41:41" x14ac:dyDescent="0.25">
      <c r="AO18451" s="120"/>
    </row>
    <row r="18452" spans="41:41" x14ac:dyDescent="0.25">
      <c r="AO18452" s="120"/>
    </row>
    <row r="18453" spans="41:41" x14ac:dyDescent="0.25">
      <c r="AO18453" s="120"/>
    </row>
    <row r="18454" spans="41:41" x14ac:dyDescent="0.25">
      <c r="AO18454" s="120"/>
    </row>
    <row r="18455" spans="41:41" x14ac:dyDescent="0.25">
      <c r="AO18455" s="120"/>
    </row>
    <row r="18456" spans="41:41" x14ac:dyDescent="0.25">
      <c r="AO18456" s="120"/>
    </row>
    <row r="18457" spans="41:41" x14ac:dyDescent="0.25">
      <c r="AO18457" s="120"/>
    </row>
    <row r="18458" spans="41:41" x14ac:dyDescent="0.25">
      <c r="AO18458" s="120"/>
    </row>
    <row r="18459" spans="41:41" x14ac:dyDescent="0.25">
      <c r="AO18459" s="120"/>
    </row>
    <row r="18460" spans="41:41" x14ac:dyDescent="0.25">
      <c r="AO18460" s="120"/>
    </row>
    <row r="18461" spans="41:41" x14ac:dyDescent="0.25">
      <c r="AO18461" s="120"/>
    </row>
    <row r="18462" spans="41:41" x14ac:dyDescent="0.25">
      <c r="AO18462" s="120"/>
    </row>
    <row r="18463" spans="41:41" x14ac:dyDescent="0.25">
      <c r="AO18463" s="120"/>
    </row>
    <row r="18464" spans="41:41" x14ac:dyDescent="0.25">
      <c r="AO18464" s="120"/>
    </row>
    <row r="18465" spans="41:41" x14ac:dyDescent="0.25">
      <c r="AO18465" s="120"/>
    </row>
    <row r="18466" spans="41:41" x14ac:dyDescent="0.25">
      <c r="AO18466" s="120"/>
    </row>
    <row r="18467" spans="41:41" x14ac:dyDescent="0.25">
      <c r="AO18467" s="120"/>
    </row>
    <row r="18468" spans="41:41" x14ac:dyDescent="0.25">
      <c r="AO18468" s="120"/>
    </row>
    <row r="18469" spans="41:41" x14ac:dyDescent="0.25">
      <c r="AO18469" s="120"/>
    </row>
    <row r="18470" spans="41:41" x14ac:dyDescent="0.25">
      <c r="AO18470" s="120"/>
    </row>
    <row r="18471" spans="41:41" x14ac:dyDescent="0.25">
      <c r="AO18471" s="120"/>
    </row>
    <row r="18472" spans="41:41" x14ac:dyDescent="0.25">
      <c r="AO18472" s="120"/>
    </row>
    <row r="18473" spans="41:41" x14ac:dyDescent="0.25">
      <c r="AO18473" s="120"/>
    </row>
    <row r="18474" spans="41:41" x14ac:dyDescent="0.25">
      <c r="AO18474" s="120"/>
    </row>
    <row r="18475" spans="41:41" x14ac:dyDescent="0.25">
      <c r="AO18475" s="120"/>
    </row>
    <row r="18476" spans="41:41" x14ac:dyDescent="0.25">
      <c r="AO18476" s="120"/>
    </row>
    <row r="18477" spans="41:41" x14ac:dyDescent="0.25">
      <c r="AO18477" s="120"/>
    </row>
    <row r="18478" spans="41:41" x14ac:dyDescent="0.25">
      <c r="AO18478" s="120"/>
    </row>
    <row r="18479" spans="41:41" x14ac:dyDescent="0.25">
      <c r="AO18479" s="120"/>
    </row>
    <row r="18480" spans="41:41" x14ac:dyDescent="0.25">
      <c r="AO18480" s="120"/>
    </row>
    <row r="18481" spans="41:41" x14ac:dyDescent="0.25">
      <c r="AO18481" s="120"/>
    </row>
    <row r="18482" spans="41:41" x14ac:dyDescent="0.25">
      <c r="AO18482" s="120"/>
    </row>
    <row r="18483" spans="41:41" x14ac:dyDescent="0.25">
      <c r="AO18483" s="120"/>
    </row>
    <row r="18484" spans="41:41" x14ac:dyDescent="0.25">
      <c r="AO18484" s="120"/>
    </row>
    <row r="18485" spans="41:41" x14ac:dyDescent="0.25">
      <c r="AO18485" s="120"/>
    </row>
    <row r="18486" spans="41:41" x14ac:dyDescent="0.25">
      <c r="AO18486" s="120"/>
    </row>
    <row r="18487" spans="41:41" x14ac:dyDescent="0.25">
      <c r="AO18487" s="120"/>
    </row>
    <row r="18488" spans="41:41" x14ac:dyDescent="0.25">
      <c r="AO18488" s="120"/>
    </row>
    <row r="18489" spans="41:41" x14ac:dyDescent="0.25">
      <c r="AO18489" s="120"/>
    </row>
    <row r="18490" spans="41:41" x14ac:dyDescent="0.25">
      <c r="AO18490" s="120"/>
    </row>
    <row r="18491" spans="41:41" x14ac:dyDescent="0.25">
      <c r="AO18491" s="120"/>
    </row>
    <row r="18492" spans="41:41" x14ac:dyDescent="0.25">
      <c r="AO18492" s="120"/>
    </row>
    <row r="18493" spans="41:41" x14ac:dyDescent="0.25">
      <c r="AO18493" s="120"/>
    </row>
    <row r="18494" spans="41:41" x14ac:dyDescent="0.25">
      <c r="AO18494" s="120"/>
    </row>
    <row r="18495" spans="41:41" x14ac:dyDescent="0.25">
      <c r="AO18495" s="120"/>
    </row>
    <row r="18496" spans="41:41" x14ac:dyDescent="0.25">
      <c r="AO18496" s="120"/>
    </row>
    <row r="18497" spans="41:41" x14ac:dyDescent="0.25">
      <c r="AO18497" s="120"/>
    </row>
    <row r="18498" spans="41:41" x14ac:dyDescent="0.25">
      <c r="AO18498" s="120"/>
    </row>
    <row r="18499" spans="41:41" x14ac:dyDescent="0.25">
      <c r="AO18499" s="120"/>
    </row>
    <row r="18500" spans="41:41" x14ac:dyDescent="0.25">
      <c r="AO18500" s="120"/>
    </row>
    <row r="18501" spans="41:41" x14ac:dyDescent="0.25">
      <c r="AO18501" s="120"/>
    </row>
    <row r="18502" spans="41:41" x14ac:dyDescent="0.25">
      <c r="AO18502" s="120"/>
    </row>
    <row r="18503" spans="41:41" x14ac:dyDescent="0.25">
      <c r="AO18503" s="120"/>
    </row>
    <row r="18504" spans="41:41" x14ac:dyDescent="0.25">
      <c r="AO18504" s="120"/>
    </row>
    <row r="18505" spans="41:41" x14ac:dyDescent="0.25">
      <c r="AO18505" s="120"/>
    </row>
    <row r="18506" spans="41:41" x14ac:dyDescent="0.25">
      <c r="AO18506" s="120"/>
    </row>
    <row r="18507" spans="41:41" x14ac:dyDescent="0.25">
      <c r="AO18507" s="120"/>
    </row>
    <row r="18508" spans="41:41" x14ac:dyDescent="0.25">
      <c r="AO18508" s="120"/>
    </row>
    <row r="18509" spans="41:41" x14ac:dyDescent="0.25">
      <c r="AO18509" s="120"/>
    </row>
    <row r="18510" spans="41:41" x14ac:dyDescent="0.25">
      <c r="AO18510" s="120"/>
    </row>
    <row r="18511" spans="41:41" x14ac:dyDescent="0.25">
      <c r="AO18511" s="120"/>
    </row>
    <row r="18512" spans="41:41" x14ac:dyDescent="0.25">
      <c r="AO18512" s="120"/>
    </row>
    <row r="18513" spans="41:41" x14ac:dyDescent="0.25">
      <c r="AO18513" s="120"/>
    </row>
    <row r="18514" spans="41:41" x14ac:dyDescent="0.25">
      <c r="AO18514" s="120"/>
    </row>
    <row r="18515" spans="41:41" x14ac:dyDescent="0.25">
      <c r="AO18515" s="120"/>
    </row>
    <row r="18516" spans="41:41" x14ac:dyDescent="0.25">
      <c r="AO18516" s="120"/>
    </row>
    <row r="18517" spans="41:41" x14ac:dyDescent="0.25">
      <c r="AO18517" s="120"/>
    </row>
    <row r="18518" spans="41:41" x14ac:dyDescent="0.25">
      <c r="AO18518" s="120"/>
    </row>
    <row r="18519" spans="41:41" x14ac:dyDescent="0.25">
      <c r="AO18519" s="120"/>
    </row>
    <row r="18520" spans="41:41" x14ac:dyDescent="0.25">
      <c r="AO18520" s="120"/>
    </row>
    <row r="18521" spans="41:41" x14ac:dyDescent="0.25">
      <c r="AO18521" s="120"/>
    </row>
    <row r="18522" spans="41:41" x14ac:dyDescent="0.25">
      <c r="AO18522" s="120"/>
    </row>
    <row r="18523" spans="41:41" x14ac:dyDescent="0.25">
      <c r="AO18523" s="120"/>
    </row>
    <row r="18524" spans="41:41" x14ac:dyDescent="0.25">
      <c r="AO18524" s="120"/>
    </row>
    <row r="18525" spans="41:41" x14ac:dyDescent="0.25">
      <c r="AO18525" s="120"/>
    </row>
    <row r="18526" spans="41:41" x14ac:dyDescent="0.25">
      <c r="AO18526" s="120"/>
    </row>
    <row r="18527" spans="41:41" x14ac:dyDescent="0.25">
      <c r="AO18527" s="120"/>
    </row>
    <row r="18528" spans="41:41" x14ac:dyDescent="0.25">
      <c r="AO18528" s="120"/>
    </row>
    <row r="18529" spans="41:41" x14ac:dyDescent="0.25">
      <c r="AO18529" s="120"/>
    </row>
    <row r="18530" spans="41:41" x14ac:dyDescent="0.25">
      <c r="AO18530" s="120"/>
    </row>
    <row r="18531" spans="41:41" x14ac:dyDescent="0.25">
      <c r="AO18531" s="120"/>
    </row>
    <row r="18532" spans="41:41" x14ac:dyDescent="0.25">
      <c r="AO18532" s="120"/>
    </row>
    <row r="18533" spans="41:41" x14ac:dyDescent="0.25">
      <c r="AO18533" s="120"/>
    </row>
    <row r="18534" spans="41:41" x14ac:dyDescent="0.25">
      <c r="AO18534" s="120"/>
    </row>
    <row r="18535" spans="41:41" x14ac:dyDescent="0.25">
      <c r="AO18535" s="120"/>
    </row>
    <row r="18536" spans="41:41" x14ac:dyDescent="0.25">
      <c r="AO18536" s="120"/>
    </row>
    <row r="18537" spans="41:41" x14ac:dyDescent="0.25">
      <c r="AO18537" s="120"/>
    </row>
    <row r="18538" spans="41:41" x14ac:dyDescent="0.25">
      <c r="AO18538" s="120"/>
    </row>
    <row r="18539" spans="41:41" x14ac:dyDescent="0.25">
      <c r="AO18539" s="120"/>
    </row>
    <row r="18540" spans="41:41" x14ac:dyDescent="0.25">
      <c r="AO18540" s="120"/>
    </row>
    <row r="18541" spans="41:41" x14ac:dyDescent="0.25">
      <c r="AO18541" s="120"/>
    </row>
    <row r="18542" spans="41:41" x14ac:dyDescent="0.25">
      <c r="AO18542" s="120"/>
    </row>
    <row r="18543" spans="41:41" x14ac:dyDescent="0.25">
      <c r="AO18543" s="120"/>
    </row>
    <row r="18544" spans="41:41" x14ac:dyDescent="0.25">
      <c r="AO18544" s="120"/>
    </row>
    <row r="18545" spans="41:41" x14ac:dyDescent="0.25">
      <c r="AO18545" s="120"/>
    </row>
    <row r="18546" spans="41:41" x14ac:dyDescent="0.25">
      <c r="AO18546" s="120"/>
    </row>
    <row r="18547" spans="41:41" x14ac:dyDescent="0.25">
      <c r="AO18547" s="120"/>
    </row>
    <row r="18548" spans="41:41" x14ac:dyDescent="0.25">
      <c r="AO18548" s="120"/>
    </row>
    <row r="18549" spans="41:41" x14ac:dyDescent="0.25">
      <c r="AO18549" s="120"/>
    </row>
    <row r="18550" spans="41:41" x14ac:dyDescent="0.25">
      <c r="AO18550" s="120"/>
    </row>
    <row r="18551" spans="41:41" x14ac:dyDescent="0.25">
      <c r="AO18551" s="120"/>
    </row>
    <row r="18552" spans="41:41" x14ac:dyDescent="0.25">
      <c r="AO18552" s="120"/>
    </row>
    <row r="18553" spans="41:41" x14ac:dyDescent="0.25">
      <c r="AO18553" s="120"/>
    </row>
    <row r="18554" spans="41:41" x14ac:dyDescent="0.25">
      <c r="AO18554" s="120"/>
    </row>
    <row r="18555" spans="41:41" x14ac:dyDescent="0.25">
      <c r="AO18555" s="120"/>
    </row>
    <row r="18556" spans="41:41" x14ac:dyDescent="0.25">
      <c r="AO18556" s="120"/>
    </row>
    <row r="18557" spans="41:41" x14ac:dyDescent="0.25">
      <c r="AO18557" s="120"/>
    </row>
    <row r="18558" spans="41:41" x14ac:dyDescent="0.25">
      <c r="AO18558" s="120"/>
    </row>
    <row r="18559" spans="41:41" x14ac:dyDescent="0.25">
      <c r="AO18559" s="120"/>
    </row>
    <row r="18560" spans="41:41" x14ac:dyDescent="0.25">
      <c r="AO18560" s="120"/>
    </row>
    <row r="18561" spans="41:41" x14ac:dyDescent="0.25">
      <c r="AO18561" s="120"/>
    </row>
    <row r="18562" spans="41:41" x14ac:dyDescent="0.25">
      <c r="AO18562" s="120"/>
    </row>
    <row r="18563" spans="41:41" x14ac:dyDescent="0.25">
      <c r="AO18563" s="120"/>
    </row>
    <row r="18564" spans="41:41" x14ac:dyDescent="0.25">
      <c r="AO18564" s="120"/>
    </row>
    <row r="18565" spans="41:41" x14ac:dyDescent="0.25">
      <c r="AO18565" s="120"/>
    </row>
    <row r="18566" spans="41:41" x14ac:dyDescent="0.25">
      <c r="AO18566" s="120"/>
    </row>
    <row r="18567" spans="41:41" x14ac:dyDescent="0.25">
      <c r="AO18567" s="120"/>
    </row>
    <row r="18568" spans="41:41" x14ac:dyDescent="0.25">
      <c r="AO18568" s="120"/>
    </row>
    <row r="18569" spans="41:41" x14ac:dyDescent="0.25">
      <c r="AO18569" s="120"/>
    </row>
    <row r="18570" spans="41:41" x14ac:dyDescent="0.25">
      <c r="AO18570" s="120"/>
    </row>
    <row r="18571" spans="41:41" x14ac:dyDescent="0.25">
      <c r="AO18571" s="120"/>
    </row>
    <row r="18572" spans="41:41" x14ac:dyDescent="0.25">
      <c r="AO18572" s="120"/>
    </row>
    <row r="18573" spans="41:41" x14ac:dyDescent="0.25">
      <c r="AO18573" s="120"/>
    </row>
    <row r="18574" spans="41:41" x14ac:dyDescent="0.25">
      <c r="AO18574" s="120"/>
    </row>
    <row r="18575" spans="41:41" x14ac:dyDescent="0.25">
      <c r="AO18575" s="120"/>
    </row>
    <row r="18576" spans="41:41" x14ac:dyDescent="0.25">
      <c r="AO18576" s="120"/>
    </row>
    <row r="18577" spans="41:41" x14ac:dyDescent="0.25">
      <c r="AO18577" s="120"/>
    </row>
    <row r="18578" spans="41:41" x14ac:dyDescent="0.25">
      <c r="AO18578" s="120"/>
    </row>
    <row r="18579" spans="41:41" x14ac:dyDescent="0.25">
      <c r="AO18579" s="120"/>
    </row>
    <row r="18580" spans="41:41" x14ac:dyDescent="0.25">
      <c r="AO18580" s="120"/>
    </row>
    <row r="18581" spans="41:41" x14ac:dyDescent="0.25">
      <c r="AO18581" s="120"/>
    </row>
    <row r="18582" spans="41:41" x14ac:dyDescent="0.25">
      <c r="AO18582" s="120"/>
    </row>
    <row r="18583" spans="41:41" x14ac:dyDescent="0.25">
      <c r="AO18583" s="120"/>
    </row>
    <row r="18584" spans="41:41" x14ac:dyDescent="0.25">
      <c r="AO18584" s="120"/>
    </row>
    <row r="18585" spans="41:41" x14ac:dyDescent="0.25">
      <c r="AO18585" s="120"/>
    </row>
    <row r="18586" spans="41:41" x14ac:dyDescent="0.25">
      <c r="AO18586" s="120"/>
    </row>
    <row r="18587" spans="41:41" x14ac:dyDescent="0.25">
      <c r="AO18587" s="120"/>
    </row>
    <row r="18588" spans="41:41" x14ac:dyDescent="0.25">
      <c r="AO18588" s="120"/>
    </row>
    <row r="18589" spans="41:41" x14ac:dyDescent="0.25">
      <c r="AO18589" s="120"/>
    </row>
    <row r="18590" spans="41:41" x14ac:dyDescent="0.25">
      <c r="AO18590" s="120"/>
    </row>
    <row r="18591" spans="41:41" x14ac:dyDescent="0.25">
      <c r="AO18591" s="120"/>
    </row>
    <row r="18592" spans="41:41" x14ac:dyDescent="0.25">
      <c r="AO18592" s="120"/>
    </row>
    <row r="18593" spans="41:41" x14ac:dyDescent="0.25">
      <c r="AO18593" s="120"/>
    </row>
    <row r="18594" spans="41:41" x14ac:dyDescent="0.25">
      <c r="AO18594" s="120"/>
    </row>
    <row r="18595" spans="41:41" x14ac:dyDescent="0.25">
      <c r="AO18595" s="120"/>
    </row>
    <row r="18596" spans="41:41" x14ac:dyDescent="0.25">
      <c r="AO18596" s="120"/>
    </row>
    <row r="18597" spans="41:41" x14ac:dyDescent="0.25">
      <c r="AO18597" s="120"/>
    </row>
    <row r="18598" spans="41:41" x14ac:dyDescent="0.25">
      <c r="AO18598" s="120"/>
    </row>
    <row r="18599" spans="41:41" x14ac:dyDescent="0.25">
      <c r="AO18599" s="120"/>
    </row>
    <row r="18600" spans="41:41" x14ac:dyDescent="0.25">
      <c r="AO18600" s="120"/>
    </row>
    <row r="18601" spans="41:41" x14ac:dyDescent="0.25">
      <c r="AO18601" s="120"/>
    </row>
    <row r="18602" spans="41:41" x14ac:dyDescent="0.25">
      <c r="AO18602" s="120"/>
    </row>
    <row r="18603" spans="41:41" x14ac:dyDescent="0.25">
      <c r="AO18603" s="120"/>
    </row>
    <row r="18604" spans="41:41" x14ac:dyDescent="0.25">
      <c r="AO18604" s="120"/>
    </row>
    <row r="18605" spans="41:41" x14ac:dyDescent="0.25">
      <c r="AO18605" s="120"/>
    </row>
    <row r="18606" spans="41:41" x14ac:dyDescent="0.25">
      <c r="AO18606" s="120"/>
    </row>
    <row r="18607" spans="41:41" x14ac:dyDescent="0.25">
      <c r="AO18607" s="120"/>
    </row>
    <row r="18608" spans="41:41" x14ac:dyDescent="0.25">
      <c r="AO18608" s="120"/>
    </row>
    <row r="18609" spans="41:41" x14ac:dyDescent="0.25">
      <c r="AO18609" s="120"/>
    </row>
    <row r="18610" spans="41:41" x14ac:dyDescent="0.25">
      <c r="AO18610" s="120"/>
    </row>
    <row r="18611" spans="41:41" x14ac:dyDescent="0.25">
      <c r="AO18611" s="120"/>
    </row>
    <row r="18612" spans="41:41" x14ac:dyDescent="0.25">
      <c r="AO18612" s="120"/>
    </row>
    <row r="18613" spans="41:41" x14ac:dyDescent="0.25">
      <c r="AO18613" s="120"/>
    </row>
    <row r="18614" spans="41:41" x14ac:dyDescent="0.25">
      <c r="AO18614" s="120"/>
    </row>
    <row r="18615" spans="41:41" x14ac:dyDescent="0.25">
      <c r="AO18615" s="120"/>
    </row>
    <row r="18616" spans="41:41" x14ac:dyDescent="0.25">
      <c r="AO18616" s="120"/>
    </row>
    <row r="18617" spans="41:41" x14ac:dyDescent="0.25">
      <c r="AO18617" s="120"/>
    </row>
    <row r="18618" spans="41:41" x14ac:dyDescent="0.25">
      <c r="AO18618" s="120"/>
    </row>
    <row r="18619" spans="41:41" x14ac:dyDescent="0.25">
      <c r="AO18619" s="120"/>
    </row>
    <row r="18620" spans="41:41" x14ac:dyDescent="0.25">
      <c r="AO18620" s="120"/>
    </row>
    <row r="18621" spans="41:41" x14ac:dyDescent="0.25">
      <c r="AO18621" s="120"/>
    </row>
    <row r="18622" spans="41:41" x14ac:dyDescent="0.25">
      <c r="AO18622" s="120"/>
    </row>
    <row r="18623" spans="41:41" x14ac:dyDescent="0.25">
      <c r="AO18623" s="120"/>
    </row>
    <row r="18624" spans="41:41" x14ac:dyDescent="0.25">
      <c r="AO18624" s="120"/>
    </row>
    <row r="18625" spans="41:41" x14ac:dyDescent="0.25">
      <c r="AO18625" s="120"/>
    </row>
    <row r="18626" spans="41:41" x14ac:dyDescent="0.25">
      <c r="AO18626" s="120"/>
    </row>
    <row r="18627" spans="41:41" x14ac:dyDescent="0.25">
      <c r="AO18627" s="120"/>
    </row>
    <row r="18628" spans="41:41" x14ac:dyDescent="0.25">
      <c r="AO18628" s="120"/>
    </row>
    <row r="18629" spans="41:41" x14ac:dyDescent="0.25">
      <c r="AO18629" s="120"/>
    </row>
    <row r="18630" spans="41:41" x14ac:dyDescent="0.25">
      <c r="AO18630" s="120"/>
    </row>
    <row r="18631" spans="41:41" x14ac:dyDescent="0.25">
      <c r="AO18631" s="120"/>
    </row>
    <row r="18632" spans="41:41" x14ac:dyDescent="0.25">
      <c r="AO18632" s="120"/>
    </row>
    <row r="18633" spans="41:41" x14ac:dyDescent="0.25">
      <c r="AO18633" s="120"/>
    </row>
    <row r="18634" spans="41:41" x14ac:dyDescent="0.25">
      <c r="AO18634" s="120"/>
    </row>
    <row r="18635" spans="41:41" x14ac:dyDescent="0.25">
      <c r="AO18635" s="120"/>
    </row>
    <row r="18636" spans="41:41" x14ac:dyDescent="0.25">
      <c r="AO18636" s="120"/>
    </row>
    <row r="18637" spans="41:41" x14ac:dyDescent="0.25">
      <c r="AO18637" s="120"/>
    </row>
    <row r="18638" spans="41:41" x14ac:dyDescent="0.25">
      <c r="AO18638" s="120"/>
    </row>
    <row r="18639" spans="41:41" x14ac:dyDescent="0.25">
      <c r="AO18639" s="120"/>
    </row>
    <row r="18640" spans="41:41" x14ac:dyDescent="0.25">
      <c r="AO18640" s="120"/>
    </row>
    <row r="18641" spans="41:41" x14ac:dyDescent="0.25">
      <c r="AO18641" s="120"/>
    </row>
    <row r="18642" spans="41:41" x14ac:dyDescent="0.25">
      <c r="AO18642" s="120"/>
    </row>
    <row r="18643" spans="41:41" x14ac:dyDescent="0.25">
      <c r="AO18643" s="120"/>
    </row>
    <row r="18644" spans="41:41" x14ac:dyDescent="0.25">
      <c r="AO18644" s="120"/>
    </row>
    <row r="18645" spans="41:41" x14ac:dyDescent="0.25">
      <c r="AO18645" s="120"/>
    </row>
    <row r="18646" spans="41:41" x14ac:dyDescent="0.25">
      <c r="AO18646" s="120"/>
    </row>
    <row r="18647" spans="41:41" x14ac:dyDescent="0.25">
      <c r="AO18647" s="120"/>
    </row>
    <row r="18648" spans="41:41" x14ac:dyDescent="0.25">
      <c r="AO18648" s="120"/>
    </row>
    <row r="18649" spans="41:41" x14ac:dyDescent="0.25">
      <c r="AO18649" s="120"/>
    </row>
    <row r="18650" spans="41:41" x14ac:dyDescent="0.25">
      <c r="AO18650" s="120"/>
    </row>
    <row r="18651" spans="41:41" x14ac:dyDescent="0.25">
      <c r="AO18651" s="120"/>
    </row>
    <row r="18652" spans="41:41" x14ac:dyDescent="0.25">
      <c r="AO18652" s="120"/>
    </row>
    <row r="18653" spans="41:41" x14ac:dyDescent="0.25">
      <c r="AO18653" s="120"/>
    </row>
    <row r="18654" spans="41:41" x14ac:dyDescent="0.25">
      <c r="AO18654" s="120"/>
    </row>
    <row r="18655" spans="41:41" x14ac:dyDescent="0.25">
      <c r="AO18655" s="120"/>
    </row>
    <row r="18656" spans="41:41" x14ac:dyDescent="0.25">
      <c r="AO18656" s="120"/>
    </row>
    <row r="18657" spans="41:41" x14ac:dyDescent="0.25">
      <c r="AO18657" s="120"/>
    </row>
    <row r="18658" spans="41:41" x14ac:dyDescent="0.25">
      <c r="AO18658" s="120"/>
    </row>
    <row r="18659" spans="41:41" x14ac:dyDescent="0.25">
      <c r="AO18659" s="120"/>
    </row>
    <row r="18660" spans="41:41" x14ac:dyDescent="0.25">
      <c r="AO18660" s="120"/>
    </row>
    <row r="18661" spans="41:41" x14ac:dyDescent="0.25">
      <c r="AO18661" s="120"/>
    </row>
    <row r="18662" spans="41:41" x14ac:dyDescent="0.25">
      <c r="AO18662" s="120"/>
    </row>
    <row r="18663" spans="41:41" x14ac:dyDescent="0.25">
      <c r="AO18663" s="120"/>
    </row>
    <row r="18664" spans="41:41" x14ac:dyDescent="0.25">
      <c r="AO18664" s="120"/>
    </row>
    <row r="18665" spans="41:41" x14ac:dyDescent="0.25">
      <c r="AO18665" s="120"/>
    </row>
    <row r="18666" spans="41:41" x14ac:dyDescent="0.25">
      <c r="AO18666" s="120"/>
    </row>
    <row r="18667" spans="41:41" x14ac:dyDescent="0.25">
      <c r="AO18667" s="120"/>
    </row>
    <row r="18668" spans="41:41" x14ac:dyDescent="0.25">
      <c r="AO18668" s="120"/>
    </row>
    <row r="18669" spans="41:41" x14ac:dyDescent="0.25">
      <c r="AO18669" s="120"/>
    </row>
    <row r="18670" spans="41:41" x14ac:dyDescent="0.25">
      <c r="AO18670" s="120"/>
    </row>
    <row r="18671" spans="41:41" x14ac:dyDescent="0.25">
      <c r="AO18671" s="120"/>
    </row>
    <row r="18672" spans="41:41" x14ac:dyDescent="0.25">
      <c r="AO18672" s="120"/>
    </row>
    <row r="18673" spans="41:41" x14ac:dyDescent="0.25">
      <c r="AO18673" s="120"/>
    </row>
    <row r="18674" spans="41:41" x14ac:dyDescent="0.25">
      <c r="AO18674" s="120"/>
    </row>
    <row r="18675" spans="41:41" x14ac:dyDescent="0.25">
      <c r="AO18675" s="120"/>
    </row>
    <row r="18676" spans="41:41" x14ac:dyDescent="0.25">
      <c r="AO18676" s="120"/>
    </row>
    <row r="18677" spans="41:41" x14ac:dyDescent="0.25">
      <c r="AO18677" s="120"/>
    </row>
    <row r="18678" spans="41:41" x14ac:dyDescent="0.25">
      <c r="AO18678" s="120"/>
    </row>
    <row r="18679" spans="41:41" x14ac:dyDescent="0.25">
      <c r="AO18679" s="120"/>
    </row>
    <row r="18680" spans="41:41" x14ac:dyDescent="0.25">
      <c r="AO18680" s="120"/>
    </row>
    <row r="18681" spans="41:41" x14ac:dyDescent="0.25">
      <c r="AO18681" s="120"/>
    </row>
    <row r="18682" spans="41:41" x14ac:dyDescent="0.25">
      <c r="AO18682" s="120"/>
    </row>
    <row r="18683" spans="41:41" x14ac:dyDescent="0.25">
      <c r="AO18683" s="120"/>
    </row>
    <row r="18684" spans="41:41" x14ac:dyDescent="0.25">
      <c r="AO18684" s="120"/>
    </row>
    <row r="18685" spans="41:41" x14ac:dyDescent="0.25">
      <c r="AO18685" s="120"/>
    </row>
    <row r="18686" spans="41:41" x14ac:dyDescent="0.25">
      <c r="AO18686" s="120"/>
    </row>
    <row r="18687" spans="41:41" x14ac:dyDescent="0.25">
      <c r="AO18687" s="120"/>
    </row>
    <row r="18688" spans="41:41" x14ac:dyDescent="0.25">
      <c r="AO18688" s="120"/>
    </row>
    <row r="18689" spans="41:41" x14ac:dyDescent="0.25">
      <c r="AO18689" s="120"/>
    </row>
    <row r="18690" spans="41:41" x14ac:dyDescent="0.25">
      <c r="AO18690" s="120"/>
    </row>
    <row r="18691" spans="41:41" x14ac:dyDescent="0.25">
      <c r="AO18691" s="120"/>
    </row>
    <row r="18692" spans="41:41" x14ac:dyDescent="0.25">
      <c r="AO18692" s="120"/>
    </row>
    <row r="18693" spans="41:41" x14ac:dyDescent="0.25">
      <c r="AO18693" s="120"/>
    </row>
    <row r="18694" spans="41:41" x14ac:dyDescent="0.25">
      <c r="AO18694" s="120"/>
    </row>
    <row r="18695" spans="41:41" x14ac:dyDescent="0.25">
      <c r="AO18695" s="120"/>
    </row>
    <row r="18696" spans="41:41" x14ac:dyDescent="0.25">
      <c r="AO18696" s="120"/>
    </row>
    <row r="18697" spans="41:41" x14ac:dyDescent="0.25">
      <c r="AO18697" s="120"/>
    </row>
    <row r="18698" spans="41:41" x14ac:dyDescent="0.25">
      <c r="AO18698" s="120"/>
    </row>
    <row r="18699" spans="41:41" x14ac:dyDescent="0.25">
      <c r="AO18699" s="120"/>
    </row>
    <row r="18700" spans="41:41" x14ac:dyDescent="0.25">
      <c r="AO18700" s="120"/>
    </row>
    <row r="18701" spans="41:41" x14ac:dyDescent="0.25">
      <c r="AO18701" s="120"/>
    </row>
    <row r="18702" spans="41:41" x14ac:dyDescent="0.25">
      <c r="AO18702" s="120"/>
    </row>
    <row r="18703" spans="41:41" x14ac:dyDescent="0.25">
      <c r="AO18703" s="120"/>
    </row>
    <row r="18704" spans="41:41" x14ac:dyDescent="0.25">
      <c r="AO18704" s="120"/>
    </row>
    <row r="18705" spans="41:41" x14ac:dyDescent="0.25">
      <c r="AO18705" s="120"/>
    </row>
    <row r="18706" spans="41:41" x14ac:dyDescent="0.25">
      <c r="AO18706" s="120"/>
    </row>
    <row r="18707" spans="41:41" x14ac:dyDescent="0.25">
      <c r="AO18707" s="120"/>
    </row>
    <row r="18708" spans="41:41" x14ac:dyDescent="0.25">
      <c r="AO18708" s="120"/>
    </row>
    <row r="18709" spans="41:41" x14ac:dyDescent="0.25">
      <c r="AO18709" s="120"/>
    </row>
    <row r="18710" spans="41:41" x14ac:dyDescent="0.25">
      <c r="AO18710" s="120"/>
    </row>
    <row r="18711" spans="41:41" x14ac:dyDescent="0.25">
      <c r="AO18711" s="120"/>
    </row>
    <row r="18712" spans="41:41" x14ac:dyDescent="0.25">
      <c r="AO18712" s="120"/>
    </row>
    <row r="18713" spans="41:41" x14ac:dyDescent="0.25">
      <c r="AO18713" s="120"/>
    </row>
    <row r="18714" spans="41:41" x14ac:dyDescent="0.25">
      <c r="AO18714" s="120"/>
    </row>
    <row r="18715" spans="41:41" x14ac:dyDescent="0.25">
      <c r="AO18715" s="120"/>
    </row>
    <row r="18716" spans="41:41" x14ac:dyDescent="0.25">
      <c r="AO18716" s="120"/>
    </row>
    <row r="18717" spans="41:41" x14ac:dyDescent="0.25">
      <c r="AO18717" s="120"/>
    </row>
    <row r="18718" spans="41:41" x14ac:dyDescent="0.25">
      <c r="AO18718" s="120"/>
    </row>
    <row r="18719" spans="41:41" x14ac:dyDescent="0.25">
      <c r="AO18719" s="120"/>
    </row>
    <row r="18720" spans="41:41" x14ac:dyDescent="0.25">
      <c r="AO18720" s="120"/>
    </row>
    <row r="18721" spans="41:41" x14ac:dyDescent="0.25">
      <c r="AO18721" s="120"/>
    </row>
    <row r="18722" spans="41:41" x14ac:dyDescent="0.25">
      <c r="AO18722" s="120"/>
    </row>
    <row r="18723" spans="41:41" x14ac:dyDescent="0.25">
      <c r="AO18723" s="120"/>
    </row>
    <row r="18724" spans="41:41" x14ac:dyDescent="0.25">
      <c r="AO18724" s="120"/>
    </row>
    <row r="18725" spans="41:41" x14ac:dyDescent="0.25">
      <c r="AO18725" s="120"/>
    </row>
    <row r="18726" spans="41:41" x14ac:dyDescent="0.25">
      <c r="AO18726" s="120"/>
    </row>
    <row r="18727" spans="41:41" x14ac:dyDescent="0.25">
      <c r="AO18727" s="120"/>
    </row>
    <row r="18728" spans="41:41" x14ac:dyDescent="0.25">
      <c r="AO18728" s="120"/>
    </row>
    <row r="18729" spans="41:41" x14ac:dyDescent="0.25">
      <c r="AO18729" s="120"/>
    </row>
    <row r="18730" spans="41:41" x14ac:dyDescent="0.25">
      <c r="AO18730" s="120"/>
    </row>
    <row r="18731" spans="41:41" x14ac:dyDescent="0.25">
      <c r="AO18731" s="120"/>
    </row>
    <row r="18732" spans="41:41" x14ac:dyDescent="0.25">
      <c r="AO18732" s="120"/>
    </row>
    <row r="18733" spans="41:41" x14ac:dyDescent="0.25">
      <c r="AO18733" s="120"/>
    </row>
    <row r="18734" spans="41:41" x14ac:dyDescent="0.25">
      <c r="AO18734" s="120"/>
    </row>
    <row r="18735" spans="41:41" x14ac:dyDescent="0.25">
      <c r="AO18735" s="120"/>
    </row>
    <row r="18736" spans="41:41" x14ac:dyDescent="0.25">
      <c r="AO18736" s="120"/>
    </row>
    <row r="18737" spans="41:41" x14ac:dyDescent="0.25">
      <c r="AO18737" s="120"/>
    </row>
    <row r="18738" spans="41:41" x14ac:dyDescent="0.25">
      <c r="AO18738" s="120"/>
    </row>
    <row r="18739" spans="41:41" x14ac:dyDescent="0.25">
      <c r="AO18739" s="120"/>
    </row>
    <row r="18740" spans="41:41" x14ac:dyDescent="0.25">
      <c r="AO18740" s="120"/>
    </row>
    <row r="18741" spans="41:41" x14ac:dyDescent="0.25">
      <c r="AO18741" s="120"/>
    </row>
    <row r="18742" spans="41:41" x14ac:dyDescent="0.25">
      <c r="AO18742" s="120"/>
    </row>
    <row r="18743" spans="41:41" x14ac:dyDescent="0.25">
      <c r="AO18743" s="120"/>
    </row>
    <row r="18744" spans="41:41" x14ac:dyDescent="0.25">
      <c r="AO18744" s="120"/>
    </row>
    <row r="18745" spans="41:41" x14ac:dyDescent="0.25">
      <c r="AO18745" s="120"/>
    </row>
    <row r="18746" spans="41:41" x14ac:dyDescent="0.25">
      <c r="AO18746" s="120"/>
    </row>
    <row r="18747" spans="41:41" x14ac:dyDescent="0.25">
      <c r="AO18747" s="120"/>
    </row>
    <row r="18748" spans="41:41" x14ac:dyDescent="0.25">
      <c r="AO18748" s="120"/>
    </row>
    <row r="18749" spans="41:41" x14ac:dyDescent="0.25">
      <c r="AO18749" s="120"/>
    </row>
    <row r="18750" spans="41:41" x14ac:dyDescent="0.25">
      <c r="AO18750" s="120"/>
    </row>
    <row r="18751" spans="41:41" x14ac:dyDescent="0.25">
      <c r="AO18751" s="120"/>
    </row>
    <row r="18752" spans="41:41" x14ac:dyDescent="0.25">
      <c r="AO18752" s="120"/>
    </row>
    <row r="18753" spans="41:41" x14ac:dyDescent="0.25">
      <c r="AO18753" s="120"/>
    </row>
    <row r="18754" spans="41:41" x14ac:dyDescent="0.25">
      <c r="AO18754" s="120"/>
    </row>
    <row r="18755" spans="41:41" x14ac:dyDescent="0.25">
      <c r="AO18755" s="120"/>
    </row>
    <row r="18756" spans="41:41" x14ac:dyDescent="0.25">
      <c r="AO18756" s="120"/>
    </row>
    <row r="18757" spans="41:41" x14ac:dyDescent="0.25">
      <c r="AO18757" s="120"/>
    </row>
    <row r="18758" spans="41:41" x14ac:dyDescent="0.25">
      <c r="AO18758" s="120"/>
    </row>
    <row r="18759" spans="41:41" x14ac:dyDescent="0.25">
      <c r="AO18759" s="120"/>
    </row>
    <row r="18760" spans="41:41" x14ac:dyDescent="0.25">
      <c r="AO18760" s="120"/>
    </row>
    <row r="18761" spans="41:41" x14ac:dyDescent="0.25">
      <c r="AO18761" s="120"/>
    </row>
    <row r="18762" spans="41:41" x14ac:dyDescent="0.25">
      <c r="AO18762" s="120"/>
    </row>
    <row r="18763" spans="41:41" x14ac:dyDescent="0.25">
      <c r="AO18763" s="120"/>
    </row>
    <row r="18764" spans="41:41" x14ac:dyDescent="0.25">
      <c r="AO18764" s="120"/>
    </row>
    <row r="18765" spans="41:41" x14ac:dyDescent="0.25">
      <c r="AO18765" s="120"/>
    </row>
    <row r="18766" spans="41:41" x14ac:dyDescent="0.25">
      <c r="AO18766" s="120"/>
    </row>
    <row r="18767" spans="41:41" x14ac:dyDescent="0.25">
      <c r="AO18767" s="120"/>
    </row>
    <row r="18768" spans="41:41" x14ac:dyDescent="0.25">
      <c r="AO18768" s="120"/>
    </row>
    <row r="18769" spans="41:41" x14ac:dyDescent="0.25">
      <c r="AO18769" s="120"/>
    </row>
    <row r="18770" spans="41:41" x14ac:dyDescent="0.25">
      <c r="AO18770" s="120"/>
    </row>
    <row r="18771" spans="41:41" x14ac:dyDescent="0.25">
      <c r="AO18771" s="120"/>
    </row>
    <row r="18772" spans="41:41" x14ac:dyDescent="0.25">
      <c r="AO18772" s="120"/>
    </row>
    <row r="18773" spans="41:41" x14ac:dyDescent="0.25">
      <c r="AO18773" s="120"/>
    </row>
    <row r="18774" spans="41:41" x14ac:dyDescent="0.25">
      <c r="AO18774" s="120"/>
    </row>
    <row r="18775" spans="41:41" x14ac:dyDescent="0.25">
      <c r="AO18775" s="120"/>
    </row>
    <row r="18776" spans="41:41" x14ac:dyDescent="0.25">
      <c r="AO18776" s="120"/>
    </row>
    <row r="18777" spans="41:41" x14ac:dyDescent="0.25">
      <c r="AO18777" s="120"/>
    </row>
    <row r="18778" spans="41:41" x14ac:dyDescent="0.25">
      <c r="AO18778" s="120"/>
    </row>
    <row r="18779" spans="41:41" x14ac:dyDescent="0.25">
      <c r="AO18779" s="120"/>
    </row>
    <row r="18780" spans="41:41" x14ac:dyDescent="0.25">
      <c r="AO18780" s="120"/>
    </row>
    <row r="18781" spans="41:41" x14ac:dyDescent="0.25">
      <c r="AO18781" s="120"/>
    </row>
    <row r="18782" spans="41:41" x14ac:dyDescent="0.25">
      <c r="AO18782" s="120"/>
    </row>
    <row r="18783" spans="41:41" x14ac:dyDescent="0.25">
      <c r="AO18783" s="120"/>
    </row>
    <row r="18784" spans="41:41" x14ac:dyDescent="0.25">
      <c r="AO18784" s="120"/>
    </row>
    <row r="18785" spans="41:41" x14ac:dyDescent="0.25">
      <c r="AO18785" s="120"/>
    </row>
    <row r="18786" spans="41:41" x14ac:dyDescent="0.25">
      <c r="AO18786" s="120"/>
    </row>
    <row r="18787" spans="41:41" x14ac:dyDescent="0.25">
      <c r="AO18787" s="120"/>
    </row>
    <row r="18788" spans="41:41" x14ac:dyDescent="0.25">
      <c r="AO18788" s="120"/>
    </row>
    <row r="18789" spans="41:41" x14ac:dyDescent="0.25">
      <c r="AO18789" s="120"/>
    </row>
    <row r="18790" spans="41:41" x14ac:dyDescent="0.25">
      <c r="AO18790" s="120"/>
    </row>
    <row r="18791" spans="41:41" x14ac:dyDescent="0.25">
      <c r="AO18791" s="120"/>
    </row>
    <row r="18792" spans="41:41" x14ac:dyDescent="0.25">
      <c r="AO18792" s="120"/>
    </row>
    <row r="18793" spans="41:41" x14ac:dyDescent="0.25">
      <c r="AO18793" s="120"/>
    </row>
    <row r="18794" spans="41:41" x14ac:dyDescent="0.25">
      <c r="AO18794" s="120"/>
    </row>
    <row r="18795" spans="41:41" x14ac:dyDescent="0.25">
      <c r="AO18795" s="120"/>
    </row>
    <row r="18796" spans="41:41" x14ac:dyDescent="0.25">
      <c r="AO18796" s="120"/>
    </row>
    <row r="18797" spans="41:41" x14ac:dyDescent="0.25">
      <c r="AO18797" s="120"/>
    </row>
    <row r="18798" spans="41:41" x14ac:dyDescent="0.25">
      <c r="AO18798" s="120"/>
    </row>
    <row r="18799" spans="41:41" x14ac:dyDescent="0.25">
      <c r="AO18799" s="120"/>
    </row>
    <row r="18800" spans="41:41" x14ac:dyDescent="0.25">
      <c r="AO18800" s="120"/>
    </row>
    <row r="18801" spans="41:41" x14ac:dyDescent="0.25">
      <c r="AO18801" s="120"/>
    </row>
    <row r="18802" spans="41:41" x14ac:dyDescent="0.25">
      <c r="AO18802" s="120"/>
    </row>
    <row r="18803" spans="41:41" x14ac:dyDescent="0.25">
      <c r="AO18803" s="120"/>
    </row>
    <row r="18804" spans="41:41" x14ac:dyDescent="0.25">
      <c r="AO18804" s="120"/>
    </row>
    <row r="18805" spans="41:41" x14ac:dyDescent="0.25">
      <c r="AO18805" s="120"/>
    </row>
    <row r="18806" spans="41:41" x14ac:dyDescent="0.25">
      <c r="AO18806" s="120"/>
    </row>
    <row r="18807" spans="41:41" x14ac:dyDescent="0.25">
      <c r="AO18807" s="120"/>
    </row>
    <row r="18808" spans="41:41" x14ac:dyDescent="0.25">
      <c r="AO18808" s="120"/>
    </row>
    <row r="18809" spans="41:41" x14ac:dyDescent="0.25">
      <c r="AO18809" s="120"/>
    </row>
    <row r="18810" spans="41:41" x14ac:dyDescent="0.25">
      <c r="AO18810" s="120"/>
    </row>
    <row r="18811" spans="41:41" x14ac:dyDescent="0.25">
      <c r="AO18811" s="120"/>
    </row>
    <row r="18812" spans="41:41" x14ac:dyDescent="0.25">
      <c r="AO18812" s="120"/>
    </row>
    <row r="18813" spans="41:41" x14ac:dyDescent="0.25">
      <c r="AO18813" s="120"/>
    </row>
    <row r="18814" spans="41:41" x14ac:dyDescent="0.25">
      <c r="AO18814" s="120"/>
    </row>
    <row r="18815" spans="41:41" x14ac:dyDescent="0.25">
      <c r="AO18815" s="120"/>
    </row>
    <row r="18816" spans="41:41" x14ac:dyDescent="0.25">
      <c r="AO18816" s="120"/>
    </row>
    <row r="18817" spans="41:41" x14ac:dyDescent="0.25">
      <c r="AO18817" s="120"/>
    </row>
    <row r="18818" spans="41:41" x14ac:dyDescent="0.25">
      <c r="AO18818" s="120"/>
    </row>
    <row r="18819" spans="41:41" x14ac:dyDescent="0.25">
      <c r="AO18819" s="120"/>
    </row>
    <row r="18820" spans="41:41" x14ac:dyDescent="0.25">
      <c r="AO18820" s="120"/>
    </row>
    <row r="18821" spans="41:41" x14ac:dyDescent="0.25">
      <c r="AO18821" s="120"/>
    </row>
    <row r="18822" spans="41:41" x14ac:dyDescent="0.25">
      <c r="AO18822" s="120"/>
    </row>
    <row r="18823" spans="41:41" x14ac:dyDescent="0.25">
      <c r="AO18823" s="120"/>
    </row>
    <row r="18824" spans="41:41" x14ac:dyDescent="0.25">
      <c r="AO18824" s="120"/>
    </row>
    <row r="18825" spans="41:41" x14ac:dyDescent="0.25">
      <c r="AO18825" s="120"/>
    </row>
    <row r="18826" spans="41:41" x14ac:dyDescent="0.25">
      <c r="AO18826" s="120"/>
    </row>
    <row r="18827" spans="41:41" x14ac:dyDescent="0.25">
      <c r="AO18827" s="120"/>
    </row>
    <row r="18828" spans="41:41" x14ac:dyDescent="0.25">
      <c r="AO18828" s="120"/>
    </row>
    <row r="18829" spans="41:41" x14ac:dyDescent="0.25">
      <c r="AO18829" s="120"/>
    </row>
    <row r="18830" spans="41:41" x14ac:dyDescent="0.25">
      <c r="AO18830" s="120"/>
    </row>
    <row r="18831" spans="41:41" x14ac:dyDescent="0.25">
      <c r="AO18831" s="120"/>
    </row>
    <row r="18832" spans="41:41" x14ac:dyDescent="0.25">
      <c r="AO18832" s="120"/>
    </row>
    <row r="18833" spans="41:41" x14ac:dyDescent="0.25">
      <c r="AO18833" s="120"/>
    </row>
    <row r="18834" spans="41:41" x14ac:dyDescent="0.25">
      <c r="AO18834" s="120"/>
    </row>
    <row r="18835" spans="41:41" x14ac:dyDescent="0.25">
      <c r="AO18835" s="120"/>
    </row>
    <row r="18836" spans="41:41" x14ac:dyDescent="0.25">
      <c r="AO18836" s="120"/>
    </row>
    <row r="18837" spans="41:41" x14ac:dyDescent="0.25">
      <c r="AO18837" s="120"/>
    </row>
    <row r="18838" spans="41:41" x14ac:dyDescent="0.25">
      <c r="AO18838" s="120"/>
    </row>
    <row r="18839" spans="41:41" x14ac:dyDescent="0.25">
      <c r="AO18839" s="120"/>
    </row>
    <row r="18840" spans="41:41" x14ac:dyDescent="0.25">
      <c r="AO18840" s="120"/>
    </row>
    <row r="18841" spans="41:41" x14ac:dyDescent="0.25">
      <c r="AO18841" s="120"/>
    </row>
    <row r="18842" spans="41:41" x14ac:dyDescent="0.25">
      <c r="AO18842" s="120"/>
    </row>
    <row r="18843" spans="41:41" x14ac:dyDescent="0.25">
      <c r="AO18843" s="120"/>
    </row>
    <row r="18844" spans="41:41" x14ac:dyDescent="0.25">
      <c r="AO18844" s="120"/>
    </row>
    <row r="18845" spans="41:41" x14ac:dyDescent="0.25">
      <c r="AO18845" s="120"/>
    </row>
    <row r="18846" spans="41:41" x14ac:dyDescent="0.25">
      <c r="AO18846" s="120"/>
    </row>
    <row r="18847" spans="41:41" x14ac:dyDescent="0.25">
      <c r="AO18847" s="120"/>
    </row>
    <row r="18848" spans="41:41" x14ac:dyDescent="0.25">
      <c r="AO18848" s="120"/>
    </row>
    <row r="18849" spans="41:41" x14ac:dyDescent="0.25">
      <c r="AO18849" s="120"/>
    </row>
    <row r="18850" spans="41:41" x14ac:dyDescent="0.25">
      <c r="AO18850" s="120"/>
    </row>
    <row r="18851" spans="41:41" x14ac:dyDescent="0.25">
      <c r="AO18851" s="120"/>
    </row>
    <row r="18852" spans="41:41" x14ac:dyDescent="0.25">
      <c r="AO18852" s="120"/>
    </row>
    <row r="18853" spans="41:41" x14ac:dyDescent="0.25">
      <c r="AO18853" s="120"/>
    </row>
    <row r="18854" spans="41:41" x14ac:dyDescent="0.25">
      <c r="AO18854" s="120"/>
    </row>
    <row r="18855" spans="41:41" x14ac:dyDescent="0.25">
      <c r="AO18855" s="120"/>
    </row>
    <row r="18856" spans="41:41" x14ac:dyDescent="0.25">
      <c r="AO18856" s="120"/>
    </row>
    <row r="18857" spans="41:41" x14ac:dyDescent="0.25">
      <c r="AO18857" s="120"/>
    </row>
    <row r="18858" spans="41:41" x14ac:dyDescent="0.25">
      <c r="AO18858" s="120"/>
    </row>
    <row r="18859" spans="41:41" x14ac:dyDescent="0.25">
      <c r="AO18859" s="120"/>
    </row>
    <row r="18860" spans="41:41" x14ac:dyDescent="0.25">
      <c r="AO18860" s="120"/>
    </row>
    <row r="18861" spans="41:41" x14ac:dyDescent="0.25">
      <c r="AO18861" s="120"/>
    </row>
    <row r="18862" spans="41:41" x14ac:dyDescent="0.25">
      <c r="AO18862" s="120"/>
    </row>
    <row r="18863" spans="41:41" x14ac:dyDescent="0.25">
      <c r="AO18863" s="120"/>
    </row>
    <row r="18864" spans="41:41" x14ac:dyDescent="0.25">
      <c r="AO18864" s="120"/>
    </row>
    <row r="18865" spans="41:41" x14ac:dyDescent="0.25">
      <c r="AO18865" s="120"/>
    </row>
    <row r="18866" spans="41:41" x14ac:dyDescent="0.25">
      <c r="AO18866" s="120"/>
    </row>
    <row r="18867" spans="41:41" x14ac:dyDescent="0.25">
      <c r="AO18867" s="120"/>
    </row>
    <row r="18868" spans="41:41" x14ac:dyDescent="0.25">
      <c r="AO18868" s="120"/>
    </row>
    <row r="18869" spans="41:41" x14ac:dyDescent="0.25">
      <c r="AO18869" s="120"/>
    </row>
    <row r="18870" spans="41:41" x14ac:dyDescent="0.25">
      <c r="AO18870" s="120"/>
    </row>
    <row r="18871" spans="41:41" x14ac:dyDescent="0.25">
      <c r="AO18871" s="120"/>
    </row>
    <row r="18872" spans="41:41" x14ac:dyDescent="0.25">
      <c r="AO18872" s="120"/>
    </row>
    <row r="18873" spans="41:41" x14ac:dyDescent="0.25">
      <c r="AO18873" s="120"/>
    </row>
    <row r="18874" spans="41:41" x14ac:dyDescent="0.25">
      <c r="AO18874" s="120"/>
    </row>
    <row r="18875" spans="41:41" x14ac:dyDescent="0.25">
      <c r="AO18875" s="120"/>
    </row>
    <row r="18876" spans="41:41" x14ac:dyDescent="0.25">
      <c r="AO18876" s="120"/>
    </row>
    <row r="18877" spans="41:41" x14ac:dyDescent="0.25">
      <c r="AO18877" s="120"/>
    </row>
    <row r="18878" spans="41:41" x14ac:dyDescent="0.25">
      <c r="AO18878" s="120"/>
    </row>
    <row r="18879" spans="41:41" x14ac:dyDescent="0.25">
      <c r="AO18879" s="120"/>
    </row>
    <row r="18880" spans="41:41" x14ac:dyDescent="0.25">
      <c r="AO18880" s="120"/>
    </row>
    <row r="18881" spans="41:41" x14ac:dyDescent="0.25">
      <c r="AO18881" s="120"/>
    </row>
    <row r="18882" spans="41:41" x14ac:dyDescent="0.25">
      <c r="AO18882" s="120"/>
    </row>
    <row r="18883" spans="41:41" x14ac:dyDescent="0.25">
      <c r="AO18883" s="120"/>
    </row>
    <row r="18884" spans="41:41" x14ac:dyDescent="0.25">
      <c r="AO18884" s="120"/>
    </row>
    <row r="18885" spans="41:41" x14ac:dyDescent="0.25">
      <c r="AO18885" s="120"/>
    </row>
    <row r="18886" spans="41:41" x14ac:dyDescent="0.25">
      <c r="AO18886" s="120"/>
    </row>
    <row r="18887" spans="41:41" x14ac:dyDescent="0.25">
      <c r="AO18887" s="120"/>
    </row>
    <row r="18888" spans="41:41" x14ac:dyDescent="0.25">
      <c r="AO18888" s="120"/>
    </row>
    <row r="18889" spans="41:41" x14ac:dyDescent="0.25">
      <c r="AO18889" s="120"/>
    </row>
    <row r="18890" spans="41:41" x14ac:dyDescent="0.25">
      <c r="AO18890" s="120"/>
    </row>
    <row r="18891" spans="41:41" x14ac:dyDescent="0.25">
      <c r="AO18891" s="120"/>
    </row>
    <row r="18892" spans="41:41" x14ac:dyDescent="0.25">
      <c r="AO18892" s="120"/>
    </row>
    <row r="18893" spans="41:41" x14ac:dyDescent="0.25">
      <c r="AO18893" s="120"/>
    </row>
    <row r="18894" spans="41:41" x14ac:dyDescent="0.25">
      <c r="AO18894" s="120"/>
    </row>
    <row r="18895" spans="41:41" x14ac:dyDescent="0.25">
      <c r="AO18895" s="120"/>
    </row>
    <row r="18896" spans="41:41" x14ac:dyDescent="0.25">
      <c r="AO18896" s="120"/>
    </row>
    <row r="18897" spans="41:41" x14ac:dyDescent="0.25">
      <c r="AO18897" s="120"/>
    </row>
    <row r="18898" spans="41:41" x14ac:dyDescent="0.25">
      <c r="AO18898" s="120"/>
    </row>
    <row r="18899" spans="41:41" x14ac:dyDescent="0.25">
      <c r="AO18899" s="120"/>
    </row>
    <row r="18900" spans="41:41" x14ac:dyDescent="0.25">
      <c r="AO18900" s="120"/>
    </row>
    <row r="18901" spans="41:41" x14ac:dyDescent="0.25">
      <c r="AO18901" s="120"/>
    </row>
    <row r="18902" spans="41:41" x14ac:dyDescent="0.25">
      <c r="AO18902" s="120"/>
    </row>
    <row r="18903" spans="41:41" x14ac:dyDescent="0.25">
      <c r="AO18903" s="120"/>
    </row>
    <row r="18904" spans="41:41" x14ac:dyDescent="0.25">
      <c r="AO18904" s="120"/>
    </row>
    <row r="18905" spans="41:41" x14ac:dyDescent="0.25">
      <c r="AO18905" s="120"/>
    </row>
    <row r="18906" spans="41:41" x14ac:dyDescent="0.25">
      <c r="AO18906" s="120"/>
    </row>
    <row r="18907" spans="41:41" x14ac:dyDescent="0.25">
      <c r="AO18907" s="120"/>
    </row>
    <row r="18908" spans="41:41" x14ac:dyDescent="0.25">
      <c r="AO18908" s="120"/>
    </row>
    <row r="18909" spans="41:41" x14ac:dyDescent="0.25">
      <c r="AO18909" s="120"/>
    </row>
    <row r="18910" spans="41:41" x14ac:dyDescent="0.25">
      <c r="AO18910" s="120"/>
    </row>
    <row r="18911" spans="41:41" x14ac:dyDescent="0.25">
      <c r="AO18911" s="120"/>
    </row>
    <row r="18912" spans="41:41" x14ac:dyDescent="0.25">
      <c r="AO18912" s="120"/>
    </row>
    <row r="18913" spans="41:41" x14ac:dyDescent="0.25">
      <c r="AO18913" s="120"/>
    </row>
    <row r="18914" spans="41:41" x14ac:dyDescent="0.25">
      <c r="AO18914" s="120"/>
    </row>
    <row r="18915" spans="41:41" x14ac:dyDescent="0.25">
      <c r="AO18915" s="120"/>
    </row>
    <row r="18916" spans="41:41" x14ac:dyDescent="0.25">
      <c r="AO18916" s="120"/>
    </row>
    <row r="18917" spans="41:41" x14ac:dyDescent="0.25">
      <c r="AO18917" s="120"/>
    </row>
    <row r="18918" spans="41:41" x14ac:dyDescent="0.25">
      <c r="AO18918" s="120"/>
    </row>
    <row r="18919" spans="41:41" x14ac:dyDescent="0.25">
      <c r="AO18919" s="120"/>
    </row>
    <row r="18920" spans="41:41" x14ac:dyDescent="0.25">
      <c r="AO18920" s="120"/>
    </row>
    <row r="18921" spans="41:41" x14ac:dyDescent="0.25">
      <c r="AO18921" s="120"/>
    </row>
    <row r="18922" spans="41:41" x14ac:dyDescent="0.25">
      <c r="AO18922" s="120"/>
    </row>
    <row r="18923" spans="41:41" x14ac:dyDescent="0.25">
      <c r="AO18923" s="120"/>
    </row>
    <row r="18924" spans="41:41" x14ac:dyDescent="0.25">
      <c r="AO18924" s="120"/>
    </row>
    <row r="18925" spans="41:41" x14ac:dyDescent="0.25">
      <c r="AO18925" s="120"/>
    </row>
    <row r="18926" spans="41:41" x14ac:dyDescent="0.25">
      <c r="AO18926" s="120"/>
    </row>
    <row r="18927" spans="41:41" x14ac:dyDescent="0.25">
      <c r="AO18927" s="120"/>
    </row>
    <row r="18928" spans="41:41" x14ac:dyDescent="0.25">
      <c r="AO18928" s="120"/>
    </row>
    <row r="18929" spans="41:41" x14ac:dyDescent="0.25">
      <c r="AO18929" s="120"/>
    </row>
    <row r="18930" spans="41:41" x14ac:dyDescent="0.25">
      <c r="AO18930" s="120"/>
    </row>
    <row r="18931" spans="41:41" x14ac:dyDescent="0.25">
      <c r="AO18931" s="120"/>
    </row>
    <row r="18932" spans="41:41" x14ac:dyDescent="0.25">
      <c r="AO18932" s="120"/>
    </row>
    <row r="18933" spans="41:41" x14ac:dyDescent="0.25">
      <c r="AO18933" s="120"/>
    </row>
    <row r="18934" spans="41:41" x14ac:dyDescent="0.25">
      <c r="AO18934" s="120"/>
    </row>
    <row r="18935" spans="41:41" x14ac:dyDescent="0.25">
      <c r="AO18935" s="120"/>
    </row>
    <row r="18936" spans="41:41" x14ac:dyDescent="0.25">
      <c r="AO18936" s="120"/>
    </row>
    <row r="18937" spans="41:41" x14ac:dyDescent="0.25">
      <c r="AO18937" s="120"/>
    </row>
    <row r="18938" spans="41:41" x14ac:dyDescent="0.25">
      <c r="AO18938" s="120"/>
    </row>
    <row r="18939" spans="41:41" x14ac:dyDescent="0.25">
      <c r="AO18939" s="120"/>
    </row>
    <row r="18940" spans="41:41" x14ac:dyDescent="0.25">
      <c r="AO18940" s="120"/>
    </row>
    <row r="18941" spans="41:41" x14ac:dyDescent="0.25">
      <c r="AO18941" s="120"/>
    </row>
    <row r="18942" spans="41:41" x14ac:dyDescent="0.25">
      <c r="AO18942" s="120"/>
    </row>
    <row r="18943" spans="41:41" x14ac:dyDescent="0.25">
      <c r="AO18943" s="120"/>
    </row>
    <row r="18944" spans="41:41" x14ac:dyDescent="0.25">
      <c r="AO18944" s="120"/>
    </row>
    <row r="18945" spans="41:41" x14ac:dyDescent="0.25">
      <c r="AO18945" s="120"/>
    </row>
    <row r="18946" spans="41:41" x14ac:dyDescent="0.25">
      <c r="AO18946" s="120"/>
    </row>
    <row r="18947" spans="41:41" x14ac:dyDescent="0.25">
      <c r="AO18947" s="120"/>
    </row>
    <row r="18948" spans="41:41" x14ac:dyDescent="0.25">
      <c r="AO18948" s="120"/>
    </row>
    <row r="18949" spans="41:41" x14ac:dyDescent="0.25">
      <c r="AO18949" s="120"/>
    </row>
    <row r="18950" spans="41:41" x14ac:dyDescent="0.25">
      <c r="AO18950" s="120"/>
    </row>
    <row r="18951" spans="41:41" x14ac:dyDescent="0.25">
      <c r="AO18951" s="120"/>
    </row>
    <row r="18952" spans="41:41" x14ac:dyDescent="0.25">
      <c r="AO18952" s="120"/>
    </row>
    <row r="18953" spans="41:41" x14ac:dyDescent="0.25">
      <c r="AO18953" s="120"/>
    </row>
    <row r="18954" spans="41:41" x14ac:dyDescent="0.25">
      <c r="AO18954" s="120"/>
    </row>
    <row r="18955" spans="41:41" x14ac:dyDescent="0.25">
      <c r="AO18955" s="120"/>
    </row>
    <row r="18956" spans="41:41" x14ac:dyDescent="0.25">
      <c r="AO18956" s="120"/>
    </row>
    <row r="18957" spans="41:41" x14ac:dyDescent="0.25">
      <c r="AO18957" s="120"/>
    </row>
    <row r="18958" spans="41:41" x14ac:dyDescent="0.25">
      <c r="AO18958" s="120"/>
    </row>
    <row r="18959" spans="41:41" x14ac:dyDescent="0.25">
      <c r="AO18959" s="120"/>
    </row>
    <row r="18960" spans="41:41" x14ac:dyDescent="0.25">
      <c r="AO18960" s="120"/>
    </row>
    <row r="18961" spans="41:41" x14ac:dyDescent="0.25">
      <c r="AO18961" s="120"/>
    </row>
    <row r="18962" spans="41:41" x14ac:dyDescent="0.25">
      <c r="AO18962" s="120"/>
    </row>
    <row r="18963" spans="41:41" x14ac:dyDescent="0.25">
      <c r="AO18963" s="120"/>
    </row>
    <row r="18964" spans="41:41" x14ac:dyDescent="0.25">
      <c r="AO18964" s="120"/>
    </row>
    <row r="18965" spans="41:41" x14ac:dyDescent="0.25">
      <c r="AO18965" s="120"/>
    </row>
    <row r="18966" spans="41:41" x14ac:dyDescent="0.25">
      <c r="AO18966" s="120"/>
    </row>
    <row r="18967" spans="41:41" x14ac:dyDescent="0.25">
      <c r="AO18967" s="120"/>
    </row>
    <row r="18968" spans="41:41" x14ac:dyDescent="0.25">
      <c r="AO18968" s="120"/>
    </row>
    <row r="18969" spans="41:41" x14ac:dyDescent="0.25">
      <c r="AO18969" s="120"/>
    </row>
    <row r="18970" spans="41:41" x14ac:dyDescent="0.25">
      <c r="AO18970" s="120"/>
    </row>
    <row r="18971" spans="41:41" x14ac:dyDescent="0.25">
      <c r="AO18971" s="120"/>
    </row>
    <row r="18972" spans="41:41" x14ac:dyDescent="0.25">
      <c r="AO18972" s="120"/>
    </row>
    <row r="18973" spans="41:41" x14ac:dyDescent="0.25">
      <c r="AO18973" s="120"/>
    </row>
    <row r="18974" spans="41:41" x14ac:dyDescent="0.25">
      <c r="AO18974" s="120"/>
    </row>
    <row r="18975" spans="41:41" x14ac:dyDescent="0.25">
      <c r="AO18975" s="120"/>
    </row>
    <row r="18976" spans="41:41" x14ac:dyDescent="0.25">
      <c r="AO18976" s="120"/>
    </row>
    <row r="18977" spans="41:41" x14ac:dyDescent="0.25">
      <c r="AO18977" s="120"/>
    </row>
    <row r="18978" spans="41:41" x14ac:dyDescent="0.25">
      <c r="AO18978" s="120"/>
    </row>
    <row r="18979" spans="41:41" x14ac:dyDescent="0.25">
      <c r="AO18979" s="120"/>
    </row>
    <row r="18980" spans="41:41" x14ac:dyDescent="0.25">
      <c r="AO18980" s="120"/>
    </row>
    <row r="18981" spans="41:41" x14ac:dyDescent="0.25">
      <c r="AO18981" s="120"/>
    </row>
    <row r="18982" spans="41:41" x14ac:dyDescent="0.25">
      <c r="AO18982" s="120"/>
    </row>
    <row r="18983" spans="41:41" x14ac:dyDescent="0.25">
      <c r="AO18983" s="120"/>
    </row>
    <row r="18984" spans="41:41" x14ac:dyDescent="0.25">
      <c r="AO18984" s="120"/>
    </row>
    <row r="18985" spans="41:41" x14ac:dyDescent="0.25">
      <c r="AO18985" s="120"/>
    </row>
    <row r="18986" spans="41:41" x14ac:dyDescent="0.25">
      <c r="AO18986" s="120"/>
    </row>
    <row r="18987" spans="41:41" x14ac:dyDescent="0.25">
      <c r="AO18987" s="120"/>
    </row>
    <row r="18988" spans="41:41" x14ac:dyDescent="0.25">
      <c r="AO18988" s="120"/>
    </row>
    <row r="18989" spans="41:41" x14ac:dyDescent="0.25">
      <c r="AO18989" s="120"/>
    </row>
    <row r="18990" spans="41:41" x14ac:dyDescent="0.25">
      <c r="AO18990" s="120"/>
    </row>
    <row r="18991" spans="41:41" x14ac:dyDescent="0.25">
      <c r="AO18991" s="120"/>
    </row>
    <row r="18992" spans="41:41" x14ac:dyDescent="0.25">
      <c r="AO18992" s="120"/>
    </row>
    <row r="18993" spans="41:41" x14ac:dyDescent="0.25">
      <c r="AO18993" s="120"/>
    </row>
    <row r="18994" spans="41:41" x14ac:dyDescent="0.25">
      <c r="AO18994" s="120"/>
    </row>
    <row r="18995" spans="41:41" x14ac:dyDescent="0.25">
      <c r="AO18995" s="120"/>
    </row>
    <row r="18996" spans="41:41" x14ac:dyDescent="0.25">
      <c r="AO18996" s="120"/>
    </row>
    <row r="18997" spans="41:41" x14ac:dyDescent="0.25">
      <c r="AO18997" s="120"/>
    </row>
    <row r="18998" spans="41:41" x14ac:dyDescent="0.25">
      <c r="AO18998" s="120"/>
    </row>
    <row r="18999" spans="41:41" x14ac:dyDescent="0.25">
      <c r="AO18999" s="120"/>
    </row>
    <row r="19000" spans="41:41" x14ac:dyDescent="0.25">
      <c r="AO19000" s="120"/>
    </row>
    <row r="19001" spans="41:41" x14ac:dyDescent="0.25">
      <c r="AO19001" s="120"/>
    </row>
    <row r="19002" spans="41:41" x14ac:dyDescent="0.25">
      <c r="AO19002" s="120"/>
    </row>
    <row r="19003" spans="41:41" x14ac:dyDescent="0.25">
      <c r="AO19003" s="120"/>
    </row>
    <row r="19004" spans="41:41" x14ac:dyDescent="0.25">
      <c r="AO19004" s="120"/>
    </row>
    <row r="19005" spans="41:41" x14ac:dyDescent="0.25">
      <c r="AO19005" s="120"/>
    </row>
    <row r="19006" spans="41:41" x14ac:dyDescent="0.25">
      <c r="AO19006" s="120"/>
    </row>
    <row r="19007" spans="41:41" x14ac:dyDescent="0.25">
      <c r="AO19007" s="120"/>
    </row>
    <row r="19008" spans="41:41" x14ac:dyDescent="0.25">
      <c r="AO19008" s="120"/>
    </row>
    <row r="19009" spans="41:41" x14ac:dyDescent="0.25">
      <c r="AO19009" s="120"/>
    </row>
    <row r="19010" spans="41:41" x14ac:dyDescent="0.25">
      <c r="AO19010" s="120"/>
    </row>
    <row r="19011" spans="41:41" x14ac:dyDescent="0.25">
      <c r="AO19011" s="120"/>
    </row>
    <row r="19012" spans="41:41" x14ac:dyDescent="0.25">
      <c r="AO19012" s="120"/>
    </row>
    <row r="19013" spans="41:41" x14ac:dyDescent="0.25">
      <c r="AO19013" s="120"/>
    </row>
    <row r="19014" spans="41:41" x14ac:dyDescent="0.25">
      <c r="AO19014" s="120"/>
    </row>
    <row r="19015" spans="41:41" x14ac:dyDescent="0.25">
      <c r="AO19015" s="120"/>
    </row>
    <row r="19016" spans="41:41" x14ac:dyDescent="0.25">
      <c r="AO19016" s="120"/>
    </row>
    <row r="19017" spans="41:41" x14ac:dyDescent="0.25">
      <c r="AO19017" s="120"/>
    </row>
    <row r="19018" spans="41:41" x14ac:dyDescent="0.25">
      <c r="AO19018" s="120"/>
    </row>
    <row r="19019" spans="41:41" x14ac:dyDescent="0.25">
      <c r="AO19019" s="120"/>
    </row>
    <row r="19020" spans="41:41" x14ac:dyDescent="0.25">
      <c r="AO19020" s="120"/>
    </row>
    <row r="19021" spans="41:41" x14ac:dyDescent="0.25">
      <c r="AO19021" s="120"/>
    </row>
    <row r="19022" spans="41:41" x14ac:dyDescent="0.25">
      <c r="AO19022" s="120"/>
    </row>
    <row r="19023" spans="41:41" x14ac:dyDescent="0.25">
      <c r="AO19023" s="120"/>
    </row>
    <row r="19024" spans="41:41" x14ac:dyDescent="0.25">
      <c r="AO19024" s="120"/>
    </row>
    <row r="19025" spans="41:41" x14ac:dyDescent="0.25">
      <c r="AO19025" s="120"/>
    </row>
    <row r="19026" spans="41:41" x14ac:dyDescent="0.25">
      <c r="AO19026" s="120"/>
    </row>
    <row r="19027" spans="41:41" x14ac:dyDescent="0.25">
      <c r="AO19027" s="120"/>
    </row>
    <row r="19028" spans="41:41" x14ac:dyDescent="0.25">
      <c r="AO19028" s="120"/>
    </row>
    <row r="19029" spans="41:41" x14ac:dyDescent="0.25">
      <c r="AO19029" s="120"/>
    </row>
    <row r="19030" spans="41:41" x14ac:dyDescent="0.25">
      <c r="AO19030" s="120"/>
    </row>
    <row r="19031" spans="41:41" x14ac:dyDescent="0.25">
      <c r="AO19031" s="120"/>
    </row>
    <row r="19032" spans="41:41" x14ac:dyDescent="0.25">
      <c r="AO19032" s="120"/>
    </row>
    <row r="19033" spans="41:41" x14ac:dyDescent="0.25">
      <c r="AO19033" s="120"/>
    </row>
    <row r="19034" spans="41:41" x14ac:dyDescent="0.25">
      <c r="AO19034" s="120"/>
    </row>
    <row r="19035" spans="41:41" x14ac:dyDescent="0.25">
      <c r="AO19035" s="120"/>
    </row>
    <row r="19036" spans="41:41" x14ac:dyDescent="0.25">
      <c r="AO19036" s="120"/>
    </row>
    <row r="19037" spans="41:41" x14ac:dyDescent="0.25">
      <c r="AO19037" s="120"/>
    </row>
    <row r="19038" spans="41:41" x14ac:dyDescent="0.25">
      <c r="AO19038" s="120"/>
    </row>
    <row r="19039" spans="41:41" x14ac:dyDescent="0.25">
      <c r="AO19039" s="120"/>
    </row>
    <row r="19040" spans="41:41" x14ac:dyDescent="0.25">
      <c r="AO19040" s="120"/>
    </row>
    <row r="19041" spans="41:41" x14ac:dyDescent="0.25">
      <c r="AO19041" s="120"/>
    </row>
    <row r="19042" spans="41:41" x14ac:dyDescent="0.25">
      <c r="AO19042" s="120"/>
    </row>
    <row r="19043" spans="41:41" x14ac:dyDescent="0.25">
      <c r="AO19043" s="120"/>
    </row>
    <row r="19044" spans="41:41" x14ac:dyDescent="0.25">
      <c r="AO19044" s="120"/>
    </row>
    <row r="19045" spans="41:41" x14ac:dyDescent="0.25">
      <c r="AO19045" s="120"/>
    </row>
    <row r="19046" spans="41:41" x14ac:dyDescent="0.25">
      <c r="AO19046" s="120"/>
    </row>
    <row r="19047" spans="41:41" x14ac:dyDescent="0.25">
      <c r="AO19047" s="120"/>
    </row>
    <row r="19048" spans="41:41" x14ac:dyDescent="0.25">
      <c r="AO19048" s="120"/>
    </row>
    <row r="19049" spans="41:41" x14ac:dyDescent="0.25">
      <c r="AO19049" s="120"/>
    </row>
    <row r="19050" spans="41:41" x14ac:dyDescent="0.25">
      <c r="AO19050" s="120"/>
    </row>
    <row r="19051" spans="41:41" x14ac:dyDescent="0.25">
      <c r="AO19051" s="120"/>
    </row>
    <row r="19052" spans="41:41" x14ac:dyDescent="0.25">
      <c r="AO19052" s="120"/>
    </row>
    <row r="19053" spans="41:41" x14ac:dyDescent="0.25">
      <c r="AO19053" s="120"/>
    </row>
    <row r="19054" spans="41:41" x14ac:dyDescent="0.25">
      <c r="AO19054" s="120"/>
    </row>
    <row r="19055" spans="41:41" x14ac:dyDescent="0.25">
      <c r="AO19055" s="120"/>
    </row>
    <row r="19056" spans="41:41" x14ac:dyDescent="0.25">
      <c r="AO19056" s="120"/>
    </row>
    <row r="19057" spans="41:41" x14ac:dyDescent="0.25">
      <c r="AO19057" s="120"/>
    </row>
    <row r="19058" spans="41:41" x14ac:dyDescent="0.25">
      <c r="AO19058" s="120"/>
    </row>
    <row r="19059" spans="41:41" x14ac:dyDescent="0.25">
      <c r="AO19059" s="120"/>
    </row>
    <row r="19060" spans="41:41" x14ac:dyDescent="0.25">
      <c r="AO19060" s="120"/>
    </row>
    <row r="19061" spans="41:41" x14ac:dyDescent="0.25">
      <c r="AO19061" s="120"/>
    </row>
    <row r="19062" spans="41:41" x14ac:dyDescent="0.25">
      <c r="AO19062" s="120"/>
    </row>
    <row r="19063" spans="41:41" x14ac:dyDescent="0.25">
      <c r="AO19063" s="120"/>
    </row>
    <row r="19064" spans="41:41" x14ac:dyDescent="0.25">
      <c r="AO19064" s="120"/>
    </row>
    <row r="19065" spans="41:41" x14ac:dyDescent="0.25">
      <c r="AO19065" s="120"/>
    </row>
    <row r="19066" spans="41:41" x14ac:dyDescent="0.25">
      <c r="AO19066" s="120"/>
    </row>
    <row r="19067" spans="41:41" x14ac:dyDescent="0.25">
      <c r="AO19067" s="120"/>
    </row>
    <row r="19068" spans="41:41" x14ac:dyDescent="0.25">
      <c r="AO19068" s="120"/>
    </row>
    <row r="19069" spans="41:41" x14ac:dyDescent="0.25">
      <c r="AO19069" s="120"/>
    </row>
    <row r="19070" spans="41:41" x14ac:dyDescent="0.25">
      <c r="AO19070" s="120"/>
    </row>
    <row r="19071" spans="41:41" x14ac:dyDescent="0.25">
      <c r="AO19071" s="120"/>
    </row>
    <row r="19072" spans="41:41" x14ac:dyDescent="0.25">
      <c r="AO19072" s="120"/>
    </row>
    <row r="19073" spans="41:41" x14ac:dyDescent="0.25">
      <c r="AO19073" s="120"/>
    </row>
    <row r="19074" spans="41:41" x14ac:dyDescent="0.25">
      <c r="AO19074" s="120"/>
    </row>
    <row r="19075" spans="41:41" x14ac:dyDescent="0.25">
      <c r="AO19075" s="120"/>
    </row>
    <row r="19076" spans="41:41" x14ac:dyDescent="0.25">
      <c r="AO19076" s="120"/>
    </row>
    <row r="19077" spans="41:41" x14ac:dyDescent="0.25">
      <c r="AO19077" s="120"/>
    </row>
    <row r="19078" spans="41:41" x14ac:dyDescent="0.25">
      <c r="AO19078" s="120"/>
    </row>
    <row r="19079" spans="41:41" x14ac:dyDescent="0.25">
      <c r="AO19079" s="120"/>
    </row>
    <row r="19080" spans="41:41" x14ac:dyDescent="0.25">
      <c r="AO19080" s="120"/>
    </row>
    <row r="19081" spans="41:41" x14ac:dyDescent="0.25">
      <c r="AO19081" s="120"/>
    </row>
    <row r="19082" spans="41:41" x14ac:dyDescent="0.25">
      <c r="AO19082" s="120"/>
    </row>
    <row r="19083" spans="41:41" x14ac:dyDescent="0.25">
      <c r="AO19083" s="120"/>
    </row>
    <row r="19084" spans="41:41" x14ac:dyDescent="0.25">
      <c r="AO19084" s="120"/>
    </row>
    <row r="19085" spans="41:41" x14ac:dyDescent="0.25">
      <c r="AO19085" s="120"/>
    </row>
    <row r="19086" spans="41:41" x14ac:dyDescent="0.25">
      <c r="AO19086" s="120"/>
    </row>
    <row r="19087" spans="41:41" x14ac:dyDescent="0.25">
      <c r="AO19087" s="120"/>
    </row>
    <row r="19088" spans="41:41" x14ac:dyDescent="0.25">
      <c r="AO19088" s="120"/>
    </row>
    <row r="19089" spans="41:41" x14ac:dyDescent="0.25">
      <c r="AO19089" s="120"/>
    </row>
    <row r="19090" spans="41:41" x14ac:dyDescent="0.25">
      <c r="AO19090" s="120"/>
    </row>
    <row r="19091" spans="41:41" x14ac:dyDescent="0.25">
      <c r="AO19091" s="120"/>
    </row>
    <row r="19092" spans="41:41" x14ac:dyDescent="0.25">
      <c r="AO19092" s="120"/>
    </row>
    <row r="19093" spans="41:41" x14ac:dyDescent="0.25">
      <c r="AO19093" s="120"/>
    </row>
    <row r="19094" spans="41:41" x14ac:dyDescent="0.25">
      <c r="AO19094" s="120"/>
    </row>
    <row r="19095" spans="41:41" x14ac:dyDescent="0.25">
      <c r="AO19095" s="120"/>
    </row>
    <row r="19096" spans="41:41" x14ac:dyDescent="0.25">
      <c r="AO19096" s="120"/>
    </row>
    <row r="19097" spans="41:41" x14ac:dyDescent="0.25">
      <c r="AO19097" s="120"/>
    </row>
    <row r="19098" spans="41:41" x14ac:dyDescent="0.25">
      <c r="AO19098" s="120"/>
    </row>
    <row r="19099" spans="41:41" x14ac:dyDescent="0.25">
      <c r="AO19099" s="120"/>
    </row>
    <row r="19100" spans="41:41" x14ac:dyDescent="0.25">
      <c r="AO19100" s="120"/>
    </row>
    <row r="19101" spans="41:41" x14ac:dyDescent="0.25">
      <c r="AO19101" s="120"/>
    </row>
    <row r="19102" spans="41:41" x14ac:dyDescent="0.25">
      <c r="AO19102" s="120"/>
    </row>
    <row r="19103" spans="41:41" x14ac:dyDescent="0.25">
      <c r="AO19103" s="120"/>
    </row>
    <row r="19104" spans="41:41" x14ac:dyDescent="0.25">
      <c r="AO19104" s="120"/>
    </row>
    <row r="19105" spans="41:41" x14ac:dyDescent="0.25">
      <c r="AO19105" s="120"/>
    </row>
    <row r="19106" spans="41:41" x14ac:dyDescent="0.25">
      <c r="AO19106" s="120"/>
    </row>
    <row r="19107" spans="41:41" x14ac:dyDescent="0.25">
      <c r="AO19107" s="120"/>
    </row>
    <row r="19108" spans="41:41" x14ac:dyDescent="0.25">
      <c r="AO19108" s="120"/>
    </row>
    <row r="19109" spans="41:41" x14ac:dyDescent="0.25">
      <c r="AO19109" s="120"/>
    </row>
    <row r="19110" spans="41:41" x14ac:dyDescent="0.25">
      <c r="AO19110" s="120"/>
    </row>
    <row r="19111" spans="41:41" x14ac:dyDescent="0.25">
      <c r="AO19111" s="120"/>
    </row>
    <row r="19112" spans="41:41" x14ac:dyDescent="0.25">
      <c r="AO19112" s="120"/>
    </row>
    <row r="19113" spans="41:41" x14ac:dyDescent="0.25">
      <c r="AO19113" s="120"/>
    </row>
    <row r="19114" spans="41:41" x14ac:dyDescent="0.25">
      <c r="AO19114" s="120"/>
    </row>
    <row r="19115" spans="41:41" x14ac:dyDescent="0.25">
      <c r="AO19115" s="120"/>
    </row>
    <row r="19116" spans="41:41" x14ac:dyDescent="0.25">
      <c r="AO19116" s="120"/>
    </row>
    <row r="19117" spans="41:41" x14ac:dyDescent="0.25">
      <c r="AO19117" s="120"/>
    </row>
    <row r="19118" spans="41:41" x14ac:dyDescent="0.25">
      <c r="AO19118" s="120"/>
    </row>
    <row r="19119" spans="41:41" x14ac:dyDescent="0.25">
      <c r="AO19119" s="120"/>
    </row>
    <row r="19120" spans="41:41" x14ac:dyDescent="0.25">
      <c r="AO19120" s="120"/>
    </row>
    <row r="19121" spans="41:41" x14ac:dyDescent="0.25">
      <c r="AO19121" s="120"/>
    </row>
    <row r="19122" spans="41:41" x14ac:dyDescent="0.25">
      <c r="AO19122" s="120"/>
    </row>
    <row r="19123" spans="41:41" x14ac:dyDescent="0.25">
      <c r="AO19123" s="120"/>
    </row>
    <row r="19124" spans="41:41" x14ac:dyDescent="0.25">
      <c r="AO19124" s="120"/>
    </row>
    <row r="19125" spans="41:41" x14ac:dyDescent="0.25">
      <c r="AO19125" s="120"/>
    </row>
    <row r="19126" spans="41:41" x14ac:dyDescent="0.25">
      <c r="AO19126" s="120"/>
    </row>
    <row r="19127" spans="41:41" x14ac:dyDescent="0.25">
      <c r="AO19127" s="120"/>
    </row>
    <row r="19128" spans="41:41" x14ac:dyDescent="0.25">
      <c r="AO19128" s="120"/>
    </row>
    <row r="19129" spans="41:41" x14ac:dyDescent="0.25">
      <c r="AO19129" s="120"/>
    </row>
    <row r="19130" spans="41:41" x14ac:dyDescent="0.25">
      <c r="AO19130" s="120"/>
    </row>
    <row r="19131" spans="41:41" x14ac:dyDescent="0.25">
      <c r="AO19131" s="120"/>
    </row>
    <row r="19132" spans="41:41" x14ac:dyDescent="0.25">
      <c r="AO19132" s="120"/>
    </row>
    <row r="19133" spans="41:41" x14ac:dyDescent="0.25">
      <c r="AO19133" s="120"/>
    </row>
    <row r="19134" spans="41:41" x14ac:dyDescent="0.25">
      <c r="AO19134" s="120"/>
    </row>
    <row r="19135" spans="41:41" x14ac:dyDescent="0.25">
      <c r="AO19135" s="120"/>
    </row>
    <row r="19136" spans="41:41" x14ac:dyDescent="0.25">
      <c r="AO19136" s="120"/>
    </row>
    <row r="19137" spans="41:41" x14ac:dyDescent="0.25">
      <c r="AO19137" s="120"/>
    </row>
    <row r="19138" spans="41:41" x14ac:dyDescent="0.25">
      <c r="AO19138" s="120"/>
    </row>
    <row r="19139" spans="41:41" x14ac:dyDescent="0.25">
      <c r="AO19139" s="120"/>
    </row>
    <row r="19140" spans="41:41" x14ac:dyDescent="0.25">
      <c r="AO19140" s="120"/>
    </row>
    <row r="19141" spans="41:41" x14ac:dyDescent="0.25">
      <c r="AO19141" s="120"/>
    </row>
    <row r="19142" spans="41:41" x14ac:dyDescent="0.25">
      <c r="AO19142" s="120"/>
    </row>
    <row r="19143" spans="41:41" x14ac:dyDescent="0.25">
      <c r="AO19143" s="120"/>
    </row>
    <row r="19144" spans="41:41" x14ac:dyDescent="0.25">
      <c r="AO19144" s="120"/>
    </row>
    <row r="19145" spans="41:41" x14ac:dyDescent="0.25">
      <c r="AO19145" s="120"/>
    </row>
    <row r="19146" spans="41:41" x14ac:dyDescent="0.25">
      <c r="AO19146" s="120"/>
    </row>
    <row r="19147" spans="41:41" x14ac:dyDescent="0.25">
      <c r="AO19147" s="120"/>
    </row>
    <row r="19148" spans="41:41" x14ac:dyDescent="0.25">
      <c r="AO19148" s="120"/>
    </row>
    <row r="19149" spans="41:41" x14ac:dyDescent="0.25">
      <c r="AO19149" s="120"/>
    </row>
    <row r="19150" spans="41:41" x14ac:dyDescent="0.25">
      <c r="AO19150" s="120"/>
    </row>
    <row r="19151" spans="41:41" x14ac:dyDescent="0.25">
      <c r="AO19151" s="120"/>
    </row>
    <row r="19152" spans="41:41" x14ac:dyDescent="0.25">
      <c r="AO19152" s="120"/>
    </row>
    <row r="19153" spans="41:41" x14ac:dyDescent="0.25">
      <c r="AO19153" s="120"/>
    </row>
    <row r="19154" spans="41:41" x14ac:dyDescent="0.25">
      <c r="AO19154" s="120"/>
    </row>
    <row r="19155" spans="41:41" x14ac:dyDescent="0.25">
      <c r="AO19155" s="120"/>
    </row>
    <row r="19156" spans="41:41" x14ac:dyDescent="0.25">
      <c r="AO19156" s="120"/>
    </row>
    <row r="19157" spans="41:41" x14ac:dyDescent="0.25">
      <c r="AO19157" s="120"/>
    </row>
    <row r="19158" spans="41:41" x14ac:dyDescent="0.25">
      <c r="AO19158" s="120"/>
    </row>
    <row r="19159" spans="41:41" x14ac:dyDescent="0.25">
      <c r="AO19159" s="120"/>
    </row>
    <row r="19160" spans="41:41" x14ac:dyDescent="0.25">
      <c r="AO19160" s="120"/>
    </row>
    <row r="19161" spans="41:41" x14ac:dyDescent="0.25">
      <c r="AO19161" s="120"/>
    </row>
    <row r="19162" spans="41:41" x14ac:dyDescent="0.25">
      <c r="AO19162" s="120"/>
    </row>
    <row r="19163" spans="41:41" x14ac:dyDescent="0.25">
      <c r="AO19163" s="120"/>
    </row>
    <row r="19164" spans="41:41" x14ac:dyDescent="0.25">
      <c r="AO19164" s="120"/>
    </row>
    <row r="19165" spans="41:41" x14ac:dyDescent="0.25">
      <c r="AO19165" s="120"/>
    </row>
    <row r="19166" spans="41:41" x14ac:dyDescent="0.25">
      <c r="AO19166" s="120"/>
    </row>
    <row r="19167" spans="41:41" x14ac:dyDescent="0.25">
      <c r="AO19167" s="120"/>
    </row>
    <row r="19168" spans="41:41" x14ac:dyDescent="0.25">
      <c r="AO19168" s="120"/>
    </row>
    <row r="19169" spans="41:41" x14ac:dyDescent="0.25">
      <c r="AO19169" s="120"/>
    </row>
    <row r="19170" spans="41:41" x14ac:dyDescent="0.25">
      <c r="AO19170" s="120"/>
    </row>
    <row r="19171" spans="41:41" x14ac:dyDescent="0.25">
      <c r="AO19171" s="120"/>
    </row>
    <row r="19172" spans="41:41" x14ac:dyDescent="0.25">
      <c r="AO19172" s="120"/>
    </row>
    <row r="19173" spans="41:41" x14ac:dyDescent="0.25">
      <c r="AO19173" s="120"/>
    </row>
    <row r="19174" spans="41:41" x14ac:dyDescent="0.25">
      <c r="AO19174" s="120"/>
    </row>
    <row r="19175" spans="41:41" x14ac:dyDescent="0.25">
      <c r="AO19175" s="120"/>
    </row>
    <row r="19176" spans="41:41" x14ac:dyDescent="0.25">
      <c r="AO19176" s="120"/>
    </row>
    <row r="19177" spans="41:41" x14ac:dyDescent="0.25">
      <c r="AO19177" s="120"/>
    </row>
    <row r="19178" spans="41:41" x14ac:dyDescent="0.25">
      <c r="AO19178" s="120"/>
    </row>
    <row r="19179" spans="41:41" x14ac:dyDescent="0.25">
      <c r="AO19179" s="120"/>
    </row>
    <row r="19180" spans="41:41" x14ac:dyDescent="0.25">
      <c r="AO19180" s="120"/>
    </row>
    <row r="19181" spans="41:41" x14ac:dyDescent="0.25">
      <c r="AO19181" s="120"/>
    </row>
    <row r="19182" spans="41:41" x14ac:dyDescent="0.25">
      <c r="AO19182" s="120"/>
    </row>
    <row r="19183" spans="41:41" x14ac:dyDescent="0.25">
      <c r="AO19183" s="120"/>
    </row>
    <row r="19184" spans="41:41" x14ac:dyDescent="0.25">
      <c r="AO19184" s="120"/>
    </row>
    <row r="19185" spans="41:41" x14ac:dyDescent="0.25">
      <c r="AO19185" s="120"/>
    </row>
    <row r="19186" spans="41:41" x14ac:dyDescent="0.25">
      <c r="AO19186" s="120"/>
    </row>
    <row r="19187" spans="41:41" x14ac:dyDescent="0.25">
      <c r="AO19187" s="120"/>
    </row>
    <row r="19188" spans="41:41" x14ac:dyDescent="0.25">
      <c r="AO19188" s="120"/>
    </row>
    <row r="19189" spans="41:41" x14ac:dyDescent="0.25">
      <c r="AO19189" s="120"/>
    </row>
    <row r="19190" spans="41:41" x14ac:dyDescent="0.25">
      <c r="AO19190" s="120"/>
    </row>
    <row r="19191" spans="41:41" x14ac:dyDescent="0.25">
      <c r="AO19191" s="120"/>
    </row>
    <row r="19192" spans="41:41" x14ac:dyDescent="0.25">
      <c r="AO19192" s="120"/>
    </row>
    <row r="19193" spans="41:41" x14ac:dyDescent="0.25">
      <c r="AO19193" s="120"/>
    </row>
    <row r="19194" spans="41:41" x14ac:dyDescent="0.25">
      <c r="AO19194" s="120"/>
    </row>
    <row r="19195" spans="41:41" x14ac:dyDescent="0.25">
      <c r="AO19195" s="120"/>
    </row>
    <row r="19196" spans="41:41" x14ac:dyDescent="0.25">
      <c r="AO19196" s="120"/>
    </row>
    <row r="19197" spans="41:41" x14ac:dyDescent="0.25">
      <c r="AO19197" s="120"/>
    </row>
    <row r="19198" spans="41:41" x14ac:dyDescent="0.25">
      <c r="AO19198" s="120"/>
    </row>
    <row r="19199" spans="41:41" x14ac:dyDescent="0.25">
      <c r="AO19199" s="120"/>
    </row>
    <row r="19200" spans="41:41" x14ac:dyDescent="0.25">
      <c r="AO19200" s="120"/>
    </row>
    <row r="19201" spans="41:41" x14ac:dyDescent="0.25">
      <c r="AO19201" s="120"/>
    </row>
    <row r="19202" spans="41:41" x14ac:dyDescent="0.25">
      <c r="AO19202" s="120"/>
    </row>
    <row r="19203" spans="41:41" x14ac:dyDescent="0.25">
      <c r="AO19203" s="120"/>
    </row>
    <row r="19204" spans="41:41" x14ac:dyDescent="0.25">
      <c r="AO19204" s="120"/>
    </row>
    <row r="19205" spans="41:41" x14ac:dyDescent="0.25">
      <c r="AO19205" s="120"/>
    </row>
    <row r="19206" spans="41:41" x14ac:dyDescent="0.25">
      <c r="AO19206" s="120"/>
    </row>
    <row r="19207" spans="41:41" x14ac:dyDescent="0.25">
      <c r="AO19207" s="120"/>
    </row>
    <row r="19208" spans="41:41" x14ac:dyDescent="0.25">
      <c r="AO19208" s="120"/>
    </row>
    <row r="19209" spans="41:41" x14ac:dyDescent="0.25">
      <c r="AO19209" s="120"/>
    </row>
    <row r="19210" spans="41:41" x14ac:dyDescent="0.25">
      <c r="AO19210" s="120"/>
    </row>
    <row r="19211" spans="41:41" x14ac:dyDescent="0.25">
      <c r="AO19211" s="120"/>
    </row>
    <row r="19212" spans="41:41" x14ac:dyDescent="0.25">
      <c r="AO19212" s="120"/>
    </row>
    <row r="19213" spans="41:41" x14ac:dyDescent="0.25">
      <c r="AO19213" s="120"/>
    </row>
    <row r="19214" spans="41:41" x14ac:dyDescent="0.25">
      <c r="AO19214" s="120"/>
    </row>
    <row r="19215" spans="41:41" x14ac:dyDescent="0.25">
      <c r="AO19215" s="120"/>
    </row>
    <row r="19216" spans="41:41" x14ac:dyDescent="0.25">
      <c r="AO19216" s="120"/>
    </row>
    <row r="19217" spans="41:41" x14ac:dyDescent="0.25">
      <c r="AO19217" s="120"/>
    </row>
    <row r="19218" spans="41:41" x14ac:dyDescent="0.25">
      <c r="AO19218" s="120"/>
    </row>
    <row r="19219" spans="41:41" x14ac:dyDescent="0.25">
      <c r="AO19219" s="120"/>
    </row>
    <row r="19220" spans="41:41" x14ac:dyDescent="0.25">
      <c r="AO19220" s="120"/>
    </row>
    <row r="19221" spans="41:41" x14ac:dyDescent="0.25">
      <c r="AO19221" s="120"/>
    </row>
    <row r="19222" spans="41:41" x14ac:dyDescent="0.25">
      <c r="AO19222" s="120"/>
    </row>
    <row r="19223" spans="41:41" x14ac:dyDescent="0.25">
      <c r="AO19223" s="120"/>
    </row>
    <row r="19224" spans="41:41" x14ac:dyDescent="0.25">
      <c r="AO19224" s="120"/>
    </row>
    <row r="19225" spans="41:41" x14ac:dyDescent="0.25">
      <c r="AO19225" s="120"/>
    </row>
    <row r="19226" spans="41:41" x14ac:dyDescent="0.25">
      <c r="AO19226" s="120"/>
    </row>
    <row r="19227" spans="41:41" x14ac:dyDescent="0.25">
      <c r="AO19227" s="120"/>
    </row>
    <row r="19228" spans="41:41" x14ac:dyDescent="0.25">
      <c r="AO19228" s="120"/>
    </row>
    <row r="19229" spans="41:41" x14ac:dyDescent="0.25">
      <c r="AO19229" s="120"/>
    </row>
    <row r="19230" spans="41:41" x14ac:dyDescent="0.25">
      <c r="AO19230" s="120"/>
    </row>
    <row r="19231" spans="41:41" x14ac:dyDescent="0.25">
      <c r="AO19231" s="120"/>
    </row>
    <row r="19232" spans="41:41" x14ac:dyDescent="0.25">
      <c r="AO19232" s="120"/>
    </row>
    <row r="19233" spans="41:41" x14ac:dyDescent="0.25">
      <c r="AO19233" s="120"/>
    </row>
    <row r="19234" spans="41:41" x14ac:dyDescent="0.25">
      <c r="AO19234" s="120"/>
    </row>
    <row r="19235" spans="41:41" x14ac:dyDescent="0.25">
      <c r="AO19235" s="120"/>
    </row>
    <row r="19236" spans="41:41" x14ac:dyDescent="0.25">
      <c r="AO19236" s="120"/>
    </row>
    <row r="19237" spans="41:41" x14ac:dyDescent="0.25">
      <c r="AO19237" s="120"/>
    </row>
    <row r="19238" spans="41:41" x14ac:dyDescent="0.25">
      <c r="AO19238" s="120"/>
    </row>
    <row r="19239" spans="41:41" x14ac:dyDescent="0.25">
      <c r="AO19239" s="120"/>
    </row>
    <row r="19240" spans="41:41" x14ac:dyDescent="0.25">
      <c r="AO19240" s="120"/>
    </row>
    <row r="19241" spans="41:41" x14ac:dyDescent="0.25">
      <c r="AO19241" s="120"/>
    </row>
    <row r="19242" spans="41:41" x14ac:dyDescent="0.25">
      <c r="AO19242" s="120"/>
    </row>
    <row r="19243" spans="41:41" x14ac:dyDescent="0.25">
      <c r="AO19243" s="120"/>
    </row>
    <row r="19244" spans="41:41" x14ac:dyDescent="0.25">
      <c r="AO19244" s="120"/>
    </row>
    <row r="19245" spans="41:41" x14ac:dyDescent="0.25">
      <c r="AO19245" s="120"/>
    </row>
    <row r="19246" spans="41:41" x14ac:dyDescent="0.25">
      <c r="AO19246" s="120"/>
    </row>
    <row r="19247" spans="41:41" x14ac:dyDescent="0.25">
      <c r="AO19247" s="120"/>
    </row>
    <row r="19248" spans="41:41" x14ac:dyDescent="0.25">
      <c r="AO19248" s="120"/>
    </row>
    <row r="19249" spans="41:41" x14ac:dyDescent="0.25">
      <c r="AO19249" s="120"/>
    </row>
    <row r="19250" spans="41:41" x14ac:dyDescent="0.25">
      <c r="AO19250" s="120"/>
    </row>
    <row r="19251" spans="41:41" x14ac:dyDescent="0.25">
      <c r="AO19251" s="120"/>
    </row>
    <row r="19252" spans="41:41" x14ac:dyDescent="0.25">
      <c r="AO19252" s="120"/>
    </row>
    <row r="19253" spans="41:41" x14ac:dyDescent="0.25">
      <c r="AO19253" s="120"/>
    </row>
    <row r="19254" spans="41:41" x14ac:dyDescent="0.25">
      <c r="AO19254" s="120"/>
    </row>
    <row r="19255" spans="41:41" x14ac:dyDescent="0.25">
      <c r="AO19255" s="120"/>
    </row>
    <row r="19256" spans="41:41" x14ac:dyDescent="0.25">
      <c r="AO19256" s="120"/>
    </row>
    <row r="19257" spans="41:41" x14ac:dyDescent="0.25">
      <c r="AO19257" s="120"/>
    </row>
    <row r="19258" spans="41:41" x14ac:dyDescent="0.25">
      <c r="AO19258" s="120"/>
    </row>
    <row r="19259" spans="41:41" x14ac:dyDescent="0.25">
      <c r="AO19259" s="120"/>
    </row>
    <row r="19260" spans="41:41" x14ac:dyDescent="0.25">
      <c r="AO19260" s="120"/>
    </row>
    <row r="19261" spans="41:41" x14ac:dyDescent="0.25">
      <c r="AO19261" s="120"/>
    </row>
    <row r="19262" spans="41:41" x14ac:dyDescent="0.25">
      <c r="AO19262" s="120"/>
    </row>
    <row r="19263" spans="41:41" x14ac:dyDescent="0.25">
      <c r="AO19263" s="120"/>
    </row>
    <row r="19264" spans="41:41" x14ac:dyDescent="0.25">
      <c r="AO19264" s="120"/>
    </row>
    <row r="19265" spans="41:41" x14ac:dyDescent="0.25">
      <c r="AO19265" s="120"/>
    </row>
    <row r="19266" spans="41:41" x14ac:dyDescent="0.25">
      <c r="AO19266" s="120"/>
    </row>
    <row r="19267" spans="41:41" x14ac:dyDescent="0.25">
      <c r="AO19267" s="120"/>
    </row>
    <row r="19268" spans="41:41" x14ac:dyDescent="0.25">
      <c r="AO19268" s="120"/>
    </row>
    <row r="19269" spans="41:41" x14ac:dyDescent="0.25">
      <c r="AO19269" s="120"/>
    </row>
    <row r="19270" spans="41:41" x14ac:dyDescent="0.25">
      <c r="AO19270" s="120"/>
    </row>
    <row r="19271" spans="41:41" x14ac:dyDescent="0.25">
      <c r="AO19271" s="120"/>
    </row>
    <row r="19272" spans="41:41" x14ac:dyDescent="0.25">
      <c r="AO19272" s="120"/>
    </row>
    <row r="19273" spans="41:41" x14ac:dyDescent="0.25">
      <c r="AO19273" s="120"/>
    </row>
    <row r="19274" spans="41:41" x14ac:dyDescent="0.25">
      <c r="AO19274" s="120"/>
    </row>
    <row r="19275" spans="41:41" x14ac:dyDescent="0.25">
      <c r="AO19275" s="120"/>
    </row>
    <row r="19276" spans="41:41" x14ac:dyDescent="0.25">
      <c r="AO19276" s="120"/>
    </row>
    <row r="19277" spans="41:41" x14ac:dyDescent="0.25">
      <c r="AO19277" s="120"/>
    </row>
    <row r="19278" spans="41:41" x14ac:dyDescent="0.25">
      <c r="AO19278" s="120"/>
    </row>
    <row r="19279" spans="41:41" x14ac:dyDescent="0.25">
      <c r="AO19279" s="120"/>
    </row>
    <row r="19280" spans="41:41" x14ac:dyDescent="0.25">
      <c r="AO19280" s="120"/>
    </row>
    <row r="19281" spans="41:41" x14ac:dyDescent="0.25">
      <c r="AO19281" s="120"/>
    </row>
    <row r="19282" spans="41:41" x14ac:dyDescent="0.25">
      <c r="AO19282" s="120"/>
    </row>
    <row r="19283" spans="41:41" x14ac:dyDescent="0.25">
      <c r="AO19283" s="120"/>
    </row>
    <row r="19284" spans="41:41" x14ac:dyDescent="0.25">
      <c r="AO19284" s="120"/>
    </row>
    <row r="19285" spans="41:41" x14ac:dyDescent="0.25">
      <c r="AO19285" s="120"/>
    </row>
    <row r="19286" spans="41:41" x14ac:dyDescent="0.25">
      <c r="AO19286" s="120"/>
    </row>
    <row r="19287" spans="41:41" x14ac:dyDescent="0.25">
      <c r="AO19287" s="120"/>
    </row>
    <row r="19288" spans="41:41" x14ac:dyDescent="0.25">
      <c r="AO19288" s="120"/>
    </row>
    <row r="19289" spans="41:41" x14ac:dyDescent="0.25">
      <c r="AO19289" s="120"/>
    </row>
    <row r="19290" spans="41:41" x14ac:dyDescent="0.25">
      <c r="AO19290" s="120"/>
    </row>
    <row r="19291" spans="41:41" x14ac:dyDescent="0.25">
      <c r="AO19291" s="120"/>
    </row>
    <row r="19292" spans="41:41" x14ac:dyDescent="0.25">
      <c r="AO19292" s="120"/>
    </row>
    <row r="19293" spans="41:41" x14ac:dyDescent="0.25">
      <c r="AO19293" s="120"/>
    </row>
    <row r="19294" spans="41:41" x14ac:dyDescent="0.25">
      <c r="AO19294" s="120"/>
    </row>
    <row r="19295" spans="41:41" x14ac:dyDescent="0.25">
      <c r="AO19295" s="120"/>
    </row>
    <row r="19296" spans="41:41" x14ac:dyDescent="0.25">
      <c r="AO19296" s="120"/>
    </row>
    <row r="19297" spans="41:41" x14ac:dyDescent="0.25">
      <c r="AO19297" s="120"/>
    </row>
    <row r="19298" spans="41:41" x14ac:dyDescent="0.25">
      <c r="AO19298" s="120"/>
    </row>
    <row r="19299" spans="41:41" x14ac:dyDescent="0.25">
      <c r="AO19299" s="120"/>
    </row>
    <row r="19300" spans="41:41" x14ac:dyDescent="0.25">
      <c r="AO19300" s="120"/>
    </row>
    <row r="19301" spans="41:41" x14ac:dyDescent="0.25">
      <c r="AO19301" s="120"/>
    </row>
    <row r="19302" spans="41:41" x14ac:dyDescent="0.25">
      <c r="AO19302" s="120"/>
    </row>
    <row r="19303" spans="41:41" x14ac:dyDescent="0.25">
      <c r="AO19303" s="120"/>
    </row>
    <row r="19304" spans="41:41" x14ac:dyDescent="0.25">
      <c r="AO19304" s="120"/>
    </row>
    <row r="19305" spans="41:41" x14ac:dyDescent="0.25">
      <c r="AO19305" s="120"/>
    </row>
    <row r="19306" spans="41:41" x14ac:dyDescent="0.25">
      <c r="AO19306" s="120"/>
    </row>
    <row r="19307" spans="41:41" x14ac:dyDescent="0.25">
      <c r="AO19307" s="120"/>
    </row>
    <row r="19308" spans="41:41" x14ac:dyDescent="0.25">
      <c r="AO19308" s="120"/>
    </row>
    <row r="19309" spans="41:41" x14ac:dyDescent="0.25">
      <c r="AO19309" s="120"/>
    </row>
    <row r="19310" spans="41:41" x14ac:dyDescent="0.25">
      <c r="AO19310" s="120"/>
    </row>
    <row r="19311" spans="41:41" x14ac:dyDescent="0.25">
      <c r="AO19311" s="120"/>
    </row>
    <row r="19312" spans="41:41" x14ac:dyDescent="0.25">
      <c r="AO19312" s="120"/>
    </row>
    <row r="19313" spans="41:41" x14ac:dyDescent="0.25">
      <c r="AO19313" s="120"/>
    </row>
    <row r="19314" spans="41:41" x14ac:dyDescent="0.25">
      <c r="AO19314" s="120"/>
    </row>
    <row r="19315" spans="41:41" x14ac:dyDescent="0.25">
      <c r="AO19315" s="120"/>
    </row>
    <row r="19316" spans="41:41" x14ac:dyDescent="0.25">
      <c r="AO19316" s="120"/>
    </row>
    <row r="19317" spans="41:41" x14ac:dyDescent="0.25">
      <c r="AO19317" s="120"/>
    </row>
    <row r="19318" spans="41:41" x14ac:dyDescent="0.25">
      <c r="AO19318" s="120"/>
    </row>
    <row r="19319" spans="41:41" x14ac:dyDescent="0.25">
      <c r="AO19319" s="120"/>
    </row>
    <row r="19320" spans="41:41" x14ac:dyDescent="0.25">
      <c r="AO19320" s="120"/>
    </row>
    <row r="19321" spans="41:41" x14ac:dyDescent="0.25">
      <c r="AO19321" s="120"/>
    </row>
    <row r="19322" spans="41:41" x14ac:dyDescent="0.25">
      <c r="AO19322" s="120"/>
    </row>
    <row r="19323" spans="41:41" x14ac:dyDescent="0.25">
      <c r="AO19323" s="120"/>
    </row>
    <row r="19324" spans="41:41" x14ac:dyDescent="0.25">
      <c r="AO19324" s="120"/>
    </row>
    <row r="19325" spans="41:41" x14ac:dyDescent="0.25">
      <c r="AO19325" s="120"/>
    </row>
    <row r="19326" spans="41:41" x14ac:dyDescent="0.25">
      <c r="AO19326" s="120"/>
    </row>
    <row r="19327" spans="41:41" x14ac:dyDescent="0.25">
      <c r="AO19327" s="120"/>
    </row>
    <row r="19328" spans="41:41" x14ac:dyDescent="0.25">
      <c r="AO19328" s="120"/>
    </row>
    <row r="19329" spans="41:41" x14ac:dyDescent="0.25">
      <c r="AO19329" s="120"/>
    </row>
    <row r="19330" spans="41:41" x14ac:dyDescent="0.25">
      <c r="AO19330" s="120"/>
    </row>
    <row r="19331" spans="41:41" x14ac:dyDescent="0.25">
      <c r="AO19331" s="120"/>
    </row>
    <row r="19332" spans="41:41" x14ac:dyDescent="0.25">
      <c r="AO19332" s="120"/>
    </row>
    <row r="19333" spans="41:41" x14ac:dyDescent="0.25">
      <c r="AO19333" s="120"/>
    </row>
    <row r="19334" spans="41:41" x14ac:dyDescent="0.25">
      <c r="AO19334" s="120"/>
    </row>
    <row r="19335" spans="41:41" x14ac:dyDescent="0.25">
      <c r="AO19335" s="120"/>
    </row>
    <row r="19336" spans="41:41" x14ac:dyDescent="0.25">
      <c r="AO19336" s="120"/>
    </row>
    <row r="19337" spans="41:41" x14ac:dyDescent="0.25">
      <c r="AO19337" s="120"/>
    </row>
    <row r="19338" spans="41:41" x14ac:dyDescent="0.25">
      <c r="AO19338" s="120"/>
    </row>
    <row r="19339" spans="41:41" x14ac:dyDescent="0.25">
      <c r="AO19339" s="120"/>
    </row>
    <row r="19340" spans="41:41" x14ac:dyDescent="0.25">
      <c r="AO19340" s="120"/>
    </row>
    <row r="19341" spans="41:41" x14ac:dyDescent="0.25">
      <c r="AO19341" s="120"/>
    </row>
    <row r="19342" spans="41:41" x14ac:dyDescent="0.25">
      <c r="AO19342" s="120"/>
    </row>
    <row r="19343" spans="41:41" x14ac:dyDescent="0.25">
      <c r="AO19343" s="120"/>
    </row>
    <row r="19344" spans="41:41" x14ac:dyDescent="0.25">
      <c r="AO19344" s="120"/>
    </row>
    <row r="19345" spans="41:41" x14ac:dyDescent="0.25">
      <c r="AO19345" s="120"/>
    </row>
    <row r="19346" spans="41:41" x14ac:dyDescent="0.25">
      <c r="AO19346" s="120"/>
    </row>
    <row r="19347" spans="41:41" x14ac:dyDescent="0.25">
      <c r="AO19347" s="120"/>
    </row>
    <row r="19348" spans="41:41" x14ac:dyDescent="0.25">
      <c r="AO19348" s="120"/>
    </row>
    <row r="19349" spans="41:41" x14ac:dyDescent="0.25">
      <c r="AO19349" s="120"/>
    </row>
    <row r="19350" spans="41:41" x14ac:dyDescent="0.25">
      <c r="AO19350" s="120"/>
    </row>
    <row r="19351" spans="41:41" x14ac:dyDescent="0.25">
      <c r="AO19351" s="120"/>
    </row>
    <row r="19352" spans="41:41" x14ac:dyDescent="0.25">
      <c r="AO19352" s="120"/>
    </row>
    <row r="19353" spans="41:41" x14ac:dyDescent="0.25">
      <c r="AO19353" s="120"/>
    </row>
    <row r="19354" spans="41:41" x14ac:dyDescent="0.25">
      <c r="AO19354" s="120"/>
    </row>
    <row r="19355" spans="41:41" x14ac:dyDescent="0.25">
      <c r="AO19355" s="120"/>
    </row>
    <row r="19356" spans="41:41" x14ac:dyDescent="0.25">
      <c r="AO19356" s="120"/>
    </row>
    <row r="19357" spans="41:41" x14ac:dyDescent="0.25">
      <c r="AO19357" s="120"/>
    </row>
    <row r="19358" spans="41:41" x14ac:dyDescent="0.25">
      <c r="AO19358" s="120"/>
    </row>
    <row r="19359" spans="41:41" x14ac:dyDescent="0.25">
      <c r="AO19359" s="120"/>
    </row>
    <row r="19360" spans="41:41" x14ac:dyDescent="0.25">
      <c r="AO19360" s="120"/>
    </row>
    <row r="19361" spans="41:41" x14ac:dyDescent="0.25">
      <c r="AO19361" s="120"/>
    </row>
    <row r="19362" spans="41:41" x14ac:dyDescent="0.25">
      <c r="AO19362" s="120"/>
    </row>
    <row r="19363" spans="41:41" x14ac:dyDescent="0.25">
      <c r="AO19363" s="120"/>
    </row>
    <row r="19364" spans="41:41" x14ac:dyDescent="0.25">
      <c r="AO19364" s="120"/>
    </row>
    <row r="19365" spans="41:41" x14ac:dyDescent="0.25">
      <c r="AO19365" s="120"/>
    </row>
    <row r="19366" spans="41:41" x14ac:dyDescent="0.25">
      <c r="AO19366" s="120"/>
    </row>
    <row r="19367" spans="41:41" x14ac:dyDescent="0.25">
      <c r="AO19367" s="120"/>
    </row>
    <row r="19368" spans="41:41" x14ac:dyDescent="0.25">
      <c r="AO19368" s="120"/>
    </row>
    <row r="19369" spans="41:41" x14ac:dyDescent="0.25">
      <c r="AO19369" s="120"/>
    </row>
    <row r="19370" spans="41:41" x14ac:dyDescent="0.25">
      <c r="AO19370" s="120"/>
    </row>
    <row r="19371" spans="41:41" x14ac:dyDescent="0.25">
      <c r="AO19371" s="120"/>
    </row>
    <row r="19372" spans="41:41" x14ac:dyDescent="0.25">
      <c r="AO19372" s="120"/>
    </row>
    <row r="19373" spans="41:41" x14ac:dyDescent="0.25">
      <c r="AO19373" s="120"/>
    </row>
    <row r="19374" spans="41:41" x14ac:dyDescent="0.25">
      <c r="AO19374" s="120"/>
    </row>
    <row r="19375" spans="41:41" x14ac:dyDescent="0.25">
      <c r="AO19375" s="120"/>
    </row>
    <row r="19376" spans="41:41" x14ac:dyDescent="0.25">
      <c r="AO19376" s="120"/>
    </row>
    <row r="19377" spans="41:41" x14ac:dyDescent="0.25">
      <c r="AO19377" s="120"/>
    </row>
    <row r="19378" spans="41:41" x14ac:dyDescent="0.25">
      <c r="AO19378" s="120"/>
    </row>
    <row r="19379" spans="41:41" x14ac:dyDescent="0.25">
      <c r="AO19379" s="120"/>
    </row>
    <row r="19380" spans="41:41" x14ac:dyDescent="0.25">
      <c r="AO19380" s="120"/>
    </row>
    <row r="19381" spans="41:41" x14ac:dyDescent="0.25">
      <c r="AO19381" s="120"/>
    </row>
    <row r="19382" spans="41:41" x14ac:dyDescent="0.25">
      <c r="AO19382" s="120"/>
    </row>
    <row r="19383" spans="41:41" x14ac:dyDescent="0.25">
      <c r="AO19383" s="120"/>
    </row>
    <row r="19384" spans="41:41" x14ac:dyDescent="0.25">
      <c r="AO19384" s="120"/>
    </row>
    <row r="19385" spans="41:41" x14ac:dyDescent="0.25">
      <c r="AO19385" s="120"/>
    </row>
    <row r="19386" spans="41:41" x14ac:dyDescent="0.25">
      <c r="AO19386" s="120"/>
    </row>
    <row r="19387" spans="41:41" x14ac:dyDescent="0.25">
      <c r="AO19387" s="120"/>
    </row>
    <row r="19388" spans="41:41" x14ac:dyDescent="0.25">
      <c r="AO19388" s="120"/>
    </row>
    <row r="19389" spans="41:41" x14ac:dyDescent="0.25">
      <c r="AO19389" s="120"/>
    </row>
    <row r="19390" spans="41:41" x14ac:dyDescent="0.25">
      <c r="AO19390" s="120"/>
    </row>
    <row r="19391" spans="41:41" x14ac:dyDescent="0.25">
      <c r="AO19391" s="120"/>
    </row>
    <row r="19392" spans="41:41" x14ac:dyDescent="0.25">
      <c r="AO19392" s="120"/>
    </row>
    <row r="19393" spans="41:41" x14ac:dyDescent="0.25">
      <c r="AO19393" s="120"/>
    </row>
    <row r="19394" spans="41:41" x14ac:dyDescent="0.25">
      <c r="AO19394" s="120"/>
    </row>
    <row r="19395" spans="41:41" x14ac:dyDescent="0.25">
      <c r="AO19395" s="120"/>
    </row>
    <row r="19396" spans="41:41" x14ac:dyDescent="0.25">
      <c r="AO19396" s="120"/>
    </row>
    <row r="19397" spans="41:41" x14ac:dyDescent="0.25">
      <c r="AO19397" s="120"/>
    </row>
    <row r="19398" spans="41:41" x14ac:dyDescent="0.25">
      <c r="AO19398" s="120"/>
    </row>
    <row r="19399" spans="41:41" x14ac:dyDescent="0.25">
      <c r="AO19399" s="120"/>
    </row>
    <row r="19400" spans="41:41" x14ac:dyDescent="0.25">
      <c r="AO19400" s="120"/>
    </row>
    <row r="19401" spans="41:41" x14ac:dyDescent="0.25">
      <c r="AO19401" s="120"/>
    </row>
    <row r="19402" spans="41:41" x14ac:dyDescent="0.25">
      <c r="AO19402" s="120"/>
    </row>
    <row r="19403" spans="41:41" x14ac:dyDescent="0.25">
      <c r="AO19403" s="120"/>
    </row>
    <row r="19404" spans="41:41" x14ac:dyDescent="0.25">
      <c r="AO19404" s="120"/>
    </row>
    <row r="19405" spans="41:41" x14ac:dyDescent="0.25">
      <c r="AO19405" s="120"/>
    </row>
    <row r="19406" spans="41:41" x14ac:dyDescent="0.25">
      <c r="AO19406" s="120"/>
    </row>
    <row r="19407" spans="41:41" x14ac:dyDescent="0.25">
      <c r="AO19407" s="120"/>
    </row>
    <row r="19408" spans="41:41" x14ac:dyDescent="0.25">
      <c r="AO19408" s="120"/>
    </row>
    <row r="19409" spans="41:41" x14ac:dyDescent="0.25">
      <c r="AO19409" s="120"/>
    </row>
    <row r="19410" spans="41:41" x14ac:dyDescent="0.25">
      <c r="AO19410" s="120"/>
    </row>
    <row r="19411" spans="41:41" x14ac:dyDescent="0.25">
      <c r="AO19411" s="120"/>
    </row>
    <row r="19412" spans="41:41" x14ac:dyDescent="0.25">
      <c r="AO19412" s="120"/>
    </row>
    <row r="19413" spans="41:41" x14ac:dyDescent="0.25">
      <c r="AO19413" s="120"/>
    </row>
    <row r="19414" spans="41:41" x14ac:dyDescent="0.25">
      <c r="AO19414" s="120"/>
    </row>
    <row r="19415" spans="41:41" x14ac:dyDescent="0.25">
      <c r="AO19415" s="120"/>
    </row>
    <row r="19416" spans="41:41" x14ac:dyDescent="0.25">
      <c r="AO19416" s="120"/>
    </row>
    <row r="19417" spans="41:41" x14ac:dyDescent="0.25">
      <c r="AO19417" s="120"/>
    </row>
    <row r="19418" spans="41:41" x14ac:dyDescent="0.25">
      <c r="AO19418" s="120"/>
    </row>
    <row r="19419" spans="41:41" x14ac:dyDescent="0.25">
      <c r="AO19419" s="120"/>
    </row>
    <row r="19420" spans="41:41" x14ac:dyDescent="0.25">
      <c r="AO19420" s="120"/>
    </row>
    <row r="19421" spans="41:41" x14ac:dyDescent="0.25">
      <c r="AO19421" s="120"/>
    </row>
    <row r="19422" spans="41:41" x14ac:dyDescent="0.25">
      <c r="AO19422" s="120"/>
    </row>
    <row r="19423" spans="41:41" x14ac:dyDescent="0.25">
      <c r="AO19423" s="120"/>
    </row>
    <row r="19424" spans="41:41" x14ac:dyDescent="0.25">
      <c r="AO19424" s="120"/>
    </row>
    <row r="19425" spans="41:41" x14ac:dyDescent="0.25">
      <c r="AO19425" s="120"/>
    </row>
    <row r="19426" spans="41:41" x14ac:dyDescent="0.25">
      <c r="AO19426" s="120"/>
    </row>
    <row r="19427" spans="41:41" x14ac:dyDescent="0.25">
      <c r="AO19427" s="120"/>
    </row>
    <row r="19428" spans="41:41" x14ac:dyDescent="0.25">
      <c r="AO19428" s="120"/>
    </row>
    <row r="19429" spans="41:41" x14ac:dyDescent="0.25">
      <c r="AO19429" s="120"/>
    </row>
    <row r="19430" spans="41:41" x14ac:dyDescent="0.25">
      <c r="AO19430" s="120"/>
    </row>
    <row r="19431" spans="41:41" x14ac:dyDescent="0.25">
      <c r="AO19431" s="120"/>
    </row>
    <row r="19432" spans="41:41" x14ac:dyDescent="0.25">
      <c r="AO19432" s="120"/>
    </row>
    <row r="19433" spans="41:41" x14ac:dyDescent="0.25">
      <c r="AO19433" s="120"/>
    </row>
    <row r="19434" spans="41:41" x14ac:dyDescent="0.25">
      <c r="AO19434" s="120"/>
    </row>
    <row r="19435" spans="41:41" x14ac:dyDescent="0.25">
      <c r="AO19435" s="120"/>
    </row>
    <row r="19436" spans="41:41" x14ac:dyDescent="0.25">
      <c r="AO19436" s="120"/>
    </row>
    <row r="19437" spans="41:41" x14ac:dyDescent="0.25">
      <c r="AO19437" s="120"/>
    </row>
    <row r="19438" spans="41:41" x14ac:dyDescent="0.25">
      <c r="AO19438" s="120"/>
    </row>
    <row r="19439" spans="41:41" x14ac:dyDescent="0.25">
      <c r="AO19439" s="120"/>
    </row>
    <row r="19440" spans="41:41" x14ac:dyDescent="0.25">
      <c r="AO19440" s="120"/>
    </row>
    <row r="19441" spans="41:41" x14ac:dyDescent="0.25">
      <c r="AO19441" s="120"/>
    </row>
    <row r="19442" spans="41:41" x14ac:dyDescent="0.25">
      <c r="AO19442" s="120"/>
    </row>
    <row r="19443" spans="41:41" x14ac:dyDescent="0.25">
      <c r="AO19443" s="120"/>
    </row>
    <row r="19444" spans="41:41" x14ac:dyDescent="0.25">
      <c r="AO19444" s="120"/>
    </row>
    <row r="19445" spans="41:41" x14ac:dyDescent="0.25">
      <c r="AO19445" s="120"/>
    </row>
    <row r="19446" spans="41:41" x14ac:dyDescent="0.25">
      <c r="AO19446" s="120"/>
    </row>
    <row r="19447" spans="41:41" x14ac:dyDescent="0.25">
      <c r="AO19447" s="120"/>
    </row>
    <row r="19448" spans="41:41" x14ac:dyDescent="0.25">
      <c r="AO19448" s="120"/>
    </row>
    <row r="19449" spans="41:41" x14ac:dyDescent="0.25">
      <c r="AO19449" s="120"/>
    </row>
    <row r="19450" spans="41:41" x14ac:dyDescent="0.25">
      <c r="AO19450" s="120"/>
    </row>
    <row r="19451" spans="41:41" x14ac:dyDescent="0.25">
      <c r="AO19451" s="120"/>
    </row>
    <row r="19452" spans="41:41" x14ac:dyDescent="0.25">
      <c r="AO19452" s="120"/>
    </row>
    <row r="19453" spans="41:41" x14ac:dyDescent="0.25">
      <c r="AO19453" s="120"/>
    </row>
    <row r="19454" spans="41:41" x14ac:dyDescent="0.25">
      <c r="AO19454" s="120"/>
    </row>
    <row r="19455" spans="41:41" x14ac:dyDescent="0.25">
      <c r="AO19455" s="120"/>
    </row>
    <row r="19456" spans="41:41" x14ac:dyDescent="0.25">
      <c r="AO19456" s="120"/>
    </row>
    <row r="19457" spans="41:41" x14ac:dyDescent="0.25">
      <c r="AO19457" s="120"/>
    </row>
    <row r="19458" spans="41:41" x14ac:dyDescent="0.25">
      <c r="AO19458" s="120"/>
    </row>
    <row r="19459" spans="41:41" x14ac:dyDescent="0.25">
      <c r="AO19459" s="120"/>
    </row>
    <row r="19460" spans="41:41" x14ac:dyDescent="0.25">
      <c r="AO19460" s="120"/>
    </row>
    <row r="19461" spans="41:41" x14ac:dyDescent="0.25">
      <c r="AO19461" s="120"/>
    </row>
    <row r="19462" spans="41:41" x14ac:dyDescent="0.25">
      <c r="AO19462" s="120"/>
    </row>
    <row r="19463" spans="41:41" x14ac:dyDescent="0.25">
      <c r="AO19463" s="120"/>
    </row>
    <row r="19464" spans="41:41" x14ac:dyDescent="0.25">
      <c r="AO19464" s="120"/>
    </row>
    <row r="19465" spans="41:41" x14ac:dyDescent="0.25">
      <c r="AO19465" s="120"/>
    </row>
    <row r="19466" spans="41:41" x14ac:dyDescent="0.25">
      <c r="AO19466" s="120"/>
    </row>
    <row r="19467" spans="41:41" x14ac:dyDescent="0.25">
      <c r="AO19467" s="120"/>
    </row>
    <row r="19468" spans="41:41" x14ac:dyDescent="0.25">
      <c r="AO19468" s="120"/>
    </row>
    <row r="19469" spans="41:41" x14ac:dyDescent="0.25">
      <c r="AO19469" s="120"/>
    </row>
    <row r="19470" spans="41:41" x14ac:dyDescent="0.25">
      <c r="AO19470" s="120"/>
    </row>
    <row r="19471" spans="41:41" x14ac:dyDescent="0.25">
      <c r="AO19471" s="120"/>
    </row>
    <row r="19472" spans="41:41" x14ac:dyDescent="0.25">
      <c r="AO19472" s="120"/>
    </row>
    <row r="19473" spans="41:41" x14ac:dyDescent="0.25">
      <c r="AO19473" s="120"/>
    </row>
    <row r="19474" spans="41:41" x14ac:dyDescent="0.25">
      <c r="AO19474" s="120"/>
    </row>
    <row r="19475" spans="41:41" x14ac:dyDescent="0.25">
      <c r="AO19475" s="120"/>
    </row>
    <row r="19476" spans="41:41" x14ac:dyDescent="0.25">
      <c r="AO19476" s="120"/>
    </row>
    <row r="19477" spans="41:41" x14ac:dyDescent="0.25">
      <c r="AO19477" s="120"/>
    </row>
    <row r="19478" spans="41:41" x14ac:dyDescent="0.25">
      <c r="AO19478" s="120"/>
    </row>
    <row r="19479" spans="41:41" x14ac:dyDescent="0.25">
      <c r="AO19479" s="120"/>
    </row>
    <row r="19480" spans="41:41" x14ac:dyDescent="0.25">
      <c r="AO19480" s="120"/>
    </row>
    <row r="19481" spans="41:41" x14ac:dyDescent="0.25">
      <c r="AO19481" s="120"/>
    </row>
    <row r="19482" spans="41:41" x14ac:dyDescent="0.25">
      <c r="AO19482" s="120"/>
    </row>
    <row r="19483" spans="41:41" x14ac:dyDescent="0.25">
      <c r="AO19483" s="120"/>
    </row>
    <row r="19484" spans="41:41" x14ac:dyDescent="0.25">
      <c r="AO19484" s="120"/>
    </row>
    <row r="19485" spans="41:41" x14ac:dyDescent="0.25">
      <c r="AO19485" s="120"/>
    </row>
    <row r="19486" spans="41:41" x14ac:dyDescent="0.25">
      <c r="AO19486" s="120"/>
    </row>
    <row r="19487" spans="41:41" x14ac:dyDescent="0.25">
      <c r="AO19487" s="120"/>
    </row>
    <row r="19488" spans="41:41" x14ac:dyDescent="0.25">
      <c r="AO19488" s="120"/>
    </row>
    <row r="19489" spans="41:41" x14ac:dyDescent="0.25">
      <c r="AO19489" s="120"/>
    </row>
    <row r="19490" spans="41:41" x14ac:dyDescent="0.25">
      <c r="AO19490" s="120"/>
    </row>
    <row r="19491" spans="41:41" x14ac:dyDescent="0.25">
      <c r="AO19491" s="120"/>
    </row>
    <row r="19492" spans="41:41" x14ac:dyDescent="0.25">
      <c r="AO19492" s="120"/>
    </row>
    <row r="19493" spans="41:41" x14ac:dyDescent="0.25">
      <c r="AO19493" s="120"/>
    </row>
    <row r="19494" spans="41:41" x14ac:dyDescent="0.25">
      <c r="AO19494" s="120"/>
    </row>
    <row r="19495" spans="41:41" x14ac:dyDescent="0.25">
      <c r="AO19495" s="120"/>
    </row>
    <row r="19496" spans="41:41" x14ac:dyDescent="0.25">
      <c r="AO19496" s="120"/>
    </row>
    <row r="19497" spans="41:41" x14ac:dyDescent="0.25">
      <c r="AO19497" s="120"/>
    </row>
    <row r="19498" spans="41:41" x14ac:dyDescent="0.25">
      <c r="AO19498" s="120"/>
    </row>
    <row r="19499" spans="41:41" x14ac:dyDescent="0.25">
      <c r="AO19499" s="120"/>
    </row>
    <row r="19500" spans="41:41" x14ac:dyDescent="0.25">
      <c r="AO19500" s="120"/>
    </row>
    <row r="19501" spans="41:41" x14ac:dyDescent="0.25">
      <c r="AO19501" s="120"/>
    </row>
    <row r="19502" spans="41:41" x14ac:dyDescent="0.25">
      <c r="AO19502" s="120"/>
    </row>
    <row r="19503" spans="41:41" x14ac:dyDescent="0.25">
      <c r="AO19503" s="120"/>
    </row>
    <row r="19504" spans="41:41" x14ac:dyDescent="0.25">
      <c r="AO19504" s="120"/>
    </row>
    <row r="19505" spans="41:41" x14ac:dyDescent="0.25">
      <c r="AO19505" s="120"/>
    </row>
    <row r="19506" spans="41:41" x14ac:dyDescent="0.25">
      <c r="AO19506" s="120"/>
    </row>
    <row r="19507" spans="41:41" x14ac:dyDescent="0.25">
      <c r="AO19507" s="120"/>
    </row>
    <row r="19508" spans="41:41" x14ac:dyDescent="0.25">
      <c r="AO19508" s="120"/>
    </row>
    <row r="19509" spans="41:41" x14ac:dyDescent="0.25">
      <c r="AO19509" s="120"/>
    </row>
    <row r="19510" spans="41:41" x14ac:dyDescent="0.25">
      <c r="AO19510" s="120"/>
    </row>
    <row r="19511" spans="41:41" x14ac:dyDescent="0.25">
      <c r="AO19511" s="120"/>
    </row>
    <row r="19512" spans="41:41" x14ac:dyDescent="0.25">
      <c r="AO19512" s="120"/>
    </row>
    <row r="19513" spans="41:41" x14ac:dyDescent="0.25">
      <c r="AO19513" s="120"/>
    </row>
    <row r="19514" spans="41:41" x14ac:dyDescent="0.25">
      <c r="AO19514" s="120"/>
    </row>
    <row r="19515" spans="41:41" x14ac:dyDescent="0.25">
      <c r="AO19515" s="120"/>
    </row>
    <row r="19516" spans="41:41" x14ac:dyDescent="0.25">
      <c r="AO19516" s="120"/>
    </row>
    <row r="19517" spans="41:41" x14ac:dyDescent="0.25">
      <c r="AO19517" s="120"/>
    </row>
    <row r="19518" spans="41:41" x14ac:dyDescent="0.25">
      <c r="AO19518" s="120"/>
    </row>
    <row r="19519" spans="41:41" x14ac:dyDescent="0.25">
      <c r="AO19519" s="120"/>
    </row>
    <row r="19520" spans="41:41" x14ac:dyDescent="0.25">
      <c r="AO19520" s="120"/>
    </row>
    <row r="19521" spans="41:41" x14ac:dyDescent="0.25">
      <c r="AO19521" s="120"/>
    </row>
    <row r="19522" spans="41:41" x14ac:dyDescent="0.25">
      <c r="AO19522" s="120"/>
    </row>
    <row r="19523" spans="41:41" x14ac:dyDescent="0.25">
      <c r="AO19523" s="120"/>
    </row>
    <row r="19524" spans="41:41" x14ac:dyDescent="0.25">
      <c r="AO19524" s="120"/>
    </row>
    <row r="19525" spans="41:41" x14ac:dyDescent="0.25">
      <c r="AO19525" s="120"/>
    </row>
    <row r="19526" spans="41:41" x14ac:dyDescent="0.25">
      <c r="AO19526" s="120"/>
    </row>
    <row r="19527" spans="41:41" x14ac:dyDescent="0.25">
      <c r="AO19527" s="120"/>
    </row>
    <row r="19528" spans="41:41" x14ac:dyDescent="0.25">
      <c r="AO19528" s="120"/>
    </row>
    <row r="19529" spans="41:41" x14ac:dyDescent="0.25">
      <c r="AO19529" s="120"/>
    </row>
    <row r="19530" spans="41:41" x14ac:dyDescent="0.25">
      <c r="AO19530" s="120"/>
    </row>
    <row r="19531" spans="41:41" x14ac:dyDescent="0.25">
      <c r="AO19531" s="120"/>
    </row>
    <row r="19532" spans="41:41" x14ac:dyDescent="0.25">
      <c r="AO19532" s="120"/>
    </row>
    <row r="19533" spans="41:41" x14ac:dyDescent="0.25">
      <c r="AO19533" s="120"/>
    </row>
    <row r="19534" spans="41:41" x14ac:dyDescent="0.25">
      <c r="AO19534" s="120"/>
    </row>
    <row r="19535" spans="41:41" x14ac:dyDescent="0.25">
      <c r="AO19535" s="120"/>
    </row>
    <row r="19536" spans="41:41" x14ac:dyDescent="0.25">
      <c r="AO19536" s="120"/>
    </row>
    <row r="19537" spans="41:41" x14ac:dyDescent="0.25">
      <c r="AO19537" s="120"/>
    </row>
    <row r="19538" spans="41:41" x14ac:dyDescent="0.25">
      <c r="AO19538" s="120"/>
    </row>
    <row r="19539" spans="41:41" x14ac:dyDescent="0.25">
      <c r="AO19539" s="120"/>
    </row>
    <row r="19540" spans="41:41" x14ac:dyDescent="0.25">
      <c r="AO19540" s="120"/>
    </row>
    <row r="19541" spans="41:41" x14ac:dyDescent="0.25">
      <c r="AO19541" s="120"/>
    </row>
    <row r="19542" spans="41:41" x14ac:dyDescent="0.25">
      <c r="AO19542" s="120"/>
    </row>
    <row r="19543" spans="41:41" x14ac:dyDescent="0.25">
      <c r="AO19543" s="120"/>
    </row>
    <row r="19544" spans="41:41" x14ac:dyDescent="0.25">
      <c r="AO19544" s="120"/>
    </row>
    <row r="19545" spans="41:41" x14ac:dyDescent="0.25">
      <c r="AO19545" s="120"/>
    </row>
    <row r="19546" spans="41:41" x14ac:dyDescent="0.25">
      <c r="AO19546" s="120"/>
    </row>
    <row r="19547" spans="41:41" x14ac:dyDescent="0.25">
      <c r="AO19547" s="120"/>
    </row>
    <row r="19548" spans="41:41" x14ac:dyDescent="0.25">
      <c r="AO19548" s="120"/>
    </row>
    <row r="19549" spans="41:41" x14ac:dyDescent="0.25">
      <c r="AO19549" s="120"/>
    </row>
    <row r="19550" spans="41:41" x14ac:dyDescent="0.25">
      <c r="AO19550" s="120"/>
    </row>
    <row r="19551" spans="41:41" x14ac:dyDescent="0.25">
      <c r="AO19551" s="120"/>
    </row>
    <row r="19552" spans="41:41" x14ac:dyDescent="0.25">
      <c r="AO19552" s="120"/>
    </row>
    <row r="19553" spans="41:41" x14ac:dyDescent="0.25">
      <c r="AO19553" s="120"/>
    </row>
    <row r="19554" spans="41:41" x14ac:dyDescent="0.25">
      <c r="AO19554" s="120"/>
    </row>
    <row r="19555" spans="41:41" x14ac:dyDescent="0.25">
      <c r="AO19555" s="120"/>
    </row>
    <row r="19556" spans="41:41" x14ac:dyDescent="0.25">
      <c r="AO19556" s="120"/>
    </row>
    <row r="19557" spans="41:41" x14ac:dyDescent="0.25">
      <c r="AO19557" s="120"/>
    </row>
    <row r="19558" spans="41:41" x14ac:dyDescent="0.25">
      <c r="AO19558" s="120"/>
    </row>
    <row r="19559" spans="41:41" x14ac:dyDescent="0.25">
      <c r="AO19559" s="120"/>
    </row>
    <row r="19560" spans="41:41" x14ac:dyDescent="0.25">
      <c r="AO19560" s="120"/>
    </row>
    <row r="19561" spans="41:41" x14ac:dyDescent="0.25">
      <c r="AO19561" s="120"/>
    </row>
    <row r="19562" spans="41:41" x14ac:dyDescent="0.25">
      <c r="AO19562" s="120"/>
    </row>
    <row r="19563" spans="41:41" x14ac:dyDescent="0.25">
      <c r="AO19563" s="120"/>
    </row>
    <row r="19564" spans="41:41" x14ac:dyDescent="0.25">
      <c r="AO19564" s="120"/>
    </row>
    <row r="19565" spans="41:41" x14ac:dyDescent="0.25">
      <c r="AO19565" s="120"/>
    </row>
    <row r="19566" spans="41:41" x14ac:dyDescent="0.25">
      <c r="AO19566" s="120"/>
    </row>
    <row r="19567" spans="41:41" x14ac:dyDescent="0.25">
      <c r="AO19567" s="120"/>
    </row>
    <row r="19568" spans="41:41" x14ac:dyDescent="0.25">
      <c r="AO19568" s="120"/>
    </row>
    <row r="19569" spans="41:41" x14ac:dyDescent="0.25">
      <c r="AO19569" s="120"/>
    </row>
    <row r="19570" spans="41:41" x14ac:dyDescent="0.25">
      <c r="AO19570" s="120"/>
    </row>
    <row r="19571" spans="41:41" x14ac:dyDescent="0.25">
      <c r="AO19571" s="120"/>
    </row>
    <row r="19572" spans="41:41" x14ac:dyDescent="0.25">
      <c r="AO19572" s="120"/>
    </row>
    <row r="19573" spans="41:41" x14ac:dyDescent="0.25">
      <c r="AO19573" s="120"/>
    </row>
    <row r="19574" spans="41:41" x14ac:dyDescent="0.25">
      <c r="AO19574" s="120"/>
    </row>
    <row r="19575" spans="41:41" x14ac:dyDescent="0.25">
      <c r="AO19575" s="120"/>
    </row>
    <row r="19576" spans="41:41" x14ac:dyDescent="0.25">
      <c r="AO19576" s="120"/>
    </row>
    <row r="19577" spans="41:41" x14ac:dyDescent="0.25">
      <c r="AO19577" s="120"/>
    </row>
    <row r="19578" spans="41:41" x14ac:dyDescent="0.25">
      <c r="AO19578" s="120"/>
    </row>
    <row r="19579" spans="41:41" x14ac:dyDescent="0.25">
      <c r="AO19579" s="120"/>
    </row>
    <row r="19580" spans="41:41" x14ac:dyDescent="0.25">
      <c r="AO19580" s="120"/>
    </row>
    <row r="19581" spans="41:41" x14ac:dyDescent="0.25">
      <c r="AO19581" s="120"/>
    </row>
    <row r="19582" spans="41:41" x14ac:dyDescent="0.25">
      <c r="AO19582" s="120"/>
    </row>
    <row r="19583" spans="41:41" x14ac:dyDescent="0.25">
      <c r="AO19583" s="120"/>
    </row>
    <row r="19584" spans="41:41" x14ac:dyDescent="0.25">
      <c r="AO19584" s="120"/>
    </row>
    <row r="19585" spans="41:41" x14ac:dyDescent="0.25">
      <c r="AO19585" s="120"/>
    </row>
    <row r="19586" spans="41:41" x14ac:dyDescent="0.25">
      <c r="AO19586" s="120"/>
    </row>
    <row r="19587" spans="41:41" x14ac:dyDescent="0.25">
      <c r="AO19587" s="120"/>
    </row>
    <row r="19588" spans="41:41" x14ac:dyDescent="0.25">
      <c r="AO19588" s="120"/>
    </row>
    <row r="19589" spans="41:41" x14ac:dyDescent="0.25">
      <c r="AO19589" s="120"/>
    </row>
    <row r="19590" spans="41:41" x14ac:dyDescent="0.25">
      <c r="AO19590" s="120"/>
    </row>
    <row r="19591" spans="41:41" x14ac:dyDescent="0.25">
      <c r="AO19591" s="120"/>
    </row>
    <row r="19592" spans="41:41" x14ac:dyDescent="0.25">
      <c r="AO19592" s="120"/>
    </row>
    <row r="19593" spans="41:41" x14ac:dyDescent="0.25">
      <c r="AO19593" s="120"/>
    </row>
    <row r="19594" spans="41:41" x14ac:dyDescent="0.25">
      <c r="AO19594" s="120"/>
    </row>
    <row r="19595" spans="41:41" x14ac:dyDescent="0.25">
      <c r="AO19595" s="120"/>
    </row>
    <row r="19596" spans="41:41" x14ac:dyDescent="0.25">
      <c r="AO19596" s="120"/>
    </row>
    <row r="19597" spans="41:41" x14ac:dyDescent="0.25">
      <c r="AO19597" s="120"/>
    </row>
    <row r="19598" spans="41:41" x14ac:dyDescent="0.25">
      <c r="AO19598" s="120"/>
    </row>
    <row r="19599" spans="41:41" x14ac:dyDescent="0.25">
      <c r="AO19599" s="120"/>
    </row>
    <row r="19600" spans="41:41" x14ac:dyDescent="0.25">
      <c r="AO19600" s="120"/>
    </row>
    <row r="19601" spans="41:41" x14ac:dyDescent="0.25">
      <c r="AO19601" s="120"/>
    </row>
    <row r="19602" spans="41:41" x14ac:dyDescent="0.25">
      <c r="AO19602" s="120"/>
    </row>
    <row r="19603" spans="41:41" x14ac:dyDescent="0.25">
      <c r="AO19603" s="120"/>
    </row>
    <row r="19604" spans="41:41" x14ac:dyDescent="0.25">
      <c r="AO19604" s="120"/>
    </row>
    <row r="19605" spans="41:41" x14ac:dyDescent="0.25">
      <c r="AO19605" s="120"/>
    </row>
    <row r="19606" spans="41:41" x14ac:dyDescent="0.25">
      <c r="AO19606" s="120"/>
    </row>
    <row r="19607" spans="41:41" x14ac:dyDescent="0.25">
      <c r="AO19607" s="120"/>
    </row>
    <row r="19608" spans="41:41" x14ac:dyDescent="0.25">
      <c r="AO19608" s="120"/>
    </row>
    <row r="19609" spans="41:41" x14ac:dyDescent="0.25">
      <c r="AO19609" s="120"/>
    </row>
    <row r="19610" spans="41:41" x14ac:dyDescent="0.25">
      <c r="AO19610" s="120"/>
    </row>
    <row r="19611" spans="41:41" x14ac:dyDescent="0.25">
      <c r="AO19611" s="120"/>
    </row>
    <row r="19612" spans="41:41" x14ac:dyDescent="0.25">
      <c r="AO19612" s="120"/>
    </row>
    <row r="19613" spans="41:41" x14ac:dyDescent="0.25">
      <c r="AO19613" s="120"/>
    </row>
    <row r="19614" spans="41:41" x14ac:dyDescent="0.25">
      <c r="AO19614" s="120"/>
    </row>
    <row r="19615" spans="41:41" x14ac:dyDescent="0.25">
      <c r="AO19615" s="120"/>
    </row>
    <row r="19616" spans="41:41" x14ac:dyDescent="0.25">
      <c r="AO19616" s="120"/>
    </row>
    <row r="19617" spans="41:41" x14ac:dyDescent="0.25">
      <c r="AO19617" s="120"/>
    </row>
    <row r="19618" spans="41:41" x14ac:dyDescent="0.25">
      <c r="AO19618" s="120"/>
    </row>
    <row r="19619" spans="41:41" x14ac:dyDescent="0.25">
      <c r="AO19619" s="120"/>
    </row>
    <row r="19620" spans="41:41" x14ac:dyDescent="0.25">
      <c r="AO19620" s="120"/>
    </row>
    <row r="19621" spans="41:41" x14ac:dyDescent="0.25">
      <c r="AO19621" s="120"/>
    </row>
    <row r="19622" spans="41:41" x14ac:dyDescent="0.25">
      <c r="AO19622" s="120"/>
    </row>
    <row r="19623" spans="41:41" x14ac:dyDescent="0.25">
      <c r="AO19623" s="120"/>
    </row>
    <row r="19624" spans="41:41" x14ac:dyDescent="0.25">
      <c r="AO19624" s="120"/>
    </row>
    <row r="19625" spans="41:41" x14ac:dyDescent="0.25">
      <c r="AO19625" s="120"/>
    </row>
    <row r="19626" spans="41:41" x14ac:dyDescent="0.25">
      <c r="AO19626" s="120"/>
    </row>
    <row r="19627" spans="41:41" x14ac:dyDescent="0.25">
      <c r="AO19627" s="120"/>
    </row>
    <row r="19628" spans="41:41" x14ac:dyDescent="0.25">
      <c r="AO19628" s="120"/>
    </row>
    <row r="19629" spans="41:41" x14ac:dyDescent="0.25">
      <c r="AO19629" s="120"/>
    </row>
    <row r="19630" spans="41:41" x14ac:dyDescent="0.25">
      <c r="AO19630" s="120"/>
    </row>
    <row r="19631" spans="41:41" x14ac:dyDescent="0.25">
      <c r="AO19631" s="120"/>
    </row>
    <row r="19632" spans="41:41" x14ac:dyDescent="0.25">
      <c r="AO19632" s="120"/>
    </row>
    <row r="19633" spans="41:41" x14ac:dyDescent="0.25">
      <c r="AO19633" s="120"/>
    </row>
    <row r="19634" spans="41:41" x14ac:dyDescent="0.25">
      <c r="AO19634" s="120"/>
    </row>
    <row r="19635" spans="41:41" x14ac:dyDescent="0.25">
      <c r="AO19635" s="120"/>
    </row>
    <row r="19636" spans="41:41" x14ac:dyDescent="0.25">
      <c r="AO19636" s="120"/>
    </row>
    <row r="19637" spans="41:41" x14ac:dyDescent="0.25">
      <c r="AO19637" s="120"/>
    </row>
    <row r="19638" spans="41:41" x14ac:dyDescent="0.25">
      <c r="AO19638" s="120"/>
    </row>
    <row r="19639" spans="41:41" x14ac:dyDescent="0.25">
      <c r="AO19639" s="120"/>
    </row>
    <row r="19640" spans="41:41" x14ac:dyDescent="0.25">
      <c r="AO19640" s="120"/>
    </row>
    <row r="19641" spans="41:41" x14ac:dyDescent="0.25">
      <c r="AO19641" s="120"/>
    </row>
    <row r="19642" spans="41:41" x14ac:dyDescent="0.25">
      <c r="AO19642" s="120"/>
    </row>
    <row r="19643" spans="41:41" x14ac:dyDescent="0.25">
      <c r="AO19643" s="120"/>
    </row>
    <row r="19644" spans="41:41" x14ac:dyDescent="0.25">
      <c r="AO19644" s="120"/>
    </row>
    <row r="19645" spans="41:41" x14ac:dyDescent="0.25">
      <c r="AO19645" s="120"/>
    </row>
    <row r="19646" spans="41:41" x14ac:dyDescent="0.25">
      <c r="AO19646" s="120"/>
    </row>
    <row r="19647" spans="41:41" x14ac:dyDescent="0.25">
      <c r="AO19647" s="120"/>
    </row>
    <row r="19648" spans="41:41" x14ac:dyDescent="0.25">
      <c r="AO19648" s="120"/>
    </row>
    <row r="19649" spans="41:41" x14ac:dyDescent="0.25">
      <c r="AO19649" s="120"/>
    </row>
    <row r="19650" spans="41:41" x14ac:dyDescent="0.25">
      <c r="AO19650" s="120"/>
    </row>
    <row r="19651" spans="41:41" x14ac:dyDescent="0.25">
      <c r="AO19651" s="120"/>
    </row>
    <row r="19652" spans="41:41" x14ac:dyDescent="0.25">
      <c r="AO19652" s="120"/>
    </row>
    <row r="19653" spans="41:41" x14ac:dyDescent="0.25">
      <c r="AO19653" s="120"/>
    </row>
    <row r="19654" spans="41:41" x14ac:dyDescent="0.25">
      <c r="AO19654" s="120"/>
    </row>
    <row r="19655" spans="41:41" x14ac:dyDescent="0.25">
      <c r="AO19655" s="120"/>
    </row>
    <row r="19656" spans="41:41" x14ac:dyDescent="0.25">
      <c r="AO19656" s="120"/>
    </row>
    <row r="19657" spans="41:41" x14ac:dyDescent="0.25">
      <c r="AO19657" s="120"/>
    </row>
    <row r="19658" spans="41:41" x14ac:dyDescent="0.25">
      <c r="AO19658" s="120"/>
    </row>
    <row r="19659" spans="41:41" x14ac:dyDescent="0.25">
      <c r="AO19659" s="120"/>
    </row>
    <row r="19660" spans="41:41" x14ac:dyDescent="0.25">
      <c r="AO19660" s="120"/>
    </row>
    <row r="19661" spans="41:41" x14ac:dyDescent="0.25">
      <c r="AO19661" s="120"/>
    </row>
    <row r="19662" spans="41:41" x14ac:dyDescent="0.25">
      <c r="AO19662" s="120"/>
    </row>
    <row r="19663" spans="41:41" x14ac:dyDescent="0.25">
      <c r="AO19663" s="120"/>
    </row>
    <row r="19664" spans="41:41" x14ac:dyDescent="0.25">
      <c r="AO19664" s="120"/>
    </row>
    <row r="19665" spans="41:41" x14ac:dyDescent="0.25">
      <c r="AO19665" s="120"/>
    </row>
    <row r="19666" spans="41:41" x14ac:dyDescent="0.25">
      <c r="AO19666" s="120"/>
    </row>
    <row r="19667" spans="41:41" x14ac:dyDescent="0.25">
      <c r="AO19667" s="120"/>
    </row>
    <row r="19668" spans="41:41" x14ac:dyDescent="0.25">
      <c r="AO19668" s="120"/>
    </row>
    <row r="19669" spans="41:41" x14ac:dyDescent="0.25">
      <c r="AO19669" s="120"/>
    </row>
    <row r="19670" spans="41:41" x14ac:dyDescent="0.25">
      <c r="AO19670" s="120"/>
    </row>
    <row r="19671" spans="41:41" x14ac:dyDescent="0.25">
      <c r="AO19671" s="120"/>
    </row>
    <row r="19672" spans="41:41" x14ac:dyDescent="0.25">
      <c r="AO19672" s="120"/>
    </row>
    <row r="19673" spans="41:41" x14ac:dyDescent="0.25">
      <c r="AO19673" s="120"/>
    </row>
    <row r="19674" spans="41:41" x14ac:dyDescent="0.25">
      <c r="AO19674" s="120"/>
    </row>
    <row r="19675" spans="41:41" x14ac:dyDescent="0.25">
      <c r="AO19675" s="120"/>
    </row>
    <row r="19676" spans="41:41" x14ac:dyDescent="0.25">
      <c r="AO19676" s="120"/>
    </row>
    <row r="19677" spans="41:41" x14ac:dyDescent="0.25">
      <c r="AO19677" s="120"/>
    </row>
    <row r="19678" spans="41:41" x14ac:dyDescent="0.25">
      <c r="AO19678" s="120"/>
    </row>
    <row r="19679" spans="41:41" x14ac:dyDescent="0.25">
      <c r="AO19679" s="120"/>
    </row>
    <row r="19680" spans="41:41" x14ac:dyDescent="0.25">
      <c r="AO19680" s="120"/>
    </row>
    <row r="19681" spans="41:41" x14ac:dyDescent="0.25">
      <c r="AO19681" s="120"/>
    </row>
    <row r="19682" spans="41:41" x14ac:dyDescent="0.25">
      <c r="AO19682" s="120"/>
    </row>
    <row r="19683" spans="41:41" x14ac:dyDescent="0.25">
      <c r="AO19683" s="120"/>
    </row>
    <row r="19684" spans="41:41" x14ac:dyDescent="0.25">
      <c r="AO19684" s="120"/>
    </row>
    <row r="19685" spans="41:41" x14ac:dyDescent="0.25">
      <c r="AO19685" s="120"/>
    </row>
    <row r="19686" spans="41:41" x14ac:dyDescent="0.25">
      <c r="AO19686" s="120"/>
    </row>
    <row r="19687" spans="41:41" x14ac:dyDescent="0.25">
      <c r="AO19687" s="120"/>
    </row>
    <row r="19688" spans="41:41" x14ac:dyDescent="0.25">
      <c r="AO19688" s="120"/>
    </row>
    <row r="19689" spans="41:41" x14ac:dyDescent="0.25">
      <c r="AO19689" s="120"/>
    </row>
    <row r="19690" spans="41:41" x14ac:dyDescent="0.25">
      <c r="AO19690" s="120"/>
    </row>
    <row r="19691" spans="41:41" x14ac:dyDescent="0.25">
      <c r="AO19691" s="120"/>
    </row>
    <row r="19692" spans="41:41" x14ac:dyDescent="0.25">
      <c r="AO19692" s="120"/>
    </row>
    <row r="19693" spans="41:41" x14ac:dyDescent="0.25">
      <c r="AO19693" s="120"/>
    </row>
    <row r="19694" spans="41:41" x14ac:dyDescent="0.25">
      <c r="AO19694" s="120"/>
    </row>
    <row r="19695" spans="41:41" x14ac:dyDescent="0.25">
      <c r="AO19695" s="120"/>
    </row>
    <row r="19696" spans="41:41" x14ac:dyDescent="0.25">
      <c r="AO19696" s="120"/>
    </row>
    <row r="19697" spans="41:41" x14ac:dyDescent="0.25">
      <c r="AO19697" s="120"/>
    </row>
    <row r="19698" spans="41:41" x14ac:dyDescent="0.25">
      <c r="AO19698" s="120"/>
    </row>
    <row r="19699" spans="41:41" x14ac:dyDescent="0.25">
      <c r="AO19699" s="120"/>
    </row>
    <row r="19700" spans="41:41" x14ac:dyDescent="0.25">
      <c r="AO19700" s="120"/>
    </row>
    <row r="19701" spans="41:41" x14ac:dyDescent="0.25">
      <c r="AO19701" s="120"/>
    </row>
    <row r="19702" spans="41:41" x14ac:dyDescent="0.25">
      <c r="AO19702" s="120"/>
    </row>
    <row r="19703" spans="41:41" x14ac:dyDescent="0.25">
      <c r="AO19703" s="120"/>
    </row>
    <row r="19704" spans="41:41" x14ac:dyDescent="0.25">
      <c r="AO19704" s="120"/>
    </row>
    <row r="19705" spans="41:41" x14ac:dyDescent="0.25">
      <c r="AO19705" s="120"/>
    </row>
    <row r="19706" spans="41:41" x14ac:dyDescent="0.25">
      <c r="AO19706" s="120"/>
    </row>
    <row r="19707" spans="41:41" x14ac:dyDescent="0.25">
      <c r="AO19707" s="120"/>
    </row>
    <row r="19708" spans="41:41" x14ac:dyDescent="0.25">
      <c r="AO19708" s="120"/>
    </row>
    <row r="19709" spans="41:41" x14ac:dyDescent="0.25">
      <c r="AO19709" s="120"/>
    </row>
    <row r="19710" spans="41:41" x14ac:dyDescent="0.25">
      <c r="AO19710" s="120"/>
    </row>
    <row r="19711" spans="41:41" x14ac:dyDescent="0.25">
      <c r="AO19711" s="120"/>
    </row>
    <row r="19712" spans="41:41" x14ac:dyDescent="0.25">
      <c r="AO19712" s="120"/>
    </row>
    <row r="19713" spans="41:41" x14ac:dyDescent="0.25">
      <c r="AO19713" s="120"/>
    </row>
    <row r="19714" spans="41:41" x14ac:dyDescent="0.25">
      <c r="AO19714" s="120"/>
    </row>
    <row r="19715" spans="41:41" x14ac:dyDescent="0.25">
      <c r="AO19715" s="120"/>
    </row>
    <row r="19716" spans="41:41" x14ac:dyDescent="0.25">
      <c r="AO19716" s="120"/>
    </row>
    <row r="19717" spans="41:41" x14ac:dyDescent="0.25">
      <c r="AO19717" s="120"/>
    </row>
    <row r="19718" spans="41:41" x14ac:dyDescent="0.25">
      <c r="AO19718" s="120"/>
    </row>
    <row r="19719" spans="41:41" x14ac:dyDescent="0.25">
      <c r="AO19719" s="120"/>
    </row>
    <row r="19720" spans="41:41" x14ac:dyDescent="0.25">
      <c r="AO19720" s="120"/>
    </row>
    <row r="19721" spans="41:41" x14ac:dyDescent="0.25">
      <c r="AO19721" s="120"/>
    </row>
    <row r="19722" spans="41:41" x14ac:dyDescent="0.25">
      <c r="AO19722" s="120"/>
    </row>
    <row r="19723" spans="41:41" x14ac:dyDescent="0.25">
      <c r="AO19723" s="120"/>
    </row>
    <row r="19724" spans="41:41" x14ac:dyDescent="0.25">
      <c r="AO19724" s="120"/>
    </row>
    <row r="19725" spans="41:41" x14ac:dyDescent="0.25">
      <c r="AO19725" s="120"/>
    </row>
    <row r="19726" spans="41:41" x14ac:dyDescent="0.25">
      <c r="AO19726" s="120"/>
    </row>
    <row r="19727" spans="41:41" x14ac:dyDescent="0.25">
      <c r="AO19727" s="120"/>
    </row>
    <row r="19728" spans="41:41" x14ac:dyDescent="0.25">
      <c r="AO19728" s="120"/>
    </row>
    <row r="19729" spans="41:41" x14ac:dyDescent="0.25">
      <c r="AO19729" s="120"/>
    </row>
    <row r="19730" spans="41:41" x14ac:dyDescent="0.25">
      <c r="AO19730" s="120"/>
    </row>
    <row r="19731" spans="41:41" x14ac:dyDescent="0.25">
      <c r="AO19731" s="120"/>
    </row>
    <row r="19732" spans="41:41" x14ac:dyDescent="0.25">
      <c r="AO19732" s="120"/>
    </row>
    <row r="19733" spans="41:41" x14ac:dyDescent="0.25">
      <c r="AO19733" s="120"/>
    </row>
    <row r="19734" spans="41:41" x14ac:dyDescent="0.25">
      <c r="AO19734" s="120"/>
    </row>
    <row r="19735" spans="41:41" x14ac:dyDescent="0.25">
      <c r="AO19735" s="120"/>
    </row>
    <row r="19736" spans="41:41" x14ac:dyDescent="0.25">
      <c r="AO19736" s="120"/>
    </row>
    <row r="19737" spans="41:41" x14ac:dyDescent="0.25">
      <c r="AO19737" s="120"/>
    </row>
    <row r="19738" spans="41:41" x14ac:dyDescent="0.25">
      <c r="AO19738" s="120"/>
    </row>
    <row r="19739" spans="41:41" x14ac:dyDescent="0.25">
      <c r="AO19739" s="120"/>
    </row>
    <row r="19740" spans="41:41" x14ac:dyDescent="0.25">
      <c r="AO19740" s="120"/>
    </row>
    <row r="19741" spans="41:41" x14ac:dyDescent="0.25">
      <c r="AO19741" s="120"/>
    </row>
    <row r="19742" spans="41:41" x14ac:dyDescent="0.25">
      <c r="AO19742" s="120"/>
    </row>
    <row r="19743" spans="41:41" x14ac:dyDescent="0.25">
      <c r="AO19743" s="120"/>
    </row>
    <row r="19744" spans="41:41" x14ac:dyDescent="0.25">
      <c r="AO19744" s="120"/>
    </row>
    <row r="19745" spans="41:41" x14ac:dyDescent="0.25">
      <c r="AO19745" s="120"/>
    </row>
    <row r="19746" spans="41:41" x14ac:dyDescent="0.25">
      <c r="AO19746" s="120"/>
    </row>
    <row r="19747" spans="41:41" x14ac:dyDescent="0.25">
      <c r="AO19747" s="120"/>
    </row>
    <row r="19748" spans="41:41" x14ac:dyDescent="0.25">
      <c r="AO19748" s="120"/>
    </row>
    <row r="19749" spans="41:41" x14ac:dyDescent="0.25">
      <c r="AO19749" s="120"/>
    </row>
    <row r="19750" spans="41:41" x14ac:dyDescent="0.25">
      <c r="AO19750" s="120"/>
    </row>
    <row r="19751" spans="41:41" x14ac:dyDescent="0.25">
      <c r="AO19751" s="120"/>
    </row>
    <row r="19752" spans="41:41" x14ac:dyDescent="0.25">
      <c r="AO19752" s="120"/>
    </row>
    <row r="19753" spans="41:41" x14ac:dyDescent="0.25">
      <c r="AO19753" s="120"/>
    </row>
    <row r="19754" spans="41:41" x14ac:dyDescent="0.25">
      <c r="AO19754" s="120"/>
    </row>
    <row r="19755" spans="41:41" x14ac:dyDescent="0.25">
      <c r="AO19755" s="120"/>
    </row>
    <row r="19756" spans="41:41" x14ac:dyDescent="0.25">
      <c r="AO19756" s="120"/>
    </row>
    <row r="19757" spans="41:41" x14ac:dyDescent="0.25">
      <c r="AO19757" s="120"/>
    </row>
    <row r="19758" spans="41:41" x14ac:dyDescent="0.25">
      <c r="AO19758" s="120"/>
    </row>
    <row r="19759" spans="41:41" x14ac:dyDescent="0.25">
      <c r="AO19759" s="120"/>
    </row>
    <row r="19760" spans="41:41" x14ac:dyDescent="0.25">
      <c r="AO19760" s="120"/>
    </row>
    <row r="19761" spans="41:41" x14ac:dyDescent="0.25">
      <c r="AO19761" s="120"/>
    </row>
    <row r="19762" spans="41:41" x14ac:dyDescent="0.25">
      <c r="AO19762" s="120"/>
    </row>
    <row r="19763" spans="41:41" x14ac:dyDescent="0.25">
      <c r="AO19763" s="120"/>
    </row>
    <row r="19764" spans="41:41" x14ac:dyDescent="0.25">
      <c r="AO19764" s="120"/>
    </row>
    <row r="19765" spans="41:41" x14ac:dyDescent="0.25">
      <c r="AO19765" s="120"/>
    </row>
    <row r="19766" spans="41:41" x14ac:dyDescent="0.25">
      <c r="AO19766" s="120"/>
    </row>
    <row r="19767" spans="41:41" x14ac:dyDescent="0.25">
      <c r="AO19767" s="120"/>
    </row>
    <row r="19768" spans="41:41" x14ac:dyDescent="0.25">
      <c r="AO19768" s="120"/>
    </row>
    <row r="19769" spans="41:41" x14ac:dyDescent="0.25">
      <c r="AO19769" s="120"/>
    </row>
    <row r="19770" spans="41:41" x14ac:dyDescent="0.25">
      <c r="AO19770" s="120"/>
    </row>
    <row r="19771" spans="41:41" x14ac:dyDescent="0.25">
      <c r="AO19771" s="120"/>
    </row>
    <row r="19772" spans="41:41" x14ac:dyDescent="0.25">
      <c r="AO19772" s="120"/>
    </row>
    <row r="19773" spans="41:41" x14ac:dyDescent="0.25">
      <c r="AO19773" s="120"/>
    </row>
    <row r="19774" spans="41:41" x14ac:dyDescent="0.25">
      <c r="AO19774" s="120"/>
    </row>
    <row r="19775" spans="41:41" x14ac:dyDescent="0.25">
      <c r="AO19775" s="120"/>
    </row>
    <row r="19776" spans="41:41" x14ac:dyDescent="0.25">
      <c r="AO19776" s="120"/>
    </row>
    <row r="19777" spans="41:41" x14ac:dyDescent="0.25">
      <c r="AO19777" s="120"/>
    </row>
    <row r="19778" spans="41:41" x14ac:dyDescent="0.25">
      <c r="AO19778" s="120"/>
    </row>
    <row r="19779" spans="41:41" x14ac:dyDescent="0.25">
      <c r="AO19779" s="120"/>
    </row>
    <row r="19780" spans="41:41" x14ac:dyDescent="0.25">
      <c r="AO19780" s="120"/>
    </row>
    <row r="19781" spans="41:41" x14ac:dyDescent="0.25">
      <c r="AO19781" s="120"/>
    </row>
    <row r="19782" spans="41:41" x14ac:dyDescent="0.25">
      <c r="AO19782" s="120"/>
    </row>
    <row r="19783" spans="41:41" x14ac:dyDescent="0.25">
      <c r="AO19783" s="120"/>
    </row>
    <row r="19784" spans="41:41" x14ac:dyDescent="0.25">
      <c r="AO19784" s="120"/>
    </row>
    <row r="19785" spans="41:41" x14ac:dyDescent="0.25">
      <c r="AO19785" s="120"/>
    </row>
    <row r="19786" spans="41:41" x14ac:dyDescent="0.25">
      <c r="AO19786" s="120"/>
    </row>
    <row r="19787" spans="41:41" x14ac:dyDescent="0.25">
      <c r="AO19787" s="120"/>
    </row>
    <row r="19788" spans="41:41" x14ac:dyDescent="0.25">
      <c r="AO19788" s="120"/>
    </row>
    <row r="19789" spans="41:41" x14ac:dyDescent="0.25">
      <c r="AO19789" s="120"/>
    </row>
    <row r="19790" spans="41:41" x14ac:dyDescent="0.25">
      <c r="AO19790" s="120"/>
    </row>
    <row r="19791" spans="41:41" x14ac:dyDescent="0.25">
      <c r="AO19791" s="120"/>
    </row>
    <row r="19792" spans="41:41" x14ac:dyDescent="0.25">
      <c r="AO19792" s="120"/>
    </row>
    <row r="19793" spans="41:41" x14ac:dyDescent="0.25">
      <c r="AO19793" s="120"/>
    </row>
    <row r="19794" spans="41:41" x14ac:dyDescent="0.25">
      <c r="AO19794" s="120"/>
    </row>
    <row r="19795" spans="41:41" x14ac:dyDescent="0.25">
      <c r="AO19795" s="120"/>
    </row>
    <row r="19796" spans="41:41" x14ac:dyDescent="0.25">
      <c r="AO19796" s="120"/>
    </row>
    <row r="19797" spans="41:41" x14ac:dyDescent="0.25">
      <c r="AO19797" s="120"/>
    </row>
    <row r="19798" spans="41:41" x14ac:dyDescent="0.25">
      <c r="AO19798" s="120"/>
    </row>
    <row r="19799" spans="41:41" x14ac:dyDescent="0.25">
      <c r="AO19799" s="120"/>
    </row>
    <row r="19800" spans="41:41" x14ac:dyDescent="0.25">
      <c r="AO19800" s="120"/>
    </row>
    <row r="19801" spans="41:41" x14ac:dyDescent="0.25">
      <c r="AO19801" s="120"/>
    </row>
    <row r="19802" spans="41:41" x14ac:dyDescent="0.25">
      <c r="AO19802" s="120"/>
    </row>
    <row r="19803" spans="41:41" x14ac:dyDescent="0.25">
      <c r="AO19803" s="120"/>
    </row>
    <row r="19804" spans="41:41" x14ac:dyDescent="0.25">
      <c r="AO19804" s="120"/>
    </row>
    <row r="19805" spans="41:41" x14ac:dyDescent="0.25">
      <c r="AO19805" s="120"/>
    </row>
    <row r="19806" spans="41:41" x14ac:dyDescent="0.25">
      <c r="AO19806" s="120"/>
    </row>
    <row r="19807" spans="41:41" x14ac:dyDescent="0.25">
      <c r="AO19807" s="120"/>
    </row>
    <row r="19808" spans="41:41" x14ac:dyDescent="0.25">
      <c r="AO19808" s="120"/>
    </row>
    <row r="19809" spans="41:41" x14ac:dyDescent="0.25">
      <c r="AO19809" s="120"/>
    </row>
    <row r="19810" spans="41:41" x14ac:dyDescent="0.25">
      <c r="AO19810" s="120"/>
    </row>
    <row r="19811" spans="41:41" x14ac:dyDescent="0.25">
      <c r="AO19811" s="120"/>
    </row>
    <row r="19812" spans="41:41" x14ac:dyDescent="0.25">
      <c r="AO19812" s="120"/>
    </row>
    <row r="19813" spans="41:41" x14ac:dyDescent="0.25">
      <c r="AO19813" s="120"/>
    </row>
    <row r="19814" spans="41:41" x14ac:dyDescent="0.25">
      <c r="AO19814" s="120"/>
    </row>
    <row r="19815" spans="41:41" x14ac:dyDescent="0.25">
      <c r="AO19815" s="120"/>
    </row>
    <row r="19816" spans="41:41" x14ac:dyDescent="0.25">
      <c r="AO19816" s="120"/>
    </row>
    <row r="19817" spans="41:41" x14ac:dyDescent="0.25">
      <c r="AO19817" s="120"/>
    </row>
    <row r="19818" spans="41:41" x14ac:dyDescent="0.25">
      <c r="AO19818" s="120"/>
    </row>
    <row r="19819" spans="41:41" x14ac:dyDescent="0.25">
      <c r="AO19819" s="120"/>
    </row>
    <row r="19820" spans="41:41" x14ac:dyDescent="0.25">
      <c r="AO19820" s="120"/>
    </row>
    <row r="19821" spans="41:41" x14ac:dyDescent="0.25">
      <c r="AO19821" s="120"/>
    </row>
    <row r="19822" spans="41:41" x14ac:dyDescent="0.25">
      <c r="AO19822" s="120"/>
    </row>
    <row r="19823" spans="41:41" x14ac:dyDescent="0.25">
      <c r="AO19823" s="120"/>
    </row>
    <row r="19824" spans="41:41" x14ac:dyDescent="0.25">
      <c r="AO19824" s="120"/>
    </row>
    <row r="19825" spans="41:41" x14ac:dyDescent="0.25">
      <c r="AO19825" s="120"/>
    </row>
    <row r="19826" spans="41:41" x14ac:dyDescent="0.25">
      <c r="AO19826" s="120"/>
    </row>
    <row r="19827" spans="41:41" x14ac:dyDescent="0.25">
      <c r="AO19827" s="120"/>
    </row>
    <row r="19828" spans="41:41" x14ac:dyDescent="0.25">
      <c r="AO19828" s="120"/>
    </row>
    <row r="19829" spans="41:41" x14ac:dyDescent="0.25">
      <c r="AO19829" s="120"/>
    </row>
    <row r="19830" spans="41:41" x14ac:dyDescent="0.25">
      <c r="AO19830" s="120"/>
    </row>
    <row r="19831" spans="41:41" x14ac:dyDescent="0.25">
      <c r="AO19831" s="120"/>
    </row>
    <row r="19832" spans="41:41" x14ac:dyDescent="0.25">
      <c r="AO19832" s="120"/>
    </row>
    <row r="19833" spans="41:41" x14ac:dyDescent="0.25">
      <c r="AO19833" s="120"/>
    </row>
    <row r="19834" spans="41:41" x14ac:dyDescent="0.25">
      <c r="AO19834" s="120"/>
    </row>
    <row r="19835" spans="41:41" x14ac:dyDescent="0.25">
      <c r="AO19835" s="120"/>
    </row>
    <row r="19836" spans="41:41" x14ac:dyDescent="0.25">
      <c r="AO19836" s="120"/>
    </row>
    <row r="19837" spans="41:41" x14ac:dyDescent="0.25">
      <c r="AO19837" s="120"/>
    </row>
    <row r="19838" spans="41:41" x14ac:dyDescent="0.25">
      <c r="AO19838" s="120"/>
    </row>
    <row r="19839" spans="41:41" x14ac:dyDescent="0.25">
      <c r="AO19839" s="120"/>
    </row>
    <row r="19840" spans="41:41" x14ac:dyDescent="0.25">
      <c r="AO19840" s="120"/>
    </row>
    <row r="19841" spans="41:41" x14ac:dyDescent="0.25">
      <c r="AO19841" s="120"/>
    </row>
    <row r="19842" spans="41:41" x14ac:dyDescent="0.25">
      <c r="AO19842" s="120"/>
    </row>
    <row r="19843" spans="41:41" x14ac:dyDescent="0.25">
      <c r="AO19843" s="120"/>
    </row>
    <row r="19844" spans="41:41" x14ac:dyDescent="0.25">
      <c r="AO19844" s="120"/>
    </row>
    <row r="19845" spans="41:41" x14ac:dyDescent="0.25">
      <c r="AO19845" s="120"/>
    </row>
    <row r="19846" spans="41:41" x14ac:dyDescent="0.25">
      <c r="AO19846" s="120"/>
    </row>
    <row r="19847" spans="41:41" x14ac:dyDescent="0.25">
      <c r="AO19847" s="120"/>
    </row>
    <row r="19848" spans="41:41" x14ac:dyDescent="0.25">
      <c r="AO19848" s="120"/>
    </row>
    <row r="19849" spans="41:41" x14ac:dyDescent="0.25">
      <c r="AO19849" s="120"/>
    </row>
    <row r="19850" spans="41:41" x14ac:dyDescent="0.25">
      <c r="AO19850" s="120"/>
    </row>
    <row r="19851" spans="41:41" x14ac:dyDescent="0.25">
      <c r="AO19851" s="120"/>
    </row>
    <row r="19852" spans="41:41" x14ac:dyDescent="0.25">
      <c r="AO19852" s="120"/>
    </row>
    <row r="19853" spans="41:41" x14ac:dyDescent="0.25">
      <c r="AO19853" s="120"/>
    </row>
    <row r="19854" spans="41:41" x14ac:dyDescent="0.25">
      <c r="AO19854" s="120"/>
    </row>
    <row r="19855" spans="41:41" x14ac:dyDescent="0.25">
      <c r="AO19855" s="120"/>
    </row>
    <row r="19856" spans="41:41" x14ac:dyDescent="0.25">
      <c r="AO19856" s="120"/>
    </row>
    <row r="19857" spans="41:41" x14ac:dyDescent="0.25">
      <c r="AO19857" s="120"/>
    </row>
    <row r="19858" spans="41:41" x14ac:dyDescent="0.25">
      <c r="AO19858" s="120"/>
    </row>
    <row r="19859" spans="41:41" x14ac:dyDescent="0.25">
      <c r="AO19859" s="120"/>
    </row>
    <row r="19860" spans="41:41" x14ac:dyDescent="0.25">
      <c r="AO19860" s="120"/>
    </row>
    <row r="19861" spans="41:41" x14ac:dyDescent="0.25">
      <c r="AO19861" s="120"/>
    </row>
    <row r="19862" spans="41:41" x14ac:dyDescent="0.25">
      <c r="AO19862" s="120"/>
    </row>
    <row r="19863" spans="41:41" x14ac:dyDescent="0.25">
      <c r="AO19863" s="120"/>
    </row>
    <row r="19864" spans="41:41" x14ac:dyDescent="0.25">
      <c r="AO19864" s="120"/>
    </row>
    <row r="19865" spans="41:41" x14ac:dyDescent="0.25">
      <c r="AO19865" s="120"/>
    </row>
    <row r="19866" spans="41:41" x14ac:dyDescent="0.25">
      <c r="AO19866" s="120"/>
    </row>
    <row r="19867" spans="41:41" x14ac:dyDescent="0.25">
      <c r="AO19867" s="120"/>
    </row>
    <row r="19868" spans="41:41" x14ac:dyDescent="0.25">
      <c r="AO19868" s="120"/>
    </row>
    <row r="19869" spans="41:41" x14ac:dyDescent="0.25">
      <c r="AO19869" s="120"/>
    </row>
    <row r="19870" spans="41:41" x14ac:dyDescent="0.25">
      <c r="AO19870" s="120"/>
    </row>
    <row r="19871" spans="41:41" x14ac:dyDescent="0.25">
      <c r="AO19871" s="120"/>
    </row>
    <row r="19872" spans="41:41" x14ac:dyDescent="0.25">
      <c r="AO19872" s="120"/>
    </row>
    <row r="19873" spans="41:41" x14ac:dyDescent="0.25">
      <c r="AO19873" s="120"/>
    </row>
    <row r="19874" spans="41:41" x14ac:dyDescent="0.25">
      <c r="AO19874" s="120"/>
    </row>
    <row r="19875" spans="41:41" x14ac:dyDescent="0.25">
      <c r="AO19875" s="120"/>
    </row>
    <row r="19876" spans="41:41" x14ac:dyDescent="0.25">
      <c r="AO19876" s="120"/>
    </row>
    <row r="19877" spans="41:41" x14ac:dyDescent="0.25">
      <c r="AO19877" s="120"/>
    </row>
    <row r="19878" spans="41:41" x14ac:dyDescent="0.25">
      <c r="AO19878" s="120"/>
    </row>
    <row r="19879" spans="41:41" x14ac:dyDescent="0.25">
      <c r="AO19879" s="120"/>
    </row>
    <row r="19880" spans="41:41" x14ac:dyDescent="0.25">
      <c r="AO19880" s="120"/>
    </row>
    <row r="19881" spans="41:41" x14ac:dyDescent="0.25">
      <c r="AO19881" s="120"/>
    </row>
    <row r="19882" spans="41:41" x14ac:dyDescent="0.25">
      <c r="AO19882" s="120"/>
    </row>
    <row r="19883" spans="41:41" x14ac:dyDescent="0.25">
      <c r="AO19883" s="120"/>
    </row>
    <row r="19884" spans="41:41" x14ac:dyDescent="0.25">
      <c r="AO19884" s="120"/>
    </row>
    <row r="19885" spans="41:41" x14ac:dyDescent="0.25">
      <c r="AO19885" s="120"/>
    </row>
    <row r="19886" spans="41:41" x14ac:dyDescent="0.25">
      <c r="AO19886" s="120"/>
    </row>
    <row r="19887" spans="41:41" x14ac:dyDescent="0.25">
      <c r="AO19887" s="120"/>
    </row>
    <row r="19888" spans="41:41" x14ac:dyDescent="0.25">
      <c r="AO19888" s="120"/>
    </row>
    <row r="19889" spans="41:41" x14ac:dyDescent="0.25">
      <c r="AO19889" s="120"/>
    </row>
    <row r="19890" spans="41:41" x14ac:dyDescent="0.25">
      <c r="AO19890" s="120"/>
    </row>
    <row r="19891" spans="41:41" x14ac:dyDescent="0.25">
      <c r="AO19891" s="120"/>
    </row>
    <row r="19892" spans="41:41" x14ac:dyDescent="0.25">
      <c r="AO19892" s="120"/>
    </row>
    <row r="19893" spans="41:41" x14ac:dyDescent="0.25">
      <c r="AO19893" s="120"/>
    </row>
    <row r="19894" spans="41:41" x14ac:dyDescent="0.25">
      <c r="AO19894" s="120"/>
    </row>
    <row r="19895" spans="41:41" x14ac:dyDescent="0.25">
      <c r="AO19895" s="120"/>
    </row>
    <row r="19896" spans="41:41" x14ac:dyDescent="0.25">
      <c r="AO19896" s="120"/>
    </row>
    <row r="19897" spans="41:41" x14ac:dyDescent="0.25">
      <c r="AO19897" s="120"/>
    </row>
    <row r="19898" spans="41:41" x14ac:dyDescent="0.25">
      <c r="AO19898" s="120"/>
    </row>
    <row r="19899" spans="41:41" x14ac:dyDescent="0.25">
      <c r="AO19899" s="120"/>
    </row>
    <row r="19900" spans="41:41" x14ac:dyDescent="0.25">
      <c r="AO19900" s="120"/>
    </row>
    <row r="19901" spans="41:41" x14ac:dyDescent="0.25">
      <c r="AO19901" s="120"/>
    </row>
    <row r="19902" spans="41:41" x14ac:dyDescent="0.25">
      <c r="AO19902" s="120"/>
    </row>
    <row r="19903" spans="41:41" x14ac:dyDescent="0.25">
      <c r="AO19903" s="120"/>
    </row>
    <row r="19904" spans="41:41" x14ac:dyDescent="0.25">
      <c r="AO19904" s="120"/>
    </row>
    <row r="19905" spans="41:41" x14ac:dyDescent="0.25">
      <c r="AO19905" s="120"/>
    </row>
    <row r="19906" spans="41:41" x14ac:dyDescent="0.25">
      <c r="AO19906" s="120"/>
    </row>
    <row r="19907" spans="41:41" x14ac:dyDescent="0.25">
      <c r="AO19907" s="120"/>
    </row>
    <row r="19908" spans="41:41" x14ac:dyDescent="0.25">
      <c r="AO19908" s="120"/>
    </row>
    <row r="19909" spans="41:41" x14ac:dyDescent="0.25">
      <c r="AO19909" s="120"/>
    </row>
    <row r="19910" spans="41:41" x14ac:dyDescent="0.25">
      <c r="AO19910" s="120"/>
    </row>
    <row r="19911" spans="41:41" x14ac:dyDescent="0.25">
      <c r="AO19911" s="120"/>
    </row>
    <row r="19912" spans="41:41" x14ac:dyDescent="0.25">
      <c r="AO19912" s="120"/>
    </row>
    <row r="19913" spans="41:41" x14ac:dyDescent="0.25">
      <c r="AO19913" s="120"/>
    </row>
    <row r="19914" spans="41:41" x14ac:dyDescent="0.25">
      <c r="AO19914" s="120"/>
    </row>
    <row r="19915" spans="41:41" x14ac:dyDescent="0.25">
      <c r="AO19915" s="120"/>
    </row>
    <row r="19916" spans="41:41" x14ac:dyDescent="0.25">
      <c r="AO19916" s="120"/>
    </row>
    <row r="19917" spans="41:41" x14ac:dyDescent="0.25">
      <c r="AO19917" s="120"/>
    </row>
    <row r="19918" spans="41:41" x14ac:dyDescent="0.25">
      <c r="AO19918" s="120"/>
    </row>
    <row r="19919" spans="41:41" x14ac:dyDescent="0.25">
      <c r="AO19919" s="120"/>
    </row>
    <row r="19920" spans="41:41" x14ac:dyDescent="0.25">
      <c r="AO19920" s="120"/>
    </row>
    <row r="19921" spans="41:41" x14ac:dyDescent="0.25">
      <c r="AO19921" s="120"/>
    </row>
    <row r="19922" spans="41:41" x14ac:dyDescent="0.25">
      <c r="AO19922" s="120"/>
    </row>
    <row r="19923" spans="41:41" x14ac:dyDescent="0.25">
      <c r="AO19923" s="120"/>
    </row>
    <row r="19924" spans="41:41" x14ac:dyDescent="0.25">
      <c r="AO19924" s="120"/>
    </row>
    <row r="19925" spans="41:41" x14ac:dyDescent="0.25">
      <c r="AO19925" s="120"/>
    </row>
    <row r="19926" spans="41:41" x14ac:dyDescent="0.25">
      <c r="AO19926" s="120"/>
    </row>
    <row r="19927" spans="41:41" x14ac:dyDescent="0.25">
      <c r="AO19927" s="120"/>
    </row>
    <row r="19928" spans="41:41" x14ac:dyDescent="0.25">
      <c r="AO19928" s="120"/>
    </row>
    <row r="19929" spans="41:41" x14ac:dyDescent="0.25">
      <c r="AO19929" s="120"/>
    </row>
    <row r="19930" spans="41:41" x14ac:dyDescent="0.25">
      <c r="AO19930" s="120"/>
    </row>
    <row r="19931" spans="41:41" x14ac:dyDescent="0.25">
      <c r="AO19931" s="120"/>
    </row>
    <row r="19932" spans="41:41" x14ac:dyDescent="0.25">
      <c r="AO19932" s="120"/>
    </row>
    <row r="19933" spans="41:41" x14ac:dyDescent="0.25">
      <c r="AO19933" s="120"/>
    </row>
    <row r="19934" spans="41:41" x14ac:dyDescent="0.25">
      <c r="AO19934" s="120"/>
    </row>
    <row r="19935" spans="41:41" x14ac:dyDescent="0.25">
      <c r="AO19935" s="120"/>
    </row>
    <row r="19936" spans="41:41" x14ac:dyDescent="0.25">
      <c r="AO19936" s="120"/>
    </row>
    <row r="19937" spans="41:41" x14ac:dyDescent="0.25">
      <c r="AO19937" s="120"/>
    </row>
    <row r="19938" spans="41:41" x14ac:dyDescent="0.25">
      <c r="AO19938" s="120"/>
    </row>
    <row r="19939" spans="41:41" x14ac:dyDescent="0.25">
      <c r="AO19939" s="120"/>
    </row>
    <row r="19940" spans="41:41" x14ac:dyDescent="0.25">
      <c r="AO19940" s="120"/>
    </row>
    <row r="19941" spans="41:41" x14ac:dyDescent="0.25">
      <c r="AO19941" s="120"/>
    </row>
    <row r="19942" spans="41:41" x14ac:dyDescent="0.25">
      <c r="AO19942" s="120"/>
    </row>
    <row r="19943" spans="41:41" x14ac:dyDescent="0.25">
      <c r="AO19943" s="120"/>
    </row>
    <row r="19944" spans="41:41" x14ac:dyDescent="0.25">
      <c r="AO19944" s="120"/>
    </row>
    <row r="19945" spans="41:41" x14ac:dyDescent="0.25">
      <c r="AO19945" s="120"/>
    </row>
    <row r="19946" spans="41:41" x14ac:dyDescent="0.25">
      <c r="AO19946" s="120"/>
    </row>
    <row r="19947" spans="41:41" x14ac:dyDescent="0.25">
      <c r="AO19947" s="120"/>
    </row>
    <row r="19948" spans="41:41" x14ac:dyDescent="0.25">
      <c r="AO19948" s="120"/>
    </row>
    <row r="19949" spans="41:41" x14ac:dyDescent="0.25">
      <c r="AO19949" s="120"/>
    </row>
    <row r="19950" spans="41:41" x14ac:dyDescent="0.25">
      <c r="AO19950" s="120"/>
    </row>
    <row r="19951" spans="41:41" x14ac:dyDescent="0.25">
      <c r="AO19951" s="120"/>
    </row>
    <row r="19952" spans="41:41" x14ac:dyDescent="0.25">
      <c r="AO19952" s="120"/>
    </row>
    <row r="19953" spans="41:41" x14ac:dyDescent="0.25">
      <c r="AO19953" s="120"/>
    </row>
    <row r="19954" spans="41:41" x14ac:dyDescent="0.25">
      <c r="AO19954" s="120"/>
    </row>
    <row r="19955" spans="41:41" x14ac:dyDescent="0.25">
      <c r="AO19955" s="120"/>
    </row>
    <row r="19956" spans="41:41" x14ac:dyDescent="0.25">
      <c r="AO19956" s="120"/>
    </row>
    <row r="19957" spans="41:41" x14ac:dyDescent="0.25">
      <c r="AO19957" s="120"/>
    </row>
    <row r="19958" spans="41:41" x14ac:dyDescent="0.25">
      <c r="AO19958" s="120"/>
    </row>
    <row r="19959" spans="41:41" x14ac:dyDescent="0.25">
      <c r="AO19959" s="120"/>
    </row>
    <row r="19960" spans="41:41" x14ac:dyDescent="0.25">
      <c r="AO19960" s="120"/>
    </row>
    <row r="19961" spans="41:41" x14ac:dyDescent="0.25">
      <c r="AO19961" s="120"/>
    </row>
    <row r="19962" spans="41:41" x14ac:dyDescent="0.25">
      <c r="AO19962" s="120"/>
    </row>
    <row r="19963" spans="41:41" x14ac:dyDescent="0.25">
      <c r="AO19963" s="120"/>
    </row>
    <row r="19964" spans="41:41" x14ac:dyDescent="0.25">
      <c r="AO19964" s="120"/>
    </row>
    <row r="19965" spans="41:41" x14ac:dyDescent="0.25">
      <c r="AO19965" s="120"/>
    </row>
    <row r="19966" spans="41:41" x14ac:dyDescent="0.25">
      <c r="AO19966" s="120"/>
    </row>
    <row r="19967" spans="41:41" x14ac:dyDescent="0.25">
      <c r="AO19967" s="120"/>
    </row>
    <row r="19968" spans="41:41" x14ac:dyDescent="0.25">
      <c r="AO19968" s="120"/>
    </row>
    <row r="19969" spans="41:41" x14ac:dyDescent="0.25">
      <c r="AO19969" s="120"/>
    </row>
    <row r="19970" spans="41:41" x14ac:dyDescent="0.25">
      <c r="AO19970" s="120"/>
    </row>
    <row r="19971" spans="41:41" x14ac:dyDescent="0.25">
      <c r="AO19971" s="120"/>
    </row>
    <row r="19972" spans="41:41" x14ac:dyDescent="0.25">
      <c r="AO19972" s="120"/>
    </row>
    <row r="19973" spans="41:41" x14ac:dyDescent="0.25">
      <c r="AO19973" s="120"/>
    </row>
    <row r="19974" spans="41:41" x14ac:dyDescent="0.25">
      <c r="AO19974" s="120"/>
    </row>
    <row r="19975" spans="41:41" x14ac:dyDescent="0.25">
      <c r="AO19975" s="120"/>
    </row>
    <row r="19976" spans="41:41" x14ac:dyDescent="0.25">
      <c r="AO19976" s="120"/>
    </row>
    <row r="19977" spans="41:41" x14ac:dyDescent="0.25">
      <c r="AO19977" s="120"/>
    </row>
    <row r="19978" spans="41:41" x14ac:dyDescent="0.25">
      <c r="AO19978" s="120"/>
    </row>
    <row r="19979" spans="41:41" x14ac:dyDescent="0.25">
      <c r="AO19979" s="120"/>
    </row>
    <row r="19980" spans="41:41" x14ac:dyDescent="0.25">
      <c r="AO19980" s="120"/>
    </row>
    <row r="19981" spans="41:41" x14ac:dyDescent="0.25">
      <c r="AO19981" s="120"/>
    </row>
    <row r="19982" spans="41:41" x14ac:dyDescent="0.25">
      <c r="AO19982" s="120"/>
    </row>
    <row r="19983" spans="41:41" x14ac:dyDescent="0.25">
      <c r="AO19983" s="120"/>
    </row>
    <row r="19984" spans="41:41" x14ac:dyDescent="0.25">
      <c r="AO19984" s="120"/>
    </row>
    <row r="19985" spans="41:41" x14ac:dyDescent="0.25">
      <c r="AO19985" s="120"/>
    </row>
    <row r="19986" spans="41:41" x14ac:dyDescent="0.25">
      <c r="AO19986" s="120"/>
    </row>
    <row r="19987" spans="41:41" x14ac:dyDescent="0.25">
      <c r="AO19987" s="120"/>
    </row>
    <row r="19988" spans="41:41" x14ac:dyDescent="0.25">
      <c r="AO19988" s="120"/>
    </row>
    <row r="19989" spans="41:41" x14ac:dyDescent="0.25">
      <c r="AO19989" s="120"/>
    </row>
    <row r="19990" spans="41:41" x14ac:dyDescent="0.25">
      <c r="AO19990" s="120"/>
    </row>
    <row r="19991" spans="41:41" x14ac:dyDescent="0.25">
      <c r="AO19991" s="120"/>
    </row>
    <row r="19992" spans="41:41" x14ac:dyDescent="0.25">
      <c r="AO19992" s="120"/>
    </row>
    <row r="19993" spans="41:41" x14ac:dyDescent="0.25">
      <c r="AO19993" s="120"/>
    </row>
    <row r="19994" spans="41:41" x14ac:dyDescent="0.25">
      <c r="AO19994" s="120"/>
    </row>
    <row r="19995" spans="41:41" x14ac:dyDescent="0.25">
      <c r="AO19995" s="120"/>
    </row>
    <row r="19996" spans="41:41" x14ac:dyDescent="0.25">
      <c r="AO19996" s="120"/>
    </row>
    <row r="19997" spans="41:41" x14ac:dyDescent="0.25">
      <c r="AO19997" s="120"/>
    </row>
    <row r="19998" spans="41:41" x14ac:dyDescent="0.25">
      <c r="AO19998" s="120"/>
    </row>
    <row r="19999" spans="41:41" x14ac:dyDescent="0.25">
      <c r="AO19999" s="120"/>
    </row>
    <row r="20000" spans="41:41" x14ac:dyDescent="0.25">
      <c r="AO20000" s="120"/>
    </row>
    <row r="20001" spans="41:41" x14ac:dyDescent="0.25">
      <c r="AO20001" s="120"/>
    </row>
    <row r="20002" spans="41:41" x14ac:dyDescent="0.25">
      <c r="AO20002" s="120"/>
    </row>
    <row r="20003" spans="41:41" x14ac:dyDescent="0.25">
      <c r="AO20003" s="120"/>
    </row>
    <row r="20004" spans="41:41" x14ac:dyDescent="0.25">
      <c r="AO20004" s="120"/>
    </row>
    <row r="20005" spans="41:41" x14ac:dyDescent="0.25">
      <c r="AO20005" s="120"/>
    </row>
    <row r="20006" spans="41:41" x14ac:dyDescent="0.25">
      <c r="AO20006" s="120"/>
    </row>
    <row r="20007" spans="41:41" x14ac:dyDescent="0.25">
      <c r="AO20007" s="120"/>
    </row>
    <row r="20008" spans="41:41" x14ac:dyDescent="0.25">
      <c r="AO20008" s="120"/>
    </row>
    <row r="20009" spans="41:41" x14ac:dyDescent="0.25">
      <c r="AO20009" s="120"/>
    </row>
    <row r="20010" spans="41:41" x14ac:dyDescent="0.25">
      <c r="AO20010" s="120"/>
    </row>
    <row r="20011" spans="41:41" x14ac:dyDescent="0.25">
      <c r="AO20011" s="120"/>
    </row>
    <row r="20012" spans="41:41" x14ac:dyDescent="0.25">
      <c r="AO20012" s="120"/>
    </row>
    <row r="20013" spans="41:41" x14ac:dyDescent="0.25">
      <c r="AO20013" s="120"/>
    </row>
    <row r="20014" spans="41:41" x14ac:dyDescent="0.25">
      <c r="AO20014" s="120"/>
    </row>
    <row r="20015" spans="41:41" x14ac:dyDescent="0.25">
      <c r="AO20015" s="120"/>
    </row>
    <row r="20016" spans="41:41" x14ac:dyDescent="0.25">
      <c r="AO20016" s="120"/>
    </row>
    <row r="20017" spans="41:41" x14ac:dyDescent="0.25">
      <c r="AO20017" s="120"/>
    </row>
    <row r="20018" spans="41:41" x14ac:dyDescent="0.25">
      <c r="AO20018" s="120"/>
    </row>
    <row r="20019" spans="41:41" x14ac:dyDescent="0.25">
      <c r="AO20019" s="120"/>
    </row>
    <row r="20020" spans="41:41" x14ac:dyDescent="0.25">
      <c r="AO20020" s="120"/>
    </row>
    <row r="20021" spans="41:41" x14ac:dyDescent="0.25">
      <c r="AO20021" s="120"/>
    </row>
    <row r="20022" spans="41:41" x14ac:dyDescent="0.25">
      <c r="AO20022" s="120"/>
    </row>
    <row r="20023" spans="41:41" x14ac:dyDescent="0.25">
      <c r="AO20023" s="120"/>
    </row>
    <row r="20024" spans="41:41" x14ac:dyDescent="0.25">
      <c r="AO20024" s="120"/>
    </row>
    <row r="20025" spans="41:41" x14ac:dyDescent="0.25">
      <c r="AO20025" s="120"/>
    </row>
    <row r="20026" spans="41:41" x14ac:dyDescent="0.25">
      <c r="AO20026" s="120"/>
    </row>
    <row r="20027" spans="41:41" x14ac:dyDescent="0.25">
      <c r="AO20027" s="120"/>
    </row>
    <row r="20028" spans="41:41" x14ac:dyDescent="0.25">
      <c r="AO20028" s="120"/>
    </row>
    <row r="20029" spans="41:41" x14ac:dyDescent="0.25">
      <c r="AO20029" s="120"/>
    </row>
    <row r="20030" spans="41:41" x14ac:dyDescent="0.25">
      <c r="AO20030" s="120"/>
    </row>
    <row r="20031" spans="41:41" x14ac:dyDescent="0.25">
      <c r="AO20031" s="120"/>
    </row>
    <row r="20032" spans="41:41" x14ac:dyDescent="0.25">
      <c r="AO20032" s="120"/>
    </row>
    <row r="20033" spans="41:41" x14ac:dyDescent="0.25">
      <c r="AO20033" s="120"/>
    </row>
    <row r="20034" spans="41:41" x14ac:dyDescent="0.25">
      <c r="AO20034" s="120"/>
    </row>
    <row r="20035" spans="41:41" x14ac:dyDescent="0.25">
      <c r="AO20035" s="120"/>
    </row>
    <row r="20036" spans="41:41" x14ac:dyDescent="0.25">
      <c r="AO20036" s="120"/>
    </row>
    <row r="20037" spans="41:41" x14ac:dyDescent="0.25">
      <c r="AO20037" s="120"/>
    </row>
    <row r="20038" spans="41:41" x14ac:dyDescent="0.25">
      <c r="AO20038" s="120"/>
    </row>
    <row r="20039" spans="41:41" x14ac:dyDescent="0.25">
      <c r="AO20039" s="120"/>
    </row>
    <row r="20040" spans="41:41" x14ac:dyDescent="0.25">
      <c r="AO20040" s="120"/>
    </row>
    <row r="20041" spans="41:41" x14ac:dyDescent="0.25">
      <c r="AO20041" s="120"/>
    </row>
    <row r="20042" spans="41:41" x14ac:dyDescent="0.25">
      <c r="AO20042" s="120"/>
    </row>
    <row r="20043" spans="41:41" x14ac:dyDescent="0.25">
      <c r="AO20043" s="120"/>
    </row>
    <row r="20044" spans="41:41" x14ac:dyDescent="0.25">
      <c r="AO20044" s="120"/>
    </row>
    <row r="20045" spans="41:41" x14ac:dyDescent="0.25">
      <c r="AO20045" s="120"/>
    </row>
    <row r="20046" spans="41:41" x14ac:dyDescent="0.25">
      <c r="AO20046" s="120"/>
    </row>
    <row r="20047" spans="41:41" x14ac:dyDescent="0.25">
      <c r="AO20047" s="120"/>
    </row>
    <row r="20048" spans="41:41" x14ac:dyDescent="0.25">
      <c r="AO20048" s="120"/>
    </row>
    <row r="20049" spans="41:41" x14ac:dyDescent="0.25">
      <c r="AO20049" s="120"/>
    </row>
    <row r="20050" spans="41:41" x14ac:dyDescent="0.25">
      <c r="AO20050" s="120"/>
    </row>
    <row r="20051" spans="41:41" x14ac:dyDescent="0.25">
      <c r="AO20051" s="120"/>
    </row>
    <row r="20052" spans="41:41" x14ac:dyDescent="0.25">
      <c r="AO20052" s="120"/>
    </row>
    <row r="20053" spans="41:41" x14ac:dyDescent="0.25">
      <c r="AO20053" s="120"/>
    </row>
    <row r="20054" spans="41:41" x14ac:dyDescent="0.25">
      <c r="AO20054" s="120"/>
    </row>
    <row r="20055" spans="41:41" x14ac:dyDescent="0.25">
      <c r="AO20055" s="120"/>
    </row>
    <row r="20056" spans="41:41" x14ac:dyDescent="0.25">
      <c r="AO20056" s="120"/>
    </row>
    <row r="20057" spans="41:41" x14ac:dyDescent="0.25">
      <c r="AO20057" s="120"/>
    </row>
    <row r="20058" spans="41:41" x14ac:dyDescent="0.25">
      <c r="AO20058" s="120"/>
    </row>
    <row r="20059" spans="41:41" x14ac:dyDescent="0.25">
      <c r="AO20059" s="120"/>
    </row>
    <row r="20060" spans="41:41" x14ac:dyDescent="0.25">
      <c r="AO20060" s="120"/>
    </row>
    <row r="20061" spans="41:41" x14ac:dyDescent="0.25">
      <c r="AO20061" s="120"/>
    </row>
    <row r="20062" spans="41:41" x14ac:dyDescent="0.25">
      <c r="AO20062" s="120"/>
    </row>
    <row r="20063" spans="41:41" x14ac:dyDescent="0.25">
      <c r="AO20063" s="120"/>
    </row>
    <row r="20064" spans="41:41" x14ac:dyDescent="0.25">
      <c r="AO20064" s="120"/>
    </row>
    <row r="20065" spans="41:41" x14ac:dyDescent="0.25">
      <c r="AO20065" s="120"/>
    </row>
    <row r="20066" spans="41:41" x14ac:dyDescent="0.25">
      <c r="AO20066" s="120"/>
    </row>
    <row r="20067" spans="41:41" x14ac:dyDescent="0.25">
      <c r="AO20067" s="120"/>
    </row>
    <row r="20068" spans="41:41" x14ac:dyDescent="0.25">
      <c r="AO20068" s="120"/>
    </row>
    <row r="20069" spans="41:41" x14ac:dyDescent="0.25">
      <c r="AO20069" s="120"/>
    </row>
    <row r="20070" spans="41:41" x14ac:dyDescent="0.25">
      <c r="AO20070" s="120"/>
    </row>
    <row r="20071" spans="41:41" x14ac:dyDescent="0.25">
      <c r="AO20071" s="120"/>
    </row>
    <row r="20072" spans="41:41" x14ac:dyDescent="0.25">
      <c r="AO20072" s="120"/>
    </row>
    <row r="20073" spans="41:41" x14ac:dyDescent="0.25">
      <c r="AO20073" s="120"/>
    </row>
    <row r="20074" spans="41:41" x14ac:dyDescent="0.25">
      <c r="AO20074" s="120"/>
    </row>
    <row r="20075" spans="41:41" x14ac:dyDescent="0.25">
      <c r="AO20075" s="120"/>
    </row>
    <row r="20076" spans="41:41" x14ac:dyDescent="0.25">
      <c r="AO20076" s="120"/>
    </row>
    <row r="20077" spans="41:41" x14ac:dyDescent="0.25">
      <c r="AO20077" s="120"/>
    </row>
    <row r="20078" spans="41:41" x14ac:dyDescent="0.25">
      <c r="AO20078" s="120"/>
    </row>
    <row r="20079" spans="41:41" x14ac:dyDescent="0.25">
      <c r="AO20079" s="120"/>
    </row>
    <row r="20080" spans="41:41" x14ac:dyDescent="0.25">
      <c r="AO20080" s="120"/>
    </row>
    <row r="20081" spans="41:41" x14ac:dyDescent="0.25">
      <c r="AO20081" s="120"/>
    </row>
    <row r="20082" spans="41:41" x14ac:dyDescent="0.25">
      <c r="AO20082" s="120"/>
    </row>
    <row r="20083" spans="41:41" x14ac:dyDescent="0.25">
      <c r="AO20083" s="120"/>
    </row>
    <row r="20084" spans="41:41" x14ac:dyDescent="0.25">
      <c r="AO20084" s="120"/>
    </row>
    <row r="20085" spans="41:41" x14ac:dyDescent="0.25">
      <c r="AO20085" s="120"/>
    </row>
    <row r="20086" spans="41:41" x14ac:dyDescent="0.25">
      <c r="AO20086" s="120"/>
    </row>
    <row r="20087" spans="41:41" x14ac:dyDescent="0.25">
      <c r="AO20087" s="120"/>
    </row>
    <row r="20088" spans="41:41" x14ac:dyDescent="0.25">
      <c r="AO20088" s="120"/>
    </row>
    <row r="20089" spans="41:41" x14ac:dyDescent="0.25">
      <c r="AO20089" s="120"/>
    </row>
    <row r="20090" spans="41:41" x14ac:dyDescent="0.25">
      <c r="AO20090" s="120"/>
    </row>
    <row r="20091" spans="41:41" x14ac:dyDescent="0.25">
      <c r="AO20091" s="120"/>
    </row>
    <row r="20092" spans="41:41" x14ac:dyDescent="0.25">
      <c r="AO20092" s="120"/>
    </row>
    <row r="20093" spans="41:41" x14ac:dyDescent="0.25">
      <c r="AO20093" s="120"/>
    </row>
    <row r="20094" spans="41:41" x14ac:dyDescent="0.25">
      <c r="AO20094" s="120"/>
    </row>
    <row r="20095" spans="41:41" x14ac:dyDescent="0.25">
      <c r="AO20095" s="120"/>
    </row>
    <row r="20096" spans="41:41" x14ac:dyDescent="0.25">
      <c r="AO20096" s="120"/>
    </row>
    <row r="20097" spans="41:41" x14ac:dyDescent="0.25">
      <c r="AO20097" s="120"/>
    </row>
    <row r="20098" spans="41:41" x14ac:dyDescent="0.25">
      <c r="AO20098" s="120"/>
    </row>
    <row r="20099" spans="41:41" x14ac:dyDescent="0.25">
      <c r="AO20099" s="120"/>
    </row>
    <row r="20100" spans="41:41" x14ac:dyDescent="0.25">
      <c r="AO20100" s="120"/>
    </row>
    <row r="20101" spans="41:41" x14ac:dyDescent="0.25">
      <c r="AO20101" s="120"/>
    </row>
    <row r="20102" spans="41:41" x14ac:dyDescent="0.25">
      <c r="AO20102" s="120"/>
    </row>
    <row r="20103" spans="41:41" x14ac:dyDescent="0.25">
      <c r="AO20103" s="120"/>
    </row>
    <row r="20104" spans="41:41" x14ac:dyDescent="0.25">
      <c r="AO20104" s="120"/>
    </row>
    <row r="20105" spans="41:41" x14ac:dyDescent="0.25">
      <c r="AO20105" s="120"/>
    </row>
    <row r="20106" spans="41:41" x14ac:dyDescent="0.25">
      <c r="AO20106" s="120"/>
    </row>
    <row r="20107" spans="41:41" x14ac:dyDescent="0.25">
      <c r="AO20107" s="120"/>
    </row>
    <row r="20108" spans="41:41" x14ac:dyDescent="0.25">
      <c r="AO20108" s="120"/>
    </row>
    <row r="20109" spans="41:41" x14ac:dyDescent="0.25">
      <c r="AO20109" s="120"/>
    </row>
    <row r="20110" spans="41:41" x14ac:dyDescent="0.25">
      <c r="AO20110" s="120"/>
    </row>
    <row r="20111" spans="41:41" x14ac:dyDescent="0.25">
      <c r="AO20111" s="120"/>
    </row>
    <row r="20112" spans="41:41" x14ac:dyDescent="0.25">
      <c r="AO20112" s="120"/>
    </row>
    <row r="20113" spans="41:41" x14ac:dyDescent="0.25">
      <c r="AO20113" s="120"/>
    </row>
    <row r="20114" spans="41:41" x14ac:dyDescent="0.25">
      <c r="AO20114" s="120"/>
    </row>
    <row r="20115" spans="41:41" x14ac:dyDescent="0.25">
      <c r="AO20115" s="120"/>
    </row>
    <row r="20116" spans="41:41" x14ac:dyDescent="0.25">
      <c r="AO20116" s="120"/>
    </row>
    <row r="20117" spans="41:41" x14ac:dyDescent="0.25">
      <c r="AO20117" s="120"/>
    </row>
    <row r="20118" spans="41:41" x14ac:dyDescent="0.25">
      <c r="AO20118" s="120"/>
    </row>
    <row r="20119" spans="41:41" x14ac:dyDescent="0.25">
      <c r="AO20119" s="120"/>
    </row>
    <row r="20120" spans="41:41" x14ac:dyDescent="0.25">
      <c r="AO20120" s="120"/>
    </row>
    <row r="20121" spans="41:41" x14ac:dyDescent="0.25">
      <c r="AO20121" s="120"/>
    </row>
    <row r="20122" spans="41:41" x14ac:dyDescent="0.25">
      <c r="AO20122" s="120"/>
    </row>
    <row r="20123" spans="41:41" x14ac:dyDescent="0.25">
      <c r="AO20123" s="120"/>
    </row>
    <row r="20124" spans="41:41" x14ac:dyDescent="0.25">
      <c r="AO20124" s="120"/>
    </row>
    <row r="20125" spans="41:41" x14ac:dyDescent="0.25">
      <c r="AO20125" s="120"/>
    </row>
    <row r="20126" spans="41:41" x14ac:dyDescent="0.25">
      <c r="AO20126" s="120"/>
    </row>
    <row r="20127" spans="41:41" x14ac:dyDescent="0.25">
      <c r="AO20127" s="120"/>
    </row>
    <row r="20128" spans="41:41" x14ac:dyDescent="0.25">
      <c r="AO20128" s="120"/>
    </row>
    <row r="20129" spans="41:41" x14ac:dyDescent="0.25">
      <c r="AO20129" s="120"/>
    </row>
    <row r="20130" spans="41:41" x14ac:dyDescent="0.25">
      <c r="AO20130" s="120"/>
    </row>
    <row r="20131" spans="41:41" x14ac:dyDescent="0.25">
      <c r="AO20131" s="120"/>
    </row>
    <row r="20132" spans="41:41" x14ac:dyDescent="0.25">
      <c r="AO20132" s="120"/>
    </row>
    <row r="20133" spans="41:41" x14ac:dyDescent="0.25">
      <c r="AO20133" s="120"/>
    </row>
    <row r="20134" spans="41:41" x14ac:dyDescent="0.25">
      <c r="AO20134" s="120"/>
    </row>
    <row r="20135" spans="41:41" x14ac:dyDescent="0.25">
      <c r="AO20135" s="120"/>
    </row>
    <row r="20136" spans="41:41" x14ac:dyDescent="0.25">
      <c r="AO20136" s="120"/>
    </row>
    <row r="20137" spans="41:41" x14ac:dyDescent="0.25">
      <c r="AO20137" s="120"/>
    </row>
    <row r="20138" spans="41:41" x14ac:dyDescent="0.25">
      <c r="AO20138" s="120"/>
    </row>
    <row r="20139" spans="41:41" x14ac:dyDescent="0.25">
      <c r="AO20139" s="120"/>
    </row>
    <row r="20140" spans="41:41" x14ac:dyDescent="0.25">
      <c r="AO20140" s="120"/>
    </row>
    <row r="20141" spans="41:41" x14ac:dyDescent="0.25">
      <c r="AO20141" s="120"/>
    </row>
    <row r="20142" spans="41:41" x14ac:dyDescent="0.25">
      <c r="AO20142" s="120"/>
    </row>
    <row r="20143" spans="41:41" x14ac:dyDescent="0.25">
      <c r="AO20143" s="120"/>
    </row>
    <row r="20144" spans="41:41" x14ac:dyDescent="0.25">
      <c r="AO20144" s="120"/>
    </row>
    <row r="20145" spans="41:41" x14ac:dyDescent="0.25">
      <c r="AO20145" s="120"/>
    </row>
    <row r="20146" spans="41:41" x14ac:dyDescent="0.25">
      <c r="AO20146" s="120"/>
    </row>
    <row r="20147" spans="41:41" x14ac:dyDescent="0.25">
      <c r="AO20147" s="120"/>
    </row>
    <row r="20148" spans="41:41" x14ac:dyDescent="0.25">
      <c r="AO20148" s="120"/>
    </row>
    <row r="20149" spans="41:41" x14ac:dyDescent="0.25">
      <c r="AO20149" s="120"/>
    </row>
    <row r="20150" spans="41:41" x14ac:dyDescent="0.25">
      <c r="AO20150" s="120"/>
    </row>
    <row r="20151" spans="41:41" x14ac:dyDescent="0.25">
      <c r="AO20151" s="120"/>
    </row>
    <row r="20152" spans="41:41" x14ac:dyDescent="0.25">
      <c r="AO20152" s="120"/>
    </row>
    <row r="20153" spans="41:41" x14ac:dyDescent="0.25">
      <c r="AO20153" s="120"/>
    </row>
    <row r="20154" spans="41:41" x14ac:dyDescent="0.25">
      <c r="AO20154" s="120"/>
    </row>
    <row r="20155" spans="41:41" x14ac:dyDescent="0.25">
      <c r="AO20155" s="120"/>
    </row>
    <row r="20156" spans="41:41" x14ac:dyDescent="0.25">
      <c r="AO20156" s="120"/>
    </row>
    <row r="20157" spans="41:41" x14ac:dyDescent="0.25">
      <c r="AO20157" s="120"/>
    </row>
    <row r="20158" spans="41:41" x14ac:dyDescent="0.25">
      <c r="AO20158" s="120"/>
    </row>
    <row r="20159" spans="41:41" x14ac:dyDescent="0.25">
      <c r="AO20159" s="120"/>
    </row>
    <row r="20160" spans="41:41" x14ac:dyDescent="0.25">
      <c r="AO20160" s="120"/>
    </row>
    <row r="20161" spans="41:41" x14ac:dyDescent="0.25">
      <c r="AO20161" s="120"/>
    </row>
    <row r="20162" spans="41:41" x14ac:dyDescent="0.25">
      <c r="AO20162" s="120"/>
    </row>
    <row r="20163" spans="41:41" x14ac:dyDescent="0.25">
      <c r="AO20163" s="120"/>
    </row>
    <row r="20164" spans="41:41" x14ac:dyDescent="0.25">
      <c r="AO20164" s="120"/>
    </row>
    <row r="20165" spans="41:41" x14ac:dyDescent="0.25">
      <c r="AO20165" s="120"/>
    </row>
    <row r="20166" spans="41:41" x14ac:dyDescent="0.25">
      <c r="AO20166" s="120"/>
    </row>
    <row r="20167" spans="41:41" x14ac:dyDescent="0.25">
      <c r="AO20167" s="120"/>
    </row>
    <row r="20168" spans="41:41" x14ac:dyDescent="0.25">
      <c r="AO20168" s="120"/>
    </row>
    <row r="20169" spans="41:41" x14ac:dyDescent="0.25">
      <c r="AO20169" s="120"/>
    </row>
    <row r="20170" spans="41:41" x14ac:dyDescent="0.25">
      <c r="AO20170" s="120"/>
    </row>
    <row r="20171" spans="41:41" x14ac:dyDescent="0.25">
      <c r="AO20171" s="120"/>
    </row>
    <row r="20172" spans="41:41" x14ac:dyDescent="0.25">
      <c r="AO20172" s="120"/>
    </row>
    <row r="20173" spans="41:41" x14ac:dyDescent="0.25">
      <c r="AO20173" s="120"/>
    </row>
    <row r="20174" spans="41:41" x14ac:dyDescent="0.25">
      <c r="AO20174" s="120"/>
    </row>
    <row r="20175" spans="41:41" x14ac:dyDescent="0.25">
      <c r="AO20175" s="120"/>
    </row>
    <row r="20176" spans="41:41" x14ac:dyDescent="0.25">
      <c r="AO20176" s="120"/>
    </row>
    <row r="20177" spans="41:41" x14ac:dyDescent="0.25">
      <c r="AO20177" s="120"/>
    </row>
    <row r="20178" spans="41:41" x14ac:dyDescent="0.25">
      <c r="AO20178" s="120"/>
    </row>
    <row r="20179" spans="41:41" x14ac:dyDescent="0.25">
      <c r="AO20179" s="120"/>
    </row>
    <row r="20180" spans="41:41" x14ac:dyDescent="0.25">
      <c r="AO20180" s="120"/>
    </row>
    <row r="20181" spans="41:41" x14ac:dyDescent="0.25">
      <c r="AO20181" s="120"/>
    </row>
    <row r="20182" spans="41:41" x14ac:dyDescent="0.25">
      <c r="AO20182" s="120"/>
    </row>
    <row r="20183" spans="41:41" x14ac:dyDescent="0.25">
      <c r="AO20183" s="120"/>
    </row>
    <row r="20184" spans="41:41" x14ac:dyDescent="0.25">
      <c r="AO20184" s="120"/>
    </row>
    <row r="20185" spans="41:41" x14ac:dyDescent="0.25">
      <c r="AO20185" s="120"/>
    </row>
    <row r="20186" spans="41:41" x14ac:dyDescent="0.25">
      <c r="AO20186" s="120"/>
    </row>
    <row r="20187" spans="41:41" x14ac:dyDescent="0.25">
      <c r="AO20187" s="120"/>
    </row>
    <row r="20188" spans="41:41" x14ac:dyDescent="0.25">
      <c r="AO20188" s="120"/>
    </row>
    <row r="20189" spans="41:41" x14ac:dyDescent="0.25">
      <c r="AO20189" s="120"/>
    </row>
    <row r="20190" spans="41:41" x14ac:dyDescent="0.25">
      <c r="AO20190" s="120"/>
    </row>
    <row r="20191" spans="41:41" x14ac:dyDescent="0.25">
      <c r="AO20191" s="120"/>
    </row>
    <row r="20192" spans="41:41" x14ac:dyDescent="0.25">
      <c r="AO20192" s="120"/>
    </row>
    <row r="20193" spans="41:41" x14ac:dyDescent="0.25">
      <c r="AO20193" s="120"/>
    </row>
    <row r="20194" spans="41:41" x14ac:dyDescent="0.25">
      <c r="AO20194" s="120"/>
    </row>
    <row r="20195" spans="41:41" x14ac:dyDescent="0.25">
      <c r="AO20195" s="120"/>
    </row>
    <row r="20196" spans="41:41" x14ac:dyDescent="0.25">
      <c r="AO20196" s="120"/>
    </row>
    <row r="20197" spans="41:41" x14ac:dyDescent="0.25">
      <c r="AO20197" s="120"/>
    </row>
    <row r="20198" spans="41:41" x14ac:dyDescent="0.25">
      <c r="AO20198" s="120"/>
    </row>
    <row r="20199" spans="41:41" x14ac:dyDescent="0.25">
      <c r="AO20199" s="120"/>
    </row>
    <row r="20200" spans="41:41" x14ac:dyDescent="0.25">
      <c r="AO20200" s="120"/>
    </row>
    <row r="20201" spans="41:41" x14ac:dyDescent="0.25">
      <c r="AO20201" s="120"/>
    </row>
    <row r="20202" spans="41:41" x14ac:dyDescent="0.25">
      <c r="AO20202" s="120"/>
    </row>
    <row r="20203" spans="41:41" x14ac:dyDescent="0.25">
      <c r="AO20203" s="120"/>
    </row>
    <row r="20204" spans="41:41" x14ac:dyDescent="0.25">
      <c r="AO20204" s="120"/>
    </row>
    <row r="20205" spans="41:41" x14ac:dyDescent="0.25">
      <c r="AO20205" s="120"/>
    </row>
    <row r="20206" spans="41:41" x14ac:dyDescent="0.25">
      <c r="AO20206" s="120"/>
    </row>
    <row r="20207" spans="41:41" x14ac:dyDescent="0.25">
      <c r="AO20207" s="120"/>
    </row>
    <row r="20208" spans="41:41" x14ac:dyDescent="0.25">
      <c r="AO20208" s="120"/>
    </row>
    <row r="20209" spans="41:41" x14ac:dyDescent="0.25">
      <c r="AO20209" s="120"/>
    </row>
    <row r="20210" spans="41:41" x14ac:dyDescent="0.25">
      <c r="AO20210" s="120"/>
    </row>
    <row r="20211" spans="41:41" x14ac:dyDescent="0.25">
      <c r="AO20211" s="120"/>
    </row>
    <row r="20212" spans="41:41" x14ac:dyDescent="0.25">
      <c r="AO20212" s="120"/>
    </row>
    <row r="20213" spans="41:41" x14ac:dyDescent="0.25">
      <c r="AO20213" s="120"/>
    </row>
    <row r="20214" spans="41:41" x14ac:dyDescent="0.25">
      <c r="AO20214" s="120"/>
    </row>
    <row r="20215" spans="41:41" x14ac:dyDescent="0.25">
      <c r="AO20215" s="120"/>
    </row>
    <row r="20216" spans="41:41" x14ac:dyDescent="0.25">
      <c r="AO20216" s="120"/>
    </row>
    <row r="20217" spans="41:41" x14ac:dyDescent="0.25">
      <c r="AO20217" s="120"/>
    </row>
    <row r="20218" spans="41:41" x14ac:dyDescent="0.25">
      <c r="AO20218" s="120"/>
    </row>
    <row r="20219" spans="41:41" x14ac:dyDescent="0.25">
      <c r="AO20219" s="120"/>
    </row>
    <row r="20220" spans="41:41" x14ac:dyDescent="0.25">
      <c r="AO20220" s="120"/>
    </row>
    <row r="20221" spans="41:41" x14ac:dyDescent="0.25">
      <c r="AO20221" s="120"/>
    </row>
    <row r="20222" spans="41:41" x14ac:dyDescent="0.25">
      <c r="AO20222" s="120"/>
    </row>
    <row r="20223" spans="41:41" x14ac:dyDescent="0.25">
      <c r="AO20223" s="120"/>
    </row>
    <row r="20224" spans="41:41" x14ac:dyDescent="0.25">
      <c r="AO20224" s="120"/>
    </row>
    <row r="20225" spans="41:41" x14ac:dyDescent="0.25">
      <c r="AO20225" s="120"/>
    </row>
    <row r="20226" spans="41:41" x14ac:dyDescent="0.25">
      <c r="AO20226" s="120"/>
    </row>
    <row r="20227" spans="41:41" x14ac:dyDescent="0.25">
      <c r="AO20227" s="120"/>
    </row>
    <row r="20228" spans="41:41" x14ac:dyDescent="0.25">
      <c r="AO20228" s="120"/>
    </row>
    <row r="20229" spans="41:41" x14ac:dyDescent="0.25">
      <c r="AO20229" s="120"/>
    </row>
    <row r="20230" spans="41:41" x14ac:dyDescent="0.25">
      <c r="AO20230" s="120"/>
    </row>
    <row r="20231" spans="41:41" x14ac:dyDescent="0.25">
      <c r="AO20231" s="120"/>
    </row>
    <row r="20232" spans="41:41" x14ac:dyDescent="0.25">
      <c r="AO20232" s="120"/>
    </row>
    <row r="20233" spans="41:41" x14ac:dyDescent="0.25">
      <c r="AO20233" s="120"/>
    </row>
    <row r="20234" spans="41:41" x14ac:dyDescent="0.25">
      <c r="AO20234" s="120"/>
    </row>
    <row r="20235" spans="41:41" x14ac:dyDescent="0.25">
      <c r="AO20235" s="120"/>
    </row>
    <row r="20236" spans="41:41" x14ac:dyDescent="0.25">
      <c r="AO20236" s="120"/>
    </row>
    <row r="20237" spans="41:41" x14ac:dyDescent="0.25">
      <c r="AO20237" s="120"/>
    </row>
    <row r="20238" spans="41:41" x14ac:dyDescent="0.25">
      <c r="AO20238" s="120"/>
    </row>
    <row r="20239" spans="41:41" x14ac:dyDescent="0.25">
      <c r="AO20239" s="120"/>
    </row>
    <row r="20240" spans="41:41" x14ac:dyDescent="0.25">
      <c r="AO20240" s="120"/>
    </row>
    <row r="20241" spans="41:41" x14ac:dyDescent="0.25">
      <c r="AO20241" s="120"/>
    </row>
    <row r="20242" spans="41:41" x14ac:dyDescent="0.25">
      <c r="AO20242" s="120"/>
    </row>
    <row r="20243" spans="41:41" x14ac:dyDescent="0.25">
      <c r="AO20243" s="120"/>
    </row>
    <row r="20244" spans="41:41" x14ac:dyDescent="0.25">
      <c r="AO20244" s="120"/>
    </row>
    <row r="20245" spans="41:41" x14ac:dyDescent="0.25">
      <c r="AO20245" s="120"/>
    </row>
    <row r="20246" spans="41:41" x14ac:dyDescent="0.25">
      <c r="AO20246" s="120"/>
    </row>
    <row r="20247" spans="41:41" x14ac:dyDescent="0.25">
      <c r="AO20247" s="120"/>
    </row>
    <row r="20248" spans="41:41" x14ac:dyDescent="0.25">
      <c r="AO20248" s="120"/>
    </row>
    <row r="20249" spans="41:41" x14ac:dyDescent="0.25">
      <c r="AO20249" s="120"/>
    </row>
    <row r="20250" spans="41:41" x14ac:dyDescent="0.25">
      <c r="AO20250" s="120"/>
    </row>
    <row r="20251" spans="41:41" x14ac:dyDescent="0.25">
      <c r="AO20251" s="120"/>
    </row>
    <row r="20252" spans="41:41" x14ac:dyDescent="0.25">
      <c r="AO20252" s="120"/>
    </row>
    <row r="20253" spans="41:41" x14ac:dyDescent="0.25">
      <c r="AO20253" s="120"/>
    </row>
    <row r="20254" spans="41:41" x14ac:dyDescent="0.25">
      <c r="AO20254" s="120"/>
    </row>
    <row r="20255" spans="41:41" x14ac:dyDescent="0.25">
      <c r="AO20255" s="120"/>
    </row>
    <row r="20256" spans="41:41" x14ac:dyDescent="0.25">
      <c r="AO20256" s="120"/>
    </row>
    <row r="20257" spans="41:41" x14ac:dyDescent="0.25">
      <c r="AO20257" s="120"/>
    </row>
    <row r="20258" spans="41:41" x14ac:dyDescent="0.25">
      <c r="AO20258" s="120"/>
    </row>
    <row r="20259" spans="41:41" x14ac:dyDescent="0.25">
      <c r="AO20259" s="120"/>
    </row>
    <row r="20260" spans="41:41" x14ac:dyDescent="0.25">
      <c r="AO20260" s="120"/>
    </row>
    <row r="20261" spans="41:41" x14ac:dyDescent="0.25">
      <c r="AO20261" s="120"/>
    </row>
    <row r="20262" spans="41:41" x14ac:dyDescent="0.25">
      <c r="AO20262" s="120"/>
    </row>
    <row r="20263" spans="41:41" x14ac:dyDescent="0.25">
      <c r="AO20263" s="120"/>
    </row>
    <row r="20264" spans="41:41" x14ac:dyDescent="0.25">
      <c r="AO20264" s="120"/>
    </row>
    <row r="20265" spans="41:41" x14ac:dyDescent="0.25">
      <c r="AO20265" s="120"/>
    </row>
    <row r="20266" spans="41:41" x14ac:dyDescent="0.25">
      <c r="AO20266" s="120"/>
    </row>
    <row r="20267" spans="41:41" x14ac:dyDescent="0.25">
      <c r="AO20267" s="120"/>
    </row>
    <row r="20268" spans="41:41" x14ac:dyDescent="0.25">
      <c r="AO20268" s="120"/>
    </row>
    <row r="20269" spans="41:41" x14ac:dyDescent="0.25">
      <c r="AO20269" s="120"/>
    </row>
    <row r="20270" spans="41:41" x14ac:dyDescent="0.25">
      <c r="AO20270" s="120"/>
    </row>
    <row r="20271" spans="41:41" x14ac:dyDescent="0.25">
      <c r="AO20271" s="120"/>
    </row>
    <row r="20272" spans="41:41" x14ac:dyDescent="0.25">
      <c r="AO20272" s="120"/>
    </row>
    <row r="20273" spans="41:41" x14ac:dyDescent="0.25">
      <c r="AO20273" s="120"/>
    </row>
    <row r="20274" spans="41:41" x14ac:dyDescent="0.25">
      <c r="AO20274" s="120"/>
    </row>
    <row r="20275" spans="41:41" x14ac:dyDescent="0.25">
      <c r="AO20275" s="120"/>
    </row>
    <row r="20276" spans="41:41" x14ac:dyDescent="0.25">
      <c r="AO20276" s="120"/>
    </row>
    <row r="20277" spans="41:41" x14ac:dyDescent="0.25">
      <c r="AO20277" s="120"/>
    </row>
    <row r="20278" spans="41:41" x14ac:dyDescent="0.25">
      <c r="AO20278" s="120"/>
    </row>
    <row r="20279" spans="41:41" x14ac:dyDescent="0.25">
      <c r="AO20279" s="120"/>
    </row>
    <row r="20280" spans="41:41" x14ac:dyDescent="0.25">
      <c r="AO20280" s="120"/>
    </row>
    <row r="20281" spans="41:41" x14ac:dyDescent="0.25">
      <c r="AO20281" s="120"/>
    </row>
    <row r="20282" spans="41:41" x14ac:dyDescent="0.25">
      <c r="AO20282" s="120"/>
    </row>
    <row r="20283" spans="41:41" x14ac:dyDescent="0.25">
      <c r="AO20283" s="120"/>
    </row>
    <row r="20284" spans="41:41" x14ac:dyDescent="0.25">
      <c r="AO20284" s="120"/>
    </row>
    <row r="20285" spans="41:41" x14ac:dyDescent="0.25">
      <c r="AO20285" s="120"/>
    </row>
    <row r="20286" spans="41:41" x14ac:dyDescent="0.25">
      <c r="AO20286" s="120"/>
    </row>
    <row r="20287" spans="41:41" x14ac:dyDescent="0.25">
      <c r="AO20287" s="120"/>
    </row>
    <row r="20288" spans="41:41" x14ac:dyDescent="0.25">
      <c r="AO20288" s="120"/>
    </row>
    <row r="20289" spans="41:41" x14ac:dyDescent="0.25">
      <c r="AO20289" s="120"/>
    </row>
    <row r="20290" spans="41:41" x14ac:dyDescent="0.25">
      <c r="AO20290" s="120"/>
    </row>
    <row r="20291" spans="41:41" x14ac:dyDescent="0.25">
      <c r="AO20291" s="120"/>
    </row>
    <row r="20292" spans="41:41" x14ac:dyDescent="0.25">
      <c r="AO20292" s="120"/>
    </row>
    <row r="20293" spans="41:41" x14ac:dyDescent="0.25">
      <c r="AO20293" s="120"/>
    </row>
    <row r="20294" spans="41:41" x14ac:dyDescent="0.25">
      <c r="AO20294" s="120"/>
    </row>
    <row r="20295" spans="41:41" x14ac:dyDescent="0.25">
      <c r="AO20295" s="120"/>
    </row>
    <row r="20296" spans="41:41" x14ac:dyDescent="0.25">
      <c r="AO20296" s="120"/>
    </row>
    <row r="20297" spans="41:41" x14ac:dyDescent="0.25">
      <c r="AO20297" s="120"/>
    </row>
    <row r="20298" spans="41:41" x14ac:dyDescent="0.25">
      <c r="AO20298" s="120"/>
    </row>
    <row r="20299" spans="41:41" x14ac:dyDescent="0.25">
      <c r="AO20299" s="120"/>
    </row>
    <row r="20300" spans="41:41" x14ac:dyDescent="0.25">
      <c r="AO20300" s="120"/>
    </row>
    <row r="20301" spans="41:41" x14ac:dyDescent="0.25">
      <c r="AO20301" s="120"/>
    </row>
    <row r="20302" spans="41:41" x14ac:dyDescent="0.25">
      <c r="AO20302" s="120"/>
    </row>
    <row r="20303" spans="41:41" x14ac:dyDescent="0.25">
      <c r="AO20303" s="120"/>
    </row>
    <row r="20304" spans="41:41" x14ac:dyDescent="0.25">
      <c r="AO20304" s="120"/>
    </row>
    <row r="20305" spans="41:41" x14ac:dyDescent="0.25">
      <c r="AO20305" s="120"/>
    </row>
    <row r="20306" spans="41:41" x14ac:dyDescent="0.25">
      <c r="AO20306" s="120"/>
    </row>
    <row r="20307" spans="41:41" x14ac:dyDescent="0.25">
      <c r="AO20307" s="120"/>
    </row>
    <row r="20308" spans="41:41" x14ac:dyDescent="0.25">
      <c r="AO20308" s="120"/>
    </row>
    <row r="20309" spans="41:41" x14ac:dyDescent="0.25">
      <c r="AO20309" s="120"/>
    </row>
    <row r="20310" spans="41:41" x14ac:dyDescent="0.25">
      <c r="AO20310" s="120"/>
    </row>
    <row r="20311" spans="41:41" x14ac:dyDescent="0.25">
      <c r="AO20311" s="120"/>
    </row>
    <row r="20312" spans="41:41" x14ac:dyDescent="0.25">
      <c r="AO20312" s="120"/>
    </row>
    <row r="20313" spans="41:41" x14ac:dyDescent="0.25">
      <c r="AO20313" s="120"/>
    </row>
    <row r="20314" spans="41:41" x14ac:dyDescent="0.25">
      <c r="AO20314" s="120"/>
    </row>
    <row r="20315" spans="41:41" x14ac:dyDescent="0.25">
      <c r="AO20315" s="120"/>
    </row>
    <row r="20316" spans="41:41" x14ac:dyDescent="0.25">
      <c r="AO20316" s="120"/>
    </row>
    <row r="20317" spans="41:41" x14ac:dyDescent="0.25">
      <c r="AO20317" s="120"/>
    </row>
    <row r="20318" spans="41:41" x14ac:dyDescent="0.25">
      <c r="AO20318" s="120"/>
    </row>
    <row r="20319" spans="41:41" x14ac:dyDescent="0.25">
      <c r="AO20319" s="120"/>
    </row>
    <row r="20320" spans="41:41" x14ac:dyDescent="0.25">
      <c r="AO20320" s="120"/>
    </row>
    <row r="20321" spans="41:41" x14ac:dyDescent="0.25">
      <c r="AO20321" s="120"/>
    </row>
    <row r="20322" spans="41:41" x14ac:dyDescent="0.25">
      <c r="AO20322" s="120"/>
    </row>
    <row r="20323" spans="41:41" x14ac:dyDescent="0.25">
      <c r="AO20323" s="120"/>
    </row>
    <row r="20324" spans="41:41" x14ac:dyDescent="0.25">
      <c r="AO20324" s="120"/>
    </row>
    <row r="20325" spans="41:41" x14ac:dyDescent="0.25">
      <c r="AO20325" s="120"/>
    </row>
    <row r="20326" spans="41:41" x14ac:dyDescent="0.25">
      <c r="AO20326" s="120"/>
    </row>
    <row r="20327" spans="41:41" x14ac:dyDescent="0.25">
      <c r="AO20327" s="120"/>
    </row>
    <row r="20328" spans="41:41" x14ac:dyDescent="0.25">
      <c r="AO20328" s="120"/>
    </row>
    <row r="20329" spans="41:41" x14ac:dyDescent="0.25">
      <c r="AO20329" s="120"/>
    </row>
    <row r="20330" spans="41:41" x14ac:dyDescent="0.25">
      <c r="AO20330" s="120"/>
    </row>
    <row r="20331" spans="41:41" x14ac:dyDescent="0.25">
      <c r="AO20331" s="120"/>
    </row>
    <row r="20332" spans="41:41" x14ac:dyDescent="0.25">
      <c r="AO20332" s="120"/>
    </row>
    <row r="20333" spans="41:41" x14ac:dyDescent="0.25">
      <c r="AO20333" s="120"/>
    </row>
    <row r="20334" spans="41:41" x14ac:dyDescent="0.25">
      <c r="AO20334" s="120"/>
    </row>
    <row r="20335" spans="41:41" x14ac:dyDescent="0.25">
      <c r="AO20335" s="120"/>
    </row>
    <row r="20336" spans="41:41" x14ac:dyDescent="0.25">
      <c r="AO20336" s="120"/>
    </row>
    <row r="20337" spans="41:41" x14ac:dyDescent="0.25">
      <c r="AO20337" s="120"/>
    </row>
    <row r="20338" spans="41:41" x14ac:dyDescent="0.25">
      <c r="AO20338" s="120"/>
    </row>
    <row r="20339" spans="41:41" x14ac:dyDescent="0.25">
      <c r="AO20339" s="120"/>
    </row>
    <row r="20340" spans="41:41" x14ac:dyDescent="0.25">
      <c r="AO20340" s="120"/>
    </row>
    <row r="20341" spans="41:41" x14ac:dyDescent="0.25">
      <c r="AO20341" s="120"/>
    </row>
    <row r="20342" spans="41:41" x14ac:dyDescent="0.25">
      <c r="AO20342" s="120"/>
    </row>
    <row r="20343" spans="41:41" x14ac:dyDescent="0.25">
      <c r="AO20343" s="120"/>
    </row>
    <row r="20344" spans="41:41" x14ac:dyDescent="0.25">
      <c r="AO20344" s="120"/>
    </row>
    <row r="20345" spans="41:41" x14ac:dyDescent="0.25">
      <c r="AO20345" s="120"/>
    </row>
    <row r="20346" spans="41:41" x14ac:dyDescent="0.25">
      <c r="AO20346" s="120"/>
    </row>
    <row r="20347" spans="41:41" x14ac:dyDescent="0.25">
      <c r="AO20347" s="120"/>
    </row>
    <row r="20348" spans="41:41" x14ac:dyDescent="0.25">
      <c r="AO20348" s="120"/>
    </row>
    <row r="20349" spans="41:41" x14ac:dyDescent="0.25">
      <c r="AO20349" s="120"/>
    </row>
    <row r="20350" spans="41:41" x14ac:dyDescent="0.25">
      <c r="AO20350" s="120"/>
    </row>
    <row r="20351" spans="41:41" x14ac:dyDescent="0.25">
      <c r="AO20351" s="120"/>
    </row>
    <row r="20352" spans="41:41" x14ac:dyDescent="0.25">
      <c r="AO20352" s="120"/>
    </row>
    <row r="20353" spans="41:41" x14ac:dyDescent="0.25">
      <c r="AO20353" s="120"/>
    </row>
    <row r="20354" spans="41:41" x14ac:dyDescent="0.25">
      <c r="AO20354" s="120"/>
    </row>
    <row r="20355" spans="41:41" x14ac:dyDescent="0.25">
      <c r="AO20355" s="120"/>
    </row>
    <row r="20356" spans="41:41" x14ac:dyDescent="0.25">
      <c r="AO20356" s="120"/>
    </row>
    <row r="20357" spans="41:41" x14ac:dyDescent="0.25">
      <c r="AO20357" s="120"/>
    </row>
    <row r="20358" spans="41:41" x14ac:dyDescent="0.25">
      <c r="AO20358" s="120"/>
    </row>
    <row r="20359" spans="41:41" x14ac:dyDescent="0.25">
      <c r="AO20359" s="120"/>
    </row>
    <row r="20360" spans="41:41" x14ac:dyDescent="0.25">
      <c r="AO20360" s="120"/>
    </row>
    <row r="20361" spans="41:41" x14ac:dyDescent="0.25">
      <c r="AO20361" s="120"/>
    </row>
    <row r="20362" spans="41:41" x14ac:dyDescent="0.25">
      <c r="AO20362" s="120"/>
    </row>
    <row r="20363" spans="41:41" x14ac:dyDescent="0.25">
      <c r="AO20363" s="120"/>
    </row>
    <row r="20364" spans="41:41" x14ac:dyDescent="0.25">
      <c r="AO20364" s="120"/>
    </row>
    <row r="20365" spans="41:41" x14ac:dyDescent="0.25">
      <c r="AO20365" s="120"/>
    </row>
    <row r="20366" spans="41:41" x14ac:dyDescent="0.25">
      <c r="AO20366" s="120"/>
    </row>
    <row r="20367" spans="41:41" x14ac:dyDescent="0.25">
      <c r="AO20367" s="120"/>
    </row>
    <row r="20368" spans="41:41" x14ac:dyDescent="0.25">
      <c r="AO20368" s="120"/>
    </row>
    <row r="20369" spans="41:41" x14ac:dyDescent="0.25">
      <c r="AO20369" s="120"/>
    </row>
    <row r="20370" spans="41:41" x14ac:dyDescent="0.25">
      <c r="AO20370" s="120"/>
    </row>
    <row r="20371" spans="41:41" x14ac:dyDescent="0.25">
      <c r="AO20371" s="120"/>
    </row>
    <row r="20372" spans="41:41" x14ac:dyDescent="0.25">
      <c r="AO20372" s="120"/>
    </row>
    <row r="20373" spans="41:41" x14ac:dyDescent="0.25">
      <c r="AO20373" s="120"/>
    </row>
    <row r="20374" spans="41:41" x14ac:dyDescent="0.25">
      <c r="AO20374" s="120"/>
    </row>
    <row r="20375" spans="41:41" x14ac:dyDescent="0.25">
      <c r="AO20375" s="120"/>
    </row>
    <row r="20376" spans="41:41" x14ac:dyDescent="0.25">
      <c r="AO20376" s="120"/>
    </row>
    <row r="20377" spans="41:41" x14ac:dyDescent="0.25">
      <c r="AO20377" s="120"/>
    </row>
    <row r="20378" spans="41:41" x14ac:dyDescent="0.25">
      <c r="AO20378" s="120"/>
    </row>
    <row r="20379" spans="41:41" x14ac:dyDescent="0.25">
      <c r="AO20379" s="120"/>
    </row>
    <row r="20380" spans="41:41" x14ac:dyDescent="0.25">
      <c r="AO20380" s="120"/>
    </row>
    <row r="20381" spans="41:41" x14ac:dyDescent="0.25">
      <c r="AO20381" s="120"/>
    </row>
    <row r="20382" spans="41:41" x14ac:dyDescent="0.25">
      <c r="AO20382" s="120"/>
    </row>
    <row r="20383" spans="41:41" x14ac:dyDescent="0.25">
      <c r="AO20383" s="120"/>
    </row>
    <row r="20384" spans="41:41" x14ac:dyDescent="0.25">
      <c r="AO20384" s="120"/>
    </row>
    <row r="20385" spans="41:41" x14ac:dyDescent="0.25">
      <c r="AO20385" s="120"/>
    </row>
    <row r="20386" spans="41:41" x14ac:dyDescent="0.25">
      <c r="AO20386" s="120"/>
    </row>
    <row r="20387" spans="41:41" x14ac:dyDescent="0.25">
      <c r="AO20387" s="120"/>
    </row>
    <row r="20388" spans="41:41" x14ac:dyDescent="0.25">
      <c r="AO20388" s="120"/>
    </row>
    <row r="20389" spans="41:41" x14ac:dyDescent="0.25">
      <c r="AO20389" s="120"/>
    </row>
    <row r="20390" spans="41:41" x14ac:dyDescent="0.25">
      <c r="AO20390" s="120"/>
    </row>
    <row r="20391" spans="41:41" x14ac:dyDescent="0.25">
      <c r="AO20391" s="120"/>
    </row>
    <row r="20392" spans="41:41" x14ac:dyDescent="0.25">
      <c r="AO20392" s="120"/>
    </row>
    <row r="20393" spans="41:41" x14ac:dyDescent="0.25">
      <c r="AO20393" s="120"/>
    </row>
    <row r="20394" spans="41:41" x14ac:dyDescent="0.25">
      <c r="AO20394" s="120"/>
    </row>
    <row r="20395" spans="41:41" x14ac:dyDescent="0.25">
      <c r="AO20395" s="120"/>
    </row>
    <row r="20396" spans="41:41" x14ac:dyDescent="0.25">
      <c r="AO20396" s="120"/>
    </row>
    <row r="20397" spans="41:41" x14ac:dyDescent="0.25">
      <c r="AO20397" s="120"/>
    </row>
    <row r="20398" spans="41:41" x14ac:dyDescent="0.25">
      <c r="AO20398" s="120"/>
    </row>
    <row r="20399" spans="41:41" x14ac:dyDescent="0.25">
      <c r="AO20399" s="120"/>
    </row>
    <row r="20400" spans="41:41" x14ac:dyDescent="0.25">
      <c r="AO20400" s="120"/>
    </row>
    <row r="20401" spans="41:41" x14ac:dyDescent="0.25">
      <c r="AO20401" s="120"/>
    </row>
    <row r="20402" spans="41:41" x14ac:dyDescent="0.25">
      <c r="AO20402" s="120"/>
    </row>
    <row r="20403" spans="41:41" x14ac:dyDescent="0.25">
      <c r="AO20403" s="120"/>
    </row>
    <row r="20404" spans="41:41" x14ac:dyDescent="0.25">
      <c r="AO20404" s="120"/>
    </row>
    <row r="20405" spans="41:41" x14ac:dyDescent="0.25">
      <c r="AO20405" s="120"/>
    </row>
    <row r="20406" spans="41:41" x14ac:dyDescent="0.25">
      <c r="AO20406" s="120"/>
    </row>
    <row r="20407" spans="41:41" x14ac:dyDescent="0.25">
      <c r="AO20407" s="120"/>
    </row>
    <row r="20408" spans="41:41" x14ac:dyDescent="0.25">
      <c r="AO20408" s="120"/>
    </row>
    <row r="20409" spans="41:41" x14ac:dyDescent="0.25">
      <c r="AO20409" s="120"/>
    </row>
    <row r="20410" spans="41:41" x14ac:dyDescent="0.25">
      <c r="AO20410" s="120"/>
    </row>
    <row r="20411" spans="41:41" x14ac:dyDescent="0.25">
      <c r="AO20411" s="120"/>
    </row>
    <row r="20412" spans="41:41" x14ac:dyDescent="0.25">
      <c r="AO20412" s="120"/>
    </row>
    <row r="20413" spans="41:41" x14ac:dyDescent="0.25">
      <c r="AO20413" s="120"/>
    </row>
    <row r="20414" spans="41:41" x14ac:dyDescent="0.25">
      <c r="AO20414" s="120"/>
    </row>
    <row r="20415" spans="41:41" x14ac:dyDescent="0.25">
      <c r="AO20415" s="120"/>
    </row>
    <row r="20416" spans="41:41" x14ac:dyDescent="0.25">
      <c r="AO20416" s="120"/>
    </row>
    <row r="20417" spans="41:41" x14ac:dyDescent="0.25">
      <c r="AO20417" s="120"/>
    </row>
    <row r="20418" spans="41:41" x14ac:dyDescent="0.25">
      <c r="AO20418" s="120"/>
    </row>
    <row r="20419" spans="41:41" x14ac:dyDescent="0.25">
      <c r="AO20419" s="120"/>
    </row>
    <row r="20420" spans="41:41" x14ac:dyDescent="0.25">
      <c r="AO20420" s="120"/>
    </row>
    <row r="20421" spans="41:41" x14ac:dyDescent="0.25">
      <c r="AO20421" s="120"/>
    </row>
    <row r="20422" spans="41:41" x14ac:dyDescent="0.25">
      <c r="AO20422" s="120"/>
    </row>
    <row r="20423" spans="41:41" x14ac:dyDescent="0.25">
      <c r="AO20423" s="120"/>
    </row>
    <row r="20424" spans="41:41" x14ac:dyDescent="0.25">
      <c r="AO20424" s="120"/>
    </row>
    <row r="20425" spans="41:41" x14ac:dyDescent="0.25">
      <c r="AO20425" s="120"/>
    </row>
    <row r="20426" spans="41:41" x14ac:dyDescent="0.25">
      <c r="AO20426" s="120"/>
    </row>
    <row r="20427" spans="41:41" x14ac:dyDescent="0.25">
      <c r="AO20427" s="120"/>
    </row>
    <row r="20428" spans="41:41" x14ac:dyDescent="0.25">
      <c r="AO20428" s="120"/>
    </row>
    <row r="20429" spans="41:41" x14ac:dyDescent="0.25">
      <c r="AO20429" s="120"/>
    </row>
    <row r="20430" spans="41:41" x14ac:dyDescent="0.25">
      <c r="AO20430" s="120"/>
    </row>
    <row r="20431" spans="41:41" x14ac:dyDescent="0.25">
      <c r="AO20431" s="120"/>
    </row>
    <row r="20432" spans="41:41" x14ac:dyDescent="0.25">
      <c r="AO20432" s="120"/>
    </row>
    <row r="20433" spans="41:41" x14ac:dyDescent="0.25">
      <c r="AO20433" s="120"/>
    </row>
    <row r="20434" spans="41:41" x14ac:dyDescent="0.25">
      <c r="AO20434" s="120"/>
    </row>
    <row r="20435" spans="41:41" x14ac:dyDescent="0.25">
      <c r="AO20435" s="120"/>
    </row>
    <row r="20436" spans="41:41" x14ac:dyDescent="0.25">
      <c r="AO20436" s="120"/>
    </row>
    <row r="20437" spans="41:41" x14ac:dyDescent="0.25">
      <c r="AO20437" s="120"/>
    </row>
    <row r="20438" spans="41:41" x14ac:dyDescent="0.25">
      <c r="AO20438" s="120"/>
    </row>
    <row r="20439" spans="41:41" x14ac:dyDescent="0.25">
      <c r="AO20439" s="120"/>
    </row>
    <row r="20440" spans="41:41" x14ac:dyDescent="0.25">
      <c r="AO20440" s="120"/>
    </row>
    <row r="20441" spans="41:41" x14ac:dyDescent="0.25">
      <c r="AO20441" s="120"/>
    </row>
    <row r="20442" spans="41:41" x14ac:dyDescent="0.25">
      <c r="AO20442" s="120"/>
    </row>
    <row r="20443" spans="41:41" x14ac:dyDescent="0.25">
      <c r="AO20443" s="120"/>
    </row>
    <row r="20444" spans="41:41" x14ac:dyDescent="0.25">
      <c r="AO20444" s="120"/>
    </row>
    <row r="20445" spans="41:41" x14ac:dyDescent="0.25">
      <c r="AO20445" s="120"/>
    </row>
    <row r="20446" spans="41:41" x14ac:dyDescent="0.25">
      <c r="AO20446" s="120"/>
    </row>
    <row r="20447" spans="41:41" x14ac:dyDescent="0.25">
      <c r="AO20447" s="120"/>
    </row>
    <row r="20448" spans="41:41" x14ac:dyDescent="0.25">
      <c r="AO20448" s="120"/>
    </row>
    <row r="20449" spans="41:41" x14ac:dyDescent="0.25">
      <c r="AO20449" s="120"/>
    </row>
    <row r="20450" spans="41:41" x14ac:dyDescent="0.25">
      <c r="AO20450" s="120"/>
    </row>
    <row r="20451" spans="41:41" x14ac:dyDescent="0.25">
      <c r="AO20451" s="120"/>
    </row>
    <row r="20452" spans="41:41" x14ac:dyDescent="0.25">
      <c r="AO20452" s="120"/>
    </row>
    <row r="20453" spans="41:41" x14ac:dyDescent="0.25">
      <c r="AO20453" s="120"/>
    </row>
    <row r="20454" spans="41:41" x14ac:dyDescent="0.25">
      <c r="AO20454" s="120"/>
    </row>
    <row r="20455" spans="41:41" x14ac:dyDescent="0.25">
      <c r="AO20455" s="120"/>
    </row>
    <row r="20456" spans="41:41" x14ac:dyDescent="0.25">
      <c r="AO20456" s="120"/>
    </row>
    <row r="20457" spans="41:41" x14ac:dyDescent="0.25">
      <c r="AO20457" s="120"/>
    </row>
    <row r="20458" spans="41:41" x14ac:dyDescent="0.25">
      <c r="AO20458" s="120"/>
    </row>
    <row r="20459" spans="41:41" x14ac:dyDescent="0.25">
      <c r="AO20459" s="120"/>
    </row>
    <row r="20460" spans="41:41" x14ac:dyDescent="0.25">
      <c r="AO20460" s="120"/>
    </row>
    <row r="20461" spans="41:41" x14ac:dyDescent="0.25">
      <c r="AO20461" s="120"/>
    </row>
    <row r="20462" spans="41:41" x14ac:dyDescent="0.25">
      <c r="AO20462" s="120"/>
    </row>
    <row r="20463" spans="41:41" x14ac:dyDescent="0.25">
      <c r="AO20463" s="120"/>
    </row>
    <row r="20464" spans="41:41" x14ac:dyDescent="0.25">
      <c r="AO20464" s="120"/>
    </row>
    <row r="20465" spans="41:41" x14ac:dyDescent="0.25">
      <c r="AO20465" s="120"/>
    </row>
    <row r="20466" spans="41:41" x14ac:dyDescent="0.25">
      <c r="AO20466" s="120"/>
    </row>
    <row r="20467" spans="41:41" x14ac:dyDescent="0.25">
      <c r="AO20467" s="120"/>
    </row>
    <row r="20468" spans="41:41" x14ac:dyDescent="0.25">
      <c r="AO20468" s="120"/>
    </row>
    <row r="20469" spans="41:41" x14ac:dyDescent="0.25">
      <c r="AO20469" s="120"/>
    </row>
    <row r="20470" spans="41:41" x14ac:dyDescent="0.25">
      <c r="AO20470" s="120"/>
    </row>
    <row r="20471" spans="41:41" x14ac:dyDescent="0.25">
      <c r="AO20471" s="120"/>
    </row>
    <row r="20472" spans="41:41" x14ac:dyDescent="0.25">
      <c r="AO20472" s="120"/>
    </row>
    <row r="20473" spans="41:41" x14ac:dyDescent="0.25">
      <c r="AO20473" s="120"/>
    </row>
    <row r="20474" spans="41:41" x14ac:dyDescent="0.25">
      <c r="AO20474" s="120"/>
    </row>
    <row r="20475" spans="41:41" x14ac:dyDescent="0.25">
      <c r="AO20475" s="120"/>
    </row>
    <row r="20476" spans="41:41" x14ac:dyDescent="0.25">
      <c r="AO20476" s="120"/>
    </row>
    <row r="20477" spans="41:41" x14ac:dyDescent="0.25">
      <c r="AO20477" s="120"/>
    </row>
    <row r="20478" spans="41:41" x14ac:dyDescent="0.25">
      <c r="AO20478" s="120"/>
    </row>
    <row r="20479" spans="41:41" x14ac:dyDescent="0.25">
      <c r="AO20479" s="120"/>
    </row>
    <row r="20480" spans="41:41" x14ac:dyDescent="0.25">
      <c r="AO20480" s="120"/>
    </row>
    <row r="20481" spans="41:41" x14ac:dyDescent="0.25">
      <c r="AO20481" s="120"/>
    </row>
    <row r="20482" spans="41:41" x14ac:dyDescent="0.25">
      <c r="AO20482" s="120"/>
    </row>
    <row r="20483" spans="41:41" x14ac:dyDescent="0.25">
      <c r="AO20483" s="120"/>
    </row>
    <row r="20484" spans="41:41" x14ac:dyDescent="0.25">
      <c r="AO20484" s="120"/>
    </row>
    <row r="20485" spans="41:41" x14ac:dyDescent="0.25">
      <c r="AO20485" s="120"/>
    </row>
    <row r="20486" spans="41:41" x14ac:dyDescent="0.25">
      <c r="AO20486" s="120"/>
    </row>
    <row r="20487" spans="41:41" x14ac:dyDescent="0.25">
      <c r="AO20487" s="120"/>
    </row>
    <row r="20488" spans="41:41" x14ac:dyDescent="0.25">
      <c r="AO20488" s="120"/>
    </row>
    <row r="20489" spans="41:41" x14ac:dyDescent="0.25">
      <c r="AO20489" s="120"/>
    </row>
    <row r="20490" spans="41:41" x14ac:dyDescent="0.25">
      <c r="AO20490" s="120"/>
    </row>
    <row r="20491" spans="41:41" x14ac:dyDescent="0.25">
      <c r="AO20491" s="120"/>
    </row>
    <row r="20492" spans="41:41" x14ac:dyDescent="0.25">
      <c r="AO20492" s="120"/>
    </row>
    <row r="20493" spans="41:41" x14ac:dyDescent="0.25">
      <c r="AO20493" s="120"/>
    </row>
    <row r="20494" spans="41:41" x14ac:dyDescent="0.25">
      <c r="AO20494" s="120"/>
    </row>
    <row r="20495" spans="41:41" x14ac:dyDescent="0.25">
      <c r="AO20495" s="120"/>
    </row>
    <row r="20496" spans="41:41" x14ac:dyDescent="0.25">
      <c r="AO20496" s="120"/>
    </row>
    <row r="20497" spans="41:41" x14ac:dyDescent="0.25">
      <c r="AO20497" s="120"/>
    </row>
    <row r="20498" spans="41:41" x14ac:dyDescent="0.25">
      <c r="AO20498" s="120"/>
    </row>
    <row r="20499" spans="41:41" x14ac:dyDescent="0.25">
      <c r="AO20499" s="120"/>
    </row>
    <row r="20500" spans="41:41" x14ac:dyDescent="0.25">
      <c r="AO20500" s="120"/>
    </row>
    <row r="20501" spans="41:41" x14ac:dyDescent="0.25">
      <c r="AO20501" s="120"/>
    </row>
    <row r="20502" spans="41:41" x14ac:dyDescent="0.25">
      <c r="AO20502" s="120"/>
    </row>
    <row r="20503" spans="41:41" x14ac:dyDescent="0.25">
      <c r="AO20503" s="120"/>
    </row>
    <row r="20504" spans="41:41" x14ac:dyDescent="0.25">
      <c r="AO20504" s="120"/>
    </row>
    <row r="20505" spans="41:41" x14ac:dyDescent="0.25">
      <c r="AO20505" s="120"/>
    </row>
    <row r="20506" spans="41:41" x14ac:dyDescent="0.25">
      <c r="AO20506" s="120"/>
    </row>
    <row r="20507" spans="41:41" x14ac:dyDescent="0.25">
      <c r="AO20507" s="120"/>
    </row>
    <row r="20508" spans="41:41" x14ac:dyDescent="0.25">
      <c r="AO20508" s="120"/>
    </row>
    <row r="20509" spans="41:41" x14ac:dyDescent="0.25">
      <c r="AO20509" s="120"/>
    </row>
    <row r="20510" spans="41:41" x14ac:dyDescent="0.25">
      <c r="AO20510" s="120"/>
    </row>
    <row r="20511" spans="41:41" x14ac:dyDescent="0.25">
      <c r="AO20511" s="120"/>
    </row>
    <row r="20512" spans="41:41" x14ac:dyDescent="0.25">
      <c r="AO20512" s="120"/>
    </row>
    <row r="20513" spans="41:41" x14ac:dyDescent="0.25">
      <c r="AO20513" s="120"/>
    </row>
    <row r="20514" spans="41:41" x14ac:dyDescent="0.25">
      <c r="AO20514" s="120"/>
    </row>
    <row r="20515" spans="41:41" x14ac:dyDescent="0.25">
      <c r="AO20515" s="120"/>
    </row>
    <row r="20516" spans="41:41" x14ac:dyDescent="0.25">
      <c r="AO20516" s="120"/>
    </row>
    <row r="20517" spans="41:41" x14ac:dyDescent="0.25">
      <c r="AO20517" s="120"/>
    </row>
    <row r="20518" spans="41:41" x14ac:dyDescent="0.25">
      <c r="AO20518" s="120"/>
    </row>
    <row r="20519" spans="41:41" x14ac:dyDescent="0.25">
      <c r="AO20519" s="120"/>
    </row>
    <row r="20520" spans="41:41" x14ac:dyDescent="0.25">
      <c r="AO20520" s="120"/>
    </row>
    <row r="20521" spans="41:41" x14ac:dyDescent="0.25">
      <c r="AO20521" s="120"/>
    </row>
    <row r="20522" spans="41:41" x14ac:dyDescent="0.25">
      <c r="AO20522" s="120"/>
    </row>
    <row r="20523" spans="41:41" x14ac:dyDescent="0.25">
      <c r="AO20523" s="120"/>
    </row>
    <row r="20524" spans="41:41" x14ac:dyDescent="0.25">
      <c r="AO20524" s="120"/>
    </row>
    <row r="20525" spans="41:41" x14ac:dyDescent="0.25">
      <c r="AO20525" s="120"/>
    </row>
    <row r="20526" spans="41:41" x14ac:dyDescent="0.25">
      <c r="AO20526" s="120"/>
    </row>
    <row r="20527" spans="41:41" x14ac:dyDescent="0.25">
      <c r="AO20527" s="120"/>
    </row>
    <row r="20528" spans="41:41" x14ac:dyDescent="0.25">
      <c r="AO20528" s="120"/>
    </row>
    <row r="20529" spans="41:41" x14ac:dyDescent="0.25">
      <c r="AO20529" s="120"/>
    </row>
    <row r="20530" spans="41:41" x14ac:dyDescent="0.25">
      <c r="AO20530" s="120"/>
    </row>
    <row r="20531" spans="41:41" x14ac:dyDescent="0.25">
      <c r="AO20531" s="120"/>
    </row>
    <row r="20532" spans="41:41" x14ac:dyDescent="0.25">
      <c r="AO20532" s="120"/>
    </row>
    <row r="20533" spans="41:41" x14ac:dyDescent="0.25">
      <c r="AO20533" s="120"/>
    </row>
    <row r="20534" spans="41:41" x14ac:dyDescent="0.25">
      <c r="AO20534" s="120"/>
    </row>
    <row r="20535" spans="41:41" x14ac:dyDescent="0.25">
      <c r="AO20535" s="120"/>
    </row>
    <row r="20536" spans="41:41" x14ac:dyDescent="0.25">
      <c r="AO20536" s="120"/>
    </row>
    <row r="20537" spans="41:41" x14ac:dyDescent="0.25">
      <c r="AO20537" s="120"/>
    </row>
    <row r="20538" spans="41:41" x14ac:dyDescent="0.25">
      <c r="AO20538" s="120"/>
    </row>
    <row r="20539" spans="41:41" x14ac:dyDescent="0.25">
      <c r="AO20539" s="120"/>
    </row>
    <row r="20540" spans="41:41" x14ac:dyDescent="0.25">
      <c r="AO20540" s="120"/>
    </row>
    <row r="20541" spans="41:41" x14ac:dyDescent="0.25">
      <c r="AO20541" s="120"/>
    </row>
    <row r="20542" spans="41:41" x14ac:dyDescent="0.25">
      <c r="AO20542" s="120"/>
    </row>
    <row r="20543" spans="41:41" x14ac:dyDescent="0.25">
      <c r="AO20543" s="120"/>
    </row>
    <row r="20544" spans="41:41" x14ac:dyDescent="0.25">
      <c r="AO20544" s="120"/>
    </row>
    <row r="20545" spans="41:41" x14ac:dyDescent="0.25">
      <c r="AO20545" s="120"/>
    </row>
    <row r="20546" spans="41:41" x14ac:dyDescent="0.25">
      <c r="AO20546" s="120"/>
    </row>
    <row r="20547" spans="41:41" x14ac:dyDescent="0.25">
      <c r="AO20547" s="120"/>
    </row>
    <row r="20548" spans="41:41" x14ac:dyDescent="0.25">
      <c r="AO20548" s="120"/>
    </row>
    <row r="20549" spans="41:41" x14ac:dyDescent="0.25">
      <c r="AO20549" s="120"/>
    </row>
    <row r="20550" spans="41:41" x14ac:dyDescent="0.25">
      <c r="AO20550" s="120"/>
    </row>
    <row r="20551" spans="41:41" x14ac:dyDescent="0.25">
      <c r="AO20551" s="120"/>
    </row>
    <row r="20552" spans="41:41" x14ac:dyDescent="0.25">
      <c r="AO20552" s="120"/>
    </row>
    <row r="20553" spans="41:41" x14ac:dyDescent="0.25">
      <c r="AO20553" s="120"/>
    </row>
    <row r="20554" spans="41:41" x14ac:dyDescent="0.25">
      <c r="AO20554" s="120"/>
    </row>
    <row r="20555" spans="41:41" x14ac:dyDescent="0.25">
      <c r="AO20555" s="120"/>
    </row>
    <row r="20556" spans="41:41" x14ac:dyDescent="0.25">
      <c r="AO20556" s="120"/>
    </row>
    <row r="20557" spans="41:41" x14ac:dyDescent="0.25">
      <c r="AO20557" s="120"/>
    </row>
    <row r="20558" spans="41:41" x14ac:dyDescent="0.25">
      <c r="AO20558" s="120"/>
    </row>
    <row r="20559" spans="41:41" x14ac:dyDescent="0.25">
      <c r="AO20559" s="120"/>
    </row>
    <row r="20560" spans="41:41" x14ac:dyDescent="0.25">
      <c r="AO20560" s="120"/>
    </row>
    <row r="20561" spans="41:41" x14ac:dyDescent="0.25">
      <c r="AO20561" s="120"/>
    </row>
    <row r="20562" spans="41:41" x14ac:dyDescent="0.25">
      <c r="AO20562" s="120"/>
    </row>
    <row r="20563" spans="41:41" x14ac:dyDescent="0.25">
      <c r="AO20563" s="120"/>
    </row>
    <row r="20564" spans="41:41" x14ac:dyDescent="0.25">
      <c r="AO20564" s="120"/>
    </row>
    <row r="20565" spans="41:41" x14ac:dyDescent="0.25">
      <c r="AO20565" s="120"/>
    </row>
    <row r="20566" spans="41:41" x14ac:dyDescent="0.25">
      <c r="AO20566" s="120"/>
    </row>
    <row r="20567" spans="41:41" x14ac:dyDescent="0.25">
      <c r="AO20567" s="120"/>
    </row>
    <row r="20568" spans="41:41" x14ac:dyDescent="0.25">
      <c r="AO20568" s="120"/>
    </row>
    <row r="20569" spans="41:41" x14ac:dyDescent="0.25">
      <c r="AO20569" s="120"/>
    </row>
    <row r="20570" spans="41:41" x14ac:dyDescent="0.25">
      <c r="AO20570" s="120"/>
    </row>
    <row r="20571" spans="41:41" x14ac:dyDescent="0.25">
      <c r="AO20571" s="120"/>
    </row>
    <row r="20572" spans="41:41" x14ac:dyDescent="0.25">
      <c r="AO20572" s="120"/>
    </row>
    <row r="20573" spans="41:41" x14ac:dyDescent="0.25">
      <c r="AO20573" s="120"/>
    </row>
    <row r="20574" spans="41:41" x14ac:dyDescent="0.25">
      <c r="AO20574" s="120"/>
    </row>
    <row r="20575" spans="41:41" x14ac:dyDescent="0.25">
      <c r="AO20575" s="120"/>
    </row>
    <row r="20576" spans="41:41" x14ac:dyDescent="0.25">
      <c r="AO20576" s="120"/>
    </row>
    <row r="20577" spans="41:41" x14ac:dyDescent="0.25">
      <c r="AO20577" s="120"/>
    </row>
    <row r="20578" spans="41:41" x14ac:dyDescent="0.25">
      <c r="AO20578" s="120"/>
    </row>
    <row r="20579" spans="41:41" x14ac:dyDescent="0.25">
      <c r="AO20579" s="120"/>
    </row>
    <row r="20580" spans="41:41" x14ac:dyDescent="0.25">
      <c r="AO20580" s="120"/>
    </row>
    <row r="20581" spans="41:41" x14ac:dyDescent="0.25">
      <c r="AO20581" s="120"/>
    </row>
    <row r="20582" spans="41:41" x14ac:dyDescent="0.25">
      <c r="AO20582" s="120"/>
    </row>
    <row r="20583" spans="41:41" x14ac:dyDescent="0.25">
      <c r="AO20583" s="120"/>
    </row>
    <row r="20584" spans="41:41" x14ac:dyDescent="0.25">
      <c r="AO20584" s="120"/>
    </row>
    <row r="20585" spans="41:41" x14ac:dyDescent="0.25">
      <c r="AO20585" s="120"/>
    </row>
    <row r="20586" spans="41:41" x14ac:dyDescent="0.25">
      <c r="AO20586" s="120"/>
    </row>
    <row r="20587" spans="41:41" x14ac:dyDescent="0.25">
      <c r="AO20587" s="120"/>
    </row>
    <row r="20588" spans="41:41" x14ac:dyDescent="0.25">
      <c r="AO20588" s="120"/>
    </row>
    <row r="20589" spans="41:41" x14ac:dyDescent="0.25">
      <c r="AO20589" s="120"/>
    </row>
    <row r="20590" spans="41:41" x14ac:dyDescent="0.25">
      <c r="AO20590" s="120"/>
    </row>
    <row r="20591" spans="41:41" x14ac:dyDescent="0.25">
      <c r="AO20591" s="120"/>
    </row>
    <row r="20592" spans="41:41" x14ac:dyDescent="0.25">
      <c r="AO20592" s="120"/>
    </row>
    <row r="20593" spans="41:41" x14ac:dyDescent="0.25">
      <c r="AO20593" s="120"/>
    </row>
    <row r="20594" spans="41:41" x14ac:dyDescent="0.25">
      <c r="AO20594" s="120"/>
    </row>
    <row r="20595" spans="41:41" x14ac:dyDescent="0.25">
      <c r="AO20595" s="120"/>
    </row>
    <row r="20596" spans="41:41" x14ac:dyDescent="0.25">
      <c r="AO20596" s="120"/>
    </row>
    <row r="20597" spans="41:41" x14ac:dyDescent="0.25">
      <c r="AO20597" s="120"/>
    </row>
    <row r="20598" spans="41:41" x14ac:dyDescent="0.25">
      <c r="AO20598" s="120"/>
    </row>
    <row r="20599" spans="41:41" x14ac:dyDescent="0.25">
      <c r="AO20599" s="120"/>
    </row>
    <row r="20600" spans="41:41" x14ac:dyDescent="0.25">
      <c r="AO20600" s="120"/>
    </row>
    <row r="20601" spans="41:41" x14ac:dyDescent="0.25">
      <c r="AO20601" s="120"/>
    </row>
    <row r="20602" spans="41:41" x14ac:dyDescent="0.25">
      <c r="AO20602" s="120"/>
    </row>
    <row r="20603" spans="41:41" x14ac:dyDescent="0.25">
      <c r="AO20603" s="120"/>
    </row>
    <row r="20604" spans="41:41" x14ac:dyDescent="0.25">
      <c r="AO20604" s="120"/>
    </row>
    <row r="20605" spans="41:41" x14ac:dyDescent="0.25">
      <c r="AO20605" s="120"/>
    </row>
    <row r="20606" spans="41:41" x14ac:dyDescent="0.25">
      <c r="AO20606" s="120"/>
    </row>
    <row r="20607" spans="41:41" x14ac:dyDescent="0.25">
      <c r="AO20607" s="120"/>
    </row>
    <row r="20608" spans="41:41" x14ac:dyDescent="0.25">
      <c r="AO20608" s="120"/>
    </row>
    <row r="20609" spans="41:41" x14ac:dyDescent="0.25">
      <c r="AO20609" s="120"/>
    </row>
    <row r="20610" spans="41:41" x14ac:dyDescent="0.25">
      <c r="AO20610" s="120"/>
    </row>
    <row r="20611" spans="41:41" x14ac:dyDescent="0.25">
      <c r="AO20611" s="120"/>
    </row>
    <row r="20612" spans="41:41" x14ac:dyDescent="0.25">
      <c r="AO20612" s="120"/>
    </row>
    <row r="20613" spans="41:41" x14ac:dyDescent="0.25">
      <c r="AO20613" s="120"/>
    </row>
    <row r="20614" spans="41:41" x14ac:dyDescent="0.25">
      <c r="AO20614" s="120"/>
    </row>
    <row r="20615" spans="41:41" x14ac:dyDescent="0.25">
      <c r="AO20615" s="120"/>
    </row>
    <row r="20616" spans="41:41" x14ac:dyDescent="0.25">
      <c r="AO20616" s="120"/>
    </row>
    <row r="20617" spans="41:41" x14ac:dyDescent="0.25">
      <c r="AO20617" s="120"/>
    </row>
    <row r="20618" spans="41:41" x14ac:dyDescent="0.25">
      <c r="AO20618" s="120"/>
    </row>
    <row r="20619" spans="41:41" x14ac:dyDescent="0.25">
      <c r="AO20619" s="120"/>
    </row>
    <row r="20620" spans="41:41" x14ac:dyDescent="0.25">
      <c r="AO20620" s="120"/>
    </row>
    <row r="20621" spans="41:41" x14ac:dyDescent="0.25">
      <c r="AO20621" s="120"/>
    </row>
    <row r="20622" spans="41:41" x14ac:dyDescent="0.25">
      <c r="AO20622" s="120"/>
    </row>
    <row r="20623" spans="41:41" x14ac:dyDescent="0.25">
      <c r="AO20623" s="120"/>
    </row>
    <row r="20624" spans="41:41" x14ac:dyDescent="0.25">
      <c r="AO20624" s="120"/>
    </row>
    <row r="20625" spans="41:41" x14ac:dyDescent="0.25">
      <c r="AO20625" s="120"/>
    </row>
    <row r="20626" spans="41:41" x14ac:dyDescent="0.25">
      <c r="AO20626" s="120"/>
    </row>
    <row r="20627" spans="41:41" x14ac:dyDescent="0.25">
      <c r="AO20627" s="120"/>
    </row>
    <row r="20628" spans="41:41" x14ac:dyDescent="0.25">
      <c r="AO20628" s="120"/>
    </row>
    <row r="20629" spans="41:41" x14ac:dyDescent="0.25">
      <c r="AO20629" s="120"/>
    </row>
    <row r="20630" spans="41:41" x14ac:dyDescent="0.25">
      <c r="AO20630" s="120"/>
    </row>
    <row r="20631" spans="41:41" x14ac:dyDescent="0.25">
      <c r="AO20631" s="120"/>
    </row>
    <row r="20632" spans="41:41" x14ac:dyDescent="0.25">
      <c r="AO20632" s="120"/>
    </row>
    <row r="20633" spans="41:41" x14ac:dyDescent="0.25">
      <c r="AO20633" s="120"/>
    </row>
    <row r="20634" spans="41:41" x14ac:dyDescent="0.25">
      <c r="AO20634" s="120"/>
    </row>
    <row r="20635" spans="41:41" x14ac:dyDescent="0.25">
      <c r="AO20635" s="120"/>
    </row>
    <row r="20636" spans="41:41" x14ac:dyDescent="0.25">
      <c r="AO20636" s="120"/>
    </row>
    <row r="20637" spans="41:41" x14ac:dyDescent="0.25">
      <c r="AO20637" s="120"/>
    </row>
    <row r="20638" spans="41:41" x14ac:dyDescent="0.25">
      <c r="AO20638" s="120"/>
    </row>
    <row r="20639" spans="41:41" x14ac:dyDescent="0.25">
      <c r="AO20639" s="120"/>
    </row>
    <row r="20640" spans="41:41" x14ac:dyDescent="0.25">
      <c r="AO20640" s="120"/>
    </row>
    <row r="20641" spans="41:41" x14ac:dyDescent="0.25">
      <c r="AO20641" s="120"/>
    </row>
    <row r="20642" spans="41:41" x14ac:dyDescent="0.25">
      <c r="AO20642" s="120"/>
    </row>
    <row r="20643" spans="41:41" x14ac:dyDescent="0.25">
      <c r="AO20643" s="120"/>
    </row>
    <row r="20644" spans="41:41" x14ac:dyDescent="0.25">
      <c r="AO20644" s="120"/>
    </row>
    <row r="20645" spans="41:41" x14ac:dyDescent="0.25">
      <c r="AO20645" s="120"/>
    </row>
    <row r="20646" spans="41:41" x14ac:dyDescent="0.25">
      <c r="AO20646" s="120"/>
    </row>
    <row r="20647" spans="41:41" x14ac:dyDescent="0.25">
      <c r="AO20647" s="120"/>
    </row>
    <row r="20648" spans="41:41" x14ac:dyDescent="0.25">
      <c r="AO20648" s="120"/>
    </row>
    <row r="20649" spans="41:41" x14ac:dyDescent="0.25">
      <c r="AO20649" s="120"/>
    </row>
    <row r="20650" spans="41:41" x14ac:dyDescent="0.25">
      <c r="AO20650" s="120"/>
    </row>
    <row r="20651" spans="41:41" x14ac:dyDescent="0.25">
      <c r="AO20651" s="120"/>
    </row>
    <row r="20652" spans="41:41" x14ac:dyDescent="0.25">
      <c r="AO20652" s="120"/>
    </row>
    <row r="20653" spans="41:41" x14ac:dyDescent="0.25">
      <c r="AO20653" s="120"/>
    </row>
    <row r="20654" spans="41:41" x14ac:dyDescent="0.25">
      <c r="AO20654" s="120"/>
    </row>
    <row r="20655" spans="41:41" x14ac:dyDescent="0.25">
      <c r="AO20655" s="120"/>
    </row>
    <row r="20656" spans="41:41" x14ac:dyDescent="0.25">
      <c r="AO20656" s="120"/>
    </row>
    <row r="20657" spans="41:41" x14ac:dyDescent="0.25">
      <c r="AO20657" s="120"/>
    </row>
    <row r="20658" spans="41:41" x14ac:dyDescent="0.25">
      <c r="AO20658" s="120"/>
    </row>
    <row r="20659" spans="41:41" x14ac:dyDescent="0.25">
      <c r="AO20659" s="120"/>
    </row>
    <row r="20660" spans="41:41" x14ac:dyDescent="0.25">
      <c r="AO20660" s="120"/>
    </row>
    <row r="20661" spans="41:41" x14ac:dyDescent="0.25">
      <c r="AO20661" s="120"/>
    </row>
    <row r="20662" spans="41:41" x14ac:dyDescent="0.25">
      <c r="AO20662" s="120"/>
    </row>
    <row r="20663" spans="41:41" x14ac:dyDescent="0.25">
      <c r="AO20663" s="120"/>
    </row>
    <row r="20664" spans="41:41" x14ac:dyDescent="0.25">
      <c r="AO20664" s="120"/>
    </row>
    <row r="20665" spans="41:41" x14ac:dyDescent="0.25">
      <c r="AO20665" s="120"/>
    </row>
    <row r="20666" spans="41:41" x14ac:dyDescent="0.25">
      <c r="AO20666" s="120"/>
    </row>
    <row r="20667" spans="41:41" x14ac:dyDescent="0.25">
      <c r="AO20667" s="120"/>
    </row>
    <row r="20668" spans="41:41" x14ac:dyDescent="0.25">
      <c r="AO20668" s="120"/>
    </row>
    <row r="20669" spans="41:41" x14ac:dyDescent="0.25">
      <c r="AO20669" s="120"/>
    </row>
    <row r="20670" spans="41:41" x14ac:dyDescent="0.25">
      <c r="AO20670" s="120"/>
    </row>
    <row r="20671" spans="41:41" x14ac:dyDescent="0.25">
      <c r="AO20671" s="120"/>
    </row>
    <row r="20672" spans="41:41" x14ac:dyDescent="0.25">
      <c r="AO20672" s="120"/>
    </row>
    <row r="20673" spans="41:41" x14ac:dyDescent="0.25">
      <c r="AO20673" s="120"/>
    </row>
    <row r="20674" spans="41:41" x14ac:dyDescent="0.25">
      <c r="AO20674" s="120"/>
    </row>
    <row r="20675" spans="41:41" x14ac:dyDescent="0.25">
      <c r="AO20675" s="120"/>
    </row>
    <row r="20676" spans="41:41" x14ac:dyDescent="0.25">
      <c r="AO20676" s="120"/>
    </row>
    <row r="20677" spans="41:41" x14ac:dyDescent="0.25">
      <c r="AO20677" s="120"/>
    </row>
    <row r="20678" spans="41:41" x14ac:dyDescent="0.25">
      <c r="AO20678" s="120"/>
    </row>
    <row r="20679" spans="41:41" x14ac:dyDescent="0.25">
      <c r="AO20679" s="120"/>
    </row>
    <row r="20680" spans="41:41" x14ac:dyDescent="0.25">
      <c r="AO20680" s="120"/>
    </row>
    <row r="20681" spans="41:41" x14ac:dyDescent="0.25">
      <c r="AO20681" s="120"/>
    </row>
    <row r="20682" spans="41:41" x14ac:dyDescent="0.25">
      <c r="AO20682" s="120"/>
    </row>
    <row r="20683" spans="41:41" x14ac:dyDescent="0.25">
      <c r="AO20683" s="120"/>
    </row>
    <row r="20684" spans="41:41" x14ac:dyDescent="0.25">
      <c r="AO20684" s="120"/>
    </row>
    <row r="20685" spans="41:41" x14ac:dyDescent="0.25">
      <c r="AO20685" s="120"/>
    </row>
    <row r="20686" spans="41:41" x14ac:dyDescent="0.25">
      <c r="AO20686" s="120"/>
    </row>
    <row r="20687" spans="41:41" x14ac:dyDescent="0.25">
      <c r="AO20687" s="120"/>
    </row>
    <row r="20688" spans="41:41" x14ac:dyDescent="0.25">
      <c r="AO20688" s="120"/>
    </row>
    <row r="20689" spans="41:41" x14ac:dyDescent="0.25">
      <c r="AO20689" s="120"/>
    </row>
    <row r="20690" spans="41:41" x14ac:dyDescent="0.25">
      <c r="AO20690" s="120"/>
    </row>
    <row r="20691" spans="41:41" x14ac:dyDescent="0.25">
      <c r="AO20691" s="120"/>
    </row>
    <row r="20692" spans="41:41" x14ac:dyDescent="0.25">
      <c r="AO20692" s="120"/>
    </row>
    <row r="20693" spans="41:41" x14ac:dyDescent="0.25">
      <c r="AO20693" s="120"/>
    </row>
    <row r="20694" spans="41:41" x14ac:dyDescent="0.25">
      <c r="AO20694" s="120"/>
    </row>
    <row r="20695" spans="41:41" x14ac:dyDescent="0.25">
      <c r="AO20695" s="120"/>
    </row>
    <row r="20696" spans="41:41" x14ac:dyDescent="0.25">
      <c r="AO20696" s="120"/>
    </row>
    <row r="20697" spans="41:41" x14ac:dyDescent="0.25">
      <c r="AO20697" s="120"/>
    </row>
    <row r="20698" spans="41:41" x14ac:dyDescent="0.25">
      <c r="AO20698" s="120"/>
    </row>
    <row r="20699" spans="41:41" x14ac:dyDescent="0.25">
      <c r="AO20699" s="120"/>
    </row>
    <row r="20700" spans="41:41" x14ac:dyDescent="0.25">
      <c r="AO20700" s="120"/>
    </row>
    <row r="20701" spans="41:41" x14ac:dyDescent="0.25">
      <c r="AO20701" s="120"/>
    </row>
    <row r="20702" spans="41:41" x14ac:dyDescent="0.25">
      <c r="AO20702" s="120"/>
    </row>
    <row r="20703" spans="41:41" x14ac:dyDescent="0.25">
      <c r="AO20703" s="120"/>
    </row>
    <row r="20704" spans="41:41" x14ac:dyDescent="0.25">
      <c r="AO20704" s="120"/>
    </row>
    <row r="20705" spans="41:41" x14ac:dyDescent="0.25">
      <c r="AO20705" s="120"/>
    </row>
    <row r="20706" spans="41:41" x14ac:dyDescent="0.25">
      <c r="AO20706" s="120"/>
    </row>
    <row r="20707" spans="41:41" x14ac:dyDescent="0.25">
      <c r="AO20707" s="120"/>
    </row>
    <row r="20708" spans="41:41" x14ac:dyDescent="0.25">
      <c r="AO20708" s="120"/>
    </row>
    <row r="20709" spans="41:41" x14ac:dyDescent="0.25">
      <c r="AO20709" s="120"/>
    </row>
    <row r="20710" spans="41:41" x14ac:dyDescent="0.25">
      <c r="AO20710" s="120"/>
    </row>
    <row r="20711" spans="41:41" x14ac:dyDescent="0.25">
      <c r="AO20711" s="120"/>
    </row>
    <row r="20712" spans="41:41" x14ac:dyDescent="0.25">
      <c r="AO20712" s="120"/>
    </row>
    <row r="20713" spans="41:41" x14ac:dyDescent="0.25">
      <c r="AO20713" s="120"/>
    </row>
    <row r="20714" spans="41:41" x14ac:dyDescent="0.25">
      <c r="AO20714" s="120"/>
    </row>
    <row r="20715" spans="41:41" x14ac:dyDescent="0.25">
      <c r="AO20715" s="120"/>
    </row>
    <row r="20716" spans="41:41" x14ac:dyDescent="0.25">
      <c r="AO20716" s="120"/>
    </row>
    <row r="20717" spans="41:41" x14ac:dyDescent="0.25">
      <c r="AO20717" s="120"/>
    </row>
    <row r="20718" spans="41:41" x14ac:dyDescent="0.25">
      <c r="AO20718" s="120"/>
    </row>
    <row r="20719" spans="41:41" x14ac:dyDescent="0.25">
      <c r="AO20719" s="120"/>
    </row>
    <row r="20720" spans="41:41" x14ac:dyDescent="0.25">
      <c r="AO20720" s="120"/>
    </row>
    <row r="20721" spans="41:41" x14ac:dyDescent="0.25">
      <c r="AO20721" s="120"/>
    </row>
    <row r="20722" spans="41:41" x14ac:dyDescent="0.25">
      <c r="AO20722" s="120"/>
    </row>
    <row r="20723" spans="41:41" x14ac:dyDescent="0.25">
      <c r="AO20723" s="120"/>
    </row>
    <row r="20724" spans="41:41" x14ac:dyDescent="0.25">
      <c r="AO20724" s="120"/>
    </row>
    <row r="20725" spans="41:41" x14ac:dyDescent="0.25">
      <c r="AO20725" s="120"/>
    </row>
    <row r="20726" spans="41:41" x14ac:dyDescent="0.25">
      <c r="AO20726" s="120"/>
    </row>
    <row r="20727" spans="41:41" x14ac:dyDescent="0.25">
      <c r="AO20727" s="120"/>
    </row>
    <row r="20728" spans="41:41" x14ac:dyDescent="0.25">
      <c r="AO20728" s="120"/>
    </row>
    <row r="20729" spans="41:41" x14ac:dyDescent="0.25">
      <c r="AO20729" s="120"/>
    </row>
    <row r="20730" spans="41:41" x14ac:dyDescent="0.25">
      <c r="AO20730" s="120"/>
    </row>
    <row r="20731" spans="41:41" x14ac:dyDescent="0.25">
      <c r="AO20731" s="120"/>
    </row>
    <row r="20732" spans="41:41" x14ac:dyDescent="0.25">
      <c r="AO20732" s="120"/>
    </row>
    <row r="20733" spans="41:41" x14ac:dyDescent="0.25">
      <c r="AO20733" s="120"/>
    </row>
    <row r="20734" spans="41:41" x14ac:dyDescent="0.25">
      <c r="AO20734" s="120"/>
    </row>
    <row r="20735" spans="41:41" x14ac:dyDescent="0.25">
      <c r="AO20735" s="120"/>
    </row>
    <row r="20736" spans="41:41" x14ac:dyDescent="0.25">
      <c r="AO20736" s="120"/>
    </row>
    <row r="20737" spans="41:41" x14ac:dyDescent="0.25">
      <c r="AO20737" s="120"/>
    </row>
    <row r="20738" spans="41:41" x14ac:dyDescent="0.25">
      <c r="AO20738" s="120"/>
    </row>
    <row r="20739" spans="41:41" x14ac:dyDescent="0.25">
      <c r="AO20739" s="120"/>
    </row>
    <row r="20740" spans="41:41" x14ac:dyDescent="0.25">
      <c r="AO20740" s="120"/>
    </row>
    <row r="20741" spans="41:41" x14ac:dyDescent="0.25">
      <c r="AO20741" s="120"/>
    </row>
    <row r="20742" spans="41:41" x14ac:dyDescent="0.25">
      <c r="AO20742" s="120"/>
    </row>
    <row r="20743" spans="41:41" x14ac:dyDescent="0.25">
      <c r="AO20743" s="120"/>
    </row>
    <row r="20744" spans="41:41" x14ac:dyDescent="0.25">
      <c r="AO20744" s="120"/>
    </row>
    <row r="20745" spans="41:41" x14ac:dyDescent="0.25">
      <c r="AO20745" s="120"/>
    </row>
    <row r="20746" spans="41:41" x14ac:dyDescent="0.25">
      <c r="AO20746" s="120"/>
    </row>
    <row r="20747" spans="41:41" x14ac:dyDescent="0.25">
      <c r="AO20747" s="120"/>
    </row>
    <row r="20748" spans="41:41" x14ac:dyDescent="0.25">
      <c r="AO20748" s="120"/>
    </row>
    <row r="20749" spans="41:41" x14ac:dyDescent="0.25">
      <c r="AO20749" s="120"/>
    </row>
    <row r="20750" spans="41:41" x14ac:dyDescent="0.25">
      <c r="AO20750" s="120"/>
    </row>
    <row r="20751" spans="41:41" x14ac:dyDescent="0.25">
      <c r="AO20751" s="120"/>
    </row>
    <row r="20752" spans="41:41" x14ac:dyDescent="0.25">
      <c r="AO20752" s="120"/>
    </row>
    <row r="20753" spans="41:41" x14ac:dyDescent="0.25">
      <c r="AO20753" s="120"/>
    </row>
    <row r="20754" spans="41:41" x14ac:dyDescent="0.25">
      <c r="AO20754" s="120"/>
    </row>
    <row r="20755" spans="41:41" x14ac:dyDescent="0.25">
      <c r="AO20755" s="120"/>
    </row>
    <row r="20756" spans="41:41" x14ac:dyDescent="0.25">
      <c r="AO20756" s="120"/>
    </row>
    <row r="20757" spans="41:41" x14ac:dyDescent="0.25">
      <c r="AO20757" s="120"/>
    </row>
    <row r="20758" spans="41:41" x14ac:dyDescent="0.25">
      <c r="AO20758" s="120"/>
    </row>
    <row r="20759" spans="41:41" x14ac:dyDescent="0.25">
      <c r="AO20759" s="120"/>
    </row>
    <row r="20760" spans="41:41" x14ac:dyDescent="0.25">
      <c r="AO20760" s="120"/>
    </row>
    <row r="20761" spans="41:41" x14ac:dyDescent="0.25">
      <c r="AO20761" s="120"/>
    </row>
    <row r="20762" spans="41:41" x14ac:dyDescent="0.25">
      <c r="AO20762" s="120"/>
    </row>
    <row r="20763" spans="41:41" x14ac:dyDescent="0.25">
      <c r="AO20763" s="120"/>
    </row>
    <row r="20764" spans="41:41" x14ac:dyDescent="0.25">
      <c r="AO20764" s="120"/>
    </row>
    <row r="20765" spans="41:41" x14ac:dyDescent="0.25">
      <c r="AO20765" s="120"/>
    </row>
    <row r="20766" spans="41:41" x14ac:dyDescent="0.25">
      <c r="AO20766" s="120"/>
    </row>
    <row r="20767" spans="41:41" x14ac:dyDescent="0.25">
      <c r="AO20767" s="120"/>
    </row>
    <row r="20768" spans="41:41" x14ac:dyDescent="0.25">
      <c r="AO20768" s="120"/>
    </row>
    <row r="20769" spans="41:41" x14ac:dyDescent="0.25">
      <c r="AO20769" s="120"/>
    </row>
    <row r="20770" spans="41:41" x14ac:dyDescent="0.25">
      <c r="AO20770" s="120"/>
    </row>
    <row r="20771" spans="41:41" x14ac:dyDescent="0.25">
      <c r="AO20771" s="120"/>
    </row>
    <row r="20772" spans="41:41" x14ac:dyDescent="0.25">
      <c r="AO20772" s="120"/>
    </row>
    <row r="20773" spans="41:41" x14ac:dyDescent="0.25">
      <c r="AO20773" s="120"/>
    </row>
    <row r="20774" spans="41:41" x14ac:dyDescent="0.25">
      <c r="AO20774" s="120"/>
    </row>
    <row r="20775" spans="41:41" x14ac:dyDescent="0.25">
      <c r="AO20775" s="120"/>
    </row>
    <row r="20776" spans="41:41" x14ac:dyDescent="0.25">
      <c r="AO20776" s="120"/>
    </row>
    <row r="20777" spans="41:41" x14ac:dyDescent="0.25">
      <c r="AO20777" s="120"/>
    </row>
    <row r="20778" spans="41:41" x14ac:dyDescent="0.25">
      <c r="AO20778" s="120"/>
    </row>
    <row r="20779" spans="41:41" x14ac:dyDescent="0.25">
      <c r="AO20779" s="120"/>
    </row>
    <row r="20780" spans="41:41" x14ac:dyDescent="0.25">
      <c r="AO20780" s="120"/>
    </row>
    <row r="20781" spans="41:41" x14ac:dyDescent="0.25">
      <c r="AO20781" s="120"/>
    </row>
    <row r="20782" spans="41:41" x14ac:dyDescent="0.25">
      <c r="AO20782" s="120"/>
    </row>
    <row r="20783" spans="41:41" x14ac:dyDescent="0.25">
      <c r="AO20783" s="120"/>
    </row>
    <row r="20784" spans="41:41" x14ac:dyDescent="0.25">
      <c r="AO20784" s="120"/>
    </row>
    <row r="20785" spans="41:41" x14ac:dyDescent="0.25">
      <c r="AO20785" s="120"/>
    </row>
    <row r="20786" spans="41:41" x14ac:dyDescent="0.25">
      <c r="AO20786" s="120"/>
    </row>
    <row r="20787" spans="41:41" x14ac:dyDescent="0.25">
      <c r="AO20787" s="120"/>
    </row>
    <row r="20788" spans="41:41" x14ac:dyDescent="0.25">
      <c r="AO20788" s="120"/>
    </row>
    <row r="20789" spans="41:41" x14ac:dyDescent="0.25">
      <c r="AO20789" s="120"/>
    </row>
    <row r="20790" spans="41:41" x14ac:dyDescent="0.25">
      <c r="AO20790" s="120"/>
    </row>
    <row r="20791" spans="41:41" x14ac:dyDescent="0.25">
      <c r="AO20791" s="120"/>
    </row>
    <row r="20792" spans="41:41" x14ac:dyDescent="0.25">
      <c r="AO20792" s="120"/>
    </row>
    <row r="20793" spans="41:41" x14ac:dyDescent="0.25">
      <c r="AO20793" s="120"/>
    </row>
    <row r="20794" spans="41:41" x14ac:dyDescent="0.25">
      <c r="AO20794" s="120"/>
    </row>
    <row r="20795" spans="41:41" x14ac:dyDescent="0.25">
      <c r="AO20795" s="120"/>
    </row>
    <row r="20796" spans="41:41" x14ac:dyDescent="0.25">
      <c r="AO20796" s="120"/>
    </row>
    <row r="20797" spans="41:41" x14ac:dyDescent="0.25">
      <c r="AO20797" s="120"/>
    </row>
    <row r="20798" spans="41:41" x14ac:dyDescent="0.25">
      <c r="AO20798" s="120"/>
    </row>
    <row r="20799" spans="41:41" x14ac:dyDescent="0.25">
      <c r="AO20799" s="120"/>
    </row>
    <row r="20800" spans="41:41" x14ac:dyDescent="0.25">
      <c r="AO20800" s="120"/>
    </row>
    <row r="20801" spans="41:41" x14ac:dyDescent="0.25">
      <c r="AO20801" s="120"/>
    </row>
    <row r="20802" spans="41:41" x14ac:dyDescent="0.25">
      <c r="AO20802" s="120"/>
    </row>
    <row r="20803" spans="41:41" x14ac:dyDescent="0.25">
      <c r="AO20803" s="120"/>
    </row>
    <row r="20804" spans="41:41" x14ac:dyDescent="0.25">
      <c r="AO20804" s="120"/>
    </row>
    <row r="20805" spans="41:41" x14ac:dyDescent="0.25">
      <c r="AO20805" s="120"/>
    </row>
    <row r="20806" spans="41:41" x14ac:dyDescent="0.25">
      <c r="AO20806" s="120"/>
    </row>
    <row r="20807" spans="41:41" x14ac:dyDescent="0.25">
      <c r="AO20807" s="120"/>
    </row>
    <row r="20808" spans="41:41" x14ac:dyDescent="0.25">
      <c r="AO20808" s="120"/>
    </row>
    <row r="20809" spans="41:41" x14ac:dyDescent="0.25">
      <c r="AO20809" s="120"/>
    </row>
    <row r="20810" spans="41:41" x14ac:dyDescent="0.25">
      <c r="AO20810" s="120"/>
    </row>
    <row r="20811" spans="41:41" x14ac:dyDescent="0.25">
      <c r="AO20811" s="120"/>
    </row>
    <row r="20812" spans="41:41" x14ac:dyDescent="0.25">
      <c r="AO20812" s="120"/>
    </row>
    <row r="20813" spans="41:41" x14ac:dyDescent="0.25">
      <c r="AO20813" s="120"/>
    </row>
    <row r="20814" spans="41:41" x14ac:dyDescent="0.25">
      <c r="AO20814" s="120"/>
    </row>
    <row r="20815" spans="41:41" x14ac:dyDescent="0.25">
      <c r="AO20815" s="120"/>
    </row>
    <row r="20816" spans="41:41" x14ac:dyDescent="0.25">
      <c r="AO20816" s="120"/>
    </row>
    <row r="20817" spans="41:41" x14ac:dyDescent="0.25">
      <c r="AO20817" s="120"/>
    </row>
    <row r="20818" spans="41:41" x14ac:dyDescent="0.25">
      <c r="AO20818" s="120"/>
    </row>
    <row r="20819" spans="41:41" x14ac:dyDescent="0.25">
      <c r="AO20819" s="120"/>
    </row>
    <row r="20820" spans="41:41" x14ac:dyDescent="0.25">
      <c r="AO20820" s="120"/>
    </row>
    <row r="20821" spans="41:41" x14ac:dyDescent="0.25">
      <c r="AO20821" s="120"/>
    </row>
    <row r="20822" spans="41:41" x14ac:dyDescent="0.25">
      <c r="AO20822" s="120"/>
    </row>
    <row r="20823" spans="41:41" x14ac:dyDescent="0.25">
      <c r="AO20823" s="120"/>
    </row>
    <row r="20824" spans="41:41" x14ac:dyDescent="0.25">
      <c r="AO20824" s="120"/>
    </row>
    <row r="20825" spans="41:41" x14ac:dyDescent="0.25">
      <c r="AO20825" s="120"/>
    </row>
    <row r="20826" spans="41:41" x14ac:dyDescent="0.25">
      <c r="AO20826" s="120"/>
    </row>
    <row r="20827" spans="41:41" x14ac:dyDescent="0.25">
      <c r="AO20827" s="120"/>
    </row>
    <row r="20828" spans="41:41" x14ac:dyDescent="0.25">
      <c r="AO20828" s="120"/>
    </row>
    <row r="20829" spans="41:41" x14ac:dyDescent="0.25">
      <c r="AO20829" s="120"/>
    </row>
    <row r="20830" spans="41:41" x14ac:dyDescent="0.25">
      <c r="AO20830" s="120"/>
    </row>
    <row r="20831" spans="41:41" x14ac:dyDescent="0.25">
      <c r="AO20831" s="120"/>
    </row>
    <row r="20832" spans="41:41" x14ac:dyDescent="0.25">
      <c r="AO20832" s="120"/>
    </row>
    <row r="20833" spans="41:41" x14ac:dyDescent="0.25">
      <c r="AO20833" s="120"/>
    </row>
    <row r="20834" spans="41:41" x14ac:dyDescent="0.25">
      <c r="AO20834" s="120"/>
    </row>
    <row r="20835" spans="41:41" x14ac:dyDescent="0.25">
      <c r="AO20835" s="120"/>
    </row>
    <row r="20836" spans="41:41" x14ac:dyDescent="0.25">
      <c r="AO20836" s="120"/>
    </row>
    <row r="20837" spans="41:41" x14ac:dyDescent="0.25">
      <c r="AO20837" s="120"/>
    </row>
    <row r="20838" spans="41:41" x14ac:dyDescent="0.25">
      <c r="AO20838" s="120"/>
    </row>
    <row r="20839" spans="41:41" x14ac:dyDescent="0.25">
      <c r="AO20839" s="120"/>
    </row>
    <row r="20840" spans="41:41" x14ac:dyDescent="0.25">
      <c r="AO20840" s="120"/>
    </row>
    <row r="20841" spans="41:41" x14ac:dyDescent="0.25">
      <c r="AO20841" s="120"/>
    </row>
    <row r="20842" spans="41:41" x14ac:dyDescent="0.25">
      <c r="AO20842" s="120"/>
    </row>
    <row r="20843" spans="41:41" x14ac:dyDescent="0.25">
      <c r="AO20843" s="120"/>
    </row>
    <row r="20844" spans="41:41" x14ac:dyDescent="0.25">
      <c r="AO20844" s="120"/>
    </row>
    <row r="20845" spans="41:41" x14ac:dyDescent="0.25">
      <c r="AO20845" s="120"/>
    </row>
    <row r="20846" spans="41:41" x14ac:dyDescent="0.25">
      <c r="AO20846" s="120"/>
    </row>
    <row r="20847" spans="41:41" x14ac:dyDescent="0.25">
      <c r="AO20847" s="120"/>
    </row>
    <row r="20848" spans="41:41" x14ac:dyDescent="0.25">
      <c r="AO20848" s="120"/>
    </row>
    <row r="20849" spans="41:41" x14ac:dyDescent="0.25">
      <c r="AO20849" s="120"/>
    </row>
    <row r="20850" spans="41:41" x14ac:dyDescent="0.25">
      <c r="AO20850" s="120"/>
    </row>
    <row r="20851" spans="41:41" x14ac:dyDescent="0.25">
      <c r="AO20851" s="120"/>
    </row>
    <row r="20852" spans="41:41" x14ac:dyDescent="0.25">
      <c r="AO20852" s="120"/>
    </row>
    <row r="20853" spans="41:41" x14ac:dyDescent="0.25">
      <c r="AO20853" s="120"/>
    </row>
    <row r="20854" spans="41:41" x14ac:dyDescent="0.25">
      <c r="AO20854" s="120"/>
    </row>
    <row r="20855" spans="41:41" x14ac:dyDescent="0.25">
      <c r="AO20855" s="120"/>
    </row>
    <row r="20856" spans="41:41" x14ac:dyDescent="0.25">
      <c r="AO20856" s="120"/>
    </row>
    <row r="20857" spans="41:41" x14ac:dyDescent="0.25">
      <c r="AO20857" s="120"/>
    </row>
    <row r="20858" spans="41:41" x14ac:dyDescent="0.25">
      <c r="AO20858" s="120"/>
    </row>
    <row r="20859" spans="41:41" x14ac:dyDescent="0.25">
      <c r="AO20859" s="120"/>
    </row>
    <row r="20860" spans="41:41" x14ac:dyDescent="0.25">
      <c r="AO20860" s="120"/>
    </row>
    <row r="20861" spans="41:41" x14ac:dyDescent="0.25">
      <c r="AO20861" s="120"/>
    </row>
    <row r="20862" spans="41:41" x14ac:dyDescent="0.25">
      <c r="AO20862" s="120"/>
    </row>
    <row r="20863" spans="41:41" x14ac:dyDescent="0.25">
      <c r="AO20863" s="120"/>
    </row>
    <row r="20864" spans="41:41" x14ac:dyDescent="0.25">
      <c r="AO20864" s="120"/>
    </row>
    <row r="20865" spans="41:41" x14ac:dyDescent="0.25">
      <c r="AO20865" s="120"/>
    </row>
    <row r="20866" spans="41:41" x14ac:dyDescent="0.25">
      <c r="AO20866" s="120"/>
    </row>
    <row r="20867" spans="41:41" x14ac:dyDescent="0.25">
      <c r="AO20867" s="120"/>
    </row>
    <row r="20868" spans="41:41" x14ac:dyDescent="0.25">
      <c r="AO20868" s="120"/>
    </row>
    <row r="20869" spans="41:41" x14ac:dyDescent="0.25">
      <c r="AO20869" s="120"/>
    </row>
    <row r="20870" spans="41:41" x14ac:dyDescent="0.25">
      <c r="AO20870" s="120"/>
    </row>
    <row r="20871" spans="41:41" x14ac:dyDescent="0.25">
      <c r="AO20871" s="120"/>
    </row>
    <row r="20872" spans="41:41" x14ac:dyDescent="0.25">
      <c r="AO20872" s="120"/>
    </row>
    <row r="20873" spans="41:41" x14ac:dyDescent="0.25">
      <c r="AO20873" s="120"/>
    </row>
    <row r="20874" spans="41:41" x14ac:dyDescent="0.25">
      <c r="AO20874" s="120"/>
    </row>
    <row r="20875" spans="41:41" x14ac:dyDescent="0.25">
      <c r="AO20875" s="120"/>
    </row>
    <row r="20876" spans="41:41" x14ac:dyDescent="0.25">
      <c r="AO20876" s="120"/>
    </row>
    <row r="20877" spans="41:41" x14ac:dyDescent="0.25">
      <c r="AO20877" s="120"/>
    </row>
    <row r="20878" spans="41:41" x14ac:dyDescent="0.25">
      <c r="AO20878" s="120"/>
    </row>
    <row r="20879" spans="41:41" x14ac:dyDescent="0.25">
      <c r="AO20879" s="120"/>
    </row>
    <row r="20880" spans="41:41" x14ac:dyDescent="0.25">
      <c r="AO20880" s="120"/>
    </row>
    <row r="20881" spans="41:41" x14ac:dyDescent="0.25">
      <c r="AO20881" s="120"/>
    </row>
    <row r="20882" spans="41:41" x14ac:dyDescent="0.25">
      <c r="AO20882" s="120"/>
    </row>
    <row r="20883" spans="41:41" x14ac:dyDescent="0.25">
      <c r="AO20883" s="120"/>
    </row>
    <row r="20884" spans="41:41" x14ac:dyDescent="0.25">
      <c r="AO20884" s="120"/>
    </row>
    <row r="20885" spans="41:41" x14ac:dyDescent="0.25">
      <c r="AO20885" s="120"/>
    </row>
    <row r="20886" spans="41:41" x14ac:dyDescent="0.25">
      <c r="AO20886" s="120"/>
    </row>
    <row r="20887" spans="41:41" x14ac:dyDescent="0.25">
      <c r="AO20887" s="120"/>
    </row>
    <row r="20888" spans="41:41" x14ac:dyDescent="0.25">
      <c r="AO20888" s="120"/>
    </row>
    <row r="20889" spans="41:41" x14ac:dyDescent="0.25">
      <c r="AO20889" s="120"/>
    </row>
    <row r="20890" spans="41:41" x14ac:dyDescent="0.25">
      <c r="AO20890" s="120"/>
    </row>
    <row r="20891" spans="41:41" x14ac:dyDescent="0.25">
      <c r="AO20891" s="120"/>
    </row>
    <row r="20892" spans="41:41" x14ac:dyDescent="0.25">
      <c r="AO20892" s="120"/>
    </row>
    <row r="20893" spans="41:41" x14ac:dyDescent="0.25">
      <c r="AO20893" s="120"/>
    </row>
    <row r="20894" spans="41:41" x14ac:dyDescent="0.25">
      <c r="AO20894" s="120"/>
    </row>
    <row r="20895" spans="41:41" x14ac:dyDescent="0.25">
      <c r="AO20895" s="120"/>
    </row>
    <row r="20896" spans="41:41" x14ac:dyDescent="0.25">
      <c r="AO20896" s="120"/>
    </row>
    <row r="20897" spans="41:41" x14ac:dyDescent="0.25">
      <c r="AO20897" s="120"/>
    </row>
    <row r="20898" spans="41:41" x14ac:dyDescent="0.25">
      <c r="AO20898" s="120"/>
    </row>
    <row r="20899" spans="41:41" x14ac:dyDescent="0.25">
      <c r="AO20899" s="120"/>
    </row>
    <row r="20900" spans="41:41" x14ac:dyDescent="0.25">
      <c r="AO20900" s="120"/>
    </row>
    <row r="20901" spans="41:41" x14ac:dyDescent="0.25">
      <c r="AO20901" s="120"/>
    </row>
    <row r="20902" spans="41:41" x14ac:dyDescent="0.25">
      <c r="AO20902" s="120"/>
    </row>
    <row r="20903" spans="41:41" x14ac:dyDescent="0.25">
      <c r="AO20903" s="120"/>
    </row>
    <row r="20904" spans="41:41" x14ac:dyDescent="0.25">
      <c r="AO20904" s="120"/>
    </row>
    <row r="20905" spans="41:41" x14ac:dyDescent="0.25">
      <c r="AO20905" s="120"/>
    </row>
    <row r="20906" spans="41:41" x14ac:dyDescent="0.25">
      <c r="AO20906" s="120"/>
    </row>
    <row r="20907" spans="41:41" x14ac:dyDescent="0.25">
      <c r="AO20907" s="120"/>
    </row>
    <row r="20908" spans="41:41" x14ac:dyDescent="0.25">
      <c r="AO20908" s="120"/>
    </row>
    <row r="20909" spans="41:41" x14ac:dyDescent="0.25">
      <c r="AO20909" s="120"/>
    </row>
    <row r="20910" spans="41:41" x14ac:dyDescent="0.25">
      <c r="AO20910" s="120"/>
    </row>
    <row r="20911" spans="41:41" x14ac:dyDescent="0.25">
      <c r="AO20911" s="120"/>
    </row>
    <row r="20912" spans="41:41" x14ac:dyDescent="0.25">
      <c r="AO20912" s="120"/>
    </row>
    <row r="20913" spans="41:41" x14ac:dyDescent="0.25">
      <c r="AO20913" s="120"/>
    </row>
    <row r="20914" spans="41:41" x14ac:dyDescent="0.25">
      <c r="AO20914" s="120"/>
    </row>
    <row r="20915" spans="41:41" x14ac:dyDescent="0.25">
      <c r="AO20915" s="120"/>
    </row>
    <row r="20916" spans="41:41" x14ac:dyDescent="0.25">
      <c r="AO20916" s="120"/>
    </row>
    <row r="20917" spans="41:41" x14ac:dyDescent="0.25">
      <c r="AO20917" s="120"/>
    </row>
    <row r="20918" spans="41:41" x14ac:dyDescent="0.25">
      <c r="AO20918" s="120"/>
    </row>
    <row r="20919" spans="41:41" x14ac:dyDescent="0.25">
      <c r="AO20919" s="120"/>
    </row>
    <row r="20920" spans="41:41" x14ac:dyDescent="0.25">
      <c r="AO20920" s="120"/>
    </row>
    <row r="20921" spans="41:41" x14ac:dyDescent="0.25">
      <c r="AO20921" s="120"/>
    </row>
    <row r="20922" spans="41:41" x14ac:dyDescent="0.25">
      <c r="AO20922" s="120"/>
    </row>
    <row r="20923" spans="41:41" x14ac:dyDescent="0.25">
      <c r="AO20923" s="120"/>
    </row>
    <row r="20924" spans="41:41" x14ac:dyDescent="0.25">
      <c r="AO20924" s="120"/>
    </row>
    <row r="20925" spans="41:41" x14ac:dyDescent="0.25">
      <c r="AO20925" s="120"/>
    </row>
    <row r="20926" spans="41:41" x14ac:dyDescent="0.25">
      <c r="AO20926" s="120"/>
    </row>
    <row r="20927" spans="41:41" x14ac:dyDescent="0.25">
      <c r="AO20927" s="120"/>
    </row>
    <row r="20928" spans="41:41" x14ac:dyDescent="0.25">
      <c r="AO20928" s="120"/>
    </row>
    <row r="20929" spans="41:41" x14ac:dyDescent="0.25">
      <c r="AO20929" s="120"/>
    </row>
    <row r="20930" spans="41:41" x14ac:dyDescent="0.25">
      <c r="AO20930" s="120"/>
    </row>
    <row r="20931" spans="41:41" x14ac:dyDescent="0.25">
      <c r="AO20931" s="120"/>
    </row>
    <row r="20932" spans="41:41" x14ac:dyDescent="0.25">
      <c r="AO20932" s="120"/>
    </row>
    <row r="20933" spans="41:41" x14ac:dyDescent="0.25">
      <c r="AO20933" s="120"/>
    </row>
    <row r="20934" spans="41:41" x14ac:dyDescent="0.25">
      <c r="AO20934" s="120"/>
    </row>
    <row r="20935" spans="41:41" x14ac:dyDescent="0.25">
      <c r="AO20935" s="120"/>
    </row>
    <row r="20936" spans="41:41" x14ac:dyDescent="0.25">
      <c r="AO20936" s="120"/>
    </row>
    <row r="20937" spans="41:41" x14ac:dyDescent="0.25">
      <c r="AO20937" s="120"/>
    </row>
    <row r="20938" spans="41:41" x14ac:dyDescent="0.25">
      <c r="AO20938" s="120"/>
    </row>
    <row r="20939" spans="41:41" x14ac:dyDescent="0.25">
      <c r="AO20939" s="120"/>
    </row>
    <row r="20940" spans="41:41" x14ac:dyDescent="0.25">
      <c r="AO20940" s="120"/>
    </row>
    <row r="20941" spans="41:41" x14ac:dyDescent="0.25">
      <c r="AO20941" s="120"/>
    </row>
    <row r="20942" spans="41:41" x14ac:dyDescent="0.25">
      <c r="AO20942" s="120"/>
    </row>
    <row r="20943" spans="41:41" x14ac:dyDescent="0.25">
      <c r="AO20943" s="120"/>
    </row>
    <row r="20944" spans="41:41" x14ac:dyDescent="0.25">
      <c r="AO20944" s="120"/>
    </row>
    <row r="20945" spans="41:41" x14ac:dyDescent="0.25">
      <c r="AO20945" s="120"/>
    </row>
    <row r="20946" spans="41:41" x14ac:dyDescent="0.25">
      <c r="AO20946" s="120"/>
    </row>
    <row r="20947" spans="41:41" x14ac:dyDescent="0.25">
      <c r="AO20947" s="120"/>
    </row>
    <row r="20948" spans="41:41" x14ac:dyDescent="0.25">
      <c r="AO20948" s="120"/>
    </row>
    <row r="20949" spans="41:41" x14ac:dyDescent="0.25">
      <c r="AO20949" s="120"/>
    </row>
    <row r="20950" spans="41:41" x14ac:dyDescent="0.25">
      <c r="AO20950" s="120"/>
    </row>
    <row r="20951" spans="41:41" x14ac:dyDescent="0.25">
      <c r="AO20951" s="120"/>
    </row>
    <row r="20952" spans="41:41" x14ac:dyDescent="0.25">
      <c r="AO20952" s="120"/>
    </row>
    <row r="20953" spans="41:41" x14ac:dyDescent="0.25">
      <c r="AO20953" s="120"/>
    </row>
    <row r="20954" spans="41:41" x14ac:dyDescent="0.25">
      <c r="AO20954" s="120"/>
    </row>
    <row r="20955" spans="41:41" x14ac:dyDescent="0.25">
      <c r="AO20955" s="120"/>
    </row>
    <row r="20956" spans="41:41" x14ac:dyDescent="0.25">
      <c r="AO20956" s="120"/>
    </row>
    <row r="20957" spans="41:41" x14ac:dyDescent="0.25">
      <c r="AO20957" s="120"/>
    </row>
    <row r="20958" spans="41:41" x14ac:dyDescent="0.25">
      <c r="AO20958" s="120"/>
    </row>
    <row r="20959" spans="41:41" x14ac:dyDescent="0.25">
      <c r="AO20959" s="120"/>
    </row>
    <row r="20960" spans="41:41" x14ac:dyDescent="0.25">
      <c r="AO20960" s="120"/>
    </row>
    <row r="20961" spans="41:41" x14ac:dyDescent="0.25">
      <c r="AO20961" s="120"/>
    </row>
    <row r="20962" spans="41:41" x14ac:dyDescent="0.25">
      <c r="AO20962" s="120"/>
    </row>
    <row r="20963" spans="41:41" x14ac:dyDescent="0.25">
      <c r="AO20963" s="120"/>
    </row>
    <row r="20964" spans="41:41" x14ac:dyDescent="0.25">
      <c r="AO20964" s="120"/>
    </row>
    <row r="20965" spans="41:41" x14ac:dyDescent="0.25">
      <c r="AO20965" s="120"/>
    </row>
    <row r="20966" spans="41:41" x14ac:dyDescent="0.25">
      <c r="AO20966" s="120"/>
    </row>
    <row r="20967" spans="41:41" x14ac:dyDescent="0.25">
      <c r="AO20967" s="120"/>
    </row>
    <row r="20968" spans="41:41" x14ac:dyDescent="0.25">
      <c r="AO20968" s="120"/>
    </row>
    <row r="20969" spans="41:41" x14ac:dyDescent="0.25">
      <c r="AO20969" s="120"/>
    </row>
    <row r="20970" spans="41:41" x14ac:dyDescent="0.25">
      <c r="AO20970" s="120"/>
    </row>
    <row r="20971" spans="41:41" x14ac:dyDescent="0.25">
      <c r="AO20971" s="120"/>
    </row>
    <row r="20972" spans="41:41" x14ac:dyDescent="0.25">
      <c r="AO20972" s="120"/>
    </row>
    <row r="20973" spans="41:41" x14ac:dyDescent="0.25">
      <c r="AO20973" s="120"/>
    </row>
    <row r="20974" spans="41:41" x14ac:dyDescent="0.25">
      <c r="AO20974" s="120"/>
    </row>
    <row r="20975" spans="41:41" x14ac:dyDescent="0.25">
      <c r="AO20975" s="120"/>
    </row>
    <row r="20976" spans="41:41" x14ac:dyDescent="0.25">
      <c r="AO20976" s="120"/>
    </row>
    <row r="20977" spans="41:41" x14ac:dyDescent="0.25">
      <c r="AO20977" s="120"/>
    </row>
    <row r="20978" spans="41:41" x14ac:dyDescent="0.25">
      <c r="AO20978" s="120"/>
    </row>
    <row r="20979" spans="41:41" x14ac:dyDescent="0.25">
      <c r="AO20979" s="120"/>
    </row>
    <row r="20980" spans="41:41" x14ac:dyDescent="0.25">
      <c r="AO20980" s="120"/>
    </row>
    <row r="20981" spans="41:41" x14ac:dyDescent="0.25">
      <c r="AO20981" s="120"/>
    </row>
    <row r="20982" spans="41:41" x14ac:dyDescent="0.25">
      <c r="AO20982" s="120"/>
    </row>
    <row r="20983" spans="41:41" x14ac:dyDescent="0.25">
      <c r="AO20983" s="120"/>
    </row>
    <row r="20984" spans="41:41" x14ac:dyDescent="0.25">
      <c r="AO20984" s="120"/>
    </row>
    <row r="20985" spans="41:41" x14ac:dyDescent="0.25">
      <c r="AO20985" s="120"/>
    </row>
    <row r="20986" spans="41:41" x14ac:dyDescent="0.25">
      <c r="AO20986" s="120"/>
    </row>
    <row r="20987" spans="41:41" x14ac:dyDescent="0.25">
      <c r="AO20987" s="120"/>
    </row>
    <row r="20988" spans="41:41" x14ac:dyDescent="0.25">
      <c r="AO20988" s="120"/>
    </row>
    <row r="20989" spans="41:41" x14ac:dyDescent="0.25">
      <c r="AO20989" s="120"/>
    </row>
    <row r="20990" spans="41:41" x14ac:dyDescent="0.25">
      <c r="AO20990" s="120"/>
    </row>
    <row r="20991" spans="41:41" x14ac:dyDescent="0.25">
      <c r="AO20991" s="120"/>
    </row>
    <row r="20992" spans="41:41" x14ac:dyDescent="0.25">
      <c r="AO20992" s="120"/>
    </row>
    <row r="20993" spans="41:41" x14ac:dyDescent="0.25">
      <c r="AO20993" s="120"/>
    </row>
    <row r="20994" spans="41:41" x14ac:dyDescent="0.25">
      <c r="AO20994" s="120"/>
    </row>
    <row r="20995" spans="41:41" x14ac:dyDescent="0.25">
      <c r="AO20995" s="120"/>
    </row>
    <row r="20996" spans="41:41" x14ac:dyDescent="0.25">
      <c r="AO20996" s="120"/>
    </row>
    <row r="20997" spans="41:41" x14ac:dyDescent="0.25">
      <c r="AO20997" s="120"/>
    </row>
    <row r="20998" spans="41:41" x14ac:dyDescent="0.25">
      <c r="AO20998" s="120"/>
    </row>
    <row r="20999" spans="41:41" x14ac:dyDescent="0.25">
      <c r="AO20999" s="120"/>
    </row>
    <row r="21000" spans="41:41" x14ac:dyDescent="0.25">
      <c r="AO21000" s="120"/>
    </row>
    <row r="21001" spans="41:41" x14ac:dyDescent="0.25">
      <c r="AO21001" s="120"/>
    </row>
    <row r="21002" spans="41:41" x14ac:dyDescent="0.25">
      <c r="AO21002" s="120"/>
    </row>
    <row r="21003" spans="41:41" x14ac:dyDescent="0.25">
      <c r="AO21003" s="120"/>
    </row>
    <row r="21004" spans="41:41" x14ac:dyDescent="0.25">
      <c r="AO21004" s="120"/>
    </row>
    <row r="21005" spans="41:41" x14ac:dyDescent="0.25">
      <c r="AO21005" s="120"/>
    </row>
    <row r="21006" spans="41:41" x14ac:dyDescent="0.25">
      <c r="AO21006" s="120"/>
    </row>
    <row r="21007" spans="41:41" x14ac:dyDescent="0.25">
      <c r="AO21007" s="120"/>
    </row>
    <row r="21008" spans="41:41" x14ac:dyDescent="0.25">
      <c r="AO21008" s="120"/>
    </row>
    <row r="21009" spans="41:41" x14ac:dyDescent="0.25">
      <c r="AO21009" s="120"/>
    </row>
    <row r="21010" spans="41:41" x14ac:dyDescent="0.25">
      <c r="AO21010" s="120"/>
    </row>
    <row r="21011" spans="41:41" x14ac:dyDescent="0.25">
      <c r="AO21011" s="120"/>
    </row>
    <row r="21012" spans="41:41" x14ac:dyDescent="0.25">
      <c r="AO21012" s="120"/>
    </row>
    <row r="21013" spans="41:41" x14ac:dyDescent="0.25">
      <c r="AO21013" s="120"/>
    </row>
    <row r="21014" spans="41:41" x14ac:dyDescent="0.25">
      <c r="AO21014" s="120"/>
    </row>
    <row r="21015" spans="41:41" x14ac:dyDescent="0.25">
      <c r="AO21015" s="120"/>
    </row>
    <row r="21016" spans="41:41" x14ac:dyDescent="0.25">
      <c r="AO21016" s="120"/>
    </row>
    <row r="21017" spans="41:41" x14ac:dyDescent="0.25">
      <c r="AO21017" s="120"/>
    </row>
    <row r="21018" spans="41:41" x14ac:dyDescent="0.25">
      <c r="AO21018" s="120"/>
    </row>
    <row r="21019" spans="41:41" x14ac:dyDescent="0.25">
      <c r="AO21019" s="120"/>
    </row>
    <row r="21020" spans="41:41" x14ac:dyDescent="0.25">
      <c r="AO21020" s="120"/>
    </row>
    <row r="21021" spans="41:41" x14ac:dyDescent="0.25">
      <c r="AO21021" s="120"/>
    </row>
    <row r="21022" spans="41:41" x14ac:dyDescent="0.25">
      <c r="AO21022" s="120"/>
    </row>
    <row r="21023" spans="41:41" x14ac:dyDescent="0.25">
      <c r="AO21023" s="120"/>
    </row>
    <row r="21024" spans="41:41" x14ac:dyDescent="0.25">
      <c r="AO21024" s="120"/>
    </row>
    <row r="21025" spans="41:41" x14ac:dyDescent="0.25">
      <c r="AO21025" s="120"/>
    </row>
    <row r="21026" spans="41:41" x14ac:dyDescent="0.25">
      <c r="AO21026" s="120"/>
    </row>
    <row r="21027" spans="41:41" x14ac:dyDescent="0.25">
      <c r="AO21027" s="120"/>
    </row>
    <row r="21028" spans="41:41" x14ac:dyDescent="0.25">
      <c r="AO21028" s="120"/>
    </row>
    <row r="21029" spans="41:41" x14ac:dyDescent="0.25">
      <c r="AO21029" s="120"/>
    </row>
    <row r="21030" spans="41:41" x14ac:dyDescent="0.25">
      <c r="AO21030" s="120"/>
    </row>
    <row r="21031" spans="41:41" x14ac:dyDescent="0.25">
      <c r="AO21031" s="120"/>
    </row>
    <row r="21032" spans="41:41" x14ac:dyDescent="0.25">
      <c r="AO21032" s="120"/>
    </row>
    <row r="21033" spans="41:41" x14ac:dyDescent="0.25">
      <c r="AO21033" s="120"/>
    </row>
    <row r="21034" spans="41:41" x14ac:dyDescent="0.25">
      <c r="AO21034" s="120"/>
    </row>
    <row r="21035" spans="41:41" x14ac:dyDescent="0.25">
      <c r="AO21035" s="120"/>
    </row>
    <row r="21036" spans="41:41" x14ac:dyDescent="0.25">
      <c r="AO21036" s="120"/>
    </row>
    <row r="21037" spans="41:41" x14ac:dyDescent="0.25">
      <c r="AO21037" s="120"/>
    </row>
    <row r="21038" spans="41:41" x14ac:dyDescent="0.25">
      <c r="AO21038" s="120"/>
    </row>
    <row r="21039" spans="41:41" x14ac:dyDescent="0.25">
      <c r="AO21039" s="120"/>
    </row>
    <row r="21040" spans="41:41" x14ac:dyDescent="0.25">
      <c r="AO21040" s="120"/>
    </row>
    <row r="21041" spans="41:41" x14ac:dyDescent="0.25">
      <c r="AO21041" s="120"/>
    </row>
    <row r="21042" spans="41:41" x14ac:dyDescent="0.25">
      <c r="AO21042" s="120"/>
    </row>
    <row r="21043" spans="41:41" x14ac:dyDescent="0.25">
      <c r="AO21043" s="120"/>
    </row>
    <row r="21044" spans="41:41" x14ac:dyDescent="0.25">
      <c r="AO21044" s="120"/>
    </row>
    <row r="21045" spans="41:41" x14ac:dyDescent="0.25">
      <c r="AO21045" s="120"/>
    </row>
    <row r="21046" spans="41:41" x14ac:dyDescent="0.25">
      <c r="AO21046" s="120"/>
    </row>
    <row r="21047" spans="41:41" x14ac:dyDescent="0.25">
      <c r="AO21047" s="120"/>
    </row>
    <row r="21048" spans="41:41" x14ac:dyDescent="0.25">
      <c r="AO21048" s="120"/>
    </row>
    <row r="21049" spans="41:41" x14ac:dyDescent="0.25">
      <c r="AO21049" s="120"/>
    </row>
    <row r="21050" spans="41:41" x14ac:dyDescent="0.25">
      <c r="AO21050" s="120"/>
    </row>
    <row r="21051" spans="41:41" x14ac:dyDescent="0.25">
      <c r="AO21051" s="120"/>
    </row>
    <row r="21052" spans="41:41" x14ac:dyDescent="0.25">
      <c r="AO21052" s="120"/>
    </row>
    <row r="21053" spans="41:41" x14ac:dyDescent="0.25">
      <c r="AO21053" s="120"/>
    </row>
    <row r="21054" spans="41:41" x14ac:dyDescent="0.25">
      <c r="AO21054" s="120"/>
    </row>
    <row r="21055" spans="41:41" x14ac:dyDescent="0.25">
      <c r="AO21055" s="120"/>
    </row>
    <row r="21056" spans="41:41" x14ac:dyDescent="0.25">
      <c r="AO21056" s="120"/>
    </row>
    <row r="21057" spans="41:41" x14ac:dyDescent="0.25">
      <c r="AO21057" s="120"/>
    </row>
    <row r="21058" spans="41:41" x14ac:dyDescent="0.25">
      <c r="AO21058" s="120"/>
    </row>
    <row r="21059" spans="41:41" x14ac:dyDescent="0.25">
      <c r="AO21059" s="120"/>
    </row>
    <row r="21060" spans="41:41" x14ac:dyDescent="0.25">
      <c r="AO21060" s="120"/>
    </row>
    <row r="21061" spans="41:41" x14ac:dyDescent="0.25">
      <c r="AO21061" s="120"/>
    </row>
    <row r="21062" spans="41:41" x14ac:dyDescent="0.25">
      <c r="AO21062" s="120"/>
    </row>
    <row r="21063" spans="41:41" x14ac:dyDescent="0.25">
      <c r="AO21063" s="120"/>
    </row>
    <row r="21064" spans="41:41" x14ac:dyDescent="0.25">
      <c r="AO21064" s="120"/>
    </row>
    <row r="21065" spans="41:41" x14ac:dyDescent="0.25">
      <c r="AO21065" s="120"/>
    </row>
    <row r="21066" spans="41:41" x14ac:dyDescent="0.25">
      <c r="AO21066" s="120"/>
    </row>
    <row r="21067" spans="41:41" x14ac:dyDescent="0.25">
      <c r="AO21067" s="120"/>
    </row>
    <row r="21068" spans="41:41" x14ac:dyDescent="0.25">
      <c r="AO21068" s="120"/>
    </row>
    <row r="21069" spans="41:41" x14ac:dyDescent="0.25">
      <c r="AO21069" s="120"/>
    </row>
    <row r="21070" spans="41:41" x14ac:dyDescent="0.25">
      <c r="AO21070" s="120"/>
    </row>
    <row r="21071" spans="41:41" x14ac:dyDescent="0.25">
      <c r="AO21071" s="120"/>
    </row>
    <row r="21072" spans="41:41" x14ac:dyDescent="0.25">
      <c r="AO21072" s="120"/>
    </row>
    <row r="21073" spans="41:41" x14ac:dyDescent="0.25">
      <c r="AO21073" s="120"/>
    </row>
    <row r="21074" spans="41:41" x14ac:dyDescent="0.25">
      <c r="AO21074" s="120"/>
    </row>
    <row r="21075" spans="41:41" x14ac:dyDescent="0.25">
      <c r="AO21075" s="120"/>
    </row>
    <row r="21076" spans="41:41" x14ac:dyDescent="0.25">
      <c r="AO21076" s="120"/>
    </row>
    <row r="21077" spans="41:41" x14ac:dyDescent="0.25">
      <c r="AO21077" s="120"/>
    </row>
    <row r="21078" spans="41:41" x14ac:dyDescent="0.25">
      <c r="AO21078" s="120"/>
    </row>
    <row r="21079" spans="41:41" x14ac:dyDescent="0.25">
      <c r="AO21079" s="120"/>
    </row>
    <row r="21080" spans="41:41" x14ac:dyDescent="0.25">
      <c r="AO21080" s="120"/>
    </row>
    <row r="21081" spans="41:41" x14ac:dyDescent="0.25">
      <c r="AO21081" s="120"/>
    </row>
    <row r="21082" spans="41:41" x14ac:dyDescent="0.25">
      <c r="AO21082" s="120"/>
    </row>
    <row r="21083" spans="41:41" x14ac:dyDescent="0.25">
      <c r="AO21083" s="120"/>
    </row>
    <row r="21084" spans="41:41" x14ac:dyDescent="0.25">
      <c r="AO21084" s="120"/>
    </row>
    <row r="21085" spans="41:41" x14ac:dyDescent="0.25">
      <c r="AO21085" s="120"/>
    </row>
    <row r="21086" spans="41:41" x14ac:dyDescent="0.25">
      <c r="AO21086" s="120"/>
    </row>
    <row r="21087" spans="41:41" x14ac:dyDescent="0.25">
      <c r="AO21087" s="120"/>
    </row>
    <row r="21088" spans="41:41" x14ac:dyDescent="0.25">
      <c r="AO21088" s="120"/>
    </row>
    <row r="21089" spans="41:41" x14ac:dyDescent="0.25">
      <c r="AO21089" s="120"/>
    </row>
    <row r="21090" spans="41:41" x14ac:dyDescent="0.25">
      <c r="AO21090" s="120"/>
    </row>
    <row r="21091" spans="41:41" x14ac:dyDescent="0.25">
      <c r="AO21091" s="120"/>
    </row>
    <row r="21092" spans="41:41" x14ac:dyDescent="0.25">
      <c r="AO21092" s="120"/>
    </row>
    <row r="21093" spans="41:41" x14ac:dyDescent="0.25">
      <c r="AO21093" s="120"/>
    </row>
    <row r="21094" spans="41:41" x14ac:dyDescent="0.25">
      <c r="AO21094" s="120"/>
    </row>
    <row r="21095" spans="41:41" x14ac:dyDescent="0.25">
      <c r="AO21095" s="120"/>
    </row>
    <row r="21096" spans="41:41" x14ac:dyDescent="0.25">
      <c r="AO21096" s="120"/>
    </row>
    <row r="21097" spans="41:41" x14ac:dyDescent="0.25">
      <c r="AO21097" s="120"/>
    </row>
    <row r="21098" spans="41:41" x14ac:dyDescent="0.25">
      <c r="AO21098" s="120"/>
    </row>
    <row r="21099" spans="41:41" x14ac:dyDescent="0.25">
      <c r="AO21099" s="120"/>
    </row>
    <row r="21100" spans="41:41" x14ac:dyDescent="0.25">
      <c r="AO21100" s="120"/>
    </row>
    <row r="21101" spans="41:41" x14ac:dyDescent="0.25">
      <c r="AO21101" s="120"/>
    </row>
    <row r="21102" spans="41:41" x14ac:dyDescent="0.25">
      <c r="AO21102" s="120"/>
    </row>
    <row r="21103" spans="41:41" x14ac:dyDescent="0.25">
      <c r="AO21103" s="120"/>
    </row>
    <row r="21104" spans="41:41" x14ac:dyDescent="0.25">
      <c r="AO21104" s="120"/>
    </row>
    <row r="21105" spans="41:41" x14ac:dyDescent="0.25">
      <c r="AO21105" s="120"/>
    </row>
    <row r="21106" spans="41:41" x14ac:dyDescent="0.25">
      <c r="AO21106" s="120"/>
    </row>
    <row r="21107" spans="41:41" x14ac:dyDescent="0.25">
      <c r="AO21107" s="120"/>
    </row>
    <row r="21108" spans="41:41" x14ac:dyDescent="0.25">
      <c r="AO21108" s="120"/>
    </row>
    <row r="21109" spans="41:41" x14ac:dyDescent="0.25">
      <c r="AO21109" s="120"/>
    </row>
    <row r="21110" spans="41:41" x14ac:dyDescent="0.25">
      <c r="AO21110" s="120"/>
    </row>
    <row r="21111" spans="41:41" x14ac:dyDescent="0.25">
      <c r="AO21111" s="120"/>
    </row>
    <row r="21112" spans="41:41" x14ac:dyDescent="0.25">
      <c r="AO21112" s="120"/>
    </row>
    <row r="21113" spans="41:41" x14ac:dyDescent="0.25">
      <c r="AO21113" s="120"/>
    </row>
    <row r="21114" spans="41:41" x14ac:dyDescent="0.25">
      <c r="AO21114" s="120"/>
    </row>
    <row r="21115" spans="41:41" x14ac:dyDescent="0.25">
      <c r="AO21115" s="120"/>
    </row>
    <row r="21116" spans="41:41" x14ac:dyDescent="0.25">
      <c r="AO21116" s="120"/>
    </row>
    <row r="21117" spans="41:41" x14ac:dyDescent="0.25">
      <c r="AO21117" s="120"/>
    </row>
    <row r="21118" spans="41:41" x14ac:dyDescent="0.25">
      <c r="AO21118" s="120"/>
    </row>
    <row r="21119" spans="41:41" x14ac:dyDescent="0.25">
      <c r="AO21119" s="120"/>
    </row>
    <row r="21120" spans="41:41" x14ac:dyDescent="0.25">
      <c r="AO21120" s="120"/>
    </row>
    <row r="21121" spans="41:41" x14ac:dyDescent="0.25">
      <c r="AO21121" s="120"/>
    </row>
    <row r="21122" spans="41:41" x14ac:dyDescent="0.25">
      <c r="AO21122" s="120"/>
    </row>
    <row r="21123" spans="41:41" x14ac:dyDescent="0.25">
      <c r="AO21123" s="120"/>
    </row>
    <row r="21124" spans="41:41" x14ac:dyDescent="0.25">
      <c r="AO21124" s="120"/>
    </row>
    <row r="21125" spans="41:41" x14ac:dyDescent="0.25">
      <c r="AO21125" s="120"/>
    </row>
    <row r="21126" spans="41:41" x14ac:dyDescent="0.25">
      <c r="AO21126" s="120"/>
    </row>
    <row r="21127" spans="41:41" x14ac:dyDescent="0.25">
      <c r="AO21127" s="120"/>
    </row>
    <row r="21128" spans="41:41" x14ac:dyDescent="0.25">
      <c r="AO21128" s="120"/>
    </row>
    <row r="21129" spans="41:41" x14ac:dyDescent="0.25">
      <c r="AO21129" s="120"/>
    </row>
    <row r="21130" spans="41:41" x14ac:dyDescent="0.25">
      <c r="AO21130" s="120"/>
    </row>
    <row r="21131" spans="41:41" x14ac:dyDescent="0.25">
      <c r="AO21131" s="120"/>
    </row>
    <row r="21132" spans="41:41" x14ac:dyDescent="0.25">
      <c r="AO21132" s="120"/>
    </row>
    <row r="21133" spans="41:41" x14ac:dyDescent="0.25">
      <c r="AO21133" s="120"/>
    </row>
    <row r="21134" spans="41:41" x14ac:dyDescent="0.25">
      <c r="AO21134" s="120"/>
    </row>
    <row r="21135" spans="41:41" x14ac:dyDescent="0.25">
      <c r="AO21135" s="120"/>
    </row>
    <row r="21136" spans="41:41" x14ac:dyDescent="0.25">
      <c r="AO21136" s="120"/>
    </row>
    <row r="21137" spans="41:41" x14ac:dyDescent="0.25">
      <c r="AO21137" s="120"/>
    </row>
    <row r="21138" spans="41:41" x14ac:dyDescent="0.25">
      <c r="AO21138" s="120"/>
    </row>
    <row r="21139" spans="41:41" x14ac:dyDescent="0.25">
      <c r="AO21139" s="120"/>
    </row>
    <row r="21140" spans="41:41" x14ac:dyDescent="0.25">
      <c r="AO21140" s="120"/>
    </row>
    <row r="21141" spans="41:41" x14ac:dyDescent="0.25">
      <c r="AO21141" s="120"/>
    </row>
    <row r="21142" spans="41:41" x14ac:dyDescent="0.25">
      <c r="AO21142" s="120"/>
    </row>
    <row r="21143" spans="41:41" x14ac:dyDescent="0.25">
      <c r="AO21143" s="120"/>
    </row>
    <row r="21144" spans="41:41" x14ac:dyDescent="0.25">
      <c r="AO21144" s="120"/>
    </row>
    <row r="21145" spans="41:41" x14ac:dyDescent="0.25">
      <c r="AO21145" s="120"/>
    </row>
    <row r="21146" spans="41:41" x14ac:dyDescent="0.25">
      <c r="AO21146" s="120"/>
    </row>
    <row r="21147" spans="41:41" x14ac:dyDescent="0.25">
      <c r="AO21147" s="120"/>
    </row>
    <row r="21148" spans="41:41" x14ac:dyDescent="0.25">
      <c r="AO21148" s="120"/>
    </row>
    <row r="21149" spans="41:41" x14ac:dyDescent="0.25">
      <c r="AO21149" s="120"/>
    </row>
    <row r="21150" spans="41:41" x14ac:dyDescent="0.25">
      <c r="AO21150" s="120"/>
    </row>
    <row r="21151" spans="41:41" x14ac:dyDescent="0.25">
      <c r="AO21151" s="120"/>
    </row>
    <row r="21152" spans="41:41" x14ac:dyDescent="0.25">
      <c r="AO21152" s="120"/>
    </row>
    <row r="21153" spans="41:41" x14ac:dyDescent="0.25">
      <c r="AO21153" s="120"/>
    </row>
    <row r="21154" spans="41:41" x14ac:dyDescent="0.25">
      <c r="AO21154" s="120"/>
    </row>
    <row r="21155" spans="41:41" x14ac:dyDescent="0.25">
      <c r="AO21155" s="120"/>
    </row>
    <row r="21156" spans="41:41" x14ac:dyDescent="0.25">
      <c r="AO21156" s="120"/>
    </row>
    <row r="21157" spans="41:41" x14ac:dyDescent="0.25">
      <c r="AO21157" s="120"/>
    </row>
    <row r="21158" spans="41:41" x14ac:dyDescent="0.25">
      <c r="AO21158" s="120"/>
    </row>
    <row r="21159" spans="41:41" x14ac:dyDescent="0.25">
      <c r="AO21159" s="120"/>
    </row>
    <row r="21160" spans="41:41" x14ac:dyDescent="0.25">
      <c r="AO21160" s="120"/>
    </row>
    <row r="21161" spans="41:41" x14ac:dyDescent="0.25">
      <c r="AO21161" s="120"/>
    </row>
    <row r="21162" spans="41:41" x14ac:dyDescent="0.25">
      <c r="AO21162" s="120"/>
    </row>
    <row r="21163" spans="41:41" x14ac:dyDescent="0.25">
      <c r="AO21163" s="120"/>
    </row>
    <row r="21164" spans="41:41" x14ac:dyDescent="0.25">
      <c r="AO21164" s="120"/>
    </row>
    <row r="21165" spans="41:41" x14ac:dyDescent="0.25">
      <c r="AO21165" s="120"/>
    </row>
    <row r="21166" spans="41:41" x14ac:dyDescent="0.25">
      <c r="AO21166" s="120"/>
    </row>
    <row r="21167" spans="41:41" x14ac:dyDescent="0.25">
      <c r="AO21167" s="120"/>
    </row>
    <row r="21168" spans="41:41" x14ac:dyDescent="0.25">
      <c r="AO21168" s="120"/>
    </row>
    <row r="21169" spans="41:41" x14ac:dyDescent="0.25">
      <c r="AO21169" s="120"/>
    </row>
    <row r="21170" spans="41:41" x14ac:dyDescent="0.25">
      <c r="AO21170" s="120"/>
    </row>
    <row r="21171" spans="41:41" x14ac:dyDescent="0.25">
      <c r="AO21171" s="120"/>
    </row>
    <row r="21172" spans="41:41" x14ac:dyDescent="0.25">
      <c r="AO21172" s="120"/>
    </row>
    <row r="21173" spans="41:41" x14ac:dyDescent="0.25">
      <c r="AO21173" s="120"/>
    </row>
    <row r="21174" spans="41:41" x14ac:dyDescent="0.25">
      <c r="AO21174" s="120"/>
    </row>
    <row r="21175" spans="41:41" x14ac:dyDescent="0.25">
      <c r="AO21175" s="120"/>
    </row>
    <row r="21176" spans="41:41" x14ac:dyDescent="0.25">
      <c r="AO21176" s="120"/>
    </row>
    <row r="21177" spans="41:41" x14ac:dyDescent="0.25">
      <c r="AO21177" s="120"/>
    </row>
    <row r="21178" spans="41:41" x14ac:dyDescent="0.25">
      <c r="AO21178" s="120"/>
    </row>
    <row r="21179" spans="41:41" x14ac:dyDescent="0.25">
      <c r="AO21179" s="120"/>
    </row>
    <row r="21180" spans="41:41" x14ac:dyDescent="0.25">
      <c r="AO21180" s="120"/>
    </row>
    <row r="21181" spans="41:41" x14ac:dyDescent="0.25">
      <c r="AO21181" s="120"/>
    </row>
    <row r="21182" spans="41:41" x14ac:dyDescent="0.25">
      <c r="AO21182" s="120"/>
    </row>
    <row r="21183" spans="41:41" x14ac:dyDescent="0.25">
      <c r="AO21183" s="120"/>
    </row>
    <row r="21184" spans="41:41" x14ac:dyDescent="0.25">
      <c r="AO21184" s="120"/>
    </row>
    <row r="21185" spans="41:41" x14ac:dyDescent="0.25">
      <c r="AO21185" s="120"/>
    </row>
    <row r="21186" spans="41:41" x14ac:dyDescent="0.25">
      <c r="AO21186" s="120"/>
    </row>
    <row r="21187" spans="41:41" x14ac:dyDescent="0.25">
      <c r="AO21187" s="120"/>
    </row>
    <row r="21188" spans="41:41" x14ac:dyDescent="0.25">
      <c r="AO21188" s="120"/>
    </row>
    <row r="21189" spans="41:41" x14ac:dyDescent="0.25">
      <c r="AO21189" s="120"/>
    </row>
    <row r="21190" spans="41:41" x14ac:dyDescent="0.25">
      <c r="AO21190" s="120"/>
    </row>
    <row r="21191" spans="41:41" x14ac:dyDescent="0.25">
      <c r="AO21191" s="120"/>
    </row>
    <row r="21192" spans="41:41" x14ac:dyDescent="0.25">
      <c r="AO21192" s="120"/>
    </row>
    <row r="21193" spans="41:41" x14ac:dyDescent="0.25">
      <c r="AO21193" s="120"/>
    </row>
    <row r="21194" spans="41:41" x14ac:dyDescent="0.25">
      <c r="AO21194" s="120"/>
    </row>
    <row r="21195" spans="41:41" x14ac:dyDescent="0.25">
      <c r="AO21195" s="120"/>
    </row>
    <row r="21196" spans="41:41" x14ac:dyDescent="0.25">
      <c r="AO21196" s="120"/>
    </row>
    <row r="21197" spans="41:41" x14ac:dyDescent="0.25">
      <c r="AO21197" s="120"/>
    </row>
    <row r="21198" spans="41:41" x14ac:dyDescent="0.25">
      <c r="AO21198" s="120"/>
    </row>
    <row r="21199" spans="41:41" x14ac:dyDescent="0.25">
      <c r="AO21199" s="120"/>
    </row>
    <row r="21200" spans="41:41" x14ac:dyDescent="0.25">
      <c r="AO21200" s="120"/>
    </row>
    <row r="21201" spans="41:41" x14ac:dyDescent="0.25">
      <c r="AO21201" s="120"/>
    </row>
    <row r="21202" spans="41:41" x14ac:dyDescent="0.25">
      <c r="AO21202" s="120"/>
    </row>
    <row r="21203" spans="41:41" x14ac:dyDescent="0.25">
      <c r="AO21203" s="120"/>
    </row>
    <row r="21204" spans="41:41" x14ac:dyDescent="0.25">
      <c r="AO21204" s="120"/>
    </row>
    <row r="21205" spans="41:41" x14ac:dyDescent="0.25">
      <c r="AO21205" s="120"/>
    </row>
    <row r="21206" spans="41:41" x14ac:dyDescent="0.25">
      <c r="AO21206" s="120"/>
    </row>
    <row r="21207" spans="41:41" x14ac:dyDescent="0.25">
      <c r="AO21207" s="120"/>
    </row>
    <row r="21208" spans="41:41" x14ac:dyDescent="0.25">
      <c r="AO21208" s="120"/>
    </row>
    <row r="21209" spans="41:41" x14ac:dyDescent="0.25">
      <c r="AO21209" s="120"/>
    </row>
    <row r="21210" spans="41:41" x14ac:dyDescent="0.25">
      <c r="AO21210" s="120"/>
    </row>
    <row r="21211" spans="41:41" x14ac:dyDescent="0.25">
      <c r="AO21211" s="120"/>
    </row>
    <row r="21212" spans="41:41" x14ac:dyDescent="0.25">
      <c r="AO21212" s="120"/>
    </row>
    <row r="21213" spans="41:41" x14ac:dyDescent="0.25">
      <c r="AO21213" s="120"/>
    </row>
    <row r="21214" spans="41:41" x14ac:dyDescent="0.25">
      <c r="AO21214" s="120"/>
    </row>
    <row r="21215" spans="41:41" x14ac:dyDescent="0.25">
      <c r="AO21215" s="120"/>
    </row>
    <row r="21216" spans="41:41" x14ac:dyDescent="0.25">
      <c r="AO21216" s="120"/>
    </row>
    <row r="21217" spans="41:41" x14ac:dyDescent="0.25">
      <c r="AO21217" s="120"/>
    </row>
    <row r="21218" spans="41:41" x14ac:dyDescent="0.25">
      <c r="AO21218" s="120"/>
    </row>
    <row r="21219" spans="41:41" x14ac:dyDescent="0.25">
      <c r="AO21219" s="120"/>
    </row>
    <row r="21220" spans="41:41" x14ac:dyDescent="0.25">
      <c r="AO21220" s="120"/>
    </row>
    <row r="21221" spans="41:41" x14ac:dyDescent="0.25">
      <c r="AO21221" s="120"/>
    </row>
    <row r="21222" spans="41:41" x14ac:dyDescent="0.25">
      <c r="AO21222" s="120"/>
    </row>
    <row r="21223" spans="41:41" x14ac:dyDescent="0.25">
      <c r="AO21223" s="120"/>
    </row>
    <row r="21224" spans="41:41" x14ac:dyDescent="0.25">
      <c r="AO21224" s="120"/>
    </row>
    <row r="21225" spans="41:41" x14ac:dyDescent="0.25">
      <c r="AO21225" s="120"/>
    </row>
    <row r="21226" spans="41:41" x14ac:dyDescent="0.25">
      <c r="AO21226" s="120"/>
    </row>
    <row r="21227" spans="41:41" x14ac:dyDescent="0.25">
      <c r="AO21227" s="120"/>
    </row>
    <row r="21228" spans="41:41" x14ac:dyDescent="0.25">
      <c r="AO21228" s="120"/>
    </row>
    <row r="21229" spans="41:41" x14ac:dyDescent="0.25">
      <c r="AO21229" s="120"/>
    </row>
    <row r="21230" spans="41:41" x14ac:dyDescent="0.25">
      <c r="AO21230" s="120"/>
    </row>
    <row r="21231" spans="41:41" x14ac:dyDescent="0.25">
      <c r="AO21231" s="120"/>
    </row>
    <row r="21232" spans="41:41" x14ac:dyDescent="0.25">
      <c r="AO21232" s="120"/>
    </row>
    <row r="21233" spans="41:41" x14ac:dyDescent="0.25">
      <c r="AO21233" s="120"/>
    </row>
    <row r="21234" spans="41:41" x14ac:dyDescent="0.25">
      <c r="AO21234" s="120"/>
    </row>
    <row r="21235" spans="41:41" x14ac:dyDescent="0.25">
      <c r="AO21235" s="120"/>
    </row>
    <row r="21236" spans="41:41" x14ac:dyDescent="0.25">
      <c r="AO21236" s="120"/>
    </row>
    <row r="21237" spans="41:41" x14ac:dyDescent="0.25">
      <c r="AO21237" s="120"/>
    </row>
    <row r="21238" spans="41:41" x14ac:dyDescent="0.25">
      <c r="AO21238" s="120"/>
    </row>
    <row r="21239" spans="41:41" x14ac:dyDescent="0.25">
      <c r="AO21239" s="120"/>
    </row>
    <row r="21240" spans="41:41" x14ac:dyDescent="0.25">
      <c r="AO21240" s="120"/>
    </row>
    <row r="21241" spans="41:41" x14ac:dyDescent="0.25">
      <c r="AO21241" s="120"/>
    </row>
    <row r="21242" spans="41:41" x14ac:dyDescent="0.25">
      <c r="AO21242" s="120"/>
    </row>
    <row r="21243" spans="41:41" x14ac:dyDescent="0.25">
      <c r="AO21243" s="120"/>
    </row>
    <row r="21244" spans="41:41" x14ac:dyDescent="0.25">
      <c r="AO21244" s="120"/>
    </row>
    <row r="21245" spans="41:41" x14ac:dyDescent="0.25">
      <c r="AO21245" s="120"/>
    </row>
    <row r="21246" spans="41:41" x14ac:dyDescent="0.25">
      <c r="AO21246" s="120"/>
    </row>
    <row r="21247" spans="41:41" x14ac:dyDescent="0.25">
      <c r="AO21247" s="120"/>
    </row>
    <row r="21248" spans="41:41" x14ac:dyDescent="0.25">
      <c r="AO21248" s="120"/>
    </row>
    <row r="21249" spans="41:41" x14ac:dyDescent="0.25">
      <c r="AO21249" s="120"/>
    </row>
    <row r="21250" spans="41:41" x14ac:dyDescent="0.25">
      <c r="AO21250" s="120"/>
    </row>
    <row r="21251" spans="41:41" x14ac:dyDescent="0.25">
      <c r="AO21251" s="120"/>
    </row>
    <row r="21252" spans="41:41" x14ac:dyDescent="0.25">
      <c r="AO21252" s="120"/>
    </row>
    <row r="21253" spans="41:41" x14ac:dyDescent="0.25">
      <c r="AO21253" s="120"/>
    </row>
    <row r="21254" spans="41:41" x14ac:dyDescent="0.25">
      <c r="AO21254" s="120"/>
    </row>
    <row r="21255" spans="41:41" x14ac:dyDescent="0.25">
      <c r="AO21255" s="120"/>
    </row>
    <row r="21256" spans="41:41" x14ac:dyDescent="0.25">
      <c r="AO21256" s="120"/>
    </row>
    <row r="21257" spans="41:41" x14ac:dyDescent="0.25">
      <c r="AO21257" s="120"/>
    </row>
    <row r="21258" spans="41:41" x14ac:dyDescent="0.25">
      <c r="AO21258" s="120"/>
    </row>
    <row r="21259" spans="41:41" x14ac:dyDescent="0.25">
      <c r="AO21259" s="120"/>
    </row>
    <row r="21260" spans="41:41" x14ac:dyDescent="0.25">
      <c r="AO21260" s="120"/>
    </row>
    <row r="21261" spans="41:41" x14ac:dyDescent="0.25">
      <c r="AO21261" s="120"/>
    </row>
    <row r="21262" spans="41:41" x14ac:dyDescent="0.25">
      <c r="AO21262" s="120"/>
    </row>
    <row r="21263" spans="41:41" x14ac:dyDescent="0.25">
      <c r="AO21263" s="120"/>
    </row>
    <row r="21264" spans="41:41" x14ac:dyDescent="0.25">
      <c r="AO21264" s="120"/>
    </row>
    <row r="21265" spans="41:41" x14ac:dyDescent="0.25">
      <c r="AO21265" s="120"/>
    </row>
    <row r="21266" spans="41:41" x14ac:dyDescent="0.25">
      <c r="AO21266" s="120"/>
    </row>
    <row r="21267" spans="41:41" x14ac:dyDescent="0.25">
      <c r="AO21267" s="120"/>
    </row>
    <row r="21268" spans="41:41" x14ac:dyDescent="0.25">
      <c r="AO21268" s="120"/>
    </row>
    <row r="21269" spans="41:41" x14ac:dyDescent="0.25">
      <c r="AO21269" s="120"/>
    </row>
    <row r="21270" spans="41:41" x14ac:dyDescent="0.25">
      <c r="AO21270" s="120"/>
    </row>
    <row r="21271" spans="41:41" x14ac:dyDescent="0.25">
      <c r="AO21271" s="120"/>
    </row>
    <row r="21272" spans="41:41" x14ac:dyDescent="0.25">
      <c r="AO21272" s="120"/>
    </row>
    <row r="21273" spans="41:41" x14ac:dyDescent="0.25">
      <c r="AO21273" s="120"/>
    </row>
    <row r="21274" spans="41:41" x14ac:dyDescent="0.25">
      <c r="AO21274" s="120"/>
    </row>
    <row r="21275" spans="41:41" x14ac:dyDescent="0.25">
      <c r="AO21275" s="120"/>
    </row>
    <row r="21276" spans="41:41" x14ac:dyDescent="0.25">
      <c r="AO21276" s="120"/>
    </row>
    <row r="21277" spans="41:41" x14ac:dyDescent="0.25">
      <c r="AO21277" s="120"/>
    </row>
    <row r="21278" spans="41:41" x14ac:dyDescent="0.25">
      <c r="AO21278" s="120"/>
    </row>
    <row r="21279" spans="41:41" x14ac:dyDescent="0.25">
      <c r="AO21279" s="120"/>
    </row>
    <row r="21280" spans="41:41" x14ac:dyDescent="0.25">
      <c r="AO21280" s="120"/>
    </row>
    <row r="21281" spans="41:41" x14ac:dyDescent="0.25">
      <c r="AO21281" s="120"/>
    </row>
    <row r="21282" spans="41:41" x14ac:dyDescent="0.25">
      <c r="AO21282" s="120"/>
    </row>
    <row r="21283" spans="41:41" x14ac:dyDescent="0.25">
      <c r="AO21283" s="120"/>
    </row>
    <row r="21284" spans="41:41" x14ac:dyDescent="0.25">
      <c r="AO21284" s="120"/>
    </row>
    <row r="21285" spans="41:41" x14ac:dyDescent="0.25">
      <c r="AO21285" s="120"/>
    </row>
    <row r="21286" spans="41:41" x14ac:dyDescent="0.25">
      <c r="AO21286" s="120"/>
    </row>
    <row r="21287" spans="41:41" x14ac:dyDescent="0.25">
      <c r="AO21287" s="120"/>
    </row>
    <row r="21288" spans="41:41" x14ac:dyDescent="0.25">
      <c r="AO21288" s="120"/>
    </row>
    <row r="21289" spans="41:41" x14ac:dyDescent="0.25">
      <c r="AO21289" s="120"/>
    </row>
    <row r="21290" spans="41:41" x14ac:dyDescent="0.25">
      <c r="AO21290" s="120"/>
    </row>
    <row r="21291" spans="41:41" x14ac:dyDescent="0.25">
      <c r="AO21291" s="120"/>
    </row>
    <row r="21292" spans="41:41" x14ac:dyDescent="0.25">
      <c r="AO21292" s="120"/>
    </row>
    <row r="21293" spans="41:41" x14ac:dyDescent="0.25">
      <c r="AO21293" s="120"/>
    </row>
    <row r="21294" spans="41:41" x14ac:dyDescent="0.25">
      <c r="AO21294" s="120"/>
    </row>
    <row r="21295" spans="41:41" x14ac:dyDescent="0.25">
      <c r="AO21295" s="120"/>
    </row>
    <row r="21296" spans="41:41" x14ac:dyDescent="0.25">
      <c r="AO21296" s="120"/>
    </row>
    <row r="21297" spans="41:41" x14ac:dyDescent="0.25">
      <c r="AO21297" s="120"/>
    </row>
    <row r="21298" spans="41:41" x14ac:dyDescent="0.25">
      <c r="AO21298" s="120"/>
    </row>
    <row r="21299" spans="41:41" x14ac:dyDescent="0.25">
      <c r="AO21299" s="120"/>
    </row>
    <row r="21300" spans="41:41" x14ac:dyDescent="0.25">
      <c r="AO21300" s="120"/>
    </row>
    <row r="21301" spans="41:41" x14ac:dyDescent="0.25">
      <c r="AO21301" s="120"/>
    </row>
    <row r="21302" spans="41:41" x14ac:dyDescent="0.25">
      <c r="AO21302" s="120"/>
    </row>
    <row r="21303" spans="41:41" x14ac:dyDescent="0.25">
      <c r="AO21303" s="120"/>
    </row>
    <row r="21304" spans="41:41" x14ac:dyDescent="0.25">
      <c r="AO21304" s="120"/>
    </row>
    <row r="21305" spans="41:41" x14ac:dyDescent="0.25">
      <c r="AO21305" s="120"/>
    </row>
    <row r="21306" spans="41:41" x14ac:dyDescent="0.25">
      <c r="AO21306" s="120"/>
    </row>
    <row r="21307" spans="41:41" x14ac:dyDescent="0.25">
      <c r="AO21307" s="120"/>
    </row>
    <row r="21308" spans="41:41" x14ac:dyDescent="0.25">
      <c r="AO21308" s="120"/>
    </row>
    <row r="21309" spans="41:41" x14ac:dyDescent="0.25">
      <c r="AO21309" s="120"/>
    </row>
    <row r="21310" spans="41:41" x14ac:dyDescent="0.25">
      <c r="AO21310" s="120"/>
    </row>
    <row r="21311" spans="41:41" x14ac:dyDescent="0.25">
      <c r="AO21311" s="120"/>
    </row>
    <row r="21312" spans="41:41" x14ac:dyDescent="0.25">
      <c r="AO21312" s="120"/>
    </row>
    <row r="21313" spans="41:41" x14ac:dyDescent="0.25">
      <c r="AO21313" s="120"/>
    </row>
    <row r="21314" spans="41:41" x14ac:dyDescent="0.25">
      <c r="AO21314" s="120"/>
    </row>
    <row r="21315" spans="41:41" x14ac:dyDescent="0.25">
      <c r="AO21315" s="120"/>
    </row>
    <row r="21316" spans="41:41" x14ac:dyDescent="0.25">
      <c r="AO21316" s="120"/>
    </row>
    <row r="21317" spans="41:41" x14ac:dyDescent="0.25">
      <c r="AO21317" s="120"/>
    </row>
    <row r="21318" spans="41:41" x14ac:dyDescent="0.25">
      <c r="AO21318" s="120"/>
    </row>
    <row r="21319" spans="41:41" x14ac:dyDescent="0.25">
      <c r="AO21319" s="120"/>
    </row>
    <row r="21320" spans="41:41" x14ac:dyDescent="0.25">
      <c r="AO21320" s="120"/>
    </row>
    <row r="21321" spans="41:41" x14ac:dyDescent="0.25">
      <c r="AO21321" s="120"/>
    </row>
    <row r="21322" spans="41:41" x14ac:dyDescent="0.25">
      <c r="AO21322" s="120"/>
    </row>
    <row r="21323" spans="41:41" x14ac:dyDescent="0.25">
      <c r="AO21323" s="120"/>
    </row>
    <row r="21324" spans="41:41" x14ac:dyDescent="0.25">
      <c r="AO21324" s="120"/>
    </row>
    <row r="21325" spans="41:41" x14ac:dyDescent="0.25">
      <c r="AO21325" s="120"/>
    </row>
    <row r="21326" spans="41:41" x14ac:dyDescent="0.25">
      <c r="AO21326" s="120"/>
    </row>
    <row r="21327" spans="41:41" x14ac:dyDescent="0.25">
      <c r="AO21327" s="120"/>
    </row>
    <row r="21328" spans="41:41" x14ac:dyDescent="0.25">
      <c r="AO21328" s="120"/>
    </row>
    <row r="21329" spans="41:41" x14ac:dyDescent="0.25">
      <c r="AO21329" s="120"/>
    </row>
    <row r="21330" spans="41:41" x14ac:dyDescent="0.25">
      <c r="AO21330" s="120"/>
    </row>
    <row r="21331" spans="41:41" x14ac:dyDescent="0.25">
      <c r="AO21331" s="120"/>
    </row>
    <row r="21332" spans="41:41" x14ac:dyDescent="0.25">
      <c r="AO21332" s="120"/>
    </row>
    <row r="21333" spans="41:41" x14ac:dyDescent="0.25">
      <c r="AO21333" s="120"/>
    </row>
    <row r="21334" spans="41:41" x14ac:dyDescent="0.25">
      <c r="AO21334" s="120"/>
    </row>
    <row r="21335" spans="41:41" x14ac:dyDescent="0.25">
      <c r="AO21335" s="120"/>
    </row>
    <row r="21336" spans="41:41" x14ac:dyDescent="0.25">
      <c r="AO21336" s="120"/>
    </row>
    <row r="21337" spans="41:41" x14ac:dyDescent="0.25">
      <c r="AO21337" s="120"/>
    </row>
    <row r="21338" spans="41:41" x14ac:dyDescent="0.25">
      <c r="AO21338" s="120"/>
    </row>
    <row r="21339" spans="41:41" x14ac:dyDescent="0.25">
      <c r="AO21339" s="120"/>
    </row>
    <row r="21340" spans="41:41" x14ac:dyDescent="0.25">
      <c r="AO21340" s="120"/>
    </row>
    <row r="21341" spans="41:41" x14ac:dyDescent="0.25">
      <c r="AO21341" s="120"/>
    </row>
    <row r="21342" spans="41:41" x14ac:dyDescent="0.25">
      <c r="AO21342" s="120"/>
    </row>
    <row r="21343" spans="41:41" x14ac:dyDescent="0.25">
      <c r="AO21343" s="120"/>
    </row>
    <row r="21344" spans="41:41" x14ac:dyDescent="0.25">
      <c r="AO21344" s="120"/>
    </row>
    <row r="21345" spans="41:41" x14ac:dyDescent="0.25">
      <c r="AO21345" s="120"/>
    </row>
    <row r="21346" spans="41:41" x14ac:dyDescent="0.25">
      <c r="AO21346" s="120"/>
    </row>
    <row r="21347" spans="41:41" x14ac:dyDescent="0.25">
      <c r="AO21347" s="120"/>
    </row>
    <row r="21348" spans="41:41" x14ac:dyDescent="0.25">
      <c r="AO21348" s="120"/>
    </row>
    <row r="21349" spans="41:41" x14ac:dyDescent="0.25">
      <c r="AO21349" s="120"/>
    </row>
    <row r="21350" spans="41:41" x14ac:dyDescent="0.25">
      <c r="AO21350" s="120"/>
    </row>
    <row r="21351" spans="41:41" x14ac:dyDescent="0.25">
      <c r="AO21351" s="120"/>
    </row>
    <row r="21352" spans="41:41" x14ac:dyDescent="0.25">
      <c r="AO21352" s="120"/>
    </row>
    <row r="21353" spans="41:41" x14ac:dyDescent="0.25">
      <c r="AO21353" s="120"/>
    </row>
    <row r="21354" spans="41:41" x14ac:dyDescent="0.25">
      <c r="AO21354" s="120"/>
    </row>
    <row r="21355" spans="41:41" x14ac:dyDescent="0.25">
      <c r="AO21355" s="120"/>
    </row>
    <row r="21356" spans="41:41" x14ac:dyDescent="0.25">
      <c r="AO21356" s="120"/>
    </row>
    <row r="21357" spans="41:41" x14ac:dyDescent="0.25">
      <c r="AO21357" s="120"/>
    </row>
    <row r="21358" spans="41:41" x14ac:dyDescent="0.25">
      <c r="AO21358" s="120"/>
    </row>
    <row r="21359" spans="41:41" x14ac:dyDescent="0.25">
      <c r="AO21359" s="120"/>
    </row>
    <row r="21360" spans="41:41" x14ac:dyDescent="0.25">
      <c r="AO21360" s="120"/>
    </row>
    <row r="21361" spans="41:41" x14ac:dyDescent="0.25">
      <c r="AO21361" s="120"/>
    </row>
    <row r="21362" spans="41:41" x14ac:dyDescent="0.25">
      <c r="AO21362" s="120"/>
    </row>
    <row r="21363" spans="41:41" x14ac:dyDescent="0.25">
      <c r="AO21363" s="120"/>
    </row>
    <row r="21364" spans="41:41" x14ac:dyDescent="0.25">
      <c r="AO21364" s="120"/>
    </row>
    <row r="21365" spans="41:41" x14ac:dyDescent="0.25">
      <c r="AO21365" s="120"/>
    </row>
    <row r="21366" spans="41:41" x14ac:dyDescent="0.25">
      <c r="AO21366" s="120"/>
    </row>
    <row r="21367" spans="41:41" x14ac:dyDescent="0.25">
      <c r="AO21367" s="120"/>
    </row>
    <row r="21368" spans="41:41" x14ac:dyDescent="0.25">
      <c r="AO21368" s="120"/>
    </row>
    <row r="21369" spans="41:41" x14ac:dyDescent="0.25">
      <c r="AO21369" s="120"/>
    </row>
    <row r="21370" spans="41:41" x14ac:dyDescent="0.25">
      <c r="AO21370" s="120"/>
    </row>
    <row r="21371" spans="41:41" x14ac:dyDescent="0.25">
      <c r="AO21371" s="120"/>
    </row>
    <row r="21372" spans="41:41" x14ac:dyDescent="0.25">
      <c r="AO21372" s="120"/>
    </row>
    <row r="21373" spans="41:41" x14ac:dyDescent="0.25">
      <c r="AO21373" s="120"/>
    </row>
    <row r="21374" spans="41:41" x14ac:dyDescent="0.25">
      <c r="AO21374" s="120"/>
    </row>
    <row r="21375" spans="41:41" x14ac:dyDescent="0.25">
      <c r="AO21375" s="120"/>
    </row>
    <row r="21376" spans="41:41" x14ac:dyDescent="0.25">
      <c r="AO21376" s="120"/>
    </row>
    <row r="21377" spans="41:41" x14ac:dyDescent="0.25">
      <c r="AO21377" s="120"/>
    </row>
    <row r="21378" spans="41:41" x14ac:dyDescent="0.25">
      <c r="AO21378" s="120"/>
    </row>
    <row r="21379" spans="41:41" x14ac:dyDescent="0.25">
      <c r="AO21379" s="120"/>
    </row>
    <row r="21380" spans="41:41" x14ac:dyDescent="0.25">
      <c r="AO21380" s="120"/>
    </row>
    <row r="21381" spans="41:41" x14ac:dyDescent="0.25">
      <c r="AO21381" s="120"/>
    </row>
    <row r="21382" spans="41:41" x14ac:dyDescent="0.25">
      <c r="AO21382" s="120"/>
    </row>
    <row r="21383" spans="41:41" x14ac:dyDescent="0.25">
      <c r="AO21383" s="120"/>
    </row>
    <row r="21384" spans="41:41" x14ac:dyDescent="0.25">
      <c r="AO21384" s="120"/>
    </row>
    <row r="21385" spans="41:41" x14ac:dyDescent="0.25">
      <c r="AO21385" s="120"/>
    </row>
    <row r="21386" spans="41:41" x14ac:dyDescent="0.25">
      <c r="AO21386" s="120"/>
    </row>
    <row r="21387" spans="41:41" x14ac:dyDescent="0.25">
      <c r="AO21387" s="120"/>
    </row>
    <row r="21388" spans="41:41" x14ac:dyDescent="0.25">
      <c r="AO21388" s="120"/>
    </row>
    <row r="21389" spans="41:41" x14ac:dyDescent="0.25">
      <c r="AO21389" s="120"/>
    </row>
    <row r="21390" spans="41:41" x14ac:dyDescent="0.25">
      <c r="AO21390" s="120"/>
    </row>
    <row r="21391" spans="41:41" x14ac:dyDescent="0.25">
      <c r="AO21391" s="120"/>
    </row>
    <row r="21392" spans="41:41" x14ac:dyDescent="0.25">
      <c r="AO21392" s="120"/>
    </row>
    <row r="21393" spans="41:41" x14ac:dyDescent="0.25">
      <c r="AO21393" s="120"/>
    </row>
    <row r="21394" spans="41:41" x14ac:dyDescent="0.25">
      <c r="AO21394" s="120"/>
    </row>
    <row r="21395" spans="41:41" x14ac:dyDescent="0.25">
      <c r="AO21395" s="120"/>
    </row>
    <row r="21396" spans="41:41" x14ac:dyDescent="0.25">
      <c r="AO21396" s="120"/>
    </row>
    <row r="21397" spans="41:41" x14ac:dyDescent="0.25">
      <c r="AO21397" s="120"/>
    </row>
    <row r="21398" spans="41:41" x14ac:dyDescent="0.25">
      <c r="AO21398" s="120"/>
    </row>
    <row r="21399" spans="41:41" x14ac:dyDescent="0.25">
      <c r="AO21399" s="120"/>
    </row>
    <row r="21400" spans="41:41" x14ac:dyDescent="0.25">
      <c r="AO21400" s="120"/>
    </row>
    <row r="21401" spans="41:41" x14ac:dyDescent="0.25">
      <c r="AO21401" s="120"/>
    </row>
    <row r="21402" spans="41:41" x14ac:dyDescent="0.25">
      <c r="AO21402" s="120"/>
    </row>
    <row r="21403" spans="41:41" x14ac:dyDescent="0.25">
      <c r="AO21403" s="120"/>
    </row>
    <row r="21404" spans="41:41" x14ac:dyDescent="0.25">
      <c r="AO21404" s="120"/>
    </row>
    <row r="21405" spans="41:41" x14ac:dyDescent="0.25">
      <c r="AO21405" s="120"/>
    </row>
    <row r="21406" spans="41:41" x14ac:dyDescent="0.25">
      <c r="AO21406" s="120"/>
    </row>
    <row r="21407" spans="41:41" x14ac:dyDescent="0.25">
      <c r="AO21407" s="120"/>
    </row>
    <row r="21408" spans="41:41" x14ac:dyDescent="0.25">
      <c r="AO21408" s="120"/>
    </row>
    <row r="21409" spans="41:41" x14ac:dyDescent="0.25">
      <c r="AO21409" s="120"/>
    </row>
    <row r="21410" spans="41:41" x14ac:dyDescent="0.25">
      <c r="AO21410" s="120"/>
    </row>
    <row r="21411" spans="41:41" x14ac:dyDescent="0.25">
      <c r="AO21411" s="120"/>
    </row>
    <row r="21412" spans="41:41" x14ac:dyDescent="0.25">
      <c r="AO21412" s="120"/>
    </row>
    <row r="21413" spans="41:41" x14ac:dyDescent="0.25">
      <c r="AO21413" s="120"/>
    </row>
    <row r="21414" spans="41:41" x14ac:dyDescent="0.25">
      <c r="AO21414" s="120"/>
    </row>
    <row r="21415" spans="41:41" x14ac:dyDescent="0.25">
      <c r="AO21415" s="120"/>
    </row>
    <row r="21416" spans="41:41" x14ac:dyDescent="0.25">
      <c r="AO21416" s="120"/>
    </row>
    <row r="21417" spans="41:41" x14ac:dyDescent="0.25">
      <c r="AO21417" s="120"/>
    </row>
    <row r="21418" spans="41:41" x14ac:dyDescent="0.25">
      <c r="AO21418" s="120"/>
    </row>
    <row r="21419" spans="41:41" x14ac:dyDescent="0.25">
      <c r="AO21419" s="120"/>
    </row>
    <row r="21420" spans="41:41" x14ac:dyDescent="0.25">
      <c r="AO21420" s="120"/>
    </row>
    <row r="21421" spans="41:41" x14ac:dyDescent="0.25">
      <c r="AO21421" s="120"/>
    </row>
    <row r="21422" spans="41:41" x14ac:dyDescent="0.25">
      <c r="AO21422" s="120"/>
    </row>
    <row r="21423" spans="41:41" x14ac:dyDescent="0.25">
      <c r="AO21423" s="120"/>
    </row>
    <row r="21424" spans="41:41" x14ac:dyDescent="0.25">
      <c r="AO21424" s="120"/>
    </row>
    <row r="21425" spans="41:41" x14ac:dyDescent="0.25">
      <c r="AO21425" s="120"/>
    </row>
    <row r="21426" spans="41:41" x14ac:dyDescent="0.25">
      <c r="AO21426" s="120"/>
    </row>
    <row r="21427" spans="41:41" x14ac:dyDescent="0.25">
      <c r="AO21427" s="120"/>
    </row>
    <row r="21428" spans="41:41" x14ac:dyDescent="0.25">
      <c r="AO21428" s="120"/>
    </row>
    <row r="21429" spans="41:41" x14ac:dyDescent="0.25">
      <c r="AO21429" s="120"/>
    </row>
    <row r="21430" spans="41:41" x14ac:dyDescent="0.25">
      <c r="AO21430" s="120"/>
    </row>
    <row r="21431" spans="41:41" x14ac:dyDescent="0.25">
      <c r="AO21431" s="120"/>
    </row>
    <row r="21432" spans="41:41" x14ac:dyDescent="0.25">
      <c r="AO21432" s="120"/>
    </row>
    <row r="21433" spans="41:41" x14ac:dyDescent="0.25">
      <c r="AO21433" s="120"/>
    </row>
    <row r="21434" spans="41:41" x14ac:dyDescent="0.25">
      <c r="AO21434" s="120"/>
    </row>
    <row r="21435" spans="41:41" x14ac:dyDescent="0.25">
      <c r="AO21435" s="120"/>
    </row>
    <row r="21436" spans="41:41" x14ac:dyDescent="0.25">
      <c r="AO21436" s="120"/>
    </row>
    <row r="21437" spans="41:41" x14ac:dyDescent="0.25">
      <c r="AO21437" s="120"/>
    </row>
    <row r="21438" spans="41:41" x14ac:dyDescent="0.25">
      <c r="AO21438" s="120"/>
    </row>
    <row r="21439" spans="41:41" x14ac:dyDescent="0.25">
      <c r="AO21439" s="120"/>
    </row>
    <row r="21440" spans="41:41" x14ac:dyDescent="0.25">
      <c r="AO21440" s="120"/>
    </row>
    <row r="21441" spans="41:41" x14ac:dyDescent="0.25">
      <c r="AO21441" s="120"/>
    </row>
    <row r="21442" spans="41:41" x14ac:dyDescent="0.25">
      <c r="AO21442" s="120"/>
    </row>
    <row r="21443" spans="41:41" x14ac:dyDescent="0.25">
      <c r="AO21443" s="120"/>
    </row>
    <row r="21444" spans="41:41" x14ac:dyDescent="0.25">
      <c r="AO21444" s="120"/>
    </row>
    <row r="21445" spans="41:41" x14ac:dyDescent="0.25">
      <c r="AO21445" s="120"/>
    </row>
    <row r="21446" spans="41:41" x14ac:dyDescent="0.25">
      <c r="AO21446" s="120"/>
    </row>
    <row r="21447" spans="41:41" x14ac:dyDescent="0.25">
      <c r="AO21447" s="120"/>
    </row>
    <row r="21448" spans="41:41" x14ac:dyDescent="0.25">
      <c r="AO21448" s="120"/>
    </row>
    <row r="21449" spans="41:41" x14ac:dyDescent="0.25">
      <c r="AO21449" s="120"/>
    </row>
    <row r="21450" spans="41:41" x14ac:dyDescent="0.25">
      <c r="AO21450" s="120"/>
    </row>
    <row r="21451" spans="41:41" x14ac:dyDescent="0.25">
      <c r="AO21451" s="120"/>
    </row>
    <row r="21452" spans="41:41" x14ac:dyDescent="0.25">
      <c r="AO21452" s="120"/>
    </row>
    <row r="21453" spans="41:41" x14ac:dyDescent="0.25">
      <c r="AO21453" s="120"/>
    </row>
    <row r="21454" spans="41:41" x14ac:dyDescent="0.25">
      <c r="AO21454" s="120"/>
    </row>
    <row r="21455" spans="41:41" x14ac:dyDescent="0.25">
      <c r="AO21455" s="120"/>
    </row>
    <row r="21456" spans="41:41" x14ac:dyDescent="0.25">
      <c r="AO21456" s="120"/>
    </row>
    <row r="21457" spans="41:41" x14ac:dyDescent="0.25">
      <c r="AO21457" s="120"/>
    </row>
    <row r="21458" spans="41:41" x14ac:dyDescent="0.25">
      <c r="AO21458" s="120"/>
    </row>
    <row r="21459" spans="41:41" x14ac:dyDescent="0.25">
      <c r="AO21459" s="120"/>
    </row>
    <row r="21460" spans="41:41" x14ac:dyDescent="0.25">
      <c r="AO21460" s="120"/>
    </row>
    <row r="21461" spans="41:41" x14ac:dyDescent="0.25">
      <c r="AO21461" s="120"/>
    </row>
    <row r="21462" spans="41:41" x14ac:dyDescent="0.25">
      <c r="AO21462" s="120"/>
    </row>
    <row r="21463" spans="41:41" x14ac:dyDescent="0.25">
      <c r="AO21463" s="120"/>
    </row>
    <row r="21464" spans="41:41" x14ac:dyDescent="0.25">
      <c r="AO21464" s="120"/>
    </row>
    <row r="21465" spans="41:41" x14ac:dyDescent="0.25">
      <c r="AO21465" s="120"/>
    </row>
    <row r="21466" spans="41:41" x14ac:dyDescent="0.25">
      <c r="AO21466" s="120"/>
    </row>
    <row r="21467" spans="41:41" x14ac:dyDescent="0.25">
      <c r="AO21467" s="120"/>
    </row>
    <row r="21468" spans="41:41" x14ac:dyDescent="0.25">
      <c r="AO21468" s="120"/>
    </row>
    <row r="21469" spans="41:41" x14ac:dyDescent="0.25">
      <c r="AO21469" s="120"/>
    </row>
    <row r="21470" spans="41:41" x14ac:dyDescent="0.25">
      <c r="AO21470" s="120"/>
    </row>
    <row r="21471" spans="41:41" x14ac:dyDescent="0.25">
      <c r="AO21471" s="120"/>
    </row>
    <row r="21472" spans="41:41" x14ac:dyDescent="0.25">
      <c r="AO21472" s="120"/>
    </row>
    <row r="21473" spans="41:41" x14ac:dyDescent="0.25">
      <c r="AO21473" s="120"/>
    </row>
    <row r="21474" spans="41:41" x14ac:dyDescent="0.25">
      <c r="AO21474" s="120"/>
    </row>
    <row r="21475" spans="41:41" x14ac:dyDescent="0.25">
      <c r="AO21475" s="120"/>
    </row>
    <row r="21476" spans="41:41" x14ac:dyDescent="0.25">
      <c r="AO21476" s="120"/>
    </row>
    <row r="21477" spans="41:41" x14ac:dyDescent="0.25">
      <c r="AO21477" s="120"/>
    </row>
    <row r="21478" spans="41:41" x14ac:dyDescent="0.25">
      <c r="AO21478" s="120"/>
    </row>
    <row r="21479" spans="41:41" x14ac:dyDescent="0.25">
      <c r="AO21479" s="120"/>
    </row>
    <row r="21480" spans="41:41" x14ac:dyDescent="0.25">
      <c r="AO21480" s="120"/>
    </row>
    <row r="21481" spans="41:41" x14ac:dyDescent="0.25">
      <c r="AO21481" s="120"/>
    </row>
    <row r="21482" spans="41:41" x14ac:dyDescent="0.25">
      <c r="AO21482" s="120"/>
    </row>
    <row r="21483" spans="41:41" x14ac:dyDescent="0.25">
      <c r="AO21483" s="120"/>
    </row>
    <row r="21484" spans="41:41" x14ac:dyDescent="0.25">
      <c r="AO21484" s="120"/>
    </row>
    <row r="21485" spans="41:41" x14ac:dyDescent="0.25">
      <c r="AO21485" s="120"/>
    </row>
    <row r="21486" spans="41:41" x14ac:dyDescent="0.25">
      <c r="AO21486" s="120"/>
    </row>
    <row r="21487" spans="41:41" x14ac:dyDescent="0.25">
      <c r="AO21487" s="120"/>
    </row>
    <row r="21488" spans="41:41" x14ac:dyDescent="0.25">
      <c r="AO21488" s="120"/>
    </row>
    <row r="21489" spans="41:41" x14ac:dyDescent="0.25">
      <c r="AO21489" s="120"/>
    </row>
    <row r="21490" spans="41:41" x14ac:dyDescent="0.25">
      <c r="AO21490" s="120"/>
    </row>
    <row r="21491" spans="41:41" x14ac:dyDescent="0.25">
      <c r="AO21491" s="120"/>
    </row>
    <row r="21492" spans="41:41" x14ac:dyDescent="0.25">
      <c r="AO21492" s="120"/>
    </row>
    <row r="21493" spans="41:41" x14ac:dyDescent="0.25">
      <c r="AO21493" s="120"/>
    </row>
    <row r="21494" spans="41:41" x14ac:dyDescent="0.25">
      <c r="AO21494" s="120"/>
    </row>
    <row r="21495" spans="41:41" x14ac:dyDescent="0.25">
      <c r="AO21495" s="120"/>
    </row>
    <row r="21496" spans="41:41" x14ac:dyDescent="0.25">
      <c r="AO21496" s="120"/>
    </row>
    <row r="21497" spans="41:41" x14ac:dyDescent="0.25">
      <c r="AO21497" s="120"/>
    </row>
    <row r="21498" spans="41:41" x14ac:dyDescent="0.25">
      <c r="AO21498" s="120"/>
    </row>
    <row r="21499" spans="41:41" x14ac:dyDescent="0.25">
      <c r="AO21499" s="120"/>
    </row>
    <row r="21500" spans="41:41" x14ac:dyDescent="0.25">
      <c r="AO21500" s="120"/>
    </row>
    <row r="21501" spans="41:41" x14ac:dyDescent="0.25">
      <c r="AO21501" s="120"/>
    </row>
    <row r="21502" spans="41:41" x14ac:dyDescent="0.25">
      <c r="AO21502" s="120"/>
    </row>
    <row r="21503" spans="41:41" x14ac:dyDescent="0.25">
      <c r="AO21503" s="120"/>
    </row>
    <row r="21504" spans="41:41" x14ac:dyDescent="0.25">
      <c r="AO21504" s="120"/>
    </row>
    <row r="21505" spans="41:41" x14ac:dyDescent="0.25">
      <c r="AO21505" s="120"/>
    </row>
    <row r="21506" spans="41:41" x14ac:dyDescent="0.25">
      <c r="AO21506" s="120"/>
    </row>
    <row r="21507" spans="41:41" x14ac:dyDescent="0.25">
      <c r="AO21507" s="120"/>
    </row>
    <row r="21508" spans="41:41" x14ac:dyDescent="0.25">
      <c r="AO21508" s="120"/>
    </row>
    <row r="21509" spans="41:41" x14ac:dyDescent="0.25">
      <c r="AO21509" s="120"/>
    </row>
    <row r="21510" spans="41:41" x14ac:dyDescent="0.25">
      <c r="AO21510" s="120"/>
    </row>
    <row r="21511" spans="41:41" x14ac:dyDescent="0.25">
      <c r="AO21511" s="120"/>
    </row>
    <row r="21512" spans="41:41" x14ac:dyDescent="0.25">
      <c r="AO21512" s="120"/>
    </row>
    <row r="21513" spans="41:41" x14ac:dyDescent="0.25">
      <c r="AO21513" s="120"/>
    </row>
    <row r="21514" spans="41:41" x14ac:dyDescent="0.25">
      <c r="AO21514" s="120"/>
    </row>
    <row r="21515" spans="41:41" x14ac:dyDescent="0.25">
      <c r="AO21515" s="120"/>
    </row>
    <row r="21516" spans="41:41" x14ac:dyDescent="0.25">
      <c r="AO21516" s="120"/>
    </row>
    <row r="21517" spans="41:41" x14ac:dyDescent="0.25">
      <c r="AO21517" s="120"/>
    </row>
    <row r="21518" spans="41:41" x14ac:dyDescent="0.25">
      <c r="AO21518" s="120"/>
    </row>
    <row r="21519" spans="41:41" x14ac:dyDescent="0.25">
      <c r="AO21519" s="120"/>
    </row>
    <row r="21520" spans="41:41" x14ac:dyDescent="0.25">
      <c r="AO21520" s="120"/>
    </row>
    <row r="21521" spans="41:41" x14ac:dyDescent="0.25">
      <c r="AO21521" s="120"/>
    </row>
    <row r="21522" spans="41:41" x14ac:dyDescent="0.25">
      <c r="AO21522" s="120"/>
    </row>
    <row r="21523" spans="41:41" x14ac:dyDescent="0.25">
      <c r="AO21523" s="120"/>
    </row>
    <row r="21524" spans="41:41" x14ac:dyDescent="0.25">
      <c r="AO21524" s="120"/>
    </row>
    <row r="21525" spans="41:41" x14ac:dyDescent="0.25">
      <c r="AO21525" s="120"/>
    </row>
    <row r="21526" spans="41:41" x14ac:dyDescent="0.25">
      <c r="AO21526" s="120"/>
    </row>
    <row r="21527" spans="41:41" x14ac:dyDescent="0.25">
      <c r="AO21527" s="120"/>
    </row>
    <row r="21528" spans="41:41" x14ac:dyDescent="0.25">
      <c r="AO21528" s="120"/>
    </row>
    <row r="21529" spans="41:41" x14ac:dyDescent="0.25">
      <c r="AO21529" s="120"/>
    </row>
    <row r="21530" spans="41:41" x14ac:dyDescent="0.25">
      <c r="AO21530" s="120"/>
    </row>
    <row r="21531" spans="41:41" x14ac:dyDescent="0.25">
      <c r="AO21531" s="120"/>
    </row>
    <row r="21532" spans="41:41" x14ac:dyDescent="0.25">
      <c r="AO21532" s="120"/>
    </row>
    <row r="21533" spans="41:41" x14ac:dyDescent="0.25">
      <c r="AO21533" s="120"/>
    </row>
    <row r="21534" spans="41:41" x14ac:dyDescent="0.25">
      <c r="AO21534" s="120"/>
    </row>
    <row r="21535" spans="41:41" x14ac:dyDescent="0.25">
      <c r="AO21535" s="120"/>
    </row>
    <row r="21536" spans="41:41" x14ac:dyDescent="0.25">
      <c r="AO21536" s="120"/>
    </row>
    <row r="21537" spans="41:41" x14ac:dyDescent="0.25">
      <c r="AO21537" s="120"/>
    </row>
    <row r="21538" spans="41:41" x14ac:dyDescent="0.25">
      <c r="AO21538" s="120"/>
    </row>
    <row r="21539" spans="41:41" x14ac:dyDescent="0.25">
      <c r="AO21539" s="120"/>
    </row>
    <row r="21540" spans="41:41" x14ac:dyDescent="0.25">
      <c r="AO21540" s="120"/>
    </row>
    <row r="21541" spans="41:41" x14ac:dyDescent="0.25">
      <c r="AO21541" s="120"/>
    </row>
    <row r="21542" spans="41:41" x14ac:dyDescent="0.25">
      <c r="AO21542" s="120"/>
    </row>
    <row r="21543" spans="41:41" x14ac:dyDescent="0.25">
      <c r="AO21543" s="120"/>
    </row>
    <row r="21544" spans="41:41" x14ac:dyDescent="0.25">
      <c r="AO21544" s="120"/>
    </row>
    <row r="21545" spans="41:41" x14ac:dyDescent="0.25">
      <c r="AO21545" s="120"/>
    </row>
    <row r="21546" spans="41:41" x14ac:dyDescent="0.25">
      <c r="AO21546" s="120"/>
    </row>
    <row r="21547" spans="41:41" x14ac:dyDescent="0.25">
      <c r="AO21547" s="120"/>
    </row>
    <row r="21548" spans="41:41" x14ac:dyDescent="0.25">
      <c r="AO21548" s="120"/>
    </row>
    <row r="21549" spans="41:41" x14ac:dyDescent="0.25">
      <c r="AO21549" s="120"/>
    </row>
    <row r="21550" spans="41:41" x14ac:dyDescent="0.25">
      <c r="AO21550" s="120"/>
    </row>
    <row r="21551" spans="41:41" x14ac:dyDescent="0.25">
      <c r="AO21551" s="120"/>
    </row>
    <row r="21552" spans="41:41" x14ac:dyDescent="0.25">
      <c r="AO21552" s="120"/>
    </row>
    <row r="21553" spans="41:41" x14ac:dyDescent="0.25">
      <c r="AO21553" s="120"/>
    </row>
    <row r="21554" spans="41:41" x14ac:dyDescent="0.25">
      <c r="AO21554" s="120"/>
    </row>
    <row r="21555" spans="41:41" x14ac:dyDescent="0.25">
      <c r="AO21555" s="120"/>
    </row>
    <row r="21556" spans="41:41" x14ac:dyDescent="0.25">
      <c r="AO21556" s="120"/>
    </row>
    <row r="21557" spans="41:41" x14ac:dyDescent="0.25">
      <c r="AO21557" s="120"/>
    </row>
    <row r="21558" spans="41:41" x14ac:dyDescent="0.25">
      <c r="AO21558" s="120"/>
    </row>
    <row r="21559" spans="41:41" x14ac:dyDescent="0.25">
      <c r="AO21559" s="120"/>
    </row>
    <row r="21560" spans="41:41" x14ac:dyDescent="0.25">
      <c r="AO21560" s="120"/>
    </row>
    <row r="21561" spans="41:41" x14ac:dyDescent="0.25">
      <c r="AO21561" s="120"/>
    </row>
    <row r="21562" spans="41:41" x14ac:dyDescent="0.25">
      <c r="AO21562" s="120"/>
    </row>
    <row r="21563" spans="41:41" x14ac:dyDescent="0.25">
      <c r="AO21563" s="120"/>
    </row>
    <row r="21564" spans="41:41" x14ac:dyDescent="0.25">
      <c r="AO21564" s="120"/>
    </row>
    <row r="21565" spans="41:41" x14ac:dyDescent="0.25">
      <c r="AO21565" s="120"/>
    </row>
    <row r="21566" spans="41:41" x14ac:dyDescent="0.25">
      <c r="AO21566" s="120"/>
    </row>
    <row r="21567" spans="41:41" x14ac:dyDescent="0.25">
      <c r="AO21567" s="120"/>
    </row>
    <row r="21568" spans="41:41" x14ac:dyDescent="0.25">
      <c r="AO21568" s="120"/>
    </row>
    <row r="21569" spans="41:41" x14ac:dyDescent="0.25">
      <c r="AO21569" s="120"/>
    </row>
    <row r="21570" spans="41:41" x14ac:dyDescent="0.25">
      <c r="AO21570" s="120"/>
    </row>
    <row r="21571" spans="41:41" x14ac:dyDescent="0.25">
      <c r="AO21571" s="120"/>
    </row>
    <row r="21572" spans="41:41" x14ac:dyDescent="0.25">
      <c r="AO21572" s="120"/>
    </row>
    <row r="21573" spans="41:41" x14ac:dyDescent="0.25">
      <c r="AO21573" s="120"/>
    </row>
    <row r="21574" spans="41:41" x14ac:dyDescent="0.25">
      <c r="AO21574" s="120"/>
    </row>
    <row r="21575" spans="41:41" x14ac:dyDescent="0.25">
      <c r="AO21575" s="120"/>
    </row>
    <row r="21576" spans="41:41" x14ac:dyDescent="0.25">
      <c r="AO21576" s="120"/>
    </row>
    <row r="21577" spans="41:41" x14ac:dyDescent="0.25">
      <c r="AO21577" s="120"/>
    </row>
    <row r="21578" spans="41:41" x14ac:dyDescent="0.25">
      <c r="AO21578" s="120"/>
    </row>
    <row r="21579" spans="41:41" x14ac:dyDescent="0.25">
      <c r="AO21579" s="120"/>
    </row>
    <row r="21580" spans="41:41" x14ac:dyDescent="0.25">
      <c r="AO21580" s="120"/>
    </row>
    <row r="21581" spans="41:41" x14ac:dyDescent="0.25">
      <c r="AO21581" s="120"/>
    </row>
    <row r="21582" spans="41:41" x14ac:dyDescent="0.25">
      <c r="AO21582" s="120"/>
    </row>
    <row r="21583" spans="41:41" x14ac:dyDescent="0.25">
      <c r="AO21583" s="120"/>
    </row>
    <row r="21584" spans="41:41" x14ac:dyDescent="0.25">
      <c r="AO21584" s="120"/>
    </row>
    <row r="21585" spans="41:41" x14ac:dyDescent="0.25">
      <c r="AO21585" s="120"/>
    </row>
    <row r="21586" spans="41:41" x14ac:dyDescent="0.25">
      <c r="AO21586" s="120"/>
    </row>
    <row r="21587" spans="41:41" x14ac:dyDescent="0.25">
      <c r="AO21587" s="120"/>
    </row>
    <row r="21588" spans="41:41" x14ac:dyDescent="0.25">
      <c r="AO21588" s="120"/>
    </row>
    <row r="21589" spans="41:41" x14ac:dyDescent="0.25">
      <c r="AO21589" s="120"/>
    </row>
    <row r="21590" spans="41:41" x14ac:dyDescent="0.25">
      <c r="AO21590" s="120"/>
    </row>
    <row r="21591" spans="41:41" x14ac:dyDescent="0.25">
      <c r="AO21591" s="120"/>
    </row>
    <row r="21592" spans="41:41" x14ac:dyDescent="0.25">
      <c r="AO21592" s="120"/>
    </row>
    <row r="21593" spans="41:41" x14ac:dyDescent="0.25">
      <c r="AO21593" s="120"/>
    </row>
    <row r="21594" spans="41:41" x14ac:dyDescent="0.25">
      <c r="AO21594" s="120"/>
    </row>
    <row r="21595" spans="41:41" x14ac:dyDescent="0.25">
      <c r="AO21595" s="120"/>
    </row>
    <row r="21596" spans="41:41" x14ac:dyDescent="0.25">
      <c r="AO21596" s="120"/>
    </row>
    <row r="21597" spans="41:41" x14ac:dyDescent="0.25">
      <c r="AO21597" s="120"/>
    </row>
    <row r="21598" spans="41:41" x14ac:dyDescent="0.25">
      <c r="AO21598" s="120"/>
    </row>
    <row r="21599" spans="41:41" x14ac:dyDescent="0.25">
      <c r="AO21599" s="120"/>
    </row>
    <row r="21600" spans="41:41" x14ac:dyDescent="0.25">
      <c r="AO21600" s="120"/>
    </row>
    <row r="21601" spans="41:41" x14ac:dyDescent="0.25">
      <c r="AO21601" s="120"/>
    </row>
    <row r="21602" spans="41:41" x14ac:dyDescent="0.25">
      <c r="AO21602" s="120"/>
    </row>
    <row r="21603" spans="41:41" x14ac:dyDescent="0.25">
      <c r="AO21603" s="120"/>
    </row>
    <row r="21604" spans="41:41" x14ac:dyDescent="0.25">
      <c r="AO21604" s="120"/>
    </row>
    <row r="21605" spans="41:41" x14ac:dyDescent="0.25">
      <c r="AO21605" s="120"/>
    </row>
    <row r="21606" spans="41:41" x14ac:dyDescent="0.25">
      <c r="AO21606" s="120"/>
    </row>
    <row r="21607" spans="41:41" x14ac:dyDescent="0.25">
      <c r="AO21607" s="120"/>
    </row>
    <row r="21608" spans="41:41" x14ac:dyDescent="0.25">
      <c r="AO21608" s="120"/>
    </row>
    <row r="21609" spans="41:41" x14ac:dyDescent="0.25">
      <c r="AO21609" s="120"/>
    </row>
    <row r="21610" spans="41:41" x14ac:dyDescent="0.25">
      <c r="AO21610" s="120"/>
    </row>
    <row r="21611" spans="41:41" x14ac:dyDescent="0.25">
      <c r="AO21611" s="120"/>
    </row>
    <row r="21612" spans="41:41" x14ac:dyDescent="0.25">
      <c r="AO21612" s="120"/>
    </row>
    <row r="21613" spans="41:41" x14ac:dyDescent="0.25">
      <c r="AO21613" s="120"/>
    </row>
    <row r="21614" spans="41:41" x14ac:dyDescent="0.25">
      <c r="AO21614" s="120"/>
    </row>
    <row r="21615" spans="41:41" x14ac:dyDescent="0.25">
      <c r="AO21615" s="120"/>
    </row>
    <row r="21616" spans="41:41" x14ac:dyDescent="0.25">
      <c r="AO21616" s="120"/>
    </row>
    <row r="21617" spans="41:41" x14ac:dyDescent="0.25">
      <c r="AO21617" s="120"/>
    </row>
    <row r="21618" spans="41:41" x14ac:dyDescent="0.25">
      <c r="AO21618" s="120"/>
    </row>
    <row r="21619" spans="41:41" x14ac:dyDescent="0.25">
      <c r="AO21619" s="120"/>
    </row>
    <row r="21620" spans="41:41" x14ac:dyDescent="0.25">
      <c r="AO21620" s="120"/>
    </row>
    <row r="21621" spans="41:41" x14ac:dyDescent="0.25">
      <c r="AO21621" s="120"/>
    </row>
    <row r="21622" spans="41:41" x14ac:dyDescent="0.25">
      <c r="AO21622" s="120"/>
    </row>
    <row r="21623" spans="41:41" x14ac:dyDescent="0.25">
      <c r="AO21623" s="120"/>
    </row>
    <row r="21624" spans="41:41" x14ac:dyDescent="0.25">
      <c r="AO21624" s="120"/>
    </row>
    <row r="21625" spans="41:41" x14ac:dyDescent="0.25">
      <c r="AO21625" s="120"/>
    </row>
    <row r="21626" spans="41:41" x14ac:dyDescent="0.25">
      <c r="AO21626" s="120"/>
    </row>
    <row r="21627" spans="41:41" x14ac:dyDescent="0.25">
      <c r="AO21627" s="120"/>
    </row>
    <row r="21628" spans="41:41" x14ac:dyDescent="0.25">
      <c r="AO21628" s="120"/>
    </row>
    <row r="21629" spans="41:41" x14ac:dyDescent="0.25">
      <c r="AO21629" s="120"/>
    </row>
    <row r="21630" spans="41:41" x14ac:dyDescent="0.25">
      <c r="AO21630" s="120"/>
    </row>
    <row r="21631" spans="41:41" x14ac:dyDescent="0.25">
      <c r="AO21631" s="120"/>
    </row>
    <row r="21632" spans="41:41" x14ac:dyDescent="0.25">
      <c r="AO21632" s="120"/>
    </row>
    <row r="21633" spans="41:41" x14ac:dyDescent="0.25">
      <c r="AO21633" s="120"/>
    </row>
    <row r="21634" spans="41:41" x14ac:dyDescent="0.25">
      <c r="AO21634" s="120"/>
    </row>
    <row r="21635" spans="41:41" x14ac:dyDescent="0.25">
      <c r="AO21635" s="120"/>
    </row>
    <row r="21636" spans="41:41" x14ac:dyDescent="0.25">
      <c r="AO21636" s="120"/>
    </row>
    <row r="21637" spans="41:41" x14ac:dyDescent="0.25">
      <c r="AO21637" s="120"/>
    </row>
    <row r="21638" spans="41:41" x14ac:dyDescent="0.25">
      <c r="AO21638" s="120"/>
    </row>
    <row r="21639" spans="41:41" x14ac:dyDescent="0.25">
      <c r="AO21639" s="120"/>
    </row>
    <row r="21640" spans="41:41" x14ac:dyDescent="0.25">
      <c r="AO21640" s="120"/>
    </row>
    <row r="21641" spans="41:41" x14ac:dyDescent="0.25">
      <c r="AO21641" s="120"/>
    </row>
    <row r="21642" spans="41:41" x14ac:dyDescent="0.25">
      <c r="AO21642" s="120"/>
    </row>
    <row r="21643" spans="41:41" x14ac:dyDescent="0.25">
      <c r="AO21643" s="120"/>
    </row>
    <row r="21644" spans="41:41" x14ac:dyDescent="0.25">
      <c r="AO21644" s="120"/>
    </row>
    <row r="21645" spans="41:41" x14ac:dyDescent="0.25">
      <c r="AO21645" s="120"/>
    </row>
    <row r="21646" spans="41:41" x14ac:dyDescent="0.25">
      <c r="AO21646" s="120"/>
    </row>
    <row r="21647" spans="41:41" x14ac:dyDescent="0.25">
      <c r="AO21647" s="120"/>
    </row>
    <row r="21648" spans="41:41" x14ac:dyDescent="0.25">
      <c r="AO21648" s="120"/>
    </row>
    <row r="21649" spans="41:41" x14ac:dyDescent="0.25">
      <c r="AO21649" s="120"/>
    </row>
    <row r="21650" spans="41:41" x14ac:dyDescent="0.25">
      <c r="AO21650" s="120"/>
    </row>
    <row r="21651" spans="41:41" x14ac:dyDescent="0.25">
      <c r="AO21651" s="120"/>
    </row>
    <row r="21652" spans="41:41" x14ac:dyDescent="0.25">
      <c r="AO21652" s="120"/>
    </row>
    <row r="21653" spans="41:41" x14ac:dyDescent="0.25">
      <c r="AO21653" s="120"/>
    </row>
    <row r="21654" spans="41:41" x14ac:dyDescent="0.25">
      <c r="AO21654" s="120"/>
    </row>
    <row r="21655" spans="41:41" x14ac:dyDescent="0.25">
      <c r="AO21655" s="120"/>
    </row>
    <row r="21656" spans="41:41" x14ac:dyDescent="0.25">
      <c r="AO21656" s="120"/>
    </row>
    <row r="21657" spans="41:41" x14ac:dyDescent="0.25">
      <c r="AO21657" s="120"/>
    </row>
    <row r="21658" spans="41:41" x14ac:dyDescent="0.25">
      <c r="AO21658" s="120"/>
    </row>
    <row r="21659" spans="41:41" x14ac:dyDescent="0.25">
      <c r="AO21659" s="120"/>
    </row>
    <row r="21660" spans="41:41" x14ac:dyDescent="0.25">
      <c r="AO21660" s="120"/>
    </row>
    <row r="21661" spans="41:41" x14ac:dyDescent="0.25">
      <c r="AO21661" s="120"/>
    </row>
    <row r="21662" spans="41:41" x14ac:dyDescent="0.25">
      <c r="AO21662" s="120"/>
    </row>
    <row r="21663" spans="41:41" x14ac:dyDescent="0.25">
      <c r="AO21663" s="120"/>
    </row>
    <row r="21664" spans="41:41" x14ac:dyDescent="0.25">
      <c r="AO21664" s="120"/>
    </row>
    <row r="21665" spans="41:41" x14ac:dyDescent="0.25">
      <c r="AO21665" s="120"/>
    </row>
    <row r="21666" spans="41:41" x14ac:dyDescent="0.25">
      <c r="AO21666" s="120"/>
    </row>
    <row r="21667" spans="41:41" x14ac:dyDescent="0.25">
      <c r="AO21667" s="120"/>
    </row>
    <row r="21668" spans="41:41" x14ac:dyDescent="0.25">
      <c r="AO21668" s="120"/>
    </row>
    <row r="21669" spans="41:41" x14ac:dyDescent="0.25">
      <c r="AO21669" s="120"/>
    </row>
    <row r="21670" spans="41:41" x14ac:dyDescent="0.25">
      <c r="AO21670" s="120"/>
    </row>
    <row r="21671" spans="41:41" x14ac:dyDescent="0.25">
      <c r="AO21671" s="120"/>
    </row>
    <row r="21672" spans="41:41" x14ac:dyDescent="0.25">
      <c r="AO21672" s="120"/>
    </row>
    <row r="21673" spans="41:41" x14ac:dyDescent="0.25">
      <c r="AO21673" s="120"/>
    </row>
    <row r="21674" spans="41:41" x14ac:dyDescent="0.25">
      <c r="AO21674" s="120"/>
    </row>
    <row r="21675" spans="41:41" x14ac:dyDescent="0.25">
      <c r="AO21675" s="120"/>
    </row>
    <row r="21676" spans="41:41" x14ac:dyDescent="0.25">
      <c r="AO21676" s="120"/>
    </row>
    <row r="21677" spans="41:41" x14ac:dyDescent="0.25">
      <c r="AO21677" s="120"/>
    </row>
    <row r="21678" spans="41:41" x14ac:dyDescent="0.25">
      <c r="AO21678" s="120"/>
    </row>
    <row r="21679" spans="41:41" x14ac:dyDescent="0.25">
      <c r="AO21679" s="120"/>
    </row>
    <row r="21680" spans="41:41" x14ac:dyDescent="0.25">
      <c r="AO21680" s="120"/>
    </row>
    <row r="21681" spans="41:41" x14ac:dyDescent="0.25">
      <c r="AO21681" s="120"/>
    </row>
    <row r="21682" spans="41:41" x14ac:dyDescent="0.25">
      <c r="AO21682" s="120"/>
    </row>
    <row r="21683" spans="41:41" x14ac:dyDescent="0.25">
      <c r="AO21683" s="120"/>
    </row>
    <row r="21684" spans="41:41" x14ac:dyDescent="0.25">
      <c r="AO21684" s="120"/>
    </row>
    <row r="21685" spans="41:41" x14ac:dyDescent="0.25">
      <c r="AO21685" s="120"/>
    </row>
    <row r="21686" spans="41:41" x14ac:dyDescent="0.25">
      <c r="AO21686" s="120"/>
    </row>
    <row r="21687" spans="41:41" x14ac:dyDescent="0.25">
      <c r="AO21687" s="120"/>
    </row>
    <row r="21688" spans="41:41" x14ac:dyDescent="0.25">
      <c r="AO21688" s="120"/>
    </row>
    <row r="21689" spans="41:41" x14ac:dyDescent="0.25">
      <c r="AO21689" s="120"/>
    </row>
    <row r="21690" spans="41:41" x14ac:dyDescent="0.25">
      <c r="AO21690" s="120"/>
    </row>
    <row r="21691" spans="41:41" x14ac:dyDescent="0.25">
      <c r="AO21691" s="120"/>
    </row>
    <row r="21692" spans="41:41" x14ac:dyDescent="0.25">
      <c r="AO21692" s="120"/>
    </row>
    <row r="21693" spans="41:41" x14ac:dyDescent="0.25">
      <c r="AO21693" s="120"/>
    </row>
    <row r="21694" spans="41:41" x14ac:dyDescent="0.25">
      <c r="AO21694" s="120"/>
    </row>
    <row r="21695" spans="41:41" x14ac:dyDescent="0.25">
      <c r="AO21695" s="120"/>
    </row>
    <row r="21696" spans="41:41" x14ac:dyDescent="0.25">
      <c r="AO21696" s="120"/>
    </row>
    <row r="21697" spans="41:41" x14ac:dyDescent="0.25">
      <c r="AO21697" s="120"/>
    </row>
    <row r="21698" spans="41:41" x14ac:dyDescent="0.25">
      <c r="AO21698" s="120"/>
    </row>
    <row r="21699" spans="41:41" x14ac:dyDescent="0.25">
      <c r="AO21699" s="120"/>
    </row>
    <row r="21700" spans="41:41" x14ac:dyDescent="0.25">
      <c r="AO21700" s="120"/>
    </row>
    <row r="21701" spans="41:41" x14ac:dyDescent="0.25">
      <c r="AO21701" s="120"/>
    </row>
    <row r="21702" spans="41:41" x14ac:dyDescent="0.25">
      <c r="AO21702" s="120"/>
    </row>
    <row r="21703" spans="41:41" x14ac:dyDescent="0.25">
      <c r="AO21703" s="120"/>
    </row>
    <row r="21704" spans="41:41" x14ac:dyDescent="0.25">
      <c r="AO21704" s="120"/>
    </row>
    <row r="21705" spans="41:41" x14ac:dyDescent="0.25">
      <c r="AO21705" s="120"/>
    </row>
    <row r="21706" spans="41:41" x14ac:dyDescent="0.25">
      <c r="AO21706" s="120"/>
    </row>
    <row r="21707" spans="41:41" x14ac:dyDescent="0.25">
      <c r="AO21707" s="120"/>
    </row>
    <row r="21708" spans="41:41" x14ac:dyDescent="0.25">
      <c r="AO21708" s="120"/>
    </row>
    <row r="21709" spans="41:41" x14ac:dyDescent="0.25">
      <c r="AO21709" s="120"/>
    </row>
    <row r="21710" spans="41:41" x14ac:dyDescent="0.25">
      <c r="AO21710" s="120"/>
    </row>
    <row r="21711" spans="41:41" x14ac:dyDescent="0.25">
      <c r="AO21711" s="120"/>
    </row>
    <row r="21712" spans="41:41" x14ac:dyDescent="0.25">
      <c r="AO21712" s="120"/>
    </row>
    <row r="21713" spans="41:41" x14ac:dyDescent="0.25">
      <c r="AO21713" s="120"/>
    </row>
    <row r="21714" spans="41:41" x14ac:dyDescent="0.25">
      <c r="AO21714" s="120"/>
    </row>
    <row r="21715" spans="41:41" x14ac:dyDescent="0.25">
      <c r="AO21715" s="120"/>
    </row>
    <row r="21716" spans="41:41" x14ac:dyDescent="0.25">
      <c r="AO21716" s="120"/>
    </row>
    <row r="21717" spans="41:41" x14ac:dyDescent="0.25">
      <c r="AO21717" s="120"/>
    </row>
    <row r="21718" spans="41:41" x14ac:dyDescent="0.25">
      <c r="AO21718" s="120"/>
    </row>
    <row r="21719" spans="41:41" x14ac:dyDescent="0.25">
      <c r="AO21719" s="120"/>
    </row>
    <row r="21720" spans="41:41" x14ac:dyDescent="0.25">
      <c r="AO21720" s="120"/>
    </row>
    <row r="21721" spans="41:41" x14ac:dyDescent="0.25">
      <c r="AO21721" s="120"/>
    </row>
    <row r="21722" spans="41:41" x14ac:dyDescent="0.25">
      <c r="AO21722" s="120"/>
    </row>
    <row r="21723" spans="41:41" x14ac:dyDescent="0.25">
      <c r="AO21723" s="120"/>
    </row>
    <row r="21724" spans="41:41" x14ac:dyDescent="0.25">
      <c r="AO21724" s="120"/>
    </row>
    <row r="21725" spans="41:41" x14ac:dyDescent="0.25">
      <c r="AO21725" s="120"/>
    </row>
    <row r="21726" spans="41:41" x14ac:dyDescent="0.25">
      <c r="AO21726" s="120"/>
    </row>
    <row r="21727" spans="41:41" x14ac:dyDescent="0.25">
      <c r="AO21727" s="120"/>
    </row>
    <row r="21728" spans="41:41" x14ac:dyDescent="0.25">
      <c r="AO21728" s="120"/>
    </row>
    <row r="21729" spans="41:41" x14ac:dyDescent="0.25">
      <c r="AO21729" s="120"/>
    </row>
    <row r="21730" spans="41:41" x14ac:dyDescent="0.25">
      <c r="AO21730" s="120"/>
    </row>
    <row r="21731" spans="41:41" x14ac:dyDescent="0.25">
      <c r="AO21731" s="120"/>
    </row>
    <row r="21732" spans="41:41" x14ac:dyDescent="0.25">
      <c r="AO21732" s="120"/>
    </row>
    <row r="21733" spans="41:41" x14ac:dyDescent="0.25">
      <c r="AO21733" s="120"/>
    </row>
    <row r="21734" spans="41:41" x14ac:dyDescent="0.25">
      <c r="AO21734" s="120"/>
    </row>
    <row r="21735" spans="41:41" x14ac:dyDescent="0.25">
      <c r="AO21735" s="120"/>
    </row>
    <row r="21736" spans="41:41" x14ac:dyDescent="0.25">
      <c r="AO21736" s="120"/>
    </row>
    <row r="21737" spans="41:41" x14ac:dyDescent="0.25">
      <c r="AO21737" s="120"/>
    </row>
    <row r="21738" spans="41:41" x14ac:dyDescent="0.25">
      <c r="AO21738" s="120"/>
    </row>
    <row r="21739" spans="41:41" x14ac:dyDescent="0.25">
      <c r="AO21739" s="120"/>
    </row>
    <row r="21740" spans="41:41" x14ac:dyDescent="0.25">
      <c r="AO21740" s="120"/>
    </row>
    <row r="21741" spans="41:41" x14ac:dyDescent="0.25">
      <c r="AO21741" s="120"/>
    </row>
    <row r="21742" spans="41:41" x14ac:dyDescent="0.25">
      <c r="AO21742" s="120"/>
    </row>
    <row r="21743" spans="41:41" x14ac:dyDescent="0.25">
      <c r="AO21743" s="120"/>
    </row>
    <row r="21744" spans="41:41" x14ac:dyDescent="0.25">
      <c r="AO21744" s="120"/>
    </row>
    <row r="21745" spans="41:41" x14ac:dyDescent="0.25">
      <c r="AO21745" s="120"/>
    </row>
    <row r="21746" spans="41:41" x14ac:dyDescent="0.25">
      <c r="AO21746" s="120"/>
    </row>
    <row r="21747" spans="41:41" x14ac:dyDescent="0.25">
      <c r="AO21747" s="120"/>
    </row>
    <row r="21748" spans="41:41" x14ac:dyDescent="0.25">
      <c r="AO21748" s="120"/>
    </row>
    <row r="21749" spans="41:41" x14ac:dyDescent="0.25">
      <c r="AO21749" s="120"/>
    </row>
    <row r="21750" spans="41:41" x14ac:dyDescent="0.25">
      <c r="AO21750" s="120"/>
    </row>
    <row r="21751" spans="41:41" x14ac:dyDescent="0.25">
      <c r="AO21751" s="120"/>
    </row>
    <row r="21752" spans="41:41" x14ac:dyDescent="0.25">
      <c r="AO21752" s="120"/>
    </row>
    <row r="21753" spans="41:41" x14ac:dyDescent="0.25">
      <c r="AO21753" s="120"/>
    </row>
    <row r="21754" spans="41:41" x14ac:dyDescent="0.25">
      <c r="AO21754" s="120"/>
    </row>
    <row r="21755" spans="41:41" x14ac:dyDescent="0.25">
      <c r="AO21755" s="120"/>
    </row>
    <row r="21756" spans="41:41" x14ac:dyDescent="0.25">
      <c r="AO21756" s="120"/>
    </row>
    <row r="21757" spans="41:41" x14ac:dyDescent="0.25">
      <c r="AO21757" s="120"/>
    </row>
    <row r="21758" spans="41:41" x14ac:dyDescent="0.25">
      <c r="AO21758" s="120"/>
    </row>
    <row r="21759" spans="41:41" x14ac:dyDescent="0.25">
      <c r="AO21759" s="120"/>
    </row>
    <row r="21760" spans="41:41" x14ac:dyDescent="0.25">
      <c r="AO21760" s="120"/>
    </row>
    <row r="21761" spans="41:41" x14ac:dyDescent="0.25">
      <c r="AO21761" s="120"/>
    </row>
    <row r="21762" spans="41:41" x14ac:dyDescent="0.25">
      <c r="AO21762" s="120"/>
    </row>
    <row r="21763" spans="41:41" x14ac:dyDescent="0.25">
      <c r="AO21763" s="120"/>
    </row>
    <row r="21764" spans="41:41" x14ac:dyDescent="0.25">
      <c r="AO21764" s="120"/>
    </row>
    <row r="21765" spans="41:41" x14ac:dyDescent="0.25">
      <c r="AO21765" s="120"/>
    </row>
    <row r="21766" spans="41:41" x14ac:dyDescent="0.25">
      <c r="AO21766" s="120"/>
    </row>
    <row r="21767" spans="41:41" x14ac:dyDescent="0.25">
      <c r="AO21767" s="120"/>
    </row>
    <row r="21768" spans="41:41" x14ac:dyDescent="0.25">
      <c r="AO21768" s="120"/>
    </row>
    <row r="21769" spans="41:41" x14ac:dyDescent="0.25">
      <c r="AO21769" s="120"/>
    </row>
    <row r="21770" spans="41:41" x14ac:dyDescent="0.25">
      <c r="AO21770" s="120"/>
    </row>
    <row r="21771" spans="41:41" x14ac:dyDescent="0.25">
      <c r="AO21771" s="120"/>
    </row>
    <row r="21772" spans="41:41" x14ac:dyDescent="0.25">
      <c r="AO21772" s="120"/>
    </row>
    <row r="21773" spans="41:41" x14ac:dyDescent="0.25">
      <c r="AO21773" s="120"/>
    </row>
    <row r="21774" spans="41:41" x14ac:dyDescent="0.25">
      <c r="AO21774" s="120"/>
    </row>
    <row r="21775" spans="41:41" x14ac:dyDescent="0.25">
      <c r="AO21775" s="120"/>
    </row>
    <row r="21776" spans="41:41" x14ac:dyDescent="0.25">
      <c r="AO21776" s="120"/>
    </row>
    <row r="21777" spans="41:41" x14ac:dyDescent="0.25">
      <c r="AO21777" s="120"/>
    </row>
    <row r="21778" spans="41:41" x14ac:dyDescent="0.25">
      <c r="AO21778" s="120"/>
    </row>
    <row r="21779" spans="41:41" x14ac:dyDescent="0.25">
      <c r="AO21779" s="120"/>
    </row>
    <row r="21780" spans="41:41" x14ac:dyDescent="0.25">
      <c r="AO21780" s="120"/>
    </row>
    <row r="21781" spans="41:41" x14ac:dyDescent="0.25">
      <c r="AO21781" s="120"/>
    </row>
    <row r="21782" spans="41:41" x14ac:dyDescent="0.25">
      <c r="AO21782" s="120"/>
    </row>
    <row r="21783" spans="41:41" x14ac:dyDescent="0.25">
      <c r="AO21783" s="120"/>
    </row>
    <row r="21784" spans="41:41" x14ac:dyDescent="0.25">
      <c r="AO21784" s="120"/>
    </row>
    <row r="21785" spans="41:41" x14ac:dyDescent="0.25">
      <c r="AO21785" s="120"/>
    </row>
    <row r="21786" spans="41:41" x14ac:dyDescent="0.25">
      <c r="AO21786" s="120"/>
    </row>
    <row r="21787" spans="41:41" x14ac:dyDescent="0.25">
      <c r="AO21787" s="120"/>
    </row>
    <row r="21788" spans="41:41" x14ac:dyDescent="0.25">
      <c r="AO21788" s="120"/>
    </row>
    <row r="21789" spans="41:41" x14ac:dyDescent="0.25">
      <c r="AO21789" s="120"/>
    </row>
    <row r="21790" spans="41:41" x14ac:dyDescent="0.25">
      <c r="AO21790" s="120"/>
    </row>
    <row r="21791" spans="41:41" x14ac:dyDescent="0.25">
      <c r="AO21791" s="120"/>
    </row>
    <row r="21792" spans="41:41" x14ac:dyDescent="0.25">
      <c r="AO21792" s="120"/>
    </row>
    <row r="21793" spans="41:41" x14ac:dyDescent="0.25">
      <c r="AO21793" s="120"/>
    </row>
    <row r="21794" spans="41:41" x14ac:dyDescent="0.25">
      <c r="AO21794" s="120"/>
    </row>
    <row r="21795" spans="41:41" x14ac:dyDescent="0.25">
      <c r="AO21795" s="120"/>
    </row>
    <row r="21796" spans="41:41" x14ac:dyDescent="0.25">
      <c r="AO21796" s="120"/>
    </row>
    <row r="21797" spans="41:41" x14ac:dyDescent="0.25">
      <c r="AO21797" s="120"/>
    </row>
    <row r="21798" spans="41:41" x14ac:dyDescent="0.25">
      <c r="AO21798" s="120"/>
    </row>
    <row r="21799" spans="41:41" x14ac:dyDescent="0.25">
      <c r="AO21799" s="120"/>
    </row>
    <row r="21800" spans="41:41" x14ac:dyDescent="0.25">
      <c r="AO21800" s="120"/>
    </row>
    <row r="21801" spans="41:41" x14ac:dyDescent="0.25">
      <c r="AO21801" s="120"/>
    </row>
    <row r="21802" spans="41:41" x14ac:dyDescent="0.25">
      <c r="AO21802" s="120"/>
    </row>
    <row r="21803" spans="41:41" x14ac:dyDescent="0.25">
      <c r="AO21803" s="120"/>
    </row>
    <row r="21804" spans="41:41" x14ac:dyDescent="0.25">
      <c r="AO21804" s="120"/>
    </row>
    <row r="21805" spans="41:41" x14ac:dyDescent="0.25">
      <c r="AO21805" s="120"/>
    </row>
    <row r="21806" spans="41:41" x14ac:dyDescent="0.25">
      <c r="AO21806" s="120"/>
    </row>
    <row r="21807" spans="41:41" x14ac:dyDescent="0.25">
      <c r="AO21807" s="120"/>
    </row>
    <row r="21808" spans="41:41" x14ac:dyDescent="0.25">
      <c r="AO21808" s="120"/>
    </row>
    <row r="21809" spans="41:41" x14ac:dyDescent="0.25">
      <c r="AO21809" s="120"/>
    </row>
    <row r="21810" spans="41:41" x14ac:dyDescent="0.25">
      <c r="AO21810" s="120"/>
    </row>
    <row r="21811" spans="41:41" x14ac:dyDescent="0.25">
      <c r="AO21811" s="120"/>
    </row>
    <row r="21812" spans="41:41" x14ac:dyDescent="0.25">
      <c r="AO21812" s="120"/>
    </row>
    <row r="21813" spans="41:41" x14ac:dyDescent="0.25">
      <c r="AO21813" s="120"/>
    </row>
    <row r="21814" spans="41:41" x14ac:dyDescent="0.25">
      <c r="AO21814" s="120"/>
    </row>
    <row r="21815" spans="41:41" x14ac:dyDescent="0.25">
      <c r="AO21815" s="120"/>
    </row>
    <row r="21816" spans="41:41" x14ac:dyDescent="0.25">
      <c r="AO21816" s="120"/>
    </row>
    <row r="21817" spans="41:41" x14ac:dyDescent="0.25">
      <c r="AO21817" s="120"/>
    </row>
    <row r="21818" spans="41:41" x14ac:dyDescent="0.25">
      <c r="AO21818" s="120"/>
    </row>
    <row r="21819" spans="41:41" x14ac:dyDescent="0.25">
      <c r="AO21819" s="120"/>
    </row>
    <row r="21820" spans="41:41" x14ac:dyDescent="0.25">
      <c r="AO21820" s="120"/>
    </row>
    <row r="21821" spans="41:41" x14ac:dyDescent="0.25">
      <c r="AO21821" s="120"/>
    </row>
    <row r="21822" spans="41:41" x14ac:dyDescent="0.25">
      <c r="AO21822" s="120"/>
    </row>
    <row r="21823" spans="41:41" x14ac:dyDescent="0.25">
      <c r="AO21823" s="120"/>
    </row>
    <row r="21824" spans="41:41" x14ac:dyDescent="0.25">
      <c r="AO21824" s="120"/>
    </row>
    <row r="21825" spans="41:41" x14ac:dyDescent="0.25">
      <c r="AO21825" s="120"/>
    </row>
    <row r="21826" spans="41:41" x14ac:dyDescent="0.25">
      <c r="AO21826" s="120"/>
    </row>
    <row r="21827" spans="41:41" x14ac:dyDescent="0.25">
      <c r="AO21827" s="120"/>
    </row>
    <row r="21828" spans="41:41" x14ac:dyDescent="0.25">
      <c r="AO21828" s="120"/>
    </row>
    <row r="21829" spans="41:41" x14ac:dyDescent="0.25">
      <c r="AO21829" s="120"/>
    </row>
    <row r="21830" spans="41:41" x14ac:dyDescent="0.25">
      <c r="AO21830" s="120"/>
    </row>
    <row r="21831" spans="41:41" x14ac:dyDescent="0.25">
      <c r="AO21831" s="120"/>
    </row>
    <row r="21832" spans="41:41" x14ac:dyDescent="0.25">
      <c r="AO21832" s="120"/>
    </row>
    <row r="21833" spans="41:41" x14ac:dyDescent="0.25">
      <c r="AO21833" s="120"/>
    </row>
    <row r="21834" spans="41:41" x14ac:dyDescent="0.25">
      <c r="AO21834" s="120"/>
    </row>
    <row r="21835" spans="41:41" x14ac:dyDescent="0.25">
      <c r="AO21835" s="120"/>
    </row>
    <row r="21836" spans="41:41" x14ac:dyDescent="0.25">
      <c r="AO21836" s="120"/>
    </row>
    <row r="21837" spans="41:41" x14ac:dyDescent="0.25">
      <c r="AO21837" s="120"/>
    </row>
    <row r="21838" spans="41:41" x14ac:dyDescent="0.25">
      <c r="AO21838" s="120"/>
    </row>
    <row r="21839" spans="41:41" x14ac:dyDescent="0.25">
      <c r="AO21839" s="120"/>
    </row>
    <row r="21840" spans="41:41" x14ac:dyDescent="0.25">
      <c r="AO21840" s="120"/>
    </row>
    <row r="21841" spans="41:41" x14ac:dyDescent="0.25">
      <c r="AO21841" s="120"/>
    </row>
    <row r="21842" spans="41:41" x14ac:dyDescent="0.25">
      <c r="AO21842" s="120"/>
    </row>
    <row r="21843" spans="41:41" x14ac:dyDescent="0.25">
      <c r="AO21843" s="120"/>
    </row>
    <row r="21844" spans="41:41" x14ac:dyDescent="0.25">
      <c r="AO21844" s="120"/>
    </row>
    <row r="21845" spans="41:41" x14ac:dyDescent="0.25">
      <c r="AO21845" s="120"/>
    </row>
    <row r="21846" spans="41:41" x14ac:dyDescent="0.25">
      <c r="AO21846" s="120"/>
    </row>
    <row r="21847" spans="41:41" x14ac:dyDescent="0.25">
      <c r="AO21847" s="120"/>
    </row>
    <row r="21848" spans="41:41" x14ac:dyDescent="0.25">
      <c r="AO21848" s="120"/>
    </row>
    <row r="21849" spans="41:41" x14ac:dyDescent="0.25">
      <c r="AO21849" s="120"/>
    </row>
    <row r="21850" spans="41:41" x14ac:dyDescent="0.25">
      <c r="AO21850" s="120"/>
    </row>
    <row r="21851" spans="41:41" x14ac:dyDescent="0.25">
      <c r="AO21851" s="120"/>
    </row>
    <row r="21852" spans="41:41" x14ac:dyDescent="0.25">
      <c r="AO21852" s="120"/>
    </row>
    <row r="21853" spans="41:41" x14ac:dyDescent="0.25">
      <c r="AO21853" s="120"/>
    </row>
    <row r="21854" spans="41:41" x14ac:dyDescent="0.25">
      <c r="AO21854" s="120"/>
    </row>
    <row r="21855" spans="41:41" x14ac:dyDescent="0.25">
      <c r="AO21855" s="120"/>
    </row>
    <row r="21856" spans="41:41" x14ac:dyDescent="0.25">
      <c r="AO21856" s="120"/>
    </row>
    <row r="21857" spans="41:41" x14ac:dyDescent="0.25">
      <c r="AO21857" s="120"/>
    </row>
    <row r="21858" spans="41:41" x14ac:dyDescent="0.25">
      <c r="AO21858" s="120"/>
    </row>
    <row r="21859" spans="41:41" x14ac:dyDescent="0.25">
      <c r="AO21859" s="120"/>
    </row>
    <row r="21860" spans="41:41" x14ac:dyDescent="0.25">
      <c r="AO21860" s="120"/>
    </row>
    <row r="21861" spans="41:41" x14ac:dyDescent="0.25">
      <c r="AO21861" s="120"/>
    </row>
    <row r="21862" spans="41:41" x14ac:dyDescent="0.25">
      <c r="AO21862" s="120"/>
    </row>
    <row r="21863" spans="41:41" x14ac:dyDescent="0.25">
      <c r="AO21863" s="120"/>
    </row>
    <row r="21864" spans="41:41" x14ac:dyDescent="0.25">
      <c r="AO21864" s="120"/>
    </row>
    <row r="21865" spans="41:41" x14ac:dyDescent="0.25">
      <c r="AO21865" s="120"/>
    </row>
    <row r="21866" spans="41:41" x14ac:dyDescent="0.25">
      <c r="AO21866" s="120"/>
    </row>
    <row r="21867" spans="41:41" x14ac:dyDescent="0.25">
      <c r="AO21867" s="120"/>
    </row>
    <row r="21868" spans="41:41" x14ac:dyDescent="0.25">
      <c r="AO21868" s="120"/>
    </row>
    <row r="21869" spans="41:41" x14ac:dyDescent="0.25">
      <c r="AO21869" s="120"/>
    </row>
    <row r="21870" spans="41:41" x14ac:dyDescent="0.25">
      <c r="AO21870" s="120"/>
    </row>
    <row r="21871" spans="41:41" x14ac:dyDescent="0.25">
      <c r="AO21871" s="120"/>
    </row>
    <row r="21872" spans="41:41" x14ac:dyDescent="0.25">
      <c r="AO21872" s="120"/>
    </row>
    <row r="21873" spans="41:41" x14ac:dyDescent="0.25">
      <c r="AO21873" s="120"/>
    </row>
    <row r="21874" spans="41:41" x14ac:dyDescent="0.25">
      <c r="AO21874" s="120"/>
    </row>
    <row r="21875" spans="41:41" x14ac:dyDescent="0.25">
      <c r="AO21875" s="120"/>
    </row>
    <row r="21876" spans="41:41" x14ac:dyDescent="0.25">
      <c r="AO21876" s="120"/>
    </row>
    <row r="21877" spans="41:41" x14ac:dyDescent="0.25">
      <c r="AO21877" s="120"/>
    </row>
    <row r="21878" spans="41:41" x14ac:dyDescent="0.25">
      <c r="AO21878" s="120"/>
    </row>
    <row r="21879" spans="41:41" x14ac:dyDescent="0.25">
      <c r="AO21879" s="120"/>
    </row>
    <row r="21880" spans="41:41" x14ac:dyDescent="0.25">
      <c r="AO21880" s="120"/>
    </row>
    <row r="21881" spans="41:41" x14ac:dyDescent="0.25">
      <c r="AO21881" s="120"/>
    </row>
    <row r="21882" spans="41:41" x14ac:dyDescent="0.25">
      <c r="AO21882" s="120"/>
    </row>
    <row r="21883" spans="41:41" x14ac:dyDescent="0.25">
      <c r="AO21883" s="120"/>
    </row>
    <row r="21884" spans="41:41" x14ac:dyDescent="0.25">
      <c r="AO21884" s="120"/>
    </row>
    <row r="21885" spans="41:41" x14ac:dyDescent="0.25">
      <c r="AO21885" s="120"/>
    </row>
    <row r="21886" spans="41:41" x14ac:dyDescent="0.25">
      <c r="AO21886" s="120"/>
    </row>
    <row r="21887" spans="41:41" x14ac:dyDescent="0.25">
      <c r="AO21887" s="120"/>
    </row>
    <row r="21888" spans="41:41" x14ac:dyDescent="0.25">
      <c r="AO21888" s="120"/>
    </row>
    <row r="21889" spans="41:41" x14ac:dyDescent="0.25">
      <c r="AO21889" s="120"/>
    </row>
    <row r="21890" spans="41:41" x14ac:dyDescent="0.25">
      <c r="AO21890" s="120"/>
    </row>
    <row r="21891" spans="41:41" x14ac:dyDescent="0.25">
      <c r="AO21891" s="120"/>
    </row>
    <row r="21892" spans="41:41" x14ac:dyDescent="0.25">
      <c r="AO21892" s="120"/>
    </row>
    <row r="21893" spans="41:41" x14ac:dyDescent="0.25">
      <c r="AO21893" s="120"/>
    </row>
    <row r="21894" spans="41:41" x14ac:dyDescent="0.25">
      <c r="AO21894" s="120"/>
    </row>
    <row r="21895" spans="41:41" x14ac:dyDescent="0.25">
      <c r="AO21895" s="120"/>
    </row>
    <row r="21896" spans="41:41" x14ac:dyDescent="0.25">
      <c r="AO21896" s="120"/>
    </row>
    <row r="21897" spans="41:41" x14ac:dyDescent="0.25">
      <c r="AO21897" s="120"/>
    </row>
    <row r="21898" spans="41:41" x14ac:dyDescent="0.25">
      <c r="AO21898" s="120"/>
    </row>
    <row r="21899" spans="41:41" x14ac:dyDescent="0.25">
      <c r="AO21899" s="120"/>
    </row>
    <row r="21900" spans="41:41" x14ac:dyDescent="0.25">
      <c r="AO21900" s="120"/>
    </row>
    <row r="21901" spans="41:41" x14ac:dyDescent="0.25">
      <c r="AO21901" s="120"/>
    </row>
    <row r="21902" spans="41:41" x14ac:dyDescent="0.25">
      <c r="AO21902" s="120"/>
    </row>
    <row r="21903" spans="41:41" x14ac:dyDescent="0.25">
      <c r="AO21903" s="120"/>
    </row>
    <row r="21904" spans="41:41" x14ac:dyDescent="0.25">
      <c r="AO21904" s="120"/>
    </row>
    <row r="21905" spans="41:41" x14ac:dyDescent="0.25">
      <c r="AO21905" s="120"/>
    </row>
    <row r="21906" spans="41:41" x14ac:dyDescent="0.25">
      <c r="AO21906" s="120"/>
    </row>
    <row r="21907" spans="41:41" x14ac:dyDescent="0.25">
      <c r="AO21907" s="120"/>
    </row>
    <row r="21908" spans="41:41" x14ac:dyDescent="0.25">
      <c r="AO21908" s="120"/>
    </row>
    <row r="21909" spans="41:41" x14ac:dyDescent="0.25">
      <c r="AO21909" s="120"/>
    </row>
    <row r="21910" spans="41:41" x14ac:dyDescent="0.25">
      <c r="AO21910" s="120"/>
    </row>
    <row r="21911" spans="41:41" x14ac:dyDescent="0.25">
      <c r="AO21911" s="120"/>
    </row>
    <row r="21912" spans="41:41" x14ac:dyDescent="0.25">
      <c r="AO21912" s="120"/>
    </row>
    <row r="21913" spans="41:41" x14ac:dyDescent="0.25">
      <c r="AO21913" s="120"/>
    </row>
    <row r="21914" spans="41:41" x14ac:dyDescent="0.25">
      <c r="AO21914" s="120"/>
    </row>
    <row r="21915" spans="41:41" x14ac:dyDescent="0.25">
      <c r="AO21915" s="120"/>
    </row>
    <row r="21916" spans="41:41" x14ac:dyDescent="0.25">
      <c r="AO21916" s="120"/>
    </row>
    <row r="21917" spans="41:41" x14ac:dyDescent="0.25">
      <c r="AO21917" s="120"/>
    </row>
    <row r="21918" spans="41:41" x14ac:dyDescent="0.25">
      <c r="AO21918" s="120"/>
    </row>
    <row r="21919" spans="41:41" x14ac:dyDescent="0.25">
      <c r="AO21919" s="120"/>
    </row>
    <row r="21920" spans="41:41" x14ac:dyDescent="0.25">
      <c r="AO21920" s="120"/>
    </row>
    <row r="21921" spans="41:41" x14ac:dyDescent="0.25">
      <c r="AO21921" s="120"/>
    </row>
    <row r="21922" spans="41:41" x14ac:dyDescent="0.25">
      <c r="AO21922" s="120"/>
    </row>
    <row r="21923" spans="41:41" x14ac:dyDescent="0.25">
      <c r="AO21923" s="120"/>
    </row>
    <row r="21924" spans="41:41" x14ac:dyDescent="0.25">
      <c r="AO21924" s="120"/>
    </row>
    <row r="21925" spans="41:41" x14ac:dyDescent="0.25">
      <c r="AO21925" s="120"/>
    </row>
    <row r="21926" spans="41:41" x14ac:dyDescent="0.25">
      <c r="AO21926" s="120"/>
    </row>
    <row r="21927" spans="41:41" x14ac:dyDescent="0.25">
      <c r="AO21927" s="120"/>
    </row>
    <row r="21928" spans="41:41" x14ac:dyDescent="0.25">
      <c r="AO21928" s="120"/>
    </row>
    <row r="21929" spans="41:41" x14ac:dyDescent="0.25">
      <c r="AO21929" s="120"/>
    </row>
    <row r="21930" spans="41:41" x14ac:dyDescent="0.25">
      <c r="AO21930" s="120"/>
    </row>
    <row r="21931" spans="41:41" x14ac:dyDescent="0.25">
      <c r="AO21931" s="120"/>
    </row>
    <row r="21932" spans="41:41" x14ac:dyDescent="0.25">
      <c r="AO21932" s="120"/>
    </row>
    <row r="21933" spans="41:41" x14ac:dyDescent="0.25">
      <c r="AO21933" s="120"/>
    </row>
    <row r="21934" spans="41:41" x14ac:dyDescent="0.25">
      <c r="AO21934" s="120"/>
    </row>
    <row r="21935" spans="41:41" x14ac:dyDescent="0.25">
      <c r="AO21935" s="120"/>
    </row>
    <row r="21936" spans="41:41" x14ac:dyDescent="0.25">
      <c r="AO21936" s="120"/>
    </row>
    <row r="21937" spans="41:41" x14ac:dyDescent="0.25">
      <c r="AO21937" s="120"/>
    </row>
    <row r="21938" spans="41:41" x14ac:dyDescent="0.25">
      <c r="AO21938" s="120"/>
    </row>
    <row r="21939" spans="41:41" x14ac:dyDescent="0.25">
      <c r="AO21939" s="120"/>
    </row>
    <row r="21940" spans="41:41" x14ac:dyDescent="0.25">
      <c r="AO21940" s="120"/>
    </row>
    <row r="21941" spans="41:41" x14ac:dyDescent="0.25">
      <c r="AO21941" s="120"/>
    </row>
    <row r="21942" spans="41:41" x14ac:dyDescent="0.25">
      <c r="AO21942" s="120"/>
    </row>
    <row r="21943" spans="41:41" x14ac:dyDescent="0.25">
      <c r="AO21943" s="120"/>
    </row>
    <row r="21944" spans="41:41" x14ac:dyDescent="0.25">
      <c r="AO21944" s="120"/>
    </row>
    <row r="21945" spans="41:41" x14ac:dyDescent="0.25">
      <c r="AO21945" s="120"/>
    </row>
    <row r="21946" spans="41:41" x14ac:dyDescent="0.25">
      <c r="AO21946" s="120"/>
    </row>
    <row r="21947" spans="41:41" x14ac:dyDescent="0.25">
      <c r="AO21947" s="120"/>
    </row>
    <row r="21948" spans="41:41" x14ac:dyDescent="0.25">
      <c r="AO21948" s="120"/>
    </row>
    <row r="21949" spans="41:41" x14ac:dyDescent="0.25">
      <c r="AO21949" s="120"/>
    </row>
    <row r="21950" spans="41:41" x14ac:dyDescent="0.25">
      <c r="AO21950" s="120"/>
    </row>
    <row r="21951" spans="41:41" x14ac:dyDescent="0.25">
      <c r="AO21951" s="120"/>
    </row>
    <row r="21952" spans="41:41" x14ac:dyDescent="0.25">
      <c r="AO21952" s="120"/>
    </row>
    <row r="21953" spans="41:41" x14ac:dyDescent="0.25">
      <c r="AO21953" s="120"/>
    </row>
    <row r="21954" spans="41:41" x14ac:dyDescent="0.25">
      <c r="AO21954" s="120"/>
    </row>
    <row r="21955" spans="41:41" x14ac:dyDescent="0.25">
      <c r="AO21955" s="120"/>
    </row>
    <row r="21956" spans="41:41" x14ac:dyDescent="0.25">
      <c r="AO21956" s="120"/>
    </row>
    <row r="21957" spans="41:41" x14ac:dyDescent="0.25">
      <c r="AO21957" s="120"/>
    </row>
    <row r="21958" spans="41:41" x14ac:dyDescent="0.25">
      <c r="AO21958" s="120"/>
    </row>
    <row r="21959" spans="41:41" x14ac:dyDescent="0.25">
      <c r="AO21959" s="120"/>
    </row>
    <row r="21960" spans="41:41" x14ac:dyDescent="0.25">
      <c r="AO21960" s="120"/>
    </row>
    <row r="21961" spans="41:41" x14ac:dyDescent="0.25">
      <c r="AO21961" s="120"/>
    </row>
    <row r="21962" spans="41:41" x14ac:dyDescent="0.25">
      <c r="AO21962" s="120"/>
    </row>
    <row r="21963" spans="41:41" x14ac:dyDescent="0.25">
      <c r="AO21963" s="120"/>
    </row>
    <row r="21964" spans="41:41" x14ac:dyDescent="0.25">
      <c r="AO21964" s="120"/>
    </row>
    <row r="21965" spans="41:41" x14ac:dyDescent="0.25">
      <c r="AO21965" s="120"/>
    </row>
    <row r="21966" spans="41:41" x14ac:dyDescent="0.25">
      <c r="AO21966" s="120"/>
    </row>
    <row r="21967" spans="41:41" x14ac:dyDescent="0.25">
      <c r="AO21967" s="120"/>
    </row>
    <row r="21968" spans="41:41" x14ac:dyDescent="0.25">
      <c r="AO21968" s="120"/>
    </row>
    <row r="21969" spans="41:41" x14ac:dyDescent="0.25">
      <c r="AO21969" s="120"/>
    </row>
    <row r="21970" spans="41:41" x14ac:dyDescent="0.25">
      <c r="AO21970" s="120"/>
    </row>
    <row r="21971" spans="41:41" x14ac:dyDescent="0.25">
      <c r="AO21971" s="120"/>
    </row>
    <row r="21972" spans="41:41" x14ac:dyDescent="0.25">
      <c r="AO21972" s="120"/>
    </row>
    <row r="21973" spans="41:41" x14ac:dyDescent="0.25">
      <c r="AO21973" s="120"/>
    </row>
    <row r="21974" spans="41:41" x14ac:dyDescent="0.25">
      <c r="AO21974" s="120"/>
    </row>
    <row r="21975" spans="41:41" x14ac:dyDescent="0.25">
      <c r="AO21975" s="120"/>
    </row>
    <row r="21976" spans="41:41" x14ac:dyDescent="0.25">
      <c r="AO21976" s="120"/>
    </row>
    <row r="21977" spans="41:41" x14ac:dyDescent="0.25">
      <c r="AO21977" s="120"/>
    </row>
    <row r="21978" spans="41:41" x14ac:dyDescent="0.25">
      <c r="AO21978" s="120"/>
    </row>
    <row r="21979" spans="41:41" x14ac:dyDescent="0.25">
      <c r="AO21979" s="120"/>
    </row>
    <row r="21980" spans="41:41" x14ac:dyDescent="0.25">
      <c r="AO21980" s="120"/>
    </row>
    <row r="21981" spans="41:41" x14ac:dyDescent="0.25">
      <c r="AO21981" s="120"/>
    </row>
    <row r="21982" spans="41:41" x14ac:dyDescent="0.25">
      <c r="AO21982" s="120"/>
    </row>
    <row r="21983" spans="41:41" x14ac:dyDescent="0.25">
      <c r="AO21983" s="120"/>
    </row>
    <row r="21984" spans="41:41" x14ac:dyDescent="0.25">
      <c r="AO21984" s="120"/>
    </row>
    <row r="21985" spans="41:41" x14ac:dyDescent="0.25">
      <c r="AO21985" s="120"/>
    </row>
    <row r="21986" spans="41:41" x14ac:dyDescent="0.25">
      <c r="AO21986" s="120"/>
    </row>
    <row r="21987" spans="41:41" x14ac:dyDescent="0.25">
      <c r="AO21987" s="120"/>
    </row>
    <row r="21988" spans="41:41" x14ac:dyDescent="0.25">
      <c r="AO21988" s="120"/>
    </row>
    <row r="21989" spans="41:41" x14ac:dyDescent="0.25">
      <c r="AO21989" s="120"/>
    </row>
    <row r="21990" spans="41:41" x14ac:dyDescent="0.25">
      <c r="AO21990" s="120"/>
    </row>
    <row r="21991" spans="41:41" x14ac:dyDescent="0.25">
      <c r="AO21991" s="120"/>
    </row>
    <row r="21992" spans="41:41" x14ac:dyDescent="0.25">
      <c r="AO21992" s="120"/>
    </row>
    <row r="21993" spans="41:41" x14ac:dyDescent="0.25">
      <c r="AO21993" s="120"/>
    </row>
    <row r="21994" spans="41:41" x14ac:dyDescent="0.25">
      <c r="AO21994" s="120"/>
    </row>
    <row r="21995" spans="41:41" x14ac:dyDescent="0.25">
      <c r="AO21995" s="120"/>
    </row>
    <row r="21996" spans="41:41" x14ac:dyDescent="0.25">
      <c r="AO21996" s="120"/>
    </row>
    <row r="21997" spans="41:41" x14ac:dyDescent="0.25">
      <c r="AO21997" s="120"/>
    </row>
    <row r="21998" spans="41:41" x14ac:dyDescent="0.25">
      <c r="AO21998" s="120"/>
    </row>
    <row r="21999" spans="41:41" x14ac:dyDescent="0.25">
      <c r="AO21999" s="120"/>
    </row>
    <row r="22000" spans="41:41" x14ac:dyDescent="0.25">
      <c r="AO22000" s="120"/>
    </row>
    <row r="22001" spans="41:41" x14ac:dyDescent="0.25">
      <c r="AO22001" s="120"/>
    </row>
    <row r="22002" spans="41:41" x14ac:dyDescent="0.25">
      <c r="AO22002" s="120"/>
    </row>
    <row r="22003" spans="41:41" x14ac:dyDescent="0.25">
      <c r="AO22003" s="120"/>
    </row>
    <row r="22004" spans="41:41" x14ac:dyDescent="0.25">
      <c r="AO22004" s="120"/>
    </row>
    <row r="22005" spans="41:41" x14ac:dyDescent="0.25">
      <c r="AO22005" s="120"/>
    </row>
    <row r="22006" spans="41:41" x14ac:dyDescent="0.25">
      <c r="AO22006" s="120"/>
    </row>
    <row r="22007" spans="41:41" x14ac:dyDescent="0.25">
      <c r="AO22007" s="120"/>
    </row>
    <row r="22008" spans="41:41" x14ac:dyDescent="0.25">
      <c r="AO22008" s="120"/>
    </row>
    <row r="22009" spans="41:41" x14ac:dyDescent="0.25">
      <c r="AO22009" s="120"/>
    </row>
    <row r="22010" spans="41:41" x14ac:dyDescent="0.25">
      <c r="AO22010" s="120"/>
    </row>
    <row r="22011" spans="41:41" x14ac:dyDescent="0.25">
      <c r="AO22011" s="120"/>
    </row>
    <row r="22012" spans="41:41" x14ac:dyDescent="0.25">
      <c r="AO22012" s="120"/>
    </row>
    <row r="22013" spans="41:41" x14ac:dyDescent="0.25">
      <c r="AO22013" s="120"/>
    </row>
    <row r="22014" spans="41:41" x14ac:dyDescent="0.25">
      <c r="AO22014" s="120"/>
    </row>
    <row r="22015" spans="41:41" x14ac:dyDescent="0.25">
      <c r="AO22015" s="120"/>
    </row>
    <row r="22016" spans="41:41" x14ac:dyDescent="0.25">
      <c r="AO22016" s="120"/>
    </row>
    <row r="22017" spans="41:41" x14ac:dyDescent="0.25">
      <c r="AO22017" s="120"/>
    </row>
    <row r="22018" spans="41:41" x14ac:dyDescent="0.25">
      <c r="AO22018" s="120"/>
    </row>
    <row r="22019" spans="41:41" x14ac:dyDescent="0.25">
      <c r="AO22019" s="120"/>
    </row>
    <row r="22020" spans="41:41" x14ac:dyDescent="0.25">
      <c r="AO22020" s="120"/>
    </row>
    <row r="22021" spans="41:41" x14ac:dyDescent="0.25">
      <c r="AO22021" s="120"/>
    </row>
    <row r="22022" spans="41:41" x14ac:dyDescent="0.25">
      <c r="AO22022" s="120"/>
    </row>
    <row r="22023" spans="41:41" x14ac:dyDescent="0.25">
      <c r="AO22023" s="120"/>
    </row>
    <row r="22024" spans="41:41" x14ac:dyDescent="0.25">
      <c r="AO22024" s="120"/>
    </row>
    <row r="22025" spans="41:41" x14ac:dyDescent="0.25">
      <c r="AO22025" s="120"/>
    </row>
    <row r="22026" spans="41:41" x14ac:dyDescent="0.25">
      <c r="AO22026" s="120"/>
    </row>
    <row r="22027" spans="41:41" x14ac:dyDescent="0.25">
      <c r="AO22027" s="120"/>
    </row>
    <row r="22028" spans="41:41" x14ac:dyDescent="0.25">
      <c r="AO22028" s="120"/>
    </row>
    <row r="22029" spans="41:41" x14ac:dyDescent="0.25">
      <c r="AO22029" s="120"/>
    </row>
    <row r="22030" spans="41:41" x14ac:dyDescent="0.25">
      <c r="AO22030" s="120"/>
    </row>
    <row r="22031" spans="41:41" x14ac:dyDescent="0.25">
      <c r="AO22031" s="120"/>
    </row>
    <row r="22032" spans="41:41" x14ac:dyDescent="0.25">
      <c r="AO22032" s="120"/>
    </row>
    <row r="22033" spans="41:41" x14ac:dyDescent="0.25">
      <c r="AO22033" s="120"/>
    </row>
    <row r="22034" spans="41:41" x14ac:dyDescent="0.25">
      <c r="AO22034" s="120"/>
    </row>
    <row r="22035" spans="41:41" x14ac:dyDescent="0.25">
      <c r="AO22035" s="120"/>
    </row>
    <row r="22036" spans="41:41" x14ac:dyDescent="0.25">
      <c r="AO22036" s="120"/>
    </row>
    <row r="22037" spans="41:41" x14ac:dyDescent="0.25">
      <c r="AO22037" s="120"/>
    </row>
    <row r="22038" spans="41:41" x14ac:dyDescent="0.25">
      <c r="AO22038" s="120"/>
    </row>
    <row r="22039" spans="41:41" x14ac:dyDescent="0.25">
      <c r="AO22039" s="120"/>
    </row>
    <row r="22040" spans="41:41" x14ac:dyDescent="0.25">
      <c r="AO22040" s="120"/>
    </row>
    <row r="22041" spans="41:41" x14ac:dyDescent="0.25">
      <c r="AO22041" s="120"/>
    </row>
    <row r="22042" spans="41:41" x14ac:dyDescent="0.25">
      <c r="AO22042" s="120"/>
    </row>
    <row r="22043" spans="41:41" x14ac:dyDescent="0.25">
      <c r="AO22043" s="120"/>
    </row>
    <row r="22044" spans="41:41" x14ac:dyDescent="0.25">
      <c r="AO22044" s="120"/>
    </row>
    <row r="22045" spans="41:41" x14ac:dyDescent="0.25">
      <c r="AO22045" s="120"/>
    </row>
    <row r="22046" spans="41:41" x14ac:dyDescent="0.25">
      <c r="AO22046" s="120"/>
    </row>
    <row r="22047" spans="41:41" x14ac:dyDescent="0.25">
      <c r="AO22047" s="120"/>
    </row>
    <row r="22048" spans="41:41" x14ac:dyDescent="0.25">
      <c r="AO22048" s="120"/>
    </row>
    <row r="22049" spans="41:41" x14ac:dyDescent="0.25">
      <c r="AO22049" s="120"/>
    </row>
    <row r="22050" spans="41:41" x14ac:dyDescent="0.25">
      <c r="AO22050" s="120"/>
    </row>
    <row r="22051" spans="41:41" x14ac:dyDescent="0.25">
      <c r="AO22051" s="120"/>
    </row>
    <row r="22052" spans="41:41" x14ac:dyDescent="0.25">
      <c r="AO22052" s="120"/>
    </row>
    <row r="22053" spans="41:41" x14ac:dyDescent="0.25">
      <c r="AO22053" s="120"/>
    </row>
    <row r="22054" spans="41:41" x14ac:dyDescent="0.25">
      <c r="AO22054" s="120"/>
    </row>
    <row r="22055" spans="41:41" x14ac:dyDescent="0.25">
      <c r="AO22055" s="120"/>
    </row>
    <row r="22056" spans="41:41" x14ac:dyDescent="0.25">
      <c r="AO22056" s="120"/>
    </row>
    <row r="22057" spans="41:41" x14ac:dyDescent="0.25">
      <c r="AO22057" s="120"/>
    </row>
    <row r="22058" spans="41:41" x14ac:dyDescent="0.25">
      <c r="AO22058" s="120"/>
    </row>
    <row r="22059" spans="41:41" x14ac:dyDescent="0.25">
      <c r="AO22059" s="120"/>
    </row>
    <row r="22060" spans="41:41" x14ac:dyDescent="0.25">
      <c r="AO22060" s="120"/>
    </row>
    <row r="22061" spans="41:41" x14ac:dyDescent="0.25">
      <c r="AO22061" s="120"/>
    </row>
    <row r="22062" spans="41:41" x14ac:dyDescent="0.25">
      <c r="AO22062" s="120"/>
    </row>
    <row r="22063" spans="41:41" x14ac:dyDescent="0.25">
      <c r="AO22063" s="120"/>
    </row>
    <row r="22064" spans="41:41" x14ac:dyDescent="0.25">
      <c r="AO22064" s="120"/>
    </row>
    <row r="22065" spans="41:41" x14ac:dyDescent="0.25">
      <c r="AO22065" s="120"/>
    </row>
    <row r="22066" spans="41:41" x14ac:dyDescent="0.25">
      <c r="AO22066" s="120"/>
    </row>
    <row r="22067" spans="41:41" x14ac:dyDescent="0.25">
      <c r="AO22067" s="120"/>
    </row>
    <row r="22068" spans="41:41" x14ac:dyDescent="0.25">
      <c r="AO22068" s="120"/>
    </row>
    <row r="22069" spans="41:41" x14ac:dyDescent="0.25">
      <c r="AO22069" s="120"/>
    </row>
    <row r="22070" spans="41:41" x14ac:dyDescent="0.25">
      <c r="AO22070" s="120"/>
    </row>
    <row r="22071" spans="41:41" x14ac:dyDescent="0.25">
      <c r="AO22071" s="120"/>
    </row>
    <row r="22072" spans="41:41" x14ac:dyDescent="0.25">
      <c r="AO22072" s="120"/>
    </row>
    <row r="22073" spans="41:41" x14ac:dyDescent="0.25">
      <c r="AO22073" s="120"/>
    </row>
    <row r="22074" spans="41:41" x14ac:dyDescent="0.25">
      <c r="AO22074" s="120"/>
    </row>
    <row r="22075" spans="41:41" x14ac:dyDescent="0.25">
      <c r="AO22075" s="120"/>
    </row>
    <row r="22076" spans="41:41" x14ac:dyDescent="0.25">
      <c r="AO22076" s="120"/>
    </row>
    <row r="22077" spans="41:41" x14ac:dyDescent="0.25">
      <c r="AO22077" s="120"/>
    </row>
    <row r="22078" spans="41:41" x14ac:dyDescent="0.25">
      <c r="AO22078" s="120"/>
    </row>
    <row r="22079" spans="41:41" x14ac:dyDescent="0.25">
      <c r="AO22079" s="120"/>
    </row>
    <row r="22080" spans="41:41" x14ac:dyDescent="0.25">
      <c r="AO22080" s="120"/>
    </row>
    <row r="22081" spans="41:41" x14ac:dyDescent="0.25">
      <c r="AO22081" s="120"/>
    </row>
    <row r="22082" spans="41:41" x14ac:dyDescent="0.25">
      <c r="AO22082" s="120"/>
    </row>
    <row r="22083" spans="41:41" x14ac:dyDescent="0.25">
      <c r="AO22083" s="120"/>
    </row>
    <row r="22084" spans="41:41" x14ac:dyDescent="0.25">
      <c r="AO22084" s="120"/>
    </row>
    <row r="22085" spans="41:41" x14ac:dyDescent="0.25">
      <c r="AO22085" s="120"/>
    </row>
    <row r="22086" spans="41:41" x14ac:dyDescent="0.25">
      <c r="AO22086" s="120"/>
    </row>
    <row r="22087" spans="41:41" x14ac:dyDescent="0.25">
      <c r="AO22087" s="120"/>
    </row>
    <row r="22088" spans="41:41" x14ac:dyDescent="0.25">
      <c r="AO22088" s="120"/>
    </row>
    <row r="22089" spans="41:41" x14ac:dyDescent="0.25">
      <c r="AO22089" s="120"/>
    </row>
    <row r="22090" spans="41:41" x14ac:dyDescent="0.25">
      <c r="AO22090" s="120"/>
    </row>
    <row r="22091" spans="41:41" x14ac:dyDescent="0.25">
      <c r="AO22091" s="120"/>
    </row>
    <row r="22092" spans="41:41" x14ac:dyDescent="0.25">
      <c r="AO22092" s="120"/>
    </row>
    <row r="22093" spans="41:41" x14ac:dyDescent="0.25">
      <c r="AO22093" s="120"/>
    </row>
    <row r="22094" spans="41:41" x14ac:dyDescent="0.25">
      <c r="AO22094" s="120"/>
    </row>
    <row r="22095" spans="41:41" x14ac:dyDescent="0.25">
      <c r="AO22095" s="120"/>
    </row>
    <row r="22096" spans="41:41" x14ac:dyDescent="0.25">
      <c r="AO22096" s="120"/>
    </row>
    <row r="22097" spans="41:41" x14ac:dyDescent="0.25">
      <c r="AO22097" s="120"/>
    </row>
    <row r="22098" spans="41:41" x14ac:dyDescent="0.25">
      <c r="AO22098" s="120"/>
    </row>
    <row r="22099" spans="41:41" x14ac:dyDescent="0.25">
      <c r="AO22099" s="120"/>
    </row>
    <row r="22100" spans="41:41" x14ac:dyDescent="0.25">
      <c r="AO22100" s="120"/>
    </row>
    <row r="22101" spans="41:41" x14ac:dyDescent="0.25">
      <c r="AO22101" s="120"/>
    </row>
    <row r="22102" spans="41:41" x14ac:dyDescent="0.25">
      <c r="AO22102" s="120"/>
    </row>
    <row r="22103" spans="41:41" x14ac:dyDescent="0.25">
      <c r="AO22103" s="120"/>
    </row>
    <row r="22104" spans="41:41" x14ac:dyDescent="0.25">
      <c r="AO22104" s="120"/>
    </row>
    <row r="22105" spans="41:41" x14ac:dyDescent="0.25">
      <c r="AO22105" s="120"/>
    </row>
    <row r="22106" spans="41:41" x14ac:dyDescent="0.25">
      <c r="AO22106" s="120"/>
    </row>
    <row r="22107" spans="41:41" x14ac:dyDescent="0.25">
      <c r="AO22107" s="120"/>
    </row>
    <row r="22108" spans="41:41" x14ac:dyDescent="0.25">
      <c r="AO22108" s="120"/>
    </row>
    <row r="22109" spans="41:41" x14ac:dyDescent="0.25">
      <c r="AO22109" s="120"/>
    </row>
    <row r="22110" spans="41:41" x14ac:dyDescent="0.25">
      <c r="AO22110" s="120"/>
    </row>
    <row r="22111" spans="41:41" x14ac:dyDescent="0.25">
      <c r="AO22111" s="120"/>
    </row>
    <row r="22112" spans="41:41" x14ac:dyDescent="0.25">
      <c r="AO22112" s="120"/>
    </row>
    <row r="22113" spans="41:41" x14ac:dyDescent="0.25">
      <c r="AO22113" s="120"/>
    </row>
    <row r="22114" spans="41:41" x14ac:dyDescent="0.25">
      <c r="AO22114" s="120"/>
    </row>
    <row r="22115" spans="41:41" x14ac:dyDescent="0.25">
      <c r="AO22115" s="120"/>
    </row>
    <row r="22116" spans="41:41" x14ac:dyDescent="0.25">
      <c r="AO22116" s="120"/>
    </row>
    <row r="22117" spans="41:41" x14ac:dyDescent="0.25">
      <c r="AO22117" s="120"/>
    </row>
    <row r="22118" spans="41:41" x14ac:dyDescent="0.25">
      <c r="AO22118" s="120"/>
    </row>
    <row r="22119" spans="41:41" x14ac:dyDescent="0.25">
      <c r="AO22119" s="120"/>
    </row>
    <row r="22120" spans="41:41" x14ac:dyDescent="0.25">
      <c r="AO22120" s="120"/>
    </row>
    <row r="22121" spans="41:41" x14ac:dyDescent="0.25">
      <c r="AO22121" s="120"/>
    </row>
    <row r="22122" spans="41:41" x14ac:dyDescent="0.25">
      <c r="AO22122" s="120"/>
    </row>
    <row r="22123" spans="41:41" x14ac:dyDescent="0.25">
      <c r="AO22123" s="120"/>
    </row>
    <row r="22124" spans="41:41" x14ac:dyDescent="0.25">
      <c r="AO22124" s="120"/>
    </row>
    <row r="22125" spans="41:41" x14ac:dyDescent="0.25">
      <c r="AO22125" s="120"/>
    </row>
    <row r="22126" spans="41:41" x14ac:dyDescent="0.25">
      <c r="AO22126" s="120"/>
    </row>
    <row r="22127" spans="41:41" x14ac:dyDescent="0.25">
      <c r="AO22127" s="120"/>
    </row>
    <row r="22128" spans="41:41" x14ac:dyDescent="0.25">
      <c r="AO22128" s="120"/>
    </row>
    <row r="22129" spans="41:41" x14ac:dyDescent="0.25">
      <c r="AO22129" s="120"/>
    </row>
    <row r="22130" spans="41:41" x14ac:dyDescent="0.25">
      <c r="AO22130" s="120"/>
    </row>
    <row r="22131" spans="41:41" x14ac:dyDescent="0.25">
      <c r="AO22131" s="120"/>
    </row>
    <row r="22132" spans="41:41" x14ac:dyDescent="0.25">
      <c r="AO22132" s="120"/>
    </row>
    <row r="22133" spans="41:41" x14ac:dyDescent="0.25">
      <c r="AO22133" s="120"/>
    </row>
    <row r="22134" spans="41:41" x14ac:dyDescent="0.25">
      <c r="AO22134" s="120"/>
    </row>
    <row r="22135" spans="41:41" x14ac:dyDescent="0.25">
      <c r="AO22135" s="120"/>
    </row>
    <row r="22136" spans="41:41" x14ac:dyDescent="0.25">
      <c r="AO22136" s="120"/>
    </row>
    <row r="22137" spans="41:41" x14ac:dyDescent="0.25">
      <c r="AO22137" s="120"/>
    </row>
    <row r="22138" spans="41:41" x14ac:dyDescent="0.25">
      <c r="AO22138" s="120"/>
    </row>
    <row r="22139" spans="41:41" x14ac:dyDescent="0.25">
      <c r="AO22139" s="120"/>
    </row>
    <row r="22140" spans="41:41" x14ac:dyDescent="0.25">
      <c r="AO22140" s="120"/>
    </row>
    <row r="22141" spans="41:41" x14ac:dyDescent="0.25">
      <c r="AO22141" s="120"/>
    </row>
    <row r="22142" spans="41:41" x14ac:dyDescent="0.25">
      <c r="AO22142" s="120"/>
    </row>
    <row r="22143" spans="41:41" x14ac:dyDescent="0.25">
      <c r="AO22143" s="120"/>
    </row>
    <row r="22144" spans="41:41" x14ac:dyDescent="0.25">
      <c r="AO22144" s="120"/>
    </row>
    <row r="22145" spans="41:41" x14ac:dyDescent="0.25">
      <c r="AO22145" s="120"/>
    </row>
    <row r="22146" spans="41:41" x14ac:dyDescent="0.25">
      <c r="AO22146" s="120"/>
    </row>
    <row r="22147" spans="41:41" x14ac:dyDescent="0.25">
      <c r="AO22147" s="120"/>
    </row>
    <row r="22148" spans="41:41" x14ac:dyDescent="0.25">
      <c r="AO22148" s="120"/>
    </row>
    <row r="22149" spans="41:41" x14ac:dyDescent="0.25">
      <c r="AO22149" s="120"/>
    </row>
    <row r="22150" spans="41:41" x14ac:dyDescent="0.25">
      <c r="AO22150" s="120"/>
    </row>
    <row r="22151" spans="41:41" x14ac:dyDescent="0.25">
      <c r="AO22151" s="120"/>
    </row>
    <row r="22152" spans="41:41" x14ac:dyDescent="0.25">
      <c r="AO22152" s="120"/>
    </row>
    <row r="22153" spans="41:41" x14ac:dyDescent="0.25">
      <c r="AO22153" s="120"/>
    </row>
    <row r="22154" spans="41:41" x14ac:dyDescent="0.25">
      <c r="AO22154" s="120"/>
    </row>
    <row r="22155" spans="41:41" x14ac:dyDescent="0.25">
      <c r="AO22155" s="120"/>
    </row>
    <row r="22156" spans="41:41" x14ac:dyDescent="0.25">
      <c r="AO22156" s="120"/>
    </row>
    <row r="22157" spans="41:41" x14ac:dyDescent="0.25">
      <c r="AO22157" s="120"/>
    </row>
    <row r="22158" spans="41:41" x14ac:dyDescent="0.25">
      <c r="AO22158" s="120"/>
    </row>
    <row r="22159" spans="41:41" x14ac:dyDescent="0.25">
      <c r="AO22159" s="120"/>
    </row>
    <row r="22160" spans="41:41" x14ac:dyDescent="0.25">
      <c r="AO22160" s="120"/>
    </row>
    <row r="22161" spans="41:41" x14ac:dyDescent="0.25">
      <c r="AO22161" s="120"/>
    </row>
    <row r="22162" spans="41:41" x14ac:dyDescent="0.25">
      <c r="AO22162" s="120"/>
    </row>
    <row r="22163" spans="41:41" x14ac:dyDescent="0.25">
      <c r="AO22163" s="120"/>
    </row>
    <row r="22164" spans="41:41" x14ac:dyDescent="0.25">
      <c r="AO22164" s="120"/>
    </row>
    <row r="22165" spans="41:41" x14ac:dyDescent="0.25">
      <c r="AO22165" s="120"/>
    </row>
    <row r="22166" spans="41:41" x14ac:dyDescent="0.25">
      <c r="AO22166" s="120"/>
    </row>
    <row r="22167" spans="41:41" x14ac:dyDescent="0.25">
      <c r="AO22167" s="120"/>
    </row>
    <row r="22168" spans="41:41" x14ac:dyDescent="0.25">
      <c r="AO22168" s="120"/>
    </row>
    <row r="22169" spans="41:41" x14ac:dyDescent="0.25">
      <c r="AO22169" s="120"/>
    </row>
    <row r="22170" spans="41:41" x14ac:dyDescent="0.25">
      <c r="AO22170" s="120"/>
    </row>
    <row r="22171" spans="41:41" x14ac:dyDescent="0.25">
      <c r="AO22171" s="120"/>
    </row>
    <row r="22172" spans="41:41" x14ac:dyDescent="0.25">
      <c r="AO22172" s="120"/>
    </row>
    <row r="22173" spans="41:41" x14ac:dyDescent="0.25">
      <c r="AO22173" s="120"/>
    </row>
    <row r="22174" spans="41:41" x14ac:dyDescent="0.25">
      <c r="AO22174" s="120"/>
    </row>
    <row r="22175" spans="41:41" x14ac:dyDescent="0.25">
      <c r="AO22175" s="120"/>
    </row>
    <row r="22176" spans="41:41" x14ac:dyDescent="0.25">
      <c r="AO22176" s="120"/>
    </row>
    <row r="22177" spans="41:41" x14ac:dyDescent="0.25">
      <c r="AO22177" s="120"/>
    </row>
    <row r="22178" spans="41:41" x14ac:dyDescent="0.25">
      <c r="AO22178" s="120"/>
    </row>
    <row r="22179" spans="41:41" x14ac:dyDescent="0.25">
      <c r="AO22179" s="120"/>
    </row>
    <row r="22180" spans="41:41" x14ac:dyDescent="0.25">
      <c r="AO22180" s="120"/>
    </row>
    <row r="22181" spans="41:41" x14ac:dyDescent="0.25">
      <c r="AO22181" s="120"/>
    </row>
    <row r="22182" spans="41:41" x14ac:dyDescent="0.25">
      <c r="AO22182" s="120"/>
    </row>
    <row r="22183" spans="41:41" x14ac:dyDescent="0.25">
      <c r="AO22183" s="120"/>
    </row>
    <row r="22184" spans="41:41" x14ac:dyDescent="0.25">
      <c r="AO22184" s="120"/>
    </row>
    <row r="22185" spans="41:41" x14ac:dyDescent="0.25">
      <c r="AO22185" s="120"/>
    </row>
    <row r="22186" spans="41:41" x14ac:dyDescent="0.25">
      <c r="AO22186" s="120"/>
    </row>
    <row r="22187" spans="41:41" x14ac:dyDescent="0.25">
      <c r="AO22187" s="120"/>
    </row>
    <row r="22188" spans="41:41" x14ac:dyDescent="0.25">
      <c r="AO22188" s="120"/>
    </row>
    <row r="22189" spans="41:41" x14ac:dyDescent="0.25">
      <c r="AO22189" s="120"/>
    </row>
    <row r="22190" spans="41:41" x14ac:dyDescent="0.25">
      <c r="AO22190" s="120"/>
    </row>
    <row r="22191" spans="41:41" x14ac:dyDescent="0.25">
      <c r="AO22191" s="120"/>
    </row>
    <row r="22192" spans="41:41" x14ac:dyDescent="0.25">
      <c r="AO22192" s="120"/>
    </row>
    <row r="22193" spans="41:41" x14ac:dyDescent="0.25">
      <c r="AO22193" s="120"/>
    </row>
    <row r="22194" spans="41:41" x14ac:dyDescent="0.25">
      <c r="AO22194" s="120"/>
    </row>
    <row r="22195" spans="41:41" x14ac:dyDescent="0.25">
      <c r="AO22195" s="120"/>
    </row>
    <row r="22196" spans="41:41" x14ac:dyDescent="0.25">
      <c r="AO22196" s="120"/>
    </row>
    <row r="22197" spans="41:41" x14ac:dyDescent="0.25">
      <c r="AO22197" s="120"/>
    </row>
    <row r="22198" spans="41:41" x14ac:dyDescent="0.25">
      <c r="AO22198" s="120"/>
    </row>
    <row r="22199" spans="41:41" x14ac:dyDescent="0.25">
      <c r="AO22199" s="120"/>
    </row>
    <row r="22200" spans="41:41" x14ac:dyDescent="0.25">
      <c r="AO22200" s="120"/>
    </row>
    <row r="22201" spans="41:41" x14ac:dyDescent="0.25">
      <c r="AO22201" s="120"/>
    </row>
    <row r="22202" spans="41:41" x14ac:dyDescent="0.25">
      <c r="AO22202" s="120"/>
    </row>
    <row r="22203" spans="41:41" x14ac:dyDescent="0.25">
      <c r="AO22203" s="120"/>
    </row>
    <row r="22204" spans="41:41" x14ac:dyDescent="0.25">
      <c r="AO22204" s="120"/>
    </row>
    <row r="22205" spans="41:41" x14ac:dyDescent="0.25">
      <c r="AO22205" s="120"/>
    </row>
    <row r="22206" spans="41:41" x14ac:dyDescent="0.25">
      <c r="AO22206" s="120"/>
    </row>
    <row r="22207" spans="41:41" x14ac:dyDescent="0.25">
      <c r="AO22207" s="120"/>
    </row>
    <row r="22208" spans="41:41" x14ac:dyDescent="0.25">
      <c r="AO22208" s="120"/>
    </row>
    <row r="22209" spans="41:41" x14ac:dyDescent="0.25">
      <c r="AO22209" s="120"/>
    </row>
    <row r="22210" spans="41:41" x14ac:dyDescent="0.25">
      <c r="AO22210" s="120"/>
    </row>
    <row r="22211" spans="41:41" x14ac:dyDescent="0.25">
      <c r="AO22211" s="120"/>
    </row>
    <row r="22212" spans="41:41" x14ac:dyDescent="0.25">
      <c r="AO22212" s="120"/>
    </row>
    <row r="22213" spans="41:41" x14ac:dyDescent="0.25">
      <c r="AO22213" s="120"/>
    </row>
    <row r="22214" spans="41:41" x14ac:dyDescent="0.25">
      <c r="AO22214" s="120"/>
    </row>
    <row r="22215" spans="41:41" x14ac:dyDescent="0.25">
      <c r="AO22215" s="120"/>
    </row>
    <row r="22216" spans="41:41" x14ac:dyDescent="0.25">
      <c r="AO22216" s="120"/>
    </row>
    <row r="22217" spans="41:41" x14ac:dyDescent="0.25">
      <c r="AO22217" s="120"/>
    </row>
    <row r="22218" spans="41:41" x14ac:dyDescent="0.25">
      <c r="AO22218" s="120"/>
    </row>
    <row r="22219" spans="41:41" x14ac:dyDescent="0.25">
      <c r="AO22219" s="120"/>
    </row>
    <row r="22220" spans="41:41" x14ac:dyDescent="0.25">
      <c r="AO22220" s="120"/>
    </row>
    <row r="22221" spans="41:41" x14ac:dyDescent="0.25">
      <c r="AO22221" s="120"/>
    </row>
    <row r="22222" spans="41:41" x14ac:dyDescent="0.25">
      <c r="AO22222" s="120"/>
    </row>
    <row r="22223" spans="41:41" x14ac:dyDescent="0.25">
      <c r="AO22223" s="120"/>
    </row>
    <row r="22224" spans="41:41" x14ac:dyDescent="0.25">
      <c r="AO22224" s="120"/>
    </row>
    <row r="22225" spans="41:41" x14ac:dyDescent="0.25">
      <c r="AO22225" s="120"/>
    </row>
    <row r="22226" spans="41:41" x14ac:dyDescent="0.25">
      <c r="AO22226" s="120"/>
    </row>
    <row r="22227" spans="41:41" x14ac:dyDescent="0.25">
      <c r="AO22227" s="120"/>
    </row>
    <row r="22228" spans="41:41" x14ac:dyDescent="0.25">
      <c r="AO22228" s="120"/>
    </row>
    <row r="22229" spans="41:41" x14ac:dyDescent="0.25">
      <c r="AO22229" s="120"/>
    </row>
    <row r="22230" spans="41:41" x14ac:dyDescent="0.25">
      <c r="AO22230" s="120"/>
    </row>
    <row r="22231" spans="41:41" x14ac:dyDescent="0.25">
      <c r="AO22231" s="120"/>
    </row>
    <row r="22232" spans="41:41" x14ac:dyDescent="0.25">
      <c r="AO22232" s="120"/>
    </row>
    <row r="22233" spans="41:41" x14ac:dyDescent="0.25">
      <c r="AO22233" s="120"/>
    </row>
    <row r="22234" spans="41:41" x14ac:dyDescent="0.25">
      <c r="AO22234" s="120"/>
    </row>
    <row r="22235" spans="41:41" x14ac:dyDescent="0.25">
      <c r="AO22235" s="120"/>
    </row>
    <row r="22236" spans="41:41" x14ac:dyDescent="0.25">
      <c r="AO22236" s="120"/>
    </row>
    <row r="22237" spans="41:41" x14ac:dyDescent="0.25">
      <c r="AO22237" s="120"/>
    </row>
    <row r="22238" spans="41:41" x14ac:dyDescent="0.25">
      <c r="AO22238" s="120"/>
    </row>
    <row r="22239" spans="41:41" x14ac:dyDescent="0.25">
      <c r="AO22239" s="120"/>
    </row>
    <row r="22240" spans="41:41" x14ac:dyDescent="0.25">
      <c r="AO22240" s="120"/>
    </row>
    <row r="22241" spans="41:41" x14ac:dyDescent="0.25">
      <c r="AO22241" s="120"/>
    </row>
    <row r="22242" spans="41:41" x14ac:dyDescent="0.25">
      <c r="AO22242" s="120"/>
    </row>
    <row r="22243" spans="41:41" x14ac:dyDescent="0.25">
      <c r="AO22243" s="120"/>
    </row>
    <row r="22244" spans="41:41" x14ac:dyDescent="0.25">
      <c r="AO22244" s="120"/>
    </row>
    <row r="22245" spans="41:41" x14ac:dyDescent="0.25">
      <c r="AO22245" s="120"/>
    </row>
    <row r="22246" spans="41:41" x14ac:dyDescent="0.25">
      <c r="AO22246" s="120"/>
    </row>
    <row r="22247" spans="41:41" x14ac:dyDescent="0.25">
      <c r="AO22247" s="120"/>
    </row>
    <row r="22248" spans="41:41" x14ac:dyDescent="0.25">
      <c r="AO22248" s="120"/>
    </row>
    <row r="22249" spans="41:41" x14ac:dyDescent="0.25">
      <c r="AO22249" s="120"/>
    </row>
    <row r="22250" spans="41:41" x14ac:dyDescent="0.25">
      <c r="AO22250" s="120"/>
    </row>
    <row r="22251" spans="41:41" x14ac:dyDescent="0.25">
      <c r="AO22251" s="120"/>
    </row>
    <row r="22252" spans="41:41" x14ac:dyDescent="0.25">
      <c r="AO22252" s="120"/>
    </row>
    <row r="22253" spans="41:41" x14ac:dyDescent="0.25">
      <c r="AO22253" s="120"/>
    </row>
    <row r="22254" spans="41:41" x14ac:dyDescent="0.25">
      <c r="AO22254" s="120"/>
    </row>
    <row r="22255" spans="41:41" x14ac:dyDescent="0.25">
      <c r="AO22255" s="120"/>
    </row>
    <row r="22256" spans="41:41" x14ac:dyDescent="0.25">
      <c r="AO22256" s="120"/>
    </row>
    <row r="22257" spans="41:41" x14ac:dyDescent="0.25">
      <c r="AO22257" s="120"/>
    </row>
    <row r="22258" spans="41:41" x14ac:dyDescent="0.25">
      <c r="AO22258" s="120"/>
    </row>
    <row r="22259" spans="41:41" x14ac:dyDescent="0.25">
      <c r="AO22259" s="120"/>
    </row>
    <row r="22260" spans="41:41" x14ac:dyDescent="0.25">
      <c r="AO22260" s="120"/>
    </row>
    <row r="22261" spans="41:41" x14ac:dyDescent="0.25">
      <c r="AO22261" s="120"/>
    </row>
    <row r="22262" spans="41:41" x14ac:dyDescent="0.25">
      <c r="AO22262" s="120"/>
    </row>
    <row r="22263" spans="41:41" x14ac:dyDescent="0.25">
      <c r="AO22263" s="120"/>
    </row>
    <row r="22264" spans="41:41" x14ac:dyDescent="0.25">
      <c r="AO22264" s="120"/>
    </row>
    <row r="22265" spans="41:41" x14ac:dyDescent="0.25">
      <c r="AO22265" s="120"/>
    </row>
    <row r="22266" spans="41:41" x14ac:dyDescent="0.25">
      <c r="AO22266" s="120"/>
    </row>
    <row r="22267" spans="41:41" x14ac:dyDescent="0.25">
      <c r="AO22267" s="120"/>
    </row>
    <row r="22268" spans="41:41" x14ac:dyDescent="0.25">
      <c r="AO22268" s="120"/>
    </row>
    <row r="22269" spans="41:41" x14ac:dyDescent="0.25">
      <c r="AO22269" s="120"/>
    </row>
    <row r="22270" spans="41:41" x14ac:dyDescent="0.25">
      <c r="AO22270" s="120"/>
    </row>
    <row r="22271" spans="41:41" x14ac:dyDescent="0.25">
      <c r="AO22271" s="120"/>
    </row>
    <row r="22272" spans="41:41" x14ac:dyDescent="0.25">
      <c r="AO22272" s="120"/>
    </row>
    <row r="22273" spans="41:41" x14ac:dyDescent="0.25">
      <c r="AO22273" s="120"/>
    </row>
    <row r="22274" spans="41:41" x14ac:dyDescent="0.25">
      <c r="AO22274" s="120"/>
    </row>
    <row r="22275" spans="41:41" x14ac:dyDescent="0.25">
      <c r="AO22275" s="120"/>
    </row>
    <row r="22276" spans="41:41" x14ac:dyDescent="0.25">
      <c r="AO22276" s="120"/>
    </row>
    <row r="22277" spans="41:41" x14ac:dyDescent="0.25">
      <c r="AO22277" s="120"/>
    </row>
    <row r="22278" spans="41:41" x14ac:dyDescent="0.25">
      <c r="AO22278" s="120"/>
    </row>
    <row r="22279" spans="41:41" x14ac:dyDescent="0.25">
      <c r="AO22279" s="120"/>
    </row>
    <row r="22280" spans="41:41" x14ac:dyDescent="0.25">
      <c r="AO22280" s="120"/>
    </row>
    <row r="22281" spans="41:41" x14ac:dyDescent="0.25">
      <c r="AO22281" s="120"/>
    </row>
    <row r="22282" spans="41:41" x14ac:dyDescent="0.25">
      <c r="AO22282" s="120"/>
    </row>
    <row r="22283" spans="41:41" x14ac:dyDescent="0.25">
      <c r="AO22283" s="120"/>
    </row>
    <row r="22284" spans="41:41" x14ac:dyDescent="0.25">
      <c r="AO22284" s="120"/>
    </row>
    <row r="22285" spans="41:41" x14ac:dyDescent="0.25">
      <c r="AO22285" s="120"/>
    </row>
    <row r="22286" spans="41:41" x14ac:dyDescent="0.25">
      <c r="AO22286" s="120"/>
    </row>
    <row r="22287" spans="41:41" x14ac:dyDescent="0.25">
      <c r="AO22287" s="120"/>
    </row>
    <row r="22288" spans="41:41" x14ac:dyDescent="0.25">
      <c r="AO22288" s="120"/>
    </row>
    <row r="22289" spans="41:41" x14ac:dyDescent="0.25">
      <c r="AO22289" s="120"/>
    </row>
    <row r="22290" spans="41:41" x14ac:dyDescent="0.25">
      <c r="AO22290" s="120"/>
    </row>
    <row r="22291" spans="41:41" x14ac:dyDescent="0.25">
      <c r="AO22291" s="120"/>
    </row>
    <row r="22292" spans="41:41" x14ac:dyDescent="0.25">
      <c r="AO22292" s="120"/>
    </row>
    <row r="22293" spans="41:41" x14ac:dyDescent="0.25">
      <c r="AO22293" s="120"/>
    </row>
    <row r="22294" spans="41:41" x14ac:dyDescent="0.25">
      <c r="AO22294" s="120"/>
    </row>
    <row r="22295" spans="41:41" x14ac:dyDescent="0.25">
      <c r="AO22295" s="120"/>
    </row>
    <row r="22296" spans="41:41" x14ac:dyDescent="0.25">
      <c r="AO22296" s="120"/>
    </row>
    <row r="22297" spans="41:41" x14ac:dyDescent="0.25">
      <c r="AO22297" s="120"/>
    </row>
    <row r="22298" spans="41:41" x14ac:dyDescent="0.25">
      <c r="AO22298" s="120"/>
    </row>
    <row r="22299" spans="41:41" x14ac:dyDescent="0.25">
      <c r="AO22299" s="120"/>
    </row>
    <row r="22300" spans="41:41" x14ac:dyDescent="0.25">
      <c r="AO22300" s="120"/>
    </row>
    <row r="22301" spans="41:41" x14ac:dyDescent="0.25">
      <c r="AO22301" s="120"/>
    </row>
    <row r="22302" spans="41:41" x14ac:dyDescent="0.25">
      <c r="AO22302" s="120"/>
    </row>
    <row r="22303" spans="41:41" x14ac:dyDescent="0.25">
      <c r="AO22303" s="120"/>
    </row>
    <row r="22304" spans="41:41" x14ac:dyDescent="0.25">
      <c r="AO22304" s="120"/>
    </row>
    <row r="22305" spans="41:41" x14ac:dyDescent="0.25">
      <c r="AO22305" s="120"/>
    </row>
    <row r="22306" spans="41:41" x14ac:dyDescent="0.25">
      <c r="AO22306" s="120"/>
    </row>
    <row r="22307" spans="41:41" x14ac:dyDescent="0.25">
      <c r="AO22307" s="120"/>
    </row>
    <row r="22308" spans="41:41" x14ac:dyDescent="0.25">
      <c r="AO22308" s="120"/>
    </row>
    <row r="22309" spans="41:41" x14ac:dyDescent="0.25">
      <c r="AO22309" s="120"/>
    </row>
    <row r="22310" spans="41:41" x14ac:dyDescent="0.25">
      <c r="AO22310" s="120"/>
    </row>
    <row r="22311" spans="41:41" x14ac:dyDescent="0.25">
      <c r="AO22311" s="120"/>
    </row>
    <row r="22312" spans="41:41" x14ac:dyDescent="0.25">
      <c r="AO22312" s="120"/>
    </row>
    <row r="22313" spans="41:41" x14ac:dyDescent="0.25">
      <c r="AO22313" s="120"/>
    </row>
    <row r="22314" spans="41:41" x14ac:dyDescent="0.25">
      <c r="AO22314" s="120"/>
    </row>
    <row r="22315" spans="41:41" x14ac:dyDescent="0.25">
      <c r="AO22315" s="120"/>
    </row>
    <row r="22316" spans="41:41" x14ac:dyDescent="0.25">
      <c r="AO22316" s="120"/>
    </row>
    <row r="22317" spans="41:41" x14ac:dyDescent="0.25">
      <c r="AO22317" s="120"/>
    </row>
    <row r="22318" spans="41:41" x14ac:dyDescent="0.25">
      <c r="AO22318" s="120"/>
    </row>
    <row r="22319" spans="41:41" x14ac:dyDescent="0.25">
      <c r="AO22319" s="120"/>
    </row>
    <row r="22320" spans="41:41" x14ac:dyDescent="0.25">
      <c r="AO22320" s="120"/>
    </row>
    <row r="22321" spans="41:41" x14ac:dyDescent="0.25">
      <c r="AO22321" s="120"/>
    </row>
    <row r="22322" spans="41:41" x14ac:dyDescent="0.25">
      <c r="AO22322" s="120"/>
    </row>
    <row r="22323" spans="41:41" x14ac:dyDescent="0.25">
      <c r="AO22323" s="120"/>
    </row>
    <row r="22324" spans="41:41" x14ac:dyDescent="0.25">
      <c r="AO22324" s="120"/>
    </row>
    <row r="22325" spans="41:41" x14ac:dyDescent="0.25">
      <c r="AO22325" s="120"/>
    </row>
    <row r="22326" spans="41:41" x14ac:dyDescent="0.25">
      <c r="AO22326" s="120"/>
    </row>
    <row r="22327" spans="41:41" x14ac:dyDescent="0.25">
      <c r="AO22327" s="120"/>
    </row>
    <row r="22328" spans="41:41" x14ac:dyDescent="0.25">
      <c r="AO22328" s="120"/>
    </row>
    <row r="22329" spans="41:41" x14ac:dyDescent="0.25">
      <c r="AO22329" s="120"/>
    </row>
    <row r="22330" spans="41:41" x14ac:dyDescent="0.25">
      <c r="AO22330" s="120"/>
    </row>
    <row r="22331" spans="41:41" x14ac:dyDescent="0.25">
      <c r="AO22331" s="120"/>
    </row>
    <row r="22332" spans="41:41" x14ac:dyDescent="0.25">
      <c r="AO22332" s="120"/>
    </row>
    <row r="22333" spans="41:41" x14ac:dyDescent="0.25">
      <c r="AO22333" s="120"/>
    </row>
    <row r="22334" spans="41:41" x14ac:dyDescent="0.25">
      <c r="AO22334" s="120"/>
    </row>
    <row r="22335" spans="41:41" x14ac:dyDescent="0.25">
      <c r="AO22335" s="120"/>
    </row>
    <row r="22336" spans="41:41" x14ac:dyDescent="0.25">
      <c r="AO22336" s="120"/>
    </row>
    <row r="22337" spans="41:41" x14ac:dyDescent="0.25">
      <c r="AO22337" s="120"/>
    </row>
    <row r="22338" spans="41:41" x14ac:dyDescent="0.25">
      <c r="AO22338" s="120"/>
    </row>
    <row r="22339" spans="41:41" x14ac:dyDescent="0.25">
      <c r="AO22339" s="120"/>
    </row>
    <row r="22340" spans="41:41" x14ac:dyDescent="0.25">
      <c r="AO22340" s="120"/>
    </row>
    <row r="22341" spans="41:41" x14ac:dyDescent="0.25">
      <c r="AO22341" s="120"/>
    </row>
    <row r="22342" spans="41:41" x14ac:dyDescent="0.25">
      <c r="AO22342" s="120"/>
    </row>
    <row r="22343" spans="41:41" x14ac:dyDescent="0.25">
      <c r="AO22343" s="120"/>
    </row>
    <row r="22344" spans="41:41" x14ac:dyDescent="0.25">
      <c r="AO22344" s="120"/>
    </row>
    <row r="22345" spans="41:41" x14ac:dyDescent="0.25">
      <c r="AO22345" s="120"/>
    </row>
    <row r="22346" spans="41:41" x14ac:dyDescent="0.25">
      <c r="AO22346" s="120"/>
    </row>
    <row r="22347" spans="41:41" x14ac:dyDescent="0.25">
      <c r="AO22347" s="120"/>
    </row>
    <row r="22348" spans="41:41" x14ac:dyDescent="0.25">
      <c r="AO22348" s="120"/>
    </row>
    <row r="22349" spans="41:41" x14ac:dyDescent="0.25">
      <c r="AO22349" s="120"/>
    </row>
    <row r="22350" spans="41:41" x14ac:dyDescent="0.25">
      <c r="AO22350" s="120"/>
    </row>
    <row r="22351" spans="41:41" x14ac:dyDescent="0.25">
      <c r="AO22351" s="120"/>
    </row>
    <row r="22352" spans="41:41" x14ac:dyDescent="0.25">
      <c r="AO22352" s="120"/>
    </row>
    <row r="22353" spans="41:41" x14ac:dyDescent="0.25">
      <c r="AO22353" s="120"/>
    </row>
    <row r="22354" spans="41:41" x14ac:dyDescent="0.25">
      <c r="AO22354" s="120"/>
    </row>
    <row r="22355" spans="41:41" x14ac:dyDescent="0.25">
      <c r="AO22355" s="120"/>
    </row>
    <row r="22356" spans="41:41" x14ac:dyDescent="0.25">
      <c r="AO22356" s="120"/>
    </row>
    <row r="22357" spans="41:41" x14ac:dyDescent="0.25">
      <c r="AO22357" s="120"/>
    </row>
    <row r="22358" spans="41:41" x14ac:dyDescent="0.25">
      <c r="AO22358" s="120"/>
    </row>
    <row r="22359" spans="41:41" x14ac:dyDescent="0.25">
      <c r="AO22359" s="120"/>
    </row>
    <row r="22360" spans="41:41" x14ac:dyDescent="0.25">
      <c r="AO22360" s="120"/>
    </row>
    <row r="22361" spans="41:41" x14ac:dyDescent="0.25">
      <c r="AO22361" s="120"/>
    </row>
    <row r="22362" spans="41:41" x14ac:dyDescent="0.25">
      <c r="AO22362" s="120"/>
    </row>
    <row r="22363" spans="41:41" x14ac:dyDescent="0.25">
      <c r="AO22363" s="120"/>
    </row>
    <row r="22364" spans="41:41" x14ac:dyDescent="0.25">
      <c r="AO22364" s="120"/>
    </row>
    <row r="22365" spans="41:41" x14ac:dyDescent="0.25">
      <c r="AO22365" s="120"/>
    </row>
    <row r="22366" spans="41:41" x14ac:dyDescent="0.25">
      <c r="AO22366" s="120"/>
    </row>
    <row r="22367" spans="41:41" x14ac:dyDescent="0.25">
      <c r="AO22367" s="120"/>
    </row>
    <row r="22368" spans="41:41" x14ac:dyDescent="0.25">
      <c r="AO22368" s="120"/>
    </row>
    <row r="22369" spans="41:41" x14ac:dyDescent="0.25">
      <c r="AO22369" s="120"/>
    </row>
    <row r="22370" spans="41:41" x14ac:dyDescent="0.25">
      <c r="AO22370" s="120"/>
    </row>
    <row r="22371" spans="41:41" x14ac:dyDescent="0.25">
      <c r="AO22371" s="120"/>
    </row>
    <row r="22372" spans="41:41" x14ac:dyDescent="0.25">
      <c r="AO22372" s="120"/>
    </row>
    <row r="22373" spans="41:41" x14ac:dyDescent="0.25">
      <c r="AO22373" s="120"/>
    </row>
    <row r="22374" spans="41:41" x14ac:dyDescent="0.25">
      <c r="AO22374" s="120"/>
    </row>
    <row r="22375" spans="41:41" x14ac:dyDescent="0.25">
      <c r="AO22375" s="120"/>
    </row>
    <row r="22376" spans="41:41" x14ac:dyDescent="0.25">
      <c r="AO22376" s="120"/>
    </row>
    <row r="22377" spans="41:41" x14ac:dyDescent="0.25">
      <c r="AO22377" s="120"/>
    </row>
    <row r="22378" spans="41:41" x14ac:dyDescent="0.25">
      <c r="AO22378" s="120"/>
    </row>
    <row r="22379" spans="41:41" x14ac:dyDescent="0.25">
      <c r="AO22379" s="120"/>
    </row>
    <row r="22380" spans="41:41" x14ac:dyDescent="0.25">
      <c r="AO22380" s="120"/>
    </row>
    <row r="22381" spans="41:41" x14ac:dyDescent="0.25">
      <c r="AO22381" s="120"/>
    </row>
    <row r="22382" spans="41:41" x14ac:dyDescent="0.25">
      <c r="AO22382" s="120"/>
    </row>
    <row r="22383" spans="41:41" x14ac:dyDescent="0.25">
      <c r="AO22383" s="120"/>
    </row>
    <row r="22384" spans="41:41" x14ac:dyDescent="0.25">
      <c r="AO22384" s="120"/>
    </row>
    <row r="22385" spans="41:41" x14ac:dyDescent="0.25">
      <c r="AO22385" s="120"/>
    </row>
    <row r="22386" spans="41:41" x14ac:dyDescent="0.25">
      <c r="AO22386" s="120"/>
    </row>
    <row r="22387" spans="41:41" x14ac:dyDescent="0.25">
      <c r="AO22387" s="120"/>
    </row>
    <row r="22388" spans="41:41" x14ac:dyDescent="0.25">
      <c r="AO22388" s="120"/>
    </row>
    <row r="22389" spans="41:41" x14ac:dyDescent="0.25">
      <c r="AO22389" s="120"/>
    </row>
    <row r="22390" spans="41:41" x14ac:dyDescent="0.25">
      <c r="AO22390" s="120"/>
    </row>
    <row r="22391" spans="41:41" x14ac:dyDescent="0.25">
      <c r="AO22391" s="120"/>
    </row>
    <row r="22392" spans="41:41" x14ac:dyDescent="0.25">
      <c r="AO22392" s="120"/>
    </row>
    <row r="22393" spans="41:41" x14ac:dyDescent="0.25">
      <c r="AO22393" s="120"/>
    </row>
    <row r="22394" spans="41:41" x14ac:dyDescent="0.25">
      <c r="AO22394" s="120"/>
    </row>
    <row r="22395" spans="41:41" x14ac:dyDescent="0.25">
      <c r="AO22395" s="120"/>
    </row>
    <row r="22396" spans="41:41" x14ac:dyDescent="0.25">
      <c r="AO22396" s="120"/>
    </row>
    <row r="22397" spans="41:41" x14ac:dyDescent="0.25">
      <c r="AO22397" s="120"/>
    </row>
    <row r="22398" spans="41:41" x14ac:dyDescent="0.25">
      <c r="AO22398" s="120"/>
    </row>
    <row r="22399" spans="41:41" x14ac:dyDescent="0.25">
      <c r="AO22399" s="120"/>
    </row>
    <row r="22400" spans="41:41" x14ac:dyDescent="0.25">
      <c r="AO22400" s="120"/>
    </row>
    <row r="22401" spans="41:41" x14ac:dyDescent="0.25">
      <c r="AO22401" s="120"/>
    </row>
    <row r="22402" spans="41:41" x14ac:dyDescent="0.25">
      <c r="AO22402" s="120"/>
    </row>
    <row r="22403" spans="41:41" x14ac:dyDescent="0.25">
      <c r="AO22403" s="120"/>
    </row>
    <row r="22404" spans="41:41" x14ac:dyDescent="0.25">
      <c r="AO22404" s="120"/>
    </row>
    <row r="22405" spans="41:41" x14ac:dyDescent="0.25">
      <c r="AO22405" s="120"/>
    </row>
    <row r="22406" spans="41:41" x14ac:dyDescent="0.25">
      <c r="AO22406" s="120"/>
    </row>
    <row r="22407" spans="41:41" x14ac:dyDescent="0.25">
      <c r="AO22407" s="120"/>
    </row>
    <row r="22408" spans="41:41" x14ac:dyDescent="0.25">
      <c r="AO22408" s="120"/>
    </row>
    <row r="22409" spans="41:41" x14ac:dyDescent="0.25">
      <c r="AO22409" s="120"/>
    </row>
    <row r="22410" spans="41:41" x14ac:dyDescent="0.25">
      <c r="AO22410" s="120"/>
    </row>
    <row r="22411" spans="41:41" x14ac:dyDescent="0.25">
      <c r="AO22411" s="120"/>
    </row>
    <row r="22412" spans="41:41" x14ac:dyDescent="0.25">
      <c r="AO22412" s="120"/>
    </row>
    <row r="22413" spans="41:41" x14ac:dyDescent="0.25">
      <c r="AO22413" s="120"/>
    </row>
    <row r="22414" spans="41:41" x14ac:dyDescent="0.25">
      <c r="AO22414" s="120"/>
    </row>
    <row r="22415" spans="41:41" x14ac:dyDescent="0.25">
      <c r="AO22415" s="120"/>
    </row>
    <row r="22416" spans="41:41" x14ac:dyDescent="0.25">
      <c r="AO22416" s="120"/>
    </row>
    <row r="22417" spans="41:41" x14ac:dyDescent="0.25">
      <c r="AO22417" s="120"/>
    </row>
    <row r="22418" spans="41:41" x14ac:dyDescent="0.25">
      <c r="AO22418" s="120"/>
    </row>
    <row r="22419" spans="41:41" x14ac:dyDescent="0.25">
      <c r="AO22419" s="120"/>
    </row>
    <row r="22420" spans="41:41" x14ac:dyDescent="0.25">
      <c r="AO22420" s="120"/>
    </row>
    <row r="22421" spans="41:41" x14ac:dyDescent="0.25">
      <c r="AO22421" s="120"/>
    </row>
    <row r="22422" spans="41:41" x14ac:dyDescent="0.25">
      <c r="AO22422" s="120"/>
    </row>
    <row r="22423" spans="41:41" x14ac:dyDescent="0.25">
      <c r="AO22423" s="120"/>
    </row>
    <row r="22424" spans="41:41" x14ac:dyDescent="0.25">
      <c r="AO22424" s="120"/>
    </row>
    <row r="22425" spans="41:41" x14ac:dyDescent="0.25">
      <c r="AO22425" s="120"/>
    </row>
    <row r="22426" spans="41:41" x14ac:dyDescent="0.25">
      <c r="AO22426" s="120"/>
    </row>
    <row r="22427" spans="41:41" x14ac:dyDescent="0.25">
      <c r="AO22427" s="120"/>
    </row>
    <row r="22428" spans="41:41" x14ac:dyDescent="0.25">
      <c r="AO22428" s="120"/>
    </row>
    <row r="22429" spans="41:41" x14ac:dyDescent="0.25">
      <c r="AO22429" s="120"/>
    </row>
    <row r="22430" spans="41:41" x14ac:dyDescent="0.25">
      <c r="AO22430" s="120"/>
    </row>
    <row r="22431" spans="41:41" x14ac:dyDescent="0.25">
      <c r="AO22431" s="120"/>
    </row>
    <row r="22432" spans="41:41" x14ac:dyDescent="0.25">
      <c r="AO22432" s="120"/>
    </row>
    <row r="22433" spans="41:41" x14ac:dyDescent="0.25">
      <c r="AO22433" s="120"/>
    </row>
    <row r="22434" spans="41:41" x14ac:dyDescent="0.25">
      <c r="AO22434" s="120"/>
    </row>
    <row r="22435" spans="41:41" x14ac:dyDescent="0.25">
      <c r="AO22435" s="120"/>
    </row>
    <row r="22436" spans="41:41" x14ac:dyDescent="0.25">
      <c r="AO22436" s="120"/>
    </row>
    <row r="22437" spans="41:41" x14ac:dyDescent="0.25">
      <c r="AO22437" s="120"/>
    </row>
    <row r="22438" spans="41:41" x14ac:dyDescent="0.25">
      <c r="AO22438" s="120"/>
    </row>
    <row r="22439" spans="41:41" x14ac:dyDescent="0.25">
      <c r="AO22439" s="120"/>
    </row>
    <row r="22440" spans="41:41" x14ac:dyDescent="0.25">
      <c r="AO22440" s="120"/>
    </row>
    <row r="22441" spans="41:41" x14ac:dyDescent="0.25">
      <c r="AO22441" s="120"/>
    </row>
    <row r="22442" spans="41:41" x14ac:dyDescent="0.25">
      <c r="AO22442" s="120"/>
    </row>
    <row r="22443" spans="41:41" x14ac:dyDescent="0.25">
      <c r="AO22443" s="120"/>
    </row>
    <row r="22444" spans="41:41" x14ac:dyDescent="0.25">
      <c r="AO22444" s="120"/>
    </row>
    <row r="22445" spans="41:41" x14ac:dyDescent="0.25">
      <c r="AO22445" s="120"/>
    </row>
    <row r="22446" spans="41:41" x14ac:dyDescent="0.25">
      <c r="AO22446" s="120"/>
    </row>
    <row r="22447" spans="41:41" x14ac:dyDescent="0.25">
      <c r="AO22447" s="120"/>
    </row>
    <row r="22448" spans="41:41" x14ac:dyDescent="0.25">
      <c r="AO22448" s="120"/>
    </row>
    <row r="22449" spans="41:41" x14ac:dyDescent="0.25">
      <c r="AO22449" s="120"/>
    </row>
    <row r="22450" spans="41:41" x14ac:dyDescent="0.25">
      <c r="AO22450" s="120"/>
    </row>
    <row r="22451" spans="41:41" x14ac:dyDescent="0.25">
      <c r="AO22451" s="120"/>
    </row>
    <row r="22452" spans="41:41" x14ac:dyDescent="0.25">
      <c r="AO22452" s="120"/>
    </row>
    <row r="22453" spans="41:41" x14ac:dyDescent="0.25">
      <c r="AO22453" s="120"/>
    </row>
    <row r="22454" spans="41:41" x14ac:dyDescent="0.25">
      <c r="AO22454" s="120"/>
    </row>
    <row r="22455" spans="41:41" x14ac:dyDescent="0.25">
      <c r="AO22455" s="120"/>
    </row>
    <row r="22456" spans="41:41" x14ac:dyDescent="0.25">
      <c r="AO22456" s="120"/>
    </row>
    <row r="22457" spans="41:41" x14ac:dyDescent="0.25">
      <c r="AO22457" s="120"/>
    </row>
    <row r="22458" spans="41:41" x14ac:dyDescent="0.25">
      <c r="AO22458" s="120"/>
    </row>
    <row r="22459" spans="41:41" x14ac:dyDescent="0.25">
      <c r="AO22459" s="120"/>
    </row>
    <row r="22460" spans="41:41" x14ac:dyDescent="0.25">
      <c r="AO22460" s="120"/>
    </row>
    <row r="22461" spans="41:41" x14ac:dyDescent="0.25">
      <c r="AO22461" s="120"/>
    </row>
    <row r="22462" spans="41:41" x14ac:dyDescent="0.25">
      <c r="AO22462" s="120"/>
    </row>
    <row r="22463" spans="41:41" x14ac:dyDescent="0.25">
      <c r="AO22463" s="120"/>
    </row>
    <row r="22464" spans="41:41" x14ac:dyDescent="0.25">
      <c r="AO22464" s="120"/>
    </row>
    <row r="22465" spans="41:41" x14ac:dyDescent="0.25">
      <c r="AO22465" s="120"/>
    </row>
    <row r="22466" spans="41:41" x14ac:dyDescent="0.25">
      <c r="AO22466" s="120"/>
    </row>
    <row r="22467" spans="41:41" x14ac:dyDescent="0.25">
      <c r="AO22467" s="120"/>
    </row>
    <row r="22468" spans="41:41" x14ac:dyDescent="0.25">
      <c r="AO22468" s="120"/>
    </row>
    <row r="22469" spans="41:41" x14ac:dyDescent="0.25">
      <c r="AO22469" s="120"/>
    </row>
    <row r="22470" spans="41:41" x14ac:dyDescent="0.25">
      <c r="AO22470" s="120"/>
    </row>
    <row r="22471" spans="41:41" x14ac:dyDescent="0.25">
      <c r="AO22471" s="120"/>
    </row>
    <row r="22472" spans="41:41" x14ac:dyDescent="0.25">
      <c r="AO22472" s="120"/>
    </row>
    <row r="22473" spans="41:41" x14ac:dyDescent="0.25">
      <c r="AO22473" s="120"/>
    </row>
    <row r="22474" spans="41:41" x14ac:dyDescent="0.25">
      <c r="AO22474" s="120"/>
    </row>
    <row r="22475" spans="41:41" x14ac:dyDescent="0.25">
      <c r="AO22475" s="120"/>
    </row>
    <row r="22476" spans="41:41" x14ac:dyDescent="0.25">
      <c r="AO22476" s="120"/>
    </row>
    <row r="22477" spans="41:41" x14ac:dyDescent="0.25">
      <c r="AO22477" s="120"/>
    </row>
    <row r="22478" spans="41:41" x14ac:dyDescent="0.25">
      <c r="AO22478" s="120"/>
    </row>
    <row r="22479" spans="41:41" x14ac:dyDescent="0.25">
      <c r="AO22479" s="120"/>
    </row>
    <row r="22480" spans="41:41" x14ac:dyDescent="0.25">
      <c r="AO22480" s="120"/>
    </row>
    <row r="22481" spans="41:41" x14ac:dyDescent="0.25">
      <c r="AO22481" s="120"/>
    </row>
    <row r="22482" spans="41:41" x14ac:dyDescent="0.25">
      <c r="AO22482" s="120"/>
    </row>
    <row r="22483" spans="41:41" x14ac:dyDescent="0.25">
      <c r="AO22483" s="120"/>
    </row>
    <row r="22484" spans="41:41" x14ac:dyDescent="0.25">
      <c r="AO22484" s="120"/>
    </row>
    <row r="22485" spans="41:41" x14ac:dyDescent="0.25">
      <c r="AO22485" s="120"/>
    </row>
    <row r="22486" spans="41:41" x14ac:dyDescent="0.25">
      <c r="AO22486" s="120"/>
    </row>
    <row r="22487" spans="41:41" x14ac:dyDescent="0.25">
      <c r="AO22487" s="120"/>
    </row>
    <row r="22488" spans="41:41" x14ac:dyDescent="0.25">
      <c r="AO22488" s="120"/>
    </row>
    <row r="22489" spans="41:41" x14ac:dyDescent="0.25">
      <c r="AO22489" s="120"/>
    </row>
    <row r="22490" spans="41:41" x14ac:dyDescent="0.25">
      <c r="AO22490" s="120"/>
    </row>
    <row r="22491" spans="41:41" x14ac:dyDescent="0.25">
      <c r="AO22491" s="120"/>
    </row>
    <row r="22492" spans="41:41" x14ac:dyDescent="0.25">
      <c r="AO22492" s="120"/>
    </row>
    <row r="22493" spans="41:41" x14ac:dyDescent="0.25">
      <c r="AO22493" s="120"/>
    </row>
    <row r="22494" spans="41:41" x14ac:dyDescent="0.25">
      <c r="AO22494" s="120"/>
    </row>
    <row r="22495" spans="41:41" x14ac:dyDescent="0.25">
      <c r="AO22495" s="120"/>
    </row>
    <row r="22496" spans="41:41" x14ac:dyDescent="0.25">
      <c r="AO22496" s="120"/>
    </row>
    <row r="22497" spans="41:41" x14ac:dyDescent="0.25">
      <c r="AO22497" s="120"/>
    </row>
    <row r="22498" spans="41:41" x14ac:dyDescent="0.25">
      <c r="AO22498" s="120"/>
    </row>
    <row r="22499" spans="41:41" x14ac:dyDescent="0.25">
      <c r="AO22499" s="120"/>
    </row>
    <row r="22500" spans="41:41" x14ac:dyDescent="0.25">
      <c r="AO22500" s="120"/>
    </row>
    <row r="22501" spans="41:41" x14ac:dyDescent="0.25">
      <c r="AO22501" s="120"/>
    </row>
    <row r="22502" spans="41:41" x14ac:dyDescent="0.25">
      <c r="AO22502" s="120"/>
    </row>
    <row r="22503" spans="41:41" x14ac:dyDescent="0.25">
      <c r="AO22503" s="120"/>
    </row>
    <row r="22504" spans="41:41" x14ac:dyDescent="0.25">
      <c r="AO22504" s="120"/>
    </row>
    <row r="22505" spans="41:41" x14ac:dyDescent="0.25">
      <c r="AO22505" s="120"/>
    </row>
    <row r="22506" spans="41:41" x14ac:dyDescent="0.25">
      <c r="AO22506" s="120"/>
    </row>
    <row r="22507" spans="41:41" x14ac:dyDescent="0.25">
      <c r="AO22507" s="120"/>
    </row>
    <row r="22508" spans="41:41" x14ac:dyDescent="0.25">
      <c r="AO22508" s="120"/>
    </row>
    <row r="22509" spans="41:41" x14ac:dyDescent="0.25">
      <c r="AO22509" s="120"/>
    </row>
    <row r="22510" spans="41:41" x14ac:dyDescent="0.25">
      <c r="AO22510" s="120"/>
    </row>
    <row r="22511" spans="41:41" x14ac:dyDescent="0.25">
      <c r="AO22511" s="120"/>
    </row>
    <row r="22512" spans="41:41" x14ac:dyDescent="0.25">
      <c r="AO22512" s="120"/>
    </row>
    <row r="22513" spans="41:41" x14ac:dyDescent="0.25">
      <c r="AO22513" s="120"/>
    </row>
    <row r="22514" spans="41:41" x14ac:dyDescent="0.25">
      <c r="AO22514" s="120"/>
    </row>
    <row r="22515" spans="41:41" x14ac:dyDescent="0.25">
      <c r="AO22515" s="120"/>
    </row>
    <row r="22516" spans="41:41" x14ac:dyDescent="0.25">
      <c r="AO22516" s="120"/>
    </row>
    <row r="22517" spans="41:41" x14ac:dyDescent="0.25">
      <c r="AO22517" s="120"/>
    </row>
    <row r="22518" spans="41:41" x14ac:dyDescent="0.25">
      <c r="AO22518" s="120"/>
    </row>
    <row r="22519" spans="41:41" x14ac:dyDescent="0.25">
      <c r="AO22519" s="120"/>
    </row>
    <row r="22520" spans="41:41" x14ac:dyDescent="0.25">
      <c r="AO22520" s="120"/>
    </row>
    <row r="22521" spans="41:41" x14ac:dyDescent="0.25">
      <c r="AO22521" s="120"/>
    </row>
    <row r="22522" spans="41:41" x14ac:dyDescent="0.25">
      <c r="AO22522" s="120"/>
    </row>
    <row r="22523" spans="41:41" x14ac:dyDescent="0.25">
      <c r="AO22523" s="120"/>
    </row>
    <row r="22524" spans="41:41" x14ac:dyDescent="0.25">
      <c r="AO22524" s="120"/>
    </row>
    <row r="22525" spans="41:41" x14ac:dyDescent="0.25">
      <c r="AO22525" s="120"/>
    </row>
    <row r="22526" spans="41:41" x14ac:dyDescent="0.25">
      <c r="AO22526" s="120"/>
    </row>
    <row r="22527" spans="41:41" x14ac:dyDescent="0.25">
      <c r="AO22527" s="120"/>
    </row>
    <row r="22528" spans="41:41" x14ac:dyDescent="0.25">
      <c r="AO22528" s="120"/>
    </row>
    <row r="22529" spans="41:41" x14ac:dyDescent="0.25">
      <c r="AO22529" s="120"/>
    </row>
    <row r="22530" spans="41:41" x14ac:dyDescent="0.25">
      <c r="AO22530" s="120"/>
    </row>
    <row r="22531" spans="41:41" x14ac:dyDescent="0.25">
      <c r="AO22531" s="120"/>
    </row>
    <row r="22532" spans="41:41" x14ac:dyDescent="0.25">
      <c r="AO22532" s="120"/>
    </row>
    <row r="22533" spans="41:41" x14ac:dyDescent="0.25">
      <c r="AO22533" s="120"/>
    </row>
    <row r="22534" spans="41:41" x14ac:dyDescent="0.25">
      <c r="AO22534" s="120"/>
    </row>
    <row r="22535" spans="41:41" x14ac:dyDescent="0.25">
      <c r="AO22535" s="120"/>
    </row>
    <row r="22536" spans="41:41" x14ac:dyDescent="0.25">
      <c r="AO22536" s="120"/>
    </row>
    <row r="22537" spans="41:41" x14ac:dyDescent="0.25">
      <c r="AO22537" s="120"/>
    </row>
    <row r="22538" spans="41:41" x14ac:dyDescent="0.25">
      <c r="AO22538" s="120"/>
    </row>
    <row r="22539" spans="41:41" x14ac:dyDescent="0.25">
      <c r="AO22539" s="120"/>
    </row>
    <row r="22540" spans="41:41" x14ac:dyDescent="0.25">
      <c r="AO22540" s="120"/>
    </row>
    <row r="22541" spans="41:41" x14ac:dyDescent="0.25">
      <c r="AO22541" s="120"/>
    </row>
    <row r="22542" spans="41:41" x14ac:dyDescent="0.25">
      <c r="AO22542" s="120"/>
    </row>
    <row r="22543" spans="41:41" x14ac:dyDescent="0.25">
      <c r="AO22543" s="120"/>
    </row>
    <row r="22544" spans="41:41" x14ac:dyDescent="0.25">
      <c r="AO22544" s="120"/>
    </row>
    <row r="22545" spans="41:41" x14ac:dyDescent="0.25">
      <c r="AO22545" s="120"/>
    </row>
    <row r="22546" spans="41:41" x14ac:dyDescent="0.25">
      <c r="AO22546" s="120"/>
    </row>
    <row r="22547" spans="41:41" x14ac:dyDescent="0.25">
      <c r="AO22547" s="120"/>
    </row>
    <row r="22548" spans="41:41" x14ac:dyDescent="0.25">
      <c r="AO22548" s="120"/>
    </row>
    <row r="22549" spans="41:41" x14ac:dyDescent="0.25">
      <c r="AO22549" s="120"/>
    </row>
    <row r="22550" spans="41:41" x14ac:dyDescent="0.25">
      <c r="AO22550" s="120"/>
    </row>
    <row r="22551" spans="41:41" x14ac:dyDescent="0.25">
      <c r="AO22551" s="120"/>
    </row>
    <row r="22552" spans="41:41" x14ac:dyDescent="0.25">
      <c r="AO22552" s="120"/>
    </row>
    <row r="22553" spans="41:41" x14ac:dyDescent="0.25">
      <c r="AO22553" s="120"/>
    </row>
    <row r="22554" spans="41:41" x14ac:dyDescent="0.25">
      <c r="AO22554" s="120"/>
    </row>
    <row r="22555" spans="41:41" x14ac:dyDescent="0.25">
      <c r="AO22555" s="120"/>
    </row>
    <row r="22556" spans="41:41" x14ac:dyDescent="0.25">
      <c r="AO22556" s="120"/>
    </row>
    <row r="22557" spans="41:41" x14ac:dyDescent="0.25">
      <c r="AO22557" s="120"/>
    </row>
    <row r="22558" spans="41:41" x14ac:dyDescent="0.25">
      <c r="AO22558" s="120"/>
    </row>
    <row r="22559" spans="41:41" x14ac:dyDescent="0.25">
      <c r="AO22559" s="120"/>
    </row>
    <row r="22560" spans="41:41" x14ac:dyDescent="0.25">
      <c r="AO22560" s="120"/>
    </row>
    <row r="22561" spans="41:41" x14ac:dyDescent="0.25">
      <c r="AO22561" s="120"/>
    </row>
    <row r="22562" spans="41:41" x14ac:dyDescent="0.25">
      <c r="AO22562" s="120"/>
    </row>
    <row r="22563" spans="41:41" x14ac:dyDescent="0.25">
      <c r="AO22563" s="120"/>
    </row>
    <row r="22564" spans="41:41" x14ac:dyDescent="0.25">
      <c r="AO22564" s="120"/>
    </row>
    <row r="22565" spans="41:41" x14ac:dyDescent="0.25">
      <c r="AO22565" s="120"/>
    </row>
    <row r="22566" spans="41:41" x14ac:dyDescent="0.25">
      <c r="AO22566" s="120"/>
    </row>
    <row r="22567" spans="41:41" x14ac:dyDescent="0.25">
      <c r="AO22567" s="120"/>
    </row>
    <row r="22568" spans="41:41" x14ac:dyDescent="0.25">
      <c r="AO22568" s="120"/>
    </row>
    <row r="22569" spans="41:41" x14ac:dyDescent="0.25">
      <c r="AO22569" s="120"/>
    </row>
    <row r="22570" spans="41:41" x14ac:dyDescent="0.25">
      <c r="AO22570" s="120"/>
    </row>
    <row r="22571" spans="41:41" x14ac:dyDescent="0.25">
      <c r="AO22571" s="120"/>
    </row>
    <row r="22572" spans="41:41" x14ac:dyDescent="0.25">
      <c r="AO22572" s="120"/>
    </row>
    <row r="22573" spans="41:41" x14ac:dyDescent="0.25">
      <c r="AO22573" s="120"/>
    </row>
    <row r="22574" spans="41:41" x14ac:dyDescent="0.25">
      <c r="AO22574" s="120"/>
    </row>
    <row r="22575" spans="41:41" x14ac:dyDescent="0.25">
      <c r="AO22575" s="120"/>
    </row>
    <row r="22576" spans="41:41" x14ac:dyDescent="0.25">
      <c r="AO22576" s="120"/>
    </row>
    <row r="22577" spans="41:41" x14ac:dyDescent="0.25">
      <c r="AO22577" s="120"/>
    </row>
    <row r="22578" spans="41:41" x14ac:dyDescent="0.25">
      <c r="AO22578" s="120"/>
    </row>
    <row r="22579" spans="41:41" x14ac:dyDescent="0.25">
      <c r="AO22579" s="120"/>
    </row>
    <row r="22580" spans="41:41" x14ac:dyDescent="0.25">
      <c r="AO22580" s="120"/>
    </row>
    <row r="22581" spans="41:41" x14ac:dyDescent="0.25">
      <c r="AO22581" s="120"/>
    </row>
    <row r="22582" spans="41:41" x14ac:dyDescent="0.25">
      <c r="AO22582" s="120"/>
    </row>
    <row r="22583" spans="41:41" x14ac:dyDescent="0.25">
      <c r="AO22583" s="120"/>
    </row>
    <row r="22584" spans="41:41" x14ac:dyDescent="0.25">
      <c r="AO22584" s="120"/>
    </row>
    <row r="22585" spans="41:41" x14ac:dyDescent="0.25">
      <c r="AO22585" s="120"/>
    </row>
    <row r="22586" spans="41:41" x14ac:dyDescent="0.25">
      <c r="AO22586" s="120"/>
    </row>
    <row r="22587" spans="41:41" x14ac:dyDescent="0.25">
      <c r="AO22587" s="120"/>
    </row>
    <row r="22588" spans="41:41" x14ac:dyDescent="0.25">
      <c r="AO22588" s="120"/>
    </row>
    <row r="22589" spans="41:41" x14ac:dyDescent="0.25">
      <c r="AO22589" s="120"/>
    </row>
    <row r="22590" spans="41:41" x14ac:dyDescent="0.25">
      <c r="AO22590" s="120"/>
    </row>
    <row r="22591" spans="41:41" x14ac:dyDescent="0.25">
      <c r="AO22591" s="120"/>
    </row>
    <row r="22592" spans="41:41" x14ac:dyDescent="0.25">
      <c r="AO22592" s="120"/>
    </row>
    <row r="22593" spans="41:41" x14ac:dyDescent="0.25">
      <c r="AO22593" s="120"/>
    </row>
    <row r="22594" spans="41:41" x14ac:dyDescent="0.25">
      <c r="AO22594" s="120"/>
    </row>
    <row r="22595" spans="41:41" x14ac:dyDescent="0.25">
      <c r="AO22595" s="120"/>
    </row>
    <row r="22596" spans="41:41" x14ac:dyDescent="0.25">
      <c r="AO22596" s="120"/>
    </row>
    <row r="22597" spans="41:41" x14ac:dyDescent="0.25">
      <c r="AO22597" s="120"/>
    </row>
    <row r="22598" spans="41:41" x14ac:dyDescent="0.25">
      <c r="AO22598" s="120"/>
    </row>
    <row r="22599" spans="41:41" x14ac:dyDescent="0.25">
      <c r="AO22599" s="120"/>
    </row>
    <row r="22600" spans="41:41" x14ac:dyDescent="0.25">
      <c r="AO22600" s="120"/>
    </row>
    <row r="22601" spans="41:41" x14ac:dyDescent="0.25">
      <c r="AO22601" s="120"/>
    </row>
    <row r="22602" spans="41:41" x14ac:dyDescent="0.25">
      <c r="AO22602" s="120"/>
    </row>
    <row r="22603" spans="41:41" x14ac:dyDescent="0.25">
      <c r="AO22603" s="120"/>
    </row>
    <row r="22604" spans="41:41" x14ac:dyDescent="0.25">
      <c r="AO22604" s="120"/>
    </row>
    <row r="22605" spans="41:41" x14ac:dyDescent="0.25">
      <c r="AO22605" s="120"/>
    </row>
    <row r="22606" spans="41:41" x14ac:dyDescent="0.25">
      <c r="AO22606" s="120"/>
    </row>
    <row r="22607" spans="41:41" x14ac:dyDescent="0.25">
      <c r="AO22607" s="120"/>
    </row>
    <row r="22608" spans="41:41" x14ac:dyDescent="0.25">
      <c r="AO22608" s="120"/>
    </row>
    <row r="22609" spans="41:41" x14ac:dyDescent="0.25">
      <c r="AO22609" s="120"/>
    </row>
    <row r="22610" spans="41:41" x14ac:dyDescent="0.25">
      <c r="AO22610" s="120"/>
    </row>
    <row r="22611" spans="41:41" x14ac:dyDescent="0.25">
      <c r="AO22611" s="120"/>
    </row>
    <row r="22612" spans="41:41" x14ac:dyDescent="0.25">
      <c r="AO22612" s="120"/>
    </row>
    <row r="22613" spans="41:41" x14ac:dyDescent="0.25">
      <c r="AO22613" s="120"/>
    </row>
    <row r="22614" spans="41:41" x14ac:dyDescent="0.25">
      <c r="AO22614" s="120"/>
    </row>
    <row r="22615" spans="41:41" x14ac:dyDescent="0.25">
      <c r="AO22615" s="120"/>
    </row>
    <row r="22616" spans="41:41" x14ac:dyDescent="0.25">
      <c r="AO22616" s="120"/>
    </row>
    <row r="22617" spans="41:41" x14ac:dyDescent="0.25">
      <c r="AO22617" s="120"/>
    </row>
    <row r="22618" spans="41:41" x14ac:dyDescent="0.25">
      <c r="AO22618" s="120"/>
    </row>
    <row r="22619" spans="41:41" x14ac:dyDescent="0.25">
      <c r="AO22619" s="120"/>
    </row>
    <row r="22620" spans="41:41" x14ac:dyDescent="0.25">
      <c r="AO22620" s="120"/>
    </row>
    <row r="22621" spans="41:41" x14ac:dyDescent="0.25">
      <c r="AO22621" s="120"/>
    </row>
    <row r="22622" spans="41:41" x14ac:dyDescent="0.25">
      <c r="AO22622" s="120"/>
    </row>
    <row r="22623" spans="41:41" x14ac:dyDescent="0.25">
      <c r="AO22623" s="120"/>
    </row>
    <row r="22624" spans="41:41" x14ac:dyDescent="0.25">
      <c r="AO22624" s="120"/>
    </row>
    <row r="22625" spans="41:41" x14ac:dyDescent="0.25">
      <c r="AO22625" s="120"/>
    </row>
    <row r="22626" spans="41:41" x14ac:dyDescent="0.25">
      <c r="AO22626" s="120"/>
    </row>
    <row r="22627" spans="41:41" x14ac:dyDescent="0.25">
      <c r="AO22627" s="120"/>
    </row>
    <row r="22628" spans="41:41" x14ac:dyDescent="0.25">
      <c r="AO22628" s="120"/>
    </row>
    <row r="22629" spans="41:41" x14ac:dyDescent="0.25">
      <c r="AO22629" s="120"/>
    </row>
    <row r="22630" spans="41:41" x14ac:dyDescent="0.25">
      <c r="AO22630" s="120"/>
    </row>
    <row r="22631" spans="41:41" x14ac:dyDescent="0.25">
      <c r="AO22631" s="120"/>
    </row>
    <row r="22632" spans="41:41" x14ac:dyDescent="0.25">
      <c r="AO22632" s="120"/>
    </row>
    <row r="22633" spans="41:41" x14ac:dyDescent="0.25">
      <c r="AO22633" s="120"/>
    </row>
    <row r="22634" spans="41:41" x14ac:dyDescent="0.25">
      <c r="AO22634" s="120"/>
    </row>
    <row r="22635" spans="41:41" x14ac:dyDescent="0.25">
      <c r="AO22635" s="120"/>
    </row>
    <row r="22636" spans="41:41" x14ac:dyDescent="0.25">
      <c r="AO22636" s="120"/>
    </row>
    <row r="22637" spans="41:41" x14ac:dyDescent="0.25">
      <c r="AO22637" s="120"/>
    </row>
    <row r="22638" spans="41:41" x14ac:dyDescent="0.25">
      <c r="AO22638" s="120"/>
    </row>
    <row r="22639" spans="41:41" x14ac:dyDescent="0.25">
      <c r="AO22639" s="120"/>
    </row>
    <row r="22640" spans="41:41" x14ac:dyDescent="0.25">
      <c r="AO22640" s="120"/>
    </row>
    <row r="22641" spans="41:41" x14ac:dyDescent="0.25">
      <c r="AO22641" s="120"/>
    </row>
    <row r="22642" spans="41:41" x14ac:dyDescent="0.25">
      <c r="AO22642" s="120"/>
    </row>
    <row r="22643" spans="41:41" x14ac:dyDescent="0.25">
      <c r="AO22643" s="120"/>
    </row>
    <row r="22644" spans="41:41" x14ac:dyDescent="0.25">
      <c r="AO22644" s="120"/>
    </row>
    <row r="22645" spans="41:41" x14ac:dyDescent="0.25">
      <c r="AO22645" s="120"/>
    </row>
    <row r="22646" spans="41:41" x14ac:dyDescent="0.25">
      <c r="AO22646" s="120"/>
    </row>
    <row r="22647" spans="41:41" x14ac:dyDescent="0.25">
      <c r="AO22647" s="120"/>
    </row>
    <row r="22648" spans="41:41" x14ac:dyDescent="0.25">
      <c r="AO22648" s="120"/>
    </row>
    <row r="22649" spans="41:41" x14ac:dyDescent="0.25">
      <c r="AO22649" s="120"/>
    </row>
    <row r="22650" spans="41:41" x14ac:dyDescent="0.25">
      <c r="AO22650" s="120"/>
    </row>
    <row r="22651" spans="41:41" x14ac:dyDescent="0.25">
      <c r="AO22651" s="120"/>
    </row>
    <row r="22652" spans="41:41" x14ac:dyDescent="0.25">
      <c r="AO22652" s="120"/>
    </row>
    <row r="22653" spans="41:41" x14ac:dyDescent="0.25">
      <c r="AO22653" s="120"/>
    </row>
    <row r="22654" spans="41:41" x14ac:dyDescent="0.25">
      <c r="AO22654" s="120"/>
    </row>
    <row r="22655" spans="41:41" x14ac:dyDescent="0.25">
      <c r="AO22655" s="120"/>
    </row>
    <row r="22656" spans="41:41" x14ac:dyDescent="0.25">
      <c r="AO22656" s="120"/>
    </row>
    <row r="22657" spans="41:41" x14ac:dyDescent="0.25">
      <c r="AO22657" s="120"/>
    </row>
    <row r="22658" spans="41:41" x14ac:dyDescent="0.25">
      <c r="AO22658" s="120"/>
    </row>
    <row r="22659" spans="41:41" x14ac:dyDescent="0.25">
      <c r="AO22659" s="120"/>
    </row>
    <row r="22660" spans="41:41" x14ac:dyDescent="0.25">
      <c r="AO22660" s="120"/>
    </row>
    <row r="22661" spans="41:41" x14ac:dyDescent="0.25">
      <c r="AO22661" s="120"/>
    </row>
    <row r="22662" spans="41:41" x14ac:dyDescent="0.25">
      <c r="AO22662" s="120"/>
    </row>
    <row r="22663" spans="41:41" x14ac:dyDescent="0.25">
      <c r="AO22663" s="120"/>
    </row>
    <row r="22664" spans="41:41" x14ac:dyDescent="0.25">
      <c r="AO22664" s="120"/>
    </row>
    <row r="22665" spans="41:41" x14ac:dyDescent="0.25">
      <c r="AO22665" s="120"/>
    </row>
    <row r="22666" spans="41:41" x14ac:dyDescent="0.25">
      <c r="AO22666" s="120"/>
    </row>
    <row r="22667" spans="41:41" x14ac:dyDescent="0.25">
      <c r="AO22667" s="120"/>
    </row>
    <row r="22668" spans="41:41" x14ac:dyDescent="0.25">
      <c r="AO22668" s="120"/>
    </row>
    <row r="22669" spans="41:41" x14ac:dyDescent="0.25">
      <c r="AO22669" s="120"/>
    </row>
    <row r="22670" spans="41:41" x14ac:dyDescent="0.25">
      <c r="AO22670" s="120"/>
    </row>
    <row r="22671" spans="41:41" x14ac:dyDescent="0.25">
      <c r="AO22671" s="120"/>
    </row>
    <row r="22672" spans="41:41" x14ac:dyDescent="0.25">
      <c r="AO22672" s="120"/>
    </row>
    <row r="22673" spans="41:41" x14ac:dyDescent="0.25">
      <c r="AO22673" s="120"/>
    </row>
    <row r="22674" spans="41:41" x14ac:dyDescent="0.25">
      <c r="AO22674" s="120"/>
    </row>
    <row r="22675" spans="41:41" x14ac:dyDescent="0.25">
      <c r="AO22675" s="120"/>
    </row>
    <row r="22676" spans="41:41" x14ac:dyDescent="0.25">
      <c r="AO22676" s="120"/>
    </row>
    <row r="22677" spans="41:41" x14ac:dyDescent="0.25">
      <c r="AO22677" s="120"/>
    </row>
    <row r="22678" spans="41:41" x14ac:dyDescent="0.25">
      <c r="AO22678" s="120"/>
    </row>
    <row r="22679" spans="41:41" x14ac:dyDescent="0.25">
      <c r="AO22679" s="120"/>
    </row>
    <row r="22680" spans="41:41" x14ac:dyDescent="0.25">
      <c r="AO22680" s="120"/>
    </row>
    <row r="22681" spans="41:41" x14ac:dyDescent="0.25">
      <c r="AO22681" s="120"/>
    </row>
    <row r="22682" spans="41:41" x14ac:dyDescent="0.25">
      <c r="AO22682" s="120"/>
    </row>
    <row r="22683" spans="41:41" x14ac:dyDescent="0.25">
      <c r="AO22683" s="120"/>
    </row>
    <row r="22684" spans="41:41" x14ac:dyDescent="0.25">
      <c r="AO22684" s="120"/>
    </row>
    <row r="22685" spans="41:41" x14ac:dyDescent="0.25">
      <c r="AO22685" s="120"/>
    </row>
    <row r="22686" spans="41:41" x14ac:dyDescent="0.25">
      <c r="AO22686" s="120"/>
    </row>
    <row r="22687" spans="41:41" x14ac:dyDescent="0.25">
      <c r="AO22687" s="120"/>
    </row>
    <row r="22688" spans="41:41" x14ac:dyDescent="0.25">
      <c r="AO22688" s="120"/>
    </row>
    <row r="22689" spans="41:41" x14ac:dyDescent="0.25">
      <c r="AO22689" s="120"/>
    </row>
    <row r="22690" spans="41:41" x14ac:dyDescent="0.25">
      <c r="AO22690" s="120"/>
    </row>
    <row r="22691" spans="41:41" x14ac:dyDescent="0.25">
      <c r="AO22691" s="120"/>
    </row>
    <row r="22692" spans="41:41" x14ac:dyDescent="0.25">
      <c r="AO22692" s="120"/>
    </row>
    <row r="22693" spans="41:41" x14ac:dyDescent="0.25">
      <c r="AO22693" s="120"/>
    </row>
    <row r="22694" spans="41:41" x14ac:dyDescent="0.25">
      <c r="AO22694" s="120"/>
    </row>
    <row r="22695" spans="41:41" x14ac:dyDescent="0.25">
      <c r="AO22695" s="120"/>
    </row>
    <row r="22696" spans="41:41" x14ac:dyDescent="0.25">
      <c r="AO22696" s="120"/>
    </row>
    <row r="22697" spans="41:41" x14ac:dyDescent="0.25">
      <c r="AO22697" s="120"/>
    </row>
    <row r="22698" spans="41:41" x14ac:dyDescent="0.25">
      <c r="AO22698" s="120"/>
    </row>
    <row r="22699" spans="41:41" x14ac:dyDescent="0.25">
      <c r="AO22699" s="120"/>
    </row>
    <row r="22700" spans="41:41" x14ac:dyDescent="0.25">
      <c r="AO22700" s="120"/>
    </row>
    <row r="22701" spans="41:41" x14ac:dyDescent="0.25">
      <c r="AO22701" s="120"/>
    </row>
    <row r="22702" spans="41:41" x14ac:dyDescent="0.25">
      <c r="AO22702" s="120"/>
    </row>
    <row r="22703" spans="41:41" x14ac:dyDescent="0.25">
      <c r="AO22703" s="120"/>
    </row>
    <row r="22704" spans="41:41" x14ac:dyDescent="0.25">
      <c r="AO22704" s="120"/>
    </row>
    <row r="22705" spans="41:41" x14ac:dyDescent="0.25">
      <c r="AO22705" s="120"/>
    </row>
    <row r="22706" spans="41:41" x14ac:dyDescent="0.25">
      <c r="AO22706" s="120"/>
    </row>
    <row r="22707" spans="41:41" x14ac:dyDescent="0.25">
      <c r="AO22707" s="120"/>
    </row>
    <row r="22708" spans="41:41" x14ac:dyDescent="0.25">
      <c r="AO22708" s="120"/>
    </row>
    <row r="22709" spans="41:41" x14ac:dyDescent="0.25">
      <c r="AO22709" s="120"/>
    </row>
    <row r="22710" spans="41:41" x14ac:dyDescent="0.25">
      <c r="AO22710" s="120"/>
    </row>
    <row r="22711" spans="41:41" x14ac:dyDescent="0.25">
      <c r="AO22711" s="120"/>
    </row>
    <row r="22712" spans="41:41" x14ac:dyDescent="0.25">
      <c r="AO22712" s="120"/>
    </row>
    <row r="22713" spans="41:41" x14ac:dyDescent="0.25">
      <c r="AO22713" s="120"/>
    </row>
    <row r="22714" spans="41:41" x14ac:dyDescent="0.25">
      <c r="AO22714" s="120"/>
    </row>
    <row r="22715" spans="41:41" x14ac:dyDescent="0.25">
      <c r="AO22715" s="120"/>
    </row>
    <row r="22716" spans="41:41" x14ac:dyDescent="0.25">
      <c r="AO22716" s="120"/>
    </row>
    <row r="22717" spans="41:41" x14ac:dyDescent="0.25">
      <c r="AO22717" s="120"/>
    </row>
    <row r="22718" spans="41:41" x14ac:dyDescent="0.25">
      <c r="AO22718" s="120"/>
    </row>
    <row r="22719" spans="41:41" x14ac:dyDescent="0.25">
      <c r="AO22719" s="120"/>
    </row>
    <row r="22720" spans="41:41" x14ac:dyDescent="0.25">
      <c r="AO22720" s="120"/>
    </row>
    <row r="22721" spans="41:41" x14ac:dyDescent="0.25">
      <c r="AO22721" s="120"/>
    </row>
    <row r="22722" spans="41:41" x14ac:dyDescent="0.25">
      <c r="AO22722" s="120"/>
    </row>
    <row r="22723" spans="41:41" x14ac:dyDescent="0.25">
      <c r="AO22723" s="120"/>
    </row>
    <row r="22724" spans="41:41" x14ac:dyDescent="0.25">
      <c r="AO22724" s="120"/>
    </row>
    <row r="22725" spans="41:41" x14ac:dyDescent="0.25">
      <c r="AO22725" s="120"/>
    </row>
    <row r="22726" spans="41:41" x14ac:dyDescent="0.25">
      <c r="AO22726" s="120"/>
    </row>
    <row r="22727" spans="41:41" x14ac:dyDescent="0.25">
      <c r="AO22727" s="120"/>
    </row>
    <row r="22728" spans="41:41" x14ac:dyDescent="0.25">
      <c r="AO22728" s="120"/>
    </row>
    <row r="22729" spans="41:41" x14ac:dyDescent="0.25">
      <c r="AO22729" s="120"/>
    </row>
    <row r="22730" spans="41:41" x14ac:dyDescent="0.25">
      <c r="AO22730" s="120"/>
    </row>
    <row r="22731" spans="41:41" x14ac:dyDescent="0.25">
      <c r="AO22731" s="120"/>
    </row>
    <row r="22732" spans="41:41" x14ac:dyDescent="0.25">
      <c r="AO22732" s="120"/>
    </row>
    <row r="22733" spans="41:41" x14ac:dyDescent="0.25">
      <c r="AO22733" s="120"/>
    </row>
    <row r="22734" spans="41:41" x14ac:dyDescent="0.25">
      <c r="AO22734" s="120"/>
    </row>
    <row r="22735" spans="41:41" x14ac:dyDescent="0.25">
      <c r="AO22735" s="120"/>
    </row>
    <row r="22736" spans="41:41" x14ac:dyDescent="0.25">
      <c r="AO22736" s="120"/>
    </row>
    <row r="22737" spans="41:41" x14ac:dyDescent="0.25">
      <c r="AO22737" s="120"/>
    </row>
    <row r="22738" spans="41:41" x14ac:dyDescent="0.25">
      <c r="AO22738" s="120"/>
    </row>
    <row r="22739" spans="41:41" x14ac:dyDescent="0.25">
      <c r="AO22739" s="120"/>
    </row>
    <row r="22740" spans="41:41" x14ac:dyDescent="0.25">
      <c r="AO22740" s="120"/>
    </row>
    <row r="22741" spans="41:41" x14ac:dyDescent="0.25">
      <c r="AO22741" s="120"/>
    </row>
    <row r="22742" spans="41:41" x14ac:dyDescent="0.25">
      <c r="AO22742" s="120"/>
    </row>
    <row r="22743" spans="41:41" x14ac:dyDescent="0.25">
      <c r="AO22743" s="120"/>
    </row>
    <row r="22744" spans="41:41" x14ac:dyDescent="0.25">
      <c r="AO22744" s="120"/>
    </row>
    <row r="22745" spans="41:41" x14ac:dyDescent="0.25">
      <c r="AO22745" s="120"/>
    </row>
    <row r="22746" spans="41:41" x14ac:dyDescent="0.25">
      <c r="AO22746" s="120"/>
    </row>
    <row r="22747" spans="41:41" x14ac:dyDescent="0.25">
      <c r="AO22747" s="120"/>
    </row>
    <row r="22748" spans="41:41" x14ac:dyDescent="0.25">
      <c r="AO22748" s="120"/>
    </row>
    <row r="22749" spans="41:41" x14ac:dyDescent="0.25">
      <c r="AO22749" s="120"/>
    </row>
    <row r="22750" spans="41:41" x14ac:dyDescent="0.25">
      <c r="AO22750" s="120"/>
    </row>
    <row r="22751" spans="41:41" x14ac:dyDescent="0.25">
      <c r="AO22751" s="120"/>
    </row>
    <row r="22752" spans="41:41" x14ac:dyDescent="0.25">
      <c r="AO22752" s="120"/>
    </row>
    <row r="22753" spans="41:41" x14ac:dyDescent="0.25">
      <c r="AO22753" s="120"/>
    </row>
    <row r="22754" spans="41:41" x14ac:dyDescent="0.25">
      <c r="AO22754" s="120"/>
    </row>
    <row r="22755" spans="41:41" x14ac:dyDescent="0.25">
      <c r="AO22755" s="120"/>
    </row>
    <row r="22756" spans="41:41" x14ac:dyDescent="0.25">
      <c r="AO22756" s="120"/>
    </row>
    <row r="22757" spans="41:41" x14ac:dyDescent="0.25">
      <c r="AO22757" s="120"/>
    </row>
    <row r="22758" spans="41:41" x14ac:dyDescent="0.25">
      <c r="AO22758" s="120"/>
    </row>
    <row r="22759" spans="41:41" x14ac:dyDescent="0.25">
      <c r="AO22759" s="120"/>
    </row>
    <row r="22760" spans="41:41" x14ac:dyDescent="0.25">
      <c r="AO22760" s="120"/>
    </row>
    <row r="22761" spans="41:41" x14ac:dyDescent="0.25">
      <c r="AO22761" s="120"/>
    </row>
    <row r="22762" spans="41:41" x14ac:dyDescent="0.25">
      <c r="AO22762" s="120"/>
    </row>
    <row r="22763" spans="41:41" x14ac:dyDescent="0.25">
      <c r="AO22763" s="120"/>
    </row>
    <row r="22764" spans="41:41" x14ac:dyDescent="0.25">
      <c r="AO22764" s="120"/>
    </row>
    <row r="22765" spans="41:41" x14ac:dyDescent="0.25">
      <c r="AO22765" s="120"/>
    </row>
    <row r="22766" spans="41:41" x14ac:dyDescent="0.25">
      <c r="AO22766" s="120"/>
    </row>
    <row r="22767" spans="41:41" x14ac:dyDescent="0.25">
      <c r="AO22767" s="120"/>
    </row>
    <row r="22768" spans="41:41" x14ac:dyDescent="0.25">
      <c r="AO22768" s="120"/>
    </row>
    <row r="22769" spans="41:41" x14ac:dyDescent="0.25">
      <c r="AO22769" s="120"/>
    </row>
    <row r="22770" spans="41:41" x14ac:dyDescent="0.25">
      <c r="AO22770" s="120"/>
    </row>
    <row r="22771" spans="41:41" x14ac:dyDescent="0.25">
      <c r="AO22771" s="120"/>
    </row>
    <row r="22772" spans="41:41" x14ac:dyDescent="0.25">
      <c r="AO22772" s="120"/>
    </row>
    <row r="22773" spans="41:41" x14ac:dyDescent="0.25">
      <c r="AO22773" s="120"/>
    </row>
    <row r="22774" spans="41:41" x14ac:dyDescent="0.25">
      <c r="AO22774" s="120"/>
    </row>
    <row r="22775" spans="41:41" x14ac:dyDescent="0.25">
      <c r="AO22775" s="120"/>
    </row>
    <row r="22776" spans="41:41" x14ac:dyDescent="0.25">
      <c r="AO22776" s="120"/>
    </row>
    <row r="22777" spans="41:41" x14ac:dyDescent="0.25">
      <c r="AO22777" s="120"/>
    </row>
    <row r="22778" spans="41:41" x14ac:dyDescent="0.25">
      <c r="AO22778" s="120"/>
    </row>
    <row r="22779" spans="41:41" x14ac:dyDescent="0.25">
      <c r="AO22779" s="120"/>
    </row>
    <row r="22780" spans="41:41" x14ac:dyDescent="0.25">
      <c r="AO22780" s="120"/>
    </row>
    <row r="22781" spans="41:41" x14ac:dyDescent="0.25">
      <c r="AO22781" s="120"/>
    </row>
    <row r="22782" spans="41:41" x14ac:dyDescent="0.25">
      <c r="AO22782" s="120"/>
    </row>
    <row r="22783" spans="41:41" x14ac:dyDescent="0.25">
      <c r="AO22783" s="120"/>
    </row>
    <row r="22784" spans="41:41" x14ac:dyDescent="0.25">
      <c r="AO22784" s="120"/>
    </row>
    <row r="22785" spans="41:41" x14ac:dyDescent="0.25">
      <c r="AO22785" s="120"/>
    </row>
    <row r="22786" spans="41:41" x14ac:dyDescent="0.25">
      <c r="AO22786" s="120"/>
    </row>
    <row r="22787" spans="41:41" x14ac:dyDescent="0.25">
      <c r="AO22787" s="120"/>
    </row>
    <row r="22788" spans="41:41" x14ac:dyDescent="0.25">
      <c r="AO22788" s="120"/>
    </row>
    <row r="22789" spans="41:41" x14ac:dyDescent="0.25">
      <c r="AO22789" s="120"/>
    </row>
    <row r="22790" spans="41:41" x14ac:dyDescent="0.25">
      <c r="AO22790" s="120"/>
    </row>
    <row r="22791" spans="41:41" x14ac:dyDescent="0.25">
      <c r="AO22791" s="120"/>
    </row>
    <row r="22792" spans="41:41" x14ac:dyDescent="0.25">
      <c r="AO22792" s="120"/>
    </row>
    <row r="22793" spans="41:41" x14ac:dyDescent="0.25">
      <c r="AO22793" s="120"/>
    </row>
    <row r="22794" spans="41:41" x14ac:dyDescent="0.25">
      <c r="AO22794" s="120"/>
    </row>
    <row r="22795" spans="41:41" x14ac:dyDescent="0.25">
      <c r="AO22795" s="120"/>
    </row>
    <row r="22796" spans="41:41" x14ac:dyDescent="0.25">
      <c r="AO22796" s="120"/>
    </row>
    <row r="22797" spans="41:41" x14ac:dyDescent="0.25">
      <c r="AO22797" s="120"/>
    </row>
    <row r="22798" spans="41:41" x14ac:dyDescent="0.25">
      <c r="AO22798" s="120"/>
    </row>
    <row r="22799" spans="41:41" x14ac:dyDescent="0.25">
      <c r="AO22799" s="120"/>
    </row>
    <row r="22800" spans="41:41" x14ac:dyDescent="0.25">
      <c r="AO22800" s="120"/>
    </row>
    <row r="22801" spans="41:41" x14ac:dyDescent="0.25">
      <c r="AO22801" s="120"/>
    </row>
    <row r="22802" spans="41:41" x14ac:dyDescent="0.25">
      <c r="AO22802" s="120"/>
    </row>
    <row r="22803" spans="41:41" x14ac:dyDescent="0.25">
      <c r="AO22803" s="120"/>
    </row>
    <row r="22804" spans="41:41" x14ac:dyDescent="0.25">
      <c r="AO22804" s="120"/>
    </row>
    <row r="22805" spans="41:41" x14ac:dyDescent="0.25">
      <c r="AO22805" s="120"/>
    </row>
    <row r="22806" spans="41:41" x14ac:dyDescent="0.25">
      <c r="AO22806" s="120"/>
    </row>
    <row r="22807" spans="41:41" x14ac:dyDescent="0.25">
      <c r="AO22807" s="120"/>
    </row>
    <row r="22808" spans="41:41" x14ac:dyDescent="0.25">
      <c r="AO22808" s="120"/>
    </row>
    <row r="22809" spans="41:41" x14ac:dyDescent="0.25">
      <c r="AO22809" s="120"/>
    </row>
    <row r="22810" spans="41:41" x14ac:dyDescent="0.25">
      <c r="AO22810" s="120"/>
    </row>
    <row r="22811" spans="41:41" x14ac:dyDescent="0.25">
      <c r="AO22811" s="120"/>
    </row>
    <row r="22812" spans="41:41" x14ac:dyDescent="0.25">
      <c r="AO22812" s="120"/>
    </row>
    <row r="22813" spans="41:41" x14ac:dyDescent="0.25">
      <c r="AO22813" s="120"/>
    </row>
    <row r="22814" spans="41:41" x14ac:dyDescent="0.25">
      <c r="AO22814" s="120"/>
    </row>
    <row r="22815" spans="41:41" x14ac:dyDescent="0.25">
      <c r="AO22815" s="120"/>
    </row>
    <row r="22816" spans="41:41" x14ac:dyDescent="0.25">
      <c r="AO22816" s="120"/>
    </row>
    <row r="22817" spans="41:41" x14ac:dyDescent="0.25">
      <c r="AO22817" s="120"/>
    </row>
    <row r="22818" spans="41:41" x14ac:dyDescent="0.25">
      <c r="AO22818" s="120"/>
    </row>
    <row r="22819" spans="41:41" x14ac:dyDescent="0.25">
      <c r="AO22819" s="120"/>
    </row>
    <row r="22820" spans="41:41" x14ac:dyDescent="0.25">
      <c r="AO22820" s="120"/>
    </row>
    <row r="22821" spans="41:41" x14ac:dyDescent="0.25">
      <c r="AO22821" s="120"/>
    </row>
    <row r="22822" spans="41:41" x14ac:dyDescent="0.25">
      <c r="AO22822" s="120"/>
    </row>
    <row r="22823" spans="41:41" x14ac:dyDescent="0.25">
      <c r="AO22823" s="120"/>
    </row>
    <row r="22824" spans="41:41" x14ac:dyDescent="0.25">
      <c r="AO22824" s="120"/>
    </row>
    <row r="22825" spans="41:41" x14ac:dyDescent="0.25">
      <c r="AO22825" s="120"/>
    </row>
    <row r="22826" spans="41:41" x14ac:dyDescent="0.25">
      <c r="AO22826" s="120"/>
    </row>
    <row r="22827" spans="41:41" x14ac:dyDescent="0.25">
      <c r="AO22827" s="120"/>
    </row>
    <row r="22828" spans="41:41" x14ac:dyDescent="0.25">
      <c r="AO22828" s="120"/>
    </row>
    <row r="22829" spans="41:41" x14ac:dyDescent="0.25">
      <c r="AO22829" s="120"/>
    </row>
    <row r="22830" spans="41:41" x14ac:dyDescent="0.25">
      <c r="AO22830" s="120"/>
    </row>
    <row r="22831" spans="41:41" x14ac:dyDescent="0.25">
      <c r="AO22831" s="120"/>
    </row>
    <row r="22832" spans="41:41" x14ac:dyDescent="0.25">
      <c r="AO22832" s="120"/>
    </row>
    <row r="22833" spans="41:41" x14ac:dyDescent="0.25">
      <c r="AO22833" s="120"/>
    </row>
    <row r="22834" spans="41:41" x14ac:dyDescent="0.25">
      <c r="AO22834" s="120"/>
    </row>
    <row r="22835" spans="41:41" x14ac:dyDescent="0.25">
      <c r="AO22835" s="120"/>
    </row>
    <row r="22836" spans="41:41" x14ac:dyDescent="0.25">
      <c r="AO22836" s="120"/>
    </row>
    <row r="22837" spans="41:41" x14ac:dyDescent="0.25">
      <c r="AO22837" s="120"/>
    </row>
    <row r="22838" spans="41:41" x14ac:dyDescent="0.25">
      <c r="AO22838" s="120"/>
    </row>
    <row r="22839" spans="41:41" x14ac:dyDescent="0.25">
      <c r="AO22839" s="120"/>
    </row>
    <row r="22840" spans="41:41" x14ac:dyDescent="0.25">
      <c r="AO22840" s="120"/>
    </row>
    <row r="22841" spans="41:41" x14ac:dyDescent="0.25">
      <c r="AO22841" s="120"/>
    </row>
    <row r="22842" spans="41:41" x14ac:dyDescent="0.25">
      <c r="AO22842" s="120"/>
    </row>
    <row r="22843" spans="41:41" x14ac:dyDescent="0.25">
      <c r="AO22843" s="120"/>
    </row>
    <row r="22844" spans="41:41" x14ac:dyDescent="0.25">
      <c r="AO22844" s="120"/>
    </row>
    <row r="22845" spans="41:41" x14ac:dyDescent="0.25">
      <c r="AO22845" s="120"/>
    </row>
    <row r="22846" spans="41:41" x14ac:dyDescent="0.25">
      <c r="AO22846" s="120"/>
    </row>
    <row r="22847" spans="41:41" x14ac:dyDescent="0.25">
      <c r="AO22847" s="120"/>
    </row>
    <row r="22848" spans="41:41" x14ac:dyDescent="0.25">
      <c r="AO22848" s="120"/>
    </row>
    <row r="22849" spans="41:41" x14ac:dyDescent="0.25">
      <c r="AO22849" s="120"/>
    </row>
    <row r="22850" spans="41:41" x14ac:dyDescent="0.25">
      <c r="AO22850" s="120"/>
    </row>
    <row r="22851" spans="41:41" x14ac:dyDescent="0.25">
      <c r="AO22851" s="120"/>
    </row>
    <row r="22852" spans="41:41" x14ac:dyDescent="0.25">
      <c r="AO22852" s="120"/>
    </row>
    <row r="22853" spans="41:41" x14ac:dyDescent="0.25">
      <c r="AO22853" s="120"/>
    </row>
    <row r="22854" spans="41:41" x14ac:dyDescent="0.25">
      <c r="AO22854" s="120"/>
    </row>
    <row r="22855" spans="41:41" x14ac:dyDescent="0.25">
      <c r="AO22855" s="120"/>
    </row>
    <row r="22856" spans="41:41" x14ac:dyDescent="0.25">
      <c r="AO22856" s="120"/>
    </row>
    <row r="22857" spans="41:41" x14ac:dyDescent="0.25">
      <c r="AO22857" s="120"/>
    </row>
    <row r="22858" spans="41:41" x14ac:dyDescent="0.25">
      <c r="AO22858" s="120"/>
    </row>
    <row r="22859" spans="41:41" x14ac:dyDescent="0.25">
      <c r="AO22859" s="120"/>
    </row>
    <row r="22860" spans="41:41" x14ac:dyDescent="0.25">
      <c r="AO22860" s="120"/>
    </row>
    <row r="22861" spans="41:41" x14ac:dyDescent="0.25">
      <c r="AO22861" s="120"/>
    </row>
    <row r="22862" spans="41:41" x14ac:dyDescent="0.25">
      <c r="AO22862" s="120"/>
    </row>
    <row r="22863" spans="41:41" x14ac:dyDescent="0.25">
      <c r="AO22863" s="120"/>
    </row>
    <row r="22864" spans="41:41" x14ac:dyDescent="0.25">
      <c r="AO22864" s="120"/>
    </row>
    <row r="22865" spans="41:41" x14ac:dyDescent="0.25">
      <c r="AO22865" s="120"/>
    </row>
    <row r="22866" spans="41:41" x14ac:dyDescent="0.25">
      <c r="AO22866" s="120"/>
    </row>
    <row r="22867" spans="41:41" x14ac:dyDescent="0.25">
      <c r="AO22867" s="120"/>
    </row>
    <row r="22868" spans="41:41" x14ac:dyDescent="0.25">
      <c r="AO22868" s="120"/>
    </row>
    <row r="22869" spans="41:41" x14ac:dyDescent="0.25">
      <c r="AO22869" s="120"/>
    </row>
    <row r="22870" spans="41:41" x14ac:dyDescent="0.25">
      <c r="AO22870" s="120"/>
    </row>
    <row r="22871" spans="41:41" x14ac:dyDescent="0.25">
      <c r="AO22871" s="120"/>
    </row>
    <row r="22872" spans="41:41" x14ac:dyDescent="0.25">
      <c r="AO22872" s="120"/>
    </row>
    <row r="22873" spans="41:41" x14ac:dyDescent="0.25">
      <c r="AO22873" s="120"/>
    </row>
    <row r="22874" spans="41:41" x14ac:dyDescent="0.25">
      <c r="AO22874" s="120"/>
    </row>
    <row r="22875" spans="41:41" x14ac:dyDescent="0.25">
      <c r="AO22875" s="120"/>
    </row>
    <row r="22876" spans="41:41" x14ac:dyDescent="0.25">
      <c r="AO22876" s="120"/>
    </row>
    <row r="22877" spans="41:41" x14ac:dyDescent="0.25">
      <c r="AO22877" s="120"/>
    </row>
    <row r="22878" spans="41:41" x14ac:dyDescent="0.25">
      <c r="AO22878" s="120"/>
    </row>
    <row r="22879" spans="41:41" x14ac:dyDescent="0.25">
      <c r="AO22879" s="120"/>
    </row>
    <row r="22880" spans="41:41" x14ac:dyDescent="0.25">
      <c r="AO22880" s="120"/>
    </row>
    <row r="22881" spans="41:41" x14ac:dyDescent="0.25">
      <c r="AO22881" s="120"/>
    </row>
    <row r="22882" spans="41:41" x14ac:dyDescent="0.25">
      <c r="AO22882" s="120"/>
    </row>
    <row r="22883" spans="41:41" x14ac:dyDescent="0.25">
      <c r="AO22883" s="120"/>
    </row>
    <row r="22884" spans="41:41" x14ac:dyDescent="0.25">
      <c r="AO22884" s="120"/>
    </row>
    <row r="22885" spans="41:41" x14ac:dyDescent="0.25">
      <c r="AO22885" s="120"/>
    </row>
    <row r="22886" spans="41:41" x14ac:dyDescent="0.25">
      <c r="AO22886" s="120"/>
    </row>
    <row r="22887" spans="41:41" x14ac:dyDescent="0.25">
      <c r="AO22887" s="120"/>
    </row>
    <row r="22888" spans="41:41" x14ac:dyDescent="0.25">
      <c r="AO22888" s="120"/>
    </row>
    <row r="22889" spans="41:41" x14ac:dyDescent="0.25">
      <c r="AO22889" s="120"/>
    </row>
    <row r="22890" spans="41:41" x14ac:dyDescent="0.25">
      <c r="AO22890" s="120"/>
    </row>
    <row r="22891" spans="41:41" x14ac:dyDescent="0.25">
      <c r="AO22891" s="120"/>
    </row>
    <row r="22892" spans="41:41" x14ac:dyDescent="0.25">
      <c r="AO22892" s="120"/>
    </row>
    <row r="22893" spans="41:41" x14ac:dyDescent="0.25">
      <c r="AO22893" s="120"/>
    </row>
    <row r="22894" spans="41:41" x14ac:dyDescent="0.25">
      <c r="AO22894" s="120"/>
    </row>
    <row r="22895" spans="41:41" x14ac:dyDescent="0.25">
      <c r="AO22895" s="120"/>
    </row>
    <row r="22896" spans="41:41" x14ac:dyDescent="0.25">
      <c r="AO22896" s="120"/>
    </row>
    <row r="22897" spans="41:41" x14ac:dyDescent="0.25">
      <c r="AO22897" s="120"/>
    </row>
    <row r="22898" spans="41:41" x14ac:dyDescent="0.25">
      <c r="AO22898" s="120"/>
    </row>
    <row r="22899" spans="41:41" x14ac:dyDescent="0.25">
      <c r="AO22899" s="120"/>
    </row>
    <row r="22900" spans="41:41" x14ac:dyDescent="0.25">
      <c r="AO22900" s="120"/>
    </row>
    <row r="22901" spans="41:41" x14ac:dyDescent="0.25">
      <c r="AO22901" s="120"/>
    </row>
    <row r="22902" spans="41:41" x14ac:dyDescent="0.25">
      <c r="AO22902" s="120"/>
    </row>
    <row r="22903" spans="41:41" x14ac:dyDescent="0.25">
      <c r="AO22903" s="120"/>
    </row>
    <row r="22904" spans="41:41" x14ac:dyDescent="0.25">
      <c r="AO22904" s="120"/>
    </row>
    <row r="22905" spans="41:41" x14ac:dyDescent="0.25">
      <c r="AO22905" s="120"/>
    </row>
    <row r="22906" spans="41:41" x14ac:dyDescent="0.25">
      <c r="AO22906" s="120"/>
    </row>
    <row r="22907" spans="41:41" x14ac:dyDescent="0.25">
      <c r="AO22907" s="120"/>
    </row>
    <row r="22908" spans="41:41" x14ac:dyDescent="0.25">
      <c r="AO22908" s="120"/>
    </row>
    <row r="22909" spans="41:41" x14ac:dyDescent="0.25">
      <c r="AO22909" s="120"/>
    </row>
    <row r="22910" spans="41:41" x14ac:dyDescent="0.25">
      <c r="AO22910" s="120"/>
    </row>
    <row r="22911" spans="41:41" x14ac:dyDescent="0.25">
      <c r="AO22911" s="120"/>
    </row>
    <row r="22912" spans="41:41" x14ac:dyDescent="0.25">
      <c r="AO22912" s="120"/>
    </row>
    <row r="22913" spans="41:41" x14ac:dyDescent="0.25">
      <c r="AO22913" s="120"/>
    </row>
    <row r="22914" spans="41:41" x14ac:dyDescent="0.25">
      <c r="AO22914" s="120"/>
    </row>
    <row r="22915" spans="41:41" x14ac:dyDescent="0.25">
      <c r="AO22915" s="120"/>
    </row>
    <row r="22916" spans="41:41" x14ac:dyDescent="0.25">
      <c r="AO22916" s="120"/>
    </row>
    <row r="22917" spans="41:41" x14ac:dyDescent="0.25">
      <c r="AO22917" s="120"/>
    </row>
    <row r="22918" spans="41:41" x14ac:dyDescent="0.25">
      <c r="AO22918" s="120"/>
    </row>
    <row r="22919" spans="41:41" x14ac:dyDescent="0.25">
      <c r="AO22919" s="120"/>
    </row>
    <row r="22920" spans="41:41" x14ac:dyDescent="0.25">
      <c r="AO22920" s="120"/>
    </row>
    <row r="22921" spans="41:41" x14ac:dyDescent="0.25">
      <c r="AO22921" s="120"/>
    </row>
    <row r="22922" spans="41:41" x14ac:dyDescent="0.25">
      <c r="AO22922" s="120"/>
    </row>
    <row r="22923" spans="41:41" x14ac:dyDescent="0.25">
      <c r="AO22923" s="120"/>
    </row>
    <row r="22924" spans="41:41" x14ac:dyDescent="0.25">
      <c r="AO22924" s="120"/>
    </row>
    <row r="22925" spans="41:41" x14ac:dyDescent="0.25">
      <c r="AO22925" s="120"/>
    </row>
    <row r="22926" spans="41:41" x14ac:dyDescent="0.25">
      <c r="AO22926" s="120"/>
    </row>
    <row r="22927" spans="41:41" x14ac:dyDescent="0.25">
      <c r="AO22927" s="120"/>
    </row>
    <row r="22928" spans="41:41" x14ac:dyDescent="0.25">
      <c r="AO22928" s="120"/>
    </row>
    <row r="22929" spans="41:41" x14ac:dyDescent="0.25">
      <c r="AO22929" s="120"/>
    </row>
    <row r="22930" spans="41:41" x14ac:dyDescent="0.25">
      <c r="AO22930" s="120"/>
    </row>
    <row r="22931" spans="41:41" x14ac:dyDescent="0.25">
      <c r="AO22931" s="120"/>
    </row>
    <row r="22932" spans="41:41" x14ac:dyDescent="0.25">
      <c r="AO22932" s="120"/>
    </row>
    <row r="22933" spans="41:41" x14ac:dyDescent="0.25">
      <c r="AO22933" s="120"/>
    </row>
    <row r="22934" spans="41:41" x14ac:dyDescent="0.25">
      <c r="AO22934" s="120"/>
    </row>
    <row r="22935" spans="41:41" x14ac:dyDescent="0.25">
      <c r="AO22935" s="120"/>
    </row>
    <row r="22936" spans="41:41" x14ac:dyDescent="0.25">
      <c r="AO22936" s="120"/>
    </row>
    <row r="22937" spans="41:41" x14ac:dyDescent="0.25">
      <c r="AO22937" s="120"/>
    </row>
    <row r="22938" spans="41:41" x14ac:dyDescent="0.25">
      <c r="AO22938" s="120"/>
    </row>
    <row r="22939" spans="41:41" x14ac:dyDescent="0.25">
      <c r="AO22939" s="120"/>
    </row>
    <row r="22940" spans="41:41" x14ac:dyDescent="0.25">
      <c r="AO22940" s="120"/>
    </row>
    <row r="22941" spans="41:41" x14ac:dyDescent="0.25">
      <c r="AO22941" s="120"/>
    </row>
    <row r="22942" spans="41:41" x14ac:dyDescent="0.25">
      <c r="AO22942" s="120"/>
    </row>
    <row r="22943" spans="41:41" x14ac:dyDescent="0.25">
      <c r="AO22943" s="120"/>
    </row>
    <row r="22944" spans="41:41" x14ac:dyDescent="0.25">
      <c r="AO22944" s="120"/>
    </row>
    <row r="22945" spans="41:41" x14ac:dyDescent="0.25">
      <c r="AO22945" s="120"/>
    </row>
    <row r="22946" spans="41:41" x14ac:dyDescent="0.25">
      <c r="AO22946" s="120"/>
    </row>
    <row r="22947" spans="41:41" x14ac:dyDescent="0.25">
      <c r="AO22947" s="120"/>
    </row>
    <row r="22948" spans="41:41" x14ac:dyDescent="0.25">
      <c r="AO22948" s="120"/>
    </row>
    <row r="22949" spans="41:41" x14ac:dyDescent="0.25">
      <c r="AO22949" s="120"/>
    </row>
    <row r="22950" spans="41:41" x14ac:dyDescent="0.25">
      <c r="AO22950" s="120"/>
    </row>
    <row r="22951" spans="41:41" x14ac:dyDescent="0.25">
      <c r="AO22951" s="120"/>
    </row>
    <row r="22952" spans="41:41" x14ac:dyDescent="0.25">
      <c r="AO22952" s="120"/>
    </row>
    <row r="22953" spans="41:41" x14ac:dyDescent="0.25">
      <c r="AO22953" s="120"/>
    </row>
    <row r="22954" spans="41:41" x14ac:dyDescent="0.25">
      <c r="AO22954" s="120"/>
    </row>
    <row r="22955" spans="41:41" x14ac:dyDescent="0.25">
      <c r="AO22955" s="120"/>
    </row>
    <row r="22956" spans="41:41" x14ac:dyDescent="0.25">
      <c r="AO22956" s="120"/>
    </row>
    <row r="22957" spans="41:41" x14ac:dyDescent="0.25">
      <c r="AO22957" s="120"/>
    </row>
    <row r="22958" spans="41:41" x14ac:dyDescent="0.25">
      <c r="AO22958" s="120"/>
    </row>
    <row r="22959" spans="41:41" x14ac:dyDescent="0.25">
      <c r="AO22959" s="120"/>
    </row>
    <row r="22960" spans="41:41" x14ac:dyDescent="0.25">
      <c r="AO22960" s="120"/>
    </row>
    <row r="22961" spans="41:41" x14ac:dyDescent="0.25">
      <c r="AO22961" s="120"/>
    </row>
    <row r="22962" spans="41:41" x14ac:dyDescent="0.25">
      <c r="AO22962" s="120"/>
    </row>
    <row r="22963" spans="41:41" x14ac:dyDescent="0.25">
      <c r="AO22963" s="120"/>
    </row>
    <row r="22964" spans="41:41" x14ac:dyDescent="0.25">
      <c r="AO22964" s="120"/>
    </row>
    <row r="22965" spans="41:41" x14ac:dyDescent="0.25">
      <c r="AO22965" s="120"/>
    </row>
    <row r="22966" spans="41:41" x14ac:dyDescent="0.25">
      <c r="AO22966" s="120"/>
    </row>
    <row r="22967" spans="41:41" x14ac:dyDescent="0.25">
      <c r="AO22967" s="120"/>
    </row>
    <row r="22968" spans="41:41" x14ac:dyDescent="0.25">
      <c r="AO22968" s="120"/>
    </row>
    <row r="22969" spans="41:41" x14ac:dyDescent="0.25">
      <c r="AO22969" s="120"/>
    </row>
    <row r="22970" spans="41:41" x14ac:dyDescent="0.25">
      <c r="AO22970" s="120"/>
    </row>
    <row r="22971" spans="41:41" x14ac:dyDescent="0.25">
      <c r="AO22971" s="120"/>
    </row>
    <row r="22972" spans="41:41" x14ac:dyDescent="0.25">
      <c r="AO22972" s="120"/>
    </row>
    <row r="22973" spans="41:41" x14ac:dyDescent="0.25">
      <c r="AO22973" s="120"/>
    </row>
    <row r="22974" spans="41:41" x14ac:dyDescent="0.25">
      <c r="AO22974" s="120"/>
    </row>
    <row r="22975" spans="41:41" x14ac:dyDescent="0.25">
      <c r="AO22975" s="120"/>
    </row>
    <row r="22976" spans="41:41" x14ac:dyDescent="0.25">
      <c r="AO22976" s="120"/>
    </row>
    <row r="22977" spans="41:41" x14ac:dyDescent="0.25">
      <c r="AO22977" s="120"/>
    </row>
    <row r="22978" spans="41:41" x14ac:dyDescent="0.25">
      <c r="AO22978" s="120"/>
    </row>
    <row r="22979" spans="41:41" x14ac:dyDescent="0.25">
      <c r="AO22979" s="120"/>
    </row>
    <row r="22980" spans="41:41" x14ac:dyDescent="0.25">
      <c r="AO22980" s="120"/>
    </row>
    <row r="22981" spans="41:41" x14ac:dyDescent="0.25">
      <c r="AO22981" s="120"/>
    </row>
    <row r="22982" spans="41:41" x14ac:dyDescent="0.25">
      <c r="AO22982" s="120"/>
    </row>
    <row r="22983" spans="41:41" x14ac:dyDescent="0.25">
      <c r="AO22983" s="120"/>
    </row>
    <row r="22984" spans="41:41" x14ac:dyDescent="0.25">
      <c r="AO22984" s="120"/>
    </row>
    <row r="22985" spans="41:41" x14ac:dyDescent="0.25">
      <c r="AO22985" s="120"/>
    </row>
    <row r="22986" spans="41:41" x14ac:dyDescent="0.25">
      <c r="AO22986" s="120"/>
    </row>
    <row r="22987" spans="41:41" x14ac:dyDescent="0.25">
      <c r="AO22987" s="120"/>
    </row>
    <row r="22988" spans="41:41" x14ac:dyDescent="0.25">
      <c r="AO22988" s="120"/>
    </row>
    <row r="22989" spans="41:41" x14ac:dyDescent="0.25">
      <c r="AO22989" s="120"/>
    </row>
    <row r="22990" spans="41:41" x14ac:dyDescent="0.25">
      <c r="AO22990" s="120"/>
    </row>
    <row r="22991" spans="41:41" x14ac:dyDescent="0.25">
      <c r="AO22991" s="120"/>
    </row>
    <row r="22992" spans="41:41" x14ac:dyDescent="0.25">
      <c r="AO22992" s="120"/>
    </row>
    <row r="22993" spans="41:41" x14ac:dyDescent="0.25">
      <c r="AO22993" s="120"/>
    </row>
    <row r="22994" spans="41:41" x14ac:dyDescent="0.25">
      <c r="AO22994" s="120"/>
    </row>
    <row r="22995" spans="41:41" x14ac:dyDescent="0.25">
      <c r="AO22995" s="120"/>
    </row>
    <row r="22996" spans="41:41" x14ac:dyDescent="0.25">
      <c r="AO22996" s="120"/>
    </row>
    <row r="22997" spans="41:41" x14ac:dyDescent="0.25">
      <c r="AO22997" s="120"/>
    </row>
    <row r="22998" spans="41:41" x14ac:dyDescent="0.25">
      <c r="AO22998" s="120"/>
    </row>
    <row r="22999" spans="41:41" x14ac:dyDescent="0.25">
      <c r="AO22999" s="120"/>
    </row>
    <row r="23000" spans="41:41" x14ac:dyDescent="0.25">
      <c r="AO23000" s="120"/>
    </row>
    <row r="23001" spans="41:41" x14ac:dyDescent="0.25">
      <c r="AO23001" s="120"/>
    </row>
    <row r="23002" spans="41:41" x14ac:dyDescent="0.25">
      <c r="AO23002" s="120"/>
    </row>
    <row r="23003" spans="41:41" x14ac:dyDescent="0.25">
      <c r="AO23003" s="120"/>
    </row>
    <row r="23004" spans="41:41" x14ac:dyDescent="0.25">
      <c r="AO23004" s="120"/>
    </row>
    <row r="23005" spans="41:41" x14ac:dyDescent="0.25">
      <c r="AO23005" s="120"/>
    </row>
    <row r="23006" spans="41:41" x14ac:dyDescent="0.25">
      <c r="AO23006" s="120"/>
    </row>
    <row r="23007" spans="41:41" x14ac:dyDescent="0.25">
      <c r="AO23007" s="120"/>
    </row>
    <row r="23008" spans="41:41" x14ac:dyDescent="0.25">
      <c r="AO23008" s="120"/>
    </row>
    <row r="23009" spans="41:41" x14ac:dyDescent="0.25">
      <c r="AO23009" s="120"/>
    </row>
    <row r="23010" spans="41:41" x14ac:dyDescent="0.25">
      <c r="AO23010" s="120"/>
    </row>
    <row r="23011" spans="41:41" x14ac:dyDescent="0.25">
      <c r="AO23011" s="120"/>
    </row>
    <row r="23012" spans="41:41" x14ac:dyDescent="0.25">
      <c r="AO23012" s="120"/>
    </row>
    <row r="23013" spans="41:41" x14ac:dyDescent="0.25">
      <c r="AO23013" s="120"/>
    </row>
    <row r="23014" spans="41:41" x14ac:dyDescent="0.25">
      <c r="AO23014" s="120"/>
    </row>
    <row r="23015" spans="41:41" x14ac:dyDescent="0.25">
      <c r="AO23015" s="120"/>
    </row>
    <row r="23016" spans="41:41" x14ac:dyDescent="0.25">
      <c r="AO23016" s="120"/>
    </row>
    <row r="23017" spans="41:41" x14ac:dyDescent="0.25">
      <c r="AO23017" s="120"/>
    </row>
    <row r="23018" spans="41:41" x14ac:dyDescent="0.25">
      <c r="AO23018" s="120"/>
    </row>
    <row r="23019" spans="41:41" x14ac:dyDescent="0.25">
      <c r="AO23019" s="120"/>
    </row>
    <row r="23020" spans="41:41" x14ac:dyDescent="0.25">
      <c r="AO23020" s="120"/>
    </row>
    <row r="23021" spans="41:41" x14ac:dyDescent="0.25">
      <c r="AO23021" s="120"/>
    </row>
    <row r="23022" spans="41:41" x14ac:dyDescent="0.25">
      <c r="AO23022" s="120"/>
    </row>
    <row r="23023" spans="41:41" x14ac:dyDescent="0.25">
      <c r="AO23023" s="120"/>
    </row>
    <row r="23024" spans="41:41" x14ac:dyDescent="0.25">
      <c r="AO23024" s="120"/>
    </row>
    <row r="23025" spans="41:41" x14ac:dyDescent="0.25">
      <c r="AO23025" s="120"/>
    </row>
    <row r="23026" spans="41:41" x14ac:dyDescent="0.25">
      <c r="AO23026" s="120"/>
    </row>
    <row r="23027" spans="41:41" x14ac:dyDescent="0.25">
      <c r="AO23027" s="120"/>
    </row>
    <row r="23028" spans="41:41" x14ac:dyDescent="0.25">
      <c r="AO23028" s="120"/>
    </row>
    <row r="23029" spans="41:41" x14ac:dyDescent="0.25">
      <c r="AO23029" s="120"/>
    </row>
    <row r="23030" spans="41:41" x14ac:dyDescent="0.25">
      <c r="AO23030" s="120"/>
    </row>
    <row r="23031" spans="41:41" x14ac:dyDescent="0.25">
      <c r="AO23031" s="120"/>
    </row>
    <row r="23032" spans="41:41" x14ac:dyDescent="0.25">
      <c r="AO23032" s="120"/>
    </row>
    <row r="23033" spans="41:41" x14ac:dyDescent="0.25">
      <c r="AO23033" s="120"/>
    </row>
    <row r="23034" spans="41:41" x14ac:dyDescent="0.25">
      <c r="AO23034" s="120"/>
    </row>
    <row r="23035" spans="41:41" x14ac:dyDescent="0.25">
      <c r="AO23035" s="120"/>
    </row>
    <row r="23036" spans="41:41" x14ac:dyDescent="0.25">
      <c r="AO23036" s="120"/>
    </row>
    <row r="23037" spans="41:41" x14ac:dyDescent="0.25">
      <c r="AO23037" s="120"/>
    </row>
    <row r="23038" spans="41:41" x14ac:dyDescent="0.25">
      <c r="AO23038" s="120"/>
    </row>
    <row r="23039" spans="41:41" x14ac:dyDescent="0.25">
      <c r="AO23039" s="120"/>
    </row>
    <row r="23040" spans="41:41" x14ac:dyDescent="0.25">
      <c r="AO23040" s="120"/>
    </row>
    <row r="23041" spans="41:41" x14ac:dyDescent="0.25">
      <c r="AO23041" s="120"/>
    </row>
    <row r="23042" spans="41:41" x14ac:dyDescent="0.25">
      <c r="AO23042" s="120"/>
    </row>
    <row r="23043" spans="41:41" x14ac:dyDescent="0.25">
      <c r="AO23043" s="120"/>
    </row>
    <row r="23044" spans="41:41" x14ac:dyDescent="0.25">
      <c r="AO23044" s="120"/>
    </row>
    <row r="23045" spans="41:41" x14ac:dyDescent="0.25">
      <c r="AO23045" s="120"/>
    </row>
    <row r="23046" spans="41:41" x14ac:dyDescent="0.25">
      <c r="AO23046" s="120"/>
    </row>
    <row r="23047" spans="41:41" x14ac:dyDescent="0.25">
      <c r="AO23047" s="120"/>
    </row>
    <row r="23048" spans="41:41" x14ac:dyDescent="0.25">
      <c r="AO23048" s="120"/>
    </row>
    <row r="23049" spans="41:41" x14ac:dyDescent="0.25">
      <c r="AO23049" s="120"/>
    </row>
    <row r="23050" spans="41:41" x14ac:dyDescent="0.25">
      <c r="AO23050" s="120"/>
    </row>
    <row r="23051" spans="41:41" x14ac:dyDescent="0.25">
      <c r="AO23051" s="120"/>
    </row>
    <row r="23052" spans="41:41" x14ac:dyDescent="0.25">
      <c r="AO23052" s="120"/>
    </row>
    <row r="23053" spans="41:41" x14ac:dyDescent="0.25">
      <c r="AO23053" s="120"/>
    </row>
    <row r="23054" spans="41:41" x14ac:dyDescent="0.25">
      <c r="AO23054" s="120"/>
    </row>
    <row r="23055" spans="41:41" x14ac:dyDescent="0.25">
      <c r="AO23055" s="120"/>
    </row>
    <row r="23056" spans="41:41" x14ac:dyDescent="0.25">
      <c r="AO23056" s="120"/>
    </row>
    <row r="23057" spans="41:41" x14ac:dyDescent="0.25">
      <c r="AO23057" s="120"/>
    </row>
    <row r="23058" spans="41:41" x14ac:dyDescent="0.25">
      <c r="AO23058" s="120"/>
    </row>
    <row r="23059" spans="41:41" x14ac:dyDescent="0.25">
      <c r="AO23059" s="120"/>
    </row>
    <row r="23060" spans="41:41" x14ac:dyDescent="0.25">
      <c r="AO23060" s="120"/>
    </row>
    <row r="23061" spans="41:41" x14ac:dyDescent="0.25">
      <c r="AO23061" s="120"/>
    </row>
    <row r="23062" spans="41:41" x14ac:dyDescent="0.25">
      <c r="AO23062" s="120"/>
    </row>
    <row r="23063" spans="41:41" x14ac:dyDescent="0.25">
      <c r="AO23063" s="120"/>
    </row>
    <row r="23064" spans="41:41" x14ac:dyDescent="0.25">
      <c r="AO23064" s="120"/>
    </row>
    <row r="23065" spans="41:41" x14ac:dyDescent="0.25">
      <c r="AO23065" s="120"/>
    </row>
    <row r="23066" spans="41:41" x14ac:dyDescent="0.25">
      <c r="AO23066" s="120"/>
    </row>
    <row r="23067" spans="41:41" x14ac:dyDescent="0.25">
      <c r="AO23067" s="120"/>
    </row>
    <row r="23068" spans="41:41" x14ac:dyDescent="0.25">
      <c r="AO23068" s="120"/>
    </row>
    <row r="23069" spans="41:41" x14ac:dyDescent="0.25">
      <c r="AO23069" s="120"/>
    </row>
    <row r="23070" spans="41:41" x14ac:dyDescent="0.25">
      <c r="AO23070" s="120"/>
    </row>
    <row r="23071" spans="41:41" x14ac:dyDescent="0.25">
      <c r="AO23071" s="120"/>
    </row>
    <row r="23072" spans="41:41" x14ac:dyDescent="0.25">
      <c r="AO23072" s="120"/>
    </row>
    <row r="23073" spans="41:41" x14ac:dyDescent="0.25">
      <c r="AO23073" s="120"/>
    </row>
    <row r="23074" spans="41:41" x14ac:dyDescent="0.25">
      <c r="AO23074" s="120"/>
    </row>
    <row r="23075" spans="41:41" x14ac:dyDescent="0.25">
      <c r="AO23075" s="120"/>
    </row>
    <row r="23076" spans="41:41" x14ac:dyDescent="0.25">
      <c r="AO23076" s="120"/>
    </row>
    <row r="23077" spans="41:41" x14ac:dyDescent="0.25">
      <c r="AO23077" s="120"/>
    </row>
    <row r="23078" spans="41:41" x14ac:dyDescent="0.25">
      <c r="AO23078" s="120"/>
    </row>
    <row r="23079" spans="41:41" x14ac:dyDescent="0.25">
      <c r="AO23079" s="120"/>
    </row>
    <row r="23080" spans="41:41" x14ac:dyDescent="0.25">
      <c r="AO23080" s="120"/>
    </row>
    <row r="23081" spans="41:41" x14ac:dyDescent="0.25">
      <c r="AO23081" s="120"/>
    </row>
    <row r="23082" spans="41:41" x14ac:dyDescent="0.25">
      <c r="AO23082" s="120"/>
    </row>
    <row r="23083" spans="41:41" x14ac:dyDescent="0.25">
      <c r="AO23083" s="120"/>
    </row>
    <row r="23084" spans="41:41" x14ac:dyDescent="0.25">
      <c r="AO23084" s="120"/>
    </row>
    <row r="23085" spans="41:41" x14ac:dyDescent="0.25">
      <c r="AO23085" s="120"/>
    </row>
    <row r="23086" spans="41:41" x14ac:dyDescent="0.25">
      <c r="AO23086" s="120"/>
    </row>
    <row r="23087" spans="41:41" x14ac:dyDescent="0.25">
      <c r="AO23087" s="120"/>
    </row>
    <row r="23088" spans="41:41" x14ac:dyDescent="0.25">
      <c r="AO23088" s="120"/>
    </row>
    <row r="23089" spans="41:41" x14ac:dyDescent="0.25">
      <c r="AO23089" s="120"/>
    </row>
    <row r="23090" spans="41:41" x14ac:dyDescent="0.25">
      <c r="AO23090" s="120"/>
    </row>
    <row r="23091" spans="41:41" x14ac:dyDescent="0.25">
      <c r="AO23091" s="120"/>
    </row>
    <row r="23092" spans="41:41" x14ac:dyDescent="0.25">
      <c r="AO23092" s="120"/>
    </row>
    <row r="23093" spans="41:41" x14ac:dyDescent="0.25">
      <c r="AO23093" s="120"/>
    </row>
    <row r="23094" spans="41:41" x14ac:dyDescent="0.25">
      <c r="AO23094" s="120"/>
    </row>
    <row r="23095" spans="41:41" x14ac:dyDescent="0.25">
      <c r="AO23095" s="120"/>
    </row>
    <row r="23096" spans="41:41" x14ac:dyDescent="0.25">
      <c r="AO23096" s="120"/>
    </row>
    <row r="23097" spans="41:41" x14ac:dyDescent="0.25">
      <c r="AO23097" s="120"/>
    </row>
    <row r="23098" spans="41:41" x14ac:dyDescent="0.25">
      <c r="AO23098" s="120"/>
    </row>
    <row r="23099" spans="41:41" x14ac:dyDescent="0.25">
      <c r="AO23099" s="120"/>
    </row>
    <row r="23100" spans="41:41" x14ac:dyDescent="0.25">
      <c r="AO23100" s="120"/>
    </row>
    <row r="23101" spans="41:41" x14ac:dyDescent="0.25">
      <c r="AO23101" s="120"/>
    </row>
    <row r="23102" spans="41:41" x14ac:dyDescent="0.25">
      <c r="AO23102" s="120"/>
    </row>
    <row r="23103" spans="41:41" x14ac:dyDescent="0.25">
      <c r="AO23103" s="120"/>
    </row>
    <row r="23104" spans="41:41" x14ac:dyDescent="0.25">
      <c r="AO23104" s="120"/>
    </row>
    <row r="23105" spans="41:41" x14ac:dyDescent="0.25">
      <c r="AO23105" s="120"/>
    </row>
    <row r="23106" spans="41:41" x14ac:dyDescent="0.25">
      <c r="AO23106" s="120"/>
    </row>
    <row r="23107" spans="41:41" x14ac:dyDescent="0.25">
      <c r="AO23107" s="120"/>
    </row>
    <row r="23108" spans="41:41" x14ac:dyDescent="0.25">
      <c r="AO23108" s="120"/>
    </row>
    <row r="23109" spans="41:41" x14ac:dyDescent="0.25">
      <c r="AO23109" s="120"/>
    </row>
    <row r="23110" spans="41:41" x14ac:dyDescent="0.25">
      <c r="AO23110" s="120"/>
    </row>
    <row r="23111" spans="41:41" x14ac:dyDescent="0.25">
      <c r="AO23111" s="120"/>
    </row>
    <row r="23112" spans="41:41" x14ac:dyDescent="0.25">
      <c r="AO23112" s="120"/>
    </row>
    <row r="23113" spans="41:41" x14ac:dyDescent="0.25">
      <c r="AO23113" s="120"/>
    </row>
    <row r="23114" spans="41:41" x14ac:dyDescent="0.25">
      <c r="AO23114" s="120"/>
    </row>
    <row r="23115" spans="41:41" x14ac:dyDescent="0.25">
      <c r="AO23115" s="120"/>
    </row>
    <row r="23116" spans="41:41" x14ac:dyDescent="0.25">
      <c r="AO23116" s="120"/>
    </row>
    <row r="23117" spans="41:41" x14ac:dyDescent="0.25">
      <c r="AO23117" s="120"/>
    </row>
    <row r="23118" spans="41:41" x14ac:dyDescent="0.25">
      <c r="AO23118" s="120"/>
    </row>
    <row r="23119" spans="41:41" x14ac:dyDescent="0.25">
      <c r="AO23119" s="120"/>
    </row>
    <row r="23120" spans="41:41" x14ac:dyDescent="0.25">
      <c r="AO23120" s="120"/>
    </row>
    <row r="23121" spans="41:41" x14ac:dyDescent="0.25">
      <c r="AO23121" s="120"/>
    </row>
    <row r="23122" spans="41:41" x14ac:dyDescent="0.25">
      <c r="AO23122" s="120"/>
    </row>
    <row r="23123" spans="41:41" x14ac:dyDescent="0.25">
      <c r="AO23123" s="120"/>
    </row>
    <row r="23124" spans="41:41" x14ac:dyDescent="0.25">
      <c r="AO23124" s="120"/>
    </row>
    <row r="23125" spans="41:41" x14ac:dyDescent="0.25">
      <c r="AO23125" s="120"/>
    </row>
    <row r="23126" spans="41:41" x14ac:dyDescent="0.25">
      <c r="AO23126" s="120"/>
    </row>
    <row r="23127" spans="41:41" x14ac:dyDescent="0.25">
      <c r="AO23127" s="120"/>
    </row>
    <row r="23128" spans="41:41" x14ac:dyDescent="0.25">
      <c r="AO23128" s="120"/>
    </row>
    <row r="23129" spans="41:41" x14ac:dyDescent="0.25">
      <c r="AO23129" s="120"/>
    </row>
    <row r="23130" spans="41:41" x14ac:dyDescent="0.25">
      <c r="AO23130" s="120"/>
    </row>
    <row r="23131" spans="41:41" x14ac:dyDescent="0.25">
      <c r="AO23131" s="120"/>
    </row>
    <row r="23132" spans="41:41" x14ac:dyDescent="0.25">
      <c r="AO23132" s="120"/>
    </row>
    <row r="23133" spans="41:41" x14ac:dyDescent="0.25">
      <c r="AO23133" s="120"/>
    </row>
    <row r="23134" spans="41:41" x14ac:dyDescent="0.25">
      <c r="AO23134" s="120"/>
    </row>
    <row r="23135" spans="41:41" x14ac:dyDescent="0.25">
      <c r="AO23135" s="120"/>
    </row>
    <row r="23136" spans="41:41" x14ac:dyDescent="0.25">
      <c r="AO23136" s="120"/>
    </row>
    <row r="23137" spans="41:41" x14ac:dyDescent="0.25">
      <c r="AO23137" s="120"/>
    </row>
    <row r="23138" spans="41:41" x14ac:dyDescent="0.25">
      <c r="AO23138" s="120"/>
    </row>
    <row r="23139" spans="41:41" x14ac:dyDescent="0.25">
      <c r="AO23139" s="120"/>
    </row>
    <row r="23140" spans="41:41" x14ac:dyDescent="0.25">
      <c r="AO23140" s="120"/>
    </row>
    <row r="23141" spans="41:41" x14ac:dyDescent="0.25">
      <c r="AO23141" s="120"/>
    </row>
    <row r="23142" spans="41:41" x14ac:dyDescent="0.25">
      <c r="AO23142" s="120"/>
    </row>
    <row r="23143" spans="41:41" x14ac:dyDescent="0.25">
      <c r="AO23143" s="120"/>
    </row>
    <row r="23144" spans="41:41" x14ac:dyDescent="0.25">
      <c r="AO23144" s="120"/>
    </row>
    <row r="23145" spans="41:41" x14ac:dyDescent="0.25">
      <c r="AO23145" s="120"/>
    </row>
    <row r="23146" spans="41:41" x14ac:dyDescent="0.25">
      <c r="AO23146" s="120"/>
    </row>
    <row r="23147" spans="41:41" x14ac:dyDescent="0.25">
      <c r="AO23147" s="120"/>
    </row>
    <row r="23148" spans="41:41" x14ac:dyDescent="0.25">
      <c r="AO23148" s="120"/>
    </row>
    <row r="23149" spans="41:41" x14ac:dyDescent="0.25">
      <c r="AO23149" s="120"/>
    </row>
    <row r="23150" spans="41:41" x14ac:dyDescent="0.25">
      <c r="AO23150" s="120"/>
    </row>
    <row r="23151" spans="41:41" x14ac:dyDescent="0.25">
      <c r="AO23151" s="120"/>
    </row>
    <row r="23152" spans="41:41" x14ac:dyDescent="0.25">
      <c r="AO23152" s="120"/>
    </row>
    <row r="23153" spans="41:41" x14ac:dyDescent="0.25">
      <c r="AO23153" s="120"/>
    </row>
    <row r="23154" spans="41:41" x14ac:dyDescent="0.25">
      <c r="AO23154" s="120"/>
    </row>
    <row r="23155" spans="41:41" x14ac:dyDescent="0.25">
      <c r="AO23155" s="120"/>
    </row>
    <row r="23156" spans="41:41" x14ac:dyDescent="0.25">
      <c r="AO23156" s="120"/>
    </row>
    <row r="23157" spans="41:41" x14ac:dyDescent="0.25">
      <c r="AO23157" s="120"/>
    </row>
    <row r="23158" spans="41:41" x14ac:dyDescent="0.25">
      <c r="AO23158" s="120"/>
    </row>
    <row r="23159" spans="41:41" x14ac:dyDescent="0.25">
      <c r="AO23159" s="120"/>
    </row>
    <row r="23160" spans="41:41" x14ac:dyDescent="0.25">
      <c r="AO23160" s="120"/>
    </row>
    <row r="23161" spans="41:41" x14ac:dyDescent="0.25">
      <c r="AO23161" s="120"/>
    </row>
    <row r="23162" spans="41:41" x14ac:dyDescent="0.25">
      <c r="AO23162" s="120"/>
    </row>
    <row r="23163" spans="41:41" x14ac:dyDescent="0.25">
      <c r="AO23163" s="120"/>
    </row>
    <row r="23164" spans="41:41" x14ac:dyDescent="0.25">
      <c r="AO23164" s="120"/>
    </row>
    <row r="23165" spans="41:41" x14ac:dyDescent="0.25">
      <c r="AO23165" s="120"/>
    </row>
    <row r="23166" spans="41:41" x14ac:dyDescent="0.25">
      <c r="AO23166" s="120"/>
    </row>
    <row r="23167" spans="41:41" x14ac:dyDescent="0.25">
      <c r="AO23167" s="120"/>
    </row>
    <row r="23168" spans="41:41" x14ac:dyDescent="0.25">
      <c r="AO23168" s="120"/>
    </row>
    <row r="23169" spans="41:41" x14ac:dyDescent="0.25">
      <c r="AO23169" s="120"/>
    </row>
    <row r="23170" spans="41:41" x14ac:dyDescent="0.25">
      <c r="AO23170" s="120"/>
    </row>
    <row r="23171" spans="41:41" x14ac:dyDescent="0.25">
      <c r="AO23171" s="120"/>
    </row>
    <row r="23172" spans="41:41" x14ac:dyDescent="0.25">
      <c r="AO23172" s="120"/>
    </row>
    <row r="23173" spans="41:41" x14ac:dyDescent="0.25">
      <c r="AO23173" s="120"/>
    </row>
    <row r="23174" spans="41:41" x14ac:dyDescent="0.25">
      <c r="AO23174" s="120"/>
    </row>
    <row r="23175" spans="41:41" x14ac:dyDescent="0.25">
      <c r="AO23175" s="120"/>
    </row>
    <row r="23176" spans="41:41" x14ac:dyDescent="0.25">
      <c r="AO23176" s="120"/>
    </row>
    <row r="23177" spans="41:41" x14ac:dyDescent="0.25">
      <c r="AO23177" s="120"/>
    </row>
    <row r="23178" spans="41:41" x14ac:dyDescent="0.25">
      <c r="AO23178" s="120"/>
    </row>
    <row r="23179" spans="41:41" x14ac:dyDescent="0.25">
      <c r="AO23179" s="120"/>
    </row>
    <row r="23180" spans="41:41" x14ac:dyDescent="0.25">
      <c r="AO23180" s="120"/>
    </row>
    <row r="23181" spans="41:41" x14ac:dyDescent="0.25">
      <c r="AO23181" s="120"/>
    </row>
    <row r="23182" spans="41:41" x14ac:dyDescent="0.25">
      <c r="AO23182" s="120"/>
    </row>
    <row r="23183" spans="41:41" x14ac:dyDescent="0.25">
      <c r="AO23183" s="120"/>
    </row>
    <row r="23184" spans="41:41" x14ac:dyDescent="0.25">
      <c r="AO23184" s="120"/>
    </row>
    <row r="23185" spans="41:41" x14ac:dyDescent="0.25">
      <c r="AO23185" s="120"/>
    </row>
    <row r="23186" spans="41:41" x14ac:dyDescent="0.25">
      <c r="AO23186" s="120"/>
    </row>
    <row r="23187" spans="41:41" x14ac:dyDescent="0.25">
      <c r="AO23187" s="120"/>
    </row>
    <row r="23188" spans="41:41" x14ac:dyDescent="0.25">
      <c r="AO23188" s="120"/>
    </row>
    <row r="23189" spans="41:41" x14ac:dyDescent="0.25">
      <c r="AO23189" s="120"/>
    </row>
    <row r="23190" spans="41:41" x14ac:dyDescent="0.25">
      <c r="AO23190" s="120"/>
    </row>
    <row r="23191" spans="41:41" x14ac:dyDescent="0.25">
      <c r="AO23191" s="120"/>
    </row>
    <row r="23192" spans="41:41" x14ac:dyDescent="0.25">
      <c r="AO23192" s="120"/>
    </row>
    <row r="23193" spans="41:41" x14ac:dyDescent="0.25">
      <c r="AO23193" s="120"/>
    </row>
    <row r="23194" spans="41:41" x14ac:dyDescent="0.25">
      <c r="AO23194" s="120"/>
    </row>
    <row r="23195" spans="41:41" x14ac:dyDescent="0.25">
      <c r="AO23195" s="120"/>
    </row>
    <row r="23196" spans="41:41" x14ac:dyDescent="0.25">
      <c r="AO23196" s="120"/>
    </row>
    <row r="23197" spans="41:41" x14ac:dyDescent="0.25">
      <c r="AO23197" s="120"/>
    </row>
    <row r="23198" spans="41:41" x14ac:dyDescent="0.25">
      <c r="AO23198" s="120"/>
    </row>
    <row r="23199" spans="41:41" x14ac:dyDescent="0.25">
      <c r="AO23199" s="120"/>
    </row>
    <row r="23200" spans="41:41" x14ac:dyDescent="0.25">
      <c r="AO23200" s="120"/>
    </row>
    <row r="23201" spans="41:41" x14ac:dyDescent="0.25">
      <c r="AO23201" s="120"/>
    </row>
    <row r="23202" spans="41:41" x14ac:dyDescent="0.25">
      <c r="AO23202" s="120"/>
    </row>
    <row r="23203" spans="41:41" x14ac:dyDescent="0.25">
      <c r="AO23203" s="120"/>
    </row>
    <row r="23204" spans="41:41" x14ac:dyDescent="0.25">
      <c r="AO23204" s="120"/>
    </row>
    <row r="23205" spans="41:41" x14ac:dyDescent="0.25">
      <c r="AO23205" s="120"/>
    </row>
    <row r="23206" spans="41:41" x14ac:dyDescent="0.25">
      <c r="AO23206" s="120"/>
    </row>
    <row r="23207" spans="41:41" x14ac:dyDescent="0.25">
      <c r="AO23207" s="120"/>
    </row>
    <row r="23208" spans="41:41" x14ac:dyDescent="0.25">
      <c r="AO23208" s="120"/>
    </row>
    <row r="23209" spans="41:41" x14ac:dyDescent="0.25">
      <c r="AO23209" s="120"/>
    </row>
    <row r="23210" spans="41:41" x14ac:dyDescent="0.25">
      <c r="AO23210" s="120"/>
    </row>
    <row r="23211" spans="41:41" x14ac:dyDescent="0.25">
      <c r="AO23211" s="120"/>
    </row>
    <row r="23212" spans="41:41" x14ac:dyDescent="0.25">
      <c r="AO23212" s="120"/>
    </row>
    <row r="23213" spans="41:41" x14ac:dyDescent="0.25">
      <c r="AO23213" s="120"/>
    </row>
    <row r="23214" spans="41:41" x14ac:dyDescent="0.25">
      <c r="AO23214" s="120"/>
    </row>
    <row r="23215" spans="41:41" x14ac:dyDescent="0.25">
      <c r="AO23215" s="120"/>
    </row>
    <row r="23216" spans="41:41" x14ac:dyDescent="0.25">
      <c r="AO23216" s="120"/>
    </row>
    <row r="23217" spans="41:41" x14ac:dyDescent="0.25">
      <c r="AO23217" s="120"/>
    </row>
    <row r="23218" spans="41:41" x14ac:dyDescent="0.25">
      <c r="AO23218" s="120"/>
    </row>
    <row r="23219" spans="41:41" x14ac:dyDescent="0.25">
      <c r="AO23219" s="120"/>
    </row>
    <row r="23220" spans="41:41" x14ac:dyDescent="0.25">
      <c r="AO23220" s="120"/>
    </row>
    <row r="23221" spans="41:41" x14ac:dyDescent="0.25">
      <c r="AO23221" s="120"/>
    </row>
    <row r="23222" spans="41:41" x14ac:dyDescent="0.25">
      <c r="AO23222" s="120"/>
    </row>
    <row r="23223" spans="41:41" x14ac:dyDescent="0.25">
      <c r="AO23223" s="120"/>
    </row>
    <row r="23224" spans="41:41" x14ac:dyDescent="0.25">
      <c r="AO23224" s="120"/>
    </row>
    <row r="23225" spans="41:41" x14ac:dyDescent="0.25">
      <c r="AO23225" s="120"/>
    </row>
    <row r="23226" spans="41:41" x14ac:dyDescent="0.25">
      <c r="AO23226" s="120"/>
    </row>
    <row r="23227" spans="41:41" x14ac:dyDescent="0.25">
      <c r="AO23227" s="120"/>
    </row>
    <row r="23228" spans="41:41" x14ac:dyDescent="0.25">
      <c r="AO23228" s="120"/>
    </row>
    <row r="23229" spans="41:41" x14ac:dyDescent="0.25">
      <c r="AO23229" s="120"/>
    </row>
    <row r="23230" spans="41:41" x14ac:dyDescent="0.25">
      <c r="AO23230" s="120"/>
    </row>
    <row r="23231" spans="41:41" x14ac:dyDescent="0.25">
      <c r="AO23231" s="120"/>
    </row>
    <row r="23232" spans="41:41" x14ac:dyDescent="0.25">
      <c r="AO23232" s="120"/>
    </row>
    <row r="23233" spans="41:41" x14ac:dyDescent="0.25">
      <c r="AO23233" s="120"/>
    </row>
    <row r="23234" spans="41:41" x14ac:dyDescent="0.25">
      <c r="AO23234" s="120"/>
    </row>
    <row r="23235" spans="41:41" x14ac:dyDescent="0.25">
      <c r="AO23235" s="120"/>
    </row>
    <row r="23236" spans="41:41" x14ac:dyDescent="0.25">
      <c r="AO23236" s="120"/>
    </row>
    <row r="23237" spans="41:41" x14ac:dyDescent="0.25">
      <c r="AO23237" s="120"/>
    </row>
    <row r="23238" spans="41:41" x14ac:dyDescent="0.25">
      <c r="AO23238" s="120"/>
    </row>
    <row r="23239" spans="41:41" x14ac:dyDescent="0.25">
      <c r="AO23239" s="120"/>
    </row>
    <row r="23240" spans="41:41" x14ac:dyDescent="0.25">
      <c r="AO23240" s="120"/>
    </row>
    <row r="23241" spans="41:41" x14ac:dyDescent="0.25">
      <c r="AO23241" s="120"/>
    </row>
    <row r="23242" spans="41:41" x14ac:dyDescent="0.25">
      <c r="AO23242" s="120"/>
    </row>
    <row r="23243" spans="41:41" x14ac:dyDescent="0.25">
      <c r="AO23243" s="120"/>
    </row>
    <row r="23244" spans="41:41" x14ac:dyDescent="0.25">
      <c r="AO23244" s="120"/>
    </row>
    <row r="23245" spans="41:41" x14ac:dyDescent="0.25">
      <c r="AO23245" s="120"/>
    </row>
    <row r="23246" spans="41:41" x14ac:dyDescent="0.25">
      <c r="AO23246" s="120"/>
    </row>
    <row r="23247" spans="41:41" x14ac:dyDescent="0.25">
      <c r="AO23247" s="120"/>
    </row>
    <row r="23248" spans="41:41" x14ac:dyDescent="0.25">
      <c r="AO23248" s="120"/>
    </row>
    <row r="23249" spans="41:41" x14ac:dyDescent="0.25">
      <c r="AO23249" s="120"/>
    </row>
    <row r="23250" spans="41:41" x14ac:dyDescent="0.25">
      <c r="AO23250" s="120"/>
    </row>
    <row r="23251" spans="41:41" x14ac:dyDescent="0.25">
      <c r="AO23251" s="120"/>
    </row>
    <row r="23252" spans="41:41" x14ac:dyDescent="0.25">
      <c r="AO23252" s="120"/>
    </row>
    <row r="23253" spans="41:41" x14ac:dyDescent="0.25">
      <c r="AO23253" s="120"/>
    </row>
    <row r="23254" spans="41:41" x14ac:dyDescent="0.25">
      <c r="AO23254" s="120"/>
    </row>
    <row r="23255" spans="41:41" x14ac:dyDescent="0.25">
      <c r="AO23255" s="120"/>
    </row>
    <row r="23256" spans="41:41" x14ac:dyDescent="0.25">
      <c r="AO23256" s="120"/>
    </row>
    <row r="23257" spans="41:41" x14ac:dyDescent="0.25">
      <c r="AO23257" s="120"/>
    </row>
    <row r="23258" spans="41:41" x14ac:dyDescent="0.25">
      <c r="AO23258" s="120"/>
    </row>
    <row r="23259" spans="41:41" x14ac:dyDescent="0.25">
      <c r="AO23259" s="120"/>
    </row>
    <row r="23260" spans="41:41" x14ac:dyDescent="0.25">
      <c r="AO23260" s="120"/>
    </row>
    <row r="23261" spans="41:41" x14ac:dyDescent="0.25">
      <c r="AO23261" s="120"/>
    </row>
    <row r="23262" spans="41:41" x14ac:dyDescent="0.25">
      <c r="AO23262" s="120"/>
    </row>
    <row r="23263" spans="41:41" x14ac:dyDescent="0.25">
      <c r="AO23263" s="120"/>
    </row>
    <row r="23264" spans="41:41" x14ac:dyDescent="0.25">
      <c r="AO23264" s="120"/>
    </row>
    <row r="23265" spans="41:41" x14ac:dyDescent="0.25">
      <c r="AO23265" s="120"/>
    </row>
    <row r="23266" spans="41:41" x14ac:dyDescent="0.25">
      <c r="AO23266" s="120"/>
    </row>
    <row r="23267" spans="41:41" x14ac:dyDescent="0.25">
      <c r="AO23267" s="120"/>
    </row>
    <row r="23268" spans="41:41" x14ac:dyDescent="0.25">
      <c r="AO23268" s="120"/>
    </row>
    <row r="23269" spans="41:41" x14ac:dyDescent="0.25">
      <c r="AO23269" s="120"/>
    </row>
    <row r="23270" spans="41:41" x14ac:dyDescent="0.25">
      <c r="AO23270" s="120"/>
    </row>
    <row r="23271" spans="41:41" x14ac:dyDescent="0.25">
      <c r="AO23271" s="120"/>
    </row>
    <row r="23272" spans="41:41" x14ac:dyDescent="0.25">
      <c r="AO23272" s="120"/>
    </row>
    <row r="23273" spans="41:41" x14ac:dyDescent="0.25">
      <c r="AO23273" s="120"/>
    </row>
    <row r="23274" spans="41:41" x14ac:dyDescent="0.25">
      <c r="AO23274" s="120"/>
    </row>
    <row r="23275" spans="41:41" x14ac:dyDescent="0.25">
      <c r="AO23275" s="120"/>
    </row>
    <row r="23276" spans="41:41" x14ac:dyDescent="0.25">
      <c r="AO23276" s="120"/>
    </row>
    <row r="23277" spans="41:41" x14ac:dyDescent="0.25">
      <c r="AO23277" s="120"/>
    </row>
    <row r="23278" spans="41:41" x14ac:dyDescent="0.25">
      <c r="AO23278" s="120"/>
    </row>
    <row r="23279" spans="41:41" x14ac:dyDescent="0.25">
      <c r="AO23279" s="120"/>
    </row>
    <row r="23280" spans="41:41" x14ac:dyDescent="0.25">
      <c r="AO23280" s="120"/>
    </row>
    <row r="23281" spans="41:41" x14ac:dyDescent="0.25">
      <c r="AO23281" s="120"/>
    </row>
    <row r="23282" spans="41:41" x14ac:dyDescent="0.25">
      <c r="AO23282" s="120"/>
    </row>
    <row r="23283" spans="41:41" x14ac:dyDescent="0.25">
      <c r="AO23283" s="120"/>
    </row>
    <row r="23284" spans="41:41" x14ac:dyDescent="0.25">
      <c r="AO23284" s="120"/>
    </row>
    <row r="23285" spans="41:41" x14ac:dyDescent="0.25">
      <c r="AO23285" s="120"/>
    </row>
    <row r="23286" spans="41:41" x14ac:dyDescent="0.25">
      <c r="AO23286" s="120"/>
    </row>
    <row r="23287" spans="41:41" x14ac:dyDescent="0.25">
      <c r="AO23287" s="120"/>
    </row>
    <row r="23288" spans="41:41" x14ac:dyDescent="0.25">
      <c r="AO23288" s="120"/>
    </row>
    <row r="23289" spans="41:41" x14ac:dyDescent="0.25">
      <c r="AO23289" s="120"/>
    </row>
    <row r="23290" spans="41:41" x14ac:dyDescent="0.25">
      <c r="AO23290" s="120"/>
    </row>
    <row r="23291" spans="41:41" x14ac:dyDescent="0.25">
      <c r="AO23291" s="120"/>
    </row>
    <row r="23292" spans="41:41" x14ac:dyDescent="0.25">
      <c r="AO23292" s="120"/>
    </row>
    <row r="23293" spans="41:41" x14ac:dyDescent="0.25">
      <c r="AO23293" s="120"/>
    </row>
    <row r="23294" spans="41:41" x14ac:dyDescent="0.25">
      <c r="AO23294" s="120"/>
    </row>
    <row r="23295" spans="41:41" x14ac:dyDescent="0.25">
      <c r="AO23295" s="120"/>
    </row>
    <row r="23296" spans="41:41" x14ac:dyDescent="0.25">
      <c r="AO23296" s="120"/>
    </row>
    <row r="23297" spans="41:41" x14ac:dyDescent="0.25">
      <c r="AO23297" s="120"/>
    </row>
    <row r="23298" spans="41:41" x14ac:dyDescent="0.25">
      <c r="AO23298" s="120"/>
    </row>
    <row r="23299" spans="41:41" x14ac:dyDescent="0.25">
      <c r="AO23299" s="120"/>
    </row>
    <row r="23300" spans="41:41" x14ac:dyDescent="0.25">
      <c r="AO23300" s="120"/>
    </row>
    <row r="23301" spans="41:41" x14ac:dyDescent="0.25">
      <c r="AO23301" s="120"/>
    </row>
    <row r="23302" spans="41:41" x14ac:dyDescent="0.25">
      <c r="AO23302" s="120"/>
    </row>
    <row r="23303" spans="41:41" x14ac:dyDescent="0.25">
      <c r="AO23303" s="120"/>
    </row>
    <row r="23304" spans="41:41" x14ac:dyDescent="0.25">
      <c r="AO23304" s="120"/>
    </row>
    <row r="23305" spans="41:41" x14ac:dyDescent="0.25">
      <c r="AO23305" s="120"/>
    </row>
    <row r="23306" spans="41:41" x14ac:dyDescent="0.25">
      <c r="AO23306" s="120"/>
    </row>
    <row r="23307" spans="41:41" x14ac:dyDescent="0.25">
      <c r="AO23307" s="120"/>
    </row>
    <row r="23308" spans="41:41" x14ac:dyDescent="0.25">
      <c r="AO23308" s="120"/>
    </row>
    <row r="23309" spans="41:41" x14ac:dyDescent="0.25">
      <c r="AO23309" s="120"/>
    </row>
    <row r="23310" spans="41:41" x14ac:dyDescent="0.25">
      <c r="AO23310" s="120"/>
    </row>
    <row r="23311" spans="41:41" x14ac:dyDescent="0.25">
      <c r="AO23311" s="120"/>
    </row>
    <row r="23312" spans="41:41" x14ac:dyDescent="0.25">
      <c r="AO23312" s="120"/>
    </row>
    <row r="23313" spans="41:41" x14ac:dyDescent="0.25">
      <c r="AO23313" s="120"/>
    </row>
    <row r="23314" spans="41:41" x14ac:dyDescent="0.25">
      <c r="AO23314" s="120"/>
    </row>
    <row r="23315" spans="41:41" x14ac:dyDescent="0.25">
      <c r="AO23315" s="120"/>
    </row>
    <row r="23316" spans="41:41" x14ac:dyDescent="0.25">
      <c r="AO23316" s="120"/>
    </row>
    <row r="23317" spans="41:41" x14ac:dyDescent="0.25">
      <c r="AO23317" s="120"/>
    </row>
    <row r="23318" spans="41:41" x14ac:dyDescent="0.25">
      <c r="AO23318" s="120"/>
    </row>
    <row r="23319" spans="41:41" x14ac:dyDescent="0.25">
      <c r="AO23319" s="120"/>
    </row>
    <row r="23320" spans="41:41" x14ac:dyDescent="0.25">
      <c r="AO23320" s="120"/>
    </row>
    <row r="23321" spans="41:41" x14ac:dyDescent="0.25">
      <c r="AO23321" s="120"/>
    </row>
    <row r="23322" spans="41:41" x14ac:dyDescent="0.25">
      <c r="AO23322" s="120"/>
    </row>
    <row r="23323" spans="41:41" x14ac:dyDescent="0.25">
      <c r="AO23323" s="120"/>
    </row>
    <row r="23324" spans="41:41" x14ac:dyDescent="0.25">
      <c r="AO23324" s="120"/>
    </row>
    <row r="23325" spans="41:41" x14ac:dyDescent="0.25">
      <c r="AO23325" s="120"/>
    </row>
    <row r="23326" spans="41:41" x14ac:dyDescent="0.25">
      <c r="AO23326" s="120"/>
    </row>
    <row r="23327" spans="41:41" x14ac:dyDescent="0.25">
      <c r="AO23327" s="120"/>
    </row>
    <row r="23328" spans="41:41" x14ac:dyDescent="0.25">
      <c r="AO23328" s="120"/>
    </row>
    <row r="23329" spans="41:41" x14ac:dyDescent="0.25">
      <c r="AO23329" s="120"/>
    </row>
    <row r="23330" spans="41:41" x14ac:dyDescent="0.25">
      <c r="AO23330" s="120"/>
    </row>
    <row r="23331" spans="41:41" x14ac:dyDescent="0.25">
      <c r="AO23331" s="120"/>
    </row>
    <row r="23332" spans="41:41" x14ac:dyDescent="0.25">
      <c r="AO23332" s="120"/>
    </row>
    <row r="23333" spans="41:41" x14ac:dyDescent="0.25">
      <c r="AO23333" s="120"/>
    </row>
    <row r="23334" spans="41:41" x14ac:dyDescent="0.25">
      <c r="AO23334" s="120"/>
    </row>
    <row r="23335" spans="41:41" x14ac:dyDescent="0.25">
      <c r="AO23335" s="120"/>
    </row>
    <row r="23336" spans="41:41" x14ac:dyDescent="0.25">
      <c r="AO23336" s="120"/>
    </row>
    <row r="23337" spans="41:41" x14ac:dyDescent="0.25">
      <c r="AO23337" s="120"/>
    </row>
    <row r="23338" spans="41:41" x14ac:dyDescent="0.25">
      <c r="AO23338" s="120"/>
    </row>
    <row r="23339" spans="41:41" x14ac:dyDescent="0.25">
      <c r="AO23339" s="120"/>
    </row>
    <row r="23340" spans="41:41" x14ac:dyDescent="0.25">
      <c r="AO23340" s="120"/>
    </row>
    <row r="23341" spans="41:41" x14ac:dyDescent="0.25">
      <c r="AO23341" s="120"/>
    </row>
    <row r="23342" spans="41:41" x14ac:dyDescent="0.25">
      <c r="AO23342" s="120"/>
    </row>
    <row r="23343" spans="41:41" x14ac:dyDescent="0.25">
      <c r="AO23343" s="120"/>
    </row>
    <row r="23344" spans="41:41" x14ac:dyDescent="0.25">
      <c r="AO23344" s="120"/>
    </row>
    <row r="23345" spans="41:41" x14ac:dyDescent="0.25">
      <c r="AO23345" s="120"/>
    </row>
    <row r="23346" spans="41:41" x14ac:dyDescent="0.25">
      <c r="AO23346" s="120"/>
    </row>
    <row r="23347" spans="41:41" x14ac:dyDescent="0.25">
      <c r="AO23347" s="120"/>
    </row>
    <row r="23348" spans="41:41" x14ac:dyDescent="0.25">
      <c r="AO23348" s="120"/>
    </row>
    <row r="23349" spans="41:41" x14ac:dyDescent="0.25">
      <c r="AO23349" s="120"/>
    </row>
    <row r="23350" spans="41:41" x14ac:dyDescent="0.25">
      <c r="AO23350" s="120"/>
    </row>
    <row r="23351" spans="41:41" x14ac:dyDescent="0.25">
      <c r="AO23351" s="120"/>
    </row>
    <row r="23352" spans="41:41" x14ac:dyDescent="0.25">
      <c r="AO23352" s="120"/>
    </row>
    <row r="23353" spans="41:41" x14ac:dyDescent="0.25">
      <c r="AO23353" s="120"/>
    </row>
    <row r="23354" spans="41:41" x14ac:dyDescent="0.25">
      <c r="AO23354" s="120"/>
    </row>
    <row r="23355" spans="41:41" x14ac:dyDescent="0.25">
      <c r="AO23355" s="120"/>
    </row>
    <row r="23356" spans="41:41" x14ac:dyDescent="0.25">
      <c r="AO23356" s="120"/>
    </row>
    <row r="23357" spans="41:41" x14ac:dyDescent="0.25">
      <c r="AO23357" s="120"/>
    </row>
    <row r="23358" spans="41:41" x14ac:dyDescent="0.25">
      <c r="AO23358" s="120"/>
    </row>
    <row r="23359" spans="41:41" x14ac:dyDescent="0.25">
      <c r="AO23359" s="120"/>
    </row>
    <row r="23360" spans="41:41" x14ac:dyDescent="0.25">
      <c r="AO23360" s="120"/>
    </row>
    <row r="23361" spans="41:41" x14ac:dyDescent="0.25">
      <c r="AO23361" s="120"/>
    </row>
    <row r="23362" spans="41:41" x14ac:dyDescent="0.25">
      <c r="AO23362" s="120"/>
    </row>
    <row r="23363" spans="41:41" x14ac:dyDescent="0.25">
      <c r="AO23363" s="120"/>
    </row>
    <row r="23364" spans="41:41" x14ac:dyDescent="0.25">
      <c r="AO23364" s="120"/>
    </row>
    <row r="23365" spans="41:41" x14ac:dyDescent="0.25">
      <c r="AO23365" s="120"/>
    </row>
    <row r="23366" spans="41:41" x14ac:dyDescent="0.25">
      <c r="AO23366" s="120"/>
    </row>
    <row r="23367" spans="41:41" x14ac:dyDescent="0.25">
      <c r="AO23367" s="120"/>
    </row>
    <row r="23368" spans="41:41" x14ac:dyDescent="0.25">
      <c r="AO23368" s="120"/>
    </row>
    <row r="23369" spans="41:41" x14ac:dyDescent="0.25">
      <c r="AO23369" s="120"/>
    </row>
    <row r="23370" spans="41:41" x14ac:dyDescent="0.25">
      <c r="AO23370" s="120"/>
    </row>
    <row r="23371" spans="41:41" x14ac:dyDescent="0.25">
      <c r="AO23371" s="120"/>
    </row>
    <row r="23372" spans="41:41" x14ac:dyDescent="0.25">
      <c r="AO23372" s="120"/>
    </row>
    <row r="23373" spans="41:41" x14ac:dyDescent="0.25">
      <c r="AO23373" s="120"/>
    </row>
    <row r="23374" spans="41:41" x14ac:dyDescent="0.25">
      <c r="AO23374" s="120"/>
    </row>
    <row r="23375" spans="41:41" x14ac:dyDescent="0.25">
      <c r="AO23375" s="120"/>
    </row>
    <row r="23376" spans="41:41" x14ac:dyDescent="0.25">
      <c r="AO23376" s="120"/>
    </row>
    <row r="23377" spans="41:41" x14ac:dyDescent="0.25">
      <c r="AO23377" s="120"/>
    </row>
    <row r="23378" spans="41:41" x14ac:dyDescent="0.25">
      <c r="AO23378" s="120"/>
    </row>
    <row r="23379" spans="41:41" x14ac:dyDescent="0.25">
      <c r="AO23379" s="120"/>
    </row>
    <row r="23380" spans="41:41" x14ac:dyDescent="0.25">
      <c r="AO23380" s="120"/>
    </row>
    <row r="23381" spans="41:41" x14ac:dyDescent="0.25">
      <c r="AO23381" s="120"/>
    </row>
    <row r="23382" spans="41:41" x14ac:dyDescent="0.25">
      <c r="AO23382" s="120"/>
    </row>
    <row r="23383" spans="41:41" x14ac:dyDescent="0.25">
      <c r="AO23383" s="120"/>
    </row>
    <row r="23384" spans="41:41" x14ac:dyDescent="0.25">
      <c r="AO23384" s="120"/>
    </row>
    <row r="23385" spans="41:41" x14ac:dyDescent="0.25">
      <c r="AO23385" s="120"/>
    </row>
    <row r="23386" spans="41:41" x14ac:dyDescent="0.25">
      <c r="AO23386" s="120"/>
    </row>
    <row r="23387" spans="41:41" x14ac:dyDescent="0.25">
      <c r="AO23387" s="120"/>
    </row>
    <row r="23388" spans="41:41" x14ac:dyDescent="0.25">
      <c r="AO23388" s="120"/>
    </row>
    <row r="23389" spans="41:41" x14ac:dyDescent="0.25">
      <c r="AO23389" s="120"/>
    </row>
    <row r="23390" spans="41:41" x14ac:dyDescent="0.25">
      <c r="AO23390" s="120"/>
    </row>
    <row r="23391" spans="41:41" x14ac:dyDescent="0.25">
      <c r="AO23391" s="120"/>
    </row>
    <row r="23392" spans="41:41" x14ac:dyDescent="0.25">
      <c r="AO23392" s="120"/>
    </row>
    <row r="23393" spans="41:41" x14ac:dyDescent="0.25">
      <c r="AO23393" s="120"/>
    </row>
    <row r="23394" spans="41:41" x14ac:dyDescent="0.25">
      <c r="AO23394" s="120"/>
    </row>
    <row r="23395" spans="41:41" x14ac:dyDescent="0.25">
      <c r="AO23395" s="120"/>
    </row>
    <row r="23396" spans="41:41" x14ac:dyDescent="0.25">
      <c r="AO23396" s="120"/>
    </row>
    <row r="23397" spans="41:41" x14ac:dyDescent="0.25">
      <c r="AO23397" s="120"/>
    </row>
    <row r="23398" spans="41:41" x14ac:dyDescent="0.25">
      <c r="AO23398" s="120"/>
    </row>
    <row r="23399" spans="41:41" x14ac:dyDescent="0.25">
      <c r="AO23399" s="120"/>
    </row>
    <row r="23400" spans="41:41" x14ac:dyDescent="0.25">
      <c r="AO23400" s="120"/>
    </row>
    <row r="23401" spans="41:41" x14ac:dyDescent="0.25">
      <c r="AO23401" s="120"/>
    </row>
    <row r="23402" spans="41:41" x14ac:dyDescent="0.25">
      <c r="AO23402" s="120"/>
    </row>
    <row r="23403" spans="41:41" x14ac:dyDescent="0.25">
      <c r="AO23403" s="120"/>
    </row>
    <row r="23404" spans="41:41" x14ac:dyDescent="0.25">
      <c r="AO23404" s="120"/>
    </row>
    <row r="23405" spans="41:41" x14ac:dyDescent="0.25">
      <c r="AO23405" s="120"/>
    </row>
    <row r="23406" spans="41:41" x14ac:dyDescent="0.25">
      <c r="AO23406" s="120"/>
    </row>
    <row r="23407" spans="41:41" x14ac:dyDescent="0.25">
      <c r="AO23407" s="120"/>
    </row>
    <row r="23408" spans="41:41" x14ac:dyDescent="0.25">
      <c r="AO23408" s="120"/>
    </row>
    <row r="23409" spans="41:41" x14ac:dyDescent="0.25">
      <c r="AO23409" s="120"/>
    </row>
    <row r="23410" spans="41:41" x14ac:dyDescent="0.25">
      <c r="AO23410" s="120"/>
    </row>
    <row r="23411" spans="41:41" x14ac:dyDescent="0.25">
      <c r="AO23411" s="120"/>
    </row>
    <row r="23412" spans="41:41" x14ac:dyDescent="0.25">
      <c r="AO23412" s="120"/>
    </row>
    <row r="23413" spans="41:41" x14ac:dyDescent="0.25">
      <c r="AO23413" s="120"/>
    </row>
    <row r="23414" spans="41:41" x14ac:dyDescent="0.25">
      <c r="AO23414" s="120"/>
    </row>
    <row r="23415" spans="41:41" x14ac:dyDescent="0.25">
      <c r="AO23415" s="120"/>
    </row>
    <row r="23416" spans="41:41" x14ac:dyDescent="0.25">
      <c r="AO23416" s="120"/>
    </row>
    <row r="23417" spans="41:41" x14ac:dyDescent="0.25">
      <c r="AO23417" s="120"/>
    </row>
    <row r="23418" spans="41:41" x14ac:dyDescent="0.25">
      <c r="AO23418" s="120"/>
    </row>
    <row r="23419" spans="41:41" x14ac:dyDescent="0.25">
      <c r="AO23419" s="120"/>
    </row>
    <row r="23420" spans="41:41" x14ac:dyDescent="0.25">
      <c r="AO23420" s="120"/>
    </row>
    <row r="23421" spans="41:41" x14ac:dyDescent="0.25">
      <c r="AO23421" s="120"/>
    </row>
    <row r="23422" spans="41:41" x14ac:dyDescent="0.25">
      <c r="AO23422" s="120"/>
    </row>
    <row r="23423" spans="41:41" x14ac:dyDescent="0.25">
      <c r="AO23423" s="120"/>
    </row>
    <row r="23424" spans="41:41" x14ac:dyDescent="0.25">
      <c r="AO23424" s="120"/>
    </row>
    <row r="23425" spans="41:41" x14ac:dyDescent="0.25">
      <c r="AO23425" s="120"/>
    </row>
    <row r="23426" spans="41:41" x14ac:dyDescent="0.25">
      <c r="AO23426" s="120"/>
    </row>
    <row r="23427" spans="41:41" x14ac:dyDescent="0.25">
      <c r="AO23427" s="120"/>
    </row>
    <row r="23428" spans="41:41" x14ac:dyDescent="0.25">
      <c r="AO23428" s="120"/>
    </row>
    <row r="23429" spans="41:41" x14ac:dyDescent="0.25">
      <c r="AO23429" s="120"/>
    </row>
    <row r="23430" spans="41:41" x14ac:dyDescent="0.25">
      <c r="AO23430" s="120"/>
    </row>
    <row r="23431" spans="41:41" x14ac:dyDescent="0.25">
      <c r="AO23431" s="120"/>
    </row>
    <row r="23432" spans="41:41" x14ac:dyDescent="0.25">
      <c r="AO23432" s="120"/>
    </row>
    <row r="23433" spans="41:41" x14ac:dyDescent="0.25">
      <c r="AO23433" s="120"/>
    </row>
    <row r="23434" spans="41:41" x14ac:dyDescent="0.25">
      <c r="AO23434" s="120"/>
    </row>
    <row r="23435" spans="41:41" x14ac:dyDescent="0.25">
      <c r="AO23435" s="120"/>
    </row>
    <row r="23436" spans="41:41" x14ac:dyDescent="0.25">
      <c r="AO23436" s="120"/>
    </row>
    <row r="23437" spans="41:41" x14ac:dyDescent="0.25">
      <c r="AO23437" s="120"/>
    </row>
    <row r="23438" spans="41:41" x14ac:dyDescent="0.25">
      <c r="AO23438" s="120"/>
    </row>
    <row r="23439" spans="41:41" x14ac:dyDescent="0.25">
      <c r="AO23439" s="120"/>
    </row>
    <row r="23440" spans="41:41" x14ac:dyDescent="0.25">
      <c r="AO23440" s="120"/>
    </row>
    <row r="23441" spans="41:41" x14ac:dyDescent="0.25">
      <c r="AO23441" s="120"/>
    </row>
    <row r="23442" spans="41:41" x14ac:dyDescent="0.25">
      <c r="AO23442" s="120"/>
    </row>
    <row r="23443" spans="41:41" x14ac:dyDescent="0.25">
      <c r="AO23443" s="120"/>
    </row>
    <row r="23444" spans="41:41" x14ac:dyDescent="0.25">
      <c r="AO23444" s="120"/>
    </row>
    <row r="23445" spans="41:41" x14ac:dyDescent="0.25">
      <c r="AO23445" s="120"/>
    </row>
    <row r="23446" spans="41:41" x14ac:dyDescent="0.25">
      <c r="AO23446" s="120"/>
    </row>
    <row r="23447" spans="41:41" x14ac:dyDescent="0.25">
      <c r="AO23447" s="120"/>
    </row>
    <row r="23448" spans="41:41" x14ac:dyDescent="0.25">
      <c r="AO23448" s="120"/>
    </row>
    <row r="23449" spans="41:41" x14ac:dyDescent="0.25">
      <c r="AO23449" s="120"/>
    </row>
    <row r="23450" spans="41:41" x14ac:dyDescent="0.25">
      <c r="AO23450" s="120"/>
    </row>
    <row r="23451" spans="41:41" x14ac:dyDescent="0.25">
      <c r="AO23451" s="120"/>
    </row>
    <row r="23452" spans="41:41" x14ac:dyDescent="0.25">
      <c r="AO23452" s="120"/>
    </row>
    <row r="23453" spans="41:41" x14ac:dyDescent="0.25">
      <c r="AO23453" s="120"/>
    </row>
    <row r="23454" spans="41:41" x14ac:dyDescent="0.25">
      <c r="AO23454" s="120"/>
    </row>
    <row r="23455" spans="41:41" x14ac:dyDescent="0.25">
      <c r="AO23455" s="120"/>
    </row>
    <row r="23456" spans="41:41" x14ac:dyDescent="0.25">
      <c r="AO23456" s="120"/>
    </row>
    <row r="23457" spans="41:41" x14ac:dyDescent="0.25">
      <c r="AO23457" s="120"/>
    </row>
    <row r="23458" spans="41:41" x14ac:dyDescent="0.25">
      <c r="AO23458" s="120"/>
    </row>
    <row r="23459" spans="41:41" x14ac:dyDescent="0.25">
      <c r="AO23459" s="120"/>
    </row>
    <row r="23460" spans="41:41" x14ac:dyDescent="0.25">
      <c r="AO23460" s="120"/>
    </row>
    <row r="23461" spans="41:41" x14ac:dyDescent="0.25">
      <c r="AO23461" s="120"/>
    </row>
    <row r="23462" spans="41:41" x14ac:dyDescent="0.25">
      <c r="AO23462" s="120"/>
    </row>
    <row r="23463" spans="41:41" x14ac:dyDescent="0.25">
      <c r="AO23463" s="120"/>
    </row>
    <row r="23464" spans="41:41" x14ac:dyDescent="0.25">
      <c r="AO23464" s="120"/>
    </row>
    <row r="23465" spans="41:41" x14ac:dyDescent="0.25">
      <c r="AO23465" s="120"/>
    </row>
    <row r="23466" spans="41:41" x14ac:dyDescent="0.25">
      <c r="AO23466" s="120"/>
    </row>
    <row r="23467" spans="41:41" x14ac:dyDescent="0.25">
      <c r="AO23467" s="120"/>
    </row>
    <row r="23468" spans="41:41" x14ac:dyDescent="0.25">
      <c r="AO23468" s="120"/>
    </row>
    <row r="23469" spans="41:41" x14ac:dyDescent="0.25">
      <c r="AO23469" s="120"/>
    </row>
    <row r="23470" spans="41:41" x14ac:dyDescent="0.25">
      <c r="AO23470" s="120"/>
    </row>
    <row r="23471" spans="41:41" x14ac:dyDescent="0.25">
      <c r="AO23471" s="120"/>
    </row>
    <row r="23472" spans="41:41" x14ac:dyDescent="0.25">
      <c r="AO23472" s="120"/>
    </row>
    <row r="23473" spans="41:41" x14ac:dyDescent="0.25">
      <c r="AO23473" s="120"/>
    </row>
    <row r="23474" spans="41:41" x14ac:dyDescent="0.25">
      <c r="AO23474" s="120"/>
    </row>
    <row r="23475" spans="41:41" x14ac:dyDescent="0.25">
      <c r="AO23475" s="120"/>
    </row>
    <row r="23476" spans="41:41" x14ac:dyDescent="0.25">
      <c r="AO23476" s="120"/>
    </row>
    <row r="23477" spans="41:41" x14ac:dyDescent="0.25">
      <c r="AO23477" s="120"/>
    </row>
    <row r="23478" spans="41:41" x14ac:dyDescent="0.25">
      <c r="AO23478" s="120"/>
    </row>
    <row r="23479" spans="41:41" x14ac:dyDescent="0.25">
      <c r="AO23479" s="120"/>
    </row>
    <row r="23480" spans="41:41" x14ac:dyDescent="0.25">
      <c r="AO23480" s="120"/>
    </row>
    <row r="23481" spans="41:41" x14ac:dyDescent="0.25">
      <c r="AO23481" s="120"/>
    </row>
    <row r="23482" spans="41:41" x14ac:dyDescent="0.25">
      <c r="AO23482" s="120"/>
    </row>
    <row r="23483" spans="41:41" x14ac:dyDescent="0.25">
      <c r="AO23483" s="120"/>
    </row>
    <row r="23484" spans="41:41" x14ac:dyDescent="0.25">
      <c r="AO23484" s="120"/>
    </row>
    <row r="23485" spans="41:41" x14ac:dyDescent="0.25">
      <c r="AO23485" s="120"/>
    </row>
    <row r="23486" spans="41:41" x14ac:dyDescent="0.25">
      <c r="AO23486" s="120"/>
    </row>
    <row r="23487" spans="41:41" x14ac:dyDescent="0.25">
      <c r="AO23487" s="120"/>
    </row>
    <row r="23488" spans="41:41" x14ac:dyDescent="0.25">
      <c r="AO23488" s="120"/>
    </row>
    <row r="23489" spans="41:41" x14ac:dyDescent="0.25">
      <c r="AO23489" s="120"/>
    </row>
    <row r="23490" spans="41:41" x14ac:dyDescent="0.25">
      <c r="AO23490" s="120"/>
    </row>
    <row r="23491" spans="41:41" x14ac:dyDescent="0.25">
      <c r="AO23491" s="120"/>
    </row>
    <row r="23492" spans="41:41" x14ac:dyDescent="0.25">
      <c r="AO23492" s="120"/>
    </row>
    <row r="23493" spans="41:41" x14ac:dyDescent="0.25">
      <c r="AO23493" s="120"/>
    </row>
    <row r="23494" spans="41:41" x14ac:dyDescent="0.25">
      <c r="AO23494" s="120"/>
    </row>
    <row r="23495" spans="41:41" x14ac:dyDescent="0.25">
      <c r="AO23495" s="120"/>
    </row>
    <row r="23496" spans="41:41" x14ac:dyDescent="0.25">
      <c r="AO23496" s="120"/>
    </row>
    <row r="23497" spans="41:41" x14ac:dyDescent="0.25">
      <c r="AO23497" s="120"/>
    </row>
    <row r="23498" spans="41:41" x14ac:dyDescent="0.25">
      <c r="AO23498" s="120"/>
    </row>
    <row r="23499" spans="41:41" x14ac:dyDescent="0.25">
      <c r="AO23499" s="120"/>
    </row>
    <row r="23500" spans="41:41" x14ac:dyDescent="0.25">
      <c r="AO23500" s="120"/>
    </row>
    <row r="23501" spans="41:41" x14ac:dyDescent="0.25">
      <c r="AO23501" s="120"/>
    </row>
    <row r="23502" spans="41:41" x14ac:dyDescent="0.25">
      <c r="AO23502" s="120"/>
    </row>
    <row r="23503" spans="41:41" x14ac:dyDescent="0.25">
      <c r="AO23503" s="120"/>
    </row>
    <row r="23504" spans="41:41" x14ac:dyDescent="0.25">
      <c r="AO23504" s="120"/>
    </row>
    <row r="23505" spans="41:41" x14ac:dyDescent="0.25">
      <c r="AO23505" s="120"/>
    </row>
    <row r="23506" spans="41:41" x14ac:dyDescent="0.25">
      <c r="AO23506" s="120"/>
    </row>
    <row r="23507" spans="41:41" x14ac:dyDescent="0.25">
      <c r="AO23507" s="120"/>
    </row>
    <row r="23508" spans="41:41" x14ac:dyDescent="0.25">
      <c r="AO23508" s="120"/>
    </row>
    <row r="23509" spans="41:41" x14ac:dyDescent="0.25">
      <c r="AO23509" s="120"/>
    </row>
    <row r="23510" spans="41:41" x14ac:dyDescent="0.25">
      <c r="AO23510" s="120"/>
    </row>
    <row r="23511" spans="41:41" x14ac:dyDescent="0.25">
      <c r="AO23511" s="120"/>
    </row>
    <row r="23512" spans="41:41" x14ac:dyDescent="0.25">
      <c r="AO23512" s="120"/>
    </row>
    <row r="23513" spans="41:41" x14ac:dyDescent="0.25">
      <c r="AO23513" s="120"/>
    </row>
    <row r="23514" spans="41:41" x14ac:dyDescent="0.25">
      <c r="AO23514" s="120"/>
    </row>
    <row r="23515" spans="41:41" x14ac:dyDescent="0.25">
      <c r="AO23515" s="120"/>
    </row>
    <row r="23516" spans="41:41" x14ac:dyDescent="0.25">
      <c r="AO23516" s="120"/>
    </row>
    <row r="23517" spans="41:41" x14ac:dyDescent="0.25">
      <c r="AO23517" s="120"/>
    </row>
    <row r="23518" spans="41:41" x14ac:dyDescent="0.25">
      <c r="AO23518" s="120"/>
    </row>
    <row r="23519" spans="41:41" x14ac:dyDescent="0.25">
      <c r="AO23519" s="120"/>
    </row>
    <row r="23520" spans="41:41" x14ac:dyDescent="0.25">
      <c r="AO23520" s="120"/>
    </row>
    <row r="23521" spans="41:41" x14ac:dyDescent="0.25">
      <c r="AO23521" s="120"/>
    </row>
    <row r="23522" spans="41:41" x14ac:dyDescent="0.25">
      <c r="AO23522" s="120"/>
    </row>
    <row r="23523" spans="41:41" x14ac:dyDescent="0.25">
      <c r="AO23523" s="120"/>
    </row>
    <row r="23524" spans="41:41" x14ac:dyDescent="0.25">
      <c r="AO23524" s="120"/>
    </row>
    <row r="23525" spans="41:41" x14ac:dyDescent="0.25">
      <c r="AO23525" s="120"/>
    </row>
    <row r="23526" spans="41:41" x14ac:dyDescent="0.25">
      <c r="AO23526" s="120"/>
    </row>
    <row r="23527" spans="41:41" x14ac:dyDescent="0.25">
      <c r="AO23527" s="120"/>
    </row>
    <row r="23528" spans="41:41" x14ac:dyDescent="0.25">
      <c r="AO23528" s="120"/>
    </row>
    <row r="23529" spans="41:41" x14ac:dyDescent="0.25">
      <c r="AO23529" s="120"/>
    </row>
    <row r="23530" spans="41:41" x14ac:dyDescent="0.25">
      <c r="AO23530" s="120"/>
    </row>
    <row r="23531" spans="41:41" x14ac:dyDescent="0.25">
      <c r="AO23531" s="120"/>
    </row>
    <row r="23532" spans="41:41" x14ac:dyDescent="0.25">
      <c r="AO23532" s="120"/>
    </row>
    <row r="23533" spans="41:41" x14ac:dyDescent="0.25">
      <c r="AO23533" s="120"/>
    </row>
    <row r="23534" spans="41:41" x14ac:dyDescent="0.25">
      <c r="AO23534" s="120"/>
    </row>
    <row r="23535" spans="41:41" x14ac:dyDescent="0.25">
      <c r="AO23535" s="120"/>
    </row>
    <row r="23536" spans="41:41" x14ac:dyDescent="0.25">
      <c r="AO23536" s="120"/>
    </row>
    <row r="23537" spans="41:41" x14ac:dyDescent="0.25">
      <c r="AO23537" s="120"/>
    </row>
    <row r="23538" spans="41:41" x14ac:dyDescent="0.25">
      <c r="AO23538" s="120"/>
    </row>
    <row r="23539" spans="41:41" x14ac:dyDescent="0.25">
      <c r="AO23539" s="120"/>
    </row>
    <row r="23540" spans="41:41" x14ac:dyDescent="0.25">
      <c r="AO23540" s="120"/>
    </row>
    <row r="23541" spans="41:41" x14ac:dyDescent="0.25">
      <c r="AO23541" s="120"/>
    </row>
    <row r="23542" spans="41:41" x14ac:dyDescent="0.25">
      <c r="AO23542" s="120"/>
    </row>
    <row r="23543" spans="41:41" x14ac:dyDescent="0.25">
      <c r="AO23543" s="120"/>
    </row>
    <row r="23544" spans="41:41" x14ac:dyDescent="0.25">
      <c r="AO23544" s="120"/>
    </row>
    <row r="23545" spans="41:41" x14ac:dyDescent="0.25">
      <c r="AO23545" s="120"/>
    </row>
    <row r="23546" spans="41:41" x14ac:dyDescent="0.25">
      <c r="AO23546" s="120"/>
    </row>
    <row r="23547" spans="41:41" x14ac:dyDescent="0.25">
      <c r="AO23547" s="120"/>
    </row>
    <row r="23548" spans="41:41" x14ac:dyDescent="0.25">
      <c r="AO23548" s="120"/>
    </row>
    <row r="23549" spans="41:41" x14ac:dyDescent="0.25">
      <c r="AO23549" s="120"/>
    </row>
    <row r="23550" spans="41:41" x14ac:dyDescent="0.25">
      <c r="AO23550" s="120"/>
    </row>
    <row r="23551" spans="41:41" x14ac:dyDescent="0.25">
      <c r="AO23551" s="120"/>
    </row>
    <row r="23552" spans="41:41" x14ac:dyDescent="0.25">
      <c r="AO23552" s="120"/>
    </row>
    <row r="23553" spans="41:41" x14ac:dyDescent="0.25">
      <c r="AO23553" s="120"/>
    </row>
    <row r="23554" spans="41:41" x14ac:dyDescent="0.25">
      <c r="AO23554" s="120"/>
    </row>
    <row r="23555" spans="41:41" x14ac:dyDescent="0.25">
      <c r="AO23555" s="120"/>
    </row>
    <row r="23556" spans="41:41" x14ac:dyDescent="0.25">
      <c r="AO23556" s="120"/>
    </row>
    <row r="23557" spans="41:41" x14ac:dyDescent="0.25">
      <c r="AO23557" s="120"/>
    </row>
    <row r="23558" spans="41:41" x14ac:dyDescent="0.25">
      <c r="AO23558" s="120"/>
    </row>
    <row r="23559" spans="41:41" x14ac:dyDescent="0.25">
      <c r="AO23559" s="120"/>
    </row>
    <row r="23560" spans="41:41" x14ac:dyDescent="0.25">
      <c r="AO23560" s="120"/>
    </row>
    <row r="23561" spans="41:41" x14ac:dyDescent="0.25">
      <c r="AO23561" s="120"/>
    </row>
    <row r="23562" spans="41:41" x14ac:dyDescent="0.25">
      <c r="AO23562" s="120"/>
    </row>
    <row r="23563" spans="41:41" x14ac:dyDescent="0.25">
      <c r="AO23563" s="120"/>
    </row>
    <row r="23564" spans="41:41" x14ac:dyDescent="0.25">
      <c r="AO23564" s="120"/>
    </row>
    <row r="23565" spans="41:41" x14ac:dyDescent="0.25">
      <c r="AO23565" s="120"/>
    </row>
    <row r="23566" spans="41:41" x14ac:dyDescent="0.25">
      <c r="AO23566" s="120"/>
    </row>
    <row r="23567" spans="41:41" x14ac:dyDescent="0.25">
      <c r="AO23567" s="120"/>
    </row>
    <row r="23568" spans="41:41" x14ac:dyDescent="0.25">
      <c r="AO23568" s="120"/>
    </row>
    <row r="23569" spans="41:41" x14ac:dyDescent="0.25">
      <c r="AO23569" s="120"/>
    </row>
    <row r="23570" spans="41:41" x14ac:dyDescent="0.25">
      <c r="AO23570" s="120"/>
    </row>
    <row r="23571" spans="41:41" x14ac:dyDescent="0.25">
      <c r="AO23571" s="120"/>
    </row>
    <row r="23572" spans="41:41" x14ac:dyDescent="0.25">
      <c r="AO23572" s="120"/>
    </row>
    <row r="23573" spans="41:41" x14ac:dyDescent="0.25">
      <c r="AO23573" s="120"/>
    </row>
    <row r="23574" spans="41:41" x14ac:dyDescent="0.25">
      <c r="AO23574" s="120"/>
    </row>
    <row r="23575" spans="41:41" x14ac:dyDescent="0.25">
      <c r="AO23575" s="120"/>
    </row>
    <row r="23576" spans="41:41" x14ac:dyDescent="0.25">
      <c r="AO23576" s="120"/>
    </row>
    <row r="23577" spans="41:41" x14ac:dyDescent="0.25">
      <c r="AO23577" s="120"/>
    </row>
    <row r="23578" spans="41:41" x14ac:dyDescent="0.25">
      <c r="AO23578" s="120"/>
    </row>
    <row r="23579" spans="41:41" x14ac:dyDescent="0.25">
      <c r="AO23579" s="120"/>
    </row>
    <row r="23580" spans="41:41" x14ac:dyDescent="0.25">
      <c r="AO23580" s="120"/>
    </row>
    <row r="23581" spans="41:41" x14ac:dyDescent="0.25">
      <c r="AO23581" s="120"/>
    </row>
    <row r="23582" spans="41:41" x14ac:dyDescent="0.25">
      <c r="AO23582" s="120"/>
    </row>
    <row r="23583" spans="41:41" x14ac:dyDescent="0.25">
      <c r="AO23583" s="120"/>
    </row>
    <row r="23584" spans="41:41" x14ac:dyDescent="0.25">
      <c r="AO23584" s="120"/>
    </row>
    <row r="23585" spans="41:41" x14ac:dyDescent="0.25">
      <c r="AO23585" s="120"/>
    </row>
    <row r="23586" spans="41:41" x14ac:dyDescent="0.25">
      <c r="AO23586" s="120"/>
    </row>
    <row r="23587" spans="41:41" x14ac:dyDescent="0.25">
      <c r="AO23587" s="120"/>
    </row>
    <row r="23588" spans="41:41" x14ac:dyDescent="0.25">
      <c r="AO23588" s="120"/>
    </row>
    <row r="23589" spans="41:41" x14ac:dyDescent="0.25">
      <c r="AO23589" s="120"/>
    </row>
    <row r="23590" spans="41:41" x14ac:dyDescent="0.25">
      <c r="AO23590" s="120"/>
    </row>
    <row r="23591" spans="41:41" x14ac:dyDescent="0.25">
      <c r="AO23591" s="120"/>
    </row>
    <row r="23592" spans="41:41" x14ac:dyDescent="0.25">
      <c r="AO23592" s="120"/>
    </row>
    <row r="23593" spans="41:41" x14ac:dyDescent="0.25">
      <c r="AO23593" s="120"/>
    </row>
    <row r="23594" spans="41:41" x14ac:dyDescent="0.25">
      <c r="AO23594" s="120"/>
    </row>
    <row r="23595" spans="41:41" x14ac:dyDescent="0.25">
      <c r="AO23595" s="120"/>
    </row>
    <row r="23596" spans="41:41" x14ac:dyDescent="0.25">
      <c r="AO23596" s="120"/>
    </row>
    <row r="23597" spans="41:41" x14ac:dyDescent="0.25">
      <c r="AO23597" s="120"/>
    </row>
    <row r="23598" spans="41:41" x14ac:dyDescent="0.25">
      <c r="AO23598" s="120"/>
    </row>
    <row r="23599" spans="41:41" x14ac:dyDescent="0.25">
      <c r="AO23599" s="120"/>
    </row>
    <row r="23600" spans="41:41" x14ac:dyDescent="0.25">
      <c r="AO23600" s="120"/>
    </row>
    <row r="23601" spans="41:41" x14ac:dyDescent="0.25">
      <c r="AO23601" s="120"/>
    </row>
    <row r="23602" spans="41:41" x14ac:dyDescent="0.25">
      <c r="AO23602" s="120"/>
    </row>
    <row r="23603" spans="41:41" x14ac:dyDescent="0.25">
      <c r="AO23603" s="120"/>
    </row>
    <row r="23604" spans="41:41" x14ac:dyDescent="0.25">
      <c r="AO23604" s="120"/>
    </row>
    <row r="23605" spans="41:41" x14ac:dyDescent="0.25">
      <c r="AO23605" s="120"/>
    </row>
    <row r="23606" spans="41:41" x14ac:dyDescent="0.25">
      <c r="AO23606" s="120"/>
    </row>
    <row r="23607" spans="41:41" x14ac:dyDescent="0.25">
      <c r="AO23607" s="120"/>
    </row>
    <row r="23608" spans="41:41" x14ac:dyDescent="0.25">
      <c r="AO23608" s="120"/>
    </row>
    <row r="23609" spans="41:41" x14ac:dyDescent="0.25">
      <c r="AO23609" s="120"/>
    </row>
    <row r="23610" spans="41:41" x14ac:dyDescent="0.25">
      <c r="AO23610" s="120"/>
    </row>
    <row r="23611" spans="41:41" x14ac:dyDescent="0.25">
      <c r="AO23611" s="120"/>
    </row>
    <row r="23612" spans="41:41" x14ac:dyDescent="0.25">
      <c r="AO23612" s="120"/>
    </row>
    <row r="23613" spans="41:41" x14ac:dyDescent="0.25">
      <c r="AO23613" s="120"/>
    </row>
    <row r="23614" spans="41:41" x14ac:dyDescent="0.25">
      <c r="AO23614" s="120"/>
    </row>
    <row r="23615" spans="41:41" x14ac:dyDescent="0.25">
      <c r="AO23615" s="120"/>
    </row>
    <row r="23616" spans="41:41" x14ac:dyDescent="0.25">
      <c r="AO23616" s="120"/>
    </row>
    <row r="23617" spans="41:41" x14ac:dyDescent="0.25">
      <c r="AO23617" s="120"/>
    </row>
    <row r="23618" spans="41:41" x14ac:dyDescent="0.25">
      <c r="AO23618" s="120"/>
    </row>
    <row r="23619" spans="41:41" x14ac:dyDescent="0.25">
      <c r="AO23619" s="120"/>
    </row>
    <row r="23620" spans="41:41" x14ac:dyDescent="0.25">
      <c r="AO23620" s="120"/>
    </row>
    <row r="23621" spans="41:41" x14ac:dyDescent="0.25">
      <c r="AO23621" s="120"/>
    </row>
    <row r="23622" spans="41:41" x14ac:dyDescent="0.25">
      <c r="AO23622" s="120"/>
    </row>
    <row r="23623" spans="41:41" x14ac:dyDescent="0.25">
      <c r="AO23623" s="120"/>
    </row>
    <row r="23624" spans="41:41" x14ac:dyDescent="0.25">
      <c r="AO23624" s="120"/>
    </row>
    <row r="23625" spans="41:41" x14ac:dyDescent="0.25">
      <c r="AO23625" s="120"/>
    </row>
    <row r="23626" spans="41:41" x14ac:dyDescent="0.25">
      <c r="AO23626" s="120"/>
    </row>
    <row r="23627" spans="41:41" x14ac:dyDescent="0.25">
      <c r="AO23627" s="120"/>
    </row>
    <row r="23628" spans="41:41" x14ac:dyDescent="0.25">
      <c r="AO23628" s="120"/>
    </row>
    <row r="23629" spans="41:41" x14ac:dyDescent="0.25">
      <c r="AO23629" s="120"/>
    </row>
    <row r="23630" spans="41:41" x14ac:dyDescent="0.25">
      <c r="AO23630" s="120"/>
    </row>
    <row r="23631" spans="41:41" x14ac:dyDescent="0.25">
      <c r="AO23631" s="120"/>
    </row>
    <row r="23632" spans="41:41" x14ac:dyDescent="0.25">
      <c r="AO23632" s="120"/>
    </row>
    <row r="23633" spans="41:41" x14ac:dyDescent="0.25">
      <c r="AO23633" s="120"/>
    </row>
    <row r="23634" spans="41:41" x14ac:dyDescent="0.25">
      <c r="AO23634" s="120"/>
    </row>
    <row r="23635" spans="41:41" x14ac:dyDescent="0.25">
      <c r="AO23635" s="120"/>
    </row>
    <row r="23636" spans="41:41" x14ac:dyDescent="0.25">
      <c r="AO23636" s="120"/>
    </row>
    <row r="23637" spans="41:41" x14ac:dyDescent="0.25">
      <c r="AO23637" s="120"/>
    </row>
    <row r="23638" spans="41:41" x14ac:dyDescent="0.25">
      <c r="AO23638" s="120"/>
    </row>
    <row r="23639" spans="41:41" x14ac:dyDescent="0.25">
      <c r="AO23639" s="120"/>
    </row>
    <row r="23640" spans="41:41" x14ac:dyDescent="0.25">
      <c r="AO23640" s="120"/>
    </row>
    <row r="23641" spans="41:41" x14ac:dyDescent="0.25">
      <c r="AO23641" s="120"/>
    </row>
    <row r="23642" spans="41:41" x14ac:dyDescent="0.25">
      <c r="AO23642" s="120"/>
    </row>
    <row r="23643" spans="41:41" x14ac:dyDescent="0.25">
      <c r="AO23643" s="120"/>
    </row>
    <row r="23644" spans="41:41" x14ac:dyDescent="0.25">
      <c r="AO23644" s="120"/>
    </row>
    <row r="23645" spans="41:41" x14ac:dyDescent="0.25">
      <c r="AO23645" s="120"/>
    </row>
    <row r="23646" spans="41:41" x14ac:dyDescent="0.25">
      <c r="AO23646" s="120"/>
    </row>
    <row r="23647" spans="41:41" x14ac:dyDescent="0.25">
      <c r="AO23647" s="120"/>
    </row>
    <row r="23648" spans="41:41" x14ac:dyDescent="0.25">
      <c r="AO23648" s="120"/>
    </row>
    <row r="23649" spans="41:41" x14ac:dyDescent="0.25">
      <c r="AO23649" s="120"/>
    </row>
    <row r="23650" spans="41:41" x14ac:dyDescent="0.25">
      <c r="AO23650" s="120"/>
    </row>
    <row r="23651" spans="41:41" x14ac:dyDescent="0.25">
      <c r="AO23651" s="120"/>
    </row>
    <row r="23652" spans="41:41" x14ac:dyDescent="0.25">
      <c r="AO23652" s="120"/>
    </row>
    <row r="23653" spans="41:41" x14ac:dyDescent="0.25">
      <c r="AO23653" s="120"/>
    </row>
    <row r="23654" spans="41:41" x14ac:dyDescent="0.25">
      <c r="AO23654" s="120"/>
    </row>
    <row r="23655" spans="41:41" x14ac:dyDescent="0.25">
      <c r="AO23655" s="120"/>
    </row>
    <row r="23656" spans="41:41" x14ac:dyDescent="0.25">
      <c r="AO23656" s="120"/>
    </row>
    <row r="23657" spans="41:41" x14ac:dyDescent="0.25">
      <c r="AO23657" s="120"/>
    </row>
    <row r="23658" spans="41:41" x14ac:dyDescent="0.25">
      <c r="AO23658" s="120"/>
    </row>
    <row r="23659" spans="41:41" x14ac:dyDescent="0.25">
      <c r="AO23659" s="120"/>
    </row>
    <row r="23660" spans="41:41" x14ac:dyDescent="0.25">
      <c r="AO23660" s="120"/>
    </row>
    <row r="23661" spans="41:41" x14ac:dyDescent="0.25">
      <c r="AO23661" s="120"/>
    </row>
    <row r="23662" spans="41:41" x14ac:dyDescent="0.25">
      <c r="AO23662" s="120"/>
    </row>
    <row r="23663" spans="41:41" x14ac:dyDescent="0.25">
      <c r="AO23663" s="120"/>
    </row>
    <row r="23664" spans="41:41" x14ac:dyDescent="0.25">
      <c r="AO23664" s="120"/>
    </row>
    <row r="23665" spans="41:41" x14ac:dyDescent="0.25">
      <c r="AO23665" s="120"/>
    </row>
    <row r="23666" spans="41:41" x14ac:dyDescent="0.25">
      <c r="AO23666" s="120"/>
    </row>
    <row r="23667" spans="41:41" x14ac:dyDescent="0.25">
      <c r="AO23667" s="120"/>
    </row>
    <row r="23668" spans="41:41" x14ac:dyDescent="0.25">
      <c r="AO23668" s="120"/>
    </row>
    <row r="23669" spans="41:41" x14ac:dyDescent="0.25">
      <c r="AO23669" s="120"/>
    </row>
    <row r="23670" spans="41:41" x14ac:dyDescent="0.25">
      <c r="AO23670" s="120"/>
    </row>
    <row r="23671" spans="41:41" x14ac:dyDescent="0.25">
      <c r="AO23671" s="120"/>
    </row>
    <row r="23672" spans="41:41" x14ac:dyDescent="0.25">
      <c r="AO23672" s="120"/>
    </row>
    <row r="23673" spans="41:41" x14ac:dyDescent="0.25">
      <c r="AO23673" s="120"/>
    </row>
    <row r="23674" spans="41:41" x14ac:dyDescent="0.25">
      <c r="AO23674" s="120"/>
    </row>
    <row r="23675" spans="41:41" x14ac:dyDescent="0.25">
      <c r="AO23675" s="120"/>
    </row>
    <row r="23676" spans="41:41" x14ac:dyDescent="0.25">
      <c r="AO23676" s="120"/>
    </row>
    <row r="23677" spans="41:41" x14ac:dyDescent="0.25">
      <c r="AO23677" s="120"/>
    </row>
    <row r="23678" spans="41:41" x14ac:dyDescent="0.25">
      <c r="AO23678" s="120"/>
    </row>
    <row r="23679" spans="41:41" x14ac:dyDescent="0.25">
      <c r="AO23679" s="120"/>
    </row>
    <row r="23680" spans="41:41" x14ac:dyDescent="0.25">
      <c r="AO23680" s="120"/>
    </row>
    <row r="23681" spans="41:41" x14ac:dyDescent="0.25">
      <c r="AO23681" s="120"/>
    </row>
    <row r="23682" spans="41:41" x14ac:dyDescent="0.25">
      <c r="AO23682" s="120"/>
    </row>
    <row r="23683" spans="41:41" x14ac:dyDescent="0.25">
      <c r="AO23683" s="120"/>
    </row>
    <row r="23684" spans="41:41" x14ac:dyDescent="0.25">
      <c r="AO23684" s="120"/>
    </row>
    <row r="23685" spans="41:41" x14ac:dyDescent="0.25">
      <c r="AO23685" s="120"/>
    </row>
    <row r="23686" spans="41:41" x14ac:dyDescent="0.25">
      <c r="AO23686" s="120"/>
    </row>
    <row r="23687" spans="41:41" x14ac:dyDescent="0.25">
      <c r="AO23687" s="120"/>
    </row>
    <row r="23688" spans="41:41" x14ac:dyDescent="0.25">
      <c r="AO23688" s="120"/>
    </row>
    <row r="23689" spans="41:41" x14ac:dyDescent="0.25">
      <c r="AO23689" s="120"/>
    </row>
    <row r="23690" spans="41:41" x14ac:dyDescent="0.25">
      <c r="AO23690" s="120"/>
    </row>
    <row r="23691" spans="41:41" x14ac:dyDescent="0.25">
      <c r="AO23691" s="120"/>
    </row>
    <row r="23692" spans="41:41" x14ac:dyDescent="0.25">
      <c r="AO23692" s="120"/>
    </row>
    <row r="23693" spans="41:41" x14ac:dyDescent="0.25">
      <c r="AO23693" s="120"/>
    </row>
    <row r="23694" spans="41:41" x14ac:dyDescent="0.25">
      <c r="AO23694" s="120"/>
    </row>
    <row r="23695" spans="41:41" x14ac:dyDescent="0.25">
      <c r="AO23695" s="120"/>
    </row>
    <row r="23696" spans="41:41" x14ac:dyDescent="0.25">
      <c r="AO23696" s="120"/>
    </row>
    <row r="23697" spans="41:41" x14ac:dyDescent="0.25">
      <c r="AO23697" s="120"/>
    </row>
    <row r="23698" spans="41:41" x14ac:dyDescent="0.25">
      <c r="AO23698" s="120"/>
    </row>
    <row r="23699" spans="41:41" x14ac:dyDescent="0.25">
      <c r="AO23699" s="120"/>
    </row>
    <row r="23700" spans="41:41" x14ac:dyDescent="0.25">
      <c r="AO23700" s="120"/>
    </row>
    <row r="23701" spans="41:41" x14ac:dyDescent="0.25">
      <c r="AO23701" s="120"/>
    </row>
    <row r="23702" spans="41:41" x14ac:dyDescent="0.25">
      <c r="AO23702" s="120"/>
    </row>
    <row r="23703" spans="41:41" x14ac:dyDescent="0.25">
      <c r="AO23703" s="120"/>
    </row>
    <row r="23704" spans="41:41" x14ac:dyDescent="0.25">
      <c r="AO23704" s="120"/>
    </row>
    <row r="23705" spans="41:41" x14ac:dyDescent="0.25">
      <c r="AO23705" s="120"/>
    </row>
    <row r="23706" spans="41:41" x14ac:dyDescent="0.25">
      <c r="AO23706" s="120"/>
    </row>
    <row r="23707" spans="41:41" x14ac:dyDescent="0.25">
      <c r="AO23707" s="120"/>
    </row>
    <row r="23708" spans="41:41" x14ac:dyDescent="0.25">
      <c r="AO23708" s="120"/>
    </row>
    <row r="23709" spans="41:41" x14ac:dyDescent="0.25">
      <c r="AO23709" s="120"/>
    </row>
    <row r="23710" spans="41:41" x14ac:dyDescent="0.25">
      <c r="AO23710" s="120"/>
    </row>
    <row r="23711" spans="41:41" x14ac:dyDescent="0.25">
      <c r="AO23711" s="120"/>
    </row>
    <row r="23712" spans="41:41" x14ac:dyDescent="0.25">
      <c r="AO23712" s="120"/>
    </row>
    <row r="23713" spans="41:41" x14ac:dyDescent="0.25">
      <c r="AO23713" s="120"/>
    </row>
    <row r="23714" spans="41:41" x14ac:dyDescent="0.25">
      <c r="AO23714" s="120"/>
    </row>
    <row r="23715" spans="41:41" x14ac:dyDescent="0.25">
      <c r="AO23715" s="120"/>
    </row>
    <row r="23716" spans="41:41" x14ac:dyDescent="0.25">
      <c r="AO23716" s="120"/>
    </row>
    <row r="23717" spans="41:41" x14ac:dyDescent="0.25">
      <c r="AO23717" s="120"/>
    </row>
    <row r="23718" spans="41:41" x14ac:dyDescent="0.25">
      <c r="AO23718" s="120"/>
    </row>
    <row r="23719" spans="41:41" x14ac:dyDescent="0.25">
      <c r="AO23719" s="120"/>
    </row>
    <row r="23720" spans="41:41" x14ac:dyDescent="0.25">
      <c r="AO23720" s="120"/>
    </row>
    <row r="23721" spans="41:41" x14ac:dyDescent="0.25">
      <c r="AO23721" s="120"/>
    </row>
    <row r="23722" spans="41:41" x14ac:dyDescent="0.25">
      <c r="AO23722" s="120"/>
    </row>
    <row r="23723" spans="41:41" x14ac:dyDescent="0.25">
      <c r="AO23723" s="120"/>
    </row>
    <row r="23724" spans="41:41" x14ac:dyDescent="0.25">
      <c r="AO23724" s="120"/>
    </row>
    <row r="23725" spans="41:41" x14ac:dyDescent="0.25">
      <c r="AO23725" s="120"/>
    </row>
    <row r="23726" spans="41:41" x14ac:dyDescent="0.25">
      <c r="AO23726" s="120"/>
    </row>
    <row r="23727" spans="41:41" x14ac:dyDescent="0.25">
      <c r="AO23727" s="120"/>
    </row>
    <row r="23728" spans="41:41" x14ac:dyDescent="0.25">
      <c r="AO23728" s="120"/>
    </row>
    <row r="23729" spans="41:41" x14ac:dyDescent="0.25">
      <c r="AO23729" s="120"/>
    </row>
    <row r="23730" spans="41:41" x14ac:dyDescent="0.25">
      <c r="AO23730" s="120"/>
    </row>
    <row r="23731" spans="41:41" x14ac:dyDescent="0.25">
      <c r="AO23731" s="120"/>
    </row>
    <row r="23732" spans="41:41" x14ac:dyDescent="0.25">
      <c r="AO23732" s="120"/>
    </row>
    <row r="23733" spans="41:41" x14ac:dyDescent="0.25">
      <c r="AO23733" s="120"/>
    </row>
    <row r="23734" spans="41:41" x14ac:dyDescent="0.25">
      <c r="AO23734" s="120"/>
    </row>
    <row r="23735" spans="41:41" x14ac:dyDescent="0.25">
      <c r="AO23735" s="120"/>
    </row>
    <row r="23736" spans="41:41" x14ac:dyDescent="0.25">
      <c r="AO23736" s="120"/>
    </row>
    <row r="23737" spans="41:41" x14ac:dyDescent="0.25">
      <c r="AO23737" s="120"/>
    </row>
    <row r="23738" spans="41:41" x14ac:dyDescent="0.25">
      <c r="AO23738" s="120"/>
    </row>
    <row r="23739" spans="41:41" x14ac:dyDescent="0.25">
      <c r="AO23739" s="120"/>
    </row>
    <row r="23740" spans="41:41" x14ac:dyDescent="0.25">
      <c r="AO23740" s="120"/>
    </row>
    <row r="23741" spans="41:41" x14ac:dyDescent="0.25">
      <c r="AO23741" s="120"/>
    </row>
    <row r="23742" spans="41:41" x14ac:dyDescent="0.25">
      <c r="AO23742" s="120"/>
    </row>
    <row r="23743" spans="41:41" x14ac:dyDescent="0.25">
      <c r="AO23743" s="120"/>
    </row>
    <row r="23744" spans="41:41" x14ac:dyDescent="0.25">
      <c r="AO23744" s="120"/>
    </row>
    <row r="23745" spans="41:41" x14ac:dyDescent="0.25">
      <c r="AO23745" s="120"/>
    </row>
    <row r="23746" spans="41:41" x14ac:dyDescent="0.25">
      <c r="AO23746" s="120"/>
    </row>
    <row r="23747" spans="41:41" x14ac:dyDescent="0.25">
      <c r="AO23747" s="120"/>
    </row>
    <row r="23748" spans="41:41" x14ac:dyDescent="0.25">
      <c r="AO23748" s="120"/>
    </row>
    <row r="23749" spans="41:41" x14ac:dyDescent="0.25">
      <c r="AO23749" s="120"/>
    </row>
    <row r="23750" spans="41:41" x14ac:dyDescent="0.25">
      <c r="AO23750" s="120"/>
    </row>
    <row r="23751" spans="41:41" x14ac:dyDescent="0.25">
      <c r="AO23751" s="120"/>
    </row>
    <row r="23752" spans="41:41" x14ac:dyDescent="0.25">
      <c r="AO23752" s="120"/>
    </row>
    <row r="23753" spans="41:41" x14ac:dyDescent="0.25">
      <c r="AO23753" s="120"/>
    </row>
    <row r="23754" spans="41:41" x14ac:dyDescent="0.25">
      <c r="AO23754" s="120"/>
    </row>
    <row r="23755" spans="41:41" x14ac:dyDescent="0.25">
      <c r="AO23755" s="120"/>
    </row>
    <row r="23756" spans="41:41" x14ac:dyDescent="0.25">
      <c r="AO23756" s="120"/>
    </row>
    <row r="23757" spans="41:41" x14ac:dyDescent="0.25">
      <c r="AO23757" s="120"/>
    </row>
    <row r="23758" spans="41:41" x14ac:dyDescent="0.25">
      <c r="AO23758" s="120"/>
    </row>
    <row r="23759" spans="41:41" x14ac:dyDescent="0.25">
      <c r="AO23759" s="120"/>
    </row>
    <row r="23760" spans="41:41" x14ac:dyDescent="0.25">
      <c r="AO23760" s="120"/>
    </row>
    <row r="23761" spans="41:41" x14ac:dyDescent="0.25">
      <c r="AO23761" s="120"/>
    </row>
    <row r="23762" spans="41:41" x14ac:dyDescent="0.25">
      <c r="AO23762" s="120"/>
    </row>
    <row r="23763" spans="41:41" x14ac:dyDescent="0.25">
      <c r="AO23763" s="120"/>
    </row>
    <row r="23764" spans="41:41" x14ac:dyDescent="0.25">
      <c r="AO23764" s="120"/>
    </row>
    <row r="23765" spans="41:41" x14ac:dyDescent="0.25">
      <c r="AO23765" s="120"/>
    </row>
    <row r="23766" spans="41:41" x14ac:dyDescent="0.25">
      <c r="AO23766" s="120"/>
    </row>
    <row r="23767" spans="41:41" x14ac:dyDescent="0.25">
      <c r="AO23767" s="120"/>
    </row>
    <row r="23768" spans="41:41" x14ac:dyDescent="0.25">
      <c r="AO23768" s="120"/>
    </row>
    <row r="23769" spans="41:41" x14ac:dyDescent="0.25">
      <c r="AO23769" s="120"/>
    </row>
    <row r="23770" spans="41:41" x14ac:dyDescent="0.25">
      <c r="AO23770" s="120"/>
    </row>
    <row r="23771" spans="41:41" x14ac:dyDescent="0.25">
      <c r="AO23771" s="120"/>
    </row>
    <row r="23772" spans="41:41" x14ac:dyDescent="0.25">
      <c r="AO23772" s="120"/>
    </row>
    <row r="23773" spans="41:41" x14ac:dyDescent="0.25">
      <c r="AO23773" s="120"/>
    </row>
    <row r="23774" spans="41:41" x14ac:dyDescent="0.25">
      <c r="AO23774" s="120"/>
    </row>
    <row r="23775" spans="41:41" x14ac:dyDescent="0.25">
      <c r="AO23775" s="120"/>
    </row>
    <row r="23776" spans="41:41" x14ac:dyDescent="0.25">
      <c r="AO23776" s="120"/>
    </row>
    <row r="23777" spans="41:41" x14ac:dyDescent="0.25">
      <c r="AO23777" s="120"/>
    </row>
    <row r="23778" spans="41:41" x14ac:dyDescent="0.25">
      <c r="AO23778" s="120"/>
    </row>
    <row r="23779" spans="41:41" x14ac:dyDescent="0.25">
      <c r="AO23779" s="120"/>
    </row>
    <row r="23780" spans="41:41" x14ac:dyDescent="0.25">
      <c r="AO23780" s="120"/>
    </row>
    <row r="23781" spans="41:41" x14ac:dyDescent="0.25">
      <c r="AO23781" s="120"/>
    </row>
    <row r="23782" spans="41:41" x14ac:dyDescent="0.25">
      <c r="AO23782" s="120"/>
    </row>
    <row r="23783" spans="41:41" x14ac:dyDescent="0.25">
      <c r="AO23783" s="120"/>
    </row>
    <row r="23784" spans="41:41" x14ac:dyDescent="0.25">
      <c r="AO23784" s="120"/>
    </row>
    <row r="23785" spans="41:41" x14ac:dyDescent="0.25">
      <c r="AO23785" s="120"/>
    </row>
    <row r="23786" spans="41:41" x14ac:dyDescent="0.25">
      <c r="AO23786" s="120"/>
    </row>
    <row r="23787" spans="41:41" x14ac:dyDescent="0.25">
      <c r="AO23787" s="120"/>
    </row>
    <row r="23788" spans="41:41" x14ac:dyDescent="0.25">
      <c r="AO23788" s="120"/>
    </row>
    <row r="23789" spans="41:41" x14ac:dyDescent="0.25">
      <c r="AO23789" s="120"/>
    </row>
    <row r="23790" spans="41:41" x14ac:dyDescent="0.25">
      <c r="AO23790" s="120"/>
    </row>
    <row r="23791" spans="41:41" x14ac:dyDescent="0.25">
      <c r="AO23791" s="120"/>
    </row>
    <row r="23792" spans="41:41" x14ac:dyDescent="0.25">
      <c r="AO23792" s="120"/>
    </row>
    <row r="23793" spans="41:41" x14ac:dyDescent="0.25">
      <c r="AO23793" s="120"/>
    </row>
    <row r="23794" spans="41:41" x14ac:dyDescent="0.25">
      <c r="AO23794" s="120"/>
    </row>
    <row r="23795" spans="41:41" x14ac:dyDescent="0.25">
      <c r="AO23795" s="120"/>
    </row>
    <row r="23796" spans="41:41" x14ac:dyDescent="0.25">
      <c r="AO23796" s="120"/>
    </row>
    <row r="23797" spans="41:41" x14ac:dyDescent="0.25">
      <c r="AO23797" s="120"/>
    </row>
    <row r="23798" spans="41:41" x14ac:dyDescent="0.25">
      <c r="AO23798" s="120"/>
    </row>
    <row r="23799" spans="41:41" x14ac:dyDescent="0.25">
      <c r="AO23799" s="120"/>
    </row>
    <row r="23800" spans="41:41" x14ac:dyDescent="0.25">
      <c r="AO23800" s="120"/>
    </row>
    <row r="23801" spans="41:41" x14ac:dyDescent="0.25">
      <c r="AO23801" s="120"/>
    </row>
    <row r="23802" spans="41:41" x14ac:dyDescent="0.25">
      <c r="AO23802" s="120"/>
    </row>
    <row r="23803" spans="41:41" x14ac:dyDescent="0.25">
      <c r="AO23803" s="120"/>
    </row>
    <row r="23804" spans="41:41" x14ac:dyDescent="0.25">
      <c r="AO23804" s="120"/>
    </row>
    <row r="23805" spans="41:41" x14ac:dyDescent="0.25">
      <c r="AO23805" s="120"/>
    </row>
    <row r="23806" spans="41:41" x14ac:dyDescent="0.25">
      <c r="AO23806" s="120"/>
    </row>
    <row r="23807" spans="41:41" x14ac:dyDescent="0.25">
      <c r="AO23807" s="120"/>
    </row>
    <row r="23808" spans="41:41" x14ac:dyDescent="0.25">
      <c r="AO23808" s="120"/>
    </row>
    <row r="23809" spans="41:41" x14ac:dyDescent="0.25">
      <c r="AO23809" s="120"/>
    </row>
    <row r="23810" spans="41:41" x14ac:dyDescent="0.25">
      <c r="AO23810" s="120"/>
    </row>
    <row r="23811" spans="41:41" x14ac:dyDescent="0.25">
      <c r="AO23811" s="120"/>
    </row>
    <row r="23812" spans="41:41" x14ac:dyDescent="0.25">
      <c r="AO23812" s="120"/>
    </row>
    <row r="23813" spans="41:41" x14ac:dyDescent="0.25">
      <c r="AO23813" s="120"/>
    </row>
    <row r="23814" spans="41:41" x14ac:dyDescent="0.25">
      <c r="AO23814" s="120"/>
    </row>
    <row r="23815" spans="41:41" x14ac:dyDescent="0.25">
      <c r="AO23815" s="120"/>
    </row>
    <row r="23816" spans="41:41" x14ac:dyDescent="0.25">
      <c r="AO23816" s="120"/>
    </row>
    <row r="23817" spans="41:41" x14ac:dyDescent="0.25">
      <c r="AO23817" s="120"/>
    </row>
    <row r="23818" spans="41:41" x14ac:dyDescent="0.25">
      <c r="AO23818" s="120"/>
    </row>
    <row r="23819" spans="41:41" x14ac:dyDescent="0.25">
      <c r="AO23819" s="120"/>
    </row>
    <row r="23820" spans="41:41" x14ac:dyDescent="0.25">
      <c r="AO23820" s="120"/>
    </row>
    <row r="23821" spans="41:41" x14ac:dyDescent="0.25">
      <c r="AO23821" s="120"/>
    </row>
    <row r="23822" spans="41:41" x14ac:dyDescent="0.25">
      <c r="AO23822" s="120"/>
    </row>
    <row r="23823" spans="41:41" x14ac:dyDescent="0.25">
      <c r="AO23823" s="120"/>
    </row>
    <row r="23824" spans="41:41" x14ac:dyDescent="0.25">
      <c r="AO23824" s="120"/>
    </row>
    <row r="23825" spans="41:41" x14ac:dyDescent="0.25">
      <c r="AO23825" s="120"/>
    </row>
    <row r="23826" spans="41:41" x14ac:dyDescent="0.25">
      <c r="AO23826" s="120"/>
    </row>
    <row r="23827" spans="41:41" x14ac:dyDescent="0.25">
      <c r="AO23827" s="120"/>
    </row>
    <row r="23828" spans="41:41" x14ac:dyDescent="0.25">
      <c r="AO23828" s="120"/>
    </row>
    <row r="23829" spans="41:41" x14ac:dyDescent="0.25">
      <c r="AO23829" s="120"/>
    </row>
    <row r="23830" spans="41:41" x14ac:dyDescent="0.25">
      <c r="AO23830" s="120"/>
    </row>
    <row r="23831" spans="41:41" x14ac:dyDescent="0.25">
      <c r="AO23831" s="120"/>
    </row>
    <row r="23832" spans="41:41" x14ac:dyDescent="0.25">
      <c r="AO23832" s="120"/>
    </row>
    <row r="23833" spans="41:41" x14ac:dyDescent="0.25">
      <c r="AO23833" s="120"/>
    </row>
    <row r="23834" spans="41:41" x14ac:dyDescent="0.25">
      <c r="AO23834" s="120"/>
    </row>
    <row r="23835" spans="41:41" x14ac:dyDescent="0.25">
      <c r="AO23835" s="120"/>
    </row>
    <row r="23836" spans="41:41" x14ac:dyDescent="0.25">
      <c r="AO23836" s="120"/>
    </row>
    <row r="23837" spans="41:41" x14ac:dyDescent="0.25">
      <c r="AO23837" s="120"/>
    </row>
    <row r="23838" spans="41:41" x14ac:dyDescent="0.25">
      <c r="AO23838" s="120"/>
    </row>
    <row r="23839" spans="41:41" x14ac:dyDescent="0.25">
      <c r="AO23839" s="120"/>
    </row>
    <row r="23840" spans="41:41" x14ac:dyDescent="0.25">
      <c r="AO23840" s="120"/>
    </row>
    <row r="23841" spans="41:41" x14ac:dyDescent="0.25">
      <c r="AO23841" s="120"/>
    </row>
    <row r="23842" spans="41:41" x14ac:dyDescent="0.25">
      <c r="AO23842" s="120"/>
    </row>
    <row r="23843" spans="41:41" x14ac:dyDescent="0.25">
      <c r="AO23843" s="120"/>
    </row>
    <row r="23844" spans="41:41" x14ac:dyDescent="0.25">
      <c r="AO23844" s="120"/>
    </row>
    <row r="23845" spans="41:41" x14ac:dyDescent="0.25">
      <c r="AO23845" s="120"/>
    </row>
    <row r="23846" spans="41:41" x14ac:dyDescent="0.25">
      <c r="AO23846" s="120"/>
    </row>
    <row r="23847" spans="41:41" x14ac:dyDescent="0.25">
      <c r="AO23847" s="120"/>
    </row>
    <row r="23848" spans="41:41" x14ac:dyDescent="0.25">
      <c r="AO23848" s="120"/>
    </row>
    <row r="23849" spans="41:41" x14ac:dyDescent="0.25">
      <c r="AO23849" s="120"/>
    </row>
    <row r="23850" spans="41:41" x14ac:dyDescent="0.25">
      <c r="AO23850" s="120"/>
    </row>
    <row r="23851" spans="41:41" x14ac:dyDescent="0.25">
      <c r="AO23851" s="120"/>
    </row>
    <row r="23852" spans="41:41" x14ac:dyDescent="0.25">
      <c r="AO23852" s="120"/>
    </row>
    <row r="23853" spans="41:41" x14ac:dyDescent="0.25">
      <c r="AO23853" s="120"/>
    </row>
    <row r="23854" spans="41:41" x14ac:dyDescent="0.25">
      <c r="AO23854" s="120"/>
    </row>
    <row r="23855" spans="41:41" x14ac:dyDescent="0.25">
      <c r="AO23855" s="120"/>
    </row>
    <row r="23856" spans="41:41" x14ac:dyDescent="0.25">
      <c r="AO23856" s="120"/>
    </row>
    <row r="23857" spans="41:41" x14ac:dyDescent="0.25">
      <c r="AO23857" s="120"/>
    </row>
    <row r="23858" spans="41:41" x14ac:dyDescent="0.25">
      <c r="AO23858" s="120"/>
    </row>
    <row r="23859" spans="41:41" x14ac:dyDescent="0.25">
      <c r="AO23859" s="120"/>
    </row>
    <row r="23860" spans="41:41" x14ac:dyDescent="0.25">
      <c r="AO23860" s="120"/>
    </row>
    <row r="23861" spans="41:41" x14ac:dyDescent="0.25">
      <c r="AO23861" s="120"/>
    </row>
    <row r="23862" spans="41:41" x14ac:dyDescent="0.25">
      <c r="AO23862" s="120"/>
    </row>
    <row r="23863" spans="41:41" x14ac:dyDescent="0.25">
      <c r="AO23863" s="120"/>
    </row>
    <row r="23864" spans="41:41" x14ac:dyDescent="0.25">
      <c r="AO23864" s="120"/>
    </row>
    <row r="23865" spans="41:41" x14ac:dyDescent="0.25">
      <c r="AO23865" s="120"/>
    </row>
    <row r="23866" spans="41:41" x14ac:dyDescent="0.25">
      <c r="AO23866" s="120"/>
    </row>
    <row r="23867" spans="41:41" x14ac:dyDescent="0.25">
      <c r="AO23867" s="120"/>
    </row>
    <row r="23868" spans="41:41" x14ac:dyDescent="0.25">
      <c r="AO23868" s="120"/>
    </row>
    <row r="23869" spans="41:41" x14ac:dyDescent="0.25">
      <c r="AO23869" s="120"/>
    </row>
    <row r="23870" spans="41:41" x14ac:dyDescent="0.25">
      <c r="AO23870" s="120"/>
    </row>
    <row r="23871" spans="41:41" x14ac:dyDescent="0.25">
      <c r="AO23871" s="120"/>
    </row>
    <row r="23872" spans="41:41" x14ac:dyDescent="0.25">
      <c r="AO23872" s="120"/>
    </row>
    <row r="23873" spans="41:41" x14ac:dyDescent="0.25">
      <c r="AO23873" s="120"/>
    </row>
    <row r="23874" spans="41:41" x14ac:dyDescent="0.25">
      <c r="AO23874" s="120"/>
    </row>
    <row r="23875" spans="41:41" x14ac:dyDescent="0.25">
      <c r="AO23875" s="120"/>
    </row>
    <row r="23876" spans="41:41" x14ac:dyDescent="0.25">
      <c r="AO23876" s="120"/>
    </row>
    <row r="23877" spans="41:41" x14ac:dyDescent="0.25">
      <c r="AO23877" s="120"/>
    </row>
    <row r="23878" spans="41:41" x14ac:dyDescent="0.25">
      <c r="AO23878" s="120"/>
    </row>
    <row r="23879" spans="41:41" x14ac:dyDescent="0.25">
      <c r="AO23879" s="120"/>
    </row>
    <row r="23880" spans="41:41" x14ac:dyDescent="0.25">
      <c r="AO23880" s="120"/>
    </row>
    <row r="23881" spans="41:41" x14ac:dyDescent="0.25">
      <c r="AO23881" s="120"/>
    </row>
    <row r="23882" spans="41:41" x14ac:dyDescent="0.25">
      <c r="AO23882" s="120"/>
    </row>
    <row r="23883" spans="41:41" x14ac:dyDescent="0.25">
      <c r="AO23883" s="120"/>
    </row>
    <row r="23884" spans="41:41" x14ac:dyDescent="0.25">
      <c r="AO23884" s="120"/>
    </row>
    <row r="23885" spans="41:41" x14ac:dyDescent="0.25">
      <c r="AO23885" s="120"/>
    </row>
    <row r="23886" spans="41:41" x14ac:dyDescent="0.25">
      <c r="AO23886" s="120"/>
    </row>
    <row r="23887" spans="41:41" x14ac:dyDescent="0.25">
      <c r="AO23887" s="120"/>
    </row>
    <row r="23888" spans="41:41" x14ac:dyDescent="0.25">
      <c r="AO23888" s="120"/>
    </row>
    <row r="23889" spans="41:41" x14ac:dyDescent="0.25">
      <c r="AO23889" s="120"/>
    </row>
    <row r="23890" spans="41:41" x14ac:dyDescent="0.25">
      <c r="AO23890" s="120"/>
    </row>
    <row r="23891" spans="41:41" x14ac:dyDescent="0.25">
      <c r="AO23891" s="120"/>
    </row>
    <row r="23892" spans="41:41" x14ac:dyDescent="0.25">
      <c r="AO23892" s="120"/>
    </row>
    <row r="23893" spans="41:41" x14ac:dyDescent="0.25">
      <c r="AO23893" s="120"/>
    </row>
    <row r="23894" spans="41:41" x14ac:dyDescent="0.25">
      <c r="AO23894" s="120"/>
    </row>
    <row r="23895" spans="41:41" x14ac:dyDescent="0.25">
      <c r="AO23895" s="120"/>
    </row>
    <row r="23896" spans="41:41" x14ac:dyDescent="0.25">
      <c r="AO23896" s="120"/>
    </row>
    <row r="23897" spans="41:41" x14ac:dyDescent="0.25">
      <c r="AO23897" s="120"/>
    </row>
    <row r="23898" spans="41:41" x14ac:dyDescent="0.25">
      <c r="AO23898" s="120"/>
    </row>
    <row r="23899" spans="41:41" x14ac:dyDescent="0.25">
      <c r="AO23899" s="120"/>
    </row>
    <row r="23900" spans="41:41" x14ac:dyDescent="0.25">
      <c r="AO23900" s="120"/>
    </row>
    <row r="23901" spans="41:41" x14ac:dyDescent="0.25">
      <c r="AO23901" s="120"/>
    </row>
    <row r="23902" spans="41:41" x14ac:dyDescent="0.25">
      <c r="AO23902" s="120"/>
    </row>
    <row r="23903" spans="41:41" x14ac:dyDescent="0.25">
      <c r="AO23903" s="120"/>
    </row>
    <row r="23904" spans="41:41" x14ac:dyDescent="0.25">
      <c r="AO23904" s="120"/>
    </row>
    <row r="23905" spans="41:41" x14ac:dyDescent="0.25">
      <c r="AO23905" s="120"/>
    </row>
    <row r="23906" spans="41:41" x14ac:dyDescent="0.25">
      <c r="AO23906" s="120"/>
    </row>
    <row r="23907" spans="41:41" x14ac:dyDescent="0.25">
      <c r="AO23907" s="120"/>
    </row>
    <row r="23908" spans="41:41" x14ac:dyDescent="0.25">
      <c r="AO23908" s="120"/>
    </row>
    <row r="23909" spans="41:41" x14ac:dyDescent="0.25">
      <c r="AO23909" s="120"/>
    </row>
    <row r="23910" spans="41:41" x14ac:dyDescent="0.25">
      <c r="AO23910" s="120"/>
    </row>
    <row r="23911" spans="41:41" x14ac:dyDescent="0.25">
      <c r="AO23911" s="120"/>
    </row>
    <row r="23912" spans="41:41" x14ac:dyDescent="0.25">
      <c r="AO23912" s="120"/>
    </row>
    <row r="23913" spans="41:41" x14ac:dyDescent="0.25">
      <c r="AO23913" s="120"/>
    </row>
    <row r="23914" spans="41:41" x14ac:dyDescent="0.25">
      <c r="AO23914" s="120"/>
    </row>
    <row r="23915" spans="41:41" x14ac:dyDescent="0.25">
      <c r="AO23915" s="120"/>
    </row>
    <row r="23916" spans="41:41" x14ac:dyDescent="0.25">
      <c r="AO23916" s="120"/>
    </row>
    <row r="23917" spans="41:41" x14ac:dyDescent="0.25">
      <c r="AO23917" s="120"/>
    </row>
    <row r="23918" spans="41:41" x14ac:dyDescent="0.25">
      <c r="AO23918" s="120"/>
    </row>
    <row r="23919" spans="41:41" x14ac:dyDescent="0.25">
      <c r="AO23919" s="120"/>
    </row>
    <row r="23920" spans="41:41" x14ac:dyDescent="0.25">
      <c r="AO23920" s="120"/>
    </row>
    <row r="23921" spans="41:41" x14ac:dyDescent="0.25">
      <c r="AO23921" s="120"/>
    </row>
    <row r="23922" spans="41:41" x14ac:dyDescent="0.25">
      <c r="AO23922" s="120"/>
    </row>
    <row r="23923" spans="41:41" x14ac:dyDescent="0.25">
      <c r="AO23923" s="120"/>
    </row>
    <row r="23924" spans="41:41" x14ac:dyDescent="0.25">
      <c r="AO23924" s="120"/>
    </row>
    <row r="23925" spans="41:41" x14ac:dyDescent="0.25">
      <c r="AO23925" s="120"/>
    </row>
    <row r="23926" spans="41:41" x14ac:dyDescent="0.25">
      <c r="AO23926" s="120"/>
    </row>
    <row r="23927" spans="41:41" x14ac:dyDescent="0.25">
      <c r="AO23927" s="120"/>
    </row>
    <row r="23928" spans="41:41" x14ac:dyDescent="0.25">
      <c r="AO23928" s="120"/>
    </row>
    <row r="23929" spans="41:41" x14ac:dyDescent="0.25">
      <c r="AO23929" s="120"/>
    </row>
    <row r="23930" spans="41:41" x14ac:dyDescent="0.25">
      <c r="AO23930" s="120"/>
    </row>
    <row r="23931" spans="41:41" x14ac:dyDescent="0.25">
      <c r="AO23931" s="120"/>
    </row>
    <row r="23932" spans="41:41" x14ac:dyDescent="0.25">
      <c r="AO23932" s="120"/>
    </row>
    <row r="23933" spans="41:41" x14ac:dyDescent="0.25">
      <c r="AO23933" s="120"/>
    </row>
    <row r="23934" spans="41:41" x14ac:dyDescent="0.25">
      <c r="AO23934" s="120"/>
    </row>
    <row r="23935" spans="41:41" x14ac:dyDescent="0.25">
      <c r="AO23935" s="120"/>
    </row>
    <row r="23936" spans="41:41" x14ac:dyDescent="0.25">
      <c r="AO23936" s="120"/>
    </row>
    <row r="23937" spans="41:41" x14ac:dyDescent="0.25">
      <c r="AO23937" s="120"/>
    </row>
    <row r="23938" spans="41:41" x14ac:dyDescent="0.25">
      <c r="AO23938" s="120"/>
    </row>
    <row r="23939" spans="41:41" x14ac:dyDescent="0.25">
      <c r="AO23939" s="120"/>
    </row>
    <row r="23940" spans="41:41" x14ac:dyDescent="0.25">
      <c r="AO23940" s="120"/>
    </row>
    <row r="23941" spans="41:41" x14ac:dyDescent="0.25">
      <c r="AO23941" s="120"/>
    </row>
    <row r="23942" spans="41:41" x14ac:dyDescent="0.25">
      <c r="AO23942" s="120"/>
    </row>
    <row r="23943" spans="41:41" x14ac:dyDescent="0.25">
      <c r="AO23943" s="120"/>
    </row>
    <row r="23944" spans="41:41" x14ac:dyDescent="0.25">
      <c r="AO23944" s="120"/>
    </row>
    <row r="23945" spans="41:41" x14ac:dyDescent="0.25">
      <c r="AO23945" s="120"/>
    </row>
    <row r="23946" spans="41:41" x14ac:dyDescent="0.25">
      <c r="AO23946" s="120"/>
    </row>
    <row r="23947" spans="41:41" x14ac:dyDescent="0.25">
      <c r="AO23947" s="120"/>
    </row>
    <row r="23948" spans="41:41" x14ac:dyDescent="0.25">
      <c r="AO23948" s="120"/>
    </row>
    <row r="23949" spans="41:41" x14ac:dyDescent="0.25">
      <c r="AO23949" s="120"/>
    </row>
    <row r="23950" spans="41:41" x14ac:dyDescent="0.25">
      <c r="AO23950" s="120"/>
    </row>
    <row r="23951" spans="41:41" x14ac:dyDescent="0.25">
      <c r="AO23951" s="120"/>
    </row>
    <row r="23952" spans="41:41" x14ac:dyDescent="0.25">
      <c r="AO23952" s="120"/>
    </row>
    <row r="23953" spans="41:41" x14ac:dyDescent="0.25">
      <c r="AO23953" s="120"/>
    </row>
    <row r="23954" spans="41:41" x14ac:dyDescent="0.25">
      <c r="AO23954" s="120"/>
    </row>
    <row r="23955" spans="41:41" x14ac:dyDescent="0.25">
      <c r="AO23955" s="120"/>
    </row>
    <row r="23956" spans="41:41" x14ac:dyDescent="0.25">
      <c r="AO23956" s="120"/>
    </row>
    <row r="23957" spans="41:41" x14ac:dyDescent="0.25">
      <c r="AO23957" s="120"/>
    </row>
    <row r="23958" spans="41:41" x14ac:dyDescent="0.25">
      <c r="AO23958" s="120"/>
    </row>
    <row r="23959" spans="41:41" x14ac:dyDescent="0.25">
      <c r="AO23959" s="120"/>
    </row>
    <row r="23960" spans="41:41" x14ac:dyDescent="0.25">
      <c r="AO23960" s="120"/>
    </row>
    <row r="23961" spans="41:41" x14ac:dyDescent="0.25">
      <c r="AO23961" s="120"/>
    </row>
    <row r="23962" spans="41:41" x14ac:dyDescent="0.25">
      <c r="AO23962" s="120"/>
    </row>
    <row r="23963" spans="41:41" x14ac:dyDescent="0.25">
      <c r="AO23963" s="120"/>
    </row>
    <row r="23964" spans="41:41" x14ac:dyDescent="0.25">
      <c r="AO23964" s="120"/>
    </row>
    <row r="23965" spans="41:41" x14ac:dyDescent="0.25">
      <c r="AO23965" s="120"/>
    </row>
    <row r="23966" spans="41:41" x14ac:dyDescent="0.25">
      <c r="AO23966" s="120"/>
    </row>
    <row r="23967" spans="41:41" x14ac:dyDescent="0.25">
      <c r="AO23967" s="120"/>
    </row>
    <row r="23968" spans="41:41" x14ac:dyDescent="0.25">
      <c r="AO23968" s="120"/>
    </row>
    <row r="23969" spans="41:41" x14ac:dyDescent="0.25">
      <c r="AO23969" s="120"/>
    </row>
    <row r="23970" spans="41:41" x14ac:dyDescent="0.25">
      <c r="AO23970" s="120"/>
    </row>
    <row r="23971" spans="41:41" x14ac:dyDescent="0.25">
      <c r="AO23971" s="120"/>
    </row>
    <row r="23972" spans="41:41" x14ac:dyDescent="0.25">
      <c r="AO23972" s="120"/>
    </row>
    <row r="23973" spans="41:41" x14ac:dyDescent="0.25">
      <c r="AO23973" s="120"/>
    </row>
    <row r="23974" spans="41:41" x14ac:dyDescent="0.25">
      <c r="AO23974" s="120"/>
    </row>
    <row r="23975" spans="41:41" x14ac:dyDescent="0.25">
      <c r="AO23975" s="120"/>
    </row>
    <row r="23976" spans="41:41" x14ac:dyDescent="0.25">
      <c r="AO23976" s="120"/>
    </row>
    <row r="23977" spans="41:41" x14ac:dyDescent="0.25">
      <c r="AO23977" s="120"/>
    </row>
    <row r="23978" spans="41:41" x14ac:dyDescent="0.25">
      <c r="AO23978" s="120"/>
    </row>
    <row r="23979" spans="41:41" x14ac:dyDescent="0.25">
      <c r="AO23979" s="120"/>
    </row>
    <row r="23980" spans="41:41" x14ac:dyDescent="0.25">
      <c r="AO23980" s="120"/>
    </row>
    <row r="23981" spans="41:41" x14ac:dyDescent="0.25">
      <c r="AO23981" s="120"/>
    </row>
    <row r="23982" spans="41:41" x14ac:dyDescent="0.25">
      <c r="AO23982" s="120"/>
    </row>
    <row r="23983" spans="41:41" x14ac:dyDescent="0.25">
      <c r="AO23983" s="120"/>
    </row>
    <row r="23984" spans="41:41" x14ac:dyDescent="0.25">
      <c r="AO23984" s="120"/>
    </row>
    <row r="23985" spans="41:41" x14ac:dyDescent="0.25">
      <c r="AO23985" s="120"/>
    </row>
    <row r="23986" spans="41:41" x14ac:dyDescent="0.25">
      <c r="AO23986" s="120"/>
    </row>
    <row r="23987" spans="41:41" x14ac:dyDescent="0.25">
      <c r="AO23987" s="120"/>
    </row>
    <row r="23988" spans="41:41" x14ac:dyDescent="0.25">
      <c r="AO23988" s="120"/>
    </row>
    <row r="23989" spans="41:41" x14ac:dyDescent="0.25">
      <c r="AO23989" s="120"/>
    </row>
    <row r="23990" spans="41:41" x14ac:dyDescent="0.25">
      <c r="AO23990" s="120"/>
    </row>
    <row r="23991" spans="41:41" x14ac:dyDescent="0.25">
      <c r="AO23991" s="120"/>
    </row>
    <row r="23992" spans="41:41" x14ac:dyDescent="0.25">
      <c r="AO23992" s="120"/>
    </row>
    <row r="23993" spans="41:41" x14ac:dyDescent="0.25">
      <c r="AO23993" s="120"/>
    </row>
    <row r="23994" spans="41:41" x14ac:dyDescent="0.25">
      <c r="AO23994" s="120"/>
    </row>
    <row r="23995" spans="41:41" x14ac:dyDescent="0.25">
      <c r="AO23995" s="120"/>
    </row>
    <row r="23996" spans="41:41" x14ac:dyDescent="0.25">
      <c r="AO23996" s="120"/>
    </row>
    <row r="23997" spans="41:41" x14ac:dyDescent="0.25">
      <c r="AO23997" s="120"/>
    </row>
    <row r="23998" spans="41:41" x14ac:dyDescent="0.25">
      <c r="AO23998" s="120"/>
    </row>
    <row r="23999" spans="41:41" x14ac:dyDescent="0.25">
      <c r="AO23999" s="120"/>
    </row>
    <row r="24000" spans="41:41" x14ac:dyDescent="0.25">
      <c r="AO24000" s="120"/>
    </row>
    <row r="24001" spans="41:41" x14ac:dyDescent="0.25">
      <c r="AO24001" s="120"/>
    </row>
    <row r="24002" spans="41:41" x14ac:dyDescent="0.25">
      <c r="AO24002" s="120"/>
    </row>
    <row r="24003" spans="41:41" x14ac:dyDescent="0.25">
      <c r="AO24003" s="120"/>
    </row>
    <row r="24004" spans="41:41" x14ac:dyDescent="0.25">
      <c r="AO24004" s="120"/>
    </row>
    <row r="24005" spans="41:41" x14ac:dyDescent="0.25">
      <c r="AO24005" s="120"/>
    </row>
    <row r="24006" spans="41:41" x14ac:dyDescent="0.25">
      <c r="AO24006" s="120"/>
    </row>
    <row r="24007" spans="41:41" x14ac:dyDescent="0.25">
      <c r="AO24007" s="120"/>
    </row>
    <row r="24008" spans="41:41" x14ac:dyDescent="0.25">
      <c r="AO24008" s="120"/>
    </row>
    <row r="24009" spans="41:41" x14ac:dyDescent="0.25">
      <c r="AO24009" s="120"/>
    </row>
    <row r="24010" spans="41:41" x14ac:dyDescent="0.25">
      <c r="AO24010" s="120"/>
    </row>
    <row r="24011" spans="41:41" x14ac:dyDescent="0.25">
      <c r="AO24011" s="120"/>
    </row>
    <row r="24012" spans="41:41" x14ac:dyDescent="0.25">
      <c r="AO24012" s="120"/>
    </row>
    <row r="24013" spans="41:41" x14ac:dyDescent="0.25">
      <c r="AO24013" s="120"/>
    </row>
    <row r="24014" spans="41:41" x14ac:dyDescent="0.25">
      <c r="AO24014" s="120"/>
    </row>
    <row r="24015" spans="41:41" x14ac:dyDescent="0.25">
      <c r="AO24015" s="120"/>
    </row>
    <row r="24016" spans="41:41" x14ac:dyDescent="0.25">
      <c r="AO24016" s="120"/>
    </row>
    <row r="24017" spans="41:41" x14ac:dyDescent="0.25">
      <c r="AO24017" s="120"/>
    </row>
    <row r="24018" spans="41:41" x14ac:dyDescent="0.25">
      <c r="AO24018" s="120"/>
    </row>
    <row r="24019" spans="41:41" x14ac:dyDescent="0.25">
      <c r="AO24019" s="120"/>
    </row>
    <row r="24020" spans="41:41" x14ac:dyDescent="0.25">
      <c r="AO24020" s="120"/>
    </row>
    <row r="24021" spans="41:41" x14ac:dyDescent="0.25">
      <c r="AO24021" s="120"/>
    </row>
    <row r="24022" spans="41:41" x14ac:dyDescent="0.25">
      <c r="AO24022" s="120"/>
    </row>
    <row r="24023" spans="41:41" x14ac:dyDescent="0.25">
      <c r="AO24023" s="120"/>
    </row>
    <row r="24024" spans="41:41" x14ac:dyDescent="0.25">
      <c r="AO24024" s="120"/>
    </row>
    <row r="24025" spans="41:41" x14ac:dyDescent="0.25">
      <c r="AO24025" s="120"/>
    </row>
    <row r="24026" spans="41:41" x14ac:dyDescent="0.25">
      <c r="AO24026" s="120"/>
    </row>
    <row r="24027" spans="41:41" x14ac:dyDescent="0.25">
      <c r="AO24027" s="120"/>
    </row>
    <row r="24028" spans="41:41" x14ac:dyDescent="0.25">
      <c r="AO24028" s="120"/>
    </row>
    <row r="24029" spans="41:41" x14ac:dyDescent="0.25">
      <c r="AO24029" s="120"/>
    </row>
    <row r="24030" spans="41:41" x14ac:dyDescent="0.25">
      <c r="AO24030" s="120"/>
    </row>
    <row r="24031" spans="41:41" x14ac:dyDescent="0.25">
      <c r="AO24031" s="120"/>
    </row>
    <row r="24032" spans="41:41" x14ac:dyDescent="0.25">
      <c r="AO24032" s="120"/>
    </row>
    <row r="24033" spans="41:41" x14ac:dyDescent="0.25">
      <c r="AO24033" s="120"/>
    </row>
    <row r="24034" spans="41:41" x14ac:dyDescent="0.25">
      <c r="AO24034" s="120"/>
    </row>
    <row r="24035" spans="41:41" x14ac:dyDescent="0.25">
      <c r="AO24035" s="120"/>
    </row>
    <row r="24036" spans="41:41" x14ac:dyDescent="0.25">
      <c r="AO24036" s="120"/>
    </row>
    <row r="24037" spans="41:41" x14ac:dyDescent="0.25">
      <c r="AO24037" s="120"/>
    </row>
    <row r="24038" spans="41:41" x14ac:dyDescent="0.25">
      <c r="AO24038" s="120"/>
    </row>
    <row r="24039" spans="41:41" x14ac:dyDescent="0.25">
      <c r="AO24039" s="120"/>
    </row>
    <row r="24040" spans="41:41" x14ac:dyDescent="0.25">
      <c r="AO24040" s="120"/>
    </row>
    <row r="24041" spans="41:41" x14ac:dyDescent="0.25">
      <c r="AO24041" s="120"/>
    </row>
    <row r="24042" spans="41:41" x14ac:dyDescent="0.25">
      <c r="AO24042" s="120"/>
    </row>
    <row r="24043" spans="41:41" x14ac:dyDescent="0.25">
      <c r="AO24043" s="120"/>
    </row>
    <row r="24044" spans="41:41" x14ac:dyDescent="0.25">
      <c r="AO24044" s="120"/>
    </row>
    <row r="24045" spans="41:41" x14ac:dyDescent="0.25">
      <c r="AO24045" s="120"/>
    </row>
    <row r="24046" spans="41:41" x14ac:dyDescent="0.25">
      <c r="AO24046" s="120"/>
    </row>
    <row r="24047" spans="41:41" x14ac:dyDescent="0.25">
      <c r="AO24047" s="120"/>
    </row>
    <row r="24048" spans="41:41" x14ac:dyDescent="0.25">
      <c r="AO24048" s="120"/>
    </row>
    <row r="24049" spans="41:41" x14ac:dyDescent="0.25">
      <c r="AO24049" s="120"/>
    </row>
    <row r="24050" spans="41:41" x14ac:dyDescent="0.25">
      <c r="AO24050" s="120"/>
    </row>
    <row r="24051" spans="41:41" x14ac:dyDescent="0.25">
      <c r="AO24051" s="120"/>
    </row>
    <row r="24052" spans="41:41" x14ac:dyDescent="0.25">
      <c r="AO24052" s="120"/>
    </row>
    <row r="24053" spans="41:41" x14ac:dyDescent="0.25">
      <c r="AO24053" s="120"/>
    </row>
    <row r="24054" spans="41:41" x14ac:dyDescent="0.25">
      <c r="AO24054" s="120"/>
    </row>
    <row r="24055" spans="41:41" x14ac:dyDescent="0.25">
      <c r="AO24055" s="120"/>
    </row>
    <row r="24056" spans="41:41" x14ac:dyDescent="0.25">
      <c r="AO24056" s="120"/>
    </row>
    <row r="24057" spans="41:41" x14ac:dyDescent="0.25">
      <c r="AO24057" s="120"/>
    </row>
    <row r="24058" spans="41:41" x14ac:dyDescent="0.25">
      <c r="AO24058" s="120"/>
    </row>
    <row r="24059" spans="41:41" x14ac:dyDescent="0.25">
      <c r="AO24059" s="120"/>
    </row>
    <row r="24060" spans="41:41" x14ac:dyDescent="0.25">
      <c r="AO24060" s="120"/>
    </row>
    <row r="24061" spans="41:41" x14ac:dyDescent="0.25">
      <c r="AO24061" s="120"/>
    </row>
    <row r="24062" spans="41:41" x14ac:dyDescent="0.25">
      <c r="AO24062" s="120"/>
    </row>
    <row r="24063" spans="41:41" x14ac:dyDescent="0.25">
      <c r="AO24063" s="120"/>
    </row>
    <row r="24064" spans="41:41" x14ac:dyDescent="0.25">
      <c r="AO24064" s="120"/>
    </row>
    <row r="24065" spans="41:41" x14ac:dyDescent="0.25">
      <c r="AO24065" s="120"/>
    </row>
    <row r="24066" spans="41:41" x14ac:dyDescent="0.25">
      <c r="AO24066" s="120"/>
    </row>
    <row r="24067" spans="41:41" x14ac:dyDescent="0.25">
      <c r="AO24067" s="120"/>
    </row>
    <row r="24068" spans="41:41" x14ac:dyDescent="0.25">
      <c r="AO24068" s="120"/>
    </row>
    <row r="24069" spans="41:41" x14ac:dyDescent="0.25">
      <c r="AO24069" s="120"/>
    </row>
    <row r="24070" spans="41:41" x14ac:dyDescent="0.25">
      <c r="AO24070" s="120"/>
    </row>
    <row r="24071" spans="41:41" x14ac:dyDescent="0.25">
      <c r="AO24071" s="120"/>
    </row>
    <row r="24072" spans="41:41" x14ac:dyDescent="0.25">
      <c r="AO24072" s="120"/>
    </row>
    <row r="24073" spans="41:41" x14ac:dyDescent="0.25">
      <c r="AO24073" s="120"/>
    </row>
    <row r="24074" spans="41:41" x14ac:dyDescent="0.25">
      <c r="AO24074" s="120"/>
    </row>
    <row r="24075" spans="41:41" x14ac:dyDescent="0.25">
      <c r="AO24075" s="120"/>
    </row>
    <row r="24076" spans="41:41" x14ac:dyDescent="0.25">
      <c r="AO24076" s="120"/>
    </row>
    <row r="24077" spans="41:41" x14ac:dyDescent="0.25">
      <c r="AO24077" s="120"/>
    </row>
    <row r="24078" spans="41:41" x14ac:dyDescent="0.25">
      <c r="AO24078" s="120"/>
    </row>
    <row r="24079" spans="41:41" x14ac:dyDescent="0.25">
      <c r="AO24079" s="120"/>
    </row>
    <row r="24080" spans="41:41" x14ac:dyDescent="0.25">
      <c r="AO24080" s="120"/>
    </row>
    <row r="24081" spans="41:41" x14ac:dyDescent="0.25">
      <c r="AO24081" s="120"/>
    </row>
    <row r="24082" spans="41:41" x14ac:dyDescent="0.25">
      <c r="AO24082" s="120"/>
    </row>
    <row r="24083" spans="41:41" x14ac:dyDescent="0.25">
      <c r="AO24083" s="120"/>
    </row>
    <row r="24084" spans="41:41" x14ac:dyDescent="0.25">
      <c r="AO24084" s="120"/>
    </row>
    <row r="24085" spans="41:41" x14ac:dyDescent="0.25">
      <c r="AO24085" s="120"/>
    </row>
    <row r="24086" spans="41:41" x14ac:dyDescent="0.25">
      <c r="AO24086" s="120"/>
    </row>
    <row r="24087" spans="41:41" x14ac:dyDescent="0.25">
      <c r="AO24087" s="120"/>
    </row>
    <row r="24088" spans="41:41" x14ac:dyDescent="0.25">
      <c r="AO24088" s="120"/>
    </row>
    <row r="24089" spans="41:41" x14ac:dyDescent="0.25">
      <c r="AO24089" s="120"/>
    </row>
    <row r="24090" spans="41:41" x14ac:dyDescent="0.25">
      <c r="AO24090" s="120"/>
    </row>
    <row r="24091" spans="41:41" x14ac:dyDescent="0.25">
      <c r="AO24091" s="120"/>
    </row>
    <row r="24092" spans="41:41" x14ac:dyDescent="0.25">
      <c r="AO24092" s="120"/>
    </row>
    <row r="24093" spans="41:41" x14ac:dyDescent="0.25">
      <c r="AO24093" s="120"/>
    </row>
    <row r="24094" spans="41:41" x14ac:dyDescent="0.25">
      <c r="AO24094" s="120"/>
    </row>
    <row r="24095" spans="41:41" x14ac:dyDescent="0.25">
      <c r="AO24095" s="120"/>
    </row>
    <row r="24096" spans="41:41" x14ac:dyDescent="0.25">
      <c r="AO24096" s="120"/>
    </row>
    <row r="24097" spans="41:41" x14ac:dyDescent="0.25">
      <c r="AO24097" s="120"/>
    </row>
    <row r="24098" spans="41:41" x14ac:dyDescent="0.25">
      <c r="AO24098" s="120"/>
    </row>
    <row r="24099" spans="41:41" x14ac:dyDescent="0.25">
      <c r="AO24099" s="120"/>
    </row>
    <row r="24100" spans="41:41" x14ac:dyDescent="0.25">
      <c r="AO24100" s="120"/>
    </row>
    <row r="24101" spans="41:41" x14ac:dyDescent="0.25">
      <c r="AO24101" s="120"/>
    </row>
    <row r="24102" spans="41:41" x14ac:dyDescent="0.25">
      <c r="AO24102" s="120"/>
    </row>
    <row r="24103" spans="41:41" x14ac:dyDescent="0.25">
      <c r="AO24103" s="120"/>
    </row>
    <row r="24104" spans="41:41" x14ac:dyDescent="0.25">
      <c r="AO24104" s="120"/>
    </row>
    <row r="24105" spans="41:41" x14ac:dyDescent="0.25">
      <c r="AO24105" s="120"/>
    </row>
    <row r="24106" spans="41:41" x14ac:dyDescent="0.25">
      <c r="AO24106" s="120"/>
    </row>
    <row r="24107" spans="41:41" x14ac:dyDescent="0.25">
      <c r="AO24107" s="120"/>
    </row>
    <row r="24108" spans="41:41" x14ac:dyDescent="0.25">
      <c r="AO24108" s="120"/>
    </row>
    <row r="24109" spans="41:41" x14ac:dyDescent="0.25">
      <c r="AO24109" s="120"/>
    </row>
    <row r="24110" spans="41:41" x14ac:dyDescent="0.25">
      <c r="AO24110" s="120"/>
    </row>
    <row r="24111" spans="41:41" x14ac:dyDescent="0.25">
      <c r="AO24111" s="120"/>
    </row>
    <row r="24112" spans="41:41" x14ac:dyDescent="0.25">
      <c r="AO24112" s="120"/>
    </row>
    <row r="24113" spans="41:41" x14ac:dyDescent="0.25">
      <c r="AO24113" s="120"/>
    </row>
    <row r="24114" spans="41:41" x14ac:dyDescent="0.25">
      <c r="AO24114" s="120"/>
    </row>
    <row r="24115" spans="41:41" x14ac:dyDescent="0.25">
      <c r="AO24115" s="120"/>
    </row>
    <row r="24116" spans="41:41" x14ac:dyDescent="0.25">
      <c r="AO24116" s="120"/>
    </row>
    <row r="24117" spans="41:41" x14ac:dyDescent="0.25">
      <c r="AO24117" s="120"/>
    </row>
    <row r="24118" spans="41:41" x14ac:dyDescent="0.25">
      <c r="AO24118" s="120"/>
    </row>
    <row r="24119" spans="41:41" x14ac:dyDescent="0.25">
      <c r="AO24119" s="120"/>
    </row>
    <row r="24120" spans="41:41" x14ac:dyDescent="0.25">
      <c r="AO24120" s="120"/>
    </row>
    <row r="24121" spans="41:41" x14ac:dyDescent="0.25">
      <c r="AO24121" s="120"/>
    </row>
    <row r="24122" spans="41:41" x14ac:dyDescent="0.25">
      <c r="AO24122" s="120"/>
    </row>
    <row r="24123" spans="41:41" x14ac:dyDescent="0.25">
      <c r="AO24123" s="120"/>
    </row>
    <row r="24124" spans="41:41" x14ac:dyDescent="0.25">
      <c r="AO24124" s="120"/>
    </row>
    <row r="24125" spans="41:41" x14ac:dyDescent="0.25">
      <c r="AO24125" s="120"/>
    </row>
    <row r="24126" spans="41:41" x14ac:dyDescent="0.25">
      <c r="AO24126" s="120"/>
    </row>
    <row r="24127" spans="41:41" x14ac:dyDescent="0.25">
      <c r="AO24127" s="120"/>
    </row>
    <row r="24128" spans="41:41" x14ac:dyDescent="0.25">
      <c r="AO24128" s="120"/>
    </row>
    <row r="24129" spans="41:41" x14ac:dyDescent="0.25">
      <c r="AO24129" s="120"/>
    </row>
    <row r="24130" spans="41:41" x14ac:dyDescent="0.25">
      <c r="AO24130" s="120"/>
    </row>
    <row r="24131" spans="41:41" x14ac:dyDescent="0.25">
      <c r="AO24131" s="120"/>
    </row>
    <row r="24132" spans="41:41" x14ac:dyDescent="0.25">
      <c r="AO24132" s="120"/>
    </row>
    <row r="24133" spans="41:41" x14ac:dyDescent="0.25">
      <c r="AO24133" s="120"/>
    </row>
    <row r="24134" spans="41:41" x14ac:dyDescent="0.25">
      <c r="AO24134" s="120"/>
    </row>
    <row r="24135" spans="41:41" x14ac:dyDescent="0.25">
      <c r="AO24135" s="120"/>
    </row>
    <row r="24136" spans="41:41" x14ac:dyDescent="0.25">
      <c r="AO24136" s="120"/>
    </row>
    <row r="24137" spans="41:41" x14ac:dyDescent="0.25">
      <c r="AO24137" s="120"/>
    </row>
    <row r="24138" spans="41:41" x14ac:dyDescent="0.25">
      <c r="AO24138" s="120"/>
    </row>
    <row r="24139" spans="41:41" x14ac:dyDescent="0.25">
      <c r="AO24139" s="120"/>
    </row>
    <row r="24140" spans="41:41" x14ac:dyDescent="0.25">
      <c r="AO24140" s="120"/>
    </row>
    <row r="24141" spans="41:41" x14ac:dyDescent="0.25">
      <c r="AO24141" s="120"/>
    </row>
    <row r="24142" spans="41:41" x14ac:dyDescent="0.25">
      <c r="AO24142" s="120"/>
    </row>
    <row r="24143" spans="41:41" x14ac:dyDescent="0.25">
      <c r="AO24143" s="120"/>
    </row>
    <row r="24144" spans="41:41" x14ac:dyDescent="0.25">
      <c r="AO24144" s="120"/>
    </row>
    <row r="24145" spans="41:41" x14ac:dyDescent="0.25">
      <c r="AO24145" s="120"/>
    </row>
    <row r="24146" spans="41:41" x14ac:dyDescent="0.25">
      <c r="AO24146" s="120"/>
    </row>
    <row r="24147" spans="41:41" x14ac:dyDescent="0.25">
      <c r="AO24147" s="120"/>
    </row>
    <row r="24148" spans="41:41" x14ac:dyDescent="0.25">
      <c r="AO24148" s="120"/>
    </row>
    <row r="24149" spans="41:41" x14ac:dyDescent="0.25">
      <c r="AO24149" s="120"/>
    </row>
    <row r="24150" spans="41:41" x14ac:dyDescent="0.25">
      <c r="AO24150" s="120"/>
    </row>
    <row r="24151" spans="41:41" x14ac:dyDescent="0.25">
      <c r="AO24151" s="120"/>
    </row>
    <row r="24152" spans="41:41" x14ac:dyDescent="0.25">
      <c r="AO24152" s="120"/>
    </row>
    <row r="24153" spans="41:41" x14ac:dyDescent="0.25">
      <c r="AO24153" s="120"/>
    </row>
    <row r="24154" spans="41:41" x14ac:dyDescent="0.25">
      <c r="AO24154" s="120"/>
    </row>
    <row r="24155" spans="41:41" x14ac:dyDescent="0.25">
      <c r="AO24155" s="120"/>
    </row>
    <row r="24156" spans="41:41" x14ac:dyDescent="0.25">
      <c r="AO24156" s="120"/>
    </row>
    <row r="24157" spans="41:41" x14ac:dyDescent="0.25">
      <c r="AO24157" s="120"/>
    </row>
    <row r="24158" spans="41:41" x14ac:dyDescent="0.25">
      <c r="AO24158" s="120"/>
    </row>
    <row r="24159" spans="41:41" x14ac:dyDescent="0.25">
      <c r="AO24159" s="120"/>
    </row>
    <row r="24160" spans="41:41" x14ac:dyDescent="0.25">
      <c r="AO24160" s="120"/>
    </row>
    <row r="24161" spans="41:41" x14ac:dyDescent="0.25">
      <c r="AO24161" s="120"/>
    </row>
    <row r="24162" spans="41:41" x14ac:dyDescent="0.25">
      <c r="AO24162" s="120"/>
    </row>
    <row r="24163" spans="41:41" x14ac:dyDescent="0.25">
      <c r="AO24163" s="120"/>
    </row>
    <row r="24164" spans="41:41" x14ac:dyDescent="0.25">
      <c r="AO24164" s="120"/>
    </row>
    <row r="24165" spans="41:41" x14ac:dyDescent="0.25">
      <c r="AO24165" s="120"/>
    </row>
    <row r="24166" spans="41:41" x14ac:dyDescent="0.25">
      <c r="AO24166" s="120"/>
    </row>
    <row r="24167" spans="41:41" x14ac:dyDescent="0.25">
      <c r="AO24167" s="120"/>
    </row>
    <row r="24168" spans="41:41" x14ac:dyDescent="0.25">
      <c r="AO24168" s="120"/>
    </row>
    <row r="24169" spans="41:41" x14ac:dyDescent="0.25">
      <c r="AO24169" s="120"/>
    </row>
    <row r="24170" spans="41:41" x14ac:dyDescent="0.25">
      <c r="AO24170" s="120"/>
    </row>
    <row r="24171" spans="41:41" x14ac:dyDescent="0.25">
      <c r="AO24171" s="120"/>
    </row>
    <row r="24172" spans="41:41" x14ac:dyDescent="0.25">
      <c r="AO24172" s="120"/>
    </row>
    <row r="24173" spans="41:41" x14ac:dyDescent="0.25">
      <c r="AO24173" s="120"/>
    </row>
    <row r="24174" spans="41:41" x14ac:dyDescent="0.25">
      <c r="AO24174" s="120"/>
    </row>
    <row r="24175" spans="41:41" x14ac:dyDescent="0.25">
      <c r="AO24175" s="120"/>
    </row>
    <row r="24176" spans="41:41" x14ac:dyDescent="0.25">
      <c r="AO24176" s="120"/>
    </row>
    <row r="24177" spans="41:41" x14ac:dyDescent="0.25">
      <c r="AO24177" s="120"/>
    </row>
    <row r="24178" spans="41:41" x14ac:dyDescent="0.25">
      <c r="AO24178" s="120"/>
    </row>
    <row r="24179" spans="41:41" x14ac:dyDescent="0.25">
      <c r="AO24179" s="120"/>
    </row>
    <row r="24180" spans="41:41" x14ac:dyDescent="0.25">
      <c r="AO24180" s="120"/>
    </row>
    <row r="24181" spans="41:41" x14ac:dyDescent="0.25">
      <c r="AO24181" s="120"/>
    </row>
    <row r="24182" spans="41:41" x14ac:dyDescent="0.25">
      <c r="AO24182" s="120"/>
    </row>
    <row r="24183" spans="41:41" x14ac:dyDescent="0.25">
      <c r="AO24183" s="120"/>
    </row>
    <row r="24184" spans="41:41" x14ac:dyDescent="0.25">
      <c r="AO24184" s="120"/>
    </row>
    <row r="24185" spans="41:41" x14ac:dyDescent="0.25">
      <c r="AO24185" s="120"/>
    </row>
    <row r="24186" spans="41:41" x14ac:dyDescent="0.25">
      <c r="AO24186" s="120"/>
    </row>
    <row r="24187" spans="41:41" x14ac:dyDescent="0.25">
      <c r="AO24187" s="120"/>
    </row>
    <row r="24188" spans="41:41" x14ac:dyDescent="0.25">
      <c r="AO24188" s="120"/>
    </row>
    <row r="24189" spans="41:41" x14ac:dyDescent="0.25">
      <c r="AO24189" s="120"/>
    </row>
    <row r="24190" spans="41:41" x14ac:dyDescent="0.25">
      <c r="AO24190" s="120"/>
    </row>
    <row r="24191" spans="41:41" x14ac:dyDescent="0.25">
      <c r="AO24191" s="120"/>
    </row>
    <row r="24192" spans="41:41" x14ac:dyDescent="0.25">
      <c r="AO24192" s="120"/>
    </row>
    <row r="24193" spans="41:41" x14ac:dyDescent="0.25">
      <c r="AO24193" s="120"/>
    </row>
    <row r="24194" spans="41:41" x14ac:dyDescent="0.25">
      <c r="AO24194" s="120"/>
    </row>
    <row r="24195" spans="41:41" x14ac:dyDescent="0.25">
      <c r="AO24195" s="120"/>
    </row>
    <row r="24196" spans="41:41" x14ac:dyDescent="0.25">
      <c r="AO24196" s="120"/>
    </row>
    <row r="24197" spans="41:41" x14ac:dyDescent="0.25">
      <c r="AO24197" s="120"/>
    </row>
    <row r="24198" spans="41:41" x14ac:dyDescent="0.25">
      <c r="AO24198" s="120"/>
    </row>
    <row r="24199" spans="41:41" x14ac:dyDescent="0.25">
      <c r="AO24199" s="120"/>
    </row>
    <row r="24200" spans="41:41" x14ac:dyDescent="0.25">
      <c r="AO24200" s="120"/>
    </row>
    <row r="24201" spans="41:41" x14ac:dyDescent="0.25">
      <c r="AO24201" s="120"/>
    </row>
    <row r="24202" spans="41:41" x14ac:dyDescent="0.25">
      <c r="AO24202" s="120"/>
    </row>
    <row r="24203" spans="41:41" x14ac:dyDescent="0.25">
      <c r="AO24203" s="120"/>
    </row>
    <row r="24204" spans="41:41" x14ac:dyDescent="0.25">
      <c r="AO24204" s="120"/>
    </row>
    <row r="24205" spans="41:41" x14ac:dyDescent="0.25">
      <c r="AO24205" s="120"/>
    </row>
    <row r="24206" spans="41:41" x14ac:dyDescent="0.25">
      <c r="AO24206" s="120"/>
    </row>
    <row r="24207" spans="41:41" x14ac:dyDescent="0.25">
      <c r="AO24207" s="120"/>
    </row>
    <row r="24208" spans="41:41" x14ac:dyDescent="0.25">
      <c r="AO24208" s="120"/>
    </row>
    <row r="24209" spans="41:41" x14ac:dyDescent="0.25">
      <c r="AO24209" s="120"/>
    </row>
    <row r="24210" spans="41:41" x14ac:dyDescent="0.25">
      <c r="AO24210" s="120"/>
    </row>
    <row r="24211" spans="41:41" x14ac:dyDescent="0.25">
      <c r="AO24211" s="120"/>
    </row>
    <row r="24212" spans="41:41" x14ac:dyDescent="0.25">
      <c r="AO24212" s="120"/>
    </row>
    <row r="24213" spans="41:41" x14ac:dyDescent="0.25">
      <c r="AO24213" s="120"/>
    </row>
    <row r="24214" spans="41:41" x14ac:dyDescent="0.25">
      <c r="AO24214" s="120"/>
    </row>
    <row r="24215" spans="41:41" x14ac:dyDescent="0.25">
      <c r="AO24215" s="120"/>
    </row>
    <row r="24216" spans="41:41" x14ac:dyDescent="0.25">
      <c r="AO24216" s="120"/>
    </row>
    <row r="24217" spans="41:41" x14ac:dyDescent="0.25">
      <c r="AO24217" s="120"/>
    </row>
    <row r="24218" spans="41:41" x14ac:dyDescent="0.25">
      <c r="AO24218" s="120"/>
    </row>
    <row r="24219" spans="41:41" x14ac:dyDescent="0.25">
      <c r="AO24219" s="120"/>
    </row>
    <row r="24220" spans="41:41" x14ac:dyDescent="0.25">
      <c r="AO24220" s="120"/>
    </row>
    <row r="24221" spans="41:41" x14ac:dyDescent="0.25">
      <c r="AO24221" s="120"/>
    </row>
    <row r="24222" spans="41:41" x14ac:dyDescent="0.25">
      <c r="AO24222" s="120"/>
    </row>
    <row r="24223" spans="41:41" x14ac:dyDescent="0.25">
      <c r="AO24223" s="120"/>
    </row>
    <row r="24224" spans="41:41" x14ac:dyDescent="0.25">
      <c r="AO24224" s="120"/>
    </row>
    <row r="24225" spans="41:41" x14ac:dyDescent="0.25">
      <c r="AO24225" s="120"/>
    </row>
    <row r="24226" spans="41:41" x14ac:dyDescent="0.25">
      <c r="AO24226" s="120"/>
    </row>
    <row r="24227" spans="41:41" x14ac:dyDescent="0.25">
      <c r="AO24227" s="120"/>
    </row>
    <row r="24228" spans="41:41" x14ac:dyDescent="0.25">
      <c r="AO24228" s="120"/>
    </row>
    <row r="24229" spans="41:41" x14ac:dyDescent="0.25">
      <c r="AO24229" s="120"/>
    </row>
    <row r="24230" spans="41:41" x14ac:dyDescent="0.25">
      <c r="AO24230" s="120"/>
    </row>
    <row r="24231" spans="41:41" x14ac:dyDescent="0.25">
      <c r="AO24231" s="120"/>
    </row>
    <row r="24232" spans="41:41" x14ac:dyDescent="0.25">
      <c r="AO24232" s="120"/>
    </row>
    <row r="24233" spans="41:41" x14ac:dyDescent="0.25">
      <c r="AO24233" s="120"/>
    </row>
    <row r="24234" spans="41:41" x14ac:dyDescent="0.25">
      <c r="AO24234" s="120"/>
    </row>
    <row r="24235" spans="41:41" x14ac:dyDescent="0.25">
      <c r="AO24235" s="120"/>
    </row>
    <row r="24236" spans="41:41" x14ac:dyDescent="0.25">
      <c r="AO24236" s="120"/>
    </row>
    <row r="24237" spans="41:41" x14ac:dyDescent="0.25">
      <c r="AO24237" s="120"/>
    </row>
    <row r="24238" spans="41:41" x14ac:dyDescent="0.25">
      <c r="AO24238" s="120"/>
    </row>
    <row r="24239" spans="41:41" x14ac:dyDescent="0.25">
      <c r="AO24239" s="120"/>
    </row>
    <row r="24240" spans="41:41" x14ac:dyDescent="0.25">
      <c r="AO24240" s="120"/>
    </row>
    <row r="24241" spans="41:41" x14ac:dyDescent="0.25">
      <c r="AO24241" s="120"/>
    </row>
    <row r="24242" spans="41:41" x14ac:dyDescent="0.25">
      <c r="AO24242" s="120"/>
    </row>
    <row r="24243" spans="41:41" x14ac:dyDescent="0.25">
      <c r="AO24243" s="120"/>
    </row>
    <row r="24244" spans="41:41" x14ac:dyDescent="0.25">
      <c r="AO24244" s="120"/>
    </row>
    <row r="24245" spans="41:41" x14ac:dyDescent="0.25">
      <c r="AO24245" s="120"/>
    </row>
    <row r="24246" spans="41:41" x14ac:dyDescent="0.25">
      <c r="AO24246" s="120"/>
    </row>
    <row r="24247" spans="41:41" x14ac:dyDescent="0.25">
      <c r="AO24247" s="120"/>
    </row>
    <row r="24248" spans="41:41" x14ac:dyDescent="0.25">
      <c r="AO24248" s="120"/>
    </row>
    <row r="24249" spans="41:41" x14ac:dyDescent="0.25">
      <c r="AO24249" s="120"/>
    </row>
    <row r="24250" spans="41:41" x14ac:dyDescent="0.25">
      <c r="AO24250" s="120"/>
    </row>
    <row r="24251" spans="41:41" x14ac:dyDescent="0.25">
      <c r="AO24251" s="120"/>
    </row>
    <row r="24252" spans="41:41" x14ac:dyDescent="0.25">
      <c r="AO24252" s="120"/>
    </row>
    <row r="24253" spans="41:41" x14ac:dyDescent="0.25">
      <c r="AO24253" s="120"/>
    </row>
    <row r="24254" spans="41:41" x14ac:dyDescent="0.25">
      <c r="AO24254" s="120"/>
    </row>
    <row r="24255" spans="41:41" x14ac:dyDescent="0.25">
      <c r="AO24255" s="120"/>
    </row>
    <row r="24256" spans="41:41" x14ac:dyDescent="0.25">
      <c r="AO24256" s="120"/>
    </row>
    <row r="24257" spans="41:41" x14ac:dyDescent="0.25">
      <c r="AO24257" s="120"/>
    </row>
    <row r="24258" spans="41:41" x14ac:dyDescent="0.25">
      <c r="AO24258" s="120"/>
    </row>
    <row r="24259" spans="41:41" x14ac:dyDescent="0.25">
      <c r="AO24259" s="120"/>
    </row>
    <row r="24260" spans="41:41" x14ac:dyDescent="0.25">
      <c r="AO24260" s="120"/>
    </row>
    <row r="24261" spans="41:41" x14ac:dyDescent="0.25">
      <c r="AO24261" s="120"/>
    </row>
    <row r="24262" spans="41:41" x14ac:dyDescent="0.25">
      <c r="AO24262" s="120"/>
    </row>
    <row r="24263" spans="41:41" x14ac:dyDescent="0.25">
      <c r="AO24263" s="120"/>
    </row>
    <row r="24264" spans="41:41" x14ac:dyDescent="0.25">
      <c r="AO24264" s="120"/>
    </row>
    <row r="24265" spans="41:41" x14ac:dyDescent="0.25">
      <c r="AO24265" s="120"/>
    </row>
    <row r="24266" spans="41:41" x14ac:dyDescent="0.25">
      <c r="AO24266" s="120"/>
    </row>
    <row r="24267" spans="41:41" x14ac:dyDescent="0.25">
      <c r="AO24267" s="120"/>
    </row>
    <row r="24268" spans="41:41" x14ac:dyDescent="0.25">
      <c r="AO24268" s="120"/>
    </row>
    <row r="24269" spans="41:41" x14ac:dyDescent="0.25">
      <c r="AO24269" s="120"/>
    </row>
    <row r="24270" spans="41:41" x14ac:dyDescent="0.25">
      <c r="AO24270" s="120"/>
    </row>
    <row r="24271" spans="41:41" x14ac:dyDescent="0.25">
      <c r="AO24271" s="120"/>
    </row>
    <row r="24272" spans="41:41" x14ac:dyDescent="0.25">
      <c r="AO24272" s="120"/>
    </row>
    <row r="24273" spans="41:41" x14ac:dyDescent="0.25">
      <c r="AO24273" s="120"/>
    </row>
    <row r="24274" spans="41:41" x14ac:dyDescent="0.25">
      <c r="AO24274" s="120"/>
    </row>
    <row r="24275" spans="41:41" x14ac:dyDescent="0.25">
      <c r="AO24275" s="120"/>
    </row>
    <row r="24276" spans="41:41" x14ac:dyDescent="0.25">
      <c r="AO24276" s="120"/>
    </row>
    <row r="24277" spans="41:41" x14ac:dyDescent="0.25">
      <c r="AO24277" s="120"/>
    </row>
    <row r="24278" spans="41:41" x14ac:dyDescent="0.25">
      <c r="AO24278" s="120"/>
    </row>
    <row r="24279" spans="41:41" x14ac:dyDescent="0.25">
      <c r="AO24279" s="120"/>
    </row>
    <row r="24280" spans="41:41" x14ac:dyDescent="0.25">
      <c r="AO24280" s="120"/>
    </row>
    <row r="24281" spans="41:41" x14ac:dyDescent="0.25">
      <c r="AO24281" s="120"/>
    </row>
    <row r="24282" spans="41:41" x14ac:dyDescent="0.25">
      <c r="AO24282" s="120"/>
    </row>
    <row r="24283" spans="41:41" x14ac:dyDescent="0.25">
      <c r="AO24283" s="120"/>
    </row>
    <row r="24284" spans="41:41" x14ac:dyDescent="0.25">
      <c r="AO24284" s="120"/>
    </row>
    <row r="24285" spans="41:41" x14ac:dyDescent="0.25">
      <c r="AO24285" s="120"/>
    </row>
    <row r="24286" spans="41:41" x14ac:dyDescent="0.25">
      <c r="AO24286" s="120"/>
    </row>
    <row r="24287" spans="41:41" x14ac:dyDescent="0.25">
      <c r="AO24287" s="120"/>
    </row>
    <row r="24288" spans="41:41" x14ac:dyDescent="0.25">
      <c r="AO24288" s="120"/>
    </row>
    <row r="24289" spans="41:41" x14ac:dyDescent="0.25">
      <c r="AO24289" s="120"/>
    </row>
    <row r="24290" spans="41:41" x14ac:dyDescent="0.25">
      <c r="AO24290" s="120"/>
    </row>
    <row r="24291" spans="41:41" x14ac:dyDescent="0.25">
      <c r="AO24291" s="120"/>
    </row>
    <row r="24292" spans="41:41" x14ac:dyDescent="0.25">
      <c r="AO24292" s="120"/>
    </row>
    <row r="24293" spans="41:41" x14ac:dyDescent="0.25">
      <c r="AO24293" s="120"/>
    </row>
    <row r="24294" spans="41:41" x14ac:dyDescent="0.25">
      <c r="AO24294" s="120"/>
    </row>
    <row r="24295" spans="41:41" x14ac:dyDescent="0.25">
      <c r="AO24295" s="120"/>
    </row>
    <row r="24296" spans="41:41" x14ac:dyDescent="0.25">
      <c r="AO24296" s="120"/>
    </row>
    <row r="24297" spans="41:41" x14ac:dyDescent="0.25">
      <c r="AO24297" s="120"/>
    </row>
    <row r="24298" spans="41:41" x14ac:dyDescent="0.25">
      <c r="AO24298" s="120"/>
    </row>
    <row r="24299" spans="41:41" x14ac:dyDescent="0.25">
      <c r="AO24299" s="120"/>
    </row>
    <row r="24300" spans="41:41" x14ac:dyDescent="0.25">
      <c r="AO24300" s="120"/>
    </row>
    <row r="24301" spans="41:41" x14ac:dyDescent="0.25">
      <c r="AO24301" s="120"/>
    </row>
    <row r="24302" spans="41:41" x14ac:dyDescent="0.25">
      <c r="AO24302" s="120"/>
    </row>
    <row r="24303" spans="41:41" x14ac:dyDescent="0.25">
      <c r="AO24303" s="120"/>
    </row>
    <row r="24304" spans="41:41" x14ac:dyDescent="0.25">
      <c r="AO24304" s="120"/>
    </row>
    <row r="24305" spans="41:41" x14ac:dyDescent="0.25">
      <c r="AO24305" s="120"/>
    </row>
    <row r="24306" spans="41:41" x14ac:dyDescent="0.25">
      <c r="AO24306" s="120"/>
    </row>
    <row r="24307" spans="41:41" x14ac:dyDescent="0.25">
      <c r="AO24307" s="120"/>
    </row>
    <row r="24308" spans="41:41" x14ac:dyDescent="0.25">
      <c r="AO24308" s="120"/>
    </row>
    <row r="24309" spans="41:41" x14ac:dyDescent="0.25">
      <c r="AO24309" s="120"/>
    </row>
    <row r="24310" spans="41:41" x14ac:dyDescent="0.25">
      <c r="AO24310" s="120"/>
    </row>
    <row r="24311" spans="41:41" x14ac:dyDescent="0.25">
      <c r="AO24311" s="120"/>
    </row>
    <row r="24312" spans="41:41" x14ac:dyDescent="0.25">
      <c r="AO24312" s="120"/>
    </row>
    <row r="24313" spans="41:41" x14ac:dyDescent="0.25">
      <c r="AO24313" s="120"/>
    </row>
    <row r="24314" spans="41:41" x14ac:dyDescent="0.25">
      <c r="AO24314" s="120"/>
    </row>
    <row r="24315" spans="41:41" x14ac:dyDescent="0.25">
      <c r="AO24315" s="120"/>
    </row>
    <row r="24316" spans="41:41" x14ac:dyDescent="0.25">
      <c r="AO24316" s="120"/>
    </row>
    <row r="24317" spans="41:41" x14ac:dyDescent="0.25">
      <c r="AO24317" s="120"/>
    </row>
    <row r="24318" spans="41:41" x14ac:dyDescent="0.25">
      <c r="AO24318" s="120"/>
    </row>
    <row r="24319" spans="41:41" x14ac:dyDescent="0.25">
      <c r="AO24319" s="120"/>
    </row>
    <row r="24320" spans="41:41" x14ac:dyDescent="0.25">
      <c r="AO24320" s="120"/>
    </row>
    <row r="24321" spans="41:41" x14ac:dyDescent="0.25">
      <c r="AO24321" s="120"/>
    </row>
    <row r="24322" spans="41:41" x14ac:dyDescent="0.25">
      <c r="AO24322" s="120"/>
    </row>
    <row r="24323" spans="41:41" x14ac:dyDescent="0.25">
      <c r="AO24323" s="120"/>
    </row>
    <row r="24324" spans="41:41" x14ac:dyDescent="0.25">
      <c r="AO24324" s="120"/>
    </row>
    <row r="24325" spans="41:41" x14ac:dyDescent="0.25">
      <c r="AO24325" s="120"/>
    </row>
    <row r="24326" spans="41:41" x14ac:dyDescent="0.25">
      <c r="AO24326" s="120"/>
    </row>
    <row r="24327" spans="41:41" x14ac:dyDescent="0.25">
      <c r="AO24327" s="120"/>
    </row>
    <row r="24328" spans="41:41" x14ac:dyDescent="0.25">
      <c r="AO24328" s="120"/>
    </row>
    <row r="24329" spans="41:41" x14ac:dyDescent="0.25">
      <c r="AO24329" s="120"/>
    </row>
    <row r="24330" spans="41:41" x14ac:dyDescent="0.25">
      <c r="AO24330" s="120"/>
    </row>
    <row r="24331" spans="41:41" x14ac:dyDescent="0.25">
      <c r="AO24331" s="120"/>
    </row>
    <row r="24332" spans="41:41" x14ac:dyDescent="0.25">
      <c r="AO24332" s="120"/>
    </row>
    <row r="24333" spans="41:41" x14ac:dyDescent="0.25">
      <c r="AO24333" s="120"/>
    </row>
    <row r="24334" spans="41:41" x14ac:dyDescent="0.25">
      <c r="AO24334" s="120"/>
    </row>
    <row r="24335" spans="41:41" x14ac:dyDescent="0.25">
      <c r="AO24335" s="120"/>
    </row>
    <row r="24336" spans="41:41" x14ac:dyDescent="0.25">
      <c r="AO24336" s="120"/>
    </row>
    <row r="24337" spans="41:41" x14ac:dyDescent="0.25">
      <c r="AO24337" s="120"/>
    </row>
    <row r="24338" spans="41:41" x14ac:dyDescent="0.25">
      <c r="AO24338" s="120"/>
    </row>
    <row r="24339" spans="41:41" x14ac:dyDescent="0.25">
      <c r="AO24339" s="120"/>
    </row>
    <row r="24340" spans="41:41" x14ac:dyDescent="0.25">
      <c r="AO24340" s="120"/>
    </row>
    <row r="24341" spans="41:41" x14ac:dyDescent="0.25">
      <c r="AO24341" s="120"/>
    </row>
    <row r="24342" spans="41:41" x14ac:dyDescent="0.25">
      <c r="AO24342" s="120"/>
    </row>
    <row r="24343" spans="41:41" x14ac:dyDescent="0.25">
      <c r="AO24343" s="120"/>
    </row>
    <row r="24344" spans="41:41" x14ac:dyDescent="0.25">
      <c r="AO24344" s="120"/>
    </row>
    <row r="24345" spans="41:41" x14ac:dyDescent="0.25">
      <c r="AO24345" s="120"/>
    </row>
    <row r="24346" spans="41:41" x14ac:dyDescent="0.25">
      <c r="AO24346" s="120"/>
    </row>
    <row r="24347" spans="41:41" x14ac:dyDescent="0.25">
      <c r="AO24347" s="120"/>
    </row>
    <row r="24348" spans="41:41" x14ac:dyDescent="0.25">
      <c r="AO24348" s="120"/>
    </row>
    <row r="24349" spans="41:41" x14ac:dyDescent="0.25">
      <c r="AO24349" s="120"/>
    </row>
    <row r="24350" spans="41:41" x14ac:dyDescent="0.25">
      <c r="AO24350" s="120"/>
    </row>
    <row r="24351" spans="41:41" x14ac:dyDescent="0.25">
      <c r="AO24351" s="120"/>
    </row>
    <row r="24352" spans="41:41" x14ac:dyDescent="0.25">
      <c r="AO24352" s="120"/>
    </row>
    <row r="24353" spans="41:41" x14ac:dyDescent="0.25">
      <c r="AO24353" s="120"/>
    </row>
    <row r="24354" spans="41:41" x14ac:dyDescent="0.25">
      <c r="AO24354" s="120"/>
    </row>
    <row r="24355" spans="41:41" x14ac:dyDescent="0.25">
      <c r="AO24355" s="120"/>
    </row>
    <row r="24356" spans="41:41" x14ac:dyDescent="0.25">
      <c r="AO24356" s="120"/>
    </row>
    <row r="24357" spans="41:41" x14ac:dyDescent="0.25">
      <c r="AO24357" s="120"/>
    </row>
    <row r="24358" spans="41:41" x14ac:dyDescent="0.25">
      <c r="AO24358" s="120"/>
    </row>
    <row r="24359" spans="41:41" x14ac:dyDescent="0.25">
      <c r="AO24359" s="120"/>
    </row>
    <row r="24360" spans="41:41" x14ac:dyDescent="0.25">
      <c r="AO24360" s="120"/>
    </row>
    <row r="24361" spans="41:41" x14ac:dyDescent="0.25">
      <c r="AO24361" s="120"/>
    </row>
    <row r="24362" spans="41:41" x14ac:dyDescent="0.25">
      <c r="AO24362" s="120"/>
    </row>
    <row r="24363" spans="41:41" x14ac:dyDescent="0.25">
      <c r="AO24363" s="120"/>
    </row>
    <row r="24364" spans="41:41" x14ac:dyDescent="0.25">
      <c r="AO24364" s="120"/>
    </row>
    <row r="24365" spans="41:41" x14ac:dyDescent="0.25">
      <c r="AO24365" s="120"/>
    </row>
    <row r="24366" spans="41:41" x14ac:dyDescent="0.25">
      <c r="AO24366" s="120"/>
    </row>
    <row r="24367" spans="41:41" x14ac:dyDescent="0.25">
      <c r="AO24367" s="120"/>
    </row>
    <row r="24368" spans="41:41" x14ac:dyDescent="0.25">
      <c r="AO24368" s="120"/>
    </row>
    <row r="24369" spans="41:41" x14ac:dyDescent="0.25">
      <c r="AO24369" s="120"/>
    </row>
    <row r="24370" spans="41:41" x14ac:dyDescent="0.25">
      <c r="AO24370" s="120"/>
    </row>
    <row r="24371" spans="41:41" x14ac:dyDescent="0.25">
      <c r="AO24371" s="120"/>
    </row>
    <row r="24372" spans="41:41" x14ac:dyDescent="0.25">
      <c r="AO24372" s="120"/>
    </row>
    <row r="24373" spans="41:41" x14ac:dyDescent="0.25">
      <c r="AO24373" s="120"/>
    </row>
    <row r="24374" spans="41:41" x14ac:dyDescent="0.25">
      <c r="AO24374" s="120"/>
    </row>
    <row r="24375" spans="41:41" x14ac:dyDescent="0.25">
      <c r="AO24375" s="120"/>
    </row>
    <row r="24376" spans="41:41" x14ac:dyDescent="0.25">
      <c r="AO24376" s="120"/>
    </row>
    <row r="24377" spans="41:41" x14ac:dyDescent="0.25">
      <c r="AO24377" s="120"/>
    </row>
    <row r="24378" spans="41:41" x14ac:dyDescent="0.25">
      <c r="AO24378" s="120"/>
    </row>
    <row r="24379" spans="41:41" x14ac:dyDescent="0.25">
      <c r="AO24379" s="120"/>
    </row>
    <row r="24380" spans="41:41" x14ac:dyDescent="0.25">
      <c r="AO24380" s="120"/>
    </row>
    <row r="24381" spans="41:41" x14ac:dyDescent="0.25">
      <c r="AO24381" s="120"/>
    </row>
    <row r="24382" spans="41:41" x14ac:dyDescent="0.25">
      <c r="AO24382" s="120"/>
    </row>
    <row r="24383" spans="41:41" x14ac:dyDescent="0.25">
      <c r="AO24383" s="120"/>
    </row>
    <row r="24384" spans="41:41" x14ac:dyDescent="0.25">
      <c r="AO24384" s="120"/>
    </row>
    <row r="24385" spans="41:41" x14ac:dyDescent="0.25">
      <c r="AO24385" s="120"/>
    </row>
    <row r="24386" spans="41:41" x14ac:dyDescent="0.25">
      <c r="AO24386" s="120"/>
    </row>
    <row r="24387" spans="41:41" x14ac:dyDescent="0.25">
      <c r="AO24387" s="120"/>
    </row>
    <row r="24388" spans="41:41" x14ac:dyDescent="0.25">
      <c r="AO24388" s="120"/>
    </row>
    <row r="24389" spans="41:41" x14ac:dyDescent="0.25">
      <c r="AO24389" s="120"/>
    </row>
    <row r="24390" spans="41:41" x14ac:dyDescent="0.25">
      <c r="AO24390" s="120"/>
    </row>
    <row r="24391" spans="41:41" x14ac:dyDescent="0.25">
      <c r="AO24391" s="120"/>
    </row>
    <row r="24392" spans="41:41" x14ac:dyDescent="0.25">
      <c r="AO24392" s="120"/>
    </row>
    <row r="24393" spans="41:41" x14ac:dyDescent="0.25">
      <c r="AO24393" s="120"/>
    </row>
    <row r="24394" spans="41:41" x14ac:dyDescent="0.25">
      <c r="AO24394" s="120"/>
    </row>
    <row r="24395" spans="41:41" x14ac:dyDescent="0.25">
      <c r="AO24395" s="120"/>
    </row>
    <row r="24396" spans="41:41" x14ac:dyDescent="0.25">
      <c r="AO24396" s="120"/>
    </row>
    <row r="24397" spans="41:41" x14ac:dyDescent="0.25">
      <c r="AO24397" s="120"/>
    </row>
    <row r="24398" spans="41:41" x14ac:dyDescent="0.25">
      <c r="AO24398" s="120"/>
    </row>
    <row r="24399" spans="41:41" x14ac:dyDescent="0.25">
      <c r="AO24399" s="120"/>
    </row>
    <row r="24400" spans="41:41" x14ac:dyDescent="0.25">
      <c r="AO24400" s="120"/>
    </row>
    <row r="24401" spans="41:41" x14ac:dyDescent="0.25">
      <c r="AO24401" s="120"/>
    </row>
    <row r="24402" spans="41:41" x14ac:dyDescent="0.25">
      <c r="AO24402" s="120"/>
    </row>
    <row r="24403" spans="41:41" x14ac:dyDescent="0.25">
      <c r="AO24403" s="120"/>
    </row>
    <row r="24404" spans="41:41" x14ac:dyDescent="0.25">
      <c r="AO24404" s="120"/>
    </row>
    <row r="24405" spans="41:41" x14ac:dyDescent="0.25">
      <c r="AO24405" s="120"/>
    </row>
    <row r="24406" spans="41:41" x14ac:dyDescent="0.25">
      <c r="AO24406" s="120"/>
    </row>
    <row r="24407" spans="41:41" x14ac:dyDescent="0.25">
      <c r="AO24407" s="120"/>
    </row>
    <row r="24408" spans="41:41" x14ac:dyDescent="0.25">
      <c r="AO24408" s="120"/>
    </row>
    <row r="24409" spans="41:41" x14ac:dyDescent="0.25">
      <c r="AO24409" s="120"/>
    </row>
    <row r="24410" spans="41:41" x14ac:dyDescent="0.25">
      <c r="AO24410" s="120"/>
    </row>
    <row r="24411" spans="41:41" x14ac:dyDescent="0.25">
      <c r="AO24411" s="120"/>
    </row>
    <row r="24412" spans="41:41" x14ac:dyDescent="0.25">
      <c r="AO24412" s="120"/>
    </row>
    <row r="24413" spans="41:41" x14ac:dyDescent="0.25">
      <c r="AO24413" s="120"/>
    </row>
    <row r="24414" spans="41:41" x14ac:dyDescent="0.25">
      <c r="AO24414" s="120"/>
    </row>
    <row r="24415" spans="41:41" x14ac:dyDescent="0.25">
      <c r="AO24415" s="120"/>
    </row>
    <row r="24416" spans="41:41" x14ac:dyDescent="0.25">
      <c r="AO24416" s="120"/>
    </row>
    <row r="24417" spans="41:41" x14ac:dyDescent="0.25">
      <c r="AO24417" s="120"/>
    </row>
    <row r="24418" spans="41:41" x14ac:dyDescent="0.25">
      <c r="AO24418" s="120"/>
    </row>
    <row r="24419" spans="41:41" x14ac:dyDescent="0.25">
      <c r="AO24419" s="120"/>
    </row>
    <row r="24420" spans="41:41" x14ac:dyDescent="0.25">
      <c r="AO24420" s="120"/>
    </row>
    <row r="24421" spans="41:41" x14ac:dyDescent="0.25">
      <c r="AO24421" s="120"/>
    </row>
    <row r="24422" spans="41:41" x14ac:dyDescent="0.25">
      <c r="AO24422" s="120"/>
    </row>
    <row r="24423" spans="41:41" x14ac:dyDescent="0.25">
      <c r="AO24423" s="120"/>
    </row>
    <row r="24424" spans="41:41" x14ac:dyDescent="0.25">
      <c r="AO24424" s="120"/>
    </row>
    <row r="24425" spans="41:41" x14ac:dyDescent="0.25">
      <c r="AO24425" s="120"/>
    </row>
    <row r="24426" spans="41:41" x14ac:dyDescent="0.25">
      <c r="AO24426" s="120"/>
    </row>
    <row r="24427" spans="41:41" x14ac:dyDescent="0.25">
      <c r="AO24427" s="120"/>
    </row>
    <row r="24428" spans="41:41" x14ac:dyDescent="0.25">
      <c r="AO24428" s="120"/>
    </row>
    <row r="24429" spans="41:41" x14ac:dyDescent="0.25">
      <c r="AO24429" s="120"/>
    </row>
    <row r="24430" spans="41:41" x14ac:dyDescent="0.25">
      <c r="AO24430" s="120"/>
    </row>
    <row r="24431" spans="41:41" x14ac:dyDescent="0.25">
      <c r="AO24431" s="120"/>
    </row>
    <row r="24432" spans="41:41" x14ac:dyDescent="0.25">
      <c r="AO24432" s="120"/>
    </row>
    <row r="24433" spans="41:41" x14ac:dyDescent="0.25">
      <c r="AO24433" s="120"/>
    </row>
    <row r="24434" spans="41:41" x14ac:dyDescent="0.25">
      <c r="AO24434" s="120"/>
    </row>
    <row r="24435" spans="41:41" x14ac:dyDescent="0.25">
      <c r="AO24435" s="120"/>
    </row>
    <row r="24436" spans="41:41" x14ac:dyDescent="0.25">
      <c r="AO24436" s="120"/>
    </row>
    <row r="24437" spans="41:41" x14ac:dyDescent="0.25">
      <c r="AO24437" s="120"/>
    </row>
    <row r="24438" spans="41:41" x14ac:dyDescent="0.25">
      <c r="AO24438" s="120"/>
    </row>
    <row r="24439" spans="41:41" x14ac:dyDescent="0.25">
      <c r="AO24439" s="120"/>
    </row>
    <row r="24440" spans="41:41" x14ac:dyDescent="0.25">
      <c r="AO24440" s="120"/>
    </row>
    <row r="24441" spans="41:41" x14ac:dyDescent="0.25">
      <c r="AO24441" s="120"/>
    </row>
    <row r="24442" spans="41:41" x14ac:dyDescent="0.25">
      <c r="AO24442" s="120"/>
    </row>
    <row r="24443" spans="41:41" x14ac:dyDescent="0.25">
      <c r="AO24443" s="120"/>
    </row>
    <row r="24444" spans="41:41" x14ac:dyDescent="0.25">
      <c r="AO24444" s="120"/>
    </row>
    <row r="24445" spans="41:41" x14ac:dyDescent="0.25">
      <c r="AO24445" s="120"/>
    </row>
    <row r="24446" spans="41:41" x14ac:dyDescent="0.25">
      <c r="AO24446" s="120"/>
    </row>
    <row r="24447" spans="41:41" x14ac:dyDescent="0.25">
      <c r="AO24447" s="120"/>
    </row>
    <row r="24448" spans="41:41" x14ac:dyDescent="0.25">
      <c r="AO24448" s="120"/>
    </row>
    <row r="24449" spans="41:41" x14ac:dyDescent="0.25">
      <c r="AO24449" s="120"/>
    </row>
    <row r="24450" spans="41:41" x14ac:dyDescent="0.25">
      <c r="AO24450" s="120"/>
    </row>
    <row r="24451" spans="41:41" x14ac:dyDescent="0.25">
      <c r="AO24451" s="120"/>
    </row>
    <row r="24452" spans="41:41" x14ac:dyDescent="0.25">
      <c r="AO24452" s="120"/>
    </row>
    <row r="24453" spans="41:41" x14ac:dyDescent="0.25">
      <c r="AO24453" s="120"/>
    </row>
    <row r="24454" spans="41:41" x14ac:dyDescent="0.25">
      <c r="AO24454" s="120"/>
    </row>
    <row r="24455" spans="41:41" x14ac:dyDescent="0.25">
      <c r="AO24455" s="120"/>
    </row>
    <row r="24456" spans="41:41" x14ac:dyDescent="0.25">
      <c r="AO24456" s="120"/>
    </row>
    <row r="24457" spans="41:41" x14ac:dyDescent="0.25">
      <c r="AO24457" s="120"/>
    </row>
    <row r="24458" spans="41:41" x14ac:dyDescent="0.25">
      <c r="AO24458" s="120"/>
    </row>
    <row r="24459" spans="41:41" x14ac:dyDescent="0.25">
      <c r="AO24459" s="120"/>
    </row>
    <row r="24460" spans="41:41" x14ac:dyDescent="0.25">
      <c r="AO24460" s="120"/>
    </row>
    <row r="24461" spans="41:41" x14ac:dyDescent="0.25">
      <c r="AO24461" s="120"/>
    </row>
    <row r="24462" spans="41:41" x14ac:dyDescent="0.25">
      <c r="AO24462" s="120"/>
    </row>
    <row r="24463" spans="41:41" x14ac:dyDescent="0.25">
      <c r="AO24463" s="120"/>
    </row>
    <row r="24464" spans="41:41" x14ac:dyDescent="0.25">
      <c r="AO24464" s="120"/>
    </row>
    <row r="24465" spans="41:41" x14ac:dyDescent="0.25">
      <c r="AO24465" s="120"/>
    </row>
    <row r="24466" spans="41:41" x14ac:dyDescent="0.25">
      <c r="AO24466" s="120"/>
    </row>
    <row r="24467" spans="41:41" x14ac:dyDescent="0.25">
      <c r="AO24467" s="120"/>
    </row>
    <row r="24468" spans="41:41" x14ac:dyDescent="0.25">
      <c r="AO24468" s="120"/>
    </row>
    <row r="24469" spans="41:41" x14ac:dyDescent="0.25">
      <c r="AO24469" s="120"/>
    </row>
    <row r="24470" spans="41:41" x14ac:dyDescent="0.25">
      <c r="AO24470" s="120"/>
    </row>
    <row r="24471" spans="41:41" x14ac:dyDescent="0.25">
      <c r="AO24471" s="120"/>
    </row>
    <row r="24472" spans="41:41" x14ac:dyDescent="0.25">
      <c r="AO24472" s="120"/>
    </row>
    <row r="24473" spans="41:41" x14ac:dyDescent="0.25">
      <c r="AO24473" s="120"/>
    </row>
    <row r="24474" spans="41:41" x14ac:dyDescent="0.25">
      <c r="AO24474" s="120"/>
    </row>
    <row r="24475" spans="41:41" x14ac:dyDescent="0.25">
      <c r="AO24475" s="120"/>
    </row>
    <row r="24476" spans="41:41" x14ac:dyDescent="0.25">
      <c r="AO24476" s="120"/>
    </row>
    <row r="24477" spans="41:41" x14ac:dyDescent="0.25">
      <c r="AO24477" s="120"/>
    </row>
    <row r="24478" spans="41:41" x14ac:dyDescent="0.25">
      <c r="AO24478" s="120"/>
    </row>
    <row r="24479" spans="41:41" x14ac:dyDescent="0.25">
      <c r="AO24479" s="120"/>
    </row>
    <row r="24480" spans="41:41" x14ac:dyDescent="0.25">
      <c r="AO24480" s="120"/>
    </row>
    <row r="24481" spans="41:41" x14ac:dyDescent="0.25">
      <c r="AO24481" s="120"/>
    </row>
    <row r="24482" spans="41:41" x14ac:dyDescent="0.25">
      <c r="AO24482" s="120"/>
    </row>
    <row r="24483" spans="41:41" x14ac:dyDescent="0.25">
      <c r="AO24483" s="120"/>
    </row>
    <row r="24484" spans="41:41" x14ac:dyDescent="0.25">
      <c r="AO24484" s="120"/>
    </row>
    <row r="24485" spans="41:41" x14ac:dyDescent="0.25">
      <c r="AO24485" s="120"/>
    </row>
    <row r="24486" spans="41:41" x14ac:dyDescent="0.25">
      <c r="AO24486" s="120"/>
    </row>
    <row r="24487" spans="41:41" x14ac:dyDescent="0.25">
      <c r="AO24487" s="120"/>
    </row>
    <row r="24488" spans="41:41" x14ac:dyDescent="0.25">
      <c r="AO24488" s="120"/>
    </row>
    <row r="24489" spans="41:41" x14ac:dyDescent="0.25">
      <c r="AO24489" s="120"/>
    </row>
    <row r="24490" spans="41:41" x14ac:dyDescent="0.25">
      <c r="AO24490" s="120"/>
    </row>
    <row r="24491" spans="41:41" x14ac:dyDescent="0.25">
      <c r="AO24491" s="120"/>
    </row>
    <row r="24492" spans="41:41" x14ac:dyDescent="0.25">
      <c r="AO24492" s="120"/>
    </row>
    <row r="24493" spans="41:41" x14ac:dyDescent="0.25">
      <c r="AO24493" s="120"/>
    </row>
    <row r="24494" spans="41:41" x14ac:dyDescent="0.25">
      <c r="AO24494" s="120"/>
    </row>
    <row r="24495" spans="41:41" x14ac:dyDescent="0.25">
      <c r="AO24495" s="120"/>
    </row>
    <row r="24496" spans="41:41" x14ac:dyDescent="0.25">
      <c r="AO24496" s="120"/>
    </row>
    <row r="24497" spans="41:41" x14ac:dyDescent="0.25">
      <c r="AO24497" s="120"/>
    </row>
    <row r="24498" spans="41:41" x14ac:dyDescent="0.25">
      <c r="AO24498" s="120"/>
    </row>
    <row r="24499" spans="41:41" x14ac:dyDescent="0.25">
      <c r="AO24499" s="120"/>
    </row>
    <row r="24500" spans="41:41" x14ac:dyDescent="0.25">
      <c r="AO24500" s="120"/>
    </row>
    <row r="24501" spans="41:41" x14ac:dyDescent="0.25">
      <c r="AO24501" s="120"/>
    </row>
    <row r="24502" spans="41:41" x14ac:dyDescent="0.25">
      <c r="AO24502" s="120"/>
    </row>
    <row r="24503" spans="41:41" x14ac:dyDescent="0.25">
      <c r="AO24503" s="120"/>
    </row>
    <row r="24504" spans="41:41" x14ac:dyDescent="0.25">
      <c r="AO24504" s="120"/>
    </row>
    <row r="24505" spans="41:41" x14ac:dyDescent="0.25">
      <c r="AO24505" s="120"/>
    </row>
    <row r="24506" spans="41:41" x14ac:dyDescent="0.25">
      <c r="AO24506" s="120"/>
    </row>
    <row r="24507" spans="41:41" x14ac:dyDescent="0.25">
      <c r="AO24507" s="120"/>
    </row>
    <row r="24508" spans="41:41" x14ac:dyDescent="0.25">
      <c r="AO24508" s="120"/>
    </row>
    <row r="24509" spans="41:41" x14ac:dyDescent="0.25">
      <c r="AO24509" s="120"/>
    </row>
    <row r="24510" spans="41:41" x14ac:dyDescent="0.25">
      <c r="AO24510" s="120"/>
    </row>
    <row r="24511" spans="41:41" x14ac:dyDescent="0.25">
      <c r="AO24511" s="120"/>
    </row>
    <row r="24512" spans="41:41" x14ac:dyDescent="0.25">
      <c r="AO24512" s="120"/>
    </row>
    <row r="24513" spans="41:41" x14ac:dyDescent="0.25">
      <c r="AO24513" s="120"/>
    </row>
    <row r="24514" spans="41:41" x14ac:dyDescent="0.25">
      <c r="AO24514" s="120"/>
    </row>
    <row r="24515" spans="41:41" x14ac:dyDescent="0.25">
      <c r="AO24515" s="120"/>
    </row>
    <row r="24516" spans="41:41" x14ac:dyDescent="0.25">
      <c r="AO24516" s="120"/>
    </row>
    <row r="24517" spans="41:41" x14ac:dyDescent="0.25">
      <c r="AO24517" s="120"/>
    </row>
    <row r="24518" spans="41:41" x14ac:dyDescent="0.25">
      <c r="AO24518" s="120"/>
    </row>
    <row r="24519" spans="41:41" x14ac:dyDescent="0.25">
      <c r="AO24519" s="120"/>
    </row>
    <row r="24520" spans="41:41" x14ac:dyDescent="0.25">
      <c r="AO24520" s="120"/>
    </row>
    <row r="24521" spans="41:41" x14ac:dyDescent="0.25">
      <c r="AO24521" s="120"/>
    </row>
    <row r="24522" spans="41:41" x14ac:dyDescent="0.25">
      <c r="AO24522" s="120"/>
    </row>
    <row r="24523" spans="41:41" x14ac:dyDescent="0.25">
      <c r="AO24523" s="120"/>
    </row>
    <row r="24524" spans="41:41" x14ac:dyDescent="0.25">
      <c r="AO24524" s="120"/>
    </row>
    <row r="24525" spans="41:41" x14ac:dyDescent="0.25">
      <c r="AO24525" s="120"/>
    </row>
    <row r="24526" spans="41:41" x14ac:dyDescent="0.25">
      <c r="AO24526" s="120"/>
    </row>
    <row r="24527" spans="41:41" x14ac:dyDescent="0.25">
      <c r="AO24527" s="120"/>
    </row>
    <row r="24528" spans="41:41" x14ac:dyDescent="0.25">
      <c r="AO24528" s="120"/>
    </row>
    <row r="24529" spans="41:41" x14ac:dyDescent="0.25">
      <c r="AO24529" s="120"/>
    </row>
    <row r="24530" spans="41:41" x14ac:dyDescent="0.25">
      <c r="AO24530" s="120"/>
    </row>
    <row r="24531" spans="41:41" x14ac:dyDescent="0.25">
      <c r="AO24531" s="120"/>
    </row>
    <row r="24532" spans="41:41" x14ac:dyDescent="0.25">
      <c r="AO24532" s="120"/>
    </row>
    <row r="24533" spans="41:41" x14ac:dyDescent="0.25">
      <c r="AO24533" s="120"/>
    </row>
    <row r="24534" spans="41:41" x14ac:dyDescent="0.25">
      <c r="AO24534" s="120"/>
    </row>
    <row r="24535" spans="41:41" x14ac:dyDescent="0.25">
      <c r="AO24535" s="120"/>
    </row>
    <row r="24536" spans="41:41" x14ac:dyDescent="0.25">
      <c r="AO24536" s="120"/>
    </row>
    <row r="24537" spans="41:41" x14ac:dyDescent="0.25">
      <c r="AO24537" s="120"/>
    </row>
    <row r="24538" spans="41:41" x14ac:dyDescent="0.25">
      <c r="AO24538" s="120"/>
    </row>
    <row r="24539" spans="41:41" x14ac:dyDescent="0.25">
      <c r="AO24539" s="120"/>
    </row>
    <row r="24540" spans="41:41" x14ac:dyDescent="0.25">
      <c r="AO24540" s="120"/>
    </row>
    <row r="24541" spans="41:41" x14ac:dyDescent="0.25">
      <c r="AO24541" s="120"/>
    </row>
    <row r="24542" spans="41:41" x14ac:dyDescent="0.25">
      <c r="AO24542" s="120"/>
    </row>
    <row r="24543" spans="41:41" x14ac:dyDescent="0.25">
      <c r="AO24543" s="120"/>
    </row>
    <row r="24544" spans="41:41" x14ac:dyDescent="0.25">
      <c r="AO24544" s="120"/>
    </row>
    <row r="24545" spans="41:41" x14ac:dyDescent="0.25">
      <c r="AO24545" s="120"/>
    </row>
    <row r="24546" spans="41:41" x14ac:dyDescent="0.25">
      <c r="AO24546" s="120"/>
    </row>
    <row r="24547" spans="41:41" x14ac:dyDescent="0.25">
      <c r="AO24547" s="120"/>
    </row>
    <row r="24548" spans="41:41" x14ac:dyDescent="0.25">
      <c r="AO24548" s="120"/>
    </row>
    <row r="24549" spans="41:41" x14ac:dyDescent="0.25">
      <c r="AO24549" s="120"/>
    </row>
    <row r="24550" spans="41:41" x14ac:dyDescent="0.25">
      <c r="AO24550" s="120"/>
    </row>
    <row r="24551" spans="41:41" x14ac:dyDescent="0.25">
      <c r="AO24551" s="120"/>
    </row>
    <row r="24552" spans="41:41" x14ac:dyDescent="0.25">
      <c r="AO24552" s="120"/>
    </row>
    <row r="24553" spans="41:41" x14ac:dyDescent="0.25">
      <c r="AO24553" s="120"/>
    </row>
    <row r="24554" spans="41:41" x14ac:dyDescent="0.25">
      <c r="AO24554" s="120"/>
    </row>
    <row r="24555" spans="41:41" x14ac:dyDescent="0.25">
      <c r="AO24555" s="120"/>
    </row>
    <row r="24556" spans="41:41" x14ac:dyDescent="0.25">
      <c r="AO24556" s="120"/>
    </row>
    <row r="24557" spans="41:41" x14ac:dyDescent="0.25">
      <c r="AO24557" s="120"/>
    </row>
    <row r="24558" spans="41:41" x14ac:dyDescent="0.25">
      <c r="AO24558" s="120"/>
    </row>
    <row r="24559" spans="41:41" x14ac:dyDescent="0.25">
      <c r="AO24559" s="120"/>
    </row>
    <row r="24560" spans="41:41" x14ac:dyDescent="0.25">
      <c r="AO24560" s="120"/>
    </row>
    <row r="24561" spans="41:41" x14ac:dyDescent="0.25">
      <c r="AO24561" s="120"/>
    </row>
    <row r="24562" spans="41:41" x14ac:dyDescent="0.25">
      <c r="AO24562" s="120"/>
    </row>
    <row r="24563" spans="41:41" x14ac:dyDescent="0.25">
      <c r="AO24563" s="120"/>
    </row>
    <row r="24564" spans="41:41" x14ac:dyDescent="0.25">
      <c r="AO24564" s="120"/>
    </row>
    <row r="24565" spans="41:41" x14ac:dyDescent="0.25">
      <c r="AO24565" s="120"/>
    </row>
    <row r="24566" spans="41:41" x14ac:dyDescent="0.25">
      <c r="AO24566" s="120"/>
    </row>
    <row r="24567" spans="41:41" x14ac:dyDescent="0.25">
      <c r="AO24567" s="120"/>
    </row>
    <row r="24568" spans="41:41" x14ac:dyDescent="0.25">
      <c r="AO24568" s="120"/>
    </row>
    <row r="24569" spans="41:41" x14ac:dyDescent="0.25">
      <c r="AO24569" s="120"/>
    </row>
    <row r="24570" spans="41:41" x14ac:dyDescent="0.25">
      <c r="AO24570" s="120"/>
    </row>
    <row r="24571" spans="41:41" x14ac:dyDescent="0.25">
      <c r="AO24571" s="120"/>
    </row>
    <row r="24572" spans="41:41" x14ac:dyDescent="0.25">
      <c r="AO24572" s="120"/>
    </row>
    <row r="24573" spans="41:41" x14ac:dyDescent="0.25">
      <c r="AO24573" s="120"/>
    </row>
    <row r="24574" spans="41:41" x14ac:dyDescent="0.25">
      <c r="AO24574" s="120"/>
    </row>
    <row r="24575" spans="41:41" x14ac:dyDescent="0.25">
      <c r="AO24575" s="120"/>
    </row>
    <row r="24576" spans="41:41" x14ac:dyDescent="0.25">
      <c r="AO24576" s="120"/>
    </row>
    <row r="24577" spans="41:41" x14ac:dyDescent="0.25">
      <c r="AO24577" s="120"/>
    </row>
    <row r="24578" spans="41:41" x14ac:dyDescent="0.25">
      <c r="AO24578" s="120"/>
    </row>
    <row r="24579" spans="41:41" x14ac:dyDescent="0.25">
      <c r="AO24579" s="120"/>
    </row>
    <row r="24580" spans="41:41" x14ac:dyDescent="0.25">
      <c r="AO24580" s="120"/>
    </row>
    <row r="24581" spans="41:41" x14ac:dyDescent="0.25">
      <c r="AO24581" s="120"/>
    </row>
    <row r="24582" spans="41:41" x14ac:dyDescent="0.25">
      <c r="AO24582" s="120"/>
    </row>
    <row r="24583" spans="41:41" x14ac:dyDescent="0.25">
      <c r="AO24583" s="120"/>
    </row>
    <row r="24584" spans="41:41" x14ac:dyDescent="0.25">
      <c r="AO24584" s="120"/>
    </row>
    <row r="24585" spans="41:41" x14ac:dyDescent="0.25">
      <c r="AO24585" s="120"/>
    </row>
    <row r="24586" spans="41:41" x14ac:dyDescent="0.25">
      <c r="AO24586" s="120"/>
    </row>
    <row r="24587" spans="41:41" x14ac:dyDescent="0.25">
      <c r="AO24587" s="120"/>
    </row>
    <row r="24588" spans="41:41" x14ac:dyDescent="0.25">
      <c r="AO24588" s="120"/>
    </row>
    <row r="24589" spans="41:41" x14ac:dyDescent="0.25">
      <c r="AO24589" s="120"/>
    </row>
    <row r="24590" spans="41:41" x14ac:dyDescent="0.25">
      <c r="AO24590" s="120"/>
    </row>
    <row r="24591" spans="41:41" x14ac:dyDescent="0.25">
      <c r="AO24591" s="120"/>
    </row>
    <row r="24592" spans="41:41" x14ac:dyDescent="0.25">
      <c r="AO24592" s="120"/>
    </row>
    <row r="24593" spans="41:41" x14ac:dyDescent="0.25">
      <c r="AO24593" s="120"/>
    </row>
    <row r="24594" spans="41:41" x14ac:dyDescent="0.25">
      <c r="AO24594" s="120"/>
    </row>
    <row r="24595" spans="41:41" x14ac:dyDescent="0.25">
      <c r="AO24595" s="120"/>
    </row>
    <row r="24596" spans="41:41" x14ac:dyDescent="0.25">
      <c r="AO24596" s="120"/>
    </row>
    <row r="24597" spans="41:41" x14ac:dyDescent="0.25">
      <c r="AO24597" s="120"/>
    </row>
    <row r="24598" spans="41:41" x14ac:dyDescent="0.25">
      <c r="AO24598" s="120"/>
    </row>
    <row r="24599" spans="41:41" x14ac:dyDescent="0.25">
      <c r="AO24599" s="120"/>
    </row>
    <row r="24600" spans="41:41" x14ac:dyDescent="0.25">
      <c r="AO24600" s="120"/>
    </row>
    <row r="24601" spans="41:41" x14ac:dyDescent="0.25">
      <c r="AO24601" s="120"/>
    </row>
    <row r="24602" spans="41:41" x14ac:dyDescent="0.25">
      <c r="AO24602" s="120"/>
    </row>
    <row r="24603" spans="41:41" x14ac:dyDescent="0.25">
      <c r="AO24603" s="120"/>
    </row>
    <row r="24604" spans="41:41" x14ac:dyDescent="0.25">
      <c r="AO24604" s="120"/>
    </row>
    <row r="24605" spans="41:41" x14ac:dyDescent="0.25">
      <c r="AO24605" s="120"/>
    </row>
    <row r="24606" spans="41:41" x14ac:dyDescent="0.25">
      <c r="AO24606" s="120"/>
    </row>
    <row r="24607" spans="41:41" x14ac:dyDescent="0.25">
      <c r="AO24607" s="120"/>
    </row>
    <row r="24608" spans="41:41" x14ac:dyDescent="0.25">
      <c r="AO24608" s="120"/>
    </row>
    <row r="24609" spans="41:41" x14ac:dyDescent="0.25">
      <c r="AO24609" s="120"/>
    </row>
    <row r="24610" spans="41:41" x14ac:dyDescent="0.25">
      <c r="AO24610" s="120"/>
    </row>
    <row r="24611" spans="41:41" x14ac:dyDescent="0.25">
      <c r="AO24611" s="120"/>
    </row>
    <row r="24612" spans="41:41" x14ac:dyDescent="0.25">
      <c r="AO24612" s="120"/>
    </row>
    <row r="24613" spans="41:41" x14ac:dyDescent="0.25">
      <c r="AO24613" s="120"/>
    </row>
    <row r="24614" spans="41:41" x14ac:dyDescent="0.25">
      <c r="AO24614" s="120"/>
    </row>
    <row r="24615" spans="41:41" x14ac:dyDescent="0.25">
      <c r="AO24615" s="120"/>
    </row>
    <row r="24616" spans="41:41" x14ac:dyDescent="0.25">
      <c r="AO24616" s="120"/>
    </row>
    <row r="24617" spans="41:41" x14ac:dyDescent="0.25">
      <c r="AO24617" s="120"/>
    </row>
    <row r="24618" spans="41:41" x14ac:dyDescent="0.25">
      <c r="AO24618" s="120"/>
    </row>
    <row r="24619" spans="41:41" x14ac:dyDescent="0.25">
      <c r="AO24619" s="120"/>
    </row>
    <row r="24620" spans="41:41" x14ac:dyDescent="0.25">
      <c r="AO24620" s="120"/>
    </row>
    <row r="24621" spans="41:41" x14ac:dyDescent="0.25">
      <c r="AO24621" s="120"/>
    </row>
    <row r="24622" spans="41:41" x14ac:dyDescent="0.25">
      <c r="AO24622" s="120"/>
    </row>
    <row r="24623" spans="41:41" x14ac:dyDescent="0.25">
      <c r="AO24623" s="120"/>
    </row>
    <row r="24624" spans="41:41" x14ac:dyDescent="0.25">
      <c r="AO24624" s="120"/>
    </row>
    <row r="24625" spans="41:41" x14ac:dyDescent="0.25">
      <c r="AO24625" s="120"/>
    </row>
    <row r="24626" spans="41:41" x14ac:dyDescent="0.25">
      <c r="AO24626" s="120"/>
    </row>
    <row r="24627" spans="41:41" x14ac:dyDescent="0.25">
      <c r="AO24627" s="120"/>
    </row>
    <row r="24628" spans="41:41" x14ac:dyDescent="0.25">
      <c r="AO24628" s="120"/>
    </row>
    <row r="24629" spans="41:41" x14ac:dyDescent="0.25">
      <c r="AO24629" s="120"/>
    </row>
    <row r="24630" spans="41:41" x14ac:dyDescent="0.25">
      <c r="AO24630" s="120"/>
    </row>
    <row r="24631" spans="41:41" x14ac:dyDescent="0.25">
      <c r="AO24631" s="120"/>
    </row>
    <row r="24632" spans="41:41" x14ac:dyDescent="0.25">
      <c r="AO24632" s="120"/>
    </row>
    <row r="24633" spans="41:41" x14ac:dyDescent="0.25">
      <c r="AO24633" s="120"/>
    </row>
    <row r="24634" spans="41:41" x14ac:dyDescent="0.25">
      <c r="AO24634" s="120"/>
    </row>
    <row r="24635" spans="41:41" x14ac:dyDescent="0.25">
      <c r="AO24635" s="120"/>
    </row>
    <row r="24636" spans="41:41" x14ac:dyDescent="0.25">
      <c r="AO24636" s="120"/>
    </row>
    <row r="24637" spans="41:41" x14ac:dyDescent="0.25">
      <c r="AO24637" s="120"/>
    </row>
    <row r="24638" spans="41:41" x14ac:dyDescent="0.25">
      <c r="AO24638" s="120"/>
    </row>
    <row r="24639" spans="41:41" x14ac:dyDescent="0.25">
      <c r="AO24639" s="120"/>
    </row>
    <row r="24640" spans="41:41" x14ac:dyDescent="0.25">
      <c r="AO24640" s="120"/>
    </row>
    <row r="24641" spans="41:41" x14ac:dyDescent="0.25">
      <c r="AO24641" s="120"/>
    </row>
    <row r="24642" spans="41:41" x14ac:dyDescent="0.25">
      <c r="AO24642" s="120"/>
    </row>
    <row r="24643" spans="41:41" x14ac:dyDescent="0.25">
      <c r="AO24643" s="120"/>
    </row>
    <row r="24644" spans="41:41" x14ac:dyDescent="0.25">
      <c r="AO24644" s="120"/>
    </row>
    <row r="24645" spans="41:41" x14ac:dyDescent="0.25">
      <c r="AO24645" s="120"/>
    </row>
    <row r="24646" spans="41:41" x14ac:dyDescent="0.25">
      <c r="AO24646" s="120"/>
    </row>
    <row r="24647" spans="41:41" x14ac:dyDescent="0.25">
      <c r="AO24647" s="120"/>
    </row>
    <row r="24648" spans="41:41" x14ac:dyDescent="0.25">
      <c r="AO24648" s="120"/>
    </row>
    <row r="24649" spans="41:41" x14ac:dyDescent="0.25">
      <c r="AO24649" s="120"/>
    </row>
    <row r="24650" spans="41:41" x14ac:dyDescent="0.25">
      <c r="AO24650" s="120"/>
    </row>
    <row r="24651" spans="41:41" x14ac:dyDescent="0.25">
      <c r="AO24651" s="120"/>
    </row>
    <row r="24652" spans="41:41" x14ac:dyDescent="0.25">
      <c r="AO24652" s="120"/>
    </row>
    <row r="24653" spans="41:41" x14ac:dyDescent="0.25">
      <c r="AO24653" s="120"/>
    </row>
    <row r="24654" spans="41:41" x14ac:dyDescent="0.25">
      <c r="AO24654" s="120"/>
    </row>
    <row r="24655" spans="41:41" x14ac:dyDescent="0.25">
      <c r="AO24655" s="120"/>
    </row>
    <row r="24656" spans="41:41" x14ac:dyDescent="0.25">
      <c r="AO24656" s="120"/>
    </row>
    <row r="24657" spans="41:41" x14ac:dyDescent="0.25">
      <c r="AO24657" s="120"/>
    </row>
    <row r="24658" spans="41:41" x14ac:dyDescent="0.25">
      <c r="AO24658" s="120"/>
    </row>
    <row r="24659" spans="41:41" x14ac:dyDescent="0.25">
      <c r="AO24659" s="120"/>
    </row>
    <row r="24660" spans="41:41" x14ac:dyDescent="0.25">
      <c r="AO24660" s="120"/>
    </row>
    <row r="24661" spans="41:41" x14ac:dyDescent="0.25">
      <c r="AO24661" s="120"/>
    </row>
    <row r="24662" spans="41:41" x14ac:dyDescent="0.25">
      <c r="AO24662" s="120"/>
    </row>
    <row r="24663" spans="41:41" x14ac:dyDescent="0.25">
      <c r="AO24663" s="120"/>
    </row>
    <row r="24664" spans="41:41" x14ac:dyDescent="0.25">
      <c r="AO24664" s="120"/>
    </row>
    <row r="24665" spans="41:41" x14ac:dyDescent="0.25">
      <c r="AO24665" s="120"/>
    </row>
    <row r="24666" spans="41:41" x14ac:dyDescent="0.25">
      <c r="AO24666" s="120"/>
    </row>
    <row r="24667" spans="41:41" x14ac:dyDescent="0.25">
      <c r="AO24667" s="120"/>
    </row>
    <row r="24668" spans="41:41" x14ac:dyDescent="0.25">
      <c r="AO24668" s="120"/>
    </row>
    <row r="24669" spans="41:41" x14ac:dyDescent="0.25">
      <c r="AO24669" s="120"/>
    </row>
    <row r="24670" spans="41:41" x14ac:dyDescent="0.25">
      <c r="AO24670" s="120"/>
    </row>
    <row r="24671" spans="41:41" x14ac:dyDescent="0.25">
      <c r="AO24671" s="120"/>
    </row>
    <row r="24672" spans="41:41" x14ac:dyDescent="0.25">
      <c r="AO24672" s="120"/>
    </row>
    <row r="24673" spans="41:41" x14ac:dyDescent="0.25">
      <c r="AO24673" s="120"/>
    </row>
    <row r="24674" spans="41:41" x14ac:dyDescent="0.25">
      <c r="AO24674" s="120"/>
    </row>
    <row r="24675" spans="41:41" x14ac:dyDescent="0.25">
      <c r="AO24675" s="120"/>
    </row>
    <row r="24676" spans="41:41" x14ac:dyDescent="0.25">
      <c r="AO24676" s="120"/>
    </row>
    <row r="24677" spans="41:41" x14ac:dyDescent="0.25">
      <c r="AO24677" s="120"/>
    </row>
    <row r="24678" spans="41:41" x14ac:dyDescent="0.25">
      <c r="AO24678" s="120"/>
    </row>
    <row r="24679" spans="41:41" x14ac:dyDescent="0.25">
      <c r="AO24679" s="120"/>
    </row>
    <row r="24680" spans="41:41" x14ac:dyDescent="0.25">
      <c r="AO24680" s="120"/>
    </row>
    <row r="24681" spans="41:41" x14ac:dyDescent="0.25">
      <c r="AO24681" s="120"/>
    </row>
    <row r="24682" spans="41:41" x14ac:dyDescent="0.25">
      <c r="AO24682" s="120"/>
    </row>
    <row r="24683" spans="41:41" x14ac:dyDescent="0.25">
      <c r="AO24683" s="120"/>
    </row>
    <row r="24684" spans="41:41" x14ac:dyDescent="0.25">
      <c r="AO24684" s="120"/>
    </row>
    <row r="24685" spans="41:41" x14ac:dyDescent="0.25">
      <c r="AO24685" s="120"/>
    </row>
    <row r="24686" spans="41:41" x14ac:dyDescent="0.25">
      <c r="AO24686" s="120"/>
    </row>
    <row r="24687" spans="41:41" x14ac:dyDescent="0.25">
      <c r="AO24687" s="120"/>
    </row>
    <row r="24688" spans="41:41" x14ac:dyDescent="0.25">
      <c r="AO24688" s="120"/>
    </row>
    <row r="24689" spans="41:41" x14ac:dyDescent="0.25">
      <c r="AO24689" s="120"/>
    </row>
    <row r="24690" spans="41:41" x14ac:dyDescent="0.25">
      <c r="AO24690" s="120"/>
    </row>
    <row r="24691" spans="41:41" x14ac:dyDescent="0.25">
      <c r="AO24691" s="120"/>
    </row>
    <row r="24692" spans="41:41" x14ac:dyDescent="0.25">
      <c r="AO24692" s="120"/>
    </row>
    <row r="24693" spans="41:41" x14ac:dyDescent="0.25">
      <c r="AO24693" s="120"/>
    </row>
    <row r="24694" spans="41:41" x14ac:dyDescent="0.25">
      <c r="AO24694" s="120"/>
    </row>
    <row r="24695" spans="41:41" x14ac:dyDescent="0.25">
      <c r="AO24695" s="120"/>
    </row>
    <row r="24696" spans="41:41" x14ac:dyDescent="0.25">
      <c r="AO24696" s="120"/>
    </row>
    <row r="24697" spans="41:41" x14ac:dyDescent="0.25">
      <c r="AO24697" s="120"/>
    </row>
    <row r="24698" spans="41:41" x14ac:dyDescent="0.25">
      <c r="AO24698" s="120"/>
    </row>
    <row r="24699" spans="41:41" x14ac:dyDescent="0.25">
      <c r="AO24699" s="120"/>
    </row>
    <row r="24700" spans="41:41" x14ac:dyDescent="0.25">
      <c r="AO24700" s="120"/>
    </row>
    <row r="24701" spans="41:41" x14ac:dyDescent="0.25">
      <c r="AO24701" s="120"/>
    </row>
    <row r="24702" spans="41:41" x14ac:dyDescent="0.25">
      <c r="AO24702" s="120"/>
    </row>
    <row r="24703" spans="41:41" x14ac:dyDescent="0.25">
      <c r="AO24703" s="120"/>
    </row>
    <row r="24704" spans="41:41" x14ac:dyDescent="0.25">
      <c r="AO24704" s="120"/>
    </row>
    <row r="24705" spans="41:41" x14ac:dyDescent="0.25">
      <c r="AO24705" s="120"/>
    </row>
    <row r="24706" spans="41:41" x14ac:dyDescent="0.25">
      <c r="AO24706" s="120"/>
    </row>
    <row r="24707" spans="41:41" x14ac:dyDescent="0.25">
      <c r="AO24707" s="120"/>
    </row>
    <row r="24708" spans="41:41" x14ac:dyDescent="0.25">
      <c r="AO24708" s="120"/>
    </row>
    <row r="24709" spans="41:41" x14ac:dyDescent="0.25">
      <c r="AO24709" s="120"/>
    </row>
    <row r="24710" spans="41:41" x14ac:dyDescent="0.25">
      <c r="AO24710" s="120"/>
    </row>
    <row r="24711" spans="41:41" x14ac:dyDescent="0.25">
      <c r="AO24711" s="120"/>
    </row>
    <row r="24712" spans="41:41" x14ac:dyDescent="0.25">
      <c r="AO24712" s="120"/>
    </row>
    <row r="24713" spans="41:41" x14ac:dyDescent="0.25">
      <c r="AO24713" s="120"/>
    </row>
    <row r="24714" spans="41:41" x14ac:dyDescent="0.25">
      <c r="AO24714" s="120"/>
    </row>
    <row r="24715" spans="41:41" x14ac:dyDescent="0.25">
      <c r="AO24715" s="120"/>
    </row>
    <row r="24716" spans="41:41" x14ac:dyDescent="0.25">
      <c r="AO24716" s="120"/>
    </row>
    <row r="24717" spans="41:41" x14ac:dyDescent="0.25">
      <c r="AO24717" s="120"/>
    </row>
    <row r="24718" spans="41:41" x14ac:dyDescent="0.25">
      <c r="AO24718" s="120"/>
    </row>
    <row r="24719" spans="41:41" x14ac:dyDescent="0.25">
      <c r="AO24719" s="120"/>
    </row>
    <row r="24720" spans="41:41" x14ac:dyDescent="0.25">
      <c r="AO24720" s="120"/>
    </row>
    <row r="24721" spans="41:41" x14ac:dyDescent="0.25">
      <c r="AO24721" s="120"/>
    </row>
    <row r="24722" spans="41:41" x14ac:dyDescent="0.25">
      <c r="AO24722" s="120"/>
    </row>
    <row r="24723" spans="41:41" x14ac:dyDescent="0.25">
      <c r="AO24723" s="120"/>
    </row>
    <row r="24724" spans="41:41" x14ac:dyDescent="0.25">
      <c r="AO24724" s="120"/>
    </row>
    <row r="24725" spans="41:41" x14ac:dyDescent="0.25">
      <c r="AO24725" s="120"/>
    </row>
    <row r="24726" spans="41:41" x14ac:dyDescent="0.25">
      <c r="AO24726" s="120"/>
    </row>
    <row r="24727" spans="41:41" x14ac:dyDescent="0.25">
      <c r="AO24727" s="120"/>
    </row>
    <row r="24728" spans="41:41" x14ac:dyDescent="0.25">
      <c r="AO24728" s="120"/>
    </row>
    <row r="24729" spans="41:41" x14ac:dyDescent="0.25">
      <c r="AO24729" s="120"/>
    </row>
    <row r="24730" spans="41:41" x14ac:dyDescent="0.25">
      <c r="AO24730" s="120"/>
    </row>
    <row r="24731" spans="41:41" x14ac:dyDescent="0.25">
      <c r="AO24731" s="120"/>
    </row>
    <row r="24732" spans="41:41" x14ac:dyDescent="0.25">
      <c r="AO24732" s="120"/>
    </row>
    <row r="24733" spans="41:41" x14ac:dyDescent="0.25">
      <c r="AO24733" s="120"/>
    </row>
    <row r="24734" spans="41:41" x14ac:dyDescent="0.25">
      <c r="AO24734" s="120"/>
    </row>
    <row r="24735" spans="41:41" x14ac:dyDescent="0.25">
      <c r="AO24735" s="120"/>
    </row>
    <row r="24736" spans="41:41" x14ac:dyDescent="0.25">
      <c r="AO24736" s="120"/>
    </row>
    <row r="24737" spans="41:41" x14ac:dyDescent="0.25">
      <c r="AO24737" s="120"/>
    </row>
    <row r="24738" spans="41:41" x14ac:dyDescent="0.25">
      <c r="AO24738" s="120"/>
    </row>
    <row r="24739" spans="41:41" x14ac:dyDescent="0.25">
      <c r="AO24739" s="120"/>
    </row>
    <row r="24740" spans="41:41" x14ac:dyDescent="0.25">
      <c r="AO24740" s="120"/>
    </row>
    <row r="24741" spans="41:41" x14ac:dyDescent="0.25">
      <c r="AO24741" s="120"/>
    </row>
    <row r="24742" spans="41:41" x14ac:dyDescent="0.25">
      <c r="AO24742" s="120"/>
    </row>
    <row r="24743" spans="41:41" x14ac:dyDescent="0.25">
      <c r="AO24743" s="120"/>
    </row>
    <row r="24744" spans="41:41" x14ac:dyDescent="0.25">
      <c r="AO24744" s="120"/>
    </row>
    <row r="24745" spans="41:41" x14ac:dyDescent="0.25">
      <c r="AO24745" s="120"/>
    </row>
    <row r="24746" spans="41:41" x14ac:dyDescent="0.25">
      <c r="AO24746" s="120"/>
    </row>
    <row r="24747" spans="41:41" x14ac:dyDescent="0.25">
      <c r="AO24747" s="120"/>
    </row>
    <row r="24748" spans="41:41" x14ac:dyDescent="0.25">
      <c r="AO24748" s="120"/>
    </row>
    <row r="24749" spans="41:41" x14ac:dyDescent="0.25">
      <c r="AO24749" s="120"/>
    </row>
    <row r="24750" spans="41:41" x14ac:dyDescent="0.25">
      <c r="AO24750" s="120"/>
    </row>
    <row r="24751" spans="41:41" x14ac:dyDescent="0.25">
      <c r="AO24751" s="120"/>
    </row>
    <row r="24752" spans="41:41" x14ac:dyDescent="0.25">
      <c r="AO24752" s="120"/>
    </row>
    <row r="24753" spans="41:41" x14ac:dyDescent="0.25">
      <c r="AO24753" s="120"/>
    </row>
    <row r="24754" spans="41:41" x14ac:dyDescent="0.25">
      <c r="AO24754" s="120"/>
    </row>
    <row r="24755" spans="41:41" x14ac:dyDescent="0.25">
      <c r="AO24755" s="120"/>
    </row>
    <row r="24756" spans="41:41" x14ac:dyDescent="0.25">
      <c r="AO24756" s="120"/>
    </row>
    <row r="24757" spans="41:41" x14ac:dyDescent="0.25">
      <c r="AO24757" s="120"/>
    </row>
    <row r="24758" spans="41:41" x14ac:dyDescent="0.25">
      <c r="AO24758" s="120"/>
    </row>
    <row r="24759" spans="41:41" x14ac:dyDescent="0.25">
      <c r="AO24759" s="120"/>
    </row>
    <row r="24760" spans="41:41" x14ac:dyDescent="0.25">
      <c r="AO24760" s="120"/>
    </row>
    <row r="24761" spans="41:41" x14ac:dyDescent="0.25">
      <c r="AO24761" s="120"/>
    </row>
    <row r="24762" spans="41:41" x14ac:dyDescent="0.25">
      <c r="AO24762" s="120"/>
    </row>
    <row r="24763" spans="41:41" x14ac:dyDescent="0.25">
      <c r="AO24763" s="120"/>
    </row>
    <row r="24764" spans="41:41" x14ac:dyDescent="0.25">
      <c r="AO24764" s="120"/>
    </row>
    <row r="24765" spans="41:41" x14ac:dyDescent="0.25">
      <c r="AO24765" s="120"/>
    </row>
    <row r="24766" spans="41:41" x14ac:dyDescent="0.25">
      <c r="AO24766" s="120"/>
    </row>
    <row r="24767" spans="41:41" x14ac:dyDescent="0.25">
      <c r="AO24767" s="120"/>
    </row>
    <row r="24768" spans="41:41" x14ac:dyDescent="0.25">
      <c r="AO24768" s="120"/>
    </row>
    <row r="24769" spans="41:41" x14ac:dyDescent="0.25">
      <c r="AO24769" s="120"/>
    </row>
    <row r="24770" spans="41:41" x14ac:dyDescent="0.25">
      <c r="AO24770" s="120"/>
    </row>
    <row r="24771" spans="41:41" x14ac:dyDescent="0.25">
      <c r="AO24771" s="120"/>
    </row>
    <row r="24772" spans="41:41" x14ac:dyDescent="0.25">
      <c r="AO24772" s="120"/>
    </row>
    <row r="24773" spans="41:41" x14ac:dyDescent="0.25">
      <c r="AO24773" s="120"/>
    </row>
    <row r="24774" spans="41:41" x14ac:dyDescent="0.25">
      <c r="AO24774" s="120"/>
    </row>
    <row r="24775" spans="41:41" x14ac:dyDescent="0.25">
      <c r="AO24775" s="120"/>
    </row>
    <row r="24776" spans="41:41" x14ac:dyDescent="0.25">
      <c r="AO24776" s="120"/>
    </row>
    <row r="24777" spans="41:41" x14ac:dyDescent="0.25">
      <c r="AO24777" s="120"/>
    </row>
    <row r="24778" spans="41:41" x14ac:dyDescent="0.25">
      <c r="AO24778" s="120"/>
    </row>
    <row r="24779" spans="41:41" x14ac:dyDescent="0.25">
      <c r="AO24779" s="120"/>
    </row>
    <row r="24780" spans="41:41" x14ac:dyDescent="0.25">
      <c r="AO24780" s="120"/>
    </row>
    <row r="24781" spans="41:41" x14ac:dyDescent="0.25">
      <c r="AO24781" s="120"/>
    </row>
    <row r="24782" spans="41:41" x14ac:dyDescent="0.25">
      <c r="AO24782" s="120"/>
    </row>
    <row r="24783" spans="41:41" x14ac:dyDescent="0.25">
      <c r="AO24783" s="120"/>
    </row>
    <row r="24784" spans="41:41" x14ac:dyDescent="0.25">
      <c r="AO24784" s="120"/>
    </row>
    <row r="24785" spans="41:41" x14ac:dyDescent="0.25">
      <c r="AO24785" s="120"/>
    </row>
    <row r="24786" spans="41:41" x14ac:dyDescent="0.25">
      <c r="AO24786" s="120"/>
    </row>
    <row r="24787" spans="41:41" x14ac:dyDescent="0.25">
      <c r="AO24787" s="120"/>
    </row>
    <row r="24788" spans="41:41" x14ac:dyDescent="0.25">
      <c r="AO24788" s="120"/>
    </row>
    <row r="24789" spans="41:41" x14ac:dyDescent="0.25">
      <c r="AO24789" s="120"/>
    </row>
    <row r="24790" spans="41:41" x14ac:dyDescent="0.25">
      <c r="AO24790" s="120"/>
    </row>
    <row r="24791" spans="41:41" x14ac:dyDescent="0.25">
      <c r="AO24791" s="120"/>
    </row>
    <row r="24792" spans="41:41" x14ac:dyDescent="0.25">
      <c r="AO24792" s="120"/>
    </row>
    <row r="24793" spans="41:41" x14ac:dyDescent="0.25">
      <c r="AO24793" s="120"/>
    </row>
    <row r="24794" spans="41:41" x14ac:dyDescent="0.25">
      <c r="AO24794" s="120"/>
    </row>
    <row r="24795" spans="41:41" x14ac:dyDescent="0.25">
      <c r="AO24795" s="120"/>
    </row>
    <row r="24796" spans="41:41" x14ac:dyDescent="0.25">
      <c r="AO24796" s="120"/>
    </row>
    <row r="24797" spans="41:41" x14ac:dyDescent="0.25">
      <c r="AO24797" s="120"/>
    </row>
    <row r="24798" spans="41:41" x14ac:dyDescent="0.25">
      <c r="AO24798" s="120"/>
    </row>
    <row r="24799" spans="41:41" x14ac:dyDescent="0.25">
      <c r="AO24799" s="120"/>
    </row>
    <row r="24800" spans="41:41" x14ac:dyDescent="0.25">
      <c r="AO24800" s="120"/>
    </row>
    <row r="24801" spans="41:41" x14ac:dyDescent="0.25">
      <c r="AO24801" s="120"/>
    </row>
    <row r="24802" spans="41:41" x14ac:dyDescent="0.25">
      <c r="AO24802" s="120"/>
    </row>
    <row r="24803" spans="41:41" x14ac:dyDescent="0.25">
      <c r="AO24803" s="120"/>
    </row>
    <row r="24804" spans="41:41" x14ac:dyDescent="0.25">
      <c r="AO24804" s="120"/>
    </row>
    <row r="24805" spans="41:41" x14ac:dyDescent="0.25">
      <c r="AO24805" s="120"/>
    </row>
    <row r="24806" spans="41:41" x14ac:dyDescent="0.25">
      <c r="AO24806" s="120"/>
    </row>
    <row r="24807" spans="41:41" x14ac:dyDescent="0.25">
      <c r="AO24807" s="120"/>
    </row>
    <row r="24808" spans="41:41" x14ac:dyDescent="0.25">
      <c r="AO24808" s="120"/>
    </row>
    <row r="24809" spans="41:41" x14ac:dyDescent="0.25">
      <c r="AO24809" s="120"/>
    </row>
    <row r="24810" spans="41:41" x14ac:dyDescent="0.25">
      <c r="AO24810" s="120"/>
    </row>
    <row r="24811" spans="41:41" x14ac:dyDescent="0.25">
      <c r="AO24811" s="120"/>
    </row>
    <row r="24812" spans="41:41" x14ac:dyDescent="0.25">
      <c r="AO24812" s="120"/>
    </row>
    <row r="24813" spans="41:41" x14ac:dyDescent="0.25">
      <c r="AO24813" s="120"/>
    </row>
    <row r="24814" spans="41:41" x14ac:dyDescent="0.25">
      <c r="AO24814" s="120"/>
    </row>
    <row r="24815" spans="41:41" x14ac:dyDescent="0.25">
      <c r="AO24815" s="120"/>
    </row>
    <row r="24816" spans="41:41" x14ac:dyDescent="0.25">
      <c r="AO24816" s="120"/>
    </row>
    <row r="24817" spans="41:41" x14ac:dyDescent="0.25">
      <c r="AO24817" s="120"/>
    </row>
    <row r="24818" spans="41:41" x14ac:dyDescent="0.25">
      <c r="AO24818" s="120"/>
    </row>
    <row r="24819" spans="41:41" x14ac:dyDescent="0.25">
      <c r="AO24819" s="120"/>
    </row>
    <row r="24820" spans="41:41" x14ac:dyDescent="0.25">
      <c r="AO24820" s="120"/>
    </row>
    <row r="24821" spans="41:41" x14ac:dyDescent="0.25">
      <c r="AO24821" s="120"/>
    </row>
    <row r="24822" spans="41:41" x14ac:dyDescent="0.25">
      <c r="AO24822" s="120"/>
    </row>
    <row r="24823" spans="41:41" x14ac:dyDescent="0.25">
      <c r="AO24823" s="120"/>
    </row>
    <row r="24824" spans="41:41" x14ac:dyDescent="0.25">
      <c r="AO24824" s="120"/>
    </row>
    <row r="24825" spans="41:41" x14ac:dyDescent="0.25">
      <c r="AO24825" s="120"/>
    </row>
    <row r="24826" spans="41:41" x14ac:dyDescent="0.25">
      <c r="AO24826" s="120"/>
    </row>
    <row r="24827" spans="41:41" x14ac:dyDescent="0.25">
      <c r="AO24827" s="120"/>
    </row>
    <row r="24828" spans="41:41" x14ac:dyDescent="0.25">
      <c r="AO24828" s="120"/>
    </row>
    <row r="24829" spans="41:41" x14ac:dyDescent="0.25">
      <c r="AO24829" s="120"/>
    </row>
    <row r="24830" spans="41:41" x14ac:dyDescent="0.25">
      <c r="AO24830" s="120"/>
    </row>
    <row r="24831" spans="41:41" x14ac:dyDescent="0.25">
      <c r="AO24831" s="120"/>
    </row>
    <row r="24832" spans="41:41" x14ac:dyDescent="0.25">
      <c r="AO24832" s="120"/>
    </row>
    <row r="24833" spans="41:41" x14ac:dyDescent="0.25">
      <c r="AO24833" s="120"/>
    </row>
    <row r="24834" spans="41:41" x14ac:dyDescent="0.25">
      <c r="AO24834" s="120"/>
    </row>
    <row r="24835" spans="41:41" x14ac:dyDescent="0.25">
      <c r="AO24835" s="120"/>
    </row>
    <row r="24836" spans="41:41" x14ac:dyDescent="0.25">
      <c r="AO24836" s="120"/>
    </row>
    <row r="24837" spans="41:41" x14ac:dyDescent="0.25">
      <c r="AO24837" s="120"/>
    </row>
    <row r="24838" spans="41:41" x14ac:dyDescent="0.25">
      <c r="AO24838" s="120"/>
    </row>
    <row r="24839" spans="41:41" x14ac:dyDescent="0.25">
      <c r="AO24839" s="120"/>
    </row>
    <row r="24840" spans="41:41" x14ac:dyDescent="0.25">
      <c r="AO24840" s="120"/>
    </row>
    <row r="24841" spans="41:41" x14ac:dyDescent="0.25">
      <c r="AO24841" s="120"/>
    </row>
    <row r="24842" spans="41:41" x14ac:dyDescent="0.25">
      <c r="AO24842" s="120"/>
    </row>
    <row r="24843" spans="41:41" x14ac:dyDescent="0.25">
      <c r="AO24843" s="120"/>
    </row>
    <row r="24844" spans="41:41" x14ac:dyDescent="0.25">
      <c r="AO24844" s="120"/>
    </row>
    <row r="24845" spans="41:41" x14ac:dyDescent="0.25">
      <c r="AO24845" s="120"/>
    </row>
    <row r="24846" spans="41:41" x14ac:dyDescent="0.25">
      <c r="AO24846" s="120"/>
    </row>
    <row r="24847" spans="41:41" x14ac:dyDescent="0.25">
      <c r="AO24847" s="120"/>
    </row>
    <row r="24848" spans="41:41" x14ac:dyDescent="0.25">
      <c r="AO24848" s="120"/>
    </row>
    <row r="24849" spans="41:41" x14ac:dyDescent="0.25">
      <c r="AO24849" s="120"/>
    </row>
    <row r="24850" spans="41:41" x14ac:dyDescent="0.25">
      <c r="AO24850" s="120"/>
    </row>
    <row r="24851" spans="41:41" x14ac:dyDescent="0.25">
      <c r="AO24851" s="120"/>
    </row>
    <row r="24852" spans="41:41" x14ac:dyDescent="0.25">
      <c r="AO24852" s="120"/>
    </row>
    <row r="24853" spans="41:41" x14ac:dyDescent="0.25">
      <c r="AO24853" s="120"/>
    </row>
    <row r="24854" spans="41:41" x14ac:dyDescent="0.25">
      <c r="AO24854" s="120"/>
    </row>
    <row r="24855" spans="41:41" x14ac:dyDescent="0.25">
      <c r="AO24855" s="120"/>
    </row>
    <row r="24856" spans="41:41" x14ac:dyDescent="0.25">
      <c r="AO24856" s="120"/>
    </row>
    <row r="24857" spans="41:41" x14ac:dyDescent="0.25">
      <c r="AO24857" s="120"/>
    </row>
    <row r="24858" spans="41:41" x14ac:dyDescent="0.25">
      <c r="AO24858" s="120"/>
    </row>
    <row r="24859" spans="41:41" x14ac:dyDescent="0.25">
      <c r="AO24859" s="120"/>
    </row>
    <row r="24860" spans="41:41" x14ac:dyDescent="0.25">
      <c r="AO24860" s="120"/>
    </row>
    <row r="24861" spans="41:41" x14ac:dyDescent="0.25">
      <c r="AO24861" s="120"/>
    </row>
    <row r="24862" spans="41:41" x14ac:dyDescent="0.25">
      <c r="AO24862" s="120"/>
    </row>
    <row r="24863" spans="41:41" x14ac:dyDescent="0.25">
      <c r="AO24863" s="120"/>
    </row>
    <row r="24864" spans="41:41" x14ac:dyDescent="0.25">
      <c r="AO24864" s="120"/>
    </row>
    <row r="24865" spans="41:41" x14ac:dyDescent="0.25">
      <c r="AO24865" s="120"/>
    </row>
    <row r="24866" spans="41:41" x14ac:dyDescent="0.25">
      <c r="AO24866" s="120"/>
    </row>
    <row r="24867" spans="41:41" x14ac:dyDescent="0.25">
      <c r="AO24867" s="120"/>
    </row>
    <row r="24868" spans="41:41" x14ac:dyDescent="0.25">
      <c r="AO24868" s="120"/>
    </row>
    <row r="24869" spans="41:41" x14ac:dyDescent="0.25">
      <c r="AO24869" s="120"/>
    </row>
    <row r="24870" spans="41:41" x14ac:dyDescent="0.25">
      <c r="AO24870" s="120"/>
    </row>
    <row r="24871" spans="41:41" x14ac:dyDescent="0.25">
      <c r="AO24871" s="120"/>
    </row>
    <row r="24872" spans="41:41" x14ac:dyDescent="0.25">
      <c r="AO24872" s="120"/>
    </row>
    <row r="24873" spans="41:41" x14ac:dyDescent="0.25">
      <c r="AO24873" s="120"/>
    </row>
    <row r="24874" spans="41:41" x14ac:dyDescent="0.25">
      <c r="AO24874" s="120"/>
    </row>
    <row r="24875" spans="41:41" x14ac:dyDescent="0.25">
      <c r="AO24875" s="120"/>
    </row>
    <row r="24876" spans="41:41" x14ac:dyDescent="0.25">
      <c r="AO24876" s="120"/>
    </row>
    <row r="24877" spans="41:41" x14ac:dyDescent="0.25">
      <c r="AO24877" s="120"/>
    </row>
    <row r="24878" spans="41:41" x14ac:dyDescent="0.25">
      <c r="AO24878" s="120"/>
    </row>
    <row r="24879" spans="41:41" x14ac:dyDescent="0.25">
      <c r="AO24879" s="120"/>
    </row>
    <row r="24880" spans="41:41" x14ac:dyDescent="0.25">
      <c r="AO24880" s="120"/>
    </row>
    <row r="24881" spans="41:41" x14ac:dyDescent="0.25">
      <c r="AO24881" s="120"/>
    </row>
    <row r="24882" spans="41:41" x14ac:dyDescent="0.25">
      <c r="AO24882" s="120"/>
    </row>
    <row r="24883" spans="41:41" x14ac:dyDescent="0.25">
      <c r="AO24883" s="120"/>
    </row>
    <row r="24884" spans="41:41" x14ac:dyDescent="0.25">
      <c r="AO24884" s="120"/>
    </row>
    <row r="24885" spans="41:41" x14ac:dyDescent="0.25">
      <c r="AO24885" s="120"/>
    </row>
    <row r="24886" spans="41:41" x14ac:dyDescent="0.25">
      <c r="AO24886" s="120"/>
    </row>
    <row r="24887" spans="41:41" x14ac:dyDescent="0.25">
      <c r="AO24887" s="120"/>
    </row>
    <row r="24888" spans="41:41" x14ac:dyDescent="0.25">
      <c r="AO24888" s="120"/>
    </row>
    <row r="24889" spans="41:41" x14ac:dyDescent="0.25">
      <c r="AO24889" s="120"/>
    </row>
    <row r="24890" spans="41:41" x14ac:dyDescent="0.25">
      <c r="AO24890" s="120"/>
    </row>
    <row r="24891" spans="41:41" x14ac:dyDescent="0.25">
      <c r="AO24891" s="120"/>
    </row>
    <row r="24892" spans="41:41" x14ac:dyDescent="0.25">
      <c r="AO24892" s="120"/>
    </row>
    <row r="24893" spans="41:41" x14ac:dyDescent="0.25">
      <c r="AO24893" s="120"/>
    </row>
    <row r="24894" spans="41:41" x14ac:dyDescent="0.25">
      <c r="AO24894" s="120"/>
    </row>
    <row r="24895" spans="41:41" x14ac:dyDescent="0.25">
      <c r="AO24895" s="120"/>
    </row>
    <row r="24896" spans="41:41" x14ac:dyDescent="0.25">
      <c r="AO24896" s="120"/>
    </row>
    <row r="24897" spans="41:41" x14ac:dyDescent="0.25">
      <c r="AO24897" s="120"/>
    </row>
    <row r="24898" spans="41:41" x14ac:dyDescent="0.25">
      <c r="AO24898" s="120"/>
    </row>
    <row r="24899" spans="41:41" x14ac:dyDescent="0.25">
      <c r="AO24899" s="120"/>
    </row>
    <row r="24900" spans="41:41" x14ac:dyDescent="0.25">
      <c r="AO24900" s="120"/>
    </row>
    <row r="24901" spans="41:41" x14ac:dyDescent="0.25">
      <c r="AO24901" s="120"/>
    </row>
    <row r="24902" spans="41:41" x14ac:dyDescent="0.25">
      <c r="AO24902" s="120"/>
    </row>
    <row r="24903" spans="41:41" x14ac:dyDescent="0.25">
      <c r="AO24903" s="120"/>
    </row>
    <row r="24904" spans="41:41" x14ac:dyDescent="0.25">
      <c r="AO24904" s="120"/>
    </row>
    <row r="24905" spans="41:41" x14ac:dyDescent="0.25">
      <c r="AO24905" s="120"/>
    </row>
    <row r="24906" spans="41:41" x14ac:dyDescent="0.25">
      <c r="AO24906" s="120"/>
    </row>
    <row r="24907" spans="41:41" x14ac:dyDescent="0.25">
      <c r="AO24907" s="120"/>
    </row>
    <row r="24908" spans="41:41" x14ac:dyDescent="0.25">
      <c r="AO24908" s="120"/>
    </row>
    <row r="24909" spans="41:41" x14ac:dyDescent="0.25">
      <c r="AO24909" s="120"/>
    </row>
    <row r="24910" spans="41:41" x14ac:dyDescent="0.25">
      <c r="AO24910" s="120"/>
    </row>
    <row r="24911" spans="41:41" x14ac:dyDescent="0.25">
      <c r="AO24911" s="120"/>
    </row>
    <row r="24912" spans="41:41" x14ac:dyDescent="0.25">
      <c r="AO24912" s="120"/>
    </row>
    <row r="24913" spans="41:41" x14ac:dyDescent="0.25">
      <c r="AO24913" s="120"/>
    </row>
    <row r="24914" spans="41:41" x14ac:dyDescent="0.25">
      <c r="AO24914" s="120"/>
    </row>
    <row r="24915" spans="41:41" x14ac:dyDescent="0.25">
      <c r="AO24915" s="120"/>
    </row>
    <row r="24916" spans="41:41" x14ac:dyDescent="0.25">
      <c r="AO24916" s="120"/>
    </row>
    <row r="24917" spans="41:41" x14ac:dyDescent="0.25">
      <c r="AO24917" s="120"/>
    </row>
    <row r="24918" spans="41:41" x14ac:dyDescent="0.25">
      <c r="AO24918" s="120"/>
    </row>
    <row r="24919" spans="41:41" x14ac:dyDescent="0.25">
      <c r="AO24919" s="120"/>
    </row>
    <row r="24920" spans="41:41" x14ac:dyDescent="0.25">
      <c r="AO24920" s="120"/>
    </row>
    <row r="24921" spans="41:41" x14ac:dyDescent="0.25">
      <c r="AO24921" s="120"/>
    </row>
    <row r="24922" spans="41:41" x14ac:dyDescent="0.25">
      <c r="AO24922" s="120"/>
    </row>
    <row r="24923" spans="41:41" x14ac:dyDescent="0.25">
      <c r="AO24923" s="120"/>
    </row>
    <row r="24924" spans="41:41" x14ac:dyDescent="0.25">
      <c r="AO24924" s="120"/>
    </row>
    <row r="24925" spans="41:41" x14ac:dyDescent="0.25">
      <c r="AO24925" s="120"/>
    </row>
    <row r="24926" spans="41:41" x14ac:dyDescent="0.25">
      <c r="AO24926" s="120"/>
    </row>
    <row r="24927" spans="41:41" x14ac:dyDescent="0.25">
      <c r="AO24927" s="120"/>
    </row>
    <row r="24928" spans="41:41" x14ac:dyDescent="0.25">
      <c r="AO24928" s="120"/>
    </row>
    <row r="24929" spans="41:41" x14ac:dyDescent="0.25">
      <c r="AO24929" s="120"/>
    </row>
    <row r="24930" spans="41:41" x14ac:dyDescent="0.25">
      <c r="AO24930" s="120"/>
    </row>
    <row r="24931" spans="41:41" x14ac:dyDescent="0.25">
      <c r="AO24931" s="120"/>
    </row>
    <row r="24932" spans="41:41" x14ac:dyDescent="0.25">
      <c r="AO24932" s="120"/>
    </row>
    <row r="24933" spans="41:41" x14ac:dyDescent="0.25">
      <c r="AO24933" s="120"/>
    </row>
    <row r="24934" spans="41:41" x14ac:dyDescent="0.25">
      <c r="AO24934" s="120"/>
    </row>
    <row r="24935" spans="41:41" x14ac:dyDescent="0.25">
      <c r="AO24935" s="120"/>
    </row>
    <row r="24936" spans="41:41" x14ac:dyDescent="0.25">
      <c r="AO24936" s="120"/>
    </row>
    <row r="24937" spans="41:41" x14ac:dyDescent="0.25">
      <c r="AO24937" s="120"/>
    </row>
    <row r="24938" spans="41:41" x14ac:dyDescent="0.25">
      <c r="AO24938" s="120"/>
    </row>
    <row r="24939" spans="41:41" x14ac:dyDescent="0.25">
      <c r="AO24939" s="120"/>
    </row>
    <row r="24940" spans="41:41" x14ac:dyDescent="0.25">
      <c r="AO24940" s="120"/>
    </row>
    <row r="24941" spans="41:41" x14ac:dyDescent="0.25">
      <c r="AO24941" s="120"/>
    </row>
    <row r="24942" spans="41:41" x14ac:dyDescent="0.25">
      <c r="AO24942" s="120"/>
    </row>
    <row r="24943" spans="41:41" x14ac:dyDescent="0.25">
      <c r="AO24943" s="120"/>
    </row>
    <row r="24944" spans="41:41" x14ac:dyDescent="0.25">
      <c r="AO24944" s="120"/>
    </row>
    <row r="24945" spans="41:41" x14ac:dyDescent="0.25">
      <c r="AO24945" s="120"/>
    </row>
    <row r="24946" spans="41:41" x14ac:dyDescent="0.25">
      <c r="AO24946" s="120"/>
    </row>
    <row r="24947" spans="41:41" x14ac:dyDescent="0.25">
      <c r="AO24947" s="120"/>
    </row>
    <row r="24948" spans="41:41" x14ac:dyDescent="0.25">
      <c r="AO24948" s="120"/>
    </row>
    <row r="24949" spans="41:41" x14ac:dyDescent="0.25">
      <c r="AO24949" s="120"/>
    </row>
    <row r="24950" spans="41:41" x14ac:dyDescent="0.25">
      <c r="AO24950" s="120"/>
    </row>
    <row r="24951" spans="41:41" x14ac:dyDescent="0.25">
      <c r="AO24951" s="120"/>
    </row>
    <row r="24952" spans="41:41" x14ac:dyDescent="0.25">
      <c r="AO24952" s="120"/>
    </row>
    <row r="24953" spans="41:41" x14ac:dyDescent="0.25">
      <c r="AO24953" s="120"/>
    </row>
    <row r="24954" spans="41:41" x14ac:dyDescent="0.25">
      <c r="AO24954" s="120"/>
    </row>
    <row r="24955" spans="41:41" x14ac:dyDescent="0.25">
      <c r="AO24955" s="120"/>
    </row>
    <row r="24956" spans="41:41" x14ac:dyDescent="0.25">
      <c r="AO24956" s="120"/>
    </row>
    <row r="24957" spans="41:41" x14ac:dyDescent="0.25">
      <c r="AO24957" s="120"/>
    </row>
    <row r="24958" spans="41:41" x14ac:dyDescent="0.25">
      <c r="AO24958" s="120"/>
    </row>
    <row r="24959" spans="41:41" x14ac:dyDescent="0.25">
      <c r="AO24959" s="120"/>
    </row>
    <row r="24960" spans="41:41" x14ac:dyDescent="0.25">
      <c r="AO24960" s="120"/>
    </row>
    <row r="24961" spans="41:41" x14ac:dyDescent="0.25">
      <c r="AO24961" s="120"/>
    </row>
    <row r="24962" spans="41:41" x14ac:dyDescent="0.25">
      <c r="AO24962" s="120"/>
    </row>
    <row r="24963" spans="41:41" x14ac:dyDescent="0.25">
      <c r="AO24963" s="120"/>
    </row>
    <row r="24964" spans="41:41" x14ac:dyDescent="0.25">
      <c r="AO24964" s="120"/>
    </row>
    <row r="24965" spans="41:41" x14ac:dyDescent="0.25">
      <c r="AO24965" s="120"/>
    </row>
    <row r="24966" spans="41:41" x14ac:dyDescent="0.25">
      <c r="AO24966" s="120"/>
    </row>
    <row r="24967" spans="41:41" x14ac:dyDescent="0.25">
      <c r="AO24967" s="120"/>
    </row>
    <row r="24968" spans="41:41" x14ac:dyDescent="0.25">
      <c r="AO24968" s="120"/>
    </row>
    <row r="24969" spans="41:41" x14ac:dyDescent="0.25">
      <c r="AO24969" s="120"/>
    </row>
    <row r="24970" spans="41:41" x14ac:dyDescent="0.25">
      <c r="AO24970" s="120"/>
    </row>
    <row r="24971" spans="41:41" x14ac:dyDescent="0.25">
      <c r="AO24971" s="120"/>
    </row>
    <row r="24972" spans="41:41" x14ac:dyDescent="0.25">
      <c r="AO24972" s="120"/>
    </row>
    <row r="24973" spans="41:41" x14ac:dyDescent="0.25">
      <c r="AO24973" s="120"/>
    </row>
    <row r="24974" spans="41:41" x14ac:dyDescent="0.25">
      <c r="AO24974" s="120"/>
    </row>
    <row r="24975" spans="41:41" x14ac:dyDescent="0.25">
      <c r="AO24975" s="120"/>
    </row>
    <row r="24976" spans="41:41" x14ac:dyDescent="0.25">
      <c r="AO24976" s="120"/>
    </row>
    <row r="24977" spans="41:41" x14ac:dyDescent="0.25">
      <c r="AO24977" s="120"/>
    </row>
    <row r="24978" spans="41:41" x14ac:dyDescent="0.25">
      <c r="AO24978" s="120"/>
    </row>
    <row r="24979" spans="41:41" x14ac:dyDescent="0.25">
      <c r="AO24979" s="120"/>
    </row>
    <row r="24980" spans="41:41" x14ac:dyDescent="0.25">
      <c r="AO24980" s="120"/>
    </row>
    <row r="24981" spans="41:41" x14ac:dyDescent="0.25">
      <c r="AO24981" s="120"/>
    </row>
    <row r="24982" spans="41:41" x14ac:dyDescent="0.25">
      <c r="AO24982" s="120"/>
    </row>
    <row r="24983" spans="41:41" x14ac:dyDescent="0.25">
      <c r="AO24983" s="120"/>
    </row>
    <row r="24984" spans="41:41" x14ac:dyDescent="0.25">
      <c r="AO24984" s="120"/>
    </row>
    <row r="24985" spans="41:41" x14ac:dyDescent="0.25">
      <c r="AO24985" s="120"/>
    </row>
    <row r="24986" spans="41:41" x14ac:dyDescent="0.25">
      <c r="AO24986" s="120"/>
    </row>
    <row r="24987" spans="41:41" x14ac:dyDescent="0.25">
      <c r="AO24987" s="120"/>
    </row>
    <row r="24988" spans="41:41" x14ac:dyDescent="0.25">
      <c r="AO24988" s="120"/>
    </row>
    <row r="24989" spans="41:41" x14ac:dyDescent="0.25">
      <c r="AO24989" s="120"/>
    </row>
    <row r="24990" spans="41:41" x14ac:dyDescent="0.25">
      <c r="AO24990" s="120"/>
    </row>
    <row r="24991" spans="41:41" x14ac:dyDescent="0.25">
      <c r="AO24991" s="120"/>
    </row>
    <row r="24992" spans="41:41" x14ac:dyDescent="0.25">
      <c r="AO24992" s="120"/>
    </row>
    <row r="24993" spans="41:41" x14ac:dyDescent="0.25">
      <c r="AO24993" s="120"/>
    </row>
    <row r="24994" spans="41:41" x14ac:dyDescent="0.25">
      <c r="AO24994" s="120"/>
    </row>
    <row r="24995" spans="41:41" x14ac:dyDescent="0.25">
      <c r="AO24995" s="120"/>
    </row>
    <row r="24996" spans="41:41" x14ac:dyDescent="0.25">
      <c r="AO24996" s="120"/>
    </row>
    <row r="24997" spans="41:41" x14ac:dyDescent="0.25">
      <c r="AO24997" s="120"/>
    </row>
    <row r="24998" spans="41:41" x14ac:dyDescent="0.25">
      <c r="AO24998" s="120"/>
    </row>
    <row r="24999" spans="41:41" x14ac:dyDescent="0.25">
      <c r="AO24999" s="120"/>
    </row>
    <row r="25000" spans="41:41" x14ac:dyDescent="0.25">
      <c r="AO25000" s="120"/>
    </row>
    <row r="25001" spans="41:41" x14ac:dyDescent="0.25">
      <c r="AO25001" s="120"/>
    </row>
    <row r="25002" spans="41:41" x14ac:dyDescent="0.25">
      <c r="AO25002" s="120"/>
    </row>
    <row r="25003" spans="41:41" x14ac:dyDescent="0.25">
      <c r="AO25003" s="120"/>
    </row>
    <row r="25004" spans="41:41" x14ac:dyDescent="0.25">
      <c r="AO25004" s="120"/>
    </row>
    <row r="25005" spans="41:41" x14ac:dyDescent="0.25">
      <c r="AO25005" s="120"/>
    </row>
    <row r="25006" spans="41:41" x14ac:dyDescent="0.25">
      <c r="AO25006" s="120"/>
    </row>
    <row r="25007" spans="41:41" x14ac:dyDescent="0.25">
      <c r="AO25007" s="120"/>
    </row>
    <row r="25008" spans="41:41" x14ac:dyDescent="0.25">
      <c r="AO25008" s="120"/>
    </row>
    <row r="25009" spans="41:41" x14ac:dyDescent="0.25">
      <c r="AO25009" s="120"/>
    </row>
    <row r="25010" spans="41:41" x14ac:dyDescent="0.25">
      <c r="AO25010" s="120"/>
    </row>
    <row r="25011" spans="41:41" x14ac:dyDescent="0.25">
      <c r="AO25011" s="120"/>
    </row>
    <row r="25012" spans="41:41" x14ac:dyDescent="0.25">
      <c r="AO25012" s="120"/>
    </row>
    <row r="25013" spans="41:41" x14ac:dyDescent="0.25">
      <c r="AO25013" s="120"/>
    </row>
    <row r="25014" spans="41:41" x14ac:dyDescent="0.25">
      <c r="AO25014" s="120"/>
    </row>
    <row r="25015" spans="41:41" x14ac:dyDescent="0.25">
      <c r="AO25015" s="120"/>
    </row>
    <row r="25016" spans="41:41" x14ac:dyDescent="0.25">
      <c r="AO25016" s="120"/>
    </row>
    <row r="25017" spans="41:41" x14ac:dyDescent="0.25">
      <c r="AO25017" s="120"/>
    </row>
    <row r="25018" spans="41:41" x14ac:dyDescent="0.25">
      <c r="AO25018" s="120"/>
    </row>
    <row r="25019" spans="41:41" x14ac:dyDescent="0.25">
      <c r="AO25019" s="120"/>
    </row>
    <row r="25020" spans="41:41" x14ac:dyDescent="0.25">
      <c r="AO25020" s="120"/>
    </row>
    <row r="25021" spans="41:41" x14ac:dyDescent="0.25">
      <c r="AO25021" s="120"/>
    </row>
    <row r="25022" spans="41:41" x14ac:dyDescent="0.25">
      <c r="AO25022" s="120"/>
    </row>
    <row r="25023" spans="41:41" x14ac:dyDescent="0.25">
      <c r="AO25023" s="120"/>
    </row>
    <row r="25024" spans="41:41" x14ac:dyDescent="0.25">
      <c r="AO25024" s="120"/>
    </row>
    <row r="25025" spans="41:41" x14ac:dyDescent="0.25">
      <c r="AO25025" s="120"/>
    </row>
    <row r="25026" spans="41:41" x14ac:dyDescent="0.25">
      <c r="AO25026" s="120"/>
    </row>
    <row r="25027" spans="41:41" x14ac:dyDescent="0.25">
      <c r="AO25027" s="120"/>
    </row>
    <row r="25028" spans="41:41" x14ac:dyDescent="0.25">
      <c r="AO25028" s="120"/>
    </row>
    <row r="25029" spans="41:41" x14ac:dyDescent="0.25">
      <c r="AO25029" s="120"/>
    </row>
    <row r="25030" spans="41:41" x14ac:dyDescent="0.25">
      <c r="AO25030" s="120"/>
    </row>
    <row r="25031" spans="41:41" x14ac:dyDescent="0.25">
      <c r="AO25031" s="120"/>
    </row>
    <row r="25032" spans="41:41" x14ac:dyDescent="0.25">
      <c r="AO25032" s="120"/>
    </row>
    <row r="25033" spans="41:41" x14ac:dyDescent="0.25">
      <c r="AO25033" s="120"/>
    </row>
    <row r="25034" spans="41:41" x14ac:dyDescent="0.25">
      <c r="AO25034" s="120"/>
    </row>
    <row r="25035" spans="41:41" x14ac:dyDescent="0.25">
      <c r="AO25035" s="120"/>
    </row>
    <row r="25036" spans="41:41" x14ac:dyDescent="0.25">
      <c r="AO25036" s="120"/>
    </row>
    <row r="25037" spans="41:41" x14ac:dyDescent="0.25">
      <c r="AO25037" s="120"/>
    </row>
    <row r="25038" spans="41:41" x14ac:dyDescent="0.25">
      <c r="AO25038" s="120"/>
    </row>
    <row r="25039" spans="41:41" x14ac:dyDescent="0.25">
      <c r="AO25039" s="120"/>
    </row>
    <row r="25040" spans="41:41" x14ac:dyDescent="0.25">
      <c r="AO25040" s="120"/>
    </row>
    <row r="25041" spans="41:41" x14ac:dyDescent="0.25">
      <c r="AO25041" s="120"/>
    </row>
    <row r="25042" spans="41:41" x14ac:dyDescent="0.25">
      <c r="AO25042" s="120"/>
    </row>
    <row r="25043" spans="41:41" x14ac:dyDescent="0.25">
      <c r="AO25043" s="120"/>
    </row>
    <row r="25044" spans="41:41" x14ac:dyDescent="0.25">
      <c r="AO25044" s="120"/>
    </row>
    <row r="25045" spans="41:41" x14ac:dyDescent="0.25">
      <c r="AO25045" s="120"/>
    </row>
    <row r="25046" spans="41:41" x14ac:dyDescent="0.25">
      <c r="AO25046" s="120"/>
    </row>
    <row r="25047" spans="41:41" x14ac:dyDescent="0.25">
      <c r="AO25047" s="120"/>
    </row>
    <row r="25048" spans="41:41" x14ac:dyDescent="0.25">
      <c r="AO25048" s="120"/>
    </row>
    <row r="25049" spans="41:41" x14ac:dyDescent="0.25">
      <c r="AO25049" s="120"/>
    </row>
    <row r="25050" spans="41:41" x14ac:dyDescent="0.25">
      <c r="AO25050" s="120"/>
    </row>
    <row r="25051" spans="41:41" x14ac:dyDescent="0.25">
      <c r="AO25051" s="120"/>
    </row>
    <row r="25052" spans="41:41" x14ac:dyDescent="0.25">
      <c r="AO25052" s="120"/>
    </row>
    <row r="25053" spans="41:41" x14ac:dyDescent="0.25">
      <c r="AO25053" s="120"/>
    </row>
    <row r="25054" spans="41:41" x14ac:dyDescent="0.25">
      <c r="AO25054" s="120"/>
    </row>
    <row r="25055" spans="41:41" x14ac:dyDescent="0.25">
      <c r="AO25055" s="120"/>
    </row>
    <row r="25056" spans="41:41" x14ac:dyDescent="0.25">
      <c r="AO25056" s="120"/>
    </row>
    <row r="25057" spans="41:41" x14ac:dyDescent="0.25">
      <c r="AO25057" s="120"/>
    </row>
    <row r="25058" spans="41:41" x14ac:dyDescent="0.25">
      <c r="AO25058" s="120"/>
    </row>
    <row r="25059" spans="41:41" x14ac:dyDescent="0.25">
      <c r="AO25059" s="120"/>
    </row>
    <row r="25060" spans="41:41" x14ac:dyDescent="0.25">
      <c r="AO25060" s="120"/>
    </row>
    <row r="25061" spans="41:41" x14ac:dyDescent="0.25">
      <c r="AO25061" s="120"/>
    </row>
    <row r="25062" spans="41:41" x14ac:dyDescent="0.25">
      <c r="AO25062" s="120"/>
    </row>
    <row r="25063" spans="41:41" x14ac:dyDescent="0.25">
      <c r="AO25063" s="120"/>
    </row>
    <row r="25064" spans="41:41" x14ac:dyDescent="0.25">
      <c r="AO25064" s="120"/>
    </row>
    <row r="25065" spans="41:41" x14ac:dyDescent="0.25">
      <c r="AO25065" s="120"/>
    </row>
    <row r="25066" spans="41:41" x14ac:dyDescent="0.25">
      <c r="AO25066" s="120"/>
    </row>
    <row r="25067" spans="41:41" x14ac:dyDescent="0.25">
      <c r="AO25067" s="120"/>
    </row>
    <row r="25068" spans="41:41" x14ac:dyDescent="0.25">
      <c r="AO25068" s="120"/>
    </row>
    <row r="25069" spans="41:41" x14ac:dyDescent="0.25">
      <c r="AO25069" s="120"/>
    </row>
    <row r="25070" spans="41:41" x14ac:dyDescent="0.25">
      <c r="AO25070" s="120"/>
    </row>
    <row r="25071" spans="41:41" x14ac:dyDescent="0.25">
      <c r="AO25071" s="120"/>
    </row>
    <row r="25072" spans="41:41" x14ac:dyDescent="0.25">
      <c r="AO25072" s="120"/>
    </row>
    <row r="25073" spans="41:41" x14ac:dyDescent="0.25">
      <c r="AO25073" s="120"/>
    </row>
    <row r="25074" spans="41:41" x14ac:dyDescent="0.25">
      <c r="AO25074" s="120"/>
    </row>
    <row r="25075" spans="41:41" x14ac:dyDescent="0.25">
      <c r="AO25075" s="120"/>
    </row>
    <row r="25076" spans="41:41" x14ac:dyDescent="0.25">
      <c r="AO25076" s="120"/>
    </row>
    <row r="25077" spans="41:41" x14ac:dyDescent="0.25">
      <c r="AO25077" s="120"/>
    </row>
    <row r="25078" spans="41:41" x14ac:dyDescent="0.25">
      <c r="AO25078" s="120"/>
    </row>
    <row r="25079" spans="41:41" x14ac:dyDescent="0.25">
      <c r="AO25079" s="120"/>
    </row>
    <row r="25080" spans="41:41" x14ac:dyDescent="0.25">
      <c r="AO25080" s="120"/>
    </row>
    <row r="25081" spans="41:41" x14ac:dyDescent="0.25">
      <c r="AO25081" s="120"/>
    </row>
    <row r="25082" spans="41:41" x14ac:dyDescent="0.25">
      <c r="AO25082" s="120"/>
    </row>
    <row r="25083" spans="41:41" x14ac:dyDescent="0.25">
      <c r="AO25083" s="120"/>
    </row>
    <row r="25084" spans="41:41" x14ac:dyDescent="0.25">
      <c r="AO25084" s="120"/>
    </row>
    <row r="25085" spans="41:41" x14ac:dyDescent="0.25">
      <c r="AO25085" s="120"/>
    </row>
    <row r="25086" spans="41:41" x14ac:dyDescent="0.25">
      <c r="AO25086" s="120"/>
    </row>
    <row r="25087" spans="41:41" x14ac:dyDescent="0.25">
      <c r="AO25087" s="120"/>
    </row>
    <row r="25088" spans="41:41" x14ac:dyDescent="0.25">
      <c r="AO25088" s="120"/>
    </row>
    <row r="25089" spans="41:41" x14ac:dyDescent="0.25">
      <c r="AO25089" s="120"/>
    </row>
    <row r="25090" spans="41:41" x14ac:dyDescent="0.25">
      <c r="AO25090" s="120"/>
    </row>
    <row r="25091" spans="41:41" x14ac:dyDescent="0.25">
      <c r="AO25091" s="120"/>
    </row>
    <row r="25092" spans="41:41" x14ac:dyDescent="0.25">
      <c r="AO25092" s="120"/>
    </row>
    <row r="25093" spans="41:41" x14ac:dyDescent="0.25">
      <c r="AO25093" s="120"/>
    </row>
    <row r="25094" spans="41:41" x14ac:dyDescent="0.25">
      <c r="AO25094" s="120"/>
    </row>
    <row r="25095" spans="41:41" x14ac:dyDescent="0.25">
      <c r="AO25095" s="120"/>
    </row>
    <row r="25096" spans="41:41" x14ac:dyDescent="0.25">
      <c r="AO25096" s="120"/>
    </row>
    <row r="25097" spans="41:41" x14ac:dyDescent="0.25">
      <c r="AO25097" s="120"/>
    </row>
    <row r="25098" spans="41:41" x14ac:dyDescent="0.25">
      <c r="AO25098" s="120"/>
    </row>
    <row r="25099" spans="41:41" x14ac:dyDescent="0.25">
      <c r="AO25099" s="120"/>
    </row>
    <row r="25100" spans="41:41" x14ac:dyDescent="0.25">
      <c r="AO25100" s="120"/>
    </row>
    <row r="25101" spans="41:41" x14ac:dyDescent="0.25">
      <c r="AO25101" s="120"/>
    </row>
    <row r="25102" spans="41:41" x14ac:dyDescent="0.25">
      <c r="AO25102" s="120"/>
    </row>
    <row r="25103" spans="41:41" x14ac:dyDescent="0.25">
      <c r="AO25103" s="120"/>
    </row>
    <row r="25104" spans="41:41" x14ac:dyDescent="0.25">
      <c r="AO25104" s="120"/>
    </row>
    <row r="25105" spans="41:41" x14ac:dyDescent="0.25">
      <c r="AO25105" s="120"/>
    </row>
    <row r="25106" spans="41:41" x14ac:dyDescent="0.25">
      <c r="AO25106" s="120"/>
    </row>
    <row r="25107" spans="41:41" x14ac:dyDescent="0.25">
      <c r="AO25107" s="120"/>
    </row>
    <row r="25108" spans="41:41" x14ac:dyDescent="0.25">
      <c r="AO25108" s="120"/>
    </row>
    <row r="25109" spans="41:41" x14ac:dyDescent="0.25">
      <c r="AO25109" s="120"/>
    </row>
    <row r="25110" spans="41:41" x14ac:dyDescent="0.25">
      <c r="AO25110" s="120"/>
    </row>
    <row r="25111" spans="41:41" x14ac:dyDescent="0.25">
      <c r="AO25111" s="120"/>
    </row>
    <row r="25112" spans="41:41" x14ac:dyDescent="0.25">
      <c r="AO25112" s="120"/>
    </row>
    <row r="25113" spans="41:41" x14ac:dyDescent="0.25">
      <c r="AO25113" s="120"/>
    </row>
    <row r="25114" spans="41:41" x14ac:dyDescent="0.25">
      <c r="AO25114" s="120"/>
    </row>
    <row r="25115" spans="41:41" x14ac:dyDescent="0.25">
      <c r="AO25115" s="120"/>
    </row>
    <row r="25116" spans="41:41" x14ac:dyDescent="0.25">
      <c r="AO25116" s="120"/>
    </row>
    <row r="25117" spans="41:41" x14ac:dyDescent="0.25">
      <c r="AO25117" s="120"/>
    </row>
    <row r="25118" spans="41:41" x14ac:dyDescent="0.25">
      <c r="AO25118" s="120"/>
    </row>
    <row r="25119" spans="41:41" x14ac:dyDescent="0.25">
      <c r="AO25119" s="120"/>
    </row>
    <row r="25120" spans="41:41" x14ac:dyDescent="0.25">
      <c r="AO25120" s="120"/>
    </row>
    <row r="25121" spans="41:41" x14ac:dyDescent="0.25">
      <c r="AO25121" s="120"/>
    </row>
    <row r="25122" spans="41:41" x14ac:dyDescent="0.25">
      <c r="AO25122" s="120"/>
    </row>
    <row r="25123" spans="41:41" x14ac:dyDescent="0.25">
      <c r="AO25123" s="120"/>
    </row>
    <row r="25124" spans="41:41" x14ac:dyDescent="0.25">
      <c r="AO25124" s="120"/>
    </row>
    <row r="25125" spans="41:41" x14ac:dyDescent="0.25">
      <c r="AO25125" s="120"/>
    </row>
    <row r="25126" spans="41:41" x14ac:dyDescent="0.25">
      <c r="AO25126" s="120"/>
    </row>
    <row r="25127" spans="41:41" x14ac:dyDescent="0.25">
      <c r="AO25127" s="120"/>
    </row>
    <row r="25128" spans="41:41" x14ac:dyDescent="0.25">
      <c r="AO25128" s="120"/>
    </row>
    <row r="25129" spans="41:41" x14ac:dyDescent="0.25">
      <c r="AO25129" s="120"/>
    </row>
    <row r="25130" spans="41:41" x14ac:dyDescent="0.25">
      <c r="AO25130" s="120"/>
    </row>
    <row r="25131" spans="41:41" x14ac:dyDescent="0.25">
      <c r="AO25131" s="120"/>
    </row>
    <row r="25132" spans="41:41" x14ac:dyDescent="0.25">
      <c r="AO25132" s="120"/>
    </row>
    <row r="25133" spans="41:41" x14ac:dyDescent="0.25">
      <c r="AO25133" s="120"/>
    </row>
    <row r="25134" spans="41:41" x14ac:dyDescent="0.25">
      <c r="AO25134" s="120"/>
    </row>
    <row r="25135" spans="41:41" x14ac:dyDescent="0.25">
      <c r="AO25135" s="120"/>
    </row>
    <row r="25136" spans="41:41" x14ac:dyDescent="0.25">
      <c r="AO25136" s="120"/>
    </row>
    <row r="25137" spans="41:41" x14ac:dyDescent="0.25">
      <c r="AO25137" s="120"/>
    </row>
    <row r="25138" spans="41:41" x14ac:dyDescent="0.25">
      <c r="AO25138" s="120"/>
    </row>
    <row r="25139" spans="41:41" x14ac:dyDescent="0.25">
      <c r="AO25139" s="120"/>
    </row>
    <row r="25140" spans="41:41" x14ac:dyDescent="0.25">
      <c r="AO25140" s="120"/>
    </row>
    <row r="25141" spans="41:41" x14ac:dyDescent="0.25">
      <c r="AO25141" s="120"/>
    </row>
    <row r="25142" spans="41:41" x14ac:dyDescent="0.25">
      <c r="AO25142" s="120"/>
    </row>
    <row r="25143" spans="41:41" x14ac:dyDescent="0.25">
      <c r="AO25143" s="120"/>
    </row>
    <row r="25144" spans="41:41" x14ac:dyDescent="0.25">
      <c r="AO25144" s="120"/>
    </row>
    <row r="25145" spans="41:41" x14ac:dyDescent="0.25">
      <c r="AO25145" s="120"/>
    </row>
    <row r="25146" spans="41:41" x14ac:dyDescent="0.25">
      <c r="AO25146" s="120"/>
    </row>
    <row r="25147" spans="41:41" x14ac:dyDescent="0.25">
      <c r="AO25147" s="120"/>
    </row>
    <row r="25148" spans="41:41" x14ac:dyDescent="0.25">
      <c r="AO25148" s="120"/>
    </row>
    <row r="25149" spans="41:41" x14ac:dyDescent="0.25">
      <c r="AO25149" s="120"/>
    </row>
    <row r="25150" spans="41:41" x14ac:dyDescent="0.25">
      <c r="AO25150" s="120"/>
    </row>
    <row r="25151" spans="41:41" x14ac:dyDescent="0.25">
      <c r="AO25151" s="120"/>
    </row>
    <row r="25152" spans="41:41" x14ac:dyDescent="0.25">
      <c r="AO25152" s="120"/>
    </row>
    <row r="25153" spans="41:41" x14ac:dyDescent="0.25">
      <c r="AO25153" s="120"/>
    </row>
    <row r="25154" spans="41:41" x14ac:dyDescent="0.25">
      <c r="AO25154" s="120"/>
    </row>
    <row r="25155" spans="41:41" x14ac:dyDescent="0.25">
      <c r="AO25155" s="120"/>
    </row>
    <row r="25156" spans="41:41" x14ac:dyDescent="0.25">
      <c r="AO25156" s="120"/>
    </row>
    <row r="25157" spans="41:41" x14ac:dyDescent="0.25">
      <c r="AO25157" s="120"/>
    </row>
    <row r="25158" spans="41:41" x14ac:dyDescent="0.25">
      <c r="AO25158" s="120"/>
    </row>
    <row r="25159" spans="41:41" x14ac:dyDescent="0.25">
      <c r="AO25159" s="120"/>
    </row>
    <row r="25160" spans="41:41" x14ac:dyDescent="0.25">
      <c r="AO25160" s="120"/>
    </row>
    <row r="25161" spans="41:41" x14ac:dyDescent="0.25">
      <c r="AO25161" s="120"/>
    </row>
    <row r="25162" spans="41:41" x14ac:dyDescent="0.25">
      <c r="AO25162" s="120"/>
    </row>
    <row r="25163" spans="41:41" x14ac:dyDescent="0.25">
      <c r="AO25163" s="120"/>
    </row>
    <row r="25164" spans="41:41" x14ac:dyDescent="0.25">
      <c r="AO25164" s="120"/>
    </row>
    <row r="25165" spans="41:41" x14ac:dyDescent="0.25">
      <c r="AO25165" s="120"/>
    </row>
    <row r="25166" spans="41:41" x14ac:dyDescent="0.25">
      <c r="AO25166" s="120"/>
    </row>
    <row r="25167" spans="41:41" x14ac:dyDescent="0.25">
      <c r="AO25167" s="120"/>
    </row>
    <row r="25168" spans="41:41" x14ac:dyDescent="0.25">
      <c r="AO25168" s="120"/>
    </row>
    <row r="25169" spans="41:41" x14ac:dyDescent="0.25">
      <c r="AO25169" s="120"/>
    </row>
    <row r="25170" spans="41:41" x14ac:dyDescent="0.25">
      <c r="AO25170" s="120"/>
    </row>
    <row r="25171" spans="41:41" x14ac:dyDescent="0.25">
      <c r="AO25171" s="120"/>
    </row>
    <row r="25172" spans="41:41" x14ac:dyDescent="0.25">
      <c r="AO25172" s="120"/>
    </row>
    <row r="25173" spans="41:41" x14ac:dyDescent="0.25">
      <c r="AO25173" s="120"/>
    </row>
    <row r="25174" spans="41:41" x14ac:dyDescent="0.25">
      <c r="AO25174" s="120"/>
    </row>
    <row r="25175" spans="41:41" x14ac:dyDescent="0.25">
      <c r="AO25175" s="120"/>
    </row>
    <row r="25176" spans="41:41" x14ac:dyDescent="0.25">
      <c r="AO25176" s="120"/>
    </row>
    <row r="25177" spans="41:41" x14ac:dyDescent="0.25">
      <c r="AO25177" s="120"/>
    </row>
    <row r="25178" spans="41:41" x14ac:dyDescent="0.25">
      <c r="AO25178" s="120"/>
    </row>
    <row r="25179" spans="41:41" x14ac:dyDescent="0.25">
      <c r="AO25179" s="120"/>
    </row>
    <row r="25180" spans="41:41" x14ac:dyDescent="0.25">
      <c r="AO25180" s="120"/>
    </row>
    <row r="25181" spans="41:41" x14ac:dyDescent="0.25">
      <c r="AO25181" s="120"/>
    </row>
    <row r="25182" spans="41:41" x14ac:dyDescent="0.25">
      <c r="AO25182" s="120"/>
    </row>
    <row r="25183" spans="41:41" x14ac:dyDescent="0.25">
      <c r="AO25183" s="120"/>
    </row>
    <row r="25184" spans="41:41" x14ac:dyDescent="0.25">
      <c r="AO25184" s="120"/>
    </row>
    <row r="25185" spans="41:41" x14ac:dyDescent="0.25">
      <c r="AO25185" s="120"/>
    </row>
    <row r="25186" spans="41:41" x14ac:dyDescent="0.25">
      <c r="AO25186" s="120"/>
    </row>
    <row r="25187" spans="41:41" x14ac:dyDescent="0.25">
      <c r="AO25187" s="120"/>
    </row>
    <row r="25188" spans="41:41" x14ac:dyDescent="0.25">
      <c r="AO25188" s="120"/>
    </row>
    <row r="25189" spans="41:41" x14ac:dyDescent="0.25">
      <c r="AO25189" s="120"/>
    </row>
    <row r="25190" spans="41:41" x14ac:dyDescent="0.25">
      <c r="AO25190" s="120"/>
    </row>
    <row r="25191" spans="41:41" x14ac:dyDescent="0.25">
      <c r="AO25191" s="120"/>
    </row>
    <row r="25192" spans="41:41" x14ac:dyDescent="0.25">
      <c r="AO25192" s="120"/>
    </row>
    <row r="25193" spans="41:41" x14ac:dyDescent="0.25">
      <c r="AO25193" s="120"/>
    </row>
    <row r="25194" spans="41:41" x14ac:dyDescent="0.25">
      <c r="AO25194" s="120"/>
    </row>
    <row r="25195" spans="41:41" x14ac:dyDescent="0.25">
      <c r="AO25195" s="120"/>
    </row>
    <row r="25196" spans="41:41" x14ac:dyDescent="0.25">
      <c r="AO25196" s="120"/>
    </row>
    <row r="25197" spans="41:41" x14ac:dyDescent="0.25">
      <c r="AO25197" s="120"/>
    </row>
    <row r="25198" spans="41:41" x14ac:dyDescent="0.25">
      <c r="AO25198" s="120"/>
    </row>
    <row r="25199" spans="41:41" x14ac:dyDescent="0.25">
      <c r="AO25199" s="120"/>
    </row>
    <row r="25200" spans="41:41" x14ac:dyDescent="0.25">
      <c r="AO25200" s="120"/>
    </row>
    <row r="25201" spans="41:41" x14ac:dyDescent="0.25">
      <c r="AO25201" s="120"/>
    </row>
    <row r="25202" spans="41:41" x14ac:dyDescent="0.25">
      <c r="AO25202" s="120"/>
    </row>
    <row r="25203" spans="41:41" x14ac:dyDescent="0.25">
      <c r="AO25203" s="120"/>
    </row>
    <row r="25204" spans="41:41" x14ac:dyDescent="0.25">
      <c r="AO25204" s="120"/>
    </row>
    <row r="25205" spans="41:41" x14ac:dyDescent="0.25">
      <c r="AO25205" s="120"/>
    </row>
    <row r="25206" spans="41:41" x14ac:dyDescent="0.25">
      <c r="AO25206" s="120"/>
    </row>
    <row r="25207" spans="41:41" x14ac:dyDescent="0.25">
      <c r="AO25207" s="120"/>
    </row>
    <row r="25208" spans="41:41" x14ac:dyDescent="0.25">
      <c r="AO25208" s="120"/>
    </row>
    <row r="25209" spans="41:41" x14ac:dyDescent="0.25">
      <c r="AO25209" s="120"/>
    </row>
    <row r="25210" spans="41:41" x14ac:dyDescent="0.25">
      <c r="AO25210" s="120"/>
    </row>
    <row r="25211" spans="41:41" x14ac:dyDescent="0.25">
      <c r="AO25211" s="120"/>
    </row>
    <row r="25212" spans="41:41" x14ac:dyDescent="0.25">
      <c r="AO25212" s="120"/>
    </row>
    <row r="25213" spans="41:41" x14ac:dyDescent="0.25">
      <c r="AO25213" s="120"/>
    </row>
    <row r="25214" spans="41:41" x14ac:dyDescent="0.25">
      <c r="AO25214" s="120"/>
    </row>
    <row r="25215" spans="41:41" x14ac:dyDescent="0.25">
      <c r="AO25215" s="120"/>
    </row>
    <row r="25216" spans="41:41" x14ac:dyDescent="0.25">
      <c r="AO25216" s="120"/>
    </row>
    <row r="25217" spans="41:41" x14ac:dyDescent="0.25">
      <c r="AO25217" s="120"/>
    </row>
    <row r="25218" spans="41:41" x14ac:dyDescent="0.25">
      <c r="AO25218" s="120"/>
    </row>
    <row r="25219" spans="41:41" x14ac:dyDescent="0.25">
      <c r="AO25219" s="120"/>
    </row>
    <row r="25220" spans="41:41" x14ac:dyDescent="0.25">
      <c r="AO25220" s="120"/>
    </row>
    <row r="25221" spans="41:41" x14ac:dyDescent="0.25">
      <c r="AO25221" s="120"/>
    </row>
    <row r="25222" spans="41:41" x14ac:dyDescent="0.25">
      <c r="AO25222" s="120"/>
    </row>
    <row r="25223" spans="41:41" x14ac:dyDescent="0.25">
      <c r="AO25223" s="120"/>
    </row>
    <row r="25224" spans="41:41" x14ac:dyDescent="0.25">
      <c r="AO25224" s="120"/>
    </row>
    <row r="25225" spans="41:41" x14ac:dyDescent="0.25">
      <c r="AO25225" s="120"/>
    </row>
    <row r="25226" spans="41:41" x14ac:dyDescent="0.25">
      <c r="AO25226" s="120"/>
    </row>
    <row r="25227" spans="41:41" x14ac:dyDescent="0.25">
      <c r="AO25227" s="120"/>
    </row>
    <row r="25228" spans="41:41" x14ac:dyDescent="0.25">
      <c r="AO25228" s="120"/>
    </row>
    <row r="25229" spans="41:41" x14ac:dyDescent="0.25">
      <c r="AO25229" s="120"/>
    </row>
    <row r="25230" spans="41:41" x14ac:dyDescent="0.25">
      <c r="AO25230" s="120"/>
    </row>
    <row r="25231" spans="41:41" x14ac:dyDescent="0.25">
      <c r="AO25231" s="120"/>
    </row>
    <row r="25232" spans="41:41" x14ac:dyDescent="0.25">
      <c r="AO25232" s="120"/>
    </row>
    <row r="25233" spans="41:41" x14ac:dyDescent="0.25">
      <c r="AO25233" s="120"/>
    </row>
    <row r="25234" spans="41:41" x14ac:dyDescent="0.25">
      <c r="AO25234" s="120"/>
    </row>
    <row r="25235" spans="41:41" x14ac:dyDescent="0.25">
      <c r="AO25235" s="120"/>
    </row>
    <row r="25236" spans="41:41" x14ac:dyDescent="0.25">
      <c r="AO25236" s="120"/>
    </row>
    <row r="25237" spans="41:41" x14ac:dyDescent="0.25">
      <c r="AO25237" s="120"/>
    </row>
    <row r="25238" spans="41:41" x14ac:dyDescent="0.25">
      <c r="AO25238" s="120"/>
    </row>
    <row r="25239" spans="41:41" x14ac:dyDescent="0.25">
      <c r="AO25239" s="120"/>
    </row>
    <row r="25240" spans="41:41" x14ac:dyDescent="0.25">
      <c r="AO25240" s="120"/>
    </row>
    <row r="25241" spans="41:41" x14ac:dyDescent="0.25">
      <c r="AO25241" s="120"/>
    </row>
    <row r="25242" spans="41:41" x14ac:dyDescent="0.25">
      <c r="AO25242" s="120"/>
    </row>
    <row r="25243" spans="41:41" x14ac:dyDescent="0.25">
      <c r="AO25243" s="120"/>
    </row>
    <row r="25244" spans="41:41" x14ac:dyDescent="0.25">
      <c r="AO25244" s="120"/>
    </row>
    <row r="25245" spans="41:41" x14ac:dyDescent="0.25">
      <c r="AO25245" s="120"/>
    </row>
    <row r="25246" spans="41:41" x14ac:dyDescent="0.25">
      <c r="AO25246" s="120"/>
    </row>
    <row r="25247" spans="41:41" x14ac:dyDescent="0.25">
      <c r="AO25247" s="120"/>
    </row>
    <row r="25248" spans="41:41" x14ac:dyDescent="0.25">
      <c r="AO25248" s="120"/>
    </row>
    <row r="25249" spans="41:41" x14ac:dyDescent="0.25">
      <c r="AO25249" s="120"/>
    </row>
    <row r="25250" spans="41:41" x14ac:dyDescent="0.25">
      <c r="AO25250" s="120"/>
    </row>
    <row r="25251" spans="41:41" x14ac:dyDescent="0.25">
      <c r="AO25251" s="120"/>
    </row>
    <row r="25252" spans="41:41" x14ac:dyDescent="0.25">
      <c r="AO25252" s="120"/>
    </row>
    <row r="25253" spans="41:41" x14ac:dyDescent="0.25">
      <c r="AO25253" s="120"/>
    </row>
    <row r="25254" spans="41:41" x14ac:dyDescent="0.25">
      <c r="AO25254" s="120"/>
    </row>
    <row r="25255" spans="41:41" x14ac:dyDescent="0.25">
      <c r="AO25255" s="120"/>
    </row>
    <row r="25256" spans="41:41" x14ac:dyDescent="0.25">
      <c r="AO25256" s="120"/>
    </row>
    <row r="25257" spans="41:41" x14ac:dyDescent="0.25">
      <c r="AO25257" s="120"/>
    </row>
    <row r="25258" spans="41:41" x14ac:dyDescent="0.25">
      <c r="AO25258" s="120"/>
    </row>
    <row r="25259" spans="41:41" x14ac:dyDescent="0.25">
      <c r="AO25259" s="120"/>
    </row>
    <row r="25260" spans="41:41" x14ac:dyDescent="0.25">
      <c r="AO25260" s="120"/>
    </row>
    <row r="25261" spans="41:41" x14ac:dyDescent="0.25">
      <c r="AO25261" s="120"/>
    </row>
    <row r="25262" spans="41:41" x14ac:dyDescent="0.25">
      <c r="AO25262" s="120"/>
    </row>
    <row r="25263" spans="41:41" x14ac:dyDescent="0.25">
      <c r="AO25263" s="120"/>
    </row>
    <row r="25264" spans="41:41" x14ac:dyDescent="0.25">
      <c r="AO25264" s="120"/>
    </row>
    <row r="25265" spans="41:41" x14ac:dyDescent="0.25">
      <c r="AO25265" s="120"/>
    </row>
    <row r="25266" spans="41:41" x14ac:dyDescent="0.25">
      <c r="AO25266" s="120"/>
    </row>
    <row r="25267" spans="41:41" x14ac:dyDescent="0.25">
      <c r="AO25267" s="120"/>
    </row>
    <row r="25268" spans="41:41" x14ac:dyDescent="0.25">
      <c r="AO25268" s="120"/>
    </row>
    <row r="25269" spans="41:41" x14ac:dyDescent="0.25">
      <c r="AO25269" s="120"/>
    </row>
    <row r="25270" spans="41:41" x14ac:dyDescent="0.25">
      <c r="AO25270" s="120"/>
    </row>
    <row r="25271" spans="41:41" x14ac:dyDescent="0.25">
      <c r="AO25271" s="120"/>
    </row>
    <row r="25272" spans="41:41" x14ac:dyDescent="0.25">
      <c r="AO25272" s="120"/>
    </row>
    <row r="25273" spans="41:41" x14ac:dyDescent="0.25">
      <c r="AO25273" s="120"/>
    </row>
    <row r="25274" spans="41:41" x14ac:dyDescent="0.25">
      <c r="AO25274" s="120"/>
    </row>
    <row r="25275" spans="41:41" x14ac:dyDescent="0.25">
      <c r="AO25275" s="120"/>
    </row>
    <row r="25276" spans="41:41" x14ac:dyDescent="0.25">
      <c r="AO25276" s="120"/>
    </row>
    <row r="25277" spans="41:41" x14ac:dyDescent="0.25">
      <c r="AO25277" s="120"/>
    </row>
    <row r="25278" spans="41:41" x14ac:dyDescent="0.25">
      <c r="AO25278" s="120"/>
    </row>
    <row r="25279" spans="41:41" x14ac:dyDescent="0.25">
      <c r="AO25279" s="120"/>
    </row>
    <row r="25280" spans="41:41" x14ac:dyDescent="0.25">
      <c r="AO25280" s="120"/>
    </row>
    <row r="25281" spans="41:41" x14ac:dyDescent="0.25">
      <c r="AO25281" s="120"/>
    </row>
    <row r="25282" spans="41:41" x14ac:dyDescent="0.25">
      <c r="AO25282" s="120"/>
    </row>
    <row r="25283" spans="41:41" x14ac:dyDescent="0.25">
      <c r="AO25283" s="120"/>
    </row>
    <row r="25284" spans="41:41" x14ac:dyDescent="0.25">
      <c r="AO25284" s="120"/>
    </row>
    <row r="25285" spans="41:41" x14ac:dyDescent="0.25">
      <c r="AO25285" s="120"/>
    </row>
    <row r="25286" spans="41:41" x14ac:dyDescent="0.25">
      <c r="AO25286" s="120"/>
    </row>
    <row r="25287" spans="41:41" x14ac:dyDescent="0.25">
      <c r="AO25287" s="120"/>
    </row>
    <row r="25288" spans="41:41" x14ac:dyDescent="0.25">
      <c r="AO25288" s="120"/>
    </row>
    <row r="25289" spans="41:41" x14ac:dyDescent="0.25">
      <c r="AO25289" s="120"/>
    </row>
    <row r="25290" spans="41:41" x14ac:dyDescent="0.25">
      <c r="AO25290" s="120"/>
    </row>
    <row r="25291" spans="41:41" x14ac:dyDescent="0.25">
      <c r="AO25291" s="120"/>
    </row>
    <row r="25292" spans="41:41" x14ac:dyDescent="0.25">
      <c r="AO25292" s="120"/>
    </row>
    <row r="25293" spans="41:41" x14ac:dyDescent="0.25">
      <c r="AO25293" s="120"/>
    </row>
    <row r="25294" spans="41:41" x14ac:dyDescent="0.25">
      <c r="AO25294" s="120"/>
    </row>
    <row r="25295" spans="41:41" x14ac:dyDescent="0.25">
      <c r="AO25295" s="120"/>
    </row>
    <row r="25296" spans="41:41" x14ac:dyDescent="0.25">
      <c r="AO25296" s="120"/>
    </row>
    <row r="25297" spans="41:41" x14ac:dyDescent="0.25">
      <c r="AO25297" s="120"/>
    </row>
    <row r="25298" spans="41:41" x14ac:dyDescent="0.25">
      <c r="AO25298" s="120"/>
    </row>
    <row r="25299" spans="41:41" x14ac:dyDescent="0.25">
      <c r="AO25299" s="120"/>
    </row>
    <row r="25300" spans="41:41" x14ac:dyDescent="0.25">
      <c r="AO25300" s="120"/>
    </row>
    <row r="25301" spans="41:41" x14ac:dyDescent="0.25">
      <c r="AO25301" s="120"/>
    </row>
    <row r="25302" spans="41:41" x14ac:dyDescent="0.25">
      <c r="AO25302" s="120"/>
    </row>
    <row r="25303" spans="41:41" x14ac:dyDescent="0.25">
      <c r="AO25303" s="120"/>
    </row>
    <row r="25304" spans="41:41" x14ac:dyDescent="0.25">
      <c r="AO25304" s="120"/>
    </row>
    <row r="25305" spans="41:41" x14ac:dyDescent="0.25">
      <c r="AO25305" s="120"/>
    </row>
    <row r="25306" spans="41:41" x14ac:dyDescent="0.25">
      <c r="AO25306" s="120"/>
    </row>
    <row r="25307" spans="41:41" x14ac:dyDescent="0.25">
      <c r="AO25307" s="120"/>
    </row>
    <row r="25308" spans="41:41" x14ac:dyDescent="0.25">
      <c r="AO25308" s="120"/>
    </row>
    <row r="25309" spans="41:41" x14ac:dyDescent="0.25">
      <c r="AO25309" s="120"/>
    </row>
    <row r="25310" spans="41:41" x14ac:dyDescent="0.25">
      <c r="AO25310" s="120"/>
    </row>
    <row r="25311" spans="41:41" x14ac:dyDescent="0.25">
      <c r="AO25311" s="120"/>
    </row>
    <row r="25312" spans="41:41" x14ac:dyDescent="0.25">
      <c r="AO25312" s="120"/>
    </row>
    <row r="25313" spans="41:41" x14ac:dyDescent="0.25">
      <c r="AO25313" s="120"/>
    </row>
    <row r="25314" spans="41:41" x14ac:dyDescent="0.25">
      <c r="AO25314" s="120"/>
    </row>
    <row r="25315" spans="41:41" x14ac:dyDescent="0.25">
      <c r="AO25315" s="120"/>
    </row>
    <row r="25316" spans="41:41" x14ac:dyDescent="0.25">
      <c r="AO25316" s="120"/>
    </row>
    <row r="25317" spans="41:41" x14ac:dyDescent="0.25">
      <c r="AO25317" s="120"/>
    </row>
    <row r="25318" spans="41:41" x14ac:dyDescent="0.25">
      <c r="AO25318" s="120"/>
    </row>
    <row r="25319" spans="41:41" x14ac:dyDescent="0.25">
      <c r="AO25319" s="120"/>
    </row>
    <row r="25320" spans="41:41" x14ac:dyDescent="0.25">
      <c r="AO25320" s="120"/>
    </row>
    <row r="25321" spans="41:41" x14ac:dyDescent="0.25">
      <c r="AO25321" s="120"/>
    </row>
    <row r="25322" spans="41:41" x14ac:dyDescent="0.25">
      <c r="AO25322" s="120"/>
    </row>
    <row r="25323" spans="41:41" x14ac:dyDescent="0.25">
      <c r="AO25323" s="120"/>
    </row>
    <row r="25324" spans="41:41" x14ac:dyDescent="0.25">
      <c r="AO25324" s="120"/>
    </row>
    <row r="25325" spans="41:41" x14ac:dyDescent="0.25">
      <c r="AO25325" s="120"/>
    </row>
    <row r="25326" spans="41:41" x14ac:dyDescent="0.25">
      <c r="AO25326" s="120"/>
    </row>
    <row r="25327" spans="41:41" x14ac:dyDescent="0.25">
      <c r="AO25327" s="120"/>
    </row>
    <row r="25328" spans="41:41" x14ac:dyDescent="0.25">
      <c r="AO25328" s="120"/>
    </row>
    <row r="25329" spans="41:41" x14ac:dyDescent="0.25">
      <c r="AO25329" s="120"/>
    </row>
    <row r="25330" spans="41:41" x14ac:dyDescent="0.25">
      <c r="AO25330" s="120"/>
    </row>
    <row r="25331" spans="41:41" x14ac:dyDescent="0.25">
      <c r="AO25331" s="120"/>
    </row>
    <row r="25332" spans="41:41" x14ac:dyDescent="0.25">
      <c r="AO25332" s="120"/>
    </row>
    <row r="25333" spans="41:41" x14ac:dyDescent="0.25">
      <c r="AO25333" s="120"/>
    </row>
    <row r="25334" spans="41:41" x14ac:dyDescent="0.25">
      <c r="AO25334" s="120"/>
    </row>
    <row r="25335" spans="41:41" x14ac:dyDescent="0.25">
      <c r="AO25335" s="120"/>
    </row>
    <row r="25336" spans="41:41" x14ac:dyDescent="0.25">
      <c r="AO25336" s="120"/>
    </row>
    <row r="25337" spans="41:41" x14ac:dyDescent="0.25">
      <c r="AO25337" s="120"/>
    </row>
    <row r="25338" spans="41:41" x14ac:dyDescent="0.25">
      <c r="AO25338" s="120"/>
    </row>
    <row r="25339" spans="41:41" x14ac:dyDescent="0.25">
      <c r="AO25339" s="120"/>
    </row>
    <row r="25340" spans="41:41" x14ac:dyDescent="0.25">
      <c r="AO25340" s="120"/>
    </row>
    <row r="25341" spans="41:41" x14ac:dyDescent="0.25">
      <c r="AO25341" s="120"/>
    </row>
    <row r="25342" spans="41:41" x14ac:dyDescent="0.25">
      <c r="AO25342" s="120"/>
    </row>
    <row r="25343" spans="41:41" x14ac:dyDescent="0.25">
      <c r="AO25343" s="120"/>
    </row>
    <row r="25344" spans="41:41" x14ac:dyDescent="0.25">
      <c r="AO25344" s="120"/>
    </row>
    <row r="25345" spans="41:41" x14ac:dyDescent="0.25">
      <c r="AO25345" s="120"/>
    </row>
    <row r="25346" spans="41:41" x14ac:dyDescent="0.25">
      <c r="AO25346" s="120"/>
    </row>
    <row r="25347" spans="41:41" x14ac:dyDescent="0.25">
      <c r="AO25347" s="120"/>
    </row>
    <row r="25348" spans="41:41" x14ac:dyDescent="0.25">
      <c r="AO25348" s="120"/>
    </row>
    <row r="25349" spans="41:41" x14ac:dyDescent="0.25">
      <c r="AO25349" s="120"/>
    </row>
    <row r="25350" spans="41:41" x14ac:dyDescent="0.25">
      <c r="AO25350" s="120"/>
    </row>
    <row r="25351" spans="41:41" x14ac:dyDescent="0.25">
      <c r="AO25351" s="120"/>
    </row>
    <row r="25352" spans="41:41" x14ac:dyDescent="0.25">
      <c r="AO25352" s="120"/>
    </row>
    <row r="25353" spans="41:41" x14ac:dyDescent="0.25">
      <c r="AO25353" s="120"/>
    </row>
    <row r="25354" spans="41:41" x14ac:dyDescent="0.25">
      <c r="AO25354" s="120"/>
    </row>
    <row r="25355" spans="41:41" x14ac:dyDescent="0.25">
      <c r="AO25355" s="120"/>
    </row>
    <row r="25356" spans="41:41" x14ac:dyDescent="0.25">
      <c r="AO25356" s="120"/>
    </row>
    <row r="25357" spans="41:41" x14ac:dyDescent="0.25">
      <c r="AO25357" s="120"/>
    </row>
    <row r="25358" spans="41:41" x14ac:dyDescent="0.25">
      <c r="AO25358" s="120"/>
    </row>
    <row r="25359" spans="41:41" x14ac:dyDescent="0.25">
      <c r="AO25359" s="120"/>
    </row>
    <row r="25360" spans="41:41" x14ac:dyDescent="0.25">
      <c r="AO25360" s="120"/>
    </row>
    <row r="25361" spans="41:41" x14ac:dyDescent="0.25">
      <c r="AO25361" s="120"/>
    </row>
    <row r="25362" spans="41:41" x14ac:dyDescent="0.25">
      <c r="AO25362" s="120"/>
    </row>
    <row r="25363" spans="41:41" x14ac:dyDescent="0.25">
      <c r="AO25363" s="120"/>
    </row>
    <row r="25364" spans="41:41" x14ac:dyDescent="0.25">
      <c r="AO25364" s="120"/>
    </row>
    <row r="25365" spans="41:41" x14ac:dyDescent="0.25">
      <c r="AO25365" s="120"/>
    </row>
    <row r="25366" spans="41:41" x14ac:dyDescent="0.25">
      <c r="AO25366" s="120"/>
    </row>
    <row r="25367" spans="41:41" x14ac:dyDescent="0.25">
      <c r="AO25367" s="120"/>
    </row>
    <row r="25368" spans="41:41" x14ac:dyDescent="0.25">
      <c r="AO25368" s="120"/>
    </row>
    <row r="25369" spans="41:41" x14ac:dyDescent="0.25">
      <c r="AO25369" s="120"/>
    </row>
    <row r="25370" spans="41:41" x14ac:dyDescent="0.25">
      <c r="AO25370" s="120"/>
    </row>
    <row r="25371" spans="41:41" x14ac:dyDescent="0.25">
      <c r="AO25371" s="120"/>
    </row>
    <row r="25372" spans="41:41" x14ac:dyDescent="0.25">
      <c r="AO25372" s="120"/>
    </row>
    <row r="25373" spans="41:41" x14ac:dyDescent="0.25">
      <c r="AO25373" s="120"/>
    </row>
    <row r="25374" spans="41:41" x14ac:dyDescent="0.25">
      <c r="AO25374" s="120"/>
    </row>
    <row r="25375" spans="41:41" x14ac:dyDescent="0.25">
      <c r="AO25375" s="120"/>
    </row>
    <row r="25376" spans="41:41" x14ac:dyDescent="0.25">
      <c r="AO25376" s="120"/>
    </row>
    <row r="25377" spans="41:41" x14ac:dyDescent="0.25">
      <c r="AO25377" s="120"/>
    </row>
    <row r="25378" spans="41:41" x14ac:dyDescent="0.25">
      <c r="AO25378" s="120"/>
    </row>
    <row r="25379" spans="41:41" x14ac:dyDescent="0.25">
      <c r="AO25379" s="120"/>
    </row>
    <row r="25380" spans="41:41" x14ac:dyDescent="0.25">
      <c r="AO25380" s="120"/>
    </row>
    <row r="25381" spans="41:41" x14ac:dyDescent="0.25">
      <c r="AO25381" s="120"/>
    </row>
    <row r="25382" spans="41:41" x14ac:dyDescent="0.25">
      <c r="AO25382" s="120"/>
    </row>
    <row r="25383" spans="41:41" x14ac:dyDescent="0.25">
      <c r="AO25383" s="120"/>
    </row>
    <row r="25384" spans="41:41" x14ac:dyDescent="0.25">
      <c r="AO25384" s="120"/>
    </row>
    <row r="25385" spans="41:41" x14ac:dyDescent="0.25">
      <c r="AO25385" s="120"/>
    </row>
    <row r="25386" spans="41:41" x14ac:dyDescent="0.25">
      <c r="AO25386" s="120"/>
    </row>
    <row r="25387" spans="41:41" x14ac:dyDescent="0.25">
      <c r="AO25387" s="120"/>
    </row>
    <row r="25388" spans="41:41" x14ac:dyDescent="0.25">
      <c r="AO25388" s="120"/>
    </row>
    <row r="25389" spans="41:41" x14ac:dyDescent="0.25">
      <c r="AO25389" s="120"/>
    </row>
    <row r="25390" spans="41:41" x14ac:dyDescent="0.25">
      <c r="AO25390" s="120"/>
    </row>
    <row r="25391" spans="41:41" x14ac:dyDescent="0.25">
      <c r="AO25391" s="120"/>
    </row>
    <row r="25392" spans="41:41" x14ac:dyDescent="0.25">
      <c r="AO25392" s="120"/>
    </row>
    <row r="25393" spans="41:41" x14ac:dyDescent="0.25">
      <c r="AO25393" s="120"/>
    </row>
    <row r="25394" spans="41:41" x14ac:dyDescent="0.25">
      <c r="AO25394" s="120"/>
    </row>
    <row r="25395" spans="41:41" x14ac:dyDescent="0.25">
      <c r="AO25395" s="120"/>
    </row>
    <row r="25396" spans="41:41" x14ac:dyDescent="0.25">
      <c r="AO25396" s="120"/>
    </row>
    <row r="25397" spans="41:41" x14ac:dyDescent="0.25">
      <c r="AO25397" s="120"/>
    </row>
    <row r="25398" spans="41:41" x14ac:dyDescent="0.25">
      <c r="AO25398" s="120"/>
    </row>
    <row r="25399" spans="41:41" x14ac:dyDescent="0.25">
      <c r="AO25399" s="120"/>
    </row>
    <row r="25400" spans="41:41" x14ac:dyDescent="0.25">
      <c r="AO25400" s="120"/>
    </row>
    <row r="25401" spans="41:41" x14ac:dyDescent="0.25">
      <c r="AO25401" s="120"/>
    </row>
    <row r="25402" spans="41:41" x14ac:dyDescent="0.25">
      <c r="AO25402" s="120"/>
    </row>
    <row r="25403" spans="41:41" x14ac:dyDescent="0.25">
      <c r="AO25403" s="120"/>
    </row>
    <row r="25404" spans="41:41" x14ac:dyDescent="0.25">
      <c r="AO25404" s="120"/>
    </row>
    <row r="25405" spans="41:41" x14ac:dyDescent="0.25">
      <c r="AO25405" s="120"/>
    </row>
    <row r="25406" spans="41:41" x14ac:dyDescent="0.25">
      <c r="AO25406" s="120"/>
    </row>
    <row r="25407" spans="41:41" x14ac:dyDescent="0.25">
      <c r="AO25407" s="120"/>
    </row>
    <row r="25408" spans="41:41" x14ac:dyDescent="0.25">
      <c r="AO25408" s="120"/>
    </row>
    <row r="25409" spans="41:41" x14ac:dyDescent="0.25">
      <c r="AO25409" s="120"/>
    </row>
    <row r="25410" spans="41:41" x14ac:dyDescent="0.25">
      <c r="AO25410" s="120"/>
    </row>
    <row r="25411" spans="41:41" x14ac:dyDescent="0.25">
      <c r="AO25411" s="120"/>
    </row>
    <row r="25412" spans="41:41" x14ac:dyDescent="0.25">
      <c r="AO25412" s="120"/>
    </row>
    <row r="25413" spans="41:41" x14ac:dyDescent="0.25">
      <c r="AO25413" s="120"/>
    </row>
    <row r="25414" spans="41:41" x14ac:dyDescent="0.25">
      <c r="AO25414" s="120"/>
    </row>
    <row r="25415" spans="41:41" x14ac:dyDescent="0.25">
      <c r="AO25415" s="120"/>
    </row>
    <row r="25416" spans="41:41" x14ac:dyDescent="0.25">
      <c r="AO25416" s="120"/>
    </row>
    <row r="25417" spans="41:41" x14ac:dyDescent="0.25">
      <c r="AO25417" s="120"/>
    </row>
    <row r="25418" spans="41:41" x14ac:dyDescent="0.25">
      <c r="AO25418" s="120"/>
    </row>
    <row r="25419" spans="41:41" x14ac:dyDescent="0.25">
      <c r="AO25419" s="120"/>
    </row>
    <row r="25420" spans="41:41" x14ac:dyDescent="0.25">
      <c r="AO25420" s="120"/>
    </row>
    <row r="25421" spans="41:41" x14ac:dyDescent="0.25">
      <c r="AO25421" s="120"/>
    </row>
    <row r="25422" spans="41:41" x14ac:dyDescent="0.25">
      <c r="AO25422" s="120"/>
    </row>
    <row r="25423" spans="41:41" x14ac:dyDescent="0.25">
      <c r="AO25423" s="120"/>
    </row>
    <row r="25424" spans="41:41" x14ac:dyDescent="0.25">
      <c r="AO25424" s="120"/>
    </row>
    <row r="25425" spans="41:41" x14ac:dyDescent="0.25">
      <c r="AO25425" s="120"/>
    </row>
    <row r="25426" spans="41:41" x14ac:dyDescent="0.25">
      <c r="AO25426" s="120"/>
    </row>
    <row r="25427" spans="41:41" x14ac:dyDescent="0.25">
      <c r="AO25427" s="120"/>
    </row>
    <row r="25428" spans="41:41" x14ac:dyDescent="0.25">
      <c r="AO25428" s="120"/>
    </row>
    <row r="25429" spans="41:41" x14ac:dyDescent="0.25">
      <c r="AO25429" s="120"/>
    </row>
    <row r="25430" spans="41:41" x14ac:dyDescent="0.25">
      <c r="AO25430" s="120"/>
    </row>
    <row r="25431" spans="41:41" x14ac:dyDescent="0.25">
      <c r="AO25431" s="120"/>
    </row>
    <row r="25432" spans="41:41" x14ac:dyDescent="0.25">
      <c r="AO25432" s="120"/>
    </row>
    <row r="25433" spans="41:41" x14ac:dyDescent="0.25">
      <c r="AO25433" s="120"/>
    </row>
    <row r="25434" spans="41:41" x14ac:dyDescent="0.25">
      <c r="AO25434" s="120"/>
    </row>
    <row r="25435" spans="41:41" x14ac:dyDescent="0.25">
      <c r="AO25435" s="120"/>
    </row>
    <row r="25436" spans="41:41" x14ac:dyDescent="0.25">
      <c r="AO25436" s="120"/>
    </row>
    <row r="25437" spans="41:41" x14ac:dyDescent="0.25">
      <c r="AO25437" s="120"/>
    </row>
    <row r="25438" spans="41:41" x14ac:dyDescent="0.25">
      <c r="AO25438" s="120"/>
    </row>
    <row r="25439" spans="41:41" x14ac:dyDescent="0.25">
      <c r="AO25439" s="120"/>
    </row>
    <row r="25440" spans="41:41" x14ac:dyDescent="0.25">
      <c r="AO25440" s="120"/>
    </row>
    <row r="25441" spans="41:41" x14ac:dyDescent="0.25">
      <c r="AO25441" s="120"/>
    </row>
    <row r="25442" spans="41:41" x14ac:dyDescent="0.25">
      <c r="AO25442" s="120"/>
    </row>
    <row r="25443" spans="41:41" x14ac:dyDescent="0.25">
      <c r="AO25443" s="120"/>
    </row>
    <row r="25444" spans="41:41" x14ac:dyDescent="0.25">
      <c r="AO25444" s="120"/>
    </row>
    <row r="25445" spans="41:41" x14ac:dyDescent="0.25">
      <c r="AO25445" s="120"/>
    </row>
    <row r="25446" spans="41:41" x14ac:dyDescent="0.25">
      <c r="AO25446" s="120"/>
    </row>
    <row r="25447" spans="41:41" x14ac:dyDescent="0.25">
      <c r="AO25447" s="120"/>
    </row>
    <row r="25448" spans="41:41" x14ac:dyDescent="0.25">
      <c r="AO25448" s="120"/>
    </row>
    <row r="25449" spans="41:41" x14ac:dyDescent="0.25">
      <c r="AO25449" s="120"/>
    </row>
    <row r="25450" spans="41:41" x14ac:dyDescent="0.25">
      <c r="AO25450" s="120"/>
    </row>
    <row r="25451" spans="41:41" x14ac:dyDescent="0.25">
      <c r="AO25451" s="120"/>
    </row>
    <row r="25452" spans="41:41" x14ac:dyDescent="0.25">
      <c r="AO25452" s="120"/>
    </row>
    <row r="25453" spans="41:41" x14ac:dyDescent="0.25">
      <c r="AO25453" s="120"/>
    </row>
    <row r="25454" spans="41:41" x14ac:dyDescent="0.25">
      <c r="AO25454" s="120"/>
    </row>
    <row r="25455" spans="41:41" x14ac:dyDescent="0.25">
      <c r="AO25455" s="120"/>
    </row>
    <row r="25456" spans="41:41" x14ac:dyDescent="0.25">
      <c r="AO25456" s="120"/>
    </row>
    <row r="25457" spans="41:41" x14ac:dyDescent="0.25">
      <c r="AO25457" s="120"/>
    </row>
    <row r="25458" spans="41:41" x14ac:dyDescent="0.25">
      <c r="AO25458" s="120"/>
    </row>
    <row r="25459" spans="41:41" x14ac:dyDescent="0.25">
      <c r="AO25459" s="120"/>
    </row>
    <row r="25460" spans="41:41" x14ac:dyDescent="0.25">
      <c r="AO25460" s="120"/>
    </row>
    <row r="25461" spans="41:41" x14ac:dyDescent="0.25">
      <c r="AO25461" s="120"/>
    </row>
    <row r="25462" spans="41:41" x14ac:dyDescent="0.25">
      <c r="AO25462" s="120"/>
    </row>
    <row r="25463" spans="41:41" x14ac:dyDescent="0.25">
      <c r="AO25463" s="120"/>
    </row>
    <row r="25464" spans="41:41" x14ac:dyDescent="0.25">
      <c r="AO25464" s="120"/>
    </row>
    <row r="25465" spans="41:41" x14ac:dyDescent="0.25">
      <c r="AO25465" s="120"/>
    </row>
    <row r="25466" spans="41:41" x14ac:dyDescent="0.25">
      <c r="AO25466" s="120"/>
    </row>
    <row r="25467" spans="41:41" x14ac:dyDescent="0.25">
      <c r="AO25467" s="120"/>
    </row>
    <row r="25468" spans="41:41" x14ac:dyDescent="0.25">
      <c r="AO25468" s="120"/>
    </row>
    <row r="25469" spans="41:41" x14ac:dyDescent="0.25">
      <c r="AO25469" s="120"/>
    </row>
    <row r="25470" spans="41:41" x14ac:dyDescent="0.25">
      <c r="AO25470" s="120"/>
    </row>
    <row r="25471" spans="41:41" x14ac:dyDescent="0.25">
      <c r="AO25471" s="120"/>
    </row>
    <row r="25472" spans="41:41" x14ac:dyDescent="0.25">
      <c r="AO25472" s="120"/>
    </row>
    <row r="25473" spans="41:41" x14ac:dyDescent="0.25">
      <c r="AO25473" s="120"/>
    </row>
    <row r="25474" spans="41:41" x14ac:dyDescent="0.25">
      <c r="AO25474" s="120"/>
    </row>
    <row r="25475" spans="41:41" x14ac:dyDescent="0.25">
      <c r="AO25475" s="120"/>
    </row>
    <row r="25476" spans="41:41" x14ac:dyDescent="0.25">
      <c r="AO25476" s="120"/>
    </row>
    <row r="25477" spans="41:41" x14ac:dyDescent="0.25">
      <c r="AO25477" s="120"/>
    </row>
    <row r="25478" spans="41:41" x14ac:dyDescent="0.25">
      <c r="AO25478" s="120"/>
    </row>
    <row r="25479" spans="41:41" x14ac:dyDescent="0.25">
      <c r="AO25479" s="120"/>
    </row>
    <row r="25480" spans="41:41" x14ac:dyDescent="0.25">
      <c r="AO25480" s="120"/>
    </row>
    <row r="25481" spans="41:41" x14ac:dyDescent="0.25">
      <c r="AO25481" s="120"/>
    </row>
    <row r="25482" spans="41:41" x14ac:dyDescent="0.25">
      <c r="AO25482" s="120"/>
    </row>
    <row r="25483" spans="41:41" x14ac:dyDescent="0.25">
      <c r="AO25483" s="120"/>
    </row>
    <row r="25484" spans="41:41" x14ac:dyDescent="0.25">
      <c r="AO25484" s="120"/>
    </row>
    <row r="25485" spans="41:41" x14ac:dyDescent="0.25">
      <c r="AO25485" s="120"/>
    </row>
    <row r="25486" spans="41:41" x14ac:dyDescent="0.25">
      <c r="AO25486" s="120"/>
    </row>
    <row r="25487" spans="41:41" x14ac:dyDescent="0.25">
      <c r="AO25487" s="120"/>
    </row>
    <row r="25488" spans="41:41" x14ac:dyDescent="0.25">
      <c r="AO25488" s="120"/>
    </row>
    <row r="25489" spans="41:41" x14ac:dyDescent="0.25">
      <c r="AO25489" s="120"/>
    </row>
    <row r="25490" spans="41:41" x14ac:dyDescent="0.25">
      <c r="AO25490" s="120"/>
    </row>
    <row r="25491" spans="41:41" x14ac:dyDescent="0.25">
      <c r="AO25491" s="120"/>
    </row>
    <row r="25492" spans="41:41" x14ac:dyDescent="0.25">
      <c r="AO25492" s="120"/>
    </row>
    <row r="25493" spans="41:41" x14ac:dyDescent="0.25">
      <c r="AO25493" s="120"/>
    </row>
    <row r="25494" spans="41:41" x14ac:dyDescent="0.25">
      <c r="AO25494" s="120"/>
    </row>
    <row r="25495" spans="41:41" x14ac:dyDescent="0.25">
      <c r="AO25495" s="120"/>
    </row>
    <row r="25496" spans="41:41" x14ac:dyDescent="0.25">
      <c r="AO25496" s="120"/>
    </row>
    <row r="25497" spans="41:41" x14ac:dyDescent="0.25">
      <c r="AO25497" s="120"/>
    </row>
    <row r="25498" spans="41:41" x14ac:dyDescent="0.25">
      <c r="AO25498" s="120"/>
    </row>
    <row r="25499" spans="41:41" x14ac:dyDescent="0.25">
      <c r="AO25499" s="120"/>
    </row>
    <row r="25500" spans="41:41" x14ac:dyDescent="0.25">
      <c r="AO25500" s="120"/>
    </row>
    <row r="25501" spans="41:41" x14ac:dyDescent="0.25">
      <c r="AO25501" s="120"/>
    </row>
    <row r="25502" spans="41:41" x14ac:dyDescent="0.25">
      <c r="AO25502" s="120"/>
    </row>
    <row r="25503" spans="41:41" x14ac:dyDescent="0.25">
      <c r="AO25503" s="120"/>
    </row>
    <row r="25504" spans="41:41" x14ac:dyDescent="0.25">
      <c r="AO25504" s="120"/>
    </row>
    <row r="25505" spans="41:41" x14ac:dyDescent="0.25">
      <c r="AO25505" s="120"/>
    </row>
    <row r="25506" spans="41:41" x14ac:dyDescent="0.25">
      <c r="AO25506" s="120"/>
    </row>
    <row r="25507" spans="41:41" x14ac:dyDescent="0.25">
      <c r="AO25507" s="120"/>
    </row>
    <row r="25508" spans="41:41" x14ac:dyDescent="0.25">
      <c r="AO25508" s="120"/>
    </row>
    <row r="25509" spans="41:41" x14ac:dyDescent="0.25">
      <c r="AO25509" s="120"/>
    </row>
    <row r="25510" spans="41:41" x14ac:dyDescent="0.25">
      <c r="AO25510" s="120"/>
    </row>
    <row r="25511" spans="41:41" x14ac:dyDescent="0.25">
      <c r="AO25511" s="120"/>
    </row>
    <row r="25512" spans="41:41" x14ac:dyDescent="0.25">
      <c r="AO25512" s="120"/>
    </row>
    <row r="25513" spans="41:41" x14ac:dyDescent="0.25">
      <c r="AO25513" s="120"/>
    </row>
    <row r="25514" spans="41:41" x14ac:dyDescent="0.25">
      <c r="AO25514" s="120"/>
    </row>
    <row r="25515" spans="41:41" x14ac:dyDescent="0.25">
      <c r="AO25515" s="120"/>
    </row>
    <row r="25516" spans="41:41" x14ac:dyDescent="0.25">
      <c r="AO25516" s="120"/>
    </row>
    <row r="25517" spans="41:41" x14ac:dyDescent="0.25">
      <c r="AO25517" s="120"/>
    </row>
    <row r="25518" spans="41:41" x14ac:dyDescent="0.25">
      <c r="AO25518" s="120"/>
    </row>
    <row r="25519" spans="41:41" x14ac:dyDescent="0.25">
      <c r="AO25519" s="120"/>
    </row>
    <row r="25520" spans="41:41" x14ac:dyDescent="0.25">
      <c r="AO25520" s="120"/>
    </row>
    <row r="25521" spans="41:41" x14ac:dyDescent="0.25">
      <c r="AO25521" s="120"/>
    </row>
    <row r="25522" spans="41:41" x14ac:dyDescent="0.25">
      <c r="AO25522" s="120"/>
    </row>
    <row r="25523" spans="41:41" x14ac:dyDescent="0.25">
      <c r="AO25523" s="120"/>
    </row>
    <row r="25524" spans="41:41" x14ac:dyDescent="0.25">
      <c r="AO25524" s="120"/>
    </row>
    <row r="25525" spans="41:41" x14ac:dyDescent="0.25">
      <c r="AO25525" s="120"/>
    </row>
    <row r="25526" spans="41:41" x14ac:dyDescent="0.25">
      <c r="AO25526" s="120"/>
    </row>
    <row r="25527" spans="41:41" x14ac:dyDescent="0.25">
      <c r="AO25527" s="120"/>
    </row>
    <row r="25528" spans="41:41" x14ac:dyDescent="0.25">
      <c r="AO25528" s="120"/>
    </row>
    <row r="25529" spans="41:41" x14ac:dyDescent="0.25">
      <c r="AO25529" s="120"/>
    </row>
    <row r="25530" spans="41:41" x14ac:dyDescent="0.25">
      <c r="AO25530" s="120"/>
    </row>
    <row r="25531" spans="41:41" x14ac:dyDescent="0.25">
      <c r="AO25531" s="120"/>
    </row>
    <row r="25532" spans="41:41" x14ac:dyDescent="0.25">
      <c r="AO25532" s="120"/>
    </row>
    <row r="25533" spans="41:41" x14ac:dyDescent="0.25">
      <c r="AO25533" s="120"/>
    </row>
    <row r="25534" spans="41:41" x14ac:dyDescent="0.25">
      <c r="AO25534" s="120"/>
    </row>
    <row r="25535" spans="41:41" x14ac:dyDescent="0.25">
      <c r="AO25535" s="120"/>
    </row>
    <row r="25536" spans="41:41" x14ac:dyDescent="0.25">
      <c r="AO25536" s="120"/>
    </row>
    <row r="25537" spans="41:41" x14ac:dyDescent="0.25">
      <c r="AO25537" s="120"/>
    </row>
    <row r="25538" spans="41:41" x14ac:dyDescent="0.25">
      <c r="AO25538" s="120"/>
    </row>
    <row r="25539" spans="41:41" x14ac:dyDescent="0.25">
      <c r="AO25539" s="120"/>
    </row>
    <row r="25540" spans="41:41" x14ac:dyDescent="0.25">
      <c r="AO25540" s="120"/>
    </row>
    <row r="25541" spans="41:41" x14ac:dyDescent="0.25">
      <c r="AO25541" s="120"/>
    </row>
    <row r="25542" spans="41:41" x14ac:dyDescent="0.25">
      <c r="AO25542" s="120"/>
    </row>
    <row r="25543" spans="41:41" x14ac:dyDescent="0.25">
      <c r="AO25543" s="120"/>
    </row>
    <row r="25544" spans="41:41" x14ac:dyDescent="0.25">
      <c r="AO25544" s="120"/>
    </row>
    <row r="25545" spans="41:41" x14ac:dyDescent="0.25">
      <c r="AO25545" s="120"/>
    </row>
    <row r="25546" spans="41:41" x14ac:dyDescent="0.25">
      <c r="AO25546" s="120"/>
    </row>
    <row r="25547" spans="41:41" x14ac:dyDescent="0.25">
      <c r="AO25547" s="120"/>
    </row>
    <row r="25548" spans="41:41" x14ac:dyDescent="0.25">
      <c r="AO25548" s="120"/>
    </row>
    <row r="25549" spans="41:41" x14ac:dyDescent="0.25">
      <c r="AO25549" s="120"/>
    </row>
    <row r="25550" spans="41:41" x14ac:dyDescent="0.25">
      <c r="AO25550" s="120"/>
    </row>
    <row r="25551" spans="41:41" x14ac:dyDescent="0.25">
      <c r="AO25551" s="120"/>
    </row>
    <row r="25552" spans="41:41" x14ac:dyDescent="0.25">
      <c r="AO25552" s="120"/>
    </row>
    <row r="25553" spans="41:41" x14ac:dyDescent="0.25">
      <c r="AO25553" s="120"/>
    </row>
    <row r="25554" spans="41:41" x14ac:dyDescent="0.25">
      <c r="AO25554" s="120"/>
    </row>
    <row r="25555" spans="41:41" x14ac:dyDescent="0.25">
      <c r="AO25555" s="120"/>
    </row>
    <row r="25556" spans="41:41" x14ac:dyDescent="0.25">
      <c r="AO25556" s="120"/>
    </row>
    <row r="25557" spans="41:41" x14ac:dyDescent="0.25">
      <c r="AO25557" s="120"/>
    </row>
    <row r="25558" spans="41:41" x14ac:dyDescent="0.25">
      <c r="AO25558" s="120"/>
    </row>
    <row r="25559" spans="41:41" x14ac:dyDescent="0.25">
      <c r="AO25559" s="120"/>
    </row>
    <row r="25560" spans="41:41" x14ac:dyDescent="0.25">
      <c r="AO25560" s="120"/>
    </row>
    <row r="25561" spans="41:41" x14ac:dyDescent="0.25">
      <c r="AO25561" s="120"/>
    </row>
    <row r="25562" spans="41:41" x14ac:dyDescent="0.25">
      <c r="AO25562" s="120"/>
    </row>
    <row r="25563" spans="41:41" x14ac:dyDescent="0.25">
      <c r="AO25563" s="120"/>
    </row>
    <row r="25564" spans="41:41" x14ac:dyDescent="0.25">
      <c r="AO25564" s="120"/>
    </row>
    <row r="25565" spans="41:41" x14ac:dyDescent="0.25">
      <c r="AO25565" s="120"/>
    </row>
    <row r="25566" spans="41:41" x14ac:dyDescent="0.25">
      <c r="AO25566" s="120"/>
    </row>
    <row r="25567" spans="41:41" x14ac:dyDescent="0.25">
      <c r="AO25567" s="120"/>
    </row>
    <row r="25568" spans="41:41" x14ac:dyDescent="0.25">
      <c r="AO25568" s="120"/>
    </row>
    <row r="25569" spans="41:41" x14ac:dyDescent="0.25">
      <c r="AO25569" s="120"/>
    </row>
    <row r="25570" spans="41:41" x14ac:dyDescent="0.25">
      <c r="AO25570" s="120"/>
    </row>
    <row r="25571" spans="41:41" x14ac:dyDescent="0.25">
      <c r="AO25571" s="120"/>
    </row>
    <row r="25572" spans="41:41" x14ac:dyDescent="0.25">
      <c r="AO25572" s="120"/>
    </row>
    <row r="25573" spans="41:41" x14ac:dyDescent="0.25">
      <c r="AO25573" s="120"/>
    </row>
    <row r="25574" spans="41:41" x14ac:dyDescent="0.25">
      <c r="AO25574" s="120"/>
    </row>
    <row r="25575" spans="41:41" x14ac:dyDescent="0.25">
      <c r="AO25575" s="120"/>
    </row>
    <row r="25576" spans="41:41" x14ac:dyDescent="0.25">
      <c r="AO25576" s="120"/>
    </row>
    <row r="25577" spans="41:41" x14ac:dyDescent="0.25">
      <c r="AO25577" s="120"/>
    </row>
    <row r="25578" spans="41:41" x14ac:dyDescent="0.25">
      <c r="AO25578" s="120"/>
    </row>
    <row r="25579" spans="41:41" x14ac:dyDescent="0.25">
      <c r="AO25579" s="120"/>
    </row>
    <row r="25580" spans="41:41" x14ac:dyDescent="0.25">
      <c r="AO25580" s="120"/>
    </row>
    <row r="25581" spans="41:41" x14ac:dyDescent="0.25">
      <c r="AO25581" s="120"/>
    </row>
    <row r="25582" spans="41:41" x14ac:dyDescent="0.25">
      <c r="AO25582" s="120"/>
    </row>
    <row r="25583" spans="41:41" x14ac:dyDescent="0.25">
      <c r="AO25583" s="120"/>
    </row>
    <row r="25584" spans="41:41" x14ac:dyDescent="0.25">
      <c r="AO25584" s="120"/>
    </row>
    <row r="25585" spans="41:41" x14ac:dyDescent="0.25">
      <c r="AO25585" s="120"/>
    </row>
    <row r="25586" spans="41:41" x14ac:dyDescent="0.25">
      <c r="AO25586" s="120"/>
    </row>
    <row r="25587" spans="41:41" x14ac:dyDescent="0.25">
      <c r="AO25587" s="120"/>
    </row>
    <row r="25588" spans="41:41" x14ac:dyDescent="0.25">
      <c r="AO25588" s="120"/>
    </row>
    <row r="25589" spans="41:41" x14ac:dyDescent="0.25">
      <c r="AO25589" s="120"/>
    </row>
    <row r="25590" spans="41:41" x14ac:dyDescent="0.25">
      <c r="AO25590" s="120"/>
    </row>
    <row r="25591" spans="41:41" x14ac:dyDescent="0.25">
      <c r="AO25591" s="120"/>
    </row>
    <row r="25592" spans="41:41" x14ac:dyDescent="0.25">
      <c r="AO25592" s="120"/>
    </row>
    <row r="25593" spans="41:41" x14ac:dyDescent="0.25">
      <c r="AO25593" s="120"/>
    </row>
    <row r="25594" spans="41:41" x14ac:dyDescent="0.25">
      <c r="AO25594" s="120"/>
    </row>
    <row r="25595" spans="41:41" x14ac:dyDescent="0.25">
      <c r="AO25595" s="120"/>
    </row>
    <row r="25596" spans="41:41" x14ac:dyDescent="0.25">
      <c r="AO25596" s="120"/>
    </row>
    <row r="25597" spans="41:41" x14ac:dyDescent="0.25">
      <c r="AO25597" s="120"/>
    </row>
    <row r="25598" spans="41:41" x14ac:dyDescent="0.25">
      <c r="AO25598" s="120"/>
    </row>
    <row r="25599" spans="41:41" x14ac:dyDescent="0.25">
      <c r="AO25599" s="120"/>
    </row>
    <row r="25600" spans="41:41" x14ac:dyDescent="0.25">
      <c r="AO25600" s="120"/>
    </row>
    <row r="25601" spans="41:41" x14ac:dyDescent="0.25">
      <c r="AO25601" s="120"/>
    </row>
    <row r="25602" spans="41:41" x14ac:dyDescent="0.25">
      <c r="AO25602" s="120"/>
    </row>
    <row r="25603" spans="41:41" x14ac:dyDescent="0.25">
      <c r="AO25603" s="120"/>
    </row>
    <row r="25604" spans="41:41" x14ac:dyDescent="0.25">
      <c r="AO25604" s="120"/>
    </row>
    <row r="25605" spans="41:41" x14ac:dyDescent="0.25">
      <c r="AO25605" s="120"/>
    </row>
    <row r="25606" spans="41:41" x14ac:dyDescent="0.25">
      <c r="AO25606" s="120"/>
    </row>
    <row r="25607" spans="41:41" x14ac:dyDescent="0.25">
      <c r="AO25607" s="120"/>
    </row>
    <row r="25608" spans="41:41" x14ac:dyDescent="0.25">
      <c r="AO25608" s="120"/>
    </row>
    <row r="25609" spans="41:41" x14ac:dyDescent="0.25">
      <c r="AO25609" s="120"/>
    </row>
    <row r="25610" spans="41:41" x14ac:dyDescent="0.25">
      <c r="AO25610" s="120"/>
    </row>
    <row r="25611" spans="41:41" x14ac:dyDescent="0.25">
      <c r="AO25611" s="120"/>
    </row>
    <row r="25612" spans="41:41" x14ac:dyDescent="0.25">
      <c r="AO25612" s="120"/>
    </row>
    <row r="25613" spans="41:41" x14ac:dyDescent="0.25">
      <c r="AO25613" s="120"/>
    </row>
    <row r="25614" spans="41:41" x14ac:dyDescent="0.25">
      <c r="AO25614" s="120"/>
    </row>
    <row r="25615" spans="41:41" x14ac:dyDescent="0.25">
      <c r="AO25615" s="120"/>
    </row>
    <row r="25616" spans="41:41" x14ac:dyDescent="0.25">
      <c r="AO25616" s="120"/>
    </row>
    <row r="25617" spans="41:41" x14ac:dyDescent="0.25">
      <c r="AO25617" s="120"/>
    </row>
    <row r="25618" spans="41:41" x14ac:dyDescent="0.25">
      <c r="AO25618" s="120"/>
    </row>
    <row r="25619" spans="41:41" x14ac:dyDescent="0.25">
      <c r="AO25619" s="120"/>
    </row>
    <row r="25620" spans="41:41" x14ac:dyDescent="0.25">
      <c r="AO25620" s="120"/>
    </row>
    <row r="25621" spans="41:41" x14ac:dyDescent="0.25">
      <c r="AO25621" s="120"/>
    </row>
    <row r="25622" spans="41:41" x14ac:dyDescent="0.25">
      <c r="AO25622" s="120"/>
    </row>
    <row r="25623" spans="41:41" x14ac:dyDescent="0.25">
      <c r="AO25623" s="120"/>
    </row>
    <row r="25624" spans="41:41" x14ac:dyDescent="0.25">
      <c r="AO25624" s="120"/>
    </row>
    <row r="25625" spans="41:41" x14ac:dyDescent="0.25">
      <c r="AO25625" s="120"/>
    </row>
    <row r="25626" spans="41:41" x14ac:dyDescent="0.25">
      <c r="AO25626" s="120"/>
    </row>
    <row r="25627" spans="41:41" x14ac:dyDescent="0.25">
      <c r="AO25627" s="120"/>
    </row>
    <row r="25628" spans="41:41" x14ac:dyDescent="0.25">
      <c r="AO25628" s="120"/>
    </row>
    <row r="25629" spans="41:41" x14ac:dyDescent="0.25">
      <c r="AO25629" s="120"/>
    </row>
    <row r="25630" spans="41:41" x14ac:dyDescent="0.25">
      <c r="AO25630" s="120"/>
    </row>
    <row r="25631" spans="41:41" x14ac:dyDescent="0.25">
      <c r="AO25631" s="120"/>
    </row>
    <row r="25632" spans="41:41" x14ac:dyDescent="0.25">
      <c r="AO25632" s="120"/>
    </row>
    <row r="25633" spans="41:41" x14ac:dyDescent="0.25">
      <c r="AO25633" s="120"/>
    </row>
    <row r="25634" spans="41:41" x14ac:dyDescent="0.25">
      <c r="AO25634" s="120"/>
    </row>
    <row r="25635" spans="41:41" x14ac:dyDescent="0.25">
      <c r="AO25635" s="120"/>
    </row>
    <row r="25636" spans="41:41" x14ac:dyDescent="0.25">
      <c r="AO25636" s="120"/>
    </row>
    <row r="25637" spans="41:41" x14ac:dyDescent="0.25">
      <c r="AO25637" s="120"/>
    </row>
    <row r="25638" spans="41:41" x14ac:dyDescent="0.25">
      <c r="AO25638" s="120"/>
    </row>
    <row r="25639" spans="41:41" x14ac:dyDescent="0.25">
      <c r="AO25639" s="120"/>
    </row>
    <row r="25640" spans="41:41" x14ac:dyDescent="0.25">
      <c r="AO25640" s="120"/>
    </row>
    <row r="25641" spans="41:41" x14ac:dyDescent="0.25">
      <c r="AO25641" s="120"/>
    </row>
    <row r="25642" spans="41:41" x14ac:dyDescent="0.25">
      <c r="AO25642" s="120"/>
    </row>
    <row r="25643" spans="41:41" x14ac:dyDescent="0.25">
      <c r="AO25643" s="120"/>
    </row>
    <row r="25644" spans="41:41" x14ac:dyDescent="0.25">
      <c r="AO25644" s="120"/>
    </row>
    <row r="25645" spans="41:41" x14ac:dyDescent="0.25">
      <c r="AO25645" s="120"/>
    </row>
    <row r="25646" spans="41:41" x14ac:dyDescent="0.25">
      <c r="AO25646" s="120"/>
    </row>
    <row r="25647" spans="41:41" x14ac:dyDescent="0.25">
      <c r="AO25647" s="120"/>
    </row>
    <row r="25648" spans="41:41" x14ac:dyDescent="0.25">
      <c r="AO25648" s="120"/>
    </row>
    <row r="25649" spans="41:41" x14ac:dyDescent="0.25">
      <c r="AO25649" s="120"/>
    </row>
    <row r="25650" spans="41:41" x14ac:dyDescent="0.25">
      <c r="AO25650" s="120"/>
    </row>
    <row r="25651" spans="41:41" x14ac:dyDescent="0.25">
      <c r="AO25651" s="120"/>
    </row>
    <row r="25652" spans="41:41" x14ac:dyDescent="0.25">
      <c r="AO25652" s="120"/>
    </row>
    <row r="25653" spans="41:41" x14ac:dyDescent="0.25">
      <c r="AO25653" s="120"/>
    </row>
    <row r="25654" spans="41:41" x14ac:dyDescent="0.25">
      <c r="AO25654" s="120"/>
    </row>
    <row r="25655" spans="41:41" x14ac:dyDescent="0.25">
      <c r="AO25655" s="120"/>
    </row>
    <row r="25656" spans="41:41" x14ac:dyDescent="0.25">
      <c r="AO25656" s="120"/>
    </row>
    <row r="25657" spans="41:41" x14ac:dyDescent="0.25">
      <c r="AO25657" s="120"/>
    </row>
    <row r="25658" spans="41:41" x14ac:dyDescent="0.25">
      <c r="AO25658" s="120"/>
    </row>
    <row r="25659" spans="41:41" x14ac:dyDescent="0.25">
      <c r="AO25659" s="120"/>
    </row>
    <row r="25660" spans="41:41" x14ac:dyDescent="0.25">
      <c r="AO25660" s="120"/>
    </row>
    <row r="25661" spans="41:41" x14ac:dyDescent="0.25">
      <c r="AO25661" s="120"/>
    </row>
    <row r="25662" spans="41:41" x14ac:dyDescent="0.25">
      <c r="AO25662" s="120"/>
    </row>
    <row r="25663" spans="41:41" x14ac:dyDescent="0.25">
      <c r="AO25663" s="120"/>
    </row>
    <row r="25664" spans="41:41" x14ac:dyDescent="0.25">
      <c r="AO25664" s="120"/>
    </row>
    <row r="25665" spans="41:41" x14ac:dyDescent="0.25">
      <c r="AO25665" s="120"/>
    </row>
    <row r="25666" spans="41:41" x14ac:dyDescent="0.25">
      <c r="AO25666" s="120"/>
    </row>
    <row r="25667" spans="41:41" x14ac:dyDescent="0.25">
      <c r="AO25667" s="120"/>
    </row>
    <row r="25668" spans="41:41" x14ac:dyDescent="0.25">
      <c r="AO25668" s="120"/>
    </row>
    <row r="25669" spans="41:41" x14ac:dyDescent="0.25">
      <c r="AO25669" s="120"/>
    </row>
    <row r="25670" spans="41:41" x14ac:dyDescent="0.25">
      <c r="AO25670" s="120"/>
    </row>
    <row r="25671" spans="41:41" x14ac:dyDescent="0.25">
      <c r="AO25671" s="120"/>
    </row>
    <row r="25672" spans="41:41" x14ac:dyDescent="0.25">
      <c r="AO25672" s="120"/>
    </row>
    <row r="25673" spans="41:41" x14ac:dyDescent="0.25">
      <c r="AO25673" s="120"/>
    </row>
    <row r="25674" spans="41:41" x14ac:dyDescent="0.25">
      <c r="AO25674" s="120"/>
    </row>
    <row r="25675" spans="41:41" x14ac:dyDescent="0.25">
      <c r="AO25675" s="120"/>
    </row>
    <row r="25676" spans="41:41" x14ac:dyDescent="0.25">
      <c r="AO25676" s="120"/>
    </row>
    <row r="25677" spans="41:41" x14ac:dyDescent="0.25">
      <c r="AO25677" s="120"/>
    </row>
    <row r="25678" spans="41:41" x14ac:dyDescent="0.25">
      <c r="AO25678" s="120"/>
    </row>
    <row r="25679" spans="41:41" x14ac:dyDescent="0.25">
      <c r="AO25679" s="120"/>
    </row>
    <row r="25680" spans="41:41" x14ac:dyDescent="0.25">
      <c r="AO25680" s="120"/>
    </row>
    <row r="25681" spans="41:41" x14ac:dyDescent="0.25">
      <c r="AO25681" s="120"/>
    </row>
    <row r="25682" spans="41:41" x14ac:dyDescent="0.25">
      <c r="AO25682" s="120"/>
    </row>
    <row r="25683" spans="41:41" x14ac:dyDescent="0.25">
      <c r="AO25683" s="120"/>
    </row>
    <row r="25684" spans="41:41" x14ac:dyDescent="0.25">
      <c r="AO25684" s="120"/>
    </row>
    <row r="25685" spans="41:41" x14ac:dyDescent="0.25">
      <c r="AO25685" s="120"/>
    </row>
    <row r="25686" spans="41:41" x14ac:dyDescent="0.25">
      <c r="AO25686" s="120"/>
    </row>
    <row r="25687" spans="41:41" x14ac:dyDescent="0.25">
      <c r="AO25687" s="120"/>
    </row>
    <row r="25688" spans="41:41" x14ac:dyDescent="0.25">
      <c r="AO25688" s="120"/>
    </row>
    <row r="25689" spans="41:41" x14ac:dyDescent="0.25">
      <c r="AO25689" s="120"/>
    </row>
    <row r="25690" spans="41:41" x14ac:dyDescent="0.25">
      <c r="AO25690" s="120"/>
    </row>
    <row r="25691" spans="41:41" x14ac:dyDescent="0.25">
      <c r="AO25691" s="120"/>
    </row>
    <row r="25692" spans="41:41" x14ac:dyDescent="0.25">
      <c r="AO25692" s="120"/>
    </row>
    <row r="25693" spans="41:41" x14ac:dyDescent="0.25">
      <c r="AO25693" s="120"/>
    </row>
    <row r="25694" spans="41:41" x14ac:dyDescent="0.25">
      <c r="AO25694" s="120"/>
    </row>
    <row r="25695" spans="41:41" x14ac:dyDescent="0.25">
      <c r="AO25695" s="120"/>
    </row>
    <row r="25696" spans="41:41" x14ac:dyDescent="0.25">
      <c r="AO25696" s="120"/>
    </row>
    <row r="25697" spans="41:41" x14ac:dyDescent="0.25">
      <c r="AO25697" s="120"/>
    </row>
    <row r="25698" spans="41:41" x14ac:dyDescent="0.25">
      <c r="AO25698" s="120"/>
    </row>
    <row r="25699" spans="41:41" x14ac:dyDescent="0.25">
      <c r="AO25699" s="120"/>
    </row>
    <row r="25700" spans="41:41" x14ac:dyDescent="0.25">
      <c r="AO25700" s="120"/>
    </row>
    <row r="25701" spans="41:41" x14ac:dyDescent="0.25">
      <c r="AO25701" s="120"/>
    </row>
    <row r="25702" spans="41:41" x14ac:dyDescent="0.25">
      <c r="AO25702" s="120"/>
    </row>
    <row r="25703" spans="41:41" x14ac:dyDescent="0.25">
      <c r="AO25703" s="120"/>
    </row>
    <row r="25704" spans="41:41" x14ac:dyDescent="0.25">
      <c r="AO25704" s="120"/>
    </row>
    <row r="25705" spans="41:41" x14ac:dyDescent="0.25">
      <c r="AO25705" s="120"/>
    </row>
    <row r="25706" spans="41:41" x14ac:dyDescent="0.25">
      <c r="AO25706" s="120"/>
    </row>
    <row r="25707" spans="41:41" x14ac:dyDescent="0.25">
      <c r="AO25707" s="120"/>
    </row>
    <row r="25708" spans="41:41" x14ac:dyDescent="0.25">
      <c r="AO25708" s="120"/>
    </row>
    <row r="25709" spans="41:41" x14ac:dyDescent="0.25">
      <c r="AO25709" s="120"/>
    </row>
    <row r="25710" spans="41:41" x14ac:dyDescent="0.25">
      <c r="AO25710" s="120"/>
    </row>
    <row r="25711" spans="41:41" x14ac:dyDescent="0.25">
      <c r="AO25711" s="120"/>
    </row>
    <row r="25712" spans="41:41" x14ac:dyDescent="0.25">
      <c r="AO25712" s="120"/>
    </row>
    <row r="25713" spans="41:41" x14ac:dyDescent="0.25">
      <c r="AO25713" s="120"/>
    </row>
    <row r="25714" spans="41:41" x14ac:dyDescent="0.25">
      <c r="AO25714" s="120"/>
    </row>
    <row r="25715" spans="41:41" x14ac:dyDescent="0.25">
      <c r="AO25715" s="120"/>
    </row>
    <row r="25716" spans="41:41" x14ac:dyDescent="0.25">
      <c r="AO25716" s="120"/>
    </row>
    <row r="25717" spans="41:41" x14ac:dyDescent="0.25">
      <c r="AO25717" s="120"/>
    </row>
    <row r="25718" spans="41:41" x14ac:dyDescent="0.25">
      <c r="AO25718" s="120"/>
    </row>
    <row r="25719" spans="41:41" x14ac:dyDescent="0.25">
      <c r="AO25719" s="120"/>
    </row>
    <row r="25720" spans="41:41" x14ac:dyDescent="0.25">
      <c r="AO25720" s="120"/>
    </row>
    <row r="25721" spans="41:41" x14ac:dyDescent="0.25">
      <c r="AO25721" s="120"/>
    </row>
    <row r="25722" spans="41:41" x14ac:dyDescent="0.25">
      <c r="AO25722" s="120"/>
    </row>
    <row r="25723" spans="41:41" x14ac:dyDescent="0.25">
      <c r="AO25723" s="120"/>
    </row>
    <row r="25724" spans="41:41" x14ac:dyDescent="0.25">
      <c r="AO25724" s="120"/>
    </row>
    <row r="25725" spans="41:41" x14ac:dyDescent="0.25">
      <c r="AO25725" s="120"/>
    </row>
    <row r="25726" spans="41:41" x14ac:dyDescent="0.25">
      <c r="AO25726" s="120"/>
    </row>
    <row r="25727" spans="41:41" x14ac:dyDescent="0.25">
      <c r="AO25727" s="120"/>
    </row>
    <row r="25728" spans="41:41" x14ac:dyDescent="0.25">
      <c r="AO25728" s="120"/>
    </row>
    <row r="25729" spans="41:41" x14ac:dyDescent="0.25">
      <c r="AO25729" s="120"/>
    </row>
    <row r="25730" spans="41:41" x14ac:dyDescent="0.25">
      <c r="AO25730" s="120"/>
    </row>
    <row r="25731" spans="41:41" x14ac:dyDescent="0.25">
      <c r="AO25731" s="120"/>
    </row>
    <row r="25732" spans="41:41" x14ac:dyDescent="0.25">
      <c r="AO25732" s="120"/>
    </row>
    <row r="25733" spans="41:41" x14ac:dyDescent="0.25">
      <c r="AO25733" s="120"/>
    </row>
    <row r="25734" spans="41:41" x14ac:dyDescent="0.25">
      <c r="AO25734" s="120"/>
    </row>
    <row r="25735" spans="41:41" x14ac:dyDescent="0.25">
      <c r="AO25735" s="120"/>
    </row>
    <row r="25736" spans="41:41" x14ac:dyDescent="0.25">
      <c r="AO25736" s="120"/>
    </row>
    <row r="25737" spans="41:41" x14ac:dyDescent="0.25">
      <c r="AO25737" s="120"/>
    </row>
    <row r="25738" spans="41:41" x14ac:dyDescent="0.25">
      <c r="AO25738" s="120"/>
    </row>
    <row r="25739" spans="41:41" x14ac:dyDescent="0.25">
      <c r="AO25739" s="120"/>
    </row>
    <row r="25740" spans="41:41" x14ac:dyDescent="0.25">
      <c r="AO25740" s="120"/>
    </row>
    <row r="25741" spans="41:41" x14ac:dyDescent="0.25">
      <c r="AO25741" s="120"/>
    </row>
    <row r="25742" spans="41:41" x14ac:dyDescent="0.25">
      <c r="AO25742" s="120"/>
    </row>
    <row r="25743" spans="41:41" x14ac:dyDescent="0.25">
      <c r="AO25743" s="120"/>
    </row>
    <row r="25744" spans="41:41" x14ac:dyDescent="0.25">
      <c r="AO25744" s="120"/>
    </row>
    <row r="25745" spans="41:41" x14ac:dyDescent="0.25">
      <c r="AO25745" s="120"/>
    </row>
    <row r="25746" spans="41:41" x14ac:dyDescent="0.25">
      <c r="AO25746" s="120"/>
    </row>
    <row r="25747" spans="41:41" x14ac:dyDescent="0.25">
      <c r="AO25747" s="120"/>
    </row>
    <row r="25748" spans="41:41" x14ac:dyDescent="0.25">
      <c r="AO25748" s="120"/>
    </row>
    <row r="25749" spans="41:41" x14ac:dyDescent="0.25">
      <c r="AO25749" s="120"/>
    </row>
    <row r="25750" spans="41:41" x14ac:dyDescent="0.25">
      <c r="AO25750" s="120"/>
    </row>
    <row r="25751" spans="41:41" x14ac:dyDescent="0.25">
      <c r="AO25751" s="120"/>
    </row>
    <row r="25752" spans="41:41" x14ac:dyDescent="0.25">
      <c r="AO25752" s="120"/>
    </row>
    <row r="25753" spans="41:41" x14ac:dyDescent="0.25">
      <c r="AO25753" s="120"/>
    </row>
    <row r="25754" spans="41:41" x14ac:dyDescent="0.25">
      <c r="AO25754" s="120"/>
    </row>
    <row r="25755" spans="41:41" x14ac:dyDescent="0.25">
      <c r="AO25755" s="120"/>
    </row>
    <row r="25756" spans="41:41" x14ac:dyDescent="0.25">
      <c r="AO25756" s="120"/>
    </row>
    <row r="25757" spans="41:41" x14ac:dyDescent="0.25">
      <c r="AO25757" s="120"/>
    </row>
    <row r="25758" spans="41:41" x14ac:dyDescent="0.25">
      <c r="AO25758" s="120"/>
    </row>
    <row r="25759" spans="41:41" x14ac:dyDescent="0.25">
      <c r="AO25759" s="120"/>
    </row>
    <row r="25760" spans="41:41" x14ac:dyDescent="0.25">
      <c r="AO25760" s="120"/>
    </row>
    <row r="25761" spans="41:41" x14ac:dyDescent="0.25">
      <c r="AO25761" s="120"/>
    </row>
    <row r="25762" spans="41:41" x14ac:dyDescent="0.25">
      <c r="AO25762" s="120"/>
    </row>
    <row r="25763" spans="41:41" x14ac:dyDescent="0.25">
      <c r="AO25763" s="120"/>
    </row>
    <row r="25764" spans="41:41" x14ac:dyDescent="0.25">
      <c r="AO25764" s="120"/>
    </row>
    <row r="25765" spans="41:41" x14ac:dyDescent="0.25">
      <c r="AO25765" s="120"/>
    </row>
    <row r="25766" spans="41:41" x14ac:dyDescent="0.25">
      <c r="AO25766" s="120"/>
    </row>
    <row r="25767" spans="41:41" x14ac:dyDescent="0.25">
      <c r="AO25767" s="120"/>
    </row>
    <row r="25768" spans="41:41" x14ac:dyDescent="0.25">
      <c r="AO25768" s="120"/>
    </row>
    <row r="25769" spans="41:41" x14ac:dyDescent="0.25">
      <c r="AO25769" s="120"/>
    </row>
    <row r="25770" spans="41:41" x14ac:dyDescent="0.25">
      <c r="AO25770" s="120"/>
    </row>
    <row r="25771" spans="41:41" x14ac:dyDescent="0.25">
      <c r="AO25771" s="120"/>
    </row>
    <row r="25772" spans="41:41" x14ac:dyDescent="0.25">
      <c r="AO25772" s="120"/>
    </row>
    <row r="25773" spans="41:41" x14ac:dyDescent="0.25">
      <c r="AO25773" s="120"/>
    </row>
    <row r="25774" spans="41:41" x14ac:dyDescent="0.25">
      <c r="AO25774" s="120"/>
    </row>
    <row r="25775" spans="41:41" x14ac:dyDescent="0.25">
      <c r="AO25775" s="120"/>
    </row>
    <row r="25776" spans="41:41" x14ac:dyDescent="0.25">
      <c r="AO25776" s="120"/>
    </row>
    <row r="25777" spans="41:41" x14ac:dyDescent="0.25">
      <c r="AO25777" s="120"/>
    </row>
    <row r="25778" spans="41:41" x14ac:dyDescent="0.25">
      <c r="AO25778" s="120"/>
    </row>
    <row r="25779" spans="41:41" x14ac:dyDescent="0.25">
      <c r="AO25779" s="120"/>
    </row>
    <row r="25780" spans="41:41" x14ac:dyDescent="0.25">
      <c r="AO25780" s="120"/>
    </row>
    <row r="25781" spans="41:41" x14ac:dyDescent="0.25">
      <c r="AO25781" s="120"/>
    </row>
    <row r="25782" spans="41:41" x14ac:dyDescent="0.25">
      <c r="AO25782" s="120"/>
    </row>
    <row r="25783" spans="41:41" x14ac:dyDescent="0.25">
      <c r="AO25783" s="120"/>
    </row>
    <row r="25784" spans="41:41" x14ac:dyDescent="0.25">
      <c r="AO25784" s="120"/>
    </row>
    <row r="25785" spans="41:41" x14ac:dyDescent="0.25">
      <c r="AO25785" s="120"/>
    </row>
    <row r="25786" spans="41:41" x14ac:dyDescent="0.25">
      <c r="AO25786" s="120"/>
    </row>
    <row r="25787" spans="41:41" x14ac:dyDescent="0.25">
      <c r="AO25787" s="120"/>
    </row>
    <row r="25788" spans="41:41" x14ac:dyDescent="0.25">
      <c r="AO25788" s="120"/>
    </row>
    <row r="25789" spans="41:41" x14ac:dyDescent="0.25">
      <c r="AO25789" s="120"/>
    </row>
    <row r="25790" spans="41:41" x14ac:dyDescent="0.25">
      <c r="AO25790" s="120"/>
    </row>
    <row r="25791" spans="41:41" x14ac:dyDescent="0.25">
      <c r="AO25791" s="120"/>
    </row>
    <row r="25792" spans="41:41" x14ac:dyDescent="0.25">
      <c r="AO25792" s="120"/>
    </row>
    <row r="25793" spans="41:41" x14ac:dyDescent="0.25">
      <c r="AO25793" s="120"/>
    </row>
    <row r="25794" spans="41:41" x14ac:dyDescent="0.25">
      <c r="AO25794" s="120"/>
    </row>
    <row r="25795" spans="41:41" x14ac:dyDescent="0.25">
      <c r="AO25795" s="120"/>
    </row>
    <row r="25796" spans="41:41" x14ac:dyDescent="0.25">
      <c r="AO25796" s="120"/>
    </row>
    <row r="25797" spans="41:41" x14ac:dyDescent="0.25">
      <c r="AO25797" s="120"/>
    </row>
    <row r="25798" spans="41:41" x14ac:dyDescent="0.25">
      <c r="AO25798" s="120"/>
    </row>
    <row r="25799" spans="41:41" x14ac:dyDescent="0.25">
      <c r="AO25799" s="120"/>
    </row>
    <row r="25800" spans="41:41" x14ac:dyDescent="0.25">
      <c r="AO25800" s="120"/>
    </row>
    <row r="25801" spans="41:41" x14ac:dyDescent="0.25">
      <c r="AO25801" s="120"/>
    </row>
    <row r="25802" spans="41:41" x14ac:dyDescent="0.25">
      <c r="AO25802" s="120"/>
    </row>
    <row r="25803" spans="41:41" x14ac:dyDescent="0.25">
      <c r="AO25803" s="120"/>
    </row>
    <row r="25804" spans="41:41" x14ac:dyDescent="0.25">
      <c r="AO25804" s="120"/>
    </row>
    <row r="25805" spans="41:41" x14ac:dyDescent="0.25">
      <c r="AO25805" s="120"/>
    </row>
    <row r="25806" spans="41:41" x14ac:dyDescent="0.25">
      <c r="AO25806" s="120"/>
    </row>
    <row r="25807" spans="41:41" x14ac:dyDescent="0.25">
      <c r="AO25807" s="120"/>
    </row>
    <row r="25808" spans="41:41" x14ac:dyDescent="0.25">
      <c r="AO25808" s="120"/>
    </row>
    <row r="25809" spans="41:41" x14ac:dyDescent="0.25">
      <c r="AO25809" s="120"/>
    </row>
    <row r="25810" spans="41:41" x14ac:dyDescent="0.25">
      <c r="AO25810" s="120"/>
    </row>
    <row r="25811" spans="41:41" x14ac:dyDescent="0.25">
      <c r="AO25811" s="120"/>
    </row>
    <row r="25812" spans="41:41" x14ac:dyDescent="0.25">
      <c r="AO25812" s="120"/>
    </row>
    <row r="25813" spans="41:41" x14ac:dyDescent="0.25">
      <c r="AO25813" s="120"/>
    </row>
    <row r="25814" spans="41:41" x14ac:dyDescent="0.25">
      <c r="AO25814" s="120"/>
    </row>
    <row r="25815" spans="41:41" x14ac:dyDescent="0.25">
      <c r="AO25815" s="120"/>
    </row>
    <row r="25816" spans="41:41" x14ac:dyDescent="0.25">
      <c r="AO25816" s="120"/>
    </row>
    <row r="25817" spans="41:41" x14ac:dyDescent="0.25">
      <c r="AO25817" s="120"/>
    </row>
    <row r="25818" spans="41:41" x14ac:dyDescent="0.25">
      <c r="AO25818" s="120"/>
    </row>
    <row r="25819" spans="41:41" x14ac:dyDescent="0.25">
      <c r="AO25819" s="120"/>
    </row>
    <row r="25820" spans="41:41" x14ac:dyDescent="0.25">
      <c r="AO25820" s="120"/>
    </row>
    <row r="25821" spans="41:41" x14ac:dyDescent="0.25">
      <c r="AO25821" s="120"/>
    </row>
    <row r="25822" spans="41:41" x14ac:dyDescent="0.25">
      <c r="AO25822" s="120"/>
    </row>
    <row r="25823" spans="41:41" x14ac:dyDescent="0.25">
      <c r="AO25823" s="120"/>
    </row>
    <row r="25824" spans="41:41" x14ac:dyDescent="0.25">
      <c r="AO25824" s="120"/>
    </row>
    <row r="25825" spans="41:41" x14ac:dyDescent="0.25">
      <c r="AO25825" s="120"/>
    </row>
    <row r="25826" spans="41:41" x14ac:dyDescent="0.25">
      <c r="AO25826" s="120"/>
    </row>
    <row r="25827" spans="41:41" x14ac:dyDescent="0.25">
      <c r="AO25827" s="120"/>
    </row>
    <row r="25828" spans="41:41" x14ac:dyDescent="0.25">
      <c r="AO25828" s="120"/>
    </row>
    <row r="25829" spans="41:41" x14ac:dyDescent="0.25">
      <c r="AO25829" s="120"/>
    </row>
    <row r="25830" spans="41:41" x14ac:dyDescent="0.25">
      <c r="AO25830" s="120"/>
    </row>
    <row r="25831" spans="41:41" x14ac:dyDescent="0.25">
      <c r="AO25831" s="120"/>
    </row>
    <row r="25832" spans="41:41" x14ac:dyDescent="0.25">
      <c r="AO25832" s="120"/>
    </row>
    <row r="25833" spans="41:41" x14ac:dyDescent="0.25">
      <c r="AO25833" s="120"/>
    </row>
    <row r="25834" spans="41:41" x14ac:dyDescent="0.25">
      <c r="AO25834" s="120"/>
    </row>
    <row r="25835" spans="41:41" x14ac:dyDescent="0.25">
      <c r="AO25835" s="120"/>
    </row>
    <row r="25836" spans="41:41" x14ac:dyDescent="0.25">
      <c r="AO25836" s="120"/>
    </row>
    <row r="25837" spans="41:41" x14ac:dyDescent="0.25">
      <c r="AO25837" s="120"/>
    </row>
    <row r="25838" spans="41:41" x14ac:dyDescent="0.25">
      <c r="AO25838" s="120"/>
    </row>
    <row r="25839" spans="41:41" x14ac:dyDescent="0.25">
      <c r="AO25839" s="120"/>
    </row>
    <row r="25840" spans="41:41" x14ac:dyDescent="0.25">
      <c r="AO25840" s="120"/>
    </row>
    <row r="25841" spans="41:41" x14ac:dyDescent="0.25">
      <c r="AO25841" s="120"/>
    </row>
    <row r="25842" spans="41:41" x14ac:dyDescent="0.25">
      <c r="AO25842" s="120"/>
    </row>
    <row r="25843" spans="41:41" x14ac:dyDescent="0.25">
      <c r="AO25843" s="120"/>
    </row>
    <row r="25844" spans="41:41" x14ac:dyDescent="0.25">
      <c r="AO25844" s="120"/>
    </row>
    <row r="25845" spans="41:41" x14ac:dyDescent="0.25">
      <c r="AO25845" s="120"/>
    </row>
    <row r="25846" spans="41:41" x14ac:dyDescent="0.25">
      <c r="AO25846" s="120"/>
    </row>
    <row r="25847" spans="41:41" x14ac:dyDescent="0.25">
      <c r="AO25847" s="120"/>
    </row>
    <row r="25848" spans="41:41" x14ac:dyDescent="0.25">
      <c r="AO25848" s="120"/>
    </row>
    <row r="25849" spans="41:41" x14ac:dyDescent="0.25">
      <c r="AO25849" s="120"/>
    </row>
    <row r="25850" spans="41:41" x14ac:dyDescent="0.25">
      <c r="AO25850" s="120"/>
    </row>
    <row r="25851" spans="41:41" x14ac:dyDescent="0.25">
      <c r="AO25851" s="120"/>
    </row>
    <row r="25852" spans="41:41" x14ac:dyDescent="0.25">
      <c r="AO25852" s="120"/>
    </row>
    <row r="25853" spans="41:41" x14ac:dyDescent="0.25">
      <c r="AO25853" s="120"/>
    </row>
    <row r="25854" spans="41:41" x14ac:dyDescent="0.25">
      <c r="AO25854" s="120"/>
    </row>
    <row r="25855" spans="41:41" x14ac:dyDescent="0.25">
      <c r="AO25855" s="120"/>
    </row>
    <row r="25856" spans="41:41" x14ac:dyDescent="0.25">
      <c r="AO25856" s="120"/>
    </row>
    <row r="25857" spans="41:41" x14ac:dyDescent="0.25">
      <c r="AO25857" s="120"/>
    </row>
    <row r="25858" spans="41:41" x14ac:dyDescent="0.25">
      <c r="AO25858" s="120"/>
    </row>
    <row r="25859" spans="41:41" x14ac:dyDescent="0.25">
      <c r="AO25859" s="120"/>
    </row>
    <row r="25860" spans="41:41" x14ac:dyDescent="0.25">
      <c r="AO25860" s="120"/>
    </row>
    <row r="25861" spans="41:41" x14ac:dyDescent="0.25">
      <c r="AO25861" s="120"/>
    </row>
    <row r="25862" spans="41:41" x14ac:dyDescent="0.25">
      <c r="AO25862" s="120"/>
    </row>
    <row r="25863" spans="41:41" x14ac:dyDescent="0.25">
      <c r="AO25863" s="120"/>
    </row>
    <row r="25864" spans="41:41" x14ac:dyDescent="0.25">
      <c r="AO25864" s="120"/>
    </row>
    <row r="25865" spans="41:41" x14ac:dyDescent="0.25">
      <c r="AO25865" s="120"/>
    </row>
    <row r="25866" spans="41:41" x14ac:dyDescent="0.25">
      <c r="AO25866" s="120"/>
    </row>
    <row r="25867" spans="41:41" x14ac:dyDescent="0.25">
      <c r="AO25867" s="120"/>
    </row>
    <row r="25868" spans="41:41" x14ac:dyDescent="0.25">
      <c r="AO25868" s="120"/>
    </row>
    <row r="25869" spans="41:41" x14ac:dyDescent="0.25">
      <c r="AO25869" s="120"/>
    </row>
    <row r="25870" spans="41:41" x14ac:dyDescent="0.25">
      <c r="AO25870" s="120"/>
    </row>
    <row r="25871" spans="41:41" x14ac:dyDescent="0.25">
      <c r="AO25871" s="120"/>
    </row>
    <row r="25872" spans="41:41" x14ac:dyDescent="0.25">
      <c r="AO25872" s="120"/>
    </row>
    <row r="25873" spans="41:41" x14ac:dyDescent="0.25">
      <c r="AO25873" s="120"/>
    </row>
    <row r="25874" spans="41:41" x14ac:dyDescent="0.25">
      <c r="AO25874" s="120"/>
    </row>
    <row r="25875" spans="41:41" x14ac:dyDescent="0.25">
      <c r="AO25875" s="120"/>
    </row>
    <row r="25876" spans="41:41" x14ac:dyDescent="0.25">
      <c r="AO25876" s="120"/>
    </row>
    <row r="25877" spans="41:41" x14ac:dyDescent="0.25">
      <c r="AO25877" s="120"/>
    </row>
    <row r="25878" spans="41:41" x14ac:dyDescent="0.25">
      <c r="AO25878" s="120"/>
    </row>
    <row r="25879" spans="41:41" x14ac:dyDescent="0.25">
      <c r="AO25879" s="120"/>
    </row>
    <row r="25880" spans="41:41" x14ac:dyDescent="0.25">
      <c r="AO25880" s="120"/>
    </row>
    <row r="25881" spans="41:41" x14ac:dyDescent="0.25">
      <c r="AO25881" s="120"/>
    </row>
    <row r="25882" spans="41:41" x14ac:dyDescent="0.25">
      <c r="AO25882" s="120"/>
    </row>
    <row r="25883" spans="41:41" x14ac:dyDescent="0.25">
      <c r="AO25883" s="120"/>
    </row>
    <row r="25884" spans="41:41" x14ac:dyDescent="0.25">
      <c r="AO25884" s="120"/>
    </row>
    <row r="25885" spans="41:41" x14ac:dyDescent="0.25">
      <c r="AO25885" s="120"/>
    </row>
    <row r="25886" spans="41:41" x14ac:dyDescent="0.25">
      <c r="AO25886" s="120"/>
    </row>
    <row r="25887" spans="41:41" x14ac:dyDescent="0.25">
      <c r="AO25887" s="120"/>
    </row>
    <row r="25888" spans="41:41" x14ac:dyDescent="0.25">
      <c r="AO25888" s="120"/>
    </row>
    <row r="25889" spans="41:41" x14ac:dyDescent="0.25">
      <c r="AO25889" s="120"/>
    </row>
    <row r="25890" spans="41:41" x14ac:dyDescent="0.25">
      <c r="AO25890" s="120"/>
    </row>
    <row r="25891" spans="41:41" x14ac:dyDescent="0.25">
      <c r="AO25891" s="120"/>
    </row>
    <row r="25892" spans="41:41" x14ac:dyDescent="0.25">
      <c r="AO25892" s="120"/>
    </row>
    <row r="25893" spans="41:41" x14ac:dyDescent="0.25">
      <c r="AO25893" s="120"/>
    </row>
    <row r="25894" spans="41:41" x14ac:dyDescent="0.25">
      <c r="AO25894" s="120"/>
    </row>
    <row r="25895" spans="41:41" x14ac:dyDescent="0.25">
      <c r="AO25895" s="120"/>
    </row>
    <row r="25896" spans="41:41" x14ac:dyDescent="0.25">
      <c r="AO25896" s="120"/>
    </row>
    <row r="25897" spans="41:41" x14ac:dyDescent="0.25">
      <c r="AO25897" s="120"/>
    </row>
    <row r="25898" spans="41:41" x14ac:dyDescent="0.25">
      <c r="AO25898" s="120"/>
    </row>
    <row r="25899" spans="41:41" x14ac:dyDescent="0.25">
      <c r="AO25899" s="120"/>
    </row>
    <row r="25900" spans="41:41" x14ac:dyDescent="0.25">
      <c r="AO25900" s="120"/>
    </row>
    <row r="25901" spans="41:41" x14ac:dyDescent="0.25">
      <c r="AO25901" s="120"/>
    </row>
    <row r="25902" spans="41:41" x14ac:dyDescent="0.25">
      <c r="AO25902" s="120"/>
    </row>
    <row r="25903" spans="41:41" x14ac:dyDescent="0.25">
      <c r="AO25903" s="120"/>
    </row>
    <row r="25904" spans="41:41" x14ac:dyDescent="0.25">
      <c r="AO25904" s="120"/>
    </row>
    <row r="25905" spans="41:41" x14ac:dyDescent="0.25">
      <c r="AO25905" s="120"/>
    </row>
    <row r="25906" spans="41:41" x14ac:dyDescent="0.25">
      <c r="AO25906" s="120"/>
    </row>
    <row r="25907" spans="41:41" x14ac:dyDescent="0.25">
      <c r="AO25907" s="120"/>
    </row>
    <row r="25908" spans="41:41" x14ac:dyDescent="0.25">
      <c r="AO25908" s="120"/>
    </row>
    <row r="25909" spans="41:41" x14ac:dyDescent="0.25">
      <c r="AO25909" s="120"/>
    </row>
    <row r="25910" spans="41:41" x14ac:dyDescent="0.25">
      <c r="AO25910" s="120"/>
    </row>
    <row r="25911" spans="41:41" x14ac:dyDescent="0.25">
      <c r="AO25911" s="120"/>
    </row>
    <row r="25912" spans="41:41" x14ac:dyDescent="0.25">
      <c r="AO25912" s="120"/>
    </row>
    <row r="25913" spans="41:41" x14ac:dyDescent="0.25">
      <c r="AO25913" s="120"/>
    </row>
    <row r="25914" spans="41:41" x14ac:dyDescent="0.25">
      <c r="AO25914" s="120"/>
    </row>
    <row r="25915" spans="41:41" x14ac:dyDescent="0.25">
      <c r="AO25915" s="120"/>
    </row>
    <row r="25916" spans="41:41" x14ac:dyDescent="0.25">
      <c r="AO25916" s="120"/>
    </row>
    <row r="25917" spans="41:41" x14ac:dyDescent="0.25">
      <c r="AO25917" s="120"/>
    </row>
    <row r="25918" spans="41:41" x14ac:dyDescent="0.25">
      <c r="AO25918" s="120"/>
    </row>
    <row r="25919" spans="41:41" x14ac:dyDescent="0.25">
      <c r="AO25919" s="120"/>
    </row>
    <row r="25920" spans="41:41" x14ac:dyDescent="0.25">
      <c r="AO25920" s="120"/>
    </row>
    <row r="25921" spans="41:41" x14ac:dyDescent="0.25">
      <c r="AO25921" s="120"/>
    </row>
    <row r="25922" spans="41:41" x14ac:dyDescent="0.25">
      <c r="AO25922" s="120"/>
    </row>
    <row r="25923" spans="41:41" x14ac:dyDescent="0.25">
      <c r="AO25923" s="120"/>
    </row>
    <row r="25924" spans="41:41" x14ac:dyDescent="0.25">
      <c r="AO25924" s="120"/>
    </row>
    <row r="25925" spans="41:41" x14ac:dyDescent="0.25">
      <c r="AO25925" s="120"/>
    </row>
    <row r="25926" spans="41:41" x14ac:dyDescent="0.25">
      <c r="AO25926" s="120"/>
    </row>
    <row r="25927" spans="41:41" x14ac:dyDescent="0.25">
      <c r="AO25927" s="120"/>
    </row>
    <row r="25928" spans="41:41" x14ac:dyDescent="0.25">
      <c r="AO25928" s="120"/>
    </row>
    <row r="25929" spans="41:41" x14ac:dyDescent="0.25">
      <c r="AO25929" s="120"/>
    </row>
    <row r="25930" spans="41:41" x14ac:dyDescent="0.25">
      <c r="AO25930" s="120"/>
    </row>
    <row r="25931" spans="41:41" x14ac:dyDescent="0.25">
      <c r="AO25931" s="120"/>
    </row>
    <row r="25932" spans="41:41" x14ac:dyDescent="0.25">
      <c r="AO25932" s="120"/>
    </row>
    <row r="25933" spans="41:41" x14ac:dyDescent="0.25">
      <c r="AO25933" s="120"/>
    </row>
    <row r="25934" spans="41:41" x14ac:dyDescent="0.25">
      <c r="AO25934" s="120"/>
    </row>
    <row r="25935" spans="41:41" x14ac:dyDescent="0.25">
      <c r="AO25935" s="120"/>
    </row>
    <row r="25936" spans="41:41" x14ac:dyDescent="0.25">
      <c r="AO25936" s="120"/>
    </row>
    <row r="25937" spans="41:41" x14ac:dyDescent="0.25">
      <c r="AO25937" s="120"/>
    </row>
    <row r="25938" spans="41:41" x14ac:dyDescent="0.25">
      <c r="AO25938" s="120"/>
    </row>
    <row r="25939" spans="41:41" x14ac:dyDescent="0.25">
      <c r="AO25939" s="120"/>
    </row>
    <row r="25940" spans="41:41" x14ac:dyDescent="0.25">
      <c r="AO25940" s="120"/>
    </row>
    <row r="25941" spans="41:41" x14ac:dyDescent="0.25">
      <c r="AO25941" s="120"/>
    </row>
    <row r="25942" spans="41:41" x14ac:dyDescent="0.25">
      <c r="AO25942" s="120"/>
    </row>
    <row r="25943" spans="41:41" x14ac:dyDescent="0.25">
      <c r="AO25943" s="120"/>
    </row>
    <row r="25944" spans="41:41" x14ac:dyDescent="0.25">
      <c r="AO25944" s="120"/>
    </row>
    <row r="25945" spans="41:41" x14ac:dyDescent="0.25">
      <c r="AO25945" s="120"/>
    </row>
    <row r="25946" spans="41:41" x14ac:dyDescent="0.25">
      <c r="AO25946" s="120"/>
    </row>
    <row r="25947" spans="41:41" x14ac:dyDescent="0.25">
      <c r="AO25947" s="120"/>
    </row>
    <row r="25948" spans="41:41" x14ac:dyDescent="0.25">
      <c r="AO25948" s="120"/>
    </row>
    <row r="25949" spans="41:41" x14ac:dyDescent="0.25">
      <c r="AO25949" s="120"/>
    </row>
    <row r="25950" spans="41:41" x14ac:dyDescent="0.25">
      <c r="AO25950" s="120"/>
    </row>
    <row r="25951" spans="41:41" x14ac:dyDescent="0.25">
      <c r="AO25951" s="120"/>
    </row>
    <row r="25952" spans="41:41" x14ac:dyDescent="0.25">
      <c r="AO25952" s="120"/>
    </row>
    <row r="25953" spans="41:41" x14ac:dyDescent="0.25">
      <c r="AO25953" s="120"/>
    </row>
    <row r="25954" spans="41:41" x14ac:dyDescent="0.25">
      <c r="AO25954" s="120"/>
    </row>
    <row r="25955" spans="41:41" x14ac:dyDescent="0.25">
      <c r="AO25955" s="120"/>
    </row>
    <row r="25956" spans="41:41" x14ac:dyDescent="0.25">
      <c r="AO25956" s="120"/>
    </row>
    <row r="25957" spans="41:41" x14ac:dyDescent="0.25">
      <c r="AO25957" s="120"/>
    </row>
    <row r="25958" spans="41:41" x14ac:dyDescent="0.25">
      <c r="AO25958" s="120"/>
    </row>
    <row r="25959" spans="41:41" x14ac:dyDescent="0.25">
      <c r="AO25959" s="120"/>
    </row>
    <row r="25960" spans="41:41" x14ac:dyDescent="0.25">
      <c r="AO25960" s="120"/>
    </row>
    <row r="25961" spans="41:41" x14ac:dyDescent="0.25">
      <c r="AO25961" s="120"/>
    </row>
    <row r="25962" spans="41:41" x14ac:dyDescent="0.25">
      <c r="AO25962" s="120"/>
    </row>
    <row r="25963" spans="41:41" x14ac:dyDescent="0.25">
      <c r="AO25963" s="120"/>
    </row>
    <row r="25964" spans="41:41" x14ac:dyDescent="0.25">
      <c r="AO25964" s="120"/>
    </row>
    <row r="25965" spans="41:41" x14ac:dyDescent="0.25">
      <c r="AO25965" s="120"/>
    </row>
    <row r="25966" spans="41:41" x14ac:dyDescent="0.25">
      <c r="AO25966" s="120"/>
    </row>
    <row r="25967" spans="41:41" x14ac:dyDescent="0.25">
      <c r="AO25967" s="120"/>
    </row>
    <row r="25968" spans="41:41" x14ac:dyDescent="0.25">
      <c r="AO25968" s="120"/>
    </row>
    <row r="25969" spans="41:41" x14ac:dyDescent="0.25">
      <c r="AO25969" s="120"/>
    </row>
    <row r="25970" spans="41:41" x14ac:dyDescent="0.25">
      <c r="AO25970" s="120"/>
    </row>
    <row r="25971" spans="41:41" x14ac:dyDescent="0.25">
      <c r="AO25971" s="120"/>
    </row>
    <row r="25972" spans="41:41" x14ac:dyDescent="0.25">
      <c r="AO25972" s="120"/>
    </row>
    <row r="25973" spans="41:41" x14ac:dyDescent="0.25">
      <c r="AO25973" s="120"/>
    </row>
    <row r="25974" spans="41:41" x14ac:dyDescent="0.25">
      <c r="AO25974" s="120"/>
    </row>
    <row r="25975" spans="41:41" x14ac:dyDescent="0.25">
      <c r="AO25975" s="120"/>
    </row>
    <row r="25976" spans="41:41" x14ac:dyDescent="0.25">
      <c r="AO25976" s="120"/>
    </row>
    <row r="25977" spans="41:41" x14ac:dyDescent="0.25">
      <c r="AO25977" s="120"/>
    </row>
    <row r="25978" spans="41:41" x14ac:dyDescent="0.25">
      <c r="AO25978" s="120"/>
    </row>
    <row r="25979" spans="41:41" x14ac:dyDescent="0.25">
      <c r="AO25979" s="120"/>
    </row>
    <row r="25980" spans="41:41" x14ac:dyDescent="0.25">
      <c r="AO25980" s="120"/>
    </row>
    <row r="25981" spans="41:41" x14ac:dyDescent="0.25">
      <c r="AO25981" s="120"/>
    </row>
    <row r="25982" spans="41:41" x14ac:dyDescent="0.25">
      <c r="AO25982" s="120"/>
    </row>
    <row r="25983" spans="41:41" x14ac:dyDescent="0.25">
      <c r="AO25983" s="120"/>
    </row>
    <row r="25984" spans="41:41" x14ac:dyDescent="0.25">
      <c r="AO25984" s="120"/>
    </row>
    <row r="25985" spans="41:41" x14ac:dyDescent="0.25">
      <c r="AO25985" s="120"/>
    </row>
    <row r="25986" spans="41:41" x14ac:dyDescent="0.25">
      <c r="AO25986" s="120"/>
    </row>
    <row r="25987" spans="41:41" x14ac:dyDescent="0.25">
      <c r="AO25987" s="120"/>
    </row>
    <row r="25988" spans="41:41" x14ac:dyDescent="0.25">
      <c r="AO25988" s="120"/>
    </row>
    <row r="25989" spans="41:41" x14ac:dyDescent="0.25">
      <c r="AO25989" s="120"/>
    </row>
    <row r="25990" spans="41:41" x14ac:dyDescent="0.25">
      <c r="AO25990" s="120"/>
    </row>
    <row r="25991" spans="41:41" x14ac:dyDescent="0.25">
      <c r="AO25991" s="120"/>
    </row>
    <row r="25992" spans="41:41" x14ac:dyDescent="0.25">
      <c r="AO25992" s="120"/>
    </row>
    <row r="25993" spans="41:41" x14ac:dyDescent="0.25">
      <c r="AO25993" s="120"/>
    </row>
    <row r="25994" spans="41:41" x14ac:dyDescent="0.25">
      <c r="AO25994" s="120"/>
    </row>
    <row r="25995" spans="41:41" x14ac:dyDescent="0.25">
      <c r="AO25995" s="120"/>
    </row>
    <row r="25996" spans="41:41" x14ac:dyDescent="0.25">
      <c r="AO25996" s="120"/>
    </row>
    <row r="25997" spans="41:41" x14ac:dyDescent="0.25">
      <c r="AO25997" s="120"/>
    </row>
    <row r="25998" spans="41:41" x14ac:dyDescent="0.25">
      <c r="AO25998" s="120"/>
    </row>
    <row r="25999" spans="41:41" x14ac:dyDescent="0.25">
      <c r="AO25999" s="120"/>
    </row>
    <row r="26000" spans="41:41" x14ac:dyDescent="0.25">
      <c r="AO26000" s="120"/>
    </row>
    <row r="26001" spans="41:41" x14ac:dyDescent="0.25">
      <c r="AO26001" s="120"/>
    </row>
    <row r="26002" spans="41:41" x14ac:dyDescent="0.25">
      <c r="AO26002" s="120"/>
    </row>
    <row r="26003" spans="41:41" x14ac:dyDescent="0.25">
      <c r="AO26003" s="120"/>
    </row>
    <row r="26004" spans="41:41" x14ac:dyDescent="0.25">
      <c r="AO26004" s="120"/>
    </row>
    <row r="26005" spans="41:41" x14ac:dyDescent="0.25">
      <c r="AO26005" s="120"/>
    </row>
    <row r="26006" spans="41:41" x14ac:dyDescent="0.25">
      <c r="AO26006" s="120"/>
    </row>
    <row r="26007" spans="41:41" x14ac:dyDescent="0.25">
      <c r="AO26007" s="120"/>
    </row>
    <row r="26008" spans="41:41" x14ac:dyDescent="0.25">
      <c r="AO26008" s="120"/>
    </row>
    <row r="26009" spans="41:41" x14ac:dyDescent="0.25">
      <c r="AO26009" s="120"/>
    </row>
    <row r="26010" spans="41:41" x14ac:dyDescent="0.25">
      <c r="AO26010" s="120"/>
    </row>
    <row r="26011" spans="41:41" x14ac:dyDescent="0.25">
      <c r="AO26011" s="120"/>
    </row>
    <row r="26012" spans="41:41" x14ac:dyDescent="0.25">
      <c r="AO26012" s="120"/>
    </row>
    <row r="26013" spans="41:41" x14ac:dyDescent="0.25">
      <c r="AO26013" s="120"/>
    </row>
    <row r="26014" spans="41:41" x14ac:dyDescent="0.25">
      <c r="AO26014" s="120"/>
    </row>
    <row r="26015" spans="41:41" x14ac:dyDescent="0.25">
      <c r="AO26015" s="120"/>
    </row>
    <row r="26016" spans="41:41" x14ac:dyDescent="0.25">
      <c r="AO26016" s="120"/>
    </row>
    <row r="26017" spans="41:41" x14ac:dyDescent="0.25">
      <c r="AO26017" s="120"/>
    </row>
    <row r="26018" spans="41:41" x14ac:dyDescent="0.25">
      <c r="AO26018" s="120"/>
    </row>
    <row r="26019" spans="41:41" x14ac:dyDescent="0.25">
      <c r="AO26019" s="120"/>
    </row>
    <row r="26020" spans="41:41" x14ac:dyDescent="0.25">
      <c r="AO26020" s="120"/>
    </row>
    <row r="26021" spans="41:41" x14ac:dyDescent="0.25">
      <c r="AO26021" s="120"/>
    </row>
    <row r="26022" spans="41:41" x14ac:dyDescent="0.25">
      <c r="AO26022" s="120"/>
    </row>
    <row r="26023" spans="41:41" x14ac:dyDescent="0.25">
      <c r="AO26023" s="120"/>
    </row>
    <row r="26024" spans="41:41" x14ac:dyDescent="0.25">
      <c r="AO26024" s="120"/>
    </row>
    <row r="26025" spans="41:41" x14ac:dyDescent="0.25">
      <c r="AO26025" s="120"/>
    </row>
    <row r="26026" spans="41:41" x14ac:dyDescent="0.25">
      <c r="AO26026" s="120"/>
    </row>
    <row r="26027" spans="41:41" x14ac:dyDescent="0.25">
      <c r="AO26027" s="120"/>
    </row>
    <row r="26028" spans="41:41" x14ac:dyDescent="0.25">
      <c r="AO26028" s="120"/>
    </row>
    <row r="26029" spans="41:41" x14ac:dyDescent="0.25">
      <c r="AO26029" s="120"/>
    </row>
    <row r="26030" spans="41:41" x14ac:dyDescent="0.25">
      <c r="AO26030" s="120"/>
    </row>
    <row r="26031" spans="41:41" x14ac:dyDescent="0.25">
      <c r="AO26031" s="120"/>
    </row>
    <row r="26032" spans="41:41" x14ac:dyDescent="0.25">
      <c r="AO26032" s="120"/>
    </row>
    <row r="26033" spans="41:41" x14ac:dyDescent="0.25">
      <c r="AO26033" s="120"/>
    </row>
    <row r="26034" spans="41:41" x14ac:dyDescent="0.25">
      <c r="AO26034" s="120"/>
    </row>
    <row r="26035" spans="41:41" x14ac:dyDescent="0.25">
      <c r="AO26035" s="120"/>
    </row>
    <row r="26036" spans="41:41" x14ac:dyDescent="0.25">
      <c r="AO26036" s="120"/>
    </row>
    <row r="26037" spans="41:41" x14ac:dyDescent="0.25">
      <c r="AO26037" s="120"/>
    </row>
    <row r="26038" spans="41:41" x14ac:dyDescent="0.25">
      <c r="AO26038" s="120"/>
    </row>
    <row r="26039" spans="41:41" x14ac:dyDescent="0.25">
      <c r="AO26039" s="120"/>
    </row>
    <row r="26040" spans="41:41" x14ac:dyDescent="0.25">
      <c r="AO26040" s="120"/>
    </row>
    <row r="26041" spans="41:41" x14ac:dyDescent="0.25">
      <c r="AO26041" s="120"/>
    </row>
    <row r="26042" spans="41:41" x14ac:dyDescent="0.25">
      <c r="AO26042" s="120"/>
    </row>
    <row r="26043" spans="41:41" x14ac:dyDescent="0.25">
      <c r="AO26043" s="120"/>
    </row>
    <row r="26044" spans="41:41" x14ac:dyDescent="0.25">
      <c r="AO26044" s="120"/>
    </row>
    <row r="26045" spans="41:41" x14ac:dyDescent="0.25">
      <c r="AO26045" s="120"/>
    </row>
    <row r="26046" spans="41:41" x14ac:dyDescent="0.25">
      <c r="AO26046" s="120"/>
    </row>
    <row r="26047" spans="41:41" x14ac:dyDescent="0.25">
      <c r="AO26047" s="120"/>
    </row>
    <row r="26048" spans="41:41" x14ac:dyDescent="0.25">
      <c r="AO26048" s="120"/>
    </row>
    <row r="26049" spans="41:41" x14ac:dyDescent="0.25">
      <c r="AO26049" s="120"/>
    </row>
    <row r="26050" spans="41:41" x14ac:dyDescent="0.25">
      <c r="AO26050" s="120"/>
    </row>
    <row r="26051" spans="41:41" x14ac:dyDescent="0.25">
      <c r="AO26051" s="120"/>
    </row>
    <row r="26052" spans="41:41" x14ac:dyDescent="0.25">
      <c r="AO26052" s="120"/>
    </row>
    <row r="26053" spans="41:41" x14ac:dyDescent="0.25">
      <c r="AO26053" s="120"/>
    </row>
    <row r="26054" spans="41:41" x14ac:dyDescent="0.25">
      <c r="AO26054" s="120"/>
    </row>
    <row r="26055" spans="41:41" x14ac:dyDescent="0.25">
      <c r="AO26055" s="120"/>
    </row>
    <row r="26056" spans="41:41" x14ac:dyDescent="0.25">
      <c r="AO26056" s="120"/>
    </row>
    <row r="26057" spans="41:41" x14ac:dyDescent="0.25">
      <c r="AO26057" s="120"/>
    </row>
    <row r="26058" spans="41:41" x14ac:dyDescent="0.25">
      <c r="AO26058" s="120"/>
    </row>
    <row r="26059" spans="41:41" x14ac:dyDescent="0.25">
      <c r="AO26059" s="120"/>
    </row>
    <row r="26060" spans="41:41" x14ac:dyDescent="0.25">
      <c r="AO26060" s="120"/>
    </row>
    <row r="26061" spans="41:41" x14ac:dyDescent="0.25">
      <c r="AO26061" s="120"/>
    </row>
    <row r="26062" spans="41:41" x14ac:dyDescent="0.25">
      <c r="AO26062" s="120"/>
    </row>
    <row r="26063" spans="41:41" x14ac:dyDescent="0.25">
      <c r="AO26063" s="120"/>
    </row>
    <row r="26064" spans="41:41" x14ac:dyDescent="0.25">
      <c r="AO26064" s="120"/>
    </row>
    <row r="26065" spans="41:41" x14ac:dyDescent="0.25">
      <c r="AO26065" s="120"/>
    </row>
    <row r="26066" spans="41:41" x14ac:dyDescent="0.25">
      <c r="AO26066" s="120"/>
    </row>
    <row r="26067" spans="41:41" x14ac:dyDescent="0.25">
      <c r="AO26067" s="120"/>
    </row>
    <row r="26068" spans="41:41" x14ac:dyDescent="0.25">
      <c r="AO26068" s="120"/>
    </row>
    <row r="26069" spans="41:41" x14ac:dyDescent="0.25">
      <c r="AO26069" s="120"/>
    </row>
    <row r="26070" spans="41:41" x14ac:dyDescent="0.25">
      <c r="AO26070" s="120"/>
    </row>
    <row r="26071" spans="41:41" x14ac:dyDescent="0.25">
      <c r="AO26071" s="120"/>
    </row>
    <row r="26072" spans="41:41" x14ac:dyDescent="0.25">
      <c r="AO26072" s="120"/>
    </row>
    <row r="26073" spans="41:41" x14ac:dyDescent="0.25">
      <c r="AO26073" s="120"/>
    </row>
    <row r="26074" spans="41:41" x14ac:dyDescent="0.25">
      <c r="AO26074" s="120"/>
    </row>
    <row r="26075" spans="41:41" x14ac:dyDescent="0.25">
      <c r="AO26075" s="120"/>
    </row>
    <row r="26076" spans="41:41" x14ac:dyDescent="0.25">
      <c r="AO26076" s="120"/>
    </row>
    <row r="26077" spans="41:41" x14ac:dyDescent="0.25">
      <c r="AO26077" s="120"/>
    </row>
    <row r="26078" spans="41:41" x14ac:dyDescent="0.25">
      <c r="AO26078" s="120"/>
    </row>
    <row r="26079" spans="41:41" x14ac:dyDescent="0.25">
      <c r="AO26079" s="120"/>
    </row>
    <row r="26080" spans="41:41" x14ac:dyDescent="0.25">
      <c r="AO26080" s="120"/>
    </row>
    <row r="26081" spans="41:41" x14ac:dyDescent="0.25">
      <c r="AO26081" s="120"/>
    </row>
    <row r="26082" spans="41:41" x14ac:dyDescent="0.25">
      <c r="AO26082" s="120"/>
    </row>
    <row r="26083" spans="41:41" x14ac:dyDescent="0.25">
      <c r="AO26083" s="120"/>
    </row>
    <row r="26084" spans="41:41" x14ac:dyDescent="0.25">
      <c r="AO26084" s="120"/>
    </row>
    <row r="26085" spans="41:41" x14ac:dyDescent="0.25">
      <c r="AO26085" s="120"/>
    </row>
    <row r="26086" spans="41:41" x14ac:dyDescent="0.25">
      <c r="AO26086" s="120"/>
    </row>
    <row r="26087" spans="41:41" x14ac:dyDescent="0.25">
      <c r="AO26087" s="120"/>
    </row>
    <row r="26088" spans="41:41" x14ac:dyDescent="0.25">
      <c r="AO26088" s="120"/>
    </row>
    <row r="26089" spans="41:41" x14ac:dyDescent="0.25">
      <c r="AO26089" s="120"/>
    </row>
    <row r="26090" spans="41:41" x14ac:dyDescent="0.25">
      <c r="AO26090" s="120"/>
    </row>
    <row r="26091" spans="41:41" x14ac:dyDescent="0.25">
      <c r="AO26091" s="120"/>
    </row>
    <row r="26092" spans="41:41" x14ac:dyDescent="0.25">
      <c r="AO26092" s="120"/>
    </row>
    <row r="26093" spans="41:41" x14ac:dyDescent="0.25">
      <c r="AO26093" s="120"/>
    </row>
    <row r="26094" spans="41:41" x14ac:dyDescent="0.25">
      <c r="AO26094" s="120"/>
    </row>
    <row r="26095" spans="41:41" x14ac:dyDescent="0.25">
      <c r="AO26095" s="120"/>
    </row>
    <row r="26096" spans="41:41" x14ac:dyDescent="0.25">
      <c r="AO26096" s="120"/>
    </row>
    <row r="26097" spans="41:41" x14ac:dyDescent="0.25">
      <c r="AO26097" s="120"/>
    </row>
    <row r="26098" spans="41:41" x14ac:dyDescent="0.25">
      <c r="AO26098" s="120"/>
    </row>
    <row r="26099" spans="41:41" x14ac:dyDescent="0.25">
      <c r="AO26099" s="120"/>
    </row>
    <row r="26100" spans="41:41" x14ac:dyDescent="0.25">
      <c r="AO26100" s="120"/>
    </row>
    <row r="26101" spans="41:41" x14ac:dyDescent="0.25">
      <c r="AO26101" s="120"/>
    </row>
    <row r="26102" spans="41:41" x14ac:dyDescent="0.25">
      <c r="AO26102" s="120"/>
    </row>
    <row r="26103" spans="41:41" x14ac:dyDescent="0.25">
      <c r="AO26103" s="120"/>
    </row>
    <row r="26104" spans="41:41" x14ac:dyDescent="0.25">
      <c r="AO26104" s="120"/>
    </row>
    <row r="26105" spans="41:41" x14ac:dyDescent="0.25">
      <c r="AO26105" s="120"/>
    </row>
    <row r="26106" spans="41:41" x14ac:dyDescent="0.25">
      <c r="AO26106" s="120"/>
    </row>
    <row r="26107" spans="41:41" x14ac:dyDescent="0.25">
      <c r="AO26107" s="120"/>
    </row>
    <row r="26108" spans="41:41" x14ac:dyDescent="0.25">
      <c r="AO26108" s="120"/>
    </row>
    <row r="26109" spans="41:41" x14ac:dyDescent="0.25">
      <c r="AO26109" s="120"/>
    </row>
    <row r="26110" spans="41:41" x14ac:dyDescent="0.25">
      <c r="AO26110" s="120"/>
    </row>
    <row r="26111" spans="41:41" x14ac:dyDescent="0.25">
      <c r="AO26111" s="120"/>
    </row>
    <row r="26112" spans="41:41" x14ac:dyDescent="0.25">
      <c r="AO26112" s="120"/>
    </row>
    <row r="26113" spans="41:41" x14ac:dyDescent="0.25">
      <c r="AO26113" s="120"/>
    </row>
    <row r="26114" spans="41:41" x14ac:dyDescent="0.25">
      <c r="AO26114" s="120"/>
    </row>
    <row r="26115" spans="41:41" x14ac:dyDescent="0.25">
      <c r="AO26115" s="120"/>
    </row>
    <row r="26116" spans="41:41" x14ac:dyDescent="0.25">
      <c r="AO26116" s="120"/>
    </row>
    <row r="26117" spans="41:41" x14ac:dyDescent="0.25">
      <c r="AO26117" s="120"/>
    </row>
    <row r="26118" spans="41:41" x14ac:dyDescent="0.25">
      <c r="AO26118" s="120"/>
    </row>
    <row r="26119" spans="41:41" x14ac:dyDescent="0.25">
      <c r="AO26119" s="120"/>
    </row>
    <row r="26120" spans="41:41" x14ac:dyDescent="0.25">
      <c r="AO26120" s="120"/>
    </row>
    <row r="26121" spans="41:41" x14ac:dyDescent="0.25">
      <c r="AO26121" s="120"/>
    </row>
    <row r="26122" spans="41:41" x14ac:dyDescent="0.25">
      <c r="AO26122" s="120"/>
    </row>
    <row r="26123" spans="41:41" x14ac:dyDescent="0.25">
      <c r="AO26123" s="120"/>
    </row>
    <row r="26124" spans="41:41" x14ac:dyDescent="0.25">
      <c r="AO26124" s="120"/>
    </row>
    <row r="26125" spans="41:41" x14ac:dyDescent="0.25">
      <c r="AO26125" s="120"/>
    </row>
    <row r="26126" spans="41:41" x14ac:dyDescent="0.25">
      <c r="AO26126" s="120"/>
    </row>
    <row r="26127" spans="41:41" x14ac:dyDescent="0.25">
      <c r="AO26127" s="120"/>
    </row>
    <row r="26128" spans="41:41" x14ac:dyDescent="0.25">
      <c r="AO26128" s="120"/>
    </row>
    <row r="26129" spans="41:41" x14ac:dyDescent="0.25">
      <c r="AO26129" s="120"/>
    </row>
    <row r="26130" spans="41:41" x14ac:dyDescent="0.25">
      <c r="AO26130" s="120"/>
    </row>
    <row r="26131" spans="41:41" x14ac:dyDescent="0.25">
      <c r="AO26131" s="120"/>
    </row>
    <row r="26132" spans="41:41" x14ac:dyDescent="0.25">
      <c r="AO26132" s="120"/>
    </row>
    <row r="26133" spans="41:41" x14ac:dyDescent="0.25">
      <c r="AO26133" s="120"/>
    </row>
    <row r="26134" spans="41:41" x14ac:dyDescent="0.25">
      <c r="AO26134" s="120"/>
    </row>
    <row r="26135" spans="41:41" x14ac:dyDescent="0.25">
      <c r="AO26135" s="120"/>
    </row>
    <row r="26136" spans="41:41" x14ac:dyDescent="0.25">
      <c r="AO26136" s="120"/>
    </row>
    <row r="26137" spans="41:41" x14ac:dyDescent="0.25">
      <c r="AO26137" s="120"/>
    </row>
    <row r="26138" spans="41:41" x14ac:dyDescent="0.25">
      <c r="AO26138" s="120"/>
    </row>
    <row r="26139" spans="41:41" x14ac:dyDescent="0.25">
      <c r="AO26139" s="120"/>
    </row>
    <row r="26140" spans="41:41" x14ac:dyDescent="0.25">
      <c r="AO26140" s="120"/>
    </row>
    <row r="26141" spans="41:41" x14ac:dyDescent="0.25">
      <c r="AO26141" s="120"/>
    </row>
    <row r="26142" spans="41:41" x14ac:dyDescent="0.25">
      <c r="AO26142" s="120"/>
    </row>
    <row r="26143" spans="41:41" x14ac:dyDescent="0.25">
      <c r="AO26143" s="120"/>
    </row>
    <row r="26144" spans="41:41" x14ac:dyDescent="0.25">
      <c r="AO26144" s="120"/>
    </row>
    <row r="26145" spans="41:41" x14ac:dyDescent="0.25">
      <c r="AO26145" s="120"/>
    </row>
    <row r="26146" spans="41:41" x14ac:dyDescent="0.25">
      <c r="AO26146" s="120"/>
    </row>
    <row r="26147" spans="41:41" x14ac:dyDescent="0.25">
      <c r="AO26147" s="120"/>
    </row>
    <row r="26148" spans="41:41" x14ac:dyDescent="0.25">
      <c r="AO26148" s="120"/>
    </row>
    <row r="26149" spans="41:41" x14ac:dyDescent="0.25">
      <c r="AO26149" s="120"/>
    </row>
    <row r="26150" spans="41:41" x14ac:dyDescent="0.25">
      <c r="AO26150" s="120"/>
    </row>
    <row r="26151" spans="41:41" x14ac:dyDescent="0.25">
      <c r="AO26151" s="120"/>
    </row>
    <row r="26152" spans="41:41" x14ac:dyDescent="0.25">
      <c r="AO26152" s="120"/>
    </row>
    <row r="26153" spans="41:41" x14ac:dyDescent="0.25">
      <c r="AO26153" s="120"/>
    </row>
    <row r="26154" spans="41:41" x14ac:dyDescent="0.25">
      <c r="AO26154" s="120"/>
    </row>
    <row r="26155" spans="41:41" x14ac:dyDescent="0.25">
      <c r="AO26155" s="120"/>
    </row>
    <row r="26156" spans="41:41" x14ac:dyDescent="0.25">
      <c r="AO26156" s="120"/>
    </row>
    <row r="26157" spans="41:41" x14ac:dyDescent="0.25">
      <c r="AO26157" s="120"/>
    </row>
    <row r="26158" spans="41:41" x14ac:dyDescent="0.25">
      <c r="AO26158" s="120"/>
    </row>
    <row r="26159" spans="41:41" x14ac:dyDescent="0.25">
      <c r="AO26159" s="120"/>
    </row>
    <row r="26160" spans="41:41" x14ac:dyDescent="0.25">
      <c r="AO26160" s="120"/>
    </row>
    <row r="26161" spans="41:41" x14ac:dyDescent="0.25">
      <c r="AO26161" s="120"/>
    </row>
    <row r="26162" spans="41:41" x14ac:dyDescent="0.25">
      <c r="AO26162" s="120"/>
    </row>
    <row r="26163" spans="41:41" x14ac:dyDescent="0.25">
      <c r="AO26163" s="120"/>
    </row>
    <row r="26164" spans="41:41" x14ac:dyDescent="0.25">
      <c r="AO26164" s="120"/>
    </row>
    <row r="26165" spans="41:41" x14ac:dyDescent="0.25">
      <c r="AO26165" s="120"/>
    </row>
    <row r="26166" spans="41:41" x14ac:dyDescent="0.25">
      <c r="AO26166" s="120"/>
    </row>
    <row r="26167" spans="41:41" x14ac:dyDescent="0.25">
      <c r="AO26167" s="120"/>
    </row>
    <row r="26168" spans="41:41" x14ac:dyDescent="0.25">
      <c r="AO26168" s="120"/>
    </row>
    <row r="26169" spans="41:41" x14ac:dyDescent="0.25">
      <c r="AO26169" s="120"/>
    </row>
    <row r="26170" spans="41:41" x14ac:dyDescent="0.25">
      <c r="AO26170" s="120"/>
    </row>
    <row r="26171" spans="41:41" x14ac:dyDescent="0.25">
      <c r="AO26171" s="120"/>
    </row>
    <row r="26172" spans="41:41" x14ac:dyDescent="0.25">
      <c r="AO26172" s="120"/>
    </row>
    <row r="26173" spans="41:41" x14ac:dyDescent="0.25">
      <c r="AO26173" s="120"/>
    </row>
    <row r="26174" spans="41:41" x14ac:dyDescent="0.25">
      <c r="AO26174" s="120"/>
    </row>
    <row r="26175" spans="41:41" x14ac:dyDescent="0.25">
      <c r="AO26175" s="120"/>
    </row>
    <row r="26176" spans="41:41" x14ac:dyDescent="0.25">
      <c r="AO26176" s="120"/>
    </row>
    <row r="26177" spans="41:41" x14ac:dyDescent="0.25">
      <c r="AO26177" s="120"/>
    </row>
    <row r="26178" spans="41:41" x14ac:dyDescent="0.25">
      <c r="AO26178" s="120"/>
    </row>
    <row r="26179" spans="41:41" x14ac:dyDescent="0.25">
      <c r="AO26179" s="120"/>
    </row>
    <row r="26180" spans="41:41" x14ac:dyDescent="0.25">
      <c r="AO26180" s="120"/>
    </row>
    <row r="26181" spans="41:41" x14ac:dyDescent="0.25">
      <c r="AO26181" s="120"/>
    </row>
    <row r="26182" spans="41:41" x14ac:dyDescent="0.25">
      <c r="AO26182" s="120"/>
    </row>
    <row r="26183" spans="41:41" x14ac:dyDescent="0.25">
      <c r="AO26183" s="120"/>
    </row>
    <row r="26184" spans="41:41" x14ac:dyDescent="0.25">
      <c r="AO26184" s="120"/>
    </row>
    <row r="26185" spans="41:41" x14ac:dyDescent="0.25">
      <c r="AO26185" s="120"/>
    </row>
    <row r="26186" spans="41:41" x14ac:dyDescent="0.25">
      <c r="AO26186" s="120"/>
    </row>
    <row r="26187" spans="41:41" x14ac:dyDescent="0.25">
      <c r="AO26187" s="120"/>
    </row>
    <row r="26188" spans="41:41" x14ac:dyDescent="0.25">
      <c r="AO26188" s="120"/>
    </row>
    <row r="26189" spans="41:41" x14ac:dyDescent="0.25">
      <c r="AO26189" s="120"/>
    </row>
    <row r="26190" spans="41:41" x14ac:dyDescent="0.25">
      <c r="AO26190" s="120"/>
    </row>
    <row r="26191" spans="41:41" x14ac:dyDescent="0.25">
      <c r="AO26191" s="120"/>
    </row>
    <row r="26192" spans="41:41" x14ac:dyDescent="0.25">
      <c r="AO26192" s="120"/>
    </row>
    <row r="26193" spans="41:41" x14ac:dyDescent="0.25">
      <c r="AO26193" s="120"/>
    </row>
    <row r="26194" spans="41:41" x14ac:dyDescent="0.25">
      <c r="AO26194" s="120"/>
    </row>
    <row r="26195" spans="41:41" x14ac:dyDescent="0.25">
      <c r="AO26195" s="120"/>
    </row>
    <row r="26196" spans="41:41" x14ac:dyDescent="0.25">
      <c r="AO26196" s="120"/>
    </row>
    <row r="26197" spans="41:41" x14ac:dyDescent="0.25">
      <c r="AO26197" s="120"/>
    </row>
    <row r="26198" spans="41:41" x14ac:dyDescent="0.25">
      <c r="AO26198" s="120"/>
    </row>
    <row r="26199" spans="41:41" x14ac:dyDescent="0.25">
      <c r="AO26199" s="120"/>
    </row>
    <row r="26200" spans="41:41" x14ac:dyDescent="0.25">
      <c r="AO26200" s="120"/>
    </row>
    <row r="26201" spans="41:41" x14ac:dyDescent="0.25">
      <c r="AO26201" s="120"/>
    </row>
    <row r="26202" spans="41:41" x14ac:dyDescent="0.25">
      <c r="AO26202" s="120"/>
    </row>
    <row r="26203" spans="41:41" x14ac:dyDescent="0.25">
      <c r="AO26203" s="120"/>
    </row>
    <row r="26204" spans="41:41" x14ac:dyDescent="0.25">
      <c r="AO26204" s="120"/>
    </row>
    <row r="26205" spans="41:41" x14ac:dyDescent="0.25">
      <c r="AO26205" s="120"/>
    </row>
    <row r="26206" spans="41:41" x14ac:dyDescent="0.25">
      <c r="AO26206" s="120"/>
    </row>
    <row r="26207" spans="41:41" x14ac:dyDescent="0.25">
      <c r="AO26207" s="120"/>
    </row>
    <row r="26208" spans="41:41" x14ac:dyDescent="0.25">
      <c r="AO26208" s="120"/>
    </row>
    <row r="26209" spans="41:41" x14ac:dyDescent="0.25">
      <c r="AO26209" s="120"/>
    </row>
    <row r="26210" spans="41:41" x14ac:dyDescent="0.25">
      <c r="AO26210" s="120"/>
    </row>
    <row r="26211" spans="41:41" x14ac:dyDescent="0.25">
      <c r="AO26211" s="120"/>
    </row>
    <row r="26212" spans="41:41" x14ac:dyDescent="0.25">
      <c r="AO26212" s="120"/>
    </row>
    <row r="26213" spans="41:41" x14ac:dyDescent="0.25">
      <c r="AO26213" s="120"/>
    </row>
    <row r="26214" spans="41:41" x14ac:dyDescent="0.25">
      <c r="AO26214" s="120"/>
    </row>
    <row r="26215" spans="41:41" x14ac:dyDescent="0.25">
      <c r="AO26215" s="120"/>
    </row>
    <row r="26216" spans="41:41" x14ac:dyDescent="0.25">
      <c r="AO26216" s="120"/>
    </row>
    <row r="26217" spans="41:41" x14ac:dyDescent="0.25">
      <c r="AO26217" s="120"/>
    </row>
    <row r="26218" spans="41:41" x14ac:dyDescent="0.25">
      <c r="AO26218" s="120"/>
    </row>
    <row r="26219" spans="41:41" x14ac:dyDescent="0.25">
      <c r="AO26219" s="120"/>
    </row>
    <row r="26220" spans="41:41" x14ac:dyDescent="0.25">
      <c r="AO26220" s="120"/>
    </row>
    <row r="26221" spans="41:41" x14ac:dyDescent="0.25">
      <c r="AO26221" s="120"/>
    </row>
    <row r="26222" spans="41:41" x14ac:dyDescent="0.25">
      <c r="AO26222" s="120"/>
    </row>
    <row r="26223" spans="41:41" x14ac:dyDescent="0.25">
      <c r="AO26223" s="120"/>
    </row>
    <row r="26224" spans="41:41" x14ac:dyDescent="0.25">
      <c r="AO26224" s="120"/>
    </row>
    <row r="26225" spans="41:41" x14ac:dyDescent="0.25">
      <c r="AO26225" s="120"/>
    </row>
    <row r="26226" spans="41:41" x14ac:dyDescent="0.25">
      <c r="AO26226" s="120"/>
    </row>
    <row r="26227" spans="41:41" x14ac:dyDescent="0.25">
      <c r="AO26227" s="120"/>
    </row>
    <row r="26228" spans="41:41" x14ac:dyDescent="0.25">
      <c r="AO26228" s="120"/>
    </row>
    <row r="26229" spans="41:41" x14ac:dyDescent="0.25">
      <c r="AO26229" s="120"/>
    </row>
    <row r="26230" spans="41:41" x14ac:dyDescent="0.25">
      <c r="AO26230" s="120"/>
    </row>
    <row r="26231" spans="41:41" x14ac:dyDescent="0.25">
      <c r="AO26231" s="120"/>
    </row>
    <row r="26232" spans="41:41" x14ac:dyDescent="0.25">
      <c r="AO26232" s="120"/>
    </row>
    <row r="26233" spans="41:41" x14ac:dyDescent="0.25">
      <c r="AO26233" s="120"/>
    </row>
    <row r="26234" spans="41:41" x14ac:dyDescent="0.25">
      <c r="AO26234" s="120"/>
    </row>
    <row r="26235" spans="41:41" x14ac:dyDescent="0.25">
      <c r="AO26235" s="120"/>
    </row>
    <row r="26236" spans="41:41" x14ac:dyDescent="0.25">
      <c r="AO26236" s="120"/>
    </row>
    <row r="26237" spans="41:41" x14ac:dyDescent="0.25">
      <c r="AO26237" s="120"/>
    </row>
    <row r="26238" spans="41:41" x14ac:dyDescent="0.25">
      <c r="AO26238" s="120"/>
    </row>
    <row r="26239" spans="41:41" x14ac:dyDescent="0.25">
      <c r="AO26239" s="120"/>
    </row>
    <row r="26240" spans="41:41" x14ac:dyDescent="0.25">
      <c r="AO26240" s="120"/>
    </row>
    <row r="26241" spans="41:41" x14ac:dyDescent="0.25">
      <c r="AO26241" s="120"/>
    </row>
    <row r="26242" spans="41:41" x14ac:dyDescent="0.25">
      <c r="AO26242" s="120"/>
    </row>
    <row r="26243" spans="41:41" x14ac:dyDescent="0.25">
      <c r="AO26243" s="120"/>
    </row>
    <row r="26244" spans="41:41" x14ac:dyDescent="0.25">
      <c r="AO26244" s="120"/>
    </row>
    <row r="26245" spans="41:41" x14ac:dyDescent="0.25">
      <c r="AO26245" s="120"/>
    </row>
    <row r="26246" spans="41:41" x14ac:dyDescent="0.25">
      <c r="AO26246" s="120"/>
    </row>
    <row r="26247" spans="41:41" x14ac:dyDescent="0.25">
      <c r="AO26247" s="120"/>
    </row>
    <row r="26248" spans="41:41" x14ac:dyDescent="0.25">
      <c r="AO26248" s="120"/>
    </row>
    <row r="26249" spans="41:41" x14ac:dyDescent="0.25">
      <c r="AO26249" s="120"/>
    </row>
    <row r="26250" spans="41:41" x14ac:dyDescent="0.25">
      <c r="AO26250" s="120"/>
    </row>
    <row r="26251" spans="41:41" x14ac:dyDescent="0.25">
      <c r="AO26251" s="120"/>
    </row>
    <row r="26252" spans="41:41" x14ac:dyDescent="0.25">
      <c r="AO26252" s="120"/>
    </row>
    <row r="26253" spans="41:41" x14ac:dyDescent="0.25">
      <c r="AO26253" s="120"/>
    </row>
    <row r="26254" spans="41:41" x14ac:dyDescent="0.25">
      <c r="AO26254" s="120"/>
    </row>
    <row r="26255" spans="41:41" x14ac:dyDescent="0.25">
      <c r="AO26255" s="120"/>
    </row>
    <row r="26256" spans="41:41" x14ac:dyDescent="0.25">
      <c r="AO26256" s="120"/>
    </row>
    <row r="26257" spans="41:41" x14ac:dyDescent="0.25">
      <c r="AO26257" s="120"/>
    </row>
    <row r="26258" spans="41:41" x14ac:dyDescent="0.25">
      <c r="AO26258" s="120"/>
    </row>
    <row r="26259" spans="41:41" x14ac:dyDescent="0.25">
      <c r="AO26259" s="120"/>
    </row>
    <row r="26260" spans="41:41" x14ac:dyDescent="0.25">
      <c r="AO26260" s="120"/>
    </row>
    <row r="26261" spans="41:41" x14ac:dyDescent="0.25">
      <c r="AO26261" s="120"/>
    </row>
    <row r="26262" spans="41:41" x14ac:dyDescent="0.25">
      <c r="AO26262" s="120"/>
    </row>
    <row r="26263" spans="41:41" x14ac:dyDescent="0.25">
      <c r="AO26263" s="120"/>
    </row>
    <row r="26264" spans="41:41" x14ac:dyDescent="0.25">
      <c r="AO26264" s="120"/>
    </row>
    <row r="26265" spans="41:41" x14ac:dyDescent="0.25">
      <c r="AO26265" s="120"/>
    </row>
    <row r="26266" spans="41:41" x14ac:dyDescent="0.25">
      <c r="AO26266" s="120"/>
    </row>
    <row r="26267" spans="41:41" x14ac:dyDescent="0.25">
      <c r="AO26267" s="120"/>
    </row>
    <row r="26268" spans="41:41" x14ac:dyDescent="0.25">
      <c r="AO26268" s="120"/>
    </row>
    <row r="26269" spans="41:41" x14ac:dyDescent="0.25">
      <c r="AO26269" s="120"/>
    </row>
    <row r="26270" spans="41:41" x14ac:dyDescent="0.25">
      <c r="AO26270" s="120"/>
    </row>
    <row r="26271" spans="41:41" x14ac:dyDescent="0.25">
      <c r="AO26271" s="120"/>
    </row>
    <row r="26272" spans="41:41" x14ac:dyDescent="0.25">
      <c r="AO26272" s="120"/>
    </row>
    <row r="26273" spans="41:41" x14ac:dyDescent="0.25">
      <c r="AO26273" s="120"/>
    </row>
    <row r="26274" spans="41:41" x14ac:dyDescent="0.25">
      <c r="AO26274" s="120"/>
    </row>
    <row r="26275" spans="41:41" x14ac:dyDescent="0.25">
      <c r="AO26275" s="120"/>
    </row>
    <row r="26276" spans="41:41" x14ac:dyDescent="0.25">
      <c r="AO26276" s="120"/>
    </row>
    <row r="26277" spans="41:41" x14ac:dyDescent="0.25">
      <c r="AO26277" s="120"/>
    </row>
    <row r="26278" spans="41:41" x14ac:dyDescent="0.25">
      <c r="AO26278" s="120"/>
    </row>
    <row r="26279" spans="41:41" x14ac:dyDescent="0.25">
      <c r="AO26279" s="120"/>
    </row>
    <row r="26280" spans="41:41" x14ac:dyDescent="0.25">
      <c r="AO26280" s="120"/>
    </row>
    <row r="26281" spans="41:41" x14ac:dyDescent="0.25">
      <c r="AO26281" s="120"/>
    </row>
    <row r="26282" spans="41:41" x14ac:dyDescent="0.25">
      <c r="AO26282" s="120"/>
    </row>
    <row r="26283" spans="41:41" x14ac:dyDescent="0.25">
      <c r="AO26283" s="120"/>
    </row>
    <row r="26284" spans="41:41" x14ac:dyDescent="0.25">
      <c r="AO26284" s="120"/>
    </row>
    <row r="26285" spans="41:41" x14ac:dyDescent="0.25">
      <c r="AO26285" s="120"/>
    </row>
    <row r="26286" spans="41:41" x14ac:dyDescent="0.25">
      <c r="AO26286" s="120"/>
    </row>
    <row r="26287" spans="41:41" x14ac:dyDescent="0.25">
      <c r="AO26287" s="120"/>
    </row>
    <row r="26288" spans="41:41" x14ac:dyDescent="0.25">
      <c r="AO26288" s="120"/>
    </row>
    <row r="26289" spans="41:41" x14ac:dyDescent="0.25">
      <c r="AO26289" s="120"/>
    </row>
    <row r="26290" spans="41:41" x14ac:dyDescent="0.25">
      <c r="AO26290" s="120"/>
    </row>
    <row r="26291" spans="41:41" x14ac:dyDescent="0.25">
      <c r="AO26291" s="120"/>
    </row>
    <row r="26292" spans="41:41" x14ac:dyDescent="0.25">
      <c r="AO26292" s="120"/>
    </row>
    <row r="26293" spans="41:41" x14ac:dyDescent="0.25">
      <c r="AO26293" s="120"/>
    </row>
    <row r="26294" spans="41:41" x14ac:dyDescent="0.25">
      <c r="AO26294" s="120"/>
    </row>
    <row r="26295" spans="41:41" x14ac:dyDescent="0.25">
      <c r="AO26295" s="120"/>
    </row>
    <row r="26296" spans="41:41" x14ac:dyDescent="0.25">
      <c r="AO26296" s="120"/>
    </row>
    <row r="26297" spans="41:41" x14ac:dyDescent="0.25">
      <c r="AO26297" s="120"/>
    </row>
    <row r="26298" spans="41:41" x14ac:dyDescent="0.25">
      <c r="AO26298" s="120"/>
    </row>
    <row r="26299" spans="41:41" x14ac:dyDescent="0.25">
      <c r="AO26299" s="120"/>
    </row>
    <row r="26300" spans="41:41" x14ac:dyDescent="0.25">
      <c r="AO26300" s="120"/>
    </row>
    <row r="26301" spans="41:41" x14ac:dyDescent="0.25">
      <c r="AO26301" s="120"/>
    </row>
    <row r="26302" spans="41:41" x14ac:dyDescent="0.25">
      <c r="AO26302" s="120"/>
    </row>
    <row r="26303" spans="41:41" x14ac:dyDescent="0.25">
      <c r="AO26303" s="120"/>
    </row>
    <row r="26304" spans="41:41" x14ac:dyDescent="0.25">
      <c r="AO26304" s="120"/>
    </row>
    <row r="26305" spans="41:41" x14ac:dyDescent="0.25">
      <c r="AO26305" s="120"/>
    </row>
    <row r="26306" spans="41:41" x14ac:dyDescent="0.25">
      <c r="AO26306" s="120"/>
    </row>
    <row r="26307" spans="41:41" x14ac:dyDescent="0.25">
      <c r="AO26307" s="120"/>
    </row>
    <row r="26308" spans="41:41" x14ac:dyDescent="0.25">
      <c r="AO26308" s="120"/>
    </row>
    <row r="26309" spans="41:41" x14ac:dyDescent="0.25">
      <c r="AO26309" s="120"/>
    </row>
    <row r="26310" spans="41:41" x14ac:dyDescent="0.25">
      <c r="AO26310" s="120"/>
    </row>
    <row r="26311" spans="41:41" x14ac:dyDescent="0.25">
      <c r="AO26311" s="120"/>
    </row>
    <row r="26312" spans="41:41" x14ac:dyDescent="0.25">
      <c r="AO26312" s="120"/>
    </row>
    <row r="26313" spans="41:41" x14ac:dyDescent="0.25">
      <c r="AO26313" s="120"/>
    </row>
    <row r="26314" spans="41:41" x14ac:dyDescent="0.25">
      <c r="AO26314" s="120"/>
    </row>
    <row r="26315" spans="41:41" x14ac:dyDescent="0.25">
      <c r="AO26315" s="120"/>
    </row>
    <row r="26316" spans="41:41" x14ac:dyDescent="0.25">
      <c r="AO26316" s="120"/>
    </row>
    <row r="26317" spans="41:41" x14ac:dyDescent="0.25">
      <c r="AO26317" s="120"/>
    </row>
    <row r="26318" spans="41:41" x14ac:dyDescent="0.25">
      <c r="AO26318" s="120"/>
    </row>
    <row r="26319" spans="41:41" x14ac:dyDescent="0.25">
      <c r="AO26319" s="120"/>
    </row>
    <row r="26320" spans="41:41" x14ac:dyDescent="0.25">
      <c r="AO26320" s="120"/>
    </row>
    <row r="26321" spans="41:41" x14ac:dyDescent="0.25">
      <c r="AO26321" s="120"/>
    </row>
    <row r="26322" spans="41:41" x14ac:dyDescent="0.25">
      <c r="AO26322" s="120"/>
    </row>
    <row r="26323" spans="41:41" x14ac:dyDescent="0.25">
      <c r="AO26323" s="120"/>
    </row>
    <row r="26324" spans="41:41" x14ac:dyDescent="0.25">
      <c r="AO26324" s="120"/>
    </row>
    <row r="26325" spans="41:41" x14ac:dyDescent="0.25">
      <c r="AO26325" s="120"/>
    </row>
    <row r="26326" spans="41:41" x14ac:dyDescent="0.25">
      <c r="AO26326" s="120"/>
    </row>
    <row r="26327" spans="41:41" x14ac:dyDescent="0.25">
      <c r="AO26327" s="120"/>
    </row>
    <row r="26328" spans="41:41" x14ac:dyDescent="0.25">
      <c r="AO26328" s="120"/>
    </row>
    <row r="26329" spans="41:41" x14ac:dyDescent="0.25">
      <c r="AO26329" s="120"/>
    </row>
    <row r="26330" spans="41:41" x14ac:dyDescent="0.25">
      <c r="AO26330" s="120"/>
    </row>
    <row r="26331" spans="41:41" x14ac:dyDescent="0.25">
      <c r="AO26331" s="120"/>
    </row>
    <row r="26332" spans="41:41" x14ac:dyDescent="0.25">
      <c r="AO26332" s="120"/>
    </row>
    <row r="26333" spans="41:41" x14ac:dyDescent="0.25">
      <c r="AO26333" s="120"/>
    </row>
    <row r="26334" spans="41:41" x14ac:dyDescent="0.25">
      <c r="AO26334" s="120"/>
    </row>
    <row r="26335" spans="41:41" x14ac:dyDescent="0.25">
      <c r="AO26335" s="120"/>
    </row>
    <row r="26336" spans="41:41" x14ac:dyDescent="0.25">
      <c r="AO26336" s="120"/>
    </row>
    <row r="26337" spans="41:41" x14ac:dyDescent="0.25">
      <c r="AO26337" s="120"/>
    </row>
    <row r="26338" spans="41:41" x14ac:dyDescent="0.25">
      <c r="AO26338" s="120"/>
    </row>
    <row r="26339" spans="41:41" x14ac:dyDescent="0.25">
      <c r="AO26339" s="120"/>
    </row>
    <row r="26340" spans="41:41" x14ac:dyDescent="0.25">
      <c r="AO26340" s="120"/>
    </row>
    <row r="26341" spans="41:41" x14ac:dyDescent="0.25">
      <c r="AO26341" s="120"/>
    </row>
    <row r="26342" spans="41:41" x14ac:dyDescent="0.25">
      <c r="AO26342" s="120"/>
    </row>
    <row r="26343" spans="41:41" x14ac:dyDescent="0.25">
      <c r="AO26343" s="120"/>
    </row>
    <row r="26344" spans="41:41" x14ac:dyDescent="0.25">
      <c r="AO26344" s="120"/>
    </row>
    <row r="26345" spans="41:41" x14ac:dyDescent="0.25">
      <c r="AO26345" s="120"/>
    </row>
    <row r="26346" spans="41:41" x14ac:dyDescent="0.25">
      <c r="AO26346" s="120"/>
    </row>
    <row r="26347" spans="41:41" x14ac:dyDescent="0.25">
      <c r="AO26347" s="120"/>
    </row>
    <row r="26348" spans="41:41" x14ac:dyDescent="0.25">
      <c r="AO26348" s="120"/>
    </row>
    <row r="26349" spans="41:41" x14ac:dyDescent="0.25">
      <c r="AO26349" s="120"/>
    </row>
    <row r="26350" spans="41:41" x14ac:dyDescent="0.25">
      <c r="AO26350" s="120"/>
    </row>
    <row r="26351" spans="41:41" x14ac:dyDescent="0.25">
      <c r="AO26351" s="120"/>
    </row>
    <row r="26352" spans="41:41" x14ac:dyDescent="0.25">
      <c r="AO26352" s="120"/>
    </row>
    <row r="26353" spans="41:41" x14ac:dyDescent="0.25">
      <c r="AO26353" s="120"/>
    </row>
    <row r="26354" spans="41:41" x14ac:dyDescent="0.25">
      <c r="AO26354" s="120"/>
    </row>
    <row r="26355" spans="41:41" x14ac:dyDescent="0.25">
      <c r="AO26355" s="120"/>
    </row>
    <row r="26356" spans="41:41" x14ac:dyDescent="0.25">
      <c r="AO26356" s="120"/>
    </row>
    <row r="26357" spans="41:41" x14ac:dyDescent="0.25">
      <c r="AO26357" s="120"/>
    </row>
    <row r="26358" spans="41:41" x14ac:dyDescent="0.25">
      <c r="AO26358" s="120"/>
    </row>
    <row r="26359" spans="41:41" x14ac:dyDescent="0.25">
      <c r="AO26359" s="120"/>
    </row>
    <row r="26360" spans="41:41" x14ac:dyDescent="0.25">
      <c r="AO26360" s="120"/>
    </row>
    <row r="26361" spans="41:41" x14ac:dyDescent="0.25">
      <c r="AO26361" s="120"/>
    </row>
    <row r="26362" spans="41:41" x14ac:dyDescent="0.25">
      <c r="AO26362" s="120"/>
    </row>
    <row r="26363" spans="41:41" x14ac:dyDescent="0.25">
      <c r="AO26363" s="120"/>
    </row>
    <row r="26364" spans="41:41" x14ac:dyDescent="0.25">
      <c r="AO26364" s="120"/>
    </row>
    <row r="26365" spans="41:41" x14ac:dyDescent="0.25">
      <c r="AO26365" s="120"/>
    </row>
    <row r="26366" spans="41:41" x14ac:dyDescent="0.25">
      <c r="AO26366" s="120"/>
    </row>
    <row r="26367" spans="41:41" x14ac:dyDescent="0.25">
      <c r="AO26367" s="120"/>
    </row>
    <row r="26368" spans="41:41" x14ac:dyDescent="0.25">
      <c r="AO26368" s="120"/>
    </row>
    <row r="26369" spans="41:41" x14ac:dyDescent="0.25">
      <c r="AO26369" s="120"/>
    </row>
    <row r="26370" spans="41:41" x14ac:dyDescent="0.25">
      <c r="AO26370" s="120"/>
    </row>
    <row r="26371" spans="41:41" x14ac:dyDescent="0.25">
      <c r="AO26371" s="120"/>
    </row>
    <row r="26372" spans="41:41" x14ac:dyDescent="0.25">
      <c r="AO26372" s="120"/>
    </row>
    <row r="26373" spans="41:41" x14ac:dyDescent="0.25">
      <c r="AO26373" s="120"/>
    </row>
    <row r="26374" spans="41:41" x14ac:dyDescent="0.25">
      <c r="AO26374" s="120"/>
    </row>
    <row r="26375" spans="41:41" x14ac:dyDescent="0.25">
      <c r="AO26375" s="120"/>
    </row>
    <row r="26376" spans="41:41" x14ac:dyDescent="0.25">
      <c r="AO26376" s="120"/>
    </row>
    <row r="26377" spans="41:41" x14ac:dyDescent="0.25">
      <c r="AO26377" s="120"/>
    </row>
    <row r="26378" spans="41:41" x14ac:dyDescent="0.25">
      <c r="AO26378" s="120"/>
    </row>
    <row r="26379" spans="41:41" x14ac:dyDescent="0.25">
      <c r="AO26379" s="120"/>
    </row>
    <row r="26380" spans="41:41" x14ac:dyDescent="0.25">
      <c r="AO26380" s="120"/>
    </row>
    <row r="26381" spans="41:41" x14ac:dyDescent="0.25">
      <c r="AO26381" s="120"/>
    </row>
    <row r="26382" spans="41:41" x14ac:dyDescent="0.25">
      <c r="AO26382" s="120"/>
    </row>
    <row r="26383" spans="41:41" x14ac:dyDescent="0.25">
      <c r="AO26383" s="120"/>
    </row>
    <row r="26384" spans="41:41" x14ac:dyDescent="0.25">
      <c r="AO26384" s="120"/>
    </row>
    <row r="26385" spans="41:41" x14ac:dyDescent="0.25">
      <c r="AO26385" s="120"/>
    </row>
    <row r="26386" spans="41:41" x14ac:dyDescent="0.25">
      <c r="AO26386" s="120"/>
    </row>
    <row r="26387" spans="41:41" x14ac:dyDescent="0.25">
      <c r="AO26387" s="120"/>
    </row>
    <row r="26388" spans="41:41" x14ac:dyDescent="0.25">
      <c r="AO26388" s="120"/>
    </row>
    <row r="26389" spans="41:41" x14ac:dyDescent="0.25">
      <c r="AO26389" s="120"/>
    </row>
    <row r="26390" spans="41:41" x14ac:dyDescent="0.25">
      <c r="AO26390" s="120"/>
    </row>
    <row r="26391" spans="41:41" x14ac:dyDescent="0.25">
      <c r="AO26391" s="120"/>
    </row>
    <row r="26392" spans="41:41" x14ac:dyDescent="0.25">
      <c r="AO26392" s="120"/>
    </row>
    <row r="26393" spans="41:41" x14ac:dyDescent="0.25">
      <c r="AO26393" s="120"/>
    </row>
    <row r="26394" spans="41:41" x14ac:dyDescent="0.25">
      <c r="AO26394" s="120"/>
    </row>
    <row r="26395" spans="41:41" x14ac:dyDescent="0.25">
      <c r="AO26395" s="120"/>
    </row>
    <row r="26396" spans="41:41" x14ac:dyDescent="0.25">
      <c r="AO26396" s="120"/>
    </row>
    <row r="26397" spans="41:41" x14ac:dyDescent="0.25">
      <c r="AO26397" s="120"/>
    </row>
    <row r="26398" spans="41:41" x14ac:dyDescent="0.25">
      <c r="AO26398" s="120"/>
    </row>
    <row r="26399" spans="41:41" x14ac:dyDescent="0.25">
      <c r="AO26399" s="120"/>
    </row>
    <row r="26400" spans="41:41" x14ac:dyDescent="0.25">
      <c r="AO26400" s="120"/>
    </row>
    <row r="26401" spans="41:41" x14ac:dyDescent="0.25">
      <c r="AO26401" s="120"/>
    </row>
    <row r="26402" spans="41:41" x14ac:dyDescent="0.25">
      <c r="AO26402" s="120"/>
    </row>
    <row r="26403" spans="41:41" x14ac:dyDescent="0.25">
      <c r="AO26403" s="120"/>
    </row>
    <row r="26404" spans="41:41" x14ac:dyDescent="0.25">
      <c r="AO26404" s="120"/>
    </row>
    <row r="26405" spans="41:41" x14ac:dyDescent="0.25">
      <c r="AO26405" s="120"/>
    </row>
    <row r="26406" spans="41:41" x14ac:dyDescent="0.25">
      <c r="AO26406" s="120"/>
    </row>
    <row r="26407" spans="41:41" x14ac:dyDescent="0.25">
      <c r="AO26407" s="120"/>
    </row>
    <row r="26408" spans="41:41" x14ac:dyDescent="0.25">
      <c r="AO26408" s="120"/>
    </row>
    <row r="26409" spans="41:41" x14ac:dyDescent="0.25">
      <c r="AO26409" s="120"/>
    </row>
    <row r="26410" spans="41:41" x14ac:dyDescent="0.25">
      <c r="AO26410" s="120"/>
    </row>
    <row r="26411" spans="41:41" x14ac:dyDescent="0.25">
      <c r="AO26411" s="120"/>
    </row>
    <row r="26412" spans="41:41" x14ac:dyDescent="0.25">
      <c r="AO26412" s="120"/>
    </row>
    <row r="26413" spans="41:41" x14ac:dyDescent="0.25">
      <c r="AO26413" s="120"/>
    </row>
    <row r="26414" spans="41:41" x14ac:dyDescent="0.25">
      <c r="AO26414" s="120"/>
    </row>
    <row r="26415" spans="41:41" x14ac:dyDescent="0.25">
      <c r="AO26415" s="120"/>
    </row>
    <row r="26416" spans="41:41" x14ac:dyDescent="0.25">
      <c r="AO26416" s="120"/>
    </row>
    <row r="26417" spans="41:41" x14ac:dyDescent="0.25">
      <c r="AO26417" s="120"/>
    </row>
    <row r="26418" spans="41:41" x14ac:dyDescent="0.25">
      <c r="AO26418" s="120"/>
    </row>
    <row r="26419" spans="41:41" x14ac:dyDescent="0.25">
      <c r="AO26419" s="120"/>
    </row>
    <row r="26420" spans="41:41" x14ac:dyDescent="0.25">
      <c r="AO26420" s="120"/>
    </row>
    <row r="26421" spans="41:41" x14ac:dyDescent="0.25">
      <c r="AO26421" s="120"/>
    </row>
    <row r="26422" spans="41:41" x14ac:dyDescent="0.25">
      <c r="AO26422" s="120"/>
    </row>
    <row r="26423" spans="41:41" x14ac:dyDescent="0.25">
      <c r="AO26423" s="120"/>
    </row>
    <row r="26424" spans="41:41" x14ac:dyDescent="0.25">
      <c r="AO26424" s="120"/>
    </row>
    <row r="26425" spans="41:41" x14ac:dyDescent="0.25">
      <c r="AO26425" s="120"/>
    </row>
    <row r="26426" spans="41:41" x14ac:dyDescent="0.25">
      <c r="AO26426" s="120"/>
    </row>
    <row r="26427" spans="41:41" x14ac:dyDescent="0.25">
      <c r="AO26427" s="120"/>
    </row>
    <row r="26428" spans="41:41" x14ac:dyDescent="0.25">
      <c r="AO26428" s="120"/>
    </row>
    <row r="26429" spans="41:41" x14ac:dyDescent="0.25">
      <c r="AO26429" s="120"/>
    </row>
    <row r="26430" spans="41:41" x14ac:dyDescent="0.25">
      <c r="AO26430" s="120"/>
    </row>
    <row r="26431" spans="41:41" x14ac:dyDescent="0.25">
      <c r="AO26431" s="120"/>
    </row>
    <row r="26432" spans="41:41" x14ac:dyDescent="0.25">
      <c r="AO26432" s="120"/>
    </row>
    <row r="26433" spans="41:41" x14ac:dyDescent="0.25">
      <c r="AO26433" s="120"/>
    </row>
    <row r="26434" spans="41:41" x14ac:dyDescent="0.25">
      <c r="AO26434" s="120"/>
    </row>
    <row r="26435" spans="41:41" x14ac:dyDescent="0.25">
      <c r="AO26435" s="120"/>
    </row>
    <row r="26436" spans="41:41" x14ac:dyDescent="0.25">
      <c r="AO26436" s="120"/>
    </row>
    <row r="26437" spans="41:41" x14ac:dyDescent="0.25">
      <c r="AO26437" s="120"/>
    </row>
    <row r="26438" spans="41:41" x14ac:dyDescent="0.25">
      <c r="AO26438" s="120"/>
    </row>
    <row r="26439" spans="41:41" x14ac:dyDescent="0.25">
      <c r="AO26439" s="120"/>
    </row>
    <row r="26440" spans="41:41" x14ac:dyDescent="0.25">
      <c r="AO26440" s="120"/>
    </row>
    <row r="26441" spans="41:41" x14ac:dyDescent="0.25">
      <c r="AO26441" s="120"/>
    </row>
    <row r="26442" spans="41:41" x14ac:dyDescent="0.25">
      <c r="AO26442" s="120"/>
    </row>
    <row r="26443" spans="41:41" x14ac:dyDescent="0.25">
      <c r="AO26443" s="120"/>
    </row>
    <row r="26444" spans="41:41" x14ac:dyDescent="0.25">
      <c r="AO26444" s="120"/>
    </row>
    <row r="26445" spans="41:41" x14ac:dyDescent="0.25">
      <c r="AO26445" s="120"/>
    </row>
    <row r="26446" spans="41:41" x14ac:dyDescent="0.25">
      <c r="AO26446" s="120"/>
    </row>
    <row r="26447" spans="41:41" x14ac:dyDescent="0.25">
      <c r="AO26447" s="120"/>
    </row>
    <row r="26448" spans="41:41" x14ac:dyDescent="0.25">
      <c r="AO26448" s="120"/>
    </row>
    <row r="26449" spans="41:41" x14ac:dyDescent="0.25">
      <c r="AO26449" s="120"/>
    </row>
    <row r="26450" spans="41:41" x14ac:dyDescent="0.25">
      <c r="AO26450" s="120"/>
    </row>
    <row r="26451" spans="41:41" x14ac:dyDescent="0.25">
      <c r="AO26451" s="120"/>
    </row>
    <row r="26452" spans="41:41" x14ac:dyDescent="0.25">
      <c r="AO26452" s="120"/>
    </row>
    <row r="26453" spans="41:41" x14ac:dyDescent="0.25">
      <c r="AO26453" s="120"/>
    </row>
    <row r="26454" spans="41:41" x14ac:dyDescent="0.25">
      <c r="AO26454" s="120"/>
    </row>
    <row r="26455" spans="41:41" x14ac:dyDescent="0.25">
      <c r="AO26455" s="120"/>
    </row>
    <row r="26456" spans="41:41" x14ac:dyDescent="0.25">
      <c r="AO26456" s="120"/>
    </row>
    <row r="26457" spans="41:41" x14ac:dyDescent="0.25">
      <c r="AO26457" s="120"/>
    </row>
    <row r="26458" spans="41:41" x14ac:dyDescent="0.25">
      <c r="AO26458" s="120"/>
    </row>
    <row r="26459" spans="41:41" x14ac:dyDescent="0.25">
      <c r="AO26459" s="120"/>
    </row>
    <row r="26460" spans="41:41" x14ac:dyDescent="0.25">
      <c r="AO26460" s="120"/>
    </row>
    <row r="26461" spans="41:41" x14ac:dyDescent="0.25">
      <c r="AO26461" s="120"/>
    </row>
    <row r="26462" spans="41:41" x14ac:dyDescent="0.25">
      <c r="AO26462" s="120"/>
    </row>
    <row r="26463" spans="41:41" x14ac:dyDescent="0.25">
      <c r="AO26463" s="120"/>
    </row>
    <row r="26464" spans="41:41" x14ac:dyDescent="0.25">
      <c r="AO26464" s="120"/>
    </row>
    <row r="26465" spans="41:41" x14ac:dyDescent="0.25">
      <c r="AO26465" s="120"/>
    </row>
    <row r="26466" spans="41:41" x14ac:dyDescent="0.25">
      <c r="AO26466" s="120"/>
    </row>
    <row r="26467" spans="41:41" x14ac:dyDescent="0.25">
      <c r="AO26467" s="120"/>
    </row>
    <row r="26468" spans="41:41" x14ac:dyDescent="0.25">
      <c r="AO26468" s="120"/>
    </row>
    <row r="26469" spans="41:41" x14ac:dyDescent="0.25">
      <c r="AO26469" s="120"/>
    </row>
    <row r="26470" spans="41:41" x14ac:dyDescent="0.25">
      <c r="AO26470" s="120"/>
    </row>
    <row r="26471" spans="41:41" x14ac:dyDescent="0.25">
      <c r="AO26471" s="120"/>
    </row>
    <row r="26472" spans="41:41" x14ac:dyDescent="0.25">
      <c r="AO26472" s="120"/>
    </row>
    <row r="26473" spans="41:41" x14ac:dyDescent="0.25">
      <c r="AO26473" s="120"/>
    </row>
    <row r="26474" spans="41:41" x14ac:dyDescent="0.25">
      <c r="AO26474" s="120"/>
    </row>
    <row r="26475" spans="41:41" x14ac:dyDescent="0.25">
      <c r="AO26475" s="120"/>
    </row>
    <row r="26476" spans="41:41" x14ac:dyDescent="0.25">
      <c r="AO26476" s="120"/>
    </row>
    <row r="26477" spans="41:41" x14ac:dyDescent="0.25">
      <c r="AO26477" s="120"/>
    </row>
    <row r="26478" spans="41:41" x14ac:dyDescent="0.25">
      <c r="AO26478" s="120"/>
    </row>
    <row r="26479" spans="41:41" x14ac:dyDescent="0.25">
      <c r="AO26479" s="120"/>
    </row>
    <row r="26480" spans="41:41" x14ac:dyDescent="0.25">
      <c r="AO26480" s="120"/>
    </row>
    <row r="26481" spans="41:41" x14ac:dyDescent="0.25">
      <c r="AO26481" s="120"/>
    </row>
    <row r="26482" spans="41:41" x14ac:dyDescent="0.25">
      <c r="AO26482" s="120"/>
    </row>
    <row r="26483" spans="41:41" x14ac:dyDescent="0.25">
      <c r="AO26483" s="120"/>
    </row>
    <row r="26484" spans="41:41" x14ac:dyDescent="0.25">
      <c r="AO26484" s="120"/>
    </row>
    <row r="26485" spans="41:41" x14ac:dyDescent="0.25">
      <c r="AO26485" s="120"/>
    </row>
    <row r="26486" spans="41:41" x14ac:dyDescent="0.25">
      <c r="AO26486" s="120"/>
    </row>
    <row r="26487" spans="41:41" x14ac:dyDescent="0.25">
      <c r="AO26487" s="120"/>
    </row>
    <row r="26488" spans="41:41" x14ac:dyDescent="0.25">
      <c r="AO26488" s="120"/>
    </row>
    <row r="26489" spans="41:41" x14ac:dyDescent="0.25">
      <c r="AO26489" s="120"/>
    </row>
    <row r="26490" spans="41:41" x14ac:dyDescent="0.25">
      <c r="AO26490" s="120"/>
    </row>
    <row r="26491" spans="41:41" x14ac:dyDescent="0.25">
      <c r="AO26491" s="120"/>
    </row>
    <row r="26492" spans="41:41" x14ac:dyDescent="0.25">
      <c r="AO26492" s="120"/>
    </row>
    <row r="26493" spans="41:41" x14ac:dyDescent="0.25">
      <c r="AO26493" s="120"/>
    </row>
    <row r="26494" spans="41:41" x14ac:dyDescent="0.25">
      <c r="AO26494" s="120"/>
    </row>
    <row r="26495" spans="41:41" x14ac:dyDescent="0.25">
      <c r="AO26495" s="120"/>
    </row>
    <row r="26496" spans="41:41" x14ac:dyDescent="0.25">
      <c r="AO26496" s="120"/>
    </row>
    <row r="26497" spans="41:41" x14ac:dyDescent="0.25">
      <c r="AO26497" s="120"/>
    </row>
    <row r="26498" spans="41:41" x14ac:dyDescent="0.25">
      <c r="AO26498" s="120"/>
    </row>
    <row r="26499" spans="41:41" x14ac:dyDescent="0.25">
      <c r="AO26499" s="120"/>
    </row>
    <row r="26500" spans="41:41" x14ac:dyDescent="0.25">
      <c r="AO26500" s="120"/>
    </row>
    <row r="26501" spans="41:41" x14ac:dyDescent="0.25">
      <c r="AO26501" s="120"/>
    </row>
    <row r="26502" spans="41:41" x14ac:dyDescent="0.25">
      <c r="AO26502" s="120"/>
    </row>
    <row r="26503" spans="41:41" x14ac:dyDescent="0.25">
      <c r="AO26503" s="120"/>
    </row>
    <row r="26504" spans="41:41" x14ac:dyDescent="0.25">
      <c r="AO26504" s="120"/>
    </row>
    <row r="26505" spans="41:41" x14ac:dyDescent="0.25">
      <c r="AO26505" s="120"/>
    </row>
    <row r="26506" spans="41:41" x14ac:dyDescent="0.25">
      <c r="AO26506" s="120"/>
    </row>
    <row r="26507" spans="41:41" x14ac:dyDescent="0.25">
      <c r="AO26507" s="120"/>
    </row>
    <row r="26508" spans="41:41" x14ac:dyDescent="0.25">
      <c r="AO26508" s="120"/>
    </row>
    <row r="26509" spans="41:41" x14ac:dyDescent="0.25">
      <c r="AO26509" s="120"/>
    </row>
    <row r="26510" spans="41:41" x14ac:dyDescent="0.25">
      <c r="AO26510" s="120"/>
    </row>
    <row r="26511" spans="41:41" x14ac:dyDescent="0.25">
      <c r="AO26511" s="120"/>
    </row>
    <row r="26512" spans="41:41" x14ac:dyDescent="0.25">
      <c r="AO26512" s="120"/>
    </row>
    <row r="26513" spans="41:41" x14ac:dyDescent="0.25">
      <c r="AO26513" s="120"/>
    </row>
    <row r="26514" spans="41:41" x14ac:dyDescent="0.25">
      <c r="AO26514" s="120"/>
    </row>
    <row r="26515" spans="41:41" x14ac:dyDescent="0.25">
      <c r="AO26515" s="120"/>
    </row>
    <row r="26516" spans="41:41" x14ac:dyDescent="0.25">
      <c r="AO26516" s="120"/>
    </row>
    <row r="26517" spans="41:41" x14ac:dyDescent="0.25">
      <c r="AO26517" s="120"/>
    </row>
    <row r="26518" spans="41:41" x14ac:dyDescent="0.25">
      <c r="AO26518" s="120"/>
    </row>
    <row r="26519" spans="41:41" x14ac:dyDescent="0.25">
      <c r="AO26519" s="120"/>
    </row>
    <row r="26520" spans="41:41" x14ac:dyDescent="0.25">
      <c r="AO26520" s="120"/>
    </row>
    <row r="26521" spans="41:41" x14ac:dyDescent="0.25">
      <c r="AO26521" s="120"/>
    </row>
    <row r="26522" spans="41:41" x14ac:dyDescent="0.25">
      <c r="AO26522" s="120"/>
    </row>
    <row r="26523" spans="41:41" x14ac:dyDescent="0.25">
      <c r="AO26523" s="120"/>
    </row>
    <row r="26524" spans="41:41" x14ac:dyDescent="0.25">
      <c r="AO26524" s="120"/>
    </row>
    <row r="26525" spans="41:41" x14ac:dyDescent="0.25">
      <c r="AO26525" s="120"/>
    </row>
    <row r="26526" spans="41:41" x14ac:dyDescent="0.25">
      <c r="AO26526" s="120"/>
    </row>
    <row r="26527" spans="41:41" x14ac:dyDescent="0.25">
      <c r="AO26527" s="120"/>
    </row>
    <row r="26528" spans="41:41" x14ac:dyDescent="0.25">
      <c r="AO26528" s="120"/>
    </row>
    <row r="26529" spans="41:41" x14ac:dyDescent="0.25">
      <c r="AO26529" s="120"/>
    </row>
    <row r="26530" spans="41:41" x14ac:dyDescent="0.25">
      <c r="AO26530" s="120"/>
    </row>
    <row r="26531" spans="41:41" x14ac:dyDescent="0.25">
      <c r="AO26531" s="120"/>
    </row>
    <row r="26532" spans="41:41" x14ac:dyDescent="0.25">
      <c r="AO26532" s="120"/>
    </row>
    <row r="26533" spans="41:41" x14ac:dyDescent="0.25">
      <c r="AO26533" s="120"/>
    </row>
    <row r="26534" spans="41:41" x14ac:dyDescent="0.25">
      <c r="AO26534" s="120"/>
    </row>
    <row r="26535" spans="41:41" x14ac:dyDescent="0.25">
      <c r="AO26535" s="120"/>
    </row>
    <row r="26536" spans="41:41" x14ac:dyDescent="0.25">
      <c r="AO26536" s="120"/>
    </row>
    <row r="26537" spans="41:41" x14ac:dyDescent="0.25">
      <c r="AO26537" s="120"/>
    </row>
    <row r="26538" spans="41:41" x14ac:dyDescent="0.25">
      <c r="AO26538" s="120"/>
    </row>
    <row r="26539" spans="41:41" x14ac:dyDescent="0.25">
      <c r="AO26539" s="120"/>
    </row>
    <row r="26540" spans="41:41" x14ac:dyDescent="0.25">
      <c r="AO26540" s="120"/>
    </row>
    <row r="26541" spans="41:41" x14ac:dyDescent="0.25">
      <c r="AO26541" s="120"/>
    </row>
    <row r="26542" spans="41:41" x14ac:dyDescent="0.25">
      <c r="AO26542" s="120"/>
    </row>
    <row r="26543" spans="41:41" x14ac:dyDescent="0.25">
      <c r="AO26543" s="120"/>
    </row>
    <row r="26544" spans="41:41" x14ac:dyDescent="0.25">
      <c r="AO26544" s="120"/>
    </row>
    <row r="26545" spans="41:41" x14ac:dyDescent="0.25">
      <c r="AO26545" s="120"/>
    </row>
    <row r="26546" spans="41:41" x14ac:dyDescent="0.25">
      <c r="AO26546" s="120"/>
    </row>
    <row r="26547" spans="41:41" x14ac:dyDescent="0.25">
      <c r="AO26547" s="120"/>
    </row>
    <row r="26548" spans="41:41" x14ac:dyDescent="0.25">
      <c r="AO26548" s="120"/>
    </row>
    <row r="26549" spans="41:41" x14ac:dyDescent="0.25">
      <c r="AO26549" s="120"/>
    </row>
    <row r="26550" spans="41:41" x14ac:dyDescent="0.25">
      <c r="AO26550" s="120"/>
    </row>
    <row r="26551" spans="41:41" x14ac:dyDescent="0.25">
      <c r="AO26551" s="120"/>
    </row>
    <row r="26552" spans="41:41" x14ac:dyDescent="0.25">
      <c r="AO26552" s="120"/>
    </row>
    <row r="26553" spans="41:41" x14ac:dyDescent="0.25">
      <c r="AO26553" s="120"/>
    </row>
    <row r="26554" spans="41:41" x14ac:dyDescent="0.25">
      <c r="AO26554" s="120"/>
    </row>
    <row r="26555" spans="41:41" x14ac:dyDescent="0.25">
      <c r="AO26555" s="120"/>
    </row>
    <row r="26556" spans="41:41" x14ac:dyDescent="0.25">
      <c r="AO26556" s="120"/>
    </row>
    <row r="26557" spans="41:41" x14ac:dyDescent="0.25">
      <c r="AO26557" s="120"/>
    </row>
    <row r="26558" spans="41:41" x14ac:dyDescent="0.25">
      <c r="AO26558" s="120"/>
    </row>
    <row r="26559" spans="41:41" x14ac:dyDescent="0.25">
      <c r="AO26559" s="120"/>
    </row>
    <row r="26560" spans="41:41" x14ac:dyDescent="0.25">
      <c r="AO26560" s="120"/>
    </row>
    <row r="26561" spans="41:41" x14ac:dyDescent="0.25">
      <c r="AO26561" s="120"/>
    </row>
    <row r="26562" spans="41:41" x14ac:dyDescent="0.25">
      <c r="AO26562" s="120"/>
    </row>
    <row r="26563" spans="41:41" x14ac:dyDescent="0.25">
      <c r="AO26563" s="120"/>
    </row>
    <row r="26564" spans="41:41" x14ac:dyDescent="0.25">
      <c r="AO26564" s="120"/>
    </row>
    <row r="26565" spans="41:41" x14ac:dyDescent="0.25">
      <c r="AO26565" s="120"/>
    </row>
    <row r="26566" spans="41:41" x14ac:dyDescent="0.25">
      <c r="AO26566" s="120"/>
    </row>
    <row r="26567" spans="41:41" x14ac:dyDescent="0.25">
      <c r="AO26567" s="120"/>
    </row>
    <row r="26568" spans="41:41" x14ac:dyDescent="0.25">
      <c r="AO26568" s="120"/>
    </row>
    <row r="26569" spans="41:41" x14ac:dyDescent="0.25">
      <c r="AO26569" s="120"/>
    </row>
    <row r="26570" spans="41:41" x14ac:dyDescent="0.25">
      <c r="AO26570" s="120"/>
    </row>
    <row r="26571" spans="41:41" x14ac:dyDescent="0.25">
      <c r="AO26571" s="120"/>
    </row>
    <row r="26572" spans="41:41" x14ac:dyDescent="0.25">
      <c r="AO26572" s="120"/>
    </row>
    <row r="26573" spans="41:41" x14ac:dyDescent="0.25">
      <c r="AO26573" s="120"/>
    </row>
    <row r="26574" spans="41:41" x14ac:dyDescent="0.25">
      <c r="AO26574" s="120"/>
    </row>
    <row r="26575" spans="41:41" x14ac:dyDescent="0.25">
      <c r="AO26575" s="120"/>
    </row>
    <row r="26576" spans="41:41" x14ac:dyDescent="0.25">
      <c r="AO26576" s="120"/>
    </row>
    <row r="26577" spans="41:41" x14ac:dyDescent="0.25">
      <c r="AO26577" s="120"/>
    </row>
    <row r="26578" spans="41:41" x14ac:dyDescent="0.25">
      <c r="AO26578" s="120"/>
    </row>
    <row r="26579" spans="41:41" x14ac:dyDescent="0.25">
      <c r="AO26579" s="120"/>
    </row>
    <row r="26580" spans="41:41" x14ac:dyDescent="0.25">
      <c r="AO26580" s="120"/>
    </row>
    <row r="26581" spans="41:41" x14ac:dyDescent="0.25">
      <c r="AO26581" s="120"/>
    </row>
    <row r="26582" spans="41:41" x14ac:dyDescent="0.25">
      <c r="AO26582" s="120"/>
    </row>
    <row r="26583" spans="41:41" x14ac:dyDescent="0.25">
      <c r="AO26583" s="120"/>
    </row>
    <row r="26584" spans="41:41" x14ac:dyDescent="0.25">
      <c r="AO26584" s="120"/>
    </row>
    <row r="26585" spans="41:41" x14ac:dyDescent="0.25">
      <c r="AO26585" s="120"/>
    </row>
    <row r="26586" spans="41:41" x14ac:dyDescent="0.25">
      <c r="AO26586" s="120"/>
    </row>
    <row r="26587" spans="41:41" x14ac:dyDescent="0.25">
      <c r="AO26587" s="120"/>
    </row>
    <row r="26588" spans="41:41" x14ac:dyDescent="0.25">
      <c r="AO26588" s="120"/>
    </row>
    <row r="26589" spans="41:41" x14ac:dyDescent="0.25">
      <c r="AO26589" s="120"/>
    </row>
    <row r="26590" spans="41:41" x14ac:dyDescent="0.25">
      <c r="AO26590" s="120"/>
    </row>
    <row r="26591" spans="41:41" x14ac:dyDescent="0.25">
      <c r="AO26591" s="120"/>
    </row>
    <row r="26592" spans="41:41" x14ac:dyDescent="0.25">
      <c r="AO26592" s="120"/>
    </row>
    <row r="26593" spans="41:41" x14ac:dyDescent="0.25">
      <c r="AO26593" s="120"/>
    </row>
    <row r="26594" spans="41:41" x14ac:dyDescent="0.25">
      <c r="AO26594" s="120"/>
    </row>
    <row r="26595" spans="41:41" x14ac:dyDescent="0.25">
      <c r="AO26595" s="120"/>
    </row>
    <row r="26596" spans="41:41" x14ac:dyDescent="0.25">
      <c r="AO26596" s="120"/>
    </row>
    <row r="26597" spans="41:41" x14ac:dyDescent="0.25">
      <c r="AO26597" s="120"/>
    </row>
    <row r="26598" spans="41:41" x14ac:dyDescent="0.25">
      <c r="AO26598" s="120"/>
    </row>
    <row r="26599" spans="41:41" x14ac:dyDescent="0.25">
      <c r="AO26599" s="120"/>
    </row>
    <row r="26600" spans="41:41" x14ac:dyDescent="0.25">
      <c r="AO26600" s="120"/>
    </row>
    <row r="26601" spans="41:41" x14ac:dyDescent="0.25">
      <c r="AO26601" s="120"/>
    </row>
    <row r="26602" spans="41:41" x14ac:dyDescent="0.25">
      <c r="AO26602" s="120"/>
    </row>
    <row r="26603" spans="41:41" x14ac:dyDescent="0.25">
      <c r="AO26603" s="120"/>
    </row>
    <row r="26604" spans="41:41" x14ac:dyDescent="0.25">
      <c r="AO26604" s="120"/>
    </row>
    <row r="26605" spans="41:41" x14ac:dyDescent="0.25">
      <c r="AO26605" s="120"/>
    </row>
    <row r="26606" spans="41:41" x14ac:dyDescent="0.25">
      <c r="AO26606" s="120"/>
    </row>
    <row r="26607" spans="41:41" x14ac:dyDescent="0.25">
      <c r="AO26607" s="120"/>
    </row>
    <row r="26608" spans="41:41" x14ac:dyDescent="0.25">
      <c r="AO26608" s="120"/>
    </row>
    <row r="26609" spans="41:41" x14ac:dyDescent="0.25">
      <c r="AO26609" s="120"/>
    </row>
    <row r="26610" spans="41:41" x14ac:dyDescent="0.25">
      <c r="AO26610" s="120"/>
    </row>
    <row r="26611" spans="41:41" x14ac:dyDescent="0.25">
      <c r="AO26611" s="120"/>
    </row>
    <row r="26612" spans="41:41" x14ac:dyDescent="0.25">
      <c r="AO26612" s="120"/>
    </row>
    <row r="26613" spans="41:41" x14ac:dyDescent="0.25">
      <c r="AO26613" s="120"/>
    </row>
    <row r="26614" spans="41:41" x14ac:dyDescent="0.25">
      <c r="AO26614" s="120"/>
    </row>
    <row r="26615" spans="41:41" x14ac:dyDescent="0.25">
      <c r="AO26615" s="120"/>
    </row>
    <row r="26616" spans="41:41" x14ac:dyDescent="0.25">
      <c r="AO26616" s="120"/>
    </row>
    <row r="26617" spans="41:41" x14ac:dyDescent="0.25">
      <c r="AO26617" s="120"/>
    </row>
    <row r="26618" spans="41:41" x14ac:dyDescent="0.25">
      <c r="AO26618" s="120"/>
    </row>
    <row r="26619" spans="41:41" x14ac:dyDescent="0.25">
      <c r="AO26619" s="120"/>
    </row>
    <row r="26620" spans="41:41" x14ac:dyDescent="0.25">
      <c r="AO26620" s="120"/>
    </row>
    <row r="26621" spans="41:41" x14ac:dyDescent="0.25">
      <c r="AO26621" s="120"/>
    </row>
    <row r="26622" spans="41:41" x14ac:dyDescent="0.25">
      <c r="AO26622" s="120"/>
    </row>
    <row r="26623" spans="41:41" x14ac:dyDescent="0.25">
      <c r="AO26623" s="120"/>
    </row>
    <row r="26624" spans="41:41" x14ac:dyDescent="0.25">
      <c r="AO26624" s="120"/>
    </row>
    <row r="26625" spans="41:41" x14ac:dyDescent="0.25">
      <c r="AO26625" s="120"/>
    </row>
    <row r="26626" spans="41:41" x14ac:dyDescent="0.25">
      <c r="AO26626" s="120"/>
    </row>
    <row r="26627" spans="41:41" x14ac:dyDescent="0.25">
      <c r="AO26627" s="120"/>
    </row>
    <row r="26628" spans="41:41" x14ac:dyDescent="0.25">
      <c r="AO26628" s="120"/>
    </row>
    <row r="26629" spans="41:41" x14ac:dyDescent="0.25">
      <c r="AO26629" s="120"/>
    </row>
    <row r="26630" spans="41:41" x14ac:dyDescent="0.25">
      <c r="AO26630" s="120"/>
    </row>
    <row r="26631" spans="41:41" x14ac:dyDescent="0.25">
      <c r="AO26631" s="120"/>
    </row>
    <row r="26632" spans="41:41" x14ac:dyDescent="0.25">
      <c r="AO26632" s="120"/>
    </row>
    <row r="26633" spans="41:41" x14ac:dyDescent="0.25">
      <c r="AO26633" s="120"/>
    </row>
    <row r="26634" spans="41:41" x14ac:dyDescent="0.25">
      <c r="AO26634" s="120"/>
    </row>
    <row r="26635" spans="41:41" x14ac:dyDescent="0.25">
      <c r="AO26635" s="120"/>
    </row>
    <row r="26636" spans="41:41" x14ac:dyDescent="0.25">
      <c r="AO26636" s="120"/>
    </row>
    <row r="26637" spans="41:41" x14ac:dyDescent="0.25">
      <c r="AO26637" s="120"/>
    </row>
    <row r="26638" spans="41:41" x14ac:dyDescent="0.25">
      <c r="AO26638" s="120"/>
    </row>
    <row r="26639" spans="41:41" x14ac:dyDescent="0.25">
      <c r="AO26639" s="120"/>
    </row>
    <row r="26640" spans="41:41" x14ac:dyDescent="0.25">
      <c r="AO26640" s="120"/>
    </row>
    <row r="26641" spans="41:41" x14ac:dyDescent="0.25">
      <c r="AO26641" s="120"/>
    </row>
    <row r="26642" spans="41:41" x14ac:dyDescent="0.25">
      <c r="AO26642" s="120"/>
    </row>
    <row r="26643" spans="41:41" x14ac:dyDescent="0.25">
      <c r="AO26643" s="120"/>
    </row>
    <row r="26644" spans="41:41" x14ac:dyDescent="0.25">
      <c r="AO26644" s="120"/>
    </row>
    <row r="26645" spans="41:41" x14ac:dyDescent="0.25">
      <c r="AO26645" s="120"/>
    </row>
    <row r="26646" spans="41:41" x14ac:dyDescent="0.25">
      <c r="AO26646" s="120"/>
    </row>
    <row r="26647" spans="41:41" x14ac:dyDescent="0.25">
      <c r="AO26647" s="120"/>
    </row>
    <row r="26648" spans="41:41" x14ac:dyDescent="0.25">
      <c r="AO26648" s="120"/>
    </row>
    <row r="26649" spans="41:41" x14ac:dyDescent="0.25">
      <c r="AO26649" s="120"/>
    </row>
    <row r="26650" spans="41:41" x14ac:dyDescent="0.25">
      <c r="AO26650" s="120"/>
    </row>
    <row r="26651" spans="41:41" x14ac:dyDescent="0.25">
      <c r="AO26651" s="120"/>
    </row>
    <row r="26652" spans="41:41" x14ac:dyDescent="0.25">
      <c r="AO26652" s="120"/>
    </row>
    <row r="26653" spans="41:41" x14ac:dyDescent="0.25">
      <c r="AO26653" s="120"/>
    </row>
    <row r="26654" spans="41:41" x14ac:dyDescent="0.25">
      <c r="AO26654" s="120"/>
    </row>
    <row r="26655" spans="41:41" x14ac:dyDescent="0.25">
      <c r="AO26655" s="120"/>
    </row>
    <row r="26656" spans="41:41" x14ac:dyDescent="0.25">
      <c r="AO26656" s="120"/>
    </row>
    <row r="26657" spans="41:41" x14ac:dyDescent="0.25">
      <c r="AO26657" s="120"/>
    </row>
    <row r="26658" spans="41:41" x14ac:dyDescent="0.25">
      <c r="AO26658" s="120"/>
    </row>
    <row r="26659" spans="41:41" x14ac:dyDescent="0.25">
      <c r="AO26659" s="120"/>
    </row>
    <row r="26660" spans="41:41" x14ac:dyDescent="0.25">
      <c r="AO26660" s="120"/>
    </row>
    <row r="26661" spans="41:41" x14ac:dyDescent="0.25">
      <c r="AO26661" s="120"/>
    </row>
    <row r="26662" spans="41:41" x14ac:dyDescent="0.25">
      <c r="AO26662" s="120"/>
    </row>
    <row r="26663" spans="41:41" x14ac:dyDescent="0.25">
      <c r="AO26663" s="120"/>
    </row>
    <row r="26664" spans="41:41" x14ac:dyDescent="0.25">
      <c r="AO26664" s="120"/>
    </row>
    <row r="26665" spans="41:41" x14ac:dyDescent="0.25">
      <c r="AO26665" s="120"/>
    </row>
    <row r="26666" spans="41:41" x14ac:dyDescent="0.25">
      <c r="AO26666" s="120"/>
    </row>
    <row r="26667" spans="41:41" x14ac:dyDescent="0.25">
      <c r="AO26667" s="120"/>
    </row>
    <row r="26668" spans="41:41" x14ac:dyDescent="0.25">
      <c r="AO26668" s="120"/>
    </row>
    <row r="26669" spans="41:41" x14ac:dyDescent="0.25">
      <c r="AO26669" s="120"/>
    </row>
    <row r="26670" spans="41:41" x14ac:dyDescent="0.25">
      <c r="AO26670" s="120"/>
    </row>
    <row r="26671" spans="41:41" x14ac:dyDescent="0.25">
      <c r="AO26671" s="120"/>
    </row>
    <row r="26672" spans="41:41" x14ac:dyDescent="0.25">
      <c r="AO26672" s="120"/>
    </row>
    <row r="26673" spans="41:41" x14ac:dyDescent="0.25">
      <c r="AO26673" s="120"/>
    </row>
    <row r="26674" spans="41:41" x14ac:dyDescent="0.25">
      <c r="AO26674" s="120"/>
    </row>
    <row r="26675" spans="41:41" x14ac:dyDescent="0.25">
      <c r="AO26675" s="120"/>
    </row>
    <row r="26676" spans="41:41" x14ac:dyDescent="0.25">
      <c r="AO26676" s="120"/>
    </row>
    <row r="26677" spans="41:41" x14ac:dyDescent="0.25">
      <c r="AO26677" s="120"/>
    </row>
    <row r="26678" spans="41:41" x14ac:dyDescent="0.25">
      <c r="AO26678" s="120"/>
    </row>
    <row r="26679" spans="41:41" x14ac:dyDescent="0.25">
      <c r="AO26679" s="120"/>
    </row>
    <row r="26680" spans="41:41" x14ac:dyDescent="0.25">
      <c r="AO26680" s="120"/>
    </row>
    <row r="26681" spans="41:41" x14ac:dyDescent="0.25">
      <c r="AO26681" s="120"/>
    </row>
    <row r="26682" spans="41:41" x14ac:dyDescent="0.25">
      <c r="AO26682" s="120"/>
    </row>
    <row r="26683" spans="41:41" x14ac:dyDescent="0.25">
      <c r="AO26683" s="120"/>
    </row>
    <row r="26684" spans="41:41" x14ac:dyDescent="0.25">
      <c r="AO26684" s="120"/>
    </row>
    <row r="26685" spans="41:41" x14ac:dyDescent="0.25">
      <c r="AO26685" s="120"/>
    </row>
    <row r="26686" spans="41:41" x14ac:dyDescent="0.25">
      <c r="AO26686" s="120"/>
    </row>
    <row r="26687" spans="41:41" x14ac:dyDescent="0.25">
      <c r="AO26687" s="120"/>
    </row>
    <row r="26688" spans="41:41" x14ac:dyDescent="0.25">
      <c r="AO26688" s="120"/>
    </row>
    <row r="26689" spans="41:41" x14ac:dyDescent="0.25">
      <c r="AO26689" s="120"/>
    </row>
    <row r="26690" spans="41:41" x14ac:dyDescent="0.25">
      <c r="AO26690" s="120"/>
    </row>
    <row r="26691" spans="41:41" x14ac:dyDescent="0.25">
      <c r="AO26691" s="120"/>
    </row>
    <row r="26692" spans="41:41" x14ac:dyDescent="0.25">
      <c r="AO26692" s="120"/>
    </row>
    <row r="26693" spans="41:41" x14ac:dyDescent="0.25">
      <c r="AO26693" s="120"/>
    </row>
    <row r="26694" spans="41:41" x14ac:dyDescent="0.25">
      <c r="AO26694" s="120"/>
    </row>
    <row r="26695" spans="41:41" x14ac:dyDescent="0.25">
      <c r="AO26695" s="120"/>
    </row>
    <row r="26696" spans="41:41" x14ac:dyDescent="0.25">
      <c r="AO26696" s="120"/>
    </row>
    <row r="26697" spans="41:41" x14ac:dyDescent="0.25">
      <c r="AO26697" s="120"/>
    </row>
    <row r="26698" spans="41:41" x14ac:dyDescent="0.25">
      <c r="AO26698" s="120"/>
    </row>
    <row r="26699" spans="41:41" x14ac:dyDescent="0.25">
      <c r="AO26699" s="120"/>
    </row>
    <row r="26700" spans="41:41" x14ac:dyDescent="0.25">
      <c r="AO26700" s="120"/>
    </row>
    <row r="26701" spans="41:41" x14ac:dyDescent="0.25">
      <c r="AO26701" s="120"/>
    </row>
    <row r="26702" spans="41:41" x14ac:dyDescent="0.25">
      <c r="AO26702" s="120"/>
    </row>
    <row r="26703" spans="41:41" x14ac:dyDescent="0.25">
      <c r="AO26703" s="120"/>
    </row>
    <row r="26704" spans="41:41" x14ac:dyDescent="0.25">
      <c r="AO26704" s="120"/>
    </row>
    <row r="26705" spans="41:41" x14ac:dyDescent="0.25">
      <c r="AO26705" s="120"/>
    </row>
    <row r="26706" spans="41:41" x14ac:dyDescent="0.25">
      <c r="AO26706" s="120"/>
    </row>
    <row r="26707" spans="41:41" x14ac:dyDescent="0.25">
      <c r="AO26707" s="120"/>
    </row>
    <row r="26708" spans="41:41" x14ac:dyDescent="0.25">
      <c r="AO26708" s="120"/>
    </row>
    <row r="26709" spans="41:41" x14ac:dyDescent="0.25">
      <c r="AO26709" s="120"/>
    </row>
    <row r="26710" spans="41:41" x14ac:dyDescent="0.25">
      <c r="AO26710" s="120"/>
    </row>
    <row r="26711" spans="41:41" x14ac:dyDescent="0.25">
      <c r="AO26711" s="120"/>
    </row>
    <row r="26712" spans="41:41" x14ac:dyDescent="0.25">
      <c r="AO26712" s="120"/>
    </row>
    <row r="26713" spans="41:41" x14ac:dyDescent="0.25">
      <c r="AO26713" s="120"/>
    </row>
    <row r="26714" spans="41:41" x14ac:dyDescent="0.25">
      <c r="AO26714" s="120"/>
    </row>
    <row r="26715" spans="41:41" x14ac:dyDescent="0.25">
      <c r="AO26715" s="120"/>
    </row>
    <row r="26716" spans="41:41" x14ac:dyDescent="0.25">
      <c r="AO26716" s="120"/>
    </row>
    <row r="26717" spans="41:41" x14ac:dyDescent="0.25">
      <c r="AO26717" s="120"/>
    </row>
    <row r="26718" spans="41:41" x14ac:dyDescent="0.25">
      <c r="AO26718" s="120"/>
    </row>
    <row r="26719" spans="41:41" x14ac:dyDescent="0.25">
      <c r="AO26719" s="120"/>
    </row>
    <row r="26720" spans="41:41" x14ac:dyDescent="0.25">
      <c r="AO26720" s="120"/>
    </row>
    <row r="26721" spans="41:41" x14ac:dyDescent="0.25">
      <c r="AO26721" s="120"/>
    </row>
    <row r="26722" spans="41:41" x14ac:dyDescent="0.25">
      <c r="AO26722" s="120"/>
    </row>
    <row r="26723" spans="41:41" x14ac:dyDescent="0.25">
      <c r="AO26723" s="120"/>
    </row>
    <row r="26724" spans="41:41" x14ac:dyDescent="0.25">
      <c r="AO26724" s="120"/>
    </row>
    <row r="26725" spans="41:41" x14ac:dyDescent="0.25">
      <c r="AO26725" s="120"/>
    </row>
    <row r="26726" spans="41:41" x14ac:dyDescent="0.25">
      <c r="AO26726" s="120"/>
    </row>
    <row r="26727" spans="41:41" x14ac:dyDescent="0.25">
      <c r="AO26727" s="120"/>
    </row>
    <row r="26728" spans="41:41" x14ac:dyDescent="0.25">
      <c r="AO26728" s="120"/>
    </row>
    <row r="26729" spans="41:41" x14ac:dyDescent="0.25">
      <c r="AO26729" s="120"/>
    </row>
    <row r="26730" spans="41:41" x14ac:dyDescent="0.25">
      <c r="AO26730" s="120"/>
    </row>
    <row r="26731" spans="41:41" x14ac:dyDescent="0.25">
      <c r="AO26731" s="120"/>
    </row>
    <row r="26732" spans="41:41" x14ac:dyDescent="0.25">
      <c r="AO26732" s="120"/>
    </row>
    <row r="26733" spans="41:41" x14ac:dyDescent="0.25">
      <c r="AO26733" s="120"/>
    </row>
    <row r="26734" spans="41:41" x14ac:dyDescent="0.25">
      <c r="AO26734" s="120"/>
    </row>
    <row r="26735" spans="41:41" x14ac:dyDescent="0.25">
      <c r="AO26735" s="120"/>
    </row>
    <row r="26736" spans="41:41" x14ac:dyDescent="0.25">
      <c r="AO26736" s="120"/>
    </row>
    <row r="26737" spans="41:41" x14ac:dyDescent="0.25">
      <c r="AO26737" s="120"/>
    </row>
    <row r="26738" spans="41:41" x14ac:dyDescent="0.25">
      <c r="AO26738" s="120"/>
    </row>
    <row r="26739" spans="41:41" x14ac:dyDescent="0.25">
      <c r="AO26739" s="120"/>
    </row>
    <row r="26740" spans="41:41" x14ac:dyDescent="0.25">
      <c r="AO26740" s="120"/>
    </row>
    <row r="26741" spans="41:41" x14ac:dyDescent="0.25">
      <c r="AO26741" s="120"/>
    </row>
    <row r="26742" spans="41:41" x14ac:dyDescent="0.25">
      <c r="AO26742" s="120"/>
    </row>
    <row r="26743" spans="41:41" x14ac:dyDescent="0.25">
      <c r="AO26743" s="120"/>
    </row>
    <row r="26744" spans="41:41" x14ac:dyDescent="0.25">
      <c r="AO26744" s="120"/>
    </row>
    <row r="26745" spans="41:41" x14ac:dyDescent="0.25">
      <c r="AO26745" s="120"/>
    </row>
    <row r="26746" spans="41:41" x14ac:dyDescent="0.25">
      <c r="AO26746" s="120"/>
    </row>
    <row r="26747" spans="41:41" x14ac:dyDescent="0.25">
      <c r="AO26747" s="120"/>
    </row>
    <row r="26748" spans="41:41" x14ac:dyDescent="0.25">
      <c r="AO26748" s="120"/>
    </row>
    <row r="26749" spans="41:41" x14ac:dyDescent="0.25">
      <c r="AO26749" s="120"/>
    </row>
    <row r="26750" spans="41:41" x14ac:dyDescent="0.25">
      <c r="AO26750" s="120"/>
    </row>
    <row r="26751" spans="41:41" x14ac:dyDescent="0.25">
      <c r="AO26751" s="120"/>
    </row>
    <row r="26752" spans="41:41" x14ac:dyDescent="0.25">
      <c r="AO26752" s="120"/>
    </row>
    <row r="26753" spans="41:41" x14ac:dyDescent="0.25">
      <c r="AO26753" s="120"/>
    </row>
    <row r="26754" spans="41:41" x14ac:dyDescent="0.25">
      <c r="AO26754" s="120"/>
    </row>
    <row r="26755" spans="41:41" x14ac:dyDescent="0.25">
      <c r="AO26755" s="120"/>
    </row>
    <row r="26756" spans="41:41" x14ac:dyDescent="0.25">
      <c r="AO26756" s="120"/>
    </row>
    <row r="26757" spans="41:41" x14ac:dyDescent="0.25">
      <c r="AO26757" s="120"/>
    </row>
    <row r="26758" spans="41:41" x14ac:dyDescent="0.25">
      <c r="AO26758" s="120"/>
    </row>
    <row r="26759" spans="41:41" x14ac:dyDescent="0.25">
      <c r="AO26759" s="120"/>
    </row>
    <row r="26760" spans="41:41" x14ac:dyDescent="0.25">
      <c r="AO26760" s="120"/>
    </row>
    <row r="26761" spans="41:41" x14ac:dyDescent="0.25">
      <c r="AO26761" s="120"/>
    </row>
    <row r="26762" spans="41:41" x14ac:dyDescent="0.25">
      <c r="AO26762" s="120"/>
    </row>
    <row r="26763" spans="41:41" x14ac:dyDescent="0.25">
      <c r="AO26763" s="120"/>
    </row>
    <row r="26764" spans="41:41" x14ac:dyDescent="0.25">
      <c r="AO26764" s="120"/>
    </row>
    <row r="26765" spans="41:41" x14ac:dyDescent="0.25">
      <c r="AO26765" s="120"/>
    </row>
    <row r="26766" spans="41:41" x14ac:dyDescent="0.25">
      <c r="AO26766" s="120"/>
    </row>
    <row r="26767" spans="41:41" x14ac:dyDescent="0.25">
      <c r="AO26767" s="120"/>
    </row>
    <row r="26768" spans="41:41" x14ac:dyDescent="0.25">
      <c r="AO26768" s="120"/>
    </row>
    <row r="26769" spans="41:41" x14ac:dyDescent="0.25">
      <c r="AO26769" s="120"/>
    </row>
    <row r="26770" spans="41:41" x14ac:dyDescent="0.25">
      <c r="AO26770" s="120"/>
    </row>
    <row r="26771" spans="41:41" x14ac:dyDescent="0.25">
      <c r="AO26771" s="120"/>
    </row>
    <row r="26772" spans="41:41" x14ac:dyDescent="0.25">
      <c r="AO26772" s="120"/>
    </row>
    <row r="26773" spans="41:41" x14ac:dyDescent="0.25">
      <c r="AO26773" s="120"/>
    </row>
    <row r="26774" spans="41:41" x14ac:dyDescent="0.25">
      <c r="AO26774" s="120"/>
    </row>
    <row r="26775" spans="41:41" x14ac:dyDescent="0.25">
      <c r="AO26775" s="120"/>
    </row>
    <row r="26776" spans="41:41" x14ac:dyDescent="0.25">
      <c r="AO26776" s="120"/>
    </row>
    <row r="26777" spans="41:41" x14ac:dyDescent="0.25">
      <c r="AO26777" s="120"/>
    </row>
    <row r="26778" spans="41:41" x14ac:dyDescent="0.25">
      <c r="AO26778" s="120"/>
    </row>
    <row r="26779" spans="41:41" x14ac:dyDescent="0.25">
      <c r="AO26779" s="120"/>
    </row>
    <row r="26780" spans="41:41" x14ac:dyDescent="0.25">
      <c r="AO26780" s="120"/>
    </row>
    <row r="26781" spans="41:41" x14ac:dyDescent="0.25">
      <c r="AO26781" s="120"/>
    </row>
    <row r="26782" spans="41:41" x14ac:dyDescent="0.25">
      <c r="AO26782" s="120"/>
    </row>
    <row r="26783" spans="41:41" x14ac:dyDescent="0.25">
      <c r="AO26783" s="120"/>
    </row>
    <row r="26784" spans="41:41" x14ac:dyDescent="0.25">
      <c r="AO26784" s="120"/>
    </row>
    <row r="26785" spans="41:41" x14ac:dyDescent="0.25">
      <c r="AO26785" s="120"/>
    </row>
    <row r="26786" spans="41:41" x14ac:dyDescent="0.25">
      <c r="AO26786" s="120"/>
    </row>
    <row r="26787" spans="41:41" x14ac:dyDescent="0.25">
      <c r="AO26787" s="120"/>
    </row>
    <row r="26788" spans="41:41" x14ac:dyDescent="0.25">
      <c r="AO26788" s="120"/>
    </row>
    <row r="26789" spans="41:41" x14ac:dyDescent="0.25">
      <c r="AO26789" s="120"/>
    </row>
    <row r="26790" spans="41:41" x14ac:dyDescent="0.25">
      <c r="AO26790" s="120"/>
    </row>
    <row r="26791" spans="41:41" x14ac:dyDescent="0.25">
      <c r="AO26791" s="120"/>
    </row>
    <row r="26792" spans="41:41" x14ac:dyDescent="0.25">
      <c r="AO26792" s="120"/>
    </row>
    <row r="26793" spans="41:41" x14ac:dyDescent="0.25">
      <c r="AO26793" s="120"/>
    </row>
    <row r="26794" spans="41:41" x14ac:dyDescent="0.25">
      <c r="AO26794" s="120"/>
    </row>
    <row r="26795" spans="41:41" x14ac:dyDescent="0.25">
      <c r="AO26795" s="120"/>
    </row>
    <row r="26796" spans="41:41" x14ac:dyDescent="0.25">
      <c r="AO26796" s="120"/>
    </row>
    <row r="26797" spans="41:41" x14ac:dyDescent="0.25">
      <c r="AO26797" s="120"/>
    </row>
    <row r="26798" spans="41:41" x14ac:dyDescent="0.25">
      <c r="AO26798" s="120"/>
    </row>
    <row r="26799" spans="41:41" x14ac:dyDescent="0.25">
      <c r="AO26799" s="120"/>
    </row>
    <row r="26800" spans="41:41" x14ac:dyDescent="0.25">
      <c r="AO26800" s="120"/>
    </row>
    <row r="26801" spans="41:41" x14ac:dyDescent="0.25">
      <c r="AO26801" s="120"/>
    </row>
    <row r="26802" spans="41:41" x14ac:dyDescent="0.25">
      <c r="AO26802" s="120"/>
    </row>
    <row r="26803" spans="41:41" x14ac:dyDescent="0.25">
      <c r="AO26803" s="120"/>
    </row>
    <row r="26804" spans="41:41" x14ac:dyDescent="0.25">
      <c r="AO26804" s="120"/>
    </row>
    <row r="26805" spans="41:41" x14ac:dyDescent="0.25">
      <c r="AO26805" s="120"/>
    </row>
    <row r="26806" spans="41:41" x14ac:dyDescent="0.25">
      <c r="AO26806" s="120"/>
    </row>
    <row r="26807" spans="41:41" x14ac:dyDescent="0.25">
      <c r="AO26807" s="120"/>
    </row>
    <row r="26808" spans="41:41" x14ac:dyDescent="0.25">
      <c r="AO26808" s="120"/>
    </row>
    <row r="26809" spans="41:41" x14ac:dyDescent="0.25">
      <c r="AO26809" s="120"/>
    </row>
    <row r="26810" spans="41:41" x14ac:dyDescent="0.25">
      <c r="AO26810" s="120"/>
    </row>
    <row r="26811" spans="41:41" x14ac:dyDescent="0.25">
      <c r="AO26811" s="120"/>
    </row>
    <row r="26812" spans="41:41" x14ac:dyDescent="0.25">
      <c r="AO26812" s="120"/>
    </row>
    <row r="26813" spans="41:41" x14ac:dyDescent="0.25">
      <c r="AO26813" s="120"/>
    </row>
    <row r="26814" spans="41:41" x14ac:dyDescent="0.25">
      <c r="AO26814" s="120"/>
    </row>
    <row r="26815" spans="41:41" x14ac:dyDescent="0.25">
      <c r="AO26815" s="120"/>
    </row>
    <row r="26816" spans="41:41" x14ac:dyDescent="0.25">
      <c r="AO26816" s="120"/>
    </row>
    <row r="26817" spans="41:41" x14ac:dyDescent="0.25">
      <c r="AO26817" s="120"/>
    </row>
    <row r="26818" spans="41:41" x14ac:dyDescent="0.25">
      <c r="AO26818" s="120"/>
    </row>
    <row r="26819" spans="41:41" x14ac:dyDescent="0.25">
      <c r="AO26819" s="120"/>
    </row>
    <row r="26820" spans="41:41" x14ac:dyDescent="0.25">
      <c r="AO26820" s="120"/>
    </row>
    <row r="26821" spans="41:41" x14ac:dyDescent="0.25">
      <c r="AO26821" s="120"/>
    </row>
    <row r="26822" spans="41:41" x14ac:dyDescent="0.25">
      <c r="AO26822" s="120"/>
    </row>
    <row r="26823" spans="41:41" x14ac:dyDescent="0.25">
      <c r="AO26823" s="120"/>
    </row>
    <row r="26824" spans="41:41" x14ac:dyDescent="0.25">
      <c r="AO26824" s="120"/>
    </row>
    <row r="26825" spans="41:41" x14ac:dyDescent="0.25">
      <c r="AO26825" s="120"/>
    </row>
    <row r="26826" spans="41:41" x14ac:dyDescent="0.25">
      <c r="AO26826" s="120"/>
    </row>
    <row r="26827" spans="41:41" x14ac:dyDescent="0.25">
      <c r="AO26827" s="120"/>
    </row>
    <row r="26828" spans="41:41" x14ac:dyDescent="0.25">
      <c r="AO26828" s="120"/>
    </row>
    <row r="26829" spans="41:41" x14ac:dyDescent="0.25">
      <c r="AO26829" s="120"/>
    </row>
    <row r="26830" spans="41:41" x14ac:dyDescent="0.25">
      <c r="AO26830" s="120"/>
    </row>
    <row r="26831" spans="41:41" x14ac:dyDescent="0.25">
      <c r="AO26831" s="120"/>
    </row>
    <row r="26832" spans="41:41" x14ac:dyDescent="0.25">
      <c r="AO26832" s="120"/>
    </row>
    <row r="26833" spans="41:41" x14ac:dyDescent="0.25">
      <c r="AO26833" s="120"/>
    </row>
    <row r="26834" spans="41:41" x14ac:dyDescent="0.25">
      <c r="AO26834" s="120"/>
    </row>
    <row r="26835" spans="41:41" x14ac:dyDescent="0.25">
      <c r="AO26835" s="120"/>
    </row>
    <row r="26836" spans="41:41" x14ac:dyDescent="0.25">
      <c r="AO26836" s="120"/>
    </row>
    <row r="26837" spans="41:41" x14ac:dyDescent="0.25">
      <c r="AO26837" s="120"/>
    </row>
    <row r="26838" spans="41:41" x14ac:dyDescent="0.25">
      <c r="AO26838" s="120"/>
    </row>
    <row r="26839" spans="41:41" x14ac:dyDescent="0.25">
      <c r="AO26839" s="120"/>
    </row>
    <row r="26840" spans="41:41" x14ac:dyDescent="0.25">
      <c r="AO26840" s="120"/>
    </row>
    <row r="26841" spans="41:41" x14ac:dyDescent="0.25">
      <c r="AO26841" s="120"/>
    </row>
    <row r="26842" spans="41:41" x14ac:dyDescent="0.25">
      <c r="AO26842" s="120"/>
    </row>
    <row r="26843" spans="41:41" x14ac:dyDescent="0.25">
      <c r="AO26843" s="120"/>
    </row>
    <row r="26844" spans="41:41" x14ac:dyDescent="0.25">
      <c r="AO26844" s="120"/>
    </row>
    <row r="26845" spans="41:41" x14ac:dyDescent="0.25">
      <c r="AO26845" s="120"/>
    </row>
    <row r="26846" spans="41:41" x14ac:dyDescent="0.25">
      <c r="AO26846" s="120"/>
    </row>
    <row r="26847" spans="41:41" x14ac:dyDescent="0.25">
      <c r="AO26847" s="120"/>
    </row>
    <row r="26848" spans="41:41" x14ac:dyDescent="0.25">
      <c r="AO26848" s="120"/>
    </row>
    <row r="26849" spans="41:41" x14ac:dyDescent="0.25">
      <c r="AO26849" s="120"/>
    </row>
    <row r="26850" spans="41:41" x14ac:dyDescent="0.25">
      <c r="AO26850" s="120"/>
    </row>
    <row r="26851" spans="41:41" x14ac:dyDescent="0.25">
      <c r="AO26851" s="120"/>
    </row>
    <row r="26852" spans="41:41" x14ac:dyDescent="0.25">
      <c r="AO26852" s="120"/>
    </row>
    <row r="26853" spans="41:41" x14ac:dyDescent="0.25">
      <c r="AO26853" s="120"/>
    </row>
    <row r="26854" spans="41:41" x14ac:dyDescent="0.25">
      <c r="AO26854" s="120"/>
    </row>
    <row r="26855" spans="41:41" x14ac:dyDescent="0.25">
      <c r="AO26855" s="120"/>
    </row>
    <row r="26856" spans="41:41" x14ac:dyDescent="0.25">
      <c r="AO26856" s="120"/>
    </row>
    <row r="26857" spans="41:41" x14ac:dyDescent="0.25">
      <c r="AO26857" s="120"/>
    </row>
    <row r="26858" spans="41:41" x14ac:dyDescent="0.25">
      <c r="AO26858" s="120"/>
    </row>
    <row r="26859" spans="41:41" x14ac:dyDescent="0.25">
      <c r="AO26859" s="120"/>
    </row>
    <row r="26860" spans="41:41" x14ac:dyDescent="0.25">
      <c r="AO26860" s="120"/>
    </row>
    <row r="26861" spans="41:41" x14ac:dyDescent="0.25">
      <c r="AO26861" s="120"/>
    </row>
    <row r="26862" spans="41:41" x14ac:dyDescent="0.25">
      <c r="AO26862" s="120"/>
    </row>
    <row r="26863" spans="41:41" x14ac:dyDescent="0.25">
      <c r="AO26863" s="120"/>
    </row>
    <row r="26864" spans="41:41" x14ac:dyDescent="0.25">
      <c r="AO26864" s="120"/>
    </row>
    <row r="26865" spans="41:41" x14ac:dyDescent="0.25">
      <c r="AO26865" s="120"/>
    </row>
    <row r="26866" spans="41:41" x14ac:dyDescent="0.25">
      <c r="AO26866" s="120"/>
    </row>
    <row r="26867" spans="41:41" x14ac:dyDescent="0.25">
      <c r="AO26867" s="120"/>
    </row>
    <row r="26868" spans="41:41" x14ac:dyDescent="0.25">
      <c r="AO26868" s="120"/>
    </row>
    <row r="26869" spans="41:41" x14ac:dyDescent="0.25">
      <c r="AO26869" s="120"/>
    </row>
    <row r="26870" spans="41:41" x14ac:dyDescent="0.25">
      <c r="AO26870" s="120"/>
    </row>
    <row r="26871" spans="41:41" x14ac:dyDescent="0.25">
      <c r="AO26871" s="120"/>
    </row>
    <row r="26872" spans="41:41" x14ac:dyDescent="0.25">
      <c r="AO26872" s="120"/>
    </row>
    <row r="26873" spans="41:41" x14ac:dyDescent="0.25">
      <c r="AO26873" s="120"/>
    </row>
    <row r="26874" spans="41:41" x14ac:dyDescent="0.25">
      <c r="AO26874" s="120"/>
    </row>
    <row r="26875" spans="41:41" x14ac:dyDescent="0.25">
      <c r="AO26875" s="120"/>
    </row>
    <row r="26876" spans="41:41" x14ac:dyDescent="0.25">
      <c r="AO26876" s="120"/>
    </row>
    <row r="26877" spans="41:41" x14ac:dyDescent="0.25">
      <c r="AO26877" s="120"/>
    </row>
    <row r="26878" spans="41:41" x14ac:dyDescent="0.25">
      <c r="AO26878" s="120"/>
    </row>
    <row r="26879" spans="41:41" x14ac:dyDescent="0.25">
      <c r="AO26879" s="120"/>
    </row>
    <row r="26880" spans="41:41" x14ac:dyDescent="0.25">
      <c r="AO26880" s="120"/>
    </row>
    <row r="26881" spans="41:41" x14ac:dyDescent="0.25">
      <c r="AO26881" s="120"/>
    </row>
    <row r="26882" spans="41:41" x14ac:dyDescent="0.25">
      <c r="AO26882" s="120"/>
    </row>
    <row r="26883" spans="41:41" x14ac:dyDescent="0.25">
      <c r="AO26883" s="120"/>
    </row>
    <row r="26884" spans="41:41" x14ac:dyDescent="0.25">
      <c r="AO26884" s="120"/>
    </row>
    <row r="26885" spans="41:41" x14ac:dyDescent="0.25">
      <c r="AO26885" s="120"/>
    </row>
    <row r="26886" spans="41:41" x14ac:dyDescent="0.25">
      <c r="AO26886" s="120"/>
    </row>
    <row r="26887" spans="41:41" x14ac:dyDescent="0.25">
      <c r="AO26887" s="120"/>
    </row>
    <row r="26888" spans="41:41" x14ac:dyDescent="0.25">
      <c r="AO26888" s="120"/>
    </row>
    <row r="26889" spans="41:41" x14ac:dyDescent="0.25">
      <c r="AO26889" s="120"/>
    </row>
    <row r="26890" spans="41:41" x14ac:dyDescent="0.25">
      <c r="AO26890" s="120"/>
    </row>
    <row r="26891" spans="41:41" x14ac:dyDescent="0.25">
      <c r="AO26891" s="120"/>
    </row>
    <row r="26892" spans="41:41" x14ac:dyDescent="0.25">
      <c r="AO26892" s="120"/>
    </row>
    <row r="26893" spans="41:41" x14ac:dyDescent="0.25">
      <c r="AO26893" s="120"/>
    </row>
    <row r="26894" spans="41:41" x14ac:dyDescent="0.25">
      <c r="AO26894" s="120"/>
    </row>
    <row r="26895" spans="41:41" x14ac:dyDescent="0.25">
      <c r="AO26895" s="120"/>
    </row>
    <row r="26896" spans="41:41" x14ac:dyDescent="0.25">
      <c r="AO26896" s="120"/>
    </row>
    <row r="26897" spans="41:41" x14ac:dyDescent="0.25">
      <c r="AO26897" s="120"/>
    </row>
    <row r="26898" spans="41:41" x14ac:dyDescent="0.25">
      <c r="AO26898" s="120"/>
    </row>
    <row r="26899" spans="41:41" x14ac:dyDescent="0.25">
      <c r="AO26899" s="120"/>
    </row>
    <row r="26900" spans="41:41" x14ac:dyDescent="0.25">
      <c r="AO26900" s="120"/>
    </row>
    <row r="26901" spans="41:41" x14ac:dyDescent="0.25">
      <c r="AO26901" s="120"/>
    </row>
    <row r="26902" spans="41:41" x14ac:dyDescent="0.25">
      <c r="AO26902" s="120"/>
    </row>
    <row r="26903" spans="41:41" x14ac:dyDescent="0.25">
      <c r="AO26903" s="120"/>
    </row>
    <row r="26904" spans="41:41" x14ac:dyDescent="0.25">
      <c r="AO26904" s="120"/>
    </row>
    <row r="26905" spans="41:41" x14ac:dyDescent="0.25">
      <c r="AO26905" s="120"/>
    </row>
    <row r="26906" spans="41:41" x14ac:dyDescent="0.25">
      <c r="AO26906" s="120"/>
    </row>
    <row r="26907" spans="41:41" x14ac:dyDescent="0.25">
      <c r="AO26907" s="120"/>
    </row>
    <row r="26908" spans="41:41" x14ac:dyDescent="0.25">
      <c r="AO26908" s="120"/>
    </row>
    <row r="26909" spans="41:41" x14ac:dyDescent="0.25">
      <c r="AO26909" s="120"/>
    </row>
    <row r="26910" spans="41:41" x14ac:dyDescent="0.25">
      <c r="AO26910" s="120"/>
    </row>
    <row r="26911" spans="41:41" x14ac:dyDescent="0.25">
      <c r="AO26911" s="120"/>
    </row>
    <row r="26912" spans="41:41" x14ac:dyDescent="0.25">
      <c r="AO26912" s="120"/>
    </row>
    <row r="26913" spans="41:41" x14ac:dyDescent="0.25">
      <c r="AO26913" s="120"/>
    </row>
    <row r="26914" spans="41:41" x14ac:dyDescent="0.25">
      <c r="AO26914" s="120"/>
    </row>
    <row r="26915" spans="41:41" x14ac:dyDescent="0.25">
      <c r="AO26915" s="120"/>
    </row>
    <row r="26916" spans="41:41" x14ac:dyDescent="0.25">
      <c r="AO26916" s="120"/>
    </row>
    <row r="26917" spans="41:41" x14ac:dyDescent="0.25">
      <c r="AO26917" s="120"/>
    </row>
    <row r="26918" spans="41:41" x14ac:dyDescent="0.25">
      <c r="AO26918" s="120"/>
    </row>
    <row r="26919" spans="41:41" x14ac:dyDescent="0.25">
      <c r="AO26919" s="120"/>
    </row>
    <row r="26920" spans="41:41" x14ac:dyDescent="0.25">
      <c r="AO26920" s="120"/>
    </row>
    <row r="26921" spans="41:41" x14ac:dyDescent="0.25">
      <c r="AO26921" s="120"/>
    </row>
    <row r="26922" spans="41:41" x14ac:dyDescent="0.25">
      <c r="AO26922" s="120"/>
    </row>
    <row r="26923" spans="41:41" x14ac:dyDescent="0.25">
      <c r="AO26923" s="120"/>
    </row>
    <row r="26924" spans="41:41" x14ac:dyDescent="0.25">
      <c r="AO26924" s="120"/>
    </row>
    <row r="26925" spans="41:41" x14ac:dyDescent="0.25">
      <c r="AO26925" s="120"/>
    </row>
    <row r="26926" spans="41:41" x14ac:dyDescent="0.25">
      <c r="AO26926" s="120"/>
    </row>
    <row r="26927" spans="41:41" x14ac:dyDescent="0.25">
      <c r="AO26927" s="120"/>
    </row>
    <row r="26928" spans="41:41" x14ac:dyDescent="0.25">
      <c r="AO26928" s="120"/>
    </row>
    <row r="26929" spans="41:41" x14ac:dyDescent="0.25">
      <c r="AO26929" s="120"/>
    </row>
    <row r="26930" spans="41:41" x14ac:dyDescent="0.25">
      <c r="AO26930" s="120"/>
    </row>
    <row r="26931" spans="41:41" x14ac:dyDescent="0.25">
      <c r="AO26931" s="120"/>
    </row>
    <row r="26932" spans="41:41" x14ac:dyDescent="0.25">
      <c r="AO26932" s="120"/>
    </row>
    <row r="26933" spans="41:41" x14ac:dyDescent="0.25">
      <c r="AO26933" s="120"/>
    </row>
    <row r="26934" spans="41:41" x14ac:dyDescent="0.25">
      <c r="AO26934" s="120"/>
    </row>
    <row r="26935" spans="41:41" x14ac:dyDescent="0.25">
      <c r="AO26935" s="120"/>
    </row>
    <row r="26936" spans="41:41" x14ac:dyDescent="0.25">
      <c r="AO26936" s="120"/>
    </row>
    <row r="26937" spans="41:41" x14ac:dyDescent="0.25">
      <c r="AO26937" s="120"/>
    </row>
    <row r="26938" spans="41:41" x14ac:dyDescent="0.25">
      <c r="AO26938" s="120"/>
    </row>
    <row r="26939" spans="41:41" x14ac:dyDescent="0.25">
      <c r="AO26939" s="120"/>
    </row>
    <row r="26940" spans="41:41" x14ac:dyDescent="0.25">
      <c r="AO26940" s="120"/>
    </row>
    <row r="26941" spans="41:41" x14ac:dyDescent="0.25">
      <c r="AO26941" s="120"/>
    </row>
    <row r="26942" spans="41:41" x14ac:dyDescent="0.25">
      <c r="AO26942" s="120"/>
    </row>
    <row r="26943" spans="41:41" x14ac:dyDescent="0.25">
      <c r="AO26943" s="120"/>
    </row>
    <row r="26944" spans="41:41" x14ac:dyDescent="0.25">
      <c r="AO26944" s="120"/>
    </row>
    <row r="26945" spans="41:41" x14ac:dyDescent="0.25">
      <c r="AO26945" s="120"/>
    </row>
    <row r="26946" spans="41:41" x14ac:dyDescent="0.25">
      <c r="AO26946" s="120"/>
    </row>
    <row r="26947" spans="41:41" x14ac:dyDescent="0.25">
      <c r="AO26947" s="120"/>
    </row>
    <row r="26948" spans="41:41" x14ac:dyDescent="0.25">
      <c r="AO26948" s="120"/>
    </row>
    <row r="26949" spans="41:41" x14ac:dyDescent="0.25">
      <c r="AO26949" s="120"/>
    </row>
    <row r="26950" spans="41:41" x14ac:dyDescent="0.25">
      <c r="AO26950" s="120"/>
    </row>
    <row r="26951" spans="41:41" x14ac:dyDescent="0.25">
      <c r="AO26951" s="120"/>
    </row>
    <row r="26952" spans="41:41" x14ac:dyDescent="0.25">
      <c r="AO26952" s="120"/>
    </row>
    <row r="26953" spans="41:41" x14ac:dyDescent="0.25">
      <c r="AO26953" s="120"/>
    </row>
    <row r="26954" spans="41:41" x14ac:dyDescent="0.25">
      <c r="AO26954" s="120"/>
    </row>
    <row r="26955" spans="41:41" x14ac:dyDescent="0.25">
      <c r="AO26955" s="120"/>
    </row>
    <row r="26956" spans="41:41" x14ac:dyDescent="0.25">
      <c r="AO26956" s="120"/>
    </row>
    <row r="26957" spans="41:41" x14ac:dyDescent="0.25">
      <c r="AO26957" s="120"/>
    </row>
    <row r="26958" spans="41:41" x14ac:dyDescent="0.25">
      <c r="AO26958" s="120"/>
    </row>
    <row r="26959" spans="41:41" x14ac:dyDescent="0.25">
      <c r="AO26959" s="120"/>
    </row>
    <row r="26960" spans="41:41" x14ac:dyDescent="0.25">
      <c r="AO26960" s="120"/>
    </row>
    <row r="26961" spans="41:41" x14ac:dyDescent="0.25">
      <c r="AO26961" s="120"/>
    </row>
    <row r="26962" spans="41:41" x14ac:dyDescent="0.25">
      <c r="AO26962" s="120"/>
    </row>
    <row r="26963" spans="41:41" x14ac:dyDescent="0.25">
      <c r="AO26963" s="120"/>
    </row>
    <row r="26964" spans="41:41" x14ac:dyDescent="0.25">
      <c r="AO26964" s="120"/>
    </row>
    <row r="26965" spans="41:41" x14ac:dyDescent="0.25">
      <c r="AO26965" s="120"/>
    </row>
    <row r="26966" spans="41:41" x14ac:dyDescent="0.25">
      <c r="AO26966" s="120"/>
    </row>
    <row r="26967" spans="41:41" x14ac:dyDescent="0.25">
      <c r="AO26967" s="120"/>
    </row>
    <row r="26968" spans="41:41" x14ac:dyDescent="0.25">
      <c r="AO26968" s="120"/>
    </row>
    <row r="26969" spans="41:41" x14ac:dyDescent="0.25">
      <c r="AO26969" s="120"/>
    </row>
    <row r="26970" spans="41:41" x14ac:dyDescent="0.25">
      <c r="AO26970" s="120"/>
    </row>
    <row r="26971" spans="41:41" x14ac:dyDescent="0.25">
      <c r="AO26971" s="120"/>
    </row>
    <row r="26972" spans="41:41" x14ac:dyDescent="0.25">
      <c r="AO26972" s="120"/>
    </row>
    <row r="26973" spans="41:41" x14ac:dyDescent="0.25">
      <c r="AO26973" s="120"/>
    </row>
    <row r="26974" spans="41:41" x14ac:dyDescent="0.25">
      <c r="AO26974" s="120"/>
    </row>
    <row r="26975" spans="41:41" x14ac:dyDescent="0.25">
      <c r="AO26975" s="120"/>
    </row>
    <row r="26976" spans="41:41" x14ac:dyDescent="0.25">
      <c r="AO26976" s="120"/>
    </row>
    <row r="26977" spans="41:41" x14ac:dyDescent="0.25">
      <c r="AO26977" s="120"/>
    </row>
    <row r="26978" spans="41:41" x14ac:dyDescent="0.25">
      <c r="AO26978" s="120"/>
    </row>
    <row r="26979" spans="41:41" x14ac:dyDescent="0.25">
      <c r="AO26979" s="120"/>
    </row>
    <row r="26980" spans="41:41" x14ac:dyDescent="0.25">
      <c r="AO26980" s="120"/>
    </row>
    <row r="26981" spans="41:41" x14ac:dyDescent="0.25">
      <c r="AO26981" s="120"/>
    </row>
    <row r="26982" spans="41:41" x14ac:dyDescent="0.25">
      <c r="AO26982" s="120"/>
    </row>
    <row r="26983" spans="41:41" x14ac:dyDescent="0.25">
      <c r="AO26983" s="120"/>
    </row>
    <row r="26984" spans="41:41" x14ac:dyDescent="0.25">
      <c r="AO26984" s="120"/>
    </row>
    <row r="26985" spans="41:41" x14ac:dyDescent="0.25">
      <c r="AO26985" s="120"/>
    </row>
    <row r="26986" spans="41:41" x14ac:dyDescent="0.25">
      <c r="AO26986" s="120"/>
    </row>
    <row r="26987" spans="41:41" x14ac:dyDescent="0.25">
      <c r="AO26987" s="120"/>
    </row>
    <row r="26988" spans="41:41" x14ac:dyDescent="0.25">
      <c r="AO26988" s="120"/>
    </row>
    <row r="26989" spans="41:41" x14ac:dyDescent="0.25">
      <c r="AO26989" s="120"/>
    </row>
    <row r="26990" spans="41:41" x14ac:dyDescent="0.25">
      <c r="AO26990" s="120"/>
    </row>
    <row r="26991" spans="41:41" x14ac:dyDescent="0.25">
      <c r="AO26991" s="120"/>
    </row>
    <row r="26992" spans="41:41" x14ac:dyDescent="0.25">
      <c r="AO26992" s="120"/>
    </row>
    <row r="26993" spans="41:41" x14ac:dyDescent="0.25">
      <c r="AO26993" s="120"/>
    </row>
    <row r="26994" spans="41:41" x14ac:dyDescent="0.25">
      <c r="AO26994" s="120"/>
    </row>
    <row r="26995" spans="41:41" x14ac:dyDescent="0.25">
      <c r="AO26995" s="120"/>
    </row>
    <row r="26996" spans="41:41" x14ac:dyDescent="0.25">
      <c r="AO26996" s="120"/>
    </row>
    <row r="26997" spans="41:41" x14ac:dyDescent="0.25">
      <c r="AO26997" s="120"/>
    </row>
    <row r="26998" spans="41:41" x14ac:dyDescent="0.25">
      <c r="AO26998" s="120"/>
    </row>
    <row r="26999" spans="41:41" x14ac:dyDescent="0.25">
      <c r="AO26999" s="120"/>
    </row>
    <row r="27000" spans="41:41" x14ac:dyDescent="0.25">
      <c r="AO27000" s="120"/>
    </row>
    <row r="27001" spans="41:41" x14ac:dyDescent="0.25">
      <c r="AO27001" s="120"/>
    </row>
    <row r="27002" spans="41:41" x14ac:dyDescent="0.25">
      <c r="AO27002" s="120"/>
    </row>
    <row r="27003" spans="41:41" x14ac:dyDescent="0.25">
      <c r="AO27003" s="120"/>
    </row>
    <row r="27004" spans="41:41" x14ac:dyDescent="0.25">
      <c r="AO27004" s="120"/>
    </row>
    <row r="27005" spans="41:41" x14ac:dyDescent="0.25">
      <c r="AO27005" s="120"/>
    </row>
    <row r="27006" spans="41:41" x14ac:dyDescent="0.25">
      <c r="AO27006" s="120"/>
    </row>
    <row r="27007" spans="41:41" x14ac:dyDescent="0.25">
      <c r="AO27007" s="120"/>
    </row>
    <row r="27008" spans="41:41" x14ac:dyDescent="0.25">
      <c r="AO27008" s="120"/>
    </row>
    <row r="27009" spans="41:41" x14ac:dyDescent="0.25">
      <c r="AO27009" s="120"/>
    </row>
    <row r="27010" spans="41:41" x14ac:dyDescent="0.25">
      <c r="AO27010" s="120"/>
    </row>
    <row r="27011" spans="41:41" x14ac:dyDescent="0.25">
      <c r="AO27011" s="120"/>
    </row>
    <row r="27012" spans="41:41" x14ac:dyDescent="0.25">
      <c r="AO27012" s="120"/>
    </row>
    <row r="27013" spans="41:41" x14ac:dyDescent="0.25">
      <c r="AO27013" s="120"/>
    </row>
    <row r="27014" spans="41:41" x14ac:dyDescent="0.25">
      <c r="AO27014" s="120"/>
    </row>
    <row r="27015" spans="41:41" x14ac:dyDescent="0.25">
      <c r="AO27015" s="120"/>
    </row>
    <row r="27016" spans="41:41" x14ac:dyDescent="0.25">
      <c r="AO27016" s="120"/>
    </row>
    <row r="27017" spans="41:41" x14ac:dyDescent="0.25">
      <c r="AO27017" s="120"/>
    </row>
    <row r="27018" spans="41:41" x14ac:dyDescent="0.25">
      <c r="AO27018" s="120"/>
    </row>
    <row r="27019" spans="41:41" x14ac:dyDescent="0.25">
      <c r="AO27019" s="120"/>
    </row>
    <row r="27020" spans="41:41" x14ac:dyDescent="0.25">
      <c r="AO27020" s="120"/>
    </row>
    <row r="27021" spans="41:41" x14ac:dyDescent="0.25">
      <c r="AO27021" s="120"/>
    </row>
    <row r="27022" spans="41:41" x14ac:dyDescent="0.25">
      <c r="AO27022" s="120"/>
    </row>
    <row r="27023" spans="41:41" x14ac:dyDescent="0.25">
      <c r="AO27023" s="120"/>
    </row>
    <row r="27024" spans="41:41" x14ac:dyDescent="0.25">
      <c r="AO27024" s="120"/>
    </row>
    <row r="27025" spans="41:41" x14ac:dyDescent="0.25">
      <c r="AO27025" s="120"/>
    </row>
    <row r="27026" spans="41:41" x14ac:dyDescent="0.25">
      <c r="AO27026" s="120"/>
    </row>
    <row r="27027" spans="41:41" x14ac:dyDescent="0.25">
      <c r="AO27027" s="120"/>
    </row>
    <row r="27028" spans="41:41" x14ac:dyDescent="0.25">
      <c r="AO27028" s="120"/>
    </row>
    <row r="27029" spans="41:41" x14ac:dyDescent="0.25">
      <c r="AO27029" s="120"/>
    </row>
    <row r="27030" spans="41:41" x14ac:dyDescent="0.25">
      <c r="AO27030" s="120"/>
    </row>
    <row r="27031" spans="41:41" x14ac:dyDescent="0.25">
      <c r="AO27031" s="120"/>
    </row>
    <row r="27032" spans="41:41" x14ac:dyDescent="0.25">
      <c r="AO27032" s="120"/>
    </row>
    <row r="27033" spans="41:41" x14ac:dyDescent="0.25">
      <c r="AO27033" s="120"/>
    </row>
    <row r="27034" spans="41:41" x14ac:dyDescent="0.25">
      <c r="AO27034" s="120"/>
    </row>
    <row r="27035" spans="41:41" x14ac:dyDescent="0.25">
      <c r="AO27035" s="120"/>
    </row>
    <row r="27036" spans="41:41" x14ac:dyDescent="0.25">
      <c r="AO27036" s="120"/>
    </row>
    <row r="27037" spans="41:41" x14ac:dyDescent="0.25">
      <c r="AO27037" s="120"/>
    </row>
    <row r="27038" spans="41:41" x14ac:dyDescent="0.25">
      <c r="AO27038" s="120"/>
    </row>
    <row r="27039" spans="41:41" x14ac:dyDescent="0.25">
      <c r="AO27039" s="120"/>
    </row>
    <row r="27040" spans="41:41" x14ac:dyDescent="0.25">
      <c r="AO27040" s="120"/>
    </row>
    <row r="27041" spans="41:41" x14ac:dyDescent="0.25">
      <c r="AO27041" s="120"/>
    </row>
    <row r="27042" spans="41:41" x14ac:dyDescent="0.25">
      <c r="AO27042" s="120"/>
    </row>
    <row r="27043" spans="41:41" x14ac:dyDescent="0.25">
      <c r="AO27043" s="120"/>
    </row>
    <row r="27044" spans="41:41" x14ac:dyDescent="0.25">
      <c r="AO27044" s="120"/>
    </row>
    <row r="27045" spans="41:41" x14ac:dyDescent="0.25">
      <c r="AO27045" s="120"/>
    </row>
    <row r="27046" spans="41:41" x14ac:dyDescent="0.25">
      <c r="AO27046" s="120"/>
    </row>
    <row r="27047" spans="41:41" x14ac:dyDescent="0.25">
      <c r="AO27047" s="120"/>
    </row>
    <row r="27048" spans="41:41" x14ac:dyDescent="0.25">
      <c r="AO27048" s="120"/>
    </row>
    <row r="27049" spans="41:41" x14ac:dyDescent="0.25">
      <c r="AO27049" s="120"/>
    </row>
    <row r="27050" spans="41:41" x14ac:dyDescent="0.25">
      <c r="AO27050" s="120"/>
    </row>
    <row r="27051" spans="41:41" x14ac:dyDescent="0.25">
      <c r="AO27051" s="120"/>
    </row>
    <row r="27052" spans="41:41" x14ac:dyDescent="0.25">
      <c r="AO27052" s="120"/>
    </row>
    <row r="27053" spans="41:41" x14ac:dyDescent="0.25">
      <c r="AO27053" s="120"/>
    </row>
    <row r="27054" spans="41:41" x14ac:dyDescent="0.25">
      <c r="AO27054" s="120"/>
    </row>
    <row r="27055" spans="41:41" x14ac:dyDescent="0.25">
      <c r="AO27055" s="120"/>
    </row>
    <row r="27056" spans="41:41" x14ac:dyDescent="0.25">
      <c r="AO27056" s="120"/>
    </row>
    <row r="27057" spans="41:41" x14ac:dyDescent="0.25">
      <c r="AO27057" s="120"/>
    </row>
    <row r="27058" spans="41:41" x14ac:dyDescent="0.25">
      <c r="AO27058" s="120"/>
    </row>
    <row r="27059" spans="41:41" x14ac:dyDescent="0.25">
      <c r="AO27059" s="120"/>
    </row>
    <row r="27060" spans="41:41" x14ac:dyDescent="0.25">
      <c r="AO27060" s="120"/>
    </row>
    <row r="27061" spans="41:41" x14ac:dyDescent="0.25">
      <c r="AO27061" s="120"/>
    </row>
    <row r="27062" spans="41:41" x14ac:dyDescent="0.25">
      <c r="AO27062" s="120"/>
    </row>
    <row r="27063" spans="41:41" x14ac:dyDescent="0.25">
      <c r="AO27063" s="120"/>
    </row>
    <row r="27064" spans="41:41" x14ac:dyDescent="0.25">
      <c r="AO27064" s="120"/>
    </row>
    <row r="27065" spans="41:41" x14ac:dyDescent="0.25">
      <c r="AO27065" s="120"/>
    </row>
    <row r="27066" spans="41:41" x14ac:dyDescent="0.25">
      <c r="AO27066" s="120"/>
    </row>
    <row r="27067" spans="41:41" x14ac:dyDescent="0.25">
      <c r="AO27067" s="120"/>
    </row>
    <row r="27068" spans="41:41" x14ac:dyDescent="0.25">
      <c r="AO27068" s="120"/>
    </row>
    <row r="27069" spans="41:41" x14ac:dyDescent="0.25">
      <c r="AO27069" s="120"/>
    </row>
    <row r="27070" spans="41:41" x14ac:dyDescent="0.25">
      <c r="AO27070" s="120"/>
    </row>
    <row r="27071" spans="41:41" x14ac:dyDescent="0.25">
      <c r="AO27071" s="120"/>
    </row>
    <row r="27072" spans="41:41" x14ac:dyDescent="0.25">
      <c r="AO27072" s="120"/>
    </row>
    <row r="27073" spans="41:41" x14ac:dyDescent="0.25">
      <c r="AO27073" s="120"/>
    </row>
    <row r="27074" spans="41:41" x14ac:dyDescent="0.25">
      <c r="AO27074" s="120"/>
    </row>
    <row r="27075" spans="41:41" x14ac:dyDescent="0.25">
      <c r="AO27075" s="120"/>
    </row>
    <row r="27076" spans="41:41" x14ac:dyDescent="0.25">
      <c r="AO27076" s="120"/>
    </row>
    <row r="27077" spans="41:41" x14ac:dyDescent="0.25">
      <c r="AO27077" s="120"/>
    </row>
    <row r="27078" spans="41:41" x14ac:dyDescent="0.25">
      <c r="AO27078" s="120"/>
    </row>
    <row r="27079" spans="41:41" x14ac:dyDescent="0.25">
      <c r="AO27079" s="120"/>
    </row>
    <row r="27080" spans="41:41" x14ac:dyDescent="0.25">
      <c r="AO27080" s="120"/>
    </row>
    <row r="27081" spans="41:41" x14ac:dyDescent="0.25">
      <c r="AO27081" s="120"/>
    </row>
    <row r="27082" spans="41:41" x14ac:dyDescent="0.25">
      <c r="AO27082" s="120"/>
    </row>
    <row r="27083" spans="41:41" x14ac:dyDescent="0.25">
      <c r="AO27083" s="120"/>
    </row>
    <row r="27084" spans="41:41" x14ac:dyDescent="0.25">
      <c r="AO27084" s="120"/>
    </row>
    <row r="27085" spans="41:41" x14ac:dyDescent="0.25">
      <c r="AO27085" s="120"/>
    </row>
    <row r="27086" spans="41:41" x14ac:dyDescent="0.25">
      <c r="AO27086" s="120"/>
    </row>
    <row r="27087" spans="41:41" x14ac:dyDescent="0.25">
      <c r="AO27087" s="120"/>
    </row>
    <row r="27088" spans="41:41" x14ac:dyDescent="0.25">
      <c r="AO27088" s="120"/>
    </row>
    <row r="27089" spans="41:41" x14ac:dyDescent="0.25">
      <c r="AO27089" s="120"/>
    </row>
    <row r="27090" spans="41:41" x14ac:dyDescent="0.25">
      <c r="AO27090" s="120"/>
    </row>
    <row r="27091" spans="41:41" x14ac:dyDescent="0.25">
      <c r="AO27091" s="120"/>
    </row>
    <row r="27092" spans="41:41" x14ac:dyDescent="0.25">
      <c r="AO27092" s="120"/>
    </row>
    <row r="27093" spans="41:41" x14ac:dyDescent="0.25">
      <c r="AO27093" s="120"/>
    </row>
    <row r="27094" spans="41:41" x14ac:dyDescent="0.25">
      <c r="AO27094" s="120"/>
    </row>
    <row r="27095" spans="41:41" x14ac:dyDescent="0.25">
      <c r="AO27095" s="120"/>
    </row>
    <row r="27096" spans="41:41" x14ac:dyDescent="0.25">
      <c r="AO27096" s="120"/>
    </row>
    <row r="27097" spans="41:41" x14ac:dyDescent="0.25">
      <c r="AO27097" s="120"/>
    </row>
    <row r="27098" spans="41:41" x14ac:dyDescent="0.25">
      <c r="AO27098" s="120"/>
    </row>
    <row r="27099" spans="41:41" x14ac:dyDescent="0.25">
      <c r="AO27099" s="120"/>
    </row>
    <row r="27100" spans="41:41" x14ac:dyDescent="0.25">
      <c r="AO27100" s="120"/>
    </row>
    <row r="27101" spans="41:41" x14ac:dyDescent="0.25">
      <c r="AO27101" s="120"/>
    </row>
    <row r="27102" spans="41:41" x14ac:dyDescent="0.25">
      <c r="AO27102" s="120"/>
    </row>
    <row r="27103" spans="41:41" x14ac:dyDescent="0.25">
      <c r="AO27103" s="120"/>
    </row>
    <row r="27104" spans="41:41" x14ac:dyDescent="0.25">
      <c r="AO27104" s="120"/>
    </row>
    <row r="27105" spans="41:41" x14ac:dyDescent="0.25">
      <c r="AO27105" s="120"/>
    </row>
    <row r="27106" spans="41:41" x14ac:dyDescent="0.25">
      <c r="AO27106" s="120"/>
    </row>
    <row r="27107" spans="41:41" x14ac:dyDescent="0.25">
      <c r="AO27107" s="120"/>
    </row>
    <row r="27108" spans="41:41" x14ac:dyDescent="0.25">
      <c r="AO27108" s="120"/>
    </row>
    <row r="27109" spans="41:41" x14ac:dyDescent="0.25">
      <c r="AO27109" s="120"/>
    </row>
    <row r="27110" spans="41:41" x14ac:dyDescent="0.25">
      <c r="AO27110" s="120"/>
    </row>
    <row r="27111" spans="41:41" x14ac:dyDescent="0.25">
      <c r="AO27111" s="120"/>
    </row>
    <row r="27112" spans="41:41" x14ac:dyDescent="0.25">
      <c r="AO27112" s="120"/>
    </row>
    <row r="27113" spans="41:41" x14ac:dyDescent="0.25">
      <c r="AO27113" s="120"/>
    </row>
    <row r="27114" spans="41:41" x14ac:dyDescent="0.25">
      <c r="AO27114" s="120"/>
    </row>
    <row r="27115" spans="41:41" x14ac:dyDescent="0.25">
      <c r="AO27115" s="120"/>
    </row>
    <row r="27116" spans="41:41" x14ac:dyDescent="0.25">
      <c r="AO27116" s="120"/>
    </row>
    <row r="27117" spans="41:41" x14ac:dyDescent="0.25">
      <c r="AO27117" s="120"/>
    </row>
    <row r="27118" spans="41:41" x14ac:dyDescent="0.25">
      <c r="AO27118" s="120"/>
    </row>
    <row r="27119" spans="41:41" x14ac:dyDescent="0.25">
      <c r="AO27119" s="120"/>
    </row>
    <row r="27120" spans="41:41" x14ac:dyDescent="0.25">
      <c r="AO27120" s="120"/>
    </row>
    <row r="27121" spans="41:41" x14ac:dyDescent="0.25">
      <c r="AO27121" s="120"/>
    </row>
    <row r="27122" spans="41:41" x14ac:dyDescent="0.25">
      <c r="AO27122" s="120"/>
    </row>
    <row r="27123" spans="41:41" x14ac:dyDescent="0.25">
      <c r="AO27123" s="120"/>
    </row>
    <row r="27124" spans="41:41" x14ac:dyDescent="0.25">
      <c r="AO27124" s="120"/>
    </row>
    <row r="27125" spans="41:41" x14ac:dyDescent="0.25">
      <c r="AO27125" s="120"/>
    </row>
    <row r="27126" spans="41:41" x14ac:dyDescent="0.25">
      <c r="AO27126" s="120"/>
    </row>
    <row r="27127" spans="41:41" x14ac:dyDescent="0.25">
      <c r="AO27127" s="120"/>
    </row>
    <row r="27128" spans="41:41" x14ac:dyDescent="0.25">
      <c r="AO27128" s="120"/>
    </row>
    <row r="27129" spans="41:41" x14ac:dyDescent="0.25">
      <c r="AO27129" s="120"/>
    </row>
    <row r="27130" spans="41:41" x14ac:dyDescent="0.25">
      <c r="AO27130" s="120"/>
    </row>
    <row r="27131" spans="41:41" x14ac:dyDescent="0.25">
      <c r="AO27131" s="120"/>
    </row>
    <row r="27132" spans="41:41" x14ac:dyDescent="0.25">
      <c r="AO27132" s="120"/>
    </row>
    <row r="27133" spans="41:41" x14ac:dyDescent="0.25">
      <c r="AO27133" s="120"/>
    </row>
    <row r="27134" spans="41:41" x14ac:dyDescent="0.25">
      <c r="AO27134" s="120"/>
    </row>
    <row r="27135" spans="41:41" x14ac:dyDescent="0.25">
      <c r="AO27135" s="120"/>
    </row>
    <row r="27136" spans="41:41" x14ac:dyDescent="0.25">
      <c r="AO27136" s="120"/>
    </row>
    <row r="27137" spans="41:41" x14ac:dyDescent="0.25">
      <c r="AO27137" s="120"/>
    </row>
    <row r="27138" spans="41:41" x14ac:dyDescent="0.25">
      <c r="AO27138" s="120"/>
    </row>
    <row r="27139" spans="41:41" x14ac:dyDescent="0.25">
      <c r="AO27139" s="120"/>
    </row>
    <row r="27140" spans="41:41" x14ac:dyDescent="0.25">
      <c r="AO27140" s="120"/>
    </row>
    <row r="27141" spans="41:41" x14ac:dyDescent="0.25">
      <c r="AO27141" s="120"/>
    </row>
    <row r="27142" spans="41:41" x14ac:dyDescent="0.25">
      <c r="AO27142" s="120"/>
    </row>
    <row r="27143" spans="41:41" x14ac:dyDescent="0.25">
      <c r="AO27143" s="120"/>
    </row>
    <row r="27144" spans="41:41" x14ac:dyDescent="0.25">
      <c r="AO27144" s="120"/>
    </row>
    <row r="27145" spans="41:41" x14ac:dyDescent="0.25">
      <c r="AO27145" s="120"/>
    </row>
    <row r="27146" spans="41:41" x14ac:dyDescent="0.25">
      <c r="AO27146" s="120"/>
    </row>
    <row r="27147" spans="41:41" x14ac:dyDescent="0.25">
      <c r="AO27147" s="120"/>
    </row>
    <row r="27148" spans="41:41" x14ac:dyDescent="0.25">
      <c r="AO27148" s="120"/>
    </row>
    <row r="27149" spans="41:41" x14ac:dyDescent="0.25">
      <c r="AO27149" s="120"/>
    </row>
    <row r="27150" spans="41:41" x14ac:dyDescent="0.25">
      <c r="AO27150" s="120"/>
    </row>
    <row r="27151" spans="41:41" x14ac:dyDescent="0.25">
      <c r="AO27151" s="120"/>
    </row>
    <row r="27152" spans="41:41" x14ac:dyDescent="0.25">
      <c r="AO27152" s="120"/>
    </row>
    <row r="27153" spans="41:41" x14ac:dyDescent="0.25">
      <c r="AO27153" s="120"/>
    </row>
    <row r="27154" spans="41:41" x14ac:dyDescent="0.25">
      <c r="AO27154" s="120"/>
    </row>
    <row r="27155" spans="41:41" x14ac:dyDescent="0.25">
      <c r="AO27155" s="120"/>
    </row>
    <row r="27156" spans="41:41" x14ac:dyDescent="0.25">
      <c r="AO27156" s="120"/>
    </row>
    <row r="27157" spans="41:41" x14ac:dyDescent="0.25">
      <c r="AO27157" s="120"/>
    </row>
    <row r="27158" spans="41:41" x14ac:dyDescent="0.25">
      <c r="AO27158" s="120"/>
    </row>
    <row r="27159" spans="41:41" x14ac:dyDescent="0.25">
      <c r="AO27159" s="120"/>
    </row>
    <row r="27160" spans="41:41" x14ac:dyDescent="0.25">
      <c r="AO27160" s="120"/>
    </row>
    <row r="27161" spans="41:41" x14ac:dyDescent="0.25">
      <c r="AO27161" s="120"/>
    </row>
    <row r="27162" spans="41:41" x14ac:dyDescent="0.25">
      <c r="AO27162" s="120"/>
    </row>
    <row r="27163" spans="41:41" x14ac:dyDescent="0.25">
      <c r="AO27163" s="120"/>
    </row>
    <row r="27164" spans="41:41" x14ac:dyDescent="0.25">
      <c r="AO27164" s="120"/>
    </row>
    <row r="27165" spans="41:41" x14ac:dyDescent="0.25">
      <c r="AO27165" s="120"/>
    </row>
    <row r="27166" spans="41:41" x14ac:dyDescent="0.25">
      <c r="AO27166" s="120"/>
    </row>
    <row r="27167" spans="41:41" x14ac:dyDescent="0.25">
      <c r="AO27167" s="120"/>
    </row>
    <row r="27168" spans="41:41" x14ac:dyDescent="0.25">
      <c r="AO27168" s="120"/>
    </row>
    <row r="27169" spans="41:41" x14ac:dyDescent="0.25">
      <c r="AO27169" s="120"/>
    </row>
    <row r="27170" spans="41:41" x14ac:dyDescent="0.25">
      <c r="AO27170" s="120"/>
    </row>
    <row r="27171" spans="41:41" x14ac:dyDescent="0.25">
      <c r="AO27171" s="120"/>
    </row>
    <row r="27172" spans="41:41" x14ac:dyDescent="0.25">
      <c r="AO27172" s="120"/>
    </row>
    <row r="27173" spans="41:41" x14ac:dyDescent="0.25">
      <c r="AO27173" s="120"/>
    </row>
    <row r="27174" spans="41:41" x14ac:dyDescent="0.25">
      <c r="AO27174" s="120"/>
    </row>
    <row r="27175" spans="41:41" x14ac:dyDescent="0.25">
      <c r="AO27175" s="120"/>
    </row>
    <row r="27176" spans="41:41" x14ac:dyDescent="0.25">
      <c r="AO27176" s="120"/>
    </row>
    <row r="27177" spans="41:41" x14ac:dyDescent="0.25">
      <c r="AO27177" s="120"/>
    </row>
    <row r="27178" spans="41:41" x14ac:dyDescent="0.25">
      <c r="AO27178" s="120"/>
    </row>
    <row r="27179" spans="41:41" x14ac:dyDescent="0.25">
      <c r="AO27179" s="120"/>
    </row>
    <row r="27180" spans="41:41" x14ac:dyDescent="0.25">
      <c r="AO27180" s="120"/>
    </row>
    <row r="27181" spans="41:41" x14ac:dyDescent="0.25">
      <c r="AO27181" s="120"/>
    </row>
    <row r="27182" spans="41:41" x14ac:dyDescent="0.25">
      <c r="AO27182" s="120"/>
    </row>
    <row r="27183" spans="41:41" x14ac:dyDescent="0.25">
      <c r="AO27183" s="120"/>
    </row>
    <row r="27184" spans="41:41" x14ac:dyDescent="0.25">
      <c r="AO27184" s="120"/>
    </row>
    <row r="27185" spans="41:41" x14ac:dyDescent="0.25">
      <c r="AO27185" s="120"/>
    </row>
    <row r="27186" spans="41:41" x14ac:dyDescent="0.25">
      <c r="AO27186" s="120"/>
    </row>
    <row r="27187" spans="41:41" x14ac:dyDescent="0.25">
      <c r="AO27187" s="120"/>
    </row>
    <row r="27188" spans="41:41" x14ac:dyDescent="0.25">
      <c r="AO27188" s="120"/>
    </row>
    <row r="27189" spans="41:41" x14ac:dyDescent="0.25">
      <c r="AO27189" s="120"/>
    </row>
    <row r="27190" spans="41:41" x14ac:dyDescent="0.25">
      <c r="AO27190" s="120"/>
    </row>
    <row r="27191" spans="41:41" x14ac:dyDescent="0.25">
      <c r="AO27191" s="120"/>
    </row>
    <row r="27192" spans="41:41" x14ac:dyDescent="0.25">
      <c r="AO27192" s="120"/>
    </row>
    <row r="27193" spans="41:41" x14ac:dyDescent="0.25">
      <c r="AO27193" s="120"/>
    </row>
    <row r="27194" spans="41:41" x14ac:dyDescent="0.25">
      <c r="AO27194" s="120"/>
    </row>
    <row r="27195" spans="41:41" x14ac:dyDescent="0.25">
      <c r="AO27195" s="120"/>
    </row>
    <row r="27196" spans="41:41" x14ac:dyDescent="0.25">
      <c r="AO27196" s="120"/>
    </row>
    <row r="27197" spans="41:41" x14ac:dyDescent="0.25">
      <c r="AO27197" s="120"/>
    </row>
    <row r="27198" spans="41:41" x14ac:dyDescent="0.25">
      <c r="AO27198" s="120"/>
    </row>
    <row r="27199" spans="41:41" x14ac:dyDescent="0.25">
      <c r="AO27199" s="120"/>
    </row>
    <row r="27200" spans="41:41" x14ac:dyDescent="0.25">
      <c r="AO27200" s="120"/>
    </row>
    <row r="27201" spans="41:41" x14ac:dyDescent="0.25">
      <c r="AO27201" s="120"/>
    </row>
    <row r="27202" spans="41:41" x14ac:dyDescent="0.25">
      <c r="AO27202" s="120"/>
    </row>
    <row r="27203" spans="41:41" x14ac:dyDescent="0.25">
      <c r="AO27203" s="120"/>
    </row>
    <row r="27204" spans="41:41" x14ac:dyDescent="0.25">
      <c r="AO27204" s="120"/>
    </row>
    <row r="27205" spans="41:41" x14ac:dyDescent="0.25">
      <c r="AO27205" s="120"/>
    </row>
    <row r="27206" spans="41:41" x14ac:dyDescent="0.25">
      <c r="AO27206" s="120"/>
    </row>
    <row r="27207" spans="41:41" x14ac:dyDescent="0.25">
      <c r="AO27207" s="120"/>
    </row>
    <row r="27208" spans="41:41" x14ac:dyDescent="0.25">
      <c r="AO27208" s="120"/>
    </row>
    <row r="27209" spans="41:41" x14ac:dyDescent="0.25">
      <c r="AO27209" s="120"/>
    </row>
    <row r="27210" spans="41:41" x14ac:dyDescent="0.25">
      <c r="AO27210" s="120"/>
    </row>
    <row r="27211" spans="41:41" x14ac:dyDescent="0.25">
      <c r="AO27211" s="120"/>
    </row>
    <row r="27212" spans="41:41" x14ac:dyDescent="0.25">
      <c r="AO27212" s="120"/>
    </row>
    <row r="27213" spans="41:41" x14ac:dyDescent="0.25">
      <c r="AO27213" s="120"/>
    </row>
    <row r="27214" spans="41:41" x14ac:dyDescent="0.25">
      <c r="AO27214" s="120"/>
    </row>
    <row r="27215" spans="41:41" x14ac:dyDescent="0.25">
      <c r="AO27215" s="120"/>
    </row>
    <row r="27216" spans="41:41" x14ac:dyDescent="0.25">
      <c r="AO27216" s="120"/>
    </row>
    <row r="27217" spans="41:41" x14ac:dyDescent="0.25">
      <c r="AO27217" s="120"/>
    </row>
    <row r="27218" spans="41:41" x14ac:dyDescent="0.25">
      <c r="AO27218" s="120"/>
    </row>
    <row r="27219" spans="41:41" x14ac:dyDescent="0.25">
      <c r="AO27219" s="120"/>
    </row>
    <row r="27220" spans="41:41" x14ac:dyDescent="0.25">
      <c r="AO27220" s="120"/>
    </row>
    <row r="27221" spans="41:41" x14ac:dyDescent="0.25">
      <c r="AO27221" s="120"/>
    </row>
    <row r="27222" spans="41:41" x14ac:dyDescent="0.25">
      <c r="AO27222" s="120"/>
    </row>
    <row r="27223" spans="41:41" x14ac:dyDescent="0.25">
      <c r="AO27223" s="120"/>
    </row>
    <row r="27224" spans="41:41" x14ac:dyDescent="0.25">
      <c r="AO27224" s="120"/>
    </row>
    <row r="27225" spans="41:41" x14ac:dyDescent="0.25">
      <c r="AO27225" s="120"/>
    </row>
    <row r="27226" spans="41:41" x14ac:dyDescent="0.25">
      <c r="AO27226" s="120"/>
    </row>
    <row r="27227" spans="41:41" x14ac:dyDescent="0.25">
      <c r="AO27227" s="120"/>
    </row>
    <row r="27228" spans="41:41" x14ac:dyDescent="0.25">
      <c r="AO27228" s="120"/>
    </row>
    <row r="27229" spans="41:41" x14ac:dyDescent="0.25">
      <c r="AO27229" s="120"/>
    </row>
    <row r="27230" spans="41:41" x14ac:dyDescent="0.25">
      <c r="AO27230" s="120"/>
    </row>
    <row r="27231" spans="41:41" x14ac:dyDescent="0.25">
      <c r="AO27231" s="120"/>
    </row>
    <row r="27232" spans="41:41" x14ac:dyDescent="0.25">
      <c r="AO27232" s="120"/>
    </row>
    <row r="27233" spans="41:41" x14ac:dyDescent="0.25">
      <c r="AO27233" s="120"/>
    </row>
    <row r="27234" spans="41:41" x14ac:dyDescent="0.25">
      <c r="AO27234" s="120"/>
    </row>
    <row r="27235" spans="41:41" x14ac:dyDescent="0.25">
      <c r="AO27235" s="120"/>
    </row>
    <row r="27236" spans="41:41" x14ac:dyDescent="0.25">
      <c r="AO27236" s="120"/>
    </row>
    <row r="27237" spans="41:41" x14ac:dyDescent="0.25">
      <c r="AO27237" s="120"/>
    </row>
    <row r="27238" spans="41:41" x14ac:dyDescent="0.25">
      <c r="AO27238" s="120"/>
    </row>
    <row r="27239" spans="41:41" x14ac:dyDescent="0.25">
      <c r="AO27239" s="120"/>
    </row>
    <row r="27240" spans="41:41" x14ac:dyDescent="0.25">
      <c r="AO27240" s="120"/>
    </row>
    <row r="27241" spans="41:41" x14ac:dyDescent="0.25">
      <c r="AO27241" s="120"/>
    </row>
    <row r="27242" spans="41:41" x14ac:dyDescent="0.25">
      <c r="AO27242" s="120"/>
    </row>
    <row r="27243" spans="41:41" x14ac:dyDescent="0.25">
      <c r="AO27243" s="120"/>
    </row>
    <row r="27244" spans="41:41" x14ac:dyDescent="0.25">
      <c r="AO27244" s="120"/>
    </row>
    <row r="27245" spans="41:41" x14ac:dyDescent="0.25">
      <c r="AO27245" s="120"/>
    </row>
    <row r="27246" spans="41:41" x14ac:dyDescent="0.25">
      <c r="AO27246" s="120"/>
    </row>
    <row r="27247" spans="41:41" x14ac:dyDescent="0.25">
      <c r="AO27247" s="120"/>
    </row>
    <row r="27248" spans="41:41" x14ac:dyDescent="0.25">
      <c r="AO27248" s="120"/>
    </row>
    <row r="27249" spans="41:41" x14ac:dyDescent="0.25">
      <c r="AO27249" s="120"/>
    </row>
    <row r="27250" spans="41:41" x14ac:dyDescent="0.25">
      <c r="AO27250" s="120"/>
    </row>
    <row r="27251" spans="41:41" x14ac:dyDescent="0.25">
      <c r="AO27251" s="120"/>
    </row>
    <row r="27252" spans="41:41" x14ac:dyDescent="0.25">
      <c r="AO27252" s="120"/>
    </row>
    <row r="27253" spans="41:41" x14ac:dyDescent="0.25">
      <c r="AO27253" s="120"/>
    </row>
    <row r="27254" spans="41:41" x14ac:dyDescent="0.25">
      <c r="AO27254" s="120"/>
    </row>
    <row r="27255" spans="41:41" x14ac:dyDescent="0.25">
      <c r="AO27255" s="120"/>
    </row>
    <row r="27256" spans="41:41" x14ac:dyDescent="0.25">
      <c r="AO27256" s="120"/>
    </row>
    <row r="27257" spans="41:41" x14ac:dyDescent="0.25">
      <c r="AO27257" s="120"/>
    </row>
    <row r="27258" spans="41:41" x14ac:dyDescent="0.25">
      <c r="AO27258" s="120"/>
    </row>
    <row r="27259" spans="41:41" x14ac:dyDescent="0.25">
      <c r="AO27259" s="120"/>
    </row>
    <row r="27260" spans="41:41" x14ac:dyDescent="0.25">
      <c r="AO27260" s="120"/>
    </row>
    <row r="27261" spans="41:41" x14ac:dyDescent="0.25">
      <c r="AO27261" s="120"/>
    </row>
    <row r="27262" spans="41:41" x14ac:dyDescent="0.25">
      <c r="AO27262" s="120"/>
    </row>
    <row r="27263" spans="41:41" x14ac:dyDescent="0.25">
      <c r="AO27263" s="120"/>
    </row>
    <row r="27264" spans="41:41" x14ac:dyDescent="0.25">
      <c r="AO27264" s="120"/>
    </row>
    <row r="27265" spans="41:41" x14ac:dyDescent="0.25">
      <c r="AO27265" s="120"/>
    </row>
    <row r="27266" spans="41:41" x14ac:dyDescent="0.25">
      <c r="AO27266" s="120"/>
    </row>
    <row r="27267" spans="41:41" x14ac:dyDescent="0.25">
      <c r="AO27267" s="120"/>
    </row>
    <row r="27268" spans="41:41" x14ac:dyDescent="0.25">
      <c r="AO27268" s="120"/>
    </row>
    <row r="27269" spans="41:41" x14ac:dyDescent="0.25">
      <c r="AO27269" s="120"/>
    </row>
    <row r="27270" spans="41:41" x14ac:dyDescent="0.25">
      <c r="AO27270" s="120"/>
    </row>
    <row r="27271" spans="41:41" x14ac:dyDescent="0.25">
      <c r="AO27271" s="120"/>
    </row>
    <row r="27272" spans="41:41" x14ac:dyDescent="0.25">
      <c r="AO27272" s="120"/>
    </row>
    <row r="27273" spans="41:41" x14ac:dyDescent="0.25">
      <c r="AO27273" s="120"/>
    </row>
    <row r="27274" spans="41:41" x14ac:dyDescent="0.25">
      <c r="AO27274" s="120"/>
    </row>
    <row r="27275" spans="41:41" x14ac:dyDescent="0.25">
      <c r="AO27275" s="120"/>
    </row>
    <row r="27276" spans="41:41" x14ac:dyDescent="0.25">
      <c r="AO27276" s="120"/>
    </row>
    <row r="27277" spans="41:41" x14ac:dyDescent="0.25">
      <c r="AO27277" s="120"/>
    </row>
    <row r="27278" spans="41:41" x14ac:dyDescent="0.25">
      <c r="AO27278" s="120"/>
    </row>
    <row r="27279" spans="41:41" x14ac:dyDescent="0.25">
      <c r="AO27279" s="120"/>
    </row>
    <row r="27280" spans="41:41" x14ac:dyDescent="0.25">
      <c r="AO27280" s="120"/>
    </row>
    <row r="27281" spans="41:41" x14ac:dyDescent="0.25">
      <c r="AO27281" s="120"/>
    </row>
    <row r="27282" spans="41:41" x14ac:dyDescent="0.25">
      <c r="AO27282" s="120"/>
    </row>
    <row r="27283" spans="41:41" x14ac:dyDescent="0.25">
      <c r="AO27283" s="120"/>
    </row>
    <row r="27284" spans="41:41" x14ac:dyDescent="0.25">
      <c r="AO27284" s="120"/>
    </row>
    <row r="27285" spans="41:41" x14ac:dyDescent="0.25">
      <c r="AO27285" s="120"/>
    </row>
    <row r="27286" spans="41:41" x14ac:dyDescent="0.25">
      <c r="AO27286" s="120"/>
    </row>
    <row r="27287" spans="41:41" x14ac:dyDescent="0.25">
      <c r="AO27287" s="120"/>
    </row>
    <row r="27288" spans="41:41" x14ac:dyDescent="0.25">
      <c r="AO27288" s="120"/>
    </row>
    <row r="27289" spans="41:41" x14ac:dyDescent="0.25">
      <c r="AO27289" s="120"/>
    </row>
    <row r="27290" spans="41:41" x14ac:dyDescent="0.25">
      <c r="AO27290" s="120"/>
    </row>
    <row r="27291" spans="41:41" x14ac:dyDescent="0.25">
      <c r="AO27291" s="120"/>
    </row>
    <row r="27292" spans="41:41" x14ac:dyDescent="0.25">
      <c r="AO27292" s="120"/>
    </row>
    <row r="27293" spans="41:41" x14ac:dyDescent="0.25">
      <c r="AO27293" s="120"/>
    </row>
    <row r="27294" spans="41:41" x14ac:dyDescent="0.25">
      <c r="AO27294" s="120"/>
    </row>
    <row r="27295" spans="41:41" x14ac:dyDescent="0.25">
      <c r="AO27295" s="120"/>
    </row>
    <row r="27296" spans="41:41" x14ac:dyDescent="0.25">
      <c r="AO27296" s="120"/>
    </row>
    <row r="27297" spans="41:41" x14ac:dyDescent="0.25">
      <c r="AO27297" s="120"/>
    </row>
    <row r="27298" spans="41:41" x14ac:dyDescent="0.25">
      <c r="AO27298" s="120"/>
    </row>
    <row r="27299" spans="41:41" x14ac:dyDescent="0.25">
      <c r="AO27299" s="120"/>
    </row>
    <row r="27300" spans="41:41" x14ac:dyDescent="0.25">
      <c r="AO27300" s="120"/>
    </row>
    <row r="27301" spans="41:41" x14ac:dyDescent="0.25">
      <c r="AO27301" s="120"/>
    </row>
    <row r="27302" spans="41:41" x14ac:dyDescent="0.25">
      <c r="AO27302" s="120"/>
    </row>
    <row r="27303" spans="41:41" x14ac:dyDescent="0.25">
      <c r="AO27303" s="120"/>
    </row>
    <row r="27304" spans="41:41" x14ac:dyDescent="0.25">
      <c r="AO27304" s="120"/>
    </row>
    <row r="27305" spans="41:41" x14ac:dyDescent="0.25">
      <c r="AO27305" s="120"/>
    </row>
    <row r="27306" spans="41:41" x14ac:dyDescent="0.25">
      <c r="AO27306" s="120"/>
    </row>
    <row r="27307" spans="41:41" x14ac:dyDescent="0.25">
      <c r="AO27307" s="120"/>
    </row>
    <row r="27308" spans="41:41" x14ac:dyDescent="0.25">
      <c r="AO27308" s="120"/>
    </row>
    <row r="27309" spans="41:41" x14ac:dyDescent="0.25">
      <c r="AO27309" s="120"/>
    </row>
    <row r="27310" spans="41:41" x14ac:dyDescent="0.25">
      <c r="AO27310" s="120"/>
    </row>
    <row r="27311" spans="41:41" x14ac:dyDescent="0.25">
      <c r="AO27311" s="120"/>
    </row>
    <row r="27312" spans="41:41" x14ac:dyDescent="0.25">
      <c r="AO27312" s="120"/>
    </row>
    <row r="27313" spans="41:41" x14ac:dyDescent="0.25">
      <c r="AO27313" s="120"/>
    </row>
    <row r="27314" spans="41:41" x14ac:dyDescent="0.25">
      <c r="AO27314" s="120"/>
    </row>
    <row r="27315" spans="41:41" x14ac:dyDescent="0.25">
      <c r="AO27315" s="120"/>
    </row>
    <row r="27316" spans="41:41" x14ac:dyDescent="0.25">
      <c r="AO27316" s="120"/>
    </row>
    <row r="27317" spans="41:41" x14ac:dyDescent="0.25">
      <c r="AO27317" s="120"/>
    </row>
    <row r="27318" spans="41:41" x14ac:dyDescent="0.25">
      <c r="AO27318" s="120"/>
    </row>
    <row r="27319" spans="41:41" x14ac:dyDescent="0.25">
      <c r="AO27319" s="120"/>
    </row>
    <row r="27320" spans="41:41" x14ac:dyDescent="0.25">
      <c r="AO27320" s="120"/>
    </row>
    <row r="27321" spans="41:41" x14ac:dyDescent="0.25">
      <c r="AO27321" s="120"/>
    </row>
    <row r="27322" spans="41:41" x14ac:dyDescent="0.25">
      <c r="AO27322" s="120"/>
    </row>
    <row r="27323" spans="41:41" x14ac:dyDescent="0.25">
      <c r="AO27323" s="120"/>
    </row>
    <row r="27324" spans="41:41" x14ac:dyDescent="0.25">
      <c r="AO27324" s="120"/>
    </row>
    <row r="27325" spans="41:41" x14ac:dyDescent="0.25">
      <c r="AO27325" s="120"/>
    </row>
    <row r="27326" spans="41:41" x14ac:dyDescent="0.25">
      <c r="AO27326" s="120"/>
    </row>
    <row r="27327" spans="41:41" x14ac:dyDescent="0.25">
      <c r="AO27327" s="120"/>
    </row>
    <row r="27328" spans="41:41" x14ac:dyDescent="0.25">
      <c r="AO27328" s="120"/>
    </row>
    <row r="27329" spans="41:41" x14ac:dyDescent="0.25">
      <c r="AO27329" s="120"/>
    </row>
    <row r="27330" spans="41:41" x14ac:dyDescent="0.25">
      <c r="AO27330" s="120"/>
    </row>
    <row r="27331" spans="41:41" x14ac:dyDescent="0.25">
      <c r="AO27331" s="120"/>
    </row>
    <row r="27332" spans="41:41" x14ac:dyDescent="0.25">
      <c r="AO27332" s="120"/>
    </row>
    <row r="27333" spans="41:41" x14ac:dyDescent="0.25">
      <c r="AO27333" s="120"/>
    </row>
    <row r="27334" spans="41:41" x14ac:dyDescent="0.25">
      <c r="AO27334" s="120"/>
    </row>
    <row r="27335" spans="41:41" x14ac:dyDescent="0.25">
      <c r="AO27335" s="120"/>
    </row>
    <row r="27336" spans="41:41" x14ac:dyDescent="0.25">
      <c r="AO27336" s="120"/>
    </row>
    <row r="27337" spans="41:41" x14ac:dyDescent="0.25">
      <c r="AO27337" s="120"/>
    </row>
    <row r="27338" spans="41:41" x14ac:dyDescent="0.25">
      <c r="AO27338" s="120"/>
    </row>
    <row r="27339" spans="41:41" x14ac:dyDescent="0.25">
      <c r="AO27339" s="120"/>
    </row>
    <row r="27340" spans="41:41" x14ac:dyDescent="0.25">
      <c r="AO27340" s="120"/>
    </row>
    <row r="27341" spans="41:41" x14ac:dyDescent="0.25">
      <c r="AO27341" s="120"/>
    </row>
    <row r="27342" spans="41:41" x14ac:dyDescent="0.25">
      <c r="AO27342" s="120"/>
    </row>
    <row r="27343" spans="41:41" x14ac:dyDescent="0.25">
      <c r="AO27343" s="120"/>
    </row>
    <row r="27344" spans="41:41" x14ac:dyDescent="0.25">
      <c r="AO27344" s="120"/>
    </row>
    <row r="27345" spans="41:41" x14ac:dyDescent="0.25">
      <c r="AO27345" s="120"/>
    </row>
    <row r="27346" spans="41:41" x14ac:dyDescent="0.25">
      <c r="AO27346" s="120"/>
    </row>
    <row r="27347" spans="41:41" x14ac:dyDescent="0.25">
      <c r="AO27347" s="120"/>
    </row>
    <row r="27348" spans="41:41" x14ac:dyDescent="0.25">
      <c r="AO27348" s="120"/>
    </row>
    <row r="27349" spans="41:41" x14ac:dyDescent="0.25">
      <c r="AO27349" s="120"/>
    </row>
    <row r="27350" spans="41:41" x14ac:dyDescent="0.25">
      <c r="AO27350" s="120"/>
    </row>
    <row r="27351" spans="41:41" x14ac:dyDescent="0.25">
      <c r="AO27351" s="120"/>
    </row>
    <row r="27352" spans="41:41" x14ac:dyDescent="0.25">
      <c r="AO27352" s="120"/>
    </row>
    <row r="27353" spans="41:41" x14ac:dyDescent="0.25">
      <c r="AO27353" s="120"/>
    </row>
    <row r="27354" spans="41:41" x14ac:dyDescent="0.25">
      <c r="AO27354" s="120"/>
    </row>
    <row r="27355" spans="41:41" x14ac:dyDescent="0.25">
      <c r="AO27355" s="120"/>
    </row>
    <row r="27356" spans="41:41" x14ac:dyDescent="0.25">
      <c r="AO27356" s="120"/>
    </row>
    <row r="27357" spans="41:41" x14ac:dyDescent="0.25">
      <c r="AO27357" s="120"/>
    </row>
    <row r="27358" spans="41:41" x14ac:dyDescent="0.25">
      <c r="AO27358" s="120"/>
    </row>
    <row r="27359" spans="41:41" x14ac:dyDescent="0.25">
      <c r="AO27359" s="120"/>
    </row>
    <row r="27360" spans="41:41" x14ac:dyDescent="0.25">
      <c r="AO27360" s="120"/>
    </row>
    <row r="27361" spans="41:41" x14ac:dyDescent="0.25">
      <c r="AO27361" s="120"/>
    </row>
    <row r="27362" spans="41:41" x14ac:dyDescent="0.25">
      <c r="AO27362" s="120"/>
    </row>
    <row r="27363" spans="41:41" x14ac:dyDescent="0.25">
      <c r="AO27363" s="120"/>
    </row>
    <row r="27364" spans="41:41" x14ac:dyDescent="0.25">
      <c r="AO27364" s="120"/>
    </row>
    <row r="27365" spans="41:41" x14ac:dyDescent="0.25">
      <c r="AO27365" s="120"/>
    </row>
    <row r="27366" spans="41:41" x14ac:dyDescent="0.25">
      <c r="AO27366" s="120"/>
    </row>
    <row r="27367" spans="41:41" x14ac:dyDescent="0.25">
      <c r="AO27367" s="120"/>
    </row>
    <row r="27368" spans="41:41" x14ac:dyDescent="0.25">
      <c r="AO27368" s="120"/>
    </row>
    <row r="27369" spans="41:41" x14ac:dyDescent="0.25">
      <c r="AO27369" s="120"/>
    </row>
    <row r="27370" spans="41:41" x14ac:dyDescent="0.25">
      <c r="AO27370" s="120"/>
    </row>
    <row r="27371" spans="41:41" x14ac:dyDescent="0.25">
      <c r="AO27371" s="120"/>
    </row>
    <row r="27372" spans="41:41" x14ac:dyDescent="0.25">
      <c r="AO27372" s="120"/>
    </row>
    <row r="27373" spans="41:41" x14ac:dyDescent="0.25">
      <c r="AO27373" s="120"/>
    </row>
    <row r="27374" spans="41:41" x14ac:dyDescent="0.25">
      <c r="AO27374" s="120"/>
    </row>
    <row r="27375" spans="41:41" x14ac:dyDescent="0.25">
      <c r="AO27375" s="120"/>
    </row>
    <row r="27376" spans="41:41" x14ac:dyDescent="0.25">
      <c r="AO27376" s="120"/>
    </row>
    <row r="27377" spans="41:41" x14ac:dyDescent="0.25">
      <c r="AO27377" s="120"/>
    </row>
    <row r="27378" spans="41:41" x14ac:dyDescent="0.25">
      <c r="AO27378" s="120"/>
    </row>
    <row r="27379" spans="41:41" x14ac:dyDescent="0.25">
      <c r="AO27379" s="120"/>
    </row>
    <row r="27380" spans="41:41" x14ac:dyDescent="0.25">
      <c r="AO27380" s="120"/>
    </row>
    <row r="27381" spans="41:41" x14ac:dyDescent="0.25">
      <c r="AO27381" s="120"/>
    </row>
    <row r="27382" spans="41:41" x14ac:dyDescent="0.25">
      <c r="AO27382" s="120"/>
    </row>
    <row r="27383" spans="41:41" x14ac:dyDescent="0.25">
      <c r="AO27383" s="120"/>
    </row>
    <row r="27384" spans="41:41" x14ac:dyDescent="0.25">
      <c r="AO27384" s="120"/>
    </row>
    <row r="27385" spans="41:41" x14ac:dyDescent="0.25">
      <c r="AO27385" s="120"/>
    </row>
    <row r="27386" spans="41:41" x14ac:dyDescent="0.25">
      <c r="AO27386" s="120"/>
    </row>
    <row r="27387" spans="41:41" x14ac:dyDescent="0.25">
      <c r="AO27387" s="120"/>
    </row>
    <row r="27388" spans="41:41" x14ac:dyDescent="0.25">
      <c r="AO27388" s="120"/>
    </row>
    <row r="27389" spans="41:41" x14ac:dyDescent="0.25">
      <c r="AO27389" s="120"/>
    </row>
    <row r="27390" spans="41:41" x14ac:dyDescent="0.25">
      <c r="AO27390" s="120"/>
    </row>
    <row r="27391" spans="41:41" x14ac:dyDescent="0.25">
      <c r="AO27391" s="120"/>
    </row>
    <row r="27392" spans="41:41" x14ac:dyDescent="0.25">
      <c r="AO27392" s="120"/>
    </row>
    <row r="27393" spans="41:41" x14ac:dyDescent="0.25">
      <c r="AO27393" s="120"/>
    </row>
    <row r="27394" spans="41:41" x14ac:dyDescent="0.25">
      <c r="AO27394" s="120"/>
    </row>
    <row r="27395" spans="41:41" x14ac:dyDescent="0.25">
      <c r="AO27395" s="120"/>
    </row>
    <row r="27396" spans="41:41" x14ac:dyDescent="0.25">
      <c r="AO27396" s="120"/>
    </row>
    <row r="27397" spans="41:41" x14ac:dyDescent="0.25">
      <c r="AO27397" s="120"/>
    </row>
    <row r="27398" spans="41:41" x14ac:dyDescent="0.25">
      <c r="AO27398" s="120"/>
    </row>
    <row r="27399" spans="41:41" x14ac:dyDescent="0.25">
      <c r="AO27399" s="120"/>
    </row>
    <row r="27400" spans="41:41" x14ac:dyDescent="0.25">
      <c r="AO27400" s="120"/>
    </row>
    <row r="27401" spans="41:41" x14ac:dyDescent="0.25">
      <c r="AO27401" s="120"/>
    </row>
    <row r="27402" spans="41:41" x14ac:dyDescent="0.25">
      <c r="AO27402" s="120"/>
    </row>
    <row r="27403" spans="41:41" x14ac:dyDescent="0.25">
      <c r="AO27403" s="120"/>
    </row>
    <row r="27404" spans="41:41" x14ac:dyDescent="0.25">
      <c r="AO27404" s="120"/>
    </row>
    <row r="27405" spans="41:41" x14ac:dyDescent="0.25">
      <c r="AO27405" s="120"/>
    </row>
    <row r="27406" spans="41:41" x14ac:dyDescent="0.25">
      <c r="AO27406" s="120"/>
    </row>
    <row r="27407" spans="41:41" x14ac:dyDescent="0.25">
      <c r="AO27407" s="120"/>
    </row>
    <row r="27408" spans="41:41" x14ac:dyDescent="0.25">
      <c r="AO27408" s="120"/>
    </row>
    <row r="27409" spans="41:41" x14ac:dyDescent="0.25">
      <c r="AO27409" s="120"/>
    </row>
    <row r="27410" spans="41:41" x14ac:dyDescent="0.25">
      <c r="AO27410" s="120"/>
    </row>
    <row r="27411" spans="41:41" x14ac:dyDescent="0.25">
      <c r="AO27411" s="120"/>
    </row>
    <row r="27412" spans="41:41" x14ac:dyDescent="0.25">
      <c r="AO27412" s="120"/>
    </row>
    <row r="27413" spans="41:41" x14ac:dyDescent="0.25">
      <c r="AO27413" s="120"/>
    </row>
    <row r="27414" spans="41:41" x14ac:dyDescent="0.25">
      <c r="AO27414" s="120"/>
    </row>
    <row r="27415" spans="41:41" x14ac:dyDescent="0.25">
      <c r="AO27415" s="120"/>
    </row>
    <row r="27416" spans="41:41" x14ac:dyDescent="0.25">
      <c r="AO27416" s="120"/>
    </row>
    <row r="27417" spans="41:41" x14ac:dyDescent="0.25">
      <c r="AO27417" s="120"/>
    </row>
    <row r="27418" spans="41:41" x14ac:dyDescent="0.25">
      <c r="AO27418" s="120"/>
    </row>
    <row r="27419" spans="41:41" x14ac:dyDescent="0.25">
      <c r="AO27419" s="120"/>
    </row>
    <row r="27420" spans="41:41" x14ac:dyDescent="0.25">
      <c r="AO27420" s="120"/>
    </row>
    <row r="27421" spans="41:41" x14ac:dyDescent="0.25">
      <c r="AO27421" s="120"/>
    </row>
    <row r="27422" spans="41:41" x14ac:dyDescent="0.25">
      <c r="AO27422" s="120"/>
    </row>
    <row r="27423" spans="41:41" x14ac:dyDescent="0.25">
      <c r="AO27423" s="120"/>
    </row>
    <row r="27424" spans="41:41" x14ac:dyDescent="0.25">
      <c r="AO27424" s="120"/>
    </row>
    <row r="27425" spans="41:41" x14ac:dyDescent="0.25">
      <c r="AO27425" s="120"/>
    </row>
    <row r="27426" spans="41:41" x14ac:dyDescent="0.25">
      <c r="AO27426" s="120"/>
    </row>
    <row r="27427" spans="41:41" x14ac:dyDescent="0.25">
      <c r="AO27427" s="120"/>
    </row>
    <row r="27428" spans="41:41" x14ac:dyDescent="0.25">
      <c r="AO27428" s="120"/>
    </row>
    <row r="27429" spans="41:41" x14ac:dyDescent="0.25">
      <c r="AO27429" s="120"/>
    </row>
    <row r="27430" spans="41:41" x14ac:dyDescent="0.25">
      <c r="AO27430" s="120"/>
    </row>
    <row r="27431" spans="41:41" x14ac:dyDescent="0.25">
      <c r="AO27431" s="120"/>
    </row>
    <row r="27432" spans="41:41" x14ac:dyDescent="0.25">
      <c r="AO27432" s="120"/>
    </row>
    <row r="27433" spans="41:41" x14ac:dyDescent="0.25">
      <c r="AO27433" s="120"/>
    </row>
    <row r="27434" spans="41:41" x14ac:dyDescent="0.25">
      <c r="AO27434" s="120"/>
    </row>
    <row r="27435" spans="41:41" x14ac:dyDescent="0.25">
      <c r="AO27435" s="120"/>
    </row>
    <row r="27436" spans="41:41" x14ac:dyDescent="0.25">
      <c r="AO27436" s="120"/>
    </row>
    <row r="27437" spans="41:41" x14ac:dyDescent="0.25">
      <c r="AO27437" s="120"/>
    </row>
    <row r="27438" spans="41:41" x14ac:dyDescent="0.25">
      <c r="AO27438" s="120"/>
    </row>
    <row r="27439" spans="41:41" x14ac:dyDescent="0.25">
      <c r="AO27439" s="120"/>
    </row>
    <row r="27440" spans="41:41" x14ac:dyDescent="0.25">
      <c r="AO27440" s="120"/>
    </row>
    <row r="27441" spans="41:41" x14ac:dyDescent="0.25">
      <c r="AO27441" s="120"/>
    </row>
    <row r="27442" spans="41:41" x14ac:dyDescent="0.25">
      <c r="AO27442" s="120"/>
    </row>
    <row r="27443" spans="41:41" x14ac:dyDescent="0.25">
      <c r="AO27443" s="120"/>
    </row>
    <row r="27444" spans="41:41" x14ac:dyDescent="0.25">
      <c r="AO27444" s="120"/>
    </row>
    <row r="27445" spans="41:41" x14ac:dyDescent="0.25">
      <c r="AO27445" s="120"/>
    </row>
    <row r="27446" spans="41:41" x14ac:dyDescent="0.25">
      <c r="AO27446" s="120"/>
    </row>
    <row r="27447" spans="41:41" x14ac:dyDescent="0.25">
      <c r="AO27447" s="120"/>
    </row>
    <row r="27448" spans="41:41" x14ac:dyDescent="0.25">
      <c r="AO27448" s="120"/>
    </row>
    <row r="27449" spans="41:41" x14ac:dyDescent="0.25">
      <c r="AO27449" s="120"/>
    </row>
    <row r="27450" spans="41:41" x14ac:dyDescent="0.25">
      <c r="AO27450" s="120"/>
    </row>
    <row r="27451" spans="41:41" x14ac:dyDescent="0.25">
      <c r="AO27451" s="120"/>
    </row>
    <row r="27452" spans="41:41" x14ac:dyDescent="0.25">
      <c r="AO27452" s="120"/>
    </row>
    <row r="27453" spans="41:41" x14ac:dyDescent="0.25">
      <c r="AO27453" s="120"/>
    </row>
    <row r="27454" spans="41:41" x14ac:dyDescent="0.25">
      <c r="AO27454" s="120"/>
    </row>
    <row r="27455" spans="41:41" x14ac:dyDescent="0.25">
      <c r="AO27455" s="120"/>
    </row>
    <row r="27456" spans="41:41" x14ac:dyDescent="0.25">
      <c r="AO27456" s="120"/>
    </row>
    <row r="27457" spans="41:41" x14ac:dyDescent="0.25">
      <c r="AO27457" s="120"/>
    </row>
    <row r="27458" spans="41:41" x14ac:dyDescent="0.25">
      <c r="AO27458" s="120"/>
    </row>
    <row r="27459" spans="41:41" x14ac:dyDescent="0.25">
      <c r="AO27459" s="120"/>
    </row>
    <row r="27460" spans="41:41" x14ac:dyDescent="0.25">
      <c r="AO27460" s="120"/>
    </row>
    <row r="27461" spans="41:41" x14ac:dyDescent="0.25">
      <c r="AO27461" s="120"/>
    </row>
    <row r="27462" spans="41:41" x14ac:dyDescent="0.25">
      <c r="AO27462" s="120"/>
    </row>
    <row r="27463" spans="41:41" x14ac:dyDescent="0.25">
      <c r="AO27463" s="120"/>
    </row>
    <row r="27464" spans="41:41" x14ac:dyDescent="0.25">
      <c r="AO27464" s="120"/>
    </row>
    <row r="27465" spans="41:41" x14ac:dyDescent="0.25">
      <c r="AO27465" s="120"/>
    </row>
    <row r="27466" spans="41:41" x14ac:dyDescent="0.25">
      <c r="AO27466" s="120"/>
    </row>
    <row r="27467" spans="41:41" x14ac:dyDescent="0.25">
      <c r="AO27467" s="120"/>
    </row>
    <row r="27468" spans="41:41" x14ac:dyDescent="0.25">
      <c r="AO27468" s="120"/>
    </row>
    <row r="27469" spans="41:41" x14ac:dyDescent="0.25">
      <c r="AO27469" s="120"/>
    </row>
    <row r="27470" spans="41:41" x14ac:dyDescent="0.25">
      <c r="AO27470" s="120"/>
    </row>
    <row r="27471" spans="41:41" x14ac:dyDescent="0.25">
      <c r="AO27471" s="120"/>
    </row>
    <row r="27472" spans="41:41" x14ac:dyDescent="0.25">
      <c r="AO27472" s="120"/>
    </row>
    <row r="27473" spans="41:41" x14ac:dyDescent="0.25">
      <c r="AO27473" s="120"/>
    </row>
    <row r="27474" spans="41:41" x14ac:dyDescent="0.25">
      <c r="AO27474" s="120"/>
    </row>
    <row r="27475" spans="41:41" x14ac:dyDescent="0.25">
      <c r="AO27475" s="120"/>
    </row>
    <row r="27476" spans="41:41" x14ac:dyDescent="0.25">
      <c r="AO27476" s="120"/>
    </row>
    <row r="27477" spans="41:41" x14ac:dyDescent="0.25">
      <c r="AO27477" s="120"/>
    </row>
    <row r="27478" spans="41:41" x14ac:dyDescent="0.25">
      <c r="AO27478" s="120"/>
    </row>
    <row r="27479" spans="41:41" x14ac:dyDescent="0.25">
      <c r="AO27479" s="120"/>
    </row>
    <row r="27480" spans="41:41" x14ac:dyDescent="0.25">
      <c r="AO27480" s="120"/>
    </row>
    <row r="27481" spans="41:41" x14ac:dyDescent="0.25">
      <c r="AO27481" s="120"/>
    </row>
    <row r="27482" spans="41:41" x14ac:dyDescent="0.25">
      <c r="AO27482" s="120"/>
    </row>
    <row r="27483" spans="41:41" x14ac:dyDescent="0.25">
      <c r="AO27483" s="120"/>
    </row>
    <row r="27484" spans="41:41" x14ac:dyDescent="0.25">
      <c r="AO27484" s="120"/>
    </row>
    <row r="27485" spans="41:41" x14ac:dyDescent="0.25">
      <c r="AO27485" s="120"/>
    </row>
    <row r="27486" spans="41:41" x14ac:dyDescent="0.25">
      <c r="AO27486" s="120"/>
    </row>
    <row r="27487" spans="41:41" x14ac:dyDescent="0.25">
      <c r="AO27487" s="120"/>
    </row>
    <row r="27488" spans="41:41" x14ac:dyDescent="0.25">
      <c r="AO27488" s="120"/>
    </row>
    <row r="27489" spans="41:41" x14ac:dyDescent="0.25">
      <c r="AO27489" s="120"/>
    </row>
    <row r="27490" spans="41:41" x14ac:dyDescent="0.25">
      <c r="AO27490" s="120"/>
    </row>
    <row r="27491" spans="41:41" x14ac:dyDescent="0.25">
      <c r="AO27491" s="120"/>
    </row>
    <row r="27492" spans="41:41" x14ac:dyDescent="0.25">
      <c r="AO27492" s="120"/>
    </row>
    <row r="27493" spans="41:41" x14ac:dyDescent="0.25">
      <c r="AO27493" s="120"/>
    </row>
    <row r="27494" spans="41:41" x14ac:dyDescent="0.25">
      <c r="AO27494" s="120"/>
    </row>
    <row r="27495" spans="41:41" x14ac:dyDescent="0.25">
      <c r="AO27495" s="120"/>
    </row>
    <row r="27496" spans="41:41" x14ac:dyDescent="0.25">
      <c r="AO27496" s="120"/>
    </row>
    <row r="27497" spans="41:41" x14ac:dyDescent="0.25">
      <c r="AO27497" s="120"/>
    </row>
    <row r="27498" spans="41:41" x14ac:dyDescent="0.25">
      <c r="AO27498" s="120"/>
    </row>
    <row r="27499" spans="41:41" x14ac:dyDescent="0.25">
      <c r="AO27499" s="120"/>
    </row>
    <row r="27500" spans="41:41" x14ac:dyDescent="0.25">
      <c r="AO27500" s="120"/>
    </row>
    <row r="27501" spans="41:41" x14ac:dyDescent="0.25">
      <c r="AO27501" s="120"/>
    </row>
    <row r="27502" spans="41:41" x14ac:dyDescent="0.25">
      <c r="AO27502" s="120"/>
    </row>
    <row r="27503" spans="41:41" x14ac:dyDescent="0.25">
      <c r="AO27503" s="120"/>
    </row>
    <row r="27504" spans="41:41" x14ac:dyDescent="0.25">
      <c r="AO27504" s="120"/>
    </row>
    <row r="27505" spans="41:41" x14ac:dyDescent="0.25">
      <c r="AO27505" s="120"/>
    </row>
    <row r="27506" spans="41:41" x14ac:dyDescent="0.25">
      <c r="AO27506" s="120"/>
    </row>
    <row r="27507" spans="41:41" x14ac:dyDescent="0.25">
      <c r="AO27507" s="120"/>
    </row>
    <row r="27508" spans="41:41" x14ac:dyDescent="0.25">
      <c r="AO27508" s="120"/>
    </row>
    <row r="27509" spans="41:41" x14ac:dyDescent="0.25">
      <c r="AO27509" s="120"/>
    </row>
    <row r="27510" spans="41:41" x14ac:dyDescent="0.25">
      <c r="AO27510" s="120"/>
    </row>
    <row r="27511" spans="41:41" x14ac:dyDescent="0.25">
      <c r="AO27511" s="120"/>
    </row>
    <row r="27512" spans="41:41" x14ac:dyDescent="0.25">
      <c r="AO27512" s="120"/>
    </row>
    <row r="27513" spans="41:41" x14ac:dyDescent="0.25">
      <c r="AO27513" s="120"/>
    </row>
    <row r="27514" spans="41:41" x14ac:dyDescent="0.25">
      <c r="AO27514" s="120"/>
    </row>
    <row r="27515" spans="41:41" x14ac:dyDescent="0.25">
      <c r="AO27515" s="120"/>
    </row>
    <row r="27516" spans="41:41" x14ac:dyDescent="0.25">
      <c r="AO27516" s="120"/>
    </row>
    <row r="27517" spans="41:41" x14ac:dyDescent="0.25">
      <c r="AO27517" s="120"/>
    </row>
    <row r="27518" spans="41:41" x14ac:dyDescent="0.25">
      <c r="AO27518" s="120"/>
    </row>
    <row r="27519" spans="41:41" x14ac:dyDescent="0.25">
      <c r="AO27519" s="120"/>
    </row>
    <row r="27520" spans="41:41" x14ac:dyDescent="0.25">
      <c r="AO27520" s="120"/>
    </row>
    <row r="27521" spans="41:41" x14ac:dyDescent="0.25">
      <c r="AO27521" s="120"/>
    </row>
    <row r="27522" spans="41:41" x14ac:dyDescent="0.25">
      <c r="AO27522" s="120"/>
    </row>
    <row r="27523" spans="41:41" x14ac:dyDescent="0.25">
      <c r="AO27523" s="120"/>
    </row>
    <row r="27524" spans="41:41" x14ac:dyDescent="0.25">
      <c r="AO27524" s="120"/>
    </row>
    <row r="27525" spans="41:41" x14ac:dyDescent="0.25">
      <c r="AO27525" s="120"/>
    </row>
    <row r="27526" spans="41:41" x14ac:dyDescent="0.25">
      <c r="AO27526" s="120"/>
    </row>
    <row r="27527" spans="41:41" x14ac:dyDescent="0.25">
      <c r="AO27527" s="120"/>
    </row>
    <row r="27528" spans="41:41" x14ac:dyDescent="0.25">
      <c r="AO27528" s="120"/>
    </row>
    <row r="27529" spans="41:41" x14ac:dyDescent="0.25">
      <c r="AO27529" s="120"/>
    </row>
    <row r="27530" spans="41:41" x14ac:dyDescent="0.25">
      <c r="AO27530" s="120"/>
    </row>
    <row r="27531" spans="41:41" x14ac:dyDescent="0.25">
      <c r="AO27531" s="120"/>
    </row>
    <row r="27532" spans="41:41" x14ac:dyDescent="0.25">
      <c r="AO27532" s="120"/>
    </row>
    <row r="27533" spans="41:41" x14ac:dyDescent="0.25">
      <c r="AO27533" s="120"/>
    </row>
    <row r="27534" spans="41:41" x14ac:dyDescent="0.25">
      <c r="AO27534" s="120"/>
    </row>
    <row r="27535" spans="41:41" x14ac:dyDescent="0.25">
      <c r="AO27535" s="120"/>
    </row>
    <row r="27536" spans="41:41" x14ac:dyDescent="0.25">
      <c r="AO27536" s="120"/>
    </row>
    <row r="27537" spans="41:41" x14ac:dyDescent="0.25">
      <c r="AO27537" s="120"/>
    </row>
    <row r="27538" spans="41:41" x14ac:dyDescent="0.25">
      <c r="AO27538" s="120"/>
    </row>
    <row r="27539" spans="41:41" x14ac:dyDescent="0.25">
      <c r="AO27539" s="120"/>
    </row>
    <row r="27540" spans="41:41" x14ac:dyDescent="0.25">
      <c r="AO27540" s="120"/>
    </row>
    <row r="27541" spans="41:41" x14ac:dyDescent="0.25">
      <c r="AO27541" s="120"/>
    </row>
    <row r="27542" spans="41:41" x14ac:dyDescent="0.25">
      <c r="AO27542" s="120"/>
    </row>
    <row r="27543" spans="41:41" x14ac:dyDescent="0.25">
      <c r="AO27543" s="120"/>
    </row>
    <row r="27544" spans="41:41" x14ac:dyDescent="0.25">
      <c r="AO27544" s="120"/>
    </row>
    <row r="27545" spans="41:41" x14ac:dyDescent="0.25">
      <c r="AO27545" s="120"/>
    </row>
    <row r="27546" spans="41:41" x14ac:dyDescent="0.25">
      <c r="AO27546" s="120"/>
    </row>
    <row r="27547" spans="41:41" x14ac:dyDescent="0.25">
      <c r="AO27547" s="120"/>
    </row>
    <row r="27548" spans="41:41" x14ac:dyDescent="0.25">
      <c r="AO27548" s="120"/>
    </row>
    <row r="27549" spans="41:41" x14ac:dyDescent="0.25">
      <c r="AO27549" s="120"/>
    </row>
    <row r="27550" spans="41:41" x14ac:dyDescent="0.25">
      <c r="AO27550" s="120"/>
    </row>
    <row r="27551" spans="41:41" x14ac:dyDescent="0.25">
      <c r="AO27551" s="120"/>
    </row>
    <row r="27552" spans="41:41" x14ac:dyDescent="0.25">
      <c r="AO27552" s="120"/>
    </row>
    <row r="27553" spans="41:41" x14ac:dyDescent="0.25">
      <c r="AO27553" s="120"/>
    </row>
    <row r="27554" spans="41:41" x14ac:dyDescent="0.25">
      <c r="AO27554" s="120"/>
    </row>
    <row r="27555" spans="41:41" x14ac:dyDescent="0.25">
      <c r="AO27555" s="120"/>
    </row>
    <row r="27556" spans="41:41" x14ac:dyDescent="0.25">
      <c r="AO27556" s="120"/>
    </row>
    <row r="27557" spans="41:41" x14ac:dyDescent="0.25">
      <c r="AO27557" s="120"/>
    </row>
    <row r="27558" spans="41:41" x14ac:dyDescent="0.25">
      <c r="AO27558" s="120"/>
    </row>
    <row r="27559" spans="41:41" x14ac:dyDescent="0.25">
      <c r="AO27559" s="120"/>
    </row>
    <row r="27560" spans="41:41" x14ac:dyDescent="0.25">
      <c r="AO27560" s="120"/>
    </row>
    <row r="27561" spans="41:41" x14ac:dyDescent="0.25">
      <c r="AO27561" s="120"/>
    </row>
    <row r="27562" spans="41:41" x14ac:dyDescent="0.25">
      <c r="AO27562" s="120"/>
    </row>
    <row r="27563" spans="41:41" x14ac:dyDescent="0.25">
      <c r="AO27563" s="120"/>
    </row>
    <row r="27564" spans="41:41" x14ac:dyDescent="0.25">
      <c r="AO27564" s="120"/>
    </row>
    <row r="27565" spans="41:41" x14ac:dyDescent="0.25">
      <c r="AO27565" s="120"/>
    </row>
    <row r="27566" spans="41:41" x14ac:dyDescent="0.25">
      <c r="AO27566" s="120"/>
    </row>
    <row r="27567" spans="41:41" x14ac:dyDescent="0.25">
      <c r="AO27567" s="120"/>
    </row>
    <row r="27568" spans="41:41" x14ac:dyDescent="0.25">
      <c r="AO27568" s="120"/>
    </row>
    <row r="27569" spans="41:41" x14ac:dyDescent="0.25">
      <c r="AO27569" s="120"/>
    </row>
    <row r="27570" spans="41:41" x14ac:dyDescent="0.25">
      <c r="AO27570" s="120"/>
    </row>
    <row r="27571" spans="41:41" x14ac:dyDescent="0.25">
      <c r="AO27571" s="120"/>
    </row>
    <row r="27572" spans="41:41" x14ac:dyDescent="0.25">
      <c r="AO27572" s="120"/>
    </row>
    <row r="27573" spans="41:41" x14ac:dyDescent="0.25">
      <c r="AO27573" s="120"/>
    </row>
    <row r="27574" spans="41:41" x14ac:dyDescent="0.25">
      <c r="AO27574" s="120"/>
    </row>
    <row r="27575" spans="41:41" x14ac:dyDescent="0.25">
      <c r="AO27575" s="120"/>
    </row>
    <row r="27576" spans="41:41" x14ac:dyDescent="0.25">
      <c r="AO27576" s="120"/>
    </row>
    <row r="27577" spans="41:41" x14ac:dyDescent="0.25">
      <c r="AO27577" s="120"/>
    </row>
    <row r="27578" spans="41:41" x14ac:dyDescent="0.25">
      <c r="AO27578" s="120"/>
    </row>
    <row r="27579" spans="41:41" x14ac:dyDescent="0.25">
      <c r="AO27579" s="120"/>
    </row>
    <row r="27580" spans="41:41" x14ac:dyDescent="0.25">
      <c r="AO27580" s="120"/>
    </row>
    <row r="27581" spans="41:41" x14ac:dyDescent="0.25">
      <c r="AO27581" s="120"/>
    </row>
    <row r="27582" spans="41:41" x14ac:dyDescent="0.25">
      <c r="AO27582" s="120"/>
    </row>
    <row r="27583" spans="41:41" x14ac:dyDescent="0.25">
      <c r="AO27583" s="120"/>
    </row>
    <row r="27584" spans="41:41" x14ac:dyDescent="0.25">
      <c r="AO27584" s="120"/>
    </row>
    <row r="27585" spans="41:41" x14ac:dyDescent="0.25">
      <c r="AO27585" s="120"/>
    </row>
    <row r="27586" spans="41:41" x14ac:dyDescent="0.25">
      <c r="AO27586" s="120"/>
    </row>
    <row r="27587" spans="41:41" x14ac:dyDescent="0.25">
      <c r="AO27587" s="120"/>
    </row>
    <row r="27588" spans="41:41" x14ac:dyDescent="0.25">
      <c r="AO27588" s="120"/>
    </row>
    <row r="27589" spans="41:41" x14ac:dyDescent="0.25">
      <c r="AO27589" s="120"/>
    </row>
    <row r="27590" spans="41:41" x14ac:dyDescent="0.25">
      <c r="AO27590" s="120"/>
    </row>
    <row r="27591" spans="41:41" x14ac:dyDescent="0.25">
      <c r="AO27591" s="120"/>
    </row>
    <row r="27592" spans="41:41" x14ac:dyDescent="0.25">
      <c r="AO27592" s="120"/>
    </row>
    <row r="27593" spans="41:41" x14ac:dyDescent="0.25">
      <c r="AO27593" s="120"/>
    </row>
    <row r="27594" spans="41:41" x14ac:dyDescent="0.25">
      <c r="AO27594" s="120"/>
    </row>
    <row r="27595" spans="41:41" x14ac:dyDescent="0.25">
      <c r="AO27595" s="120"/>
    </row>
    <row r="27596" spans="41:41" x14ac:dyDescent="0.25">
      <c r="AO27596" s="120"/>
    </row>
    <row r="27597" spans="41:41" x14ac:dyDescent="0.25">
      <c r="AO27597" s="120"/>
    </row>
    <row r="27598" spans="41:41" x14ac:dyDescent="0.25">
      <c r="AO27598" s="120"/>
    </row>
    <row r="27599" spans="41:41" x14ac:dyDescent="0.25">
      <c r="AO27599" s="120"/>
    </row>
    <row r="27600" spans="41:41" x14ac:dyDescent="0.25">
      <c r="AO27600" s="120"/>
    </row>
    <row r="27601" spans="41:41" x14ac:dyDescent="0.25">
      <c r="AO27601" s="120"/>
    </row>
    <row r="27602" spans="41:41" x14ac:dyDescent="0.25">
      <c r="AO27602" s="120"/>
    </row>
    <row r="27603" spans="41:41" x14ac:dyDescent="0.25">
      <c r="AO27603" s="120"/>
    </row>
    <row r="27604" spans="41:41" x14ac:dyDescent="0.25">
      <c r="AO27604" s="120"/>
    </row>
    <row r="27605" spans="41:41" x14ac:dyDescent="0.25">
      <c r="AO27605" s="120"/>
    </row>
    <row r="27606" spans="41:41" x14ac:dyDescent="0.25">
      <c r="AO27606" s="120"/>
    </row>
    <row r="27607" spans="41:41" x14ac:dyDescent="0.25">
      <c r="AO27607" s="120"/>
    </row>
    <row r="27608" spans="41:41" x14ac:dyDescent="0.25">
      <c r="AO27608" s="120"/>
    </row>
    <row r="27609" spans="41:41" x14ac:dyDescent="0.25">
      <c r="AO27609" s="120"/>
    </row>
    <row r="27610" spans="41:41" x14ac:dyDescent="0.25">
      <c r="AO27610" s="120"/>
    </row>
    <row r="27611" spans="41:41" x14ac:dyDescent="0.25">
      <c r="AO27611" s="120"/>
    </row>
    <row r="27612" spans="41:41" x14ac:dyDescent="0.25">
      <c r="AO27612" s="120"/>
    </row>
    <row r="27613" spans="41:41" x14ac:dyDescent="0.25">
      <c r="AO27613" s="120"/>
    </row>
    <row r="27614" spans="41:41" x14ac:dyDescent="0.25">
      <c r="AO27614" s="120"/>
    </row>
    <row r="27615" spans="41:41" x14ac:dyDescent="0.25">
      <c r="AO27615" s="120"/>
    </row>
    <row r="27616" spans="41:41" x14ac:dyDescent="0.25">
      <c r="AO27616" s="120"/>
    </row>
    <row r="27617" spans="41:41" x14ac:dyDescent="0.25">
      <c r="AO27617" s="120"/>
    </row>
    <row r="27618" spans="41:41" x14ac:dyDescent="0.25">
      <c r="AO27618" s="120"/>
    </row>
    <row r="27619" spans="41:41" x14ac:dyDescent="0.25">
      <c r="AO27619" s="120"/>
    </row>
    <row r="27620" spans="41:41" x14ac:dyDescent="0.25">
      <c r="AO27620" s="120"/>
    </row>
    <row r="27621" spans="41:41" x14ac:dyDescent="0.25">
      <c r="AO27621" s="120"/>
    </row>
    <row r="27622" spans="41:41" x14ac:dyDescent="0.25">
      <c r="AO27622" s="120"/>
    </row>
    <row r="27623" spans="41:41" x14ac:dyDescent="0.25">
      <c r="AO27623" s="120"/>
    </row>
    <row r="27624" spans="41:41" x14ac:dyDescent="0.25">
      <c r="AO27624" s="120"/>
    </row>
    <row r="27625" spans="41:41" x14ac:dyDescent="0.25">
      <c r="AO27625" s="120"/>
    </row>
    <row r="27626" spans="41:41" x14ac:dyDescent="0.25">
      <c r="AO27626" s="120"/>
    </row>
    <row r="27627" spans="41:41" x14ac:dyDescent="0.25">
      <c r="AO27627" s="120"/>
    </row>
    <row r="27628" spans="41:41" x14ac:dyDescent="0.25">
      <c r="AO27628" s="120"/>
    </row>
    <row r="27629" spans="41:41" x14ac:dyDescent="0.25">
      <c r="AO27629" s="120"/>
    </row>
    <row r="27630" spans="41:41" x14ac:dyDescent="0.25">
      <c r="AO27630" s="120"/>
    </row>
    <row r="27631" spans="41:41" x14ac:dyDescent="0.25">
      <c r="AO27631" s="120"/>
    </row>
    <row r="27632" spans="41:41" x14ac:dyDescent="0.25">
      <c r="AO27632" s="120"/>
    </row>
    <row r="27633" spans="41:41" x14ac:dyDescent="0.25">
      <c r="AO27633" s="120"/>
    </row>
    <row r="27634" spans="41:41" x14ac:dyDescent="0.25">
      <c r="AO27634" s="120"/>
    </row>
    <row r="27635" spans="41:41" x14ac:dyDescent="0.25">
      <c r="AO27635" s="120"/>
    </row>
    <row r="27636" spans="41:41" x14ac:dyDescent="0.25">
      <c r="AO27636" s="120"/>
    </row>
    <row r="27637" spans="41:41" x14ac:dyDescent="0.25">
      <c r="AO27637" s="120"/>
    </row>
    <row r="27638" spans="41:41" x14ac:dyDescent="0.25">
      <c r="AO27638" s="120"/>
    </row>
    <row r="27639" spans="41:41" x14ac:dyDescent="0.25">
      <c r="AO27639" s="120"/>
    </row>
    <row r="27640" spans="41:41" x14ac:dyDescent="0.25">
      <c r="AO27640" s="120"/>
    </row>
    <row r="27641" spans="41:41" x14ac:dyDescent="0.25">
      <c r="AO27641" s="120"/>
    </row>
    <row r="27642" spans="41:41" x14ac:dyDescent="0.25">
      <c r="AO27642" s="120"/>
    </row>
    <row r="27643" spans="41:41" x14ac:dyDescent="0.25">
      <c r="AO27643" s="120"/>
    </row>
    <row r="27644" spans="41:41" x14ac:dyDescent="0.25">
      <c r="AO27644" s="120"/>
    </row>
    <row r="27645" spans="41:41" x14ac:dyDescent="0.25">
      <c r="AO27645" s="120"/>
    </row>
    <row r="27646" spans="41:41" x14ac:dyDescent="0.25">
      <c r="AO27646" s="120"/>
    </row>
    <row r="27647" spans="41:41" x14ac:dyDescent="0.25">
      <c r="AO27647" s="120"/>
    </row>
    <row r="27648" spans="41:41" x14ac:dyDescent="0.25">
      <c r="AO27648" s="120"/>
    </row>
    <row r="27649" spans="41:41" x14ac:dyDescent="0.25">
      <c r="AO27649" s="120"/>
    </row>
    <row r="27650" spans="41:41" x14ac:dyDescent="0.25">
      <c r="AO27650" s="120"/>
    </row>
    <row r="27651" spans="41:41" x14ac:dyDescent="0.25">
      <c r="AO27651" s="120"/>
    </row>
    <row r="27652" spans="41:41" x14ac:dyDescent="0.25">
      <c r="AO27652" s="120"/>
    </row>
    <row r="27653" spans="41:41" x14ac:dyDescent="0.25">
      <c r="AO27653" s="120"/>
    </row>
    <row r="27654" spans="41:41" x14ac:dyDescent="0.25">
      <c r="AO27654" s="120"/>
    </row>
    <row r="27655" spans="41:41" x14ac:dyDescent="0.25">
      <c r="AO27655" s="120"/>
    </row>
    <row r="27656" spans="41:41" x14ac:dyDescent="0.25">
      <c r="AO27656" s="120"/>
    </row>
    <row r="27657" spans="41:41" x14ac:dyDescent="0.25">
      <c r="AO27657" s="120"/>
    </row>
    <row r="27658" spans="41:41" x14ac:dyDescent="0.25">
      <c r="AO27658" s="120"/>
    </row>
    <row r="27659" spans="41:41" x14ac:dyDescent="0.25">
      <c r="AO27659" s="120"/>
    </row>
    <row r="27660" spans="41:41" x14ac:dyDescent="0.25">
      <c r="AO27660" s="120"/>
    </row>
    <row r="27661" spans="41:41" x14ac:dyDescent="0.25">
      <c r="AO27661" s="120"/>
    </row>
    <row r="27662" spans="41:41" x14ac:dyDescent="0.25">
      <c r="AO27662" s="120"/>
    </row>
    <row r="27663" spans="41:41" x14ac:dyDescent="0.25">
      <c r="AO27663" s="120"/>
    </row>
    <row r="27664" spans="41:41" x14ac:dyDescent="0.25">
      <c r="AO27664" s="120"/>
    </row>
    <row r="27665" spans="41:41" x14ac:dyDescent="0.25">
      <c r="AO27665" s="120"/>
    </row>
    <row r="27666" spans="41:41" x14ac:dyDescent="0.25">
      <c r="AO27666" s="120"/>
    </row>
    <row r="27667" spans="41:41" x14ac:dyDescent="0.25">
      <c r="AO27667" s="120"/>
    </row>
    <row r="27668" spans="41:41" x14ac:dyDescent="0.25">
      <c r="AO27668" s="120"/>
    </row>
    <row r="27669" spans="41:41" x14ac:dyDescent="0.25">
      <c r="AO27669" s="120"/>
    </row>
    <row r="27670" spans="41:41" x14ac:dyDescent="0.25">
      <c r="AO27670" s="120"/>
    </row>
    <row r="27671" spans="41:41" x14ac:dyDescent="0.25">
      <c r="AO27671" s="120"/>
    </row>
    <row r="27672" spans="41:41" x14ac:dyDescent="0.25">
      <c r="AO27672" s="120"/>
    </row>
    <row r="27673" spans="41:41" x14ac:dyDescent="0.25">
      <c r="AO27673" s="120"/>
    </row>
    <row r="27674" spans="41:41" x14ac:dyDescent="0.25">
      <c r="AO27674" s="120"/>
    </row>
    <row r="27675" spans="41:41" x14ac:dyDescent="0.25">
      <c r="AO27675" s="120"/>
    </row>
    <row r="27676" spans="41:41" x14ac:dyDescent="0.25">
      <c r="AO27676" s="120"/>
    </row>
    <row r="27677" spans="41:41" x14ac:dyDescent="0.25">
      <c r="AO27677" s="120"/>
    </row>
    <row r="27678" spans="41:41" x14ac:dyDescent="0.25">
      <c r="AO27678" s="120"/>
    </row>
    <row r="27679" spans="41:41" x14ac:dyDescent="0.25">
      <c r="AO27679" s="120"/>
    </row>
    <row r="27680" spans="41:41" x14ac:dyDescent="0.25">
      <c r="AO27680" s="120"/>
    </row>
    <row r="27681" spans="41:41" x14ac:dyDescent="0.25">
      <c r="AO27681" s="120"/>
    </row>
    <row r="27682" spans="41:41" x14ac:dyDescent="0.25">
      <c r="AO27682" s="120"/>
    </row>
    <row r="27683" spans="41:41" x14ac:dyDescent="0.25">
      <c r="AO27683" s="120"/>
    </row>
    <row r="27684" spans="41:41" x14ac:dyDescent="0.25">
      <c r="AO27684" s="120"/>
    </row>
    <row r="27685" spans="41:41" x14ac:dyDescent="0.25">
      <c r="AO27685" s="120"/>
    </row>
    <row r="27686" spans="41:41" x14ac:dyDescent="0.25">
      <c r="AO27686" s="120"/>
    </row>
    <row r="27687" spans="41:41" x14ac:dyDescent="0.25">
      <c r="AO27687" s="120"/>
    </row>
    <row r="27688" spans="41:41" x14ac:dyDescent="0.25">
      <c r="AO27688" s="120"/>
    </row>
    <row r="27689" spans="41:41" x14ac:dyDescent="0.25">
      <c r="AO27689" s="120"/>
    </row>
    <row r="27690" spans="41:41" x14ac:dyDescent="0.25">
      <c r="AO27690" s="120"/>
    </row>
    <row r="27691" spans="41:41" x14ac:dyDescent="0.25">
      <c r="AO27691" s="120"/>
    </row>
    <row r="27692" spans="41:41" x14ac:dyDescent="0.25">
      <c r="AO27692" s="120"/>
    </row>
    <row r="27693" spans="41:41" x14ac:dyDescent="0.25">
      <c r="AO27693" s="120"/>
    </row>
    <row r="27694" spans="41:41" x14ac:dyDescent="0.25">
      <c r="AO27694" s="120"/>
    </row>
    <row r="27695" spans="41:41" x14ac:dyDescent="0.25">
      <c r="AO27695" s="120"/>
    </row>
    <row r="27696" spans="41:41" x14ac:dyDescent="0.25">
      <c r="AO27696" s="120"/>
    </row>
    <row r="27697" spans="41:41" x14ac:dyDescent="0.25">
      <c r="AO27697" s="120"/>
    </row>
    <row r="27698" spans="41:41" x14ac:dyDescent="0.25">
      <c r="AO27698" s="120"/>
    </row>
    <row r="27699" spans="41:41" x14ac:dyDescent="0.25">
      <c r="AO27699" s="120"/>
    </row>
    <row r="27700" spans="41:41" x14ac:dyDescent="0.25">
      <c r="AO27700" s="120"/>
    </row>
    <row r="27701" spans="41:41" x14ac:dyDescent="0.25">
      <c r="AO27701" s="120"/>
    </row>
    <row r="27702" spans="41:41" x14ac:dyDescent="0.25">
      <c r="AO27702" s="120"/>
    </row>
    <row r="27703" spans="41:41" x14ac:dyDescent="0.25">
      <c r="AO27703" s="120"/>
    </row>
    <row r="27704" spans="41:41" x14ac:dyDescent="0.25">
      <c r="AO27704" s="120"/>
    </row>
    <row r="27705" spans="41:41" x14ac:dyDescent="0.25">
      <c r="AO27705" s="120"/>
    </row>
    <row r="27706" spans="41:41" x14ac:dyDescent="0.25">
      <c r="AO27706" s="120"/>
    </row>
    <row r="27707" spans="41:41" x14ac:dyDescent="0.25">
      <c r="AO27707" s="120"/>
    </row>
    <row r="27708" spans="41:41" x14ac:dyDescent="0.25">
      <c r="AO27708" s="120"/>
    </row>
    <row r="27709" spans="41:41" x14ac:dyDescent="0.25">
      <c r="AO27709" s="120"/>
    </row>
    <row r="27710" spans="41:41" x14ac:dyDescent="0.25">
      <c r="AO27710" s="120"/>
    </row>
    <row r="27711" spans="41:41" x14ac:dyDescent="0.25">
      <c r="AO27711" s="120"/>
    </row>
    <row r="27712" spans="41:41" x14ac:dyDescent="0.25">
      <c r="AO27712" s="120"/>
    </row>
    <row r="27713" spans="41:41" x14ac:dyDescent="0.25">
      <c r="AO27713" s="120"/>
    </row>
    <row r="27714" spans="41:41" x14ac:dyDescent="0.25">
      <c r="AO27714" s="120"/>
    </row>
    <row r="27715" spans="41:41" x14ac:dyDescent="0.25">
      <c r="AO27715" s="120"/>
    </row>
    <row r="27716" spans="41:41" x14ac:dyDescent="0.25">
      <c r="AO27716" s="120"/>
    </row>
    <row r="27717" spans="41:41" x14ac:dyDescent="0.25">
      <c r="AO27717" s="120"/>
    </row>
    <row r="27718" spans="41:41" x14ac:dyDescent="0.25">
      <c r="AO27718" s="120"/>
    </row>
    <row r="27719" spans="41:41" x14ac:dyDescent="0.25">
      <c r="AO27719" s="120"/>
    </row>
    <row r="27720" spans="41:41" x14ac:dyDescent="0.25">
      <c r="AO27720" s="120"/>
    </row>
    <row r="27721" spans="41:41" x14ac:dyDescent="0.25">
      <c r="AO27721" s="120"/>
    </row>
    <row r="27722" spans="41:41" x14ac:dyDescent="0.25">
      <c r="AO27722" s="120"/>
    </row>
    <row r="27723" spans="41:41" x14ac:dyDescent="0.25">
      <c r="AO27723" s="120"/>
    </row>
    <row r="27724" spans="41:41" x14ac:dyDescent="0.25">
      <c r="AO27724" s="120"/>
    </row>
    <row r="27725" spans="41:41" x14ac:dyDescent="0.25">
      <c r="AO27725" s="120"/>
    </row>
    <row r="27726" spans="41:41" x14ac:dyDescent="0.25">
      <c r="AO27726" s="120"/>
    </row>
    <row r="27727" spans="41:41" x14ac:dyDescent="0.25">
      <c r="AO27727" s="120"/>
    </row>
    <row r="27728" spans="41:41" x14ac:dyDescent="0.25">
      <c r="AO27728" s="120"/>
    </row>
    <row r="27729" spans="41:41" x14ac:dyDescent="0.25">
      <c r="AO27729" s="120"/>
    </row>
    <row r="27730" spans="41:41" x14ac:dyDescent="0.25">
      <c r="AO27730" s="120"/>
    </row>
    <row r="27731" spans="41:41" x14ac:dyDescent="0.25">
      <c r="AO27731" s="120"/>
    </row>
    <row r="27732" spans="41:41" x14ac:dyDescent="0.25">
      <c r="AO27732" s="120"/>
    </row>
    <row r="27733" spans="41:41" x14ac:dyDescent="0.25">
      <c r="AO27733" s="120"/>
    </row>
    <row r="27734" spans="41:41" x14ac:dyDescent="0.25">
      <c r="AO27734" s="120"/>
    </row>
    <row r="27735" spans="41:41" x14ac:dyDescent="0.25">
      <c r="AO27735" s="120"/>
    </row>
    <row r="27736" spans="41:41" x14ac:dyDescent="0.25">
      <c r="AO27736" s="120"/>
    </row>
    <row r="27737" spans="41:41" x14ac:dyDescent="0.25">
      <c r="AO27737" s="120"/>
    </row>
    <row r="27738" spans="41:41" x14ac:dyDescent="0.25">
      <c r="AO27738" s="120"/>
    </row>
    <row r="27739" spans="41:41" x14ac:dyDescent="0.25">
      <c r="AO27739" s="120"/>
    </row>
    <row r="27740" spans="41:41" x14ac:dyDescent="0.25">
      <c r="AO27740" s="120"/>
    </row>
    <row r="27741" spans="41:41" x14ac:dyDescent="0.25">
      <c r="AO27741" s="120"/>
    </row>
    <row r="27742" spans="41:41" x14ac:dyDescent="0.25">
      <c r="AO27742" s="120"/>
    </row>
    <row r="27743" spans="41:41" x14ac:dyDescent="0.25">
      <c r="AO27743" s="120"/>
    </row>
    <row r="27744" spans="41:41" x14ac:dyDescent="0.25">
      <c r="AO27744" s="120"/>
    </row>
    <row r="27745" spans="41:41" x14ac:dyDescent="0.25">
      <c r="AO27745" s="120"/>
    </row>
    <row r="27746" spans="41:41" x14ac:dyDescent="0.25">
      <c r="AO27746" s="120"/>
    </row>
    <row r="27747" spans="41:41" x14ac:dyDescent="0.25">
      <c r="AO27747" s="120"/>
    </row>
    <row r="27748" spans="41:41" x14ac:dyDescent="0.25">
      <c r="AO27748" s="120"/>
    </row>
    <row r="27749" spans="41:41" x14ac:dyDescent="0.25">
      <c r="AO27749" s="120"/>
    </row>
    <row r="27750" spans="41:41" x14ac:dyDescent="0.25">
      <c r="AO27750" s="120"/>
    </row>
    <row r="27751" spans="41:41" x14ac:dyDescent="0.25">
      <c r="AO27751" s="120"/>
    </row>
    <row r="27752" spans="41:41" x14ac:dyDescent="0.25">
      <c r="AO27752" s="120"/>
    </row>
    <row r="27753" spans="41:41" x14ac:dyDescent="0.25">
      <c r="AO27753" s="120"/>
    </row>
    <row r="27754" spans="41:41" x14ac:dyDescent="0.25">
      <c r="AO27754" s="120"/>
    </row>
    <row r="27755" spans="41:41" x14ac:dyDescent="0.25">
      <c r="AO27755" s="120"/>
    </row>
    <row r="27756" spans="41:41" x14ac:dyDescent="0.25">
      <c r="AO27756" s="120"/>
    </row>
    <row r="27757" spans="41:41" x14ac:dyDescent="0.25">
      <c r="AO27757" s="120"/>
    </row>
    <row r="27758" spans="41:41" x14ac:dyDescent="0.25">
      <c r="AO27758" s="120"/>
    </row>
    <row r="27759" spans="41:41" x14ac:dyDescent="0.25">
      <c r="AO27759" s="120"/>
    </row>
    <row r="27760" spans="41:41" x14ac:dyDescent="0.25">
      <c r="AO27760" s="120"/>
    </row>
    <row r="27761" spans="41:41" x14ac:dyDescent="0.25">
      <c r="AO27761" s="120"/>
    </row>
    <row r="27762" spans="41:41" x14ac:dyDescent="0.25">
      <c r="AO27762" s="120"/>
    </row>
    <row r="27763" spans="41:41" x14ac:dyDescent="0.25">
      <c r="AO27763" s="120"/>
    </row>
    <row r="27764" spans="41:41" x14ac:dyDescent="0.25">
      <c r="AO27764" s="120"/>
    </row>
    <row r="27765" spans="41:41" x14ac:dyDescent="0.25">
      <c r="AO27765" s="120"/>
    </row>
    <row r="27766" spans="41:41" x14ac:dyDescent="0.25">
      <c r="AO27766" s="120"/>
    </row>
    <row r="27767" spans="41:41" x14ac:dyDescent="0.25">
      <c r="AO27767" s="120"/>
    </row>
    <row r="27768" spans="41:41" x14ac:dyDescent="0.25">
      <c r="AO27768" s="120"/>
    </row>
    <row r="27769" spans="41:41" x14ac:dyDescent="0.25">
      <c r="AO27769" s="120"/>
    </row>
    <row r="27770" spans="41:41" x14ac:dyDescent="0.25">
      <c r="AO27770" s="120"/>
    </row>
    <row r="27771" spans="41:41" x14ac:dyDescent="0.25">
      <c r="AO27771" s="120"/>
    </row>
    <row r="27772" spans="41:41" x14ac:dyDescent="0.25">
      <c r="AO27772" s="120"/>
    </row>
    <row r="27773" spans="41:41" x14ac:dyDescent="0.25">
      <c r="AO27773" s="120"/>
    </row>
    <row r="27774" spans="41:41" x14ac:dyDescent="0.25">
      <c r="AO27774" s="120"/>
    </row>
    <row r="27775" spans="41:41" x14ac:dyDescent="0.25">
      <c r="AO27775" s="120"/>
    </row>
    <row r="27776" spans="41:41" x14ac:dyDescent="0.25">
      <c r="AO27776" s="120"/>
    </row>
    <row r="27777" spans="41:41" x14ac:dyDescent="0.25">
      <c r="AO27777" s="120"/>
    </row>
    <row r="27778" spans="41:41" x14ac:dyDescent="0.25">
      <c r="AO27778" s="120"/>
    </row>
    <row r="27779" spans="41:41" x14ac:dyDescent="0.25">
      <c r="AO27779" s="120"/>
    </row>
    <row r="27780" spans="41:41" x14ac:dyDescent="0.25">
      <c r="AO27780" s="120"/>
    </row>
    <row r="27781" spans="41:41" x14ac:dyDescent="0.25">
      <c r="AO27781" s="120"/>
    </row>
    <row r="27782" spans="41:41" x14ac:dyDescent="0.25">
      <c r="AO27782" s="120"/>
    </row>
    <row r="27783" spans="41:41" x14ac:dyDescent="0.25">
      <c r="AO27783" s="120"/>
    </row>
    <row r="27784" spans="41:41" x14ac:dyDescent="0.25">
      <c r="AO27784" s="120"/>
    </row>
    <row r="27785" spans="41:41" x14ac:dyDescent="0.25">
      <c r="AO27785" s="120"/>
    </row>
    <row r="27786" spans="41:41" x14ac:dyDescent="0.25">
      <c r="AO27786" s="120"/>
    </row>
    <row r="27787" spans="41:41" x14ac:dyDescent="0.25">
      <c r="AO27787" s="120"/>
    </row>
    <row r="27788" spans="41:41" x14ac:dyDescent="0.25">
      <c r="AO27788" s="120"/>
    </row>
    <row r="27789" spans="41:41" x14ac:dyDescent="0.25">
      <c r="AO27789" s="120"/>
    </row>
    <row r="27790" spans="41:41" x14ac:dyDescent="0.25">
      <c r="AO27790" s="120"/>
    </row>
    <row r="27791" spans="41:41" x14ac:dyDescent="0.25">
      <c r="AO27791" s="120"/>
    </row>
    <row r="27792" spans="41:41" x14ac:dyDescent="0.25">
      <c r="AO27792" s="120"/>
    </row>
    <row r="27793" spans="41:41" x14ac:dyDescent="0.25">
      <c r="AO27793" s="120"/>
    </row>
    <row r="27794" spans="41:41" x14ac:dyDescent="0.25">
      <c r="AO27794" s="120"/>
    </row>
    <row r="27795" spans="41:41" x14ac:dyDescent="0.25">
      <c r="AO27795" s="120"/>
    </row>
    <row r="27796" spans="41:41" x14ac:dyDescent="0.25">
      <c r="AO27796" s="120"/>
    </row>
    <row r="27797" spans="41:41" x14ac:dyDescent="0.25">
      <c r="AO27797" s="120"/>
    </row>
    <row r="27798" spans="41:41" x14ac:dyDescent="0.25">
      <c r="AO27798" s="120"/>
    </row>
    <row r="27799" spans="41:41" x14ac:dyDescent="0.25">
      <c r="AO27799" s="120"/>
    </row>
    <row r="27800" spans="41:41" x14ac:dyDescent="0.25">
      <c r="AO27800" s="120"/>
    </row>
    <row r="27801" spans="41:41" x14ac:dyDescent="0.25">
      <c r="AO27801" s="120"/>
    </row>
    <row r="27802" spans="41:41" x14ac:dyDescent="0.25">
      <c r="AO27802" s="120"/>
    </row>
    <row r="27803" spans="41:41" x14ac:dyDescent="0.25">
      <c r="AO27803" s="120"/>
    </row>
    <row r="27804" spans="41:41" x14ac:dyDescent="0.25">
      <c r="AO27804" s="120"/>
    </row>
    <row r="27805" spans="41:41" x14ac:dyDescent="0.25">
      <c r="AO27805" s="120"/>
    </row>
    <row r="27806" spans="41:41" x14ac:dyDescent="0.25">
      <c r="AO27806" s="120"/>
    </row>
    <row r="27807" spans="41:41" x14ac:dyDescent="0.25">
      <c r="AO27807" s="120"/>
    </row>
    <row r="27808" spans="41:41" x14ac:dyDescent="0.25">
      <c r="AO27808" s="120"/>
    </row>
    <row r="27809" spans="41:41" x14ac:dyDescent="0.25">
      <c r="AO27809" s="120"/>
    </row>
    <row r="27810" spans="41:41" x14ac:dyDescent="0.25">
      <c r="AO27810" s="120"/>
    </row>
    <row r="27811" spans="41:41" x14ac:dyDescent="0.25">
      <c r="AO27811" s="120"/>
    </row>
    <row r="27812" spans="41:41" x14ac:dyDescent="0.25">
      <c r="AO27812" s="120"/>
    </row>
    <row r="27813" spans="41:41" x14ac:dyDescent="0.25">
      <c r="AO27813" s="120"/>
    </row>
    <row r="27814" spans="41:41" x14ac:dyDescent="0.25">
      <c r="AO27814" s="120"/>
    </row>
    <row r="27815" spans="41:41" x14ac:dyDescent="0.25">
      <c r="AO27815" s="120"/>
    </row>
    <row r="27816" spans="41:41" x14ac:dyDescent="0.25">
      <c r="AO27816" s="120"/>
    </row>
    <row r="27817" spans="41:41" x14ac:dyDescent="0.25">
      <c r="AO27817" s="120"/>
    </row>
    <row r="27818" spans="41:41" x14ac:dyDescent="0.25">
      <c r="AO27818" s="120"/>
    </row>
    <row r="27819" spans="41:41" x14ac:dyDescent="0.25">
      <c r="AO27819" s="120"/>
    </row>
    <row r="27820" spans="41:41" x14ac:dyDescent="0.25">
      <c r="AO27820" s="120"/>
    </row>
    <row r="27821" spans="41:41" x14ac:dyDescent="0.25">
      <c r="AO27821" s="120"/>
    </row>
    <row r="27822" spans="41:41" x14ac:dyDescent="0.25">
      <c r="AO27822" s="120"/>
    </row>
    <row r="27823" spans="41:41" x14ac:dyDescent="0.25">
      <c r="AO27823" s="120"/>
    </row>
    <row r="27824" spans="41:41" x14ac:dyDescent="0.25">
      <c r="AO27824" s="120"/>
    </row>
    <row r="27825" spans="41:41" x14ac:dyDescent="0.25">
      <c r="AO27825" s="120"/>
    </row>
    <row r="27826" spans="41:41" x14ac:dyDescent="0.25">
      <c r="AO27826" s="120"/>
    </row>
    <row r="27827" spans="41:41" x14ac:dyDescent="0.25">
      <c r="AO27827" s="120"/>
    </row>
    <row r="27828" spans="41:41" x14ac:dyDescent="0.25">
      <c r="AO27828" s="120"/>
    </row>
    <row r="27829" spans="41:41" x14ac:dyDescent="0.25">
      <c r="AO27829" s="120"/>
    </row>
    <row r="27830" spans="41:41" x14ac:dyDescent="0.25">
      <c r="AO27830" s="120"/>
    </row>
    <row r="27831" spans="41:41" x14ac:dyDescent="0.25">
      <c r="AO27831" s="120"/>
    </row>
    <row r="27832" spans="41:41" x14ac:dyDescent="0.25">
      <c r="AO27832" s="120"/>
    </row>
    <row r="27833" spans="41:41" x14ac:dyDescent="0.25">
      <c r="AO27833" s="120"/>
    </row>
    <row r="27834" spans="41:41" x14ac:dyDescent="0.25">
      <c r="AO27834" s="120"/>
    </row>
    <row r="27835" spans="41:41" x14ac:dyDescent="0.25">
      <c r="AO27835" s="120"/>
    </row>
    <row r="27836" spans="41:41" x14ac:dyDescent="0.25">
      <c r="AO27836" s="120"/>
    </row>
    <row r="27837" spans="41:41" x14ac:dyDescent="0.25">
      <c r="AO27837" s="120"/>
    </row>
    <row r="27838" spans="41:41" x14ac:dyDescent="0.25">
      <c r="AO27838" s="120"/>
    </row>
    <row r="27839" spans="41:41" x14ac:dyDescent="0.25">
      <c r="AO27839" s="120"/>
    </row>
    <row r="27840" spans="41:41" x14ac:dyDescent="0.25">
      <c r="AO27840" s="120"/>
    </row>
    <row r="27841" spans="41:41" x14ac:dyDescent="0.25">
      <c r="AO27841" s="120"/>
    </row>
    <row r="27842" spans="41:41" x14ac:dyDescent="0.25">
      <c r="AO27842" s="120"/>
    </row>
    <row r="27843" spans="41:41" x14ac:dyDescent="0.25">
      <c r="AO27843" s="120"/>
    </row>
    <row r="27844" spans="41:41" x14ac:dyDescent="0.25">
      <c r="AO27844" s="120"/>
    </row>
    <row r="27845" spans="41:41" x14ac:dyDescent="0.25">
      <c r="AO27845" s="120"/>
    </row>
    <row r="27846" spans="41:41" x14ac:dyDescent="0.25">
      <c r="AO27846" s="120"/>
    </row>
    <row r="27847" spans="41:41" x14ac:dyDescent="0.25">
      <c r="AO27847" s="120"/>
    </row>
    <row r="27848" spans="41:41" x14ac:dyDescent="0.25">
      <c r="AO27848" s="120"/>
    </row>
    <row r="27849" spans="41:41" x14ac:dyDescent="0.25">
      <c r="AO27849" s="120"/>
    </row>
    <row r="27850" spans="41:41" x14ac:dyDescent="0.25">
      <c r="AO27850" s="120"/>
    </row>
    <row r="27851" spans="41:41" x14ac:dyDescent="0.25">
      <c r="AO27851" s="120"/>
    </row>
    <row r="27852" spans="41:41" x14ac:dyDescent="0.25">
      <c r="AO27852" s="120"/>
    </row>
    <row r="27853" spans="41:41" x14ac:dyDescent="0.25">
      <c r="AO27853" s="120"/>
    </row>
    <row r="27854" spans="41:41" x14ac:dyDescent="0.25">
      <c r="AO27854" s="120"/>
    </row>
    <row r="27855" spans="41:41" x14ac:dyDescent="0.25">
      <c r="AO27855" s="120"/>
    </row>
    <row r="27856" spans="41:41" x14ac:dyDescent="0.25">
      <c r="AO27856" s="120"/>
    </row>
    <row r="27857" spans="41:41" x14ac:dyDescent="0.25">
      <c r="AO27857" s="120"/>
    </row>
    <row r="27858" spans="41:41" x14ac:dyDescent="0.25">
      <c r="AO27858" s="120"/>
    </row>
    <row r="27859" spans="41:41" x14ac:dyDescent="0.25">
      <c r="AO27859" s="120"/>
    </row>
    <row r="27860" spans="41:41" x14ac:dyDescent="0.25">
      <c r="AO27860" s="120"/>
    </row>
    <row r="27861" spans="41:41" x14ac:dyDescent="0.25">
      <c r="AO27861" s="120"/>
    </row>
    <row r="27862" spans="41:41" x14ac:dyDescent="0.25">
      <c r="AO27862" s="120"/>
    </row>
    <row r="27863" spans="41:41" x14ac:dyDescent="0.25">
      <c r="AO27863" s="120"/>
    </row>
    <row r="27864" spans="41:41" x14ac:dyDescent="0.25">
      <c r="AO27864" s="120"/>
    </row>
    <row r="27865" spans="41:41" x14ac:dyDescent="0.25">
      <c r="AO27865" s="120"/>
    </row>
    <row r="27866" spans="41:41" x14ac:dyDescent="0.25">
      <c r="AO27866" s="120"/>
    </row>
    <row r="27867" spans="41:41" x14ac:dyDescent="0.25">
      <c r="AO27867" s="120"/>
    </row>
    <row r="27868" spans="41:41" x14ac:dyDescent="0.25">
      <c r="AO27868" s="120"/>
    </row>
    <row r="27869" spans="41:41" x14ac:dyDescent="0.25">
      <c r="AO27869" s="120"/>
    </row>
    <row r="27870" spans="41:41" x14ac:dyDescent="0.25">
      <c r="AO27870" s="120"/>
    </row>
    <row r="27871" spans="41:41" x14ac:dyDescent="0.25">
      <c r="AO27871" s="120"/>
    </row>
    <row r="27872" spans="41:41" x14ac:dyDescent="0.25">
      <c r="AO27872" s="120"/>
    </row>
    <row r="27873" spans="41:41" x14ac:dyDescent="0.25">
      <c r="AO27873" s="120"/>
    </row>
    <row r="27874" spans="41:41" x14ac:dyDescent="0.25">
      <c r="AO27874" s="120"/>
    </row>
    <row r="27875" spans="41:41" x14ac:dyDescent="0.25">
      <c r="AO27875" s="120"/>
    </row>
    <row r="27876" spans="41:41" x14ac:dyDescent="0.25">
      <c r="AO27876" s="120"/>
    </row>
    <row r="27877" spans="41:41" x14ac:dyDescent="0.25">
      <c r="AO27877" s="120"/>
    </row>
    <row r="27878" spans="41:41" x14ac:dyDescent="0.25">
      <c r="AO27878" s="120"/>
    </row>
    <row r="27879" spans="41:41" x14ac:dyDescent="0.25">
      <c r="AO27879" s="120"/>
    </row>
    <row r="27880" spans="41:41" x14ac:dyDescent="0.25">
      <c r="AO27880" s="120"/>
    </row>
    <row r="27881" spans="41:41" x14ac:dyDescent="0.25">
      <c r="AO27881" s="120"/>
    </row>
    <row r="27882" spans="41:41" x14ac:dyDescent="0.25">
      <c r="AO27882" s="120"/>
    </row>
    <row r="27883" spans="41:41" x14ac:dyDescent="0.25">
      <c r="AO27883" s="120"/>
    </row>
    <row r="27884" spans="41:41" x14ac:dyDescent="0.25">
      <c r="AO27884" s="120"/>
    </row>
    <row r="27885" spans="41:41" x14ac:dyDescent="0.25">
      <c r="AO27885" s="120"/>
    </row>
    <row r="27886" spans="41:41" x14ac:dyDescent="0.25">
      <c r="AO27886" s="120"/>
    </row>
    <row r="27887" spans="41:41" x14ac:dyDescent="0.25">
      <c r="AO27887" s="120"/>
    </row>
    <row r="27888" spans="41:41" x14ac:dyDescent="0.25">
      <c r="AO27888" s="120"/>
    </row>
    <row r="27889" spans="41:41" x14ac:dyDescent="0.25">
      <c r="AO27889" s="120"/>
    </row>
    <row r="27890" spans="41:41" x14ac:dyDescent="0.25">
      <c r="AO27890" s="120"/>
    </row>
    <row r="27891" spans="41:41" x14ac:dyDescent="0.25">
      <c r="AO27891" s="120"/>
    </row>
    <row r="27892" spans="41:41" x14ac:dyDescent="0.25">
      <c r="AO27892" s="120"/>
    </row>
    <row r="27893" spans="41:41" x14ac:dyDescent="0.25">
      <c r="AO27893" s="120"/>
    </row>
    <row r="27894" spans="41:41" x14ac:dyDescent="0.25">
      <c r="AO27894" s="120"/>
    </row>
    <row r="27895" spans="41:41" x14ac:dyDescent="0.25">
      <c r="AO27895" s="120"/>
    </row>
    <row r="27896" spans="41:41" x14ac:dyDescent="0.25">
      <c r="AO27896" s="120"/>
    </row>
    <row r="27897" spans="41:41" x14ac:dyDescent="0.25">
      <c r="AO27897" s="120"/>
    </row>
    <row r="27898" spans="41:41" x14ac:dyDescent="0.25">
      <c r="AO27898" s="120"/>
    </row>
    <row r="27899" spans="41:41" x14ac:dyDescent="0.25">
      <c r="AO27899" s="120"/>
    </row>
    <row r="27900" spans="41:41" x14ac:dyDescent="0.25">
      <c r="AO27900" s="120"/>
    </row>
    <row r="27901" spans="41:41" x14ac:dyDescent="0.25">
      <c r="AO27901" s="120"/>
    </row>
    <row r="27902" spans="41:41" x14ac:dyDescent="0.25">
      <c r="AO27902" s="120"/>
    </row>
    <row r="27903" spans="41:41" x14ac:dyDescent="0.25">
      <c r="AO27903" s="120"/>
    </row>
    <row r="27904" spans="41:41" x14ac:dyDescent="0.25">
      <c r="AO27904" s="120"/>
    </row>
    <row r="27905" spans="41:41" x14ac:dyDescent="0.25">
      <c r="AO27905" s="120"/>
    </row>
    <row r="27906" spans="41:41" x14ac:dyDescent="0.25">
      <c r="AO27906" s="120"/>
    </row>
    <row r="27907" spans="41:41" x14ac:dyDescent="0.25">
      <c r="AO27907" s="120"/>
    </row>
    <row r="27908" spans="41:41" x14ac:dyDescent="0.25">
      <c r="AO27908" s="120"/>
    </row>
    <row r="27909" spans="41:41" x14ac:dyDescent="0.25">
      <c r="AO27909" s="120"/>
    </row>
    <row r="27910" spans="41:41" x14ac:dyDescent="0.25">
      <c r="AO27910" s="120"/>
    </row>
    <row r="27911" spans="41:41" x14ac:dyDescent="0.25">
      <c r="AO27911" s="120"/>
    </row>
    <row r="27912" spans="41:41" x14ac:dyDescent="0.25">
      <c r="AO27912" s="120"/>
    </row>
    <row r="27913" spans="41:41" x14ac:dyDescent="0.25">
      <c r="AO27913" s="120"/>
    </row>
    <row r="27914" spans="41:41" x14ac:dyDescent="0.25">
      <c r="AO27914" s="120"/>
    </row>
    <row r="27915" spans="41:41" x14ac:dyDescent="0.25">
      <c r="AO27915" s="120"/>
    </row>
    <row r="27916" spans="41:41" x14ac:dyDescent="0.25">
      <c r="AO27916" s="120"/>
    </row>
    <row r="27917" spans="41:41" x14ac:dyDescent="0.25">
      <c r="AO27917" s="120"/>
    </row>
    <row r="27918" spans="41:41" x14ac:dyDescent="0.25">
      <c r="AO27918" s="120"/>
    </row>
    <row r="27919" spans="41:41" x14ac:dyDescent="0.25">
      <c r="AO27919" s="120"/>
    </row>
    <row r="27920" spans="41:41" x14ac:dyDescent="0.25">
      <c r="AO27920" s="120"/>
    </row>
    <row r="27921" spans="41:41" x14ac:dyDescent="0.25">
      <c r="AO27921" s="120"/>
    </row>
    <row r="27922" spans="41:41" x14ac:dyDescent="0.25">
      <c r="AO27922" s="120"/>
    </row>
    <row r="27923" spans="41:41" x14ac:dyDescent="0.25">
      <c r="AO27923" s="120"/>
    </row>
    <row r="27924" spans="41:41" x14ac:dyDescent="0.25">
      <c r="AO27924" s="120"/>
    </row>
    <row r="27925" spans="41:41" x14ac:dyDescent="0.25">
      <c r="AO27925" s="120"/>
    </row>
    <row r="27926" spans="41:41" x14ac:dyDescent="0.25">
      <c r="AO27926" s="120"/>
    </row>
    <row r="27927" spans="41:41" x14ac:dyDescent="0.25">
      <c r="AO27927" s="120"/>
    </row>
    <row r="27928" spans="41:41" x14ac:dyDescent="0.25">
      <c r="AO27928" s="120"/>
    </row>
    <row r="27929" spans="41:41" x14ac:dyDescent="0.25">
      <c r="AO27929" s="120"/>
    </row>
    <row r="27930" spans="41:41" x14ac:dyDescent="0.25">
      <c r="AO27930" s="120"/>
    </row>
    <row r="27931" spans="41:41" x14ac:dyDescent="0.25">
      <c r="AO27931" s="120"/>
    </row>
    <row r="27932" spans="41:41" x14ac:dyDescent="0.25">
      <c r="AO27932" s="120"/>
    </row>
    <row r="27933" spans="41:41" x14ac:dyDescent="0.25">
      <c r="AO27933" s="120"/>
    </row>
    <row r="27934" spans="41:41" x14ac:dyDescent="0.25">
      <c r="AO27934" s="120"/>
    </row>
    <row r="27935" spans="41:41" x14ac:dyDescent="0.25">
      <c r="AO27935" s="120"/>
    </row>
    <row r="27936" spans="41:41" x14ac:dyDescent="0.25">
      <c r="AO27936" s="120"/>
    </row>
    <row r="27937" spans="41:41" x14ac:dyDescent="0.25">
      <c r="AO27937" s="120"/>
    </row>
    <row r="27938" spans="41:41" x14ac:dyDescent="0.25">
      <c r="AO27938" s="120"/>
    </row>
    <row r="27939" spans="41:41" x14ac:dyDescent="0.25">
      <c r="AO27939" s="120"/>
    </row>
    <row r="27940" spans="41:41" x14ac:dyDescent="0.25">
      <c r="AO27940" s="120"/>
    </row>
    <row r="27941" spans="41:41" x14ac:dyDescent="0.25">
      <c r="AO27941" s="120"/>
    </row>
    <row r="27942" spans="41:41" x14ac:dyDescent="0.25">
      <c r="AO27942" s="120"/>
    </row>
    <row r="27943" spans="41:41" x14ac:dyDescent="0.25">
      <c r="AO27943" s="120"/>
    </row>
    <row r="27944" spans="41:41" x14ac:dyDescent="0.25">
      <c r="AO27944" s="120"/>
    </row>
    <row r="27945" spans="41:41" x14ac:dyDescent="0.25">
      <c r="AO27945" s="120"/>
    </row>
    <row r="27946" spans="41:41" x14ac:dyDescent="0.25">
      <c r="AO27946" s="120"/>
    </row>
    <row r="27947" spans="41:41" x14ac:dyDescent="0.25">
      <c r="AO27947" s="120"/>
    </row>
    <row r="27948" spans="41:41" x14ac:dyDescent="0.25">
      <c r="AO27948" s="120"/>
    </row>
    <row r="27949" spans="41:41" x14ac:dyDescent="0.25">
      <c r="AO27949" s="120"/>
    </row>
    <row r="27950" spans="41:41" x14ac:dyDescent="0.25">
      <c r="AO27950" s="120"/>
    </row>
    <row r="27951" spans="41:41" x14ac:dyDescent="0.25">
      <c r="AO27951" s="120"/>
    </row>
    <row r="27952" spans="41:41" x14ac:dyDescent="0.25">
      <c r="AO27952" s="120"/>
    </row>
    <row r="27953" spans="41:41" x14ac:dyDescent="0.25">
      <c r="AO27953" s="120"/>
    </row>
    <row r="27954" spans="41:41" x14ac:dyDescent="0.25">
      <c r="AO27954" s="120"/>
    </row>
    <row r="27955" spans="41:41" x14ac:dyDescent="0.25">
      <c r="AO27955" s="120"/>
    </row>
    <row r="27956" spans="41:41" x14ac:dyDescent="0.25">
      <c r="AO27956" s="120"/>
    </row>
    <row r="27957" spans="41:41" x14ac:dyDescent="0.25">
      <c r="AO27957" s="120"/>
    </row>
    <row r="27958" spans="41:41" x14ac:dyDescent="0.25">
      <c r="AO27958" s="120"/>
    </row>
    <row r="27959" spans="41:41" x14ac:dyDescent="0.25">
      <c r="AO27959" s="120"/>
    </row>
    <row r="27960" spans="41:41" x14ac:dyDescent="0.25">
      <c r="AO27960" s="120"/>
    </row>
    <row r="27961" spans="41:41" x14ac:dyDescent="0.25">
      <c r="AO27961" s="120"/>
    </row>
    <row r="27962" spans="41:41" x14ac:dyDescent="0.25">
      <c r="AO27962" s="120"/>
    </row>
    <row r="27963" spans="41:41" x14ac:dyDescent="0.25">
      <c r="AO27963" s="120"/>
    </row>
    <row r="27964" spans="41:41" x14ac:dyDescent="0.25">
      <c r="AO27964" s="120"/>
    </row>
    <row r="27965" spans="41:41" x14ac:dyDescent="0.25">
      <c r="AO27965" s="120"/>
    </row>
    <row r="27966" spans="41:41" x14ac:dyDescent="0.25">
      <c r="AO27966" s="120"/>
    </row>
    <row r="27967" spans="41:41" x14ac:dyDescent="0.25">
      <c r="AO27967" s="120"/>
    </row>
    <row r="27968" spans="41:41" x14ac:dyDescent="0.25">
      <c r="AO27968" s="120"/>
    </row>
    <row r="27969" spans="41:41" x14ac:dyDescent="0.25">
      <c r="AO27969" s="120"/>
    </row>
    <row r="27970" spans="41:41" x14ac:dyDescent="0.25">
      <c r="AO27970" s="120"/>
    </row>
    <row r="27971" spans="41:41" x14ac:dyDescent="0.25">
      <c r="AO27971" s="120"/>
    </row>
    <row r="27972" spans="41:41" x14ac:dyDescent="0.25">
      <c r="AO27972" s="120"/>
    </row>
    <row r="27973" spans="41:41" x14ac:dyDescent="0.25">
      <c r="AO27973" s="120"/>
    </row>
    <row r="27974" spans="41:41" x14ac:dyDescent="0.25">
      <c r="AO27974" s="120"/>
    </row>
    <row r="27975" spans="41:41" x14ac:dyDescent="0.25">
      <c r="AO27975" s="120"/>
    </row>
    <row r="27976" spans="41:41" x14ac:dyDescent="0.25">
      <c r="AO27976" s="120"/>
    </row>
    <row r="27977" spans="41:41" x14ac:dyDescent="0.25">
      <c r="AO27977" s="120"/>
    </row>
    <row r="27978" spans="41:41" x14ac:dyDescent="0.25">
      <c r="AO27978" s="120"/>
    </row>
    <row r="27979" spans="41:41" x14ac:dyDescent="0.25">
      <c r="AO27979" s="120"/>
    </row>
    <row r="27980" spans="41:41" x14ac:dyDescent="0.25">
      <c r="AO27980" s="120"/>
    </row>
    <row r="27981" spans="41:41" x14ac:dyDescent="0.25">
      <c r="AO27981" s="120"/>
    </row>
    <row r="27982" spans="41:41" x14ac:dyDescent="0.25">
      <c r="AO27982" s="120"/>
    </row>
    <row r="27983" spans="41:41" x14ac:dyDescent="0.25">
      <c r="AO27983" s="120"/>
    </row>
    <row r="27984" spans="41:41" x14ac:dyDescent="0.25">
      <c r="AO27984" s="120"/>
    </row>
    <row r="27985" spans="41:41" x14ac:dyDescent="0.25">
      <c r="AO27985" s="120"/>
    </row>
    <row r="27986" spans="41:41" x14ac:dyDescent="0.25">
      <c r="AO27986" s="120"/>
    </row>
    <row r="27987" spans="41:41" x14ac:dyDescent="0.25">
      <c r="AO27987" s="120"/>
    </row>
    <row r="27988" spans="41:41" x14ac:dyDescent="0.25">
      <c r="AO27988" s="120"/>
    </row>
    <row r="27989" spans="41:41" x14ac:dyDescent="0.25">
      <c r="AO27989" s="120"/>
    </row>
    <row r="27990" spans="41:41" x14ac:dyDescent="0.25">
      <c r="AO27990" s="120"/>
    </row>
    <row r="27991" spans="41:41" x14ac:dyDescent="0.25">
      <c r="AO27991" s="120"/>
    </row>
    <row r="27992" spans="41:41" x14ac:dyDescent="0.25">
      <c r="AO27992" s="120"/>
    </row>
    <row r="27993" spans="41:41" x14ac:dyDescent="0.25">
      <c r="AO27993" s="120"/>
    </row>
    <row r="27994" spans="41:41" x14ac:dyDescent="0.25">
      <c r="AO27994" s="120"/>
    </row>
    <row r="27995" spans="41:41" x14ac:dyDescent="0.25">
      <c r="AO27995" s="120"/>
    </row>
    <row r="27996" spans="41:41" x14ac:dyDescent="0.25">
      <c r="AO27996" s="120"/>
    </row>
    <row r="27997" spans="41:41" x14ac:dyDescent="0.25">
      <c r="AO27997" s="120"/>
    </row>
    <row r="27998" spans="41:41" x14ac:dyDescent="0.25">
      <c r="AO27998" s="120"/>
    </row>
    <row r="27999" spans="41:41" x14ac:dyDescent="0.25">
      <c r="AO27999" s="120"/>
    </row>
    <row r="28000" spans="41:41" x14ac:dyDescent="0.25">
      <c r="AO28000" s="120"/>
    </row>
    <row r="28001" spans="41:41" x14ac:dyDescent="0.25">
      <c r="AO28001" s="120"/>
    </row>
    <row r="28002" spans="41:41" x14ac:dyDescent="0.25">
      <c r="AO28002" s="120"/>
    </row>
    <row r="28003" spans="41:41" x14ac:dyDescent="0.25">
      <c r="AO28003" s="120"/>
    </row>
    <row r="28004" spans="41:41" x14ac:dyDescent="0.25">
      <c r="AO28004" s="120"/>
    </row>
    <row r="28005" spans="41:41" x14ac:dyDescent="0.25">
      <c r="AO28005" s="120"/>
    </row>
    <row r="28006" spans="41:41" x14ac:dyDescent="0.25">
      <c r="AO28006" s="120"/>
    </row>
    <row r="28007" spans="41:41" x14ac:dyDescent="0.25">
      <c r="AO28007" s="120"/>
    </row>
    <row r="28008" spans="41:41" x14ac:dyDescent="0.25">
      <c r="AO28008" s="120"/>
    </row>
    <row r="28009" spans="41:41" x14ac:dyDescent="0.25">
      <c r="AO28009" s="120"/>
    </row>
    <row r="28010" spans="41:41" x14ac:dyDescent="0.25">
      <c r="AO28010" s="120"/>
    </row>
    <row r="28011" spans="41:41" x14ac:dyDescent="0.25">
      <c r="AO28011" s="120"/>
    </row>
    <row r="28012" spans="41:41" x14ac:dyDescent="0.25">
      <c r="AO28012" s="120"/>
    </row>
    <row r="28013" spans="41:41" x14ac:dyDescent="0.25">
      <c r="AO28013" s="120"/>
    </row>
    <row r="28014" spans="41:41" x14ac:dyDescent="0.25">
      <c r="AO28014" s="120"/>
    </row>
    <row r="28015" spans="41:41" x14ac:dyDescent="0.25">
      <c r="AO28015" s="120"/>
    </row>
    <row r="28016" spans="41:41" x14ac:dyDescent="0.25">
      <c r="AO28016" s="120"/>
    </row>
    <row r="28017" spans="41:41" x14ac:dyDescent="0.25">
      <c r="AO28017" s="120"/>
    </row>
    <row r="28018" spans="41:41" x14ac:dyDescent="0.25">
      <c r="AO28018" s="120"/>
    </row>
    <row r="28019" spans="41:41" x14ac:dyDescent="0.25">
      <c r="AO28019" s="120"/>
    </row>
    <row r="28020" spans="41:41" x14ac:dyDescent="0.25">
      <c r="AO28020" s="120"/>
    </row>
    <row r="28021" spans="41:41" x14ac:dyDescent="0.25">
      <c r="AO28021" s="120"/>
    </row>
    <row r="28022" spans="41:41" x14ac:dyDescent="0.25">
      <c r="AO28022" s="120"/>
    </row>
    <row r="28023" spans="41:41" x14ac:dyDescent="0.25">
      <c r="AO28023" s="120"/>
    </row>
    <row r="28024" spans="41:41" x14ac:dyDescent="0.25">
      <c r="AO28024" s="120"/>
    </row>
    <row r="28025" spans="41:41" x14ac:dyDescent="0.25">
      <c r="AO28025" s="120"/>
    </row>
    <row r="28026" spans="41:41" x14ac:dyDescent="0.25">
      <c r="AO28026" s="120"/>
    </row>
    <row r="28027" spans="41:41" x14ac:dyDescent="0.25">
      <c r="AO28027" s="120"/>
    </row>
    <row r="28028" spans="41:41" x14ac:dyDescent="0.25">
      <c r="AO28028" s="120"/>
    </row>
    <row r="28029" spans="41:41" x14ac:dyDescent="0.25">
      <c r="AO28029" s="120"/>
    </row>
    <row r="28030" spans="41:41" x14ac:dyDescent="0.25">
      <c r="AO28030" s="120"/>
    </row>
    <row r="28031" spans="41:41" x14ac:dyDescent="0.25">
      <c r="AO28031" s="120"/>
    </row>
    <row r="28032" spans="41:41" x14ac:dyDescent="0.25">
      <c r="AO28032" s="120"/>
    </row>
    <row r="28033" spans="41:41" x14ac:dyDescent="0.25">
      <c r="AO28033" s="120"/>
    </row>
    <row r="28034" spans="41:41" x14ac:dyDescent="0.25">
      <c r="AO28034" s="120"/>
    </row>
    <row r="28035" spans="41:41" x14ac:dyDescent="0.25">
      <c r="AO28035" s="120"/>
    </row>
    <row r="28036" spans="41:41" x14ac:dyDescent="0.25">
      <c r="AO28036" s="120"/>
    </row>
    <row r="28037" spans="41:41" x14ac:dyDescent="0.25">
      <c r="AO28037" s="120"/>
    </row>
    <row r="28038" spans="41:41" x14ac:dyDescent="0.25">
      <c r="AO28038" s="120"/>
    </row>
    <row r="28039" spans="41:41" x14ac:dyDescent="0.25">
      <c r="AO28039" s="120"/>
    </row>
    <row r="28040" spans="41:41" x14ac:dyDescent="0.25">
      <c r="AO28040" s="120"/>
    </row>
    <row r="28041" spans="41:41" x14ac:dyDescent="0.25">
      <c r="AO28041" s="120"/>
    </row>
    <row r="28042" spans="41:41" x14ac:dyDescent="0.25">
      <c r="AO28042" s="120"/>
    </row>
    <row r="28043" spans="41:41" x14ac:dyDescent="0.25">
      <c r="AO28043" s="120"/>
    </row>
    <row r="28044" spans="41:41" x14ac:dyDescent="0.25">
      <c r="AO28044" s="120"/>
    </row>
    <row r="28045" spans="41:41" x14ac:dyDescent="0.25">
      <c r="AO28045" s="120"/>
    </row>
    <row r="28046" spans="41:41" x14ac:dyDescent="0.25">
      <c r="AO28046" s="120"/>
    </row>
    <row r="28047" spans="41:41" x14ac:dyDescent="0.25">
      <c r="AO28047" s="120"/>
    </row>
    <row r="28048" spans="41:41" x14ac:dyDescent="0.25">
      <c r="AO28048" s="120"/>
    </row>
    <row r="28049" spans="41:41" x14ac:dyDescent="0.25">
      <c r="AO28049" s="120"/>
    </row>
    <row r="28050" spans="41:41" x14ac:dyDescent="0.25">
      <c r="AO28050" s="120"/>
    </row>
    <row r="28051" spans="41:41" x14ac:dyDescent="0.25">
      <c r="AO28051" s="120"/>
    </row>
    <row r="28052" spans="41:41" x14ac:dyDescent="0.25">
      <c r="AO28052" s="120"/>
    </row>
    <row r="28053" spans="41:41" x14ac:dyDescent="0.25">
      <c r="AO28053" s="120"/>
    </row>
    <row r="28054" spans="41:41" x14ac:dyDescent="0.25">
      <c r="AO28054" s="120"/>
    </row>
    <row r="28055" spans="41:41" x14ac:dyDescent="0.25">
      <c r="AO28055" s="120"/>
    </row>
    <row r="28056" spans="41:41" x14ac:dyDescent="0.25">
      <c r="AO28056" s="120"/>
    </row>
    <row r="28057" spans="41:41" x14ac:dyDescent="0.25">
      <c r="AO28057" s="120"/>
    </row>
    <row r="28058" spans="41:41" x14ac:dyDescent="0.25">
      <c r="AO28058" s="120"/>
    </row>
    <row r="28059" spans="41:41" x14ac:dyDescent="0.25">
      <c r="AO28059" s="120"/>
    </row>
    <row r="28060" spans="41:41" x14ac:dyDescent="0.25">
      <c r="AO28060" s="120"/>
    </row>
    <row r="28061" spans="41:41" x14ac:dyDescent="0.25">
      <c r="AO28061" s="120"/>
    </row>
    <row r="28062" spans="41:41" x14ac:dyDescent="0.25">
      <c r="AO28062" s="120"/>
    </row>
    <row r="28063" spans="41:41" x14ac:dyDescent="0.25">
      <c r="AO28063" s="120"/>
    </row>
    <row r="28064" spans="41:41" x14ac:dyDescent="0.25">
      <c r="AO28064" s="120"/>
    </row>
    <row r="28065" spans="41:41" x14ac:dyDescent="0.25">
      <c r="AO28065" s="120"/>
    </row>
    <row r="28066" spans="41:41" x14ac:dyDescent="0.25">
      <c r="AO28066" s="120"/>
    </row>
    <row r="28067" spans="41:41" x14ac:dyDescent="0.25">
      <c r="AO28067" s="120"/>
    </row>
    <row r="28068" spans="41:41" x14ac:dyDescent="0.25">
      <c r="AO28068" s="120"/>
    </row>
    <row r="28069" spans="41:41" x14ac:dyDescent="0.25">
      <c r="AO28069" s="120"/>
    </row>
    <row r="28070" spans="41:41" x14ac:dyDescent="0.25">
      <c r="AO28070" s="120"/>
    </row>
    <row r="28071" spans="41:41" x14ac:dyDescent="0.25">
      <c r="AO28071" s="120"/>
    </row>
    <row r="28072" spans="41:41" x14ac:dyDescent="0.25">
      <c r="AO28072" s="120"/>
    </row>
    <row r="28073" spans="41:41" x14ac:dyDescent="0.25">
      <c r="AO28073" s="120"/>
    </row>
    <row r="28074" spans="41:41" x14ac:dyDescent="0.25">
      <c r="AO28074" s="120"/>
    </row>
    <row r="28075" spans="41:41" x14ac:dyDescent="0.25">
      <c r="AO28075" s="120"/>
    </row>
    <row r="28076" spans="41:41" x14ac:dyDescent="0.25">
      <c r="AO28076" s="120"/>
    </row>
    <row r="28077" spans="41:41" x14ac:dyDescent="0.25">
      <c r="AO28077" s="120"/>
    </row>
    <row r="28078" spans="41:41" x14ac:dyDescent="0.25">
      <c r="AO28078" s="120"/>
    </row>
    <row r="28079" spans="41:41" x14ac:dyDescent="0.25">
      <c r="AO28079" s="120"/>
    </row>
    <row r="28080" spans="41:41" x14ac:dyDescent="0.25">
      <c r="AO28080" s="120"/>
    </row>
    <row r="28081" spans="41:41" x14ac:dyDescent="0.25">
      <c r="AO28081" s="120"/>
    </row>
    <row r="28082" spans="41:41" x14ac:dyDescent="0.25">
      <c r="AO28082" s="120"/>
    </row>
    <row r="28083" spans="41:41" x14ac:dyDescent="0.25">
      <c r="AO28083" s="120"/>
    </row>
    <row r="28084" spans="41:41" x14ac:dyDescent="0.25">
      <c r="AO28084" s="120"/>
    </row>
    <row r="28085" spans="41:41" x14ac:dyDescent="0.25">
      <c r="AO28085" s="120"/>
    </row>
    <row r="28086" spans="41:41" x14ac:dyDescent="0.25">
      <c r="AO28086" s="120"/>
    </row>
    <row r="28087" spans="41:41" x14ac:dyDescent="0.25">
      <c r="AO28087" s="120"/>
    </row>
    <row r="28088" spans="41:41" x14ac:dyDescent="0.25">
      <c r="AO28088" s="120"/>
    </row>
    <row r="28089" spans="41:41" x14ac:dyDescent="0.25">
      <c r="AO28089" s="120"/>
    </row>
    <row r="28090" spans="41:41" x14ac:dyDescent="0.25">
      <c r="AO28090" s="120"/>
    </row>
    <row r="28091" spans="41:41" x14ac:dyDescent="0.25">
      <c r="AO28091" s="120"/>
    </row>
    <row r="28092" spans="41:41" x14ac:dyDescent="0.25">
      <c r="AO28092" s="120"/>
    </row>
    <row r="28093" spans="41:41" x14ac:dyDescent="0.25">
      <c r="AO28093" s="120"/>
    </row>
    <row r="28094" spans="41:41" x14ac:dyDescent="0.25">
      <c r="AO28094" s="120"/>
    </row>
    <row r="28095" spans="41:41" x14ac:dyDescent="0.25">
      <c r="AO28095" s="120"/>
    </row>
    <row r="28096" spans="41:41" x14ac:dyDescent="0.25">
      <c r="AO28096" s="120"/>
    </row>
    <row r="28097" spans="41:41" x14ac:dyDescent="0.25">
      <c r="AO28097" s="120"/>
    </row>
    <row r="28098" spans="41:41" x14ac:dyDescent="0.25">
      <c r="AO28098" s="120"/>
    </row>
    <row r="28099" spans="41:41" x14ac:dyDescent="0.25">
      <c r="AO28099" s="120"/>
    </row>
    <row r="28100" spans="41:41" x14ac:dyDescent="0.25">
      <c r="AO28100" s="120"/>
    </row>
    <row r="28101" spans="41:41" x14ac:dyDescent="0.25">
      <c r="AO28101" s="120"/>
    </row>
    <row r="28102" spans="41:41" x14ac:dyDescent="0.25">
      <c r="AO28102" s="120"/>
    </row>
    <row r="28103" spans="41:41" x14ac:dyDescent="0.25">
      <c r="AO28103" s="120"/>
    </row>
    <row r="28104" spans="41:41" x14ac:dyDescent="0.25">
      <c r="AO28104" s="120"/>
    </row>
    <row r="28105" spans="41:41" x14ac:dyDescent="0.25">
      <c r="AO28105" s="120"/>
    </row>
    <row r="28106" spans="41:41" x14ac:dyDescent="0.25">
      <c r="AO28106" s="120"/>
    </row>
    <row r="28107" spans="41:41" x14ac:dyDescent="0.25">
      <c r="AO28107" s="120"/>
    </row>
    <row r="28108" spans="41:41" x14ac:dyDescent="0.25">
      <c r="AO28108" s="120"/>
    </row>
    <row r="28109" spans="41:41" x14ac:dyDescent="0.25">
      <c r="AO28109" s="120"/>
    </row>
    <row r="28110" spans="41:41" x14ac:dyDescent="0.25">
      <c r="AO28110" s="120"/>
    </row>
    <row r="28111" spans="41:41" x14ac:dyDescent="0.25">
      <c r="AO28111" s="120"/>
    </row>
    <row r="28112" spans="41:41" x14ac:dyDescent="0.25">
      <c r="AO28112" s="120"/>
    </row>
    <row r="28113" spans="41:41" x14ac:dyDescent="0.25">
      <c r="AO28113" s="120"/>
    </row>
    <row r="28114" spans="41:41" x14ac:dyDescent="0.25">
      <c r="AO28114" s="120"/>
    </row>
    <row r="28115" spans="41:41" x14ac:dyDescent="0.25">
      <c r="AO28115" s="120"/>
    </row>
    <row r="28116" spans="41:41" x14ac:dyDescent="0.25">
      <c r="AO28116" s="120"/>
    </row>
    <row r="28117" spans="41:41" x14ac:dyDescent="0.25">
      <c r="AO28117" s="120"/>
    </row>
    <row r="28118" spans="41:41" x14ac:dyDescent="0.25">
      <c r="AO28118" s="120"/>
    </row>
    <row r="28119" spans="41:41" x14ac:dyDescent="0.25">
      <c r="AO28119" s="120"/>
    </row>
    <row r="28120" spans="41:41" x14ac:dyDescent="0.25">
      <c r="AO28120" s="120"/>
    </row>
    <row r="28121" spans="41:41" x14ac:dyDescent="0.25">
      <c r="AO28121" s="120"/>
    </row>
    <row r="28122" spans="41:41" x14ac:dyDescent="0.25">
      <c r="AO28122" s="120"/>
    </row>
    <row r="28123" spans="41:41" x14ac:dyDescent="0.25">
      <c r="AO28123" s="120"/>
    </row>
    <row r="28124" spans="41:41" x14ac:dyDescent="0.25">
      <c r="AO28124" s="120"/>
    </row>
    <row r="28125" spans="41:41" x14ac:dyDescent="0.25">
      <c r="AO28125" s="120"/>
    </row>
    <row r="28126" spans="41:41" x14ac:dyDescent="0.25">
      <c r="AO28126" s="120"/>
    </row>
    <row r="28127" spans="41:41" x14ac:dyDescent="0.25">
      <c r="AO28127" s="120"/>
    </row>
    <row r="28128" spans="41:41" x14ac:dyDescent="0.25">
      <c r="AO28128" s="120"/>
    </row>
    <row r="28129" spans="41:41" x14ac:dyDescent="0.25">
      <c r="AO28129" s="120"/>
    </row>
    <row r="28130" spans="41:41" x14ac:dyDescent="0.25">
      <c r="AO28130" s="120"/>
    </row>
    <row r="28131" spans="41:41" x14ac:dyDescent="0.25">
      <c r="AO28131" s="120"/>
    </row>
    <row r="28132" spans="41:41" x14ac:dyDescent="0.25">
      <c r="AO28132" s="120"/>
    </row>
    <row r="28133" spans="41:41" x14ac:dyDescent="0.25">
      <c r="AO28133" s="120"/>
    </row>
    <row r="28134" spans="41:41" x14ac:dyDescent="0.25">
      <c r="AO28134" s="120"/>
    </row>
    <row r="28135" spans="41:41" x14ac:dyDescent="0.25">
      <c r="AO28135" s="120"/>
    </row>
    <row r="28136" spans="41:41" x14ac:dyDescent="0.25">
      <c r="AO28136" s="120"/>
    </row>
    <row r="28137" spans="41:41" x14ac:dyDescent="0.25">
      <c r="AO28137" s="120"/>
    </row>
    <row r="28138" spans="41:41" x14ac:dyDescent="0.25">
      <c r="AO28138" s="120"/>
    </row>
    <row r="28139" spans="41:41" x14ac:dyDescent="0.25">
      <c r="AO28139" s="120"/>
    </row>
    <row r="28140" spans="41:41" x14ac:dyDescent="0.25">
      <c r="AO28140" s="120"/>
    </row>
    <row r="28141" spans="41:41" x14ac:dyDescent="0.25">
      <c r="AO28141" s="120"/>
    </row>
    <row r="28142" spans="41:41" x14ac:dyDescent="0.25">
      <c r="AO28142" s="120"/>
    </row>
    <row r="28143" spans="41:41" x14ac:dyDescent="0.25">
      <c r="AO28143" s="120"/>
    </row>
    <row r="28144" spans="41:41" x14ac:dyDescent="0.25">
      <c r="AO28144" s="120"/>
    </row>
    <row r="28145" spans="41:41" x14ac:dyDescent="0.25">
      <c r="AO28145" s="120"/>
    </row>
    <row r="28146" spans="41:41" x14ac:dyDescent="0.25">
      <c r="AO28146" s="120"/>
    </row>
    <row r="28147" spans="41:41" x14ac:dyDescent="0.25">
      <c r="AO28147" s="120"/>
    </row>
    <row r="28148" spans="41:41" x14ac:dyDescent="0.25">
      <c r="AO28148" s="120"/>
    </row>
    <row r="28149" spans="41:41" x14ac:dyDescent="0.25">
      <c r="AO28149" s="120"/>
    </row>
    <row r="28150" spans="41:41" x14ac:dyDescent="0.25">
      <c r="AO28150" s="120"/>
    </row>
    <row r="28151" spans="41:41" x14ac:dyDescent="0.25">
      <c r="AO28151" s="120"/>
    </row>
    <row r="28152" spans="41:41" x14ac:dyDescent="0.25">
      <c r="AO28152" s="120"/>
    </row>
    <row r="28153" spans="41:41" x14ac:dyDescent="0.25">
      <c r="AO28153" s="120"/>
    </row>
    <row r="28154" spans="41:41" x14ac:dyDescent="0.25">
      <c r="AO28154" s="120"/>
    </row>
    <row r="28155" spans="41:41" x14ac:dyDescent="0.25">
      <c r="AO28155" s="120"/>
    </row>
    <row r="28156" spans="41:41" x14ac:dyDescent="0.25">
      <c r="AO28156" s="120"/>
    </row>
    <row r="28157" spans="41:41" x14ac:dyDescent="0.25">
      <c r="AO28157" s="120"/>
    </row>
    <row r="28158" spans="41:41" x14ac:dyDescent="0.25">
      <c r="AO28158" s="120"/>
    </row>
    <row r="28159" spans="41:41" x14ac:dyDescent="0.25">
      <c r="AO28159" s="120"/>
    </row>
    <row r="28160" spans="41:41" x14ac:dyDescent="0.25">
      <c r="AO28160" s="120"/>
    </row>
    <row r="28161" spans="41:41" x14ac:dyDescent="0.25">
      <c r="AO28161" s="120"/>
    </row>
    <row r="28162" spans="41:41" x14ac:dyDescent="0.25">
      <c r="AO28162" s="120"/>
    </row>
    <row r="28163" spans="41:41" x14ac:dyDescent="0.25">
      <c r="AO28163" s="120"/>
    </row>
    <row r="28164" spans="41:41" x14ac:dyDescent="0.25">
      <c r="AO28164" s="120"/>
    </row>
    <row r="28165" spans="41:41" x14ac:dyDescent="0.25">
      <c r="AO28165" s="120"/>
    </row>
    <row r="28166" spans="41:41" x14ac:dyDescent="0.25">
      <c r="AO28166" s="120"/>
    </row>
    <row r="28167" spans="41:41" x14ac:dyDescent="0.25">
      <c r="AO28167" s="120"/>
    </row>
    <row r="28168" spans="41:41" x14ac:dyDescent="0.25">
      <c r="AO28168" s="120"/>
    </row>
    <row r="28169" spans="41:41" x14ac:dyDescent="0.25">
      <c r="AO28169" s="120"/>
    </row>
    <row r="28170" spans="41:41" x14ac:dyDescent="0.25">
      <c r="AO28170" s="120"/>
    </row>
    <row r="28171" spans="41:41" x14ac:dyDescent="0.25">
      <c r="AO28171" s="120"/>
    </row>
    <row r="28172" spans="41:41" x14ac:dyDescent="0.25">
      <c r="AO28172" s="120"/>
    </row>
    <row r="28173" spans="41:41" x14ac:dyDescent="0.25">
      <c r="AO28173" s="120"/>
    </row>
    <row r="28174" spans="41:41" x14ac:dyDescent="0.25">
      <c r="AO28174" s="120"/>
    </row>
    <row r="28175" spans="41:41" x14ac:dyDescent="0.25">
      <c r="AO28175" s="120"/>
    </row>
    <row r="28176" spans="41:41" x14ac:dyDescent="0.25">
      <c r="AO28176" s="120"/>
    </row>
    <row r="28177" spans="41:41" x14ac:dyDescent="0.25">
      <c r="AO28177" s="120"/>
    </row>
    <row r="28178" spans="41:41" x14ac:dyDescent="0.25">
      <c r="AO28178" s="120"/>
    </row>
    <row r="28179" spans="41:41" x14ac:dyDescent="0.25">
      <c r="AO28179" s="120"/>
    </row>
    <row r="28180" spans="41:41" x14ac:dyDescent="0.25">
      <c r="AO28180" s="120"/>
    </row>
    <row r="28181" spans="41:41" x14ac:dyDescent="0.25">
      <c r="AO28181" s="120"/>
    </row>
    <row r="28182" spans="41:41" x14ac:dyDescent="0.25">
      <c r="AO28182" s="120"/>
    </row>
    <row r="28183" spans="41:41" x14ac:dyDescent="0.25">
      <c r="AO28183" s="120"/>
    </row>
    <row r="28184" spans="41:41" x14ac:dyDescent="0.25">
      <c r="AO28184" s="120"/>
    </row>
    <row r="28185" spans="41:41" x14ac:dyDescent="0.25">
      <c r="AO28185" s="120"/>
    </row>
    <row r="28186" spans="41:41" x14ac:dyDescent="0.25">
      <c r="AO28186" s="120"/>
    </row>
    <row r="28187" spans="41:41" x14ac:dyDescent="0.25">
      <c r="AO28187" s="120"/>
    </row>
    <row r="28188" spans="41:41" x14ac:dyDescent="0.25">
      <c r="AO28188" s="120"/>
    </row>
    <row r="28189" spans="41:41" x14ac:dyDescent="0.25">
      <c r="AO28189" s="120"/>
    </row>
    <row r="28190" spans="41:41" x14ac:dyDescent="0.25">
      <c r="AO28190" s="120"/>
    </row>
    <row r="28191" spans="41:41" x14ac:dyDescent="0.25">
      <c r="AO28191" s="120"/>
    </row>
    <row r="28192" spans="41:41" x14ac:dyDescent="0.25">
      <c r="AO28192" s="120"/>
    </row>
    <row r="28193" spans="41:41" x14ac:dyDescent="0.25">
      <c r="AO28193" s="120"/>
    </row>
    <row r="28194" spans="41:41" x14ac:dyDescent="0.25">
      <c r="AO28194" s="120"/>
    </row>
    <row r="28195" spans="41:41" x14ac:dyDescent="0.25">
      <c r="AO28195" s="120"/>
    </row>
    <row r="28196" spans="41:41" x14ac:dyDescent="0.25">
      <c r="AO28196" s="120"/>
    </row>
    <row r="28197" spans="41:41" x14ac:dyDescent="0.25">
      <c r="AO28197" s="120"/>
    </row>
    <row r="28198" spans="41:41" x14ac:dyDescent="0.25">
      <c r="AO28198" s="120"/>
    </row>
    <row r="28199" spans="41:41" x14ac:dyDescent="0.25">
      <c r="AO28199" s="120"/>
    </row>
    <row r="28200" spans="41:41" x14ac:dyDescent="0.25">
      <c r="AO28200" s="120"/>
    </row>
    <row r="28201" spans="41:41" x14ac:dyDescent="0.25">
      <c r="AO28201" s="120"/>
    </row>
    <row r="28202" spans="41:41" x14ac:dyDescent="0.25">
      <c r="AO28202" s="120"/>
    </row>
    <row r="28203" spans="41:41" x14ac:dyDescent="0.25">
      <c r="AO28203" s="120"/>
    </row>
    <row r="28204" spans="41:41" x14ac:dyDescent="0.25">
      <c r="AO28204" s="120"/>
    </row>
    <row r="28205" spans="41:41" x14ac:dyDescent="0.25">
      <c r="AO28205" s="120"/>
    </row>
    <row r="28206" spans="41:41" x14ac:dyDescent="0.25">
      <c r="AO28206" s="120"/>
    </row>
    <row r="28207" spans="41:41" x14ac:dyDescent="0.25">
      <c r="AO28207" s="120"/>
    </row>
    <row r="28208" spans="41:41" x14ac:dyDescent="0.25">
      <c r="AO28208" s="120"/>
    </row>
    <row r="28209" spans="41:41" x14ac:dyDescent="0.25">
      <c r="AO28209" s="120"/>
    </row>
    <row r="28210" spans="41:41" x14ac:dyDescent="0.25">
      <c r="AO28210" s="120"/>
    </row>
    <row r="28211" spans="41:41" x14ac:dyDescent="0.25">
      <c r="AO28211" s="120"/>
    </row>
    <row r="28212" spans="41:41" x14ac:dyDescent="0.25">
      <c r="AO28212" s="120"/>
    </row>
    <row r="28213" spans="41:41" x14ac:dyDescent="0.25">
      <c r="AO28213" s="120"/>
    </row>
    <row r="28214" spans="41:41" x14ac:dyDescent="0.25">
      <c r="AO28214" s="120"/>
    </row>
    <row r="28215" spans="41:41" x14ac:dyDescent="0.25">
      <c r="AO28215" s="120"/>
    </row>
    <row r="28216" spans="41:41" x14ac:dyDescent="0.25">
      <c r="AO28216" s="120"/>
    </row>
    <row r="28217" spans="41:41" x14ac:dyDescent="0.25">
      <c r="AO28217" s="120"/>
    </row>
    <row r="28218" spans="41:41" x14ac:dyDescent="0.25">
      <c r="AO28218" s="120"/>
    </row>
    <row r="28219" spans="41:41" x14ac:dyDescent="0.25">
      <c r="AO28219" s="120"/>
    </row>
    <row r="28220" spans="41:41" x14ac:dyDescent="0.25">
      <c r="AO28220" s="120"/>
    </row>
    <row r="28221" spans="41:41" x14ac:dyDescent="0.25">
      <c r="AO28221" s="120"/>
    </row>
    <row r="28222" spans="41:41" x14ac:dyDescent="0.25">
      <c r="AO28222" s="120"/>
    </row>
    <row r="28223" spans="41:41" x14ac:dyDescent="0.25">
      <c r="AO28223" s="120"/>
    </row>
    <row r="28224" spans="41:41" x14ac:dyDescent="0.25">
      <c r="AO28224" s="120"/>
    </row>
    <row r="28225" spans="41:41" x14ac:dyDescent="0.25">
      <c r="AO28225" s="120"/>
    </row>
    <row r="28226" spans="41:41" x14ac:dyDescent="0.25">
      <c r="AO28226" s="120"/>
    </row>
    <row r="28227" spans="41:41" x14ac:dyDescent="0.25">
      <c r="AO28227" s="120"/>
    </row>
    <row r="28228" spans="41:41" x14ac:dyDescent="0.25">
      <c r="AO28228" s="120"/>
    </row>
    <row r="28229" spans="41:41" x14ac:dyDescent="0.25">
      <c r="AO28229" s="120"/>
    </row>
    <row r="28230" spans="41:41" x14ac:dyDescent="0.25">
      <c r="AO28230" s="120"/>
    </row>
    <row r="28231" spans="41:41" x14ac:dyDescent="0.25">
      <c r="AO28231" s="120"/>
    </row>
    <row r="28232" spans="41:41" x14ac:dyDescent="0.25">
      <c r="AO28232" s="120"/>
    </row>
    <row r="28233" spans="41:41" x14ac:dyDescent="0.25">
      <c r="AO28233" s="120"/>
    </row>
    <row r="28234" spans="41:41" x14ac:dyDescent="0.25">
      <c r="AO28234" s="120"/>
    </row>
    <row r="28235" spans="41:41" x14ac:dyDescent="0.25">
      <c r="AO28235" s="120"/>
    </row>
    <row r="28236" spans="41:41" x14ac:dyDescent="0.25">
      <c r="AO28236" s="120"/>
    </row>
    <row r="28237" spans="41:41" x14ac:dyDescent="0.25">
      <c r="AO28237" s="120"/>
    </row>
    <row r="28238" spans="41:41" x14ac:dyDescent="0.25">
      <c r="AO28238" s="120"/>
    </row>
    <row r="28239" spans="41:41" x14ac:dyDescent="0.25">
      <c r="AO28239" s="120"/>
    </row>
    <row r="28240" spans="41:41" x14ac:dyDescent="0.25">
      <c r="AO28240" s="120"/>
    </row>
    <row r="28241" spans="41:41" x14ac:dyDescent="0.25">
      <c r="AO28241" s="120"/>
    </row>
    <row r="28242" spans="41:41" x14ac:dyDescent="0.25">
      <c r="AO28242" s="120"/>
    </row>
    <row r="28243" spans="41:41" x14ac:dyDescent="0.25">
      <c r="AO28243" s="120"/>
    </row>
    <row r="28244" spans="41:41" x14ac:dyDescent="0.25">
      <c r="AO28244" s="120"/>
    </row>
    <row r="28245" spans="41:41" x14ac:dyDescent="0.25">
      <c r="AO28245" s="120"/>
    </row>
    <row r="28246" spans="41:41" x14ac:dyDescent="0.25">
      <c r="AO28246" s="120"/>
    </row>
    <row r="28247" spans="41:41" x14ac:dyDescent="0.25">
      <c r="AO28247" s="120"/>
    </row>
    <row r="28248" spans="41:41" x14ac:dyDescent="0.25">
      <c r="AO28248" s="120"/>
    </row>
    <row r="28249" spans="41:41" x14ac:dyDescent="0.25">
      <c r="AO28249" s="120"/>
    </row>
    <row r="28250" spans="41:41" x14ac:dyDescent="0.25">
      <c r="AO28250" s="120"/>
    </row>
    <row r="28251" spans="41:41" x14ac:dyDescent="0.25">
      <c r="AO28251" s="120"/>
    </row>
    <row r="28252" spans="41:41" x14ac:dyDescent="0.25">
      <c r="AO28252" s="120"/>
    </row>
    <row r="28253" spans="41:41" x14ac:dyDescent="0.25">
      <c r="AO28253" s="120"/>
    </row>
    <row r="28254" spans="41:41" x14ac:dyDescent="0.25">
      <c r="AO28254" s="120"/>
    </row>
    <row r="28255" spans="41:41" x14ac:dyDescent="0.25">
      <c r="AO28255" s="120"/>
    </row>
    <row r="28256" spans="41:41" x14ac:dyDescent="0.25">
      <c r="AO28256" s="120"/>
    </row>
    <row r="28257" spans="41:41" x14ac:dyDescent="0.25">
      <c r="AO28257" s="120"/>
    </row>
    <row r="28258" spans="41:41" x14ac:dyDescent="0.25">
      <c r="AO28258" s="120"/>
    </row>
    <row r="28259" spans="41:41" x14ac:dyDescent="0.25">
      <c r="AO28259" s="120"/>
    </row>
    <row r="28260" spans="41:41" x14ac:dyDescent="0.25">
      <c r="AO28260" s="120"/>
    </row>
    <row r="28261" spans="41:41" x14ac:dyDescent="0.25">
      <c r="AO28261" s="120"/>
    </row>
    <row r="28262" spans="41:41" x14ac:dyDescent="0.25">
      <c r="AO28262" s="120"/>
    </row>
    <row r="28263" spans="41:41" x14ac:dyDescent="0.25">
      <c r="AO28263" s="120"/>
    </row>
    <row r="28264" spans="41:41" x14ac:dyDescent="0.25">
      <c r="AO28264" s="120"/>
    </row>
    <row r="28265" spans="41:41" x14ac:dyDescent="0.25">
      <c r="AO28265" s="120"/>
    </row>
    <row r="28266" spans="41:41" x14ac:dyDescent="0.25">
      <c r="AO28266" s="120"/>
    </row>
    <row r="28267" spans="41:41" x14ac:dyDescent="0.25">
      <c r="AO28267" s="120"/>
    </row>
    <row r="28268" spans="41:41" x14ac:dyDescent="0.25">
      <c r="AO28268" s="120"/>
    </row>
    <row r="28269" spans="41:41" x14ac:dyDescent="0.25">
      <c r="AO28269" s="120"/>
    </row>
    <row r="28270" spans="41:41" x14ac:dyDescent="0.25">
      <c r="AO28270" s="120"/>
    </row>
    <row r="28271" spans="41:41" x14ac:dyDescent="0.25">
      <c r="AO28271" s="120"/>
    </row>
    <row r="28272" spans="41:41" x14ac:dyDescent="0.25">
      <c r="AO28272" s="120"/>
    </row>
    <row r="28273" spans="41:41" x14ac:dyDescent="0.25">
      <c r="AO28273" s="120"/>
    </row>
    <row r="28274" spans="41:41" x14ac:dyDescent="0.25">
      <c r="AO28274" s="120"/>
    </row>
    <row r="28275" spans="41:41" x14ac:dyDescent="0.25">
      <c r="AO28275" s="120"/>
    </row>
    <row r="28276" spans="41:41" x14ac:dyDescent="0.25">
      <c r="AO28276" s="120"/>
    </row>
    <row r="28277" spans="41:41" x14ac:dyDescent="0.25">
      <c r="AO28277" s="120"/>
    </row>
    <row r="28278" spans="41:41" x14ac:dyDescent="0.25">
      <c r="AO28278" s="120"/>
    </row>
    <row r="28279" spans="41:41" x14ac:dyDescent="0.25">
      <c r="AO28279" s="120"/>
    </row>
    <row r="28280" spans="41:41" x14ac:dyDescent="0.25">
      <c r="AO28280" s="120"/>
    </row>
    <row r="28281" spans="41:41" x14ac:dyDescent="0.25">
      <c r="AO28281" s="120"/>
    </row>
    <row r="28282" spans="41:41" x14ac:dyDescent="0.25">
      <c r="AO28282" s="120"/>
    </row>
    <row r="28283" spans="41:41" x14ac:dyDescent="0.25">
      <c r="AO28283" s="120"/>
    </row>
    <row r="28284" spans="41:41" x14ac:dyDescent="0.25">
      <c r="AO28284" s="120"/>
    </row>
    <row r="28285" spans="41:41" x14ac:dyDescent="0.25">
      <c r="AO28285" s="120"/>
    </row>
    <row r="28286" spans="41:41" x14ac:dyDescent="0.25">
      <c r="AO28286" s="120"/>
    </row>
    <row r="28287" spans="41:41" x14ac:dyDescent="0.25">
      <c r="AO28287" s="120"/>
    </row>
    <row r="28288" spans="41:41" x14ac:dyDescent="0.25">
      <c r="AO28288" s="120"/>
    </row>
    <row r="28289" spans="41:41" x14ac:dyDescent="0.25">
      <c r="AO28289" s="120"/>
    </row>
    <row r="28290" spans="41:41" x14ac:dyDescent="0.25">
      <c r="AO28290" s="120"/>
    </row>
    <row r="28291" spans="41:41" x14ac:dyDescent="0.25">
      <c r="AO28291" s="120"/>
    </row>
    <row r="28292" spans="41:41" x14ac:dyDescent="0.25">
      <c r="AO28292" s="120"/>
    </row>
    <row r="28293" spans="41:41" x14ac:dyDescent="0.25">
      <c r="AO28293" s="120"/>
    </row>
    <row r="28294" spans="41:41" x14ac:dyDescent="0.25">
      <c r="AO28294" s="120"/>
    </row>
    <row r="28295" spans="41:41" x14ac:dyDescent="0.25">
      <c r="AO28295" s="120"/>
    </row>
    <row r="28296" spans="41:41" x14ac:dyDescent="0.25">
      <c r="AO28296" s="120"/>
    </row>
    <row r="28297" spans="41:41" x14ac:dyDescent="0.25">
      <c r="AO28297" s="120"/>
    </row>
    <row r="28298" spans="41:41" x14ac:dyDescent="0.25">
      <c r="AO28298" s="120"/>
    </row>
    <row r="28299" spans="41:41" x14ac:dyDescent="0.25">
      <c r="AO28299" s="120"/>
    </row>
    <row r="28300" spans="41:41" x14ac:dyDescent="0.25">
      <c r="AO28300" s="120"/>
    </row>
    <row r="28301" spans="41:41" x14ac:dyDescent="0.25">
      <c r="AO28301" s="120"/>
    </row>
    <row r="28302" spans="41:41" x14ac:dyDescent="0.25">
      <c r="AO28302" s="120"/>
    </row>
    <row r="28303" spans="41:41" x14ac:dyDescent="0.25">
      <c r="AO28303" s="120"/>
    </row>
    <row r="28304" spans="41:41" x14ac:dyDescent="0.25">
      <c r="AO28304" s="120"/>
    </row>
    <row r="28305" spans="41:41" x14ac:dyDescent="0.25">
      <c r="AO28305" s="120"/>
    </row>
    <row r="28306" spans="41:41" x14ac:dyDescent="0.25">
      <c r="AO28306" s="120"/>
    </row>
    <row r="28307" spans="41:41" x14ac:dyDescent="0.25">
      <c r="AO28307" s="120"/>
    </row>
    <row r="28308" spans="41:41" x14ac:dyDescent="0.25">
      <c r="AO28308" s="120"/>
    </row>
    <row r="28309" spans="41:41" x14ac:dyDescent="0.25">
      <c r="AO28309" s="120"/>
    </row>
    <row r="28310" spans="41:41" x14ac:dyDescent="0.25">
      <c r="AO28310" s="120"/>
    </row>
    <row r="28311" spans="41:41" x14ac:dyDescent="0.25">
      <c r="AO28311" s="120"/>
    </row>
    <row r="28312" spans="41:41" x14ac:dyDescent="0.25">
      <c r="AO28312" s="120"/>
    </row>
    <row r="28313" spans="41:41" x14ac:dyDescent="0.25">
      <c r="AO28313" s="120"/>
    </row>
    <row r="28314" spans="41:41" x14ac:dyDescent="0.25">
      <c r="AO28314" s="120"/>
    </row>
    <row r="28315" spans="41:41" x14ac:dyDescent="0.25">
      <c r="AO28315" s="120"/>
    </row>
    <row r="28316" spans="41:41" x14ac:dyDescent="0.25">
      <c r="AO28316" s="120"/>
    </row>
    <row r="28317" spans="41:41" x14ac:dyDescent="0.25">
      <c r="AO28317" s="120"/>
    </row>
    <row r="28318" spans="41:41" x14ac:dyDescent="0.25">
      <c r="AO28318" s="120"/>
    </row>
    <row r="28319" spans="41:41" x14ac:dyDescent="0.25">
      <c r="AO28319" s="120"/>
    </row>
    <row r="28320" spans="41:41" x14ac:dyDescent="0.25">
      <c r="AO28320" s="120"/>
    </row>
    <row r="28321" spans="41:41" x14ac:dyDescent="0.25">
      <c r="AO28321" s="120"/>
    </row>
    <row r="28322" spans="41:41" x14ac:dyDescent="0.25">
      <c r="AO28322" s="120"/>
    </row>
    <row r="28323" spans="41:41" x14ac:dyDescent="0.25">
      <c r="AO28323" s="120"/>
    </row>
    <row r="28324" spans="41:41" x14ac:dyDescent="0.25">
      <c r="AO28324" s="120"/>
    </row>
    <row r="28325" spans="41:41" x14ac:dyDescent="0.25">
      <c r="AO28325" s="120"/>
    </row>
    <row r="28326" spans="41:41" x14ac:dyDescent="0.25">
      <c r="AO28326" s="120"/>
    </row>
    <row r="28327" spans="41:41" x14ac:dyDescent="0.25">
      <c r="AO28327" s="120"/>
    </row>
    <row r="28328" spans="41:41" x14ac:dyDescent="0.25">
      <c r="AO28328" s="120"/>
    </row>
    <row r="28329" spans="41:41" x14ac:dyDescent="0.25">
      <c r="AO28329" s="120"/>
    </row>
    <row r="28330" spans="41:41" x14ac:dyDescent="0.25">
      <c r="AO28330" s="120"/>
    </row>
    <row r="28331" spans="41:41" x14ac:dyDescent="0.25">
      <c r="AO28331" s="120"/>
    </row>
    <row r="28332" spans="41:41" x14ac:dyDescent="0.25">
      <c r="AO28332" s="120"/>
    </row>
    <row r="28333" spans="41:41" x14ac:dyDescent="0.25">
      <c r="AO28333" s="120"/>
    </row>
    <row r="28334" spans="41:41" x14ac:dyDescent="0.25">
      <c r="AO28334" s="120"/>
    </row>
    <row r="28335" spans="41:41" x14ac:dyDescent="0.25">
      <c r="AO28335" s="120"/>
    </row>
    <row r="28336" spans="41:41" x14ac:dyDescent="0.25">
      <c r="AO28336" s="120"/>
    </row>
    <row r="28337" spans="41:41" x14ac:dyDescent="0.25">
      <c r="AO28337" s="120"/>
    </row>
    <row r="28338" spans="41:41" x14ac:dyDescent="0.25">
      <c r="AO28338" s="120"/>
    </row>
    <row r="28339" spans="41:41" x14ac:dyDescent="0.25">
      <c r="AO28339" s="120"/>
    </row>
    <row r="28340" spans="41:41" x14ac:dyDescent="0.25">
      <c r="AO28340" s="120"/>
    </row>
    <row r="28341" spans="41:41" x14ac:dyDescent="0.25">
      <c r="AO28341" s="120"/>
    </row>
    <row r="28342" spans="41:41" x14ac:dyDescent="0.25">
      <c r="AO28342" s="120"/>
    </row>
    <row r="28343" spans="41:41" x14ac:dyDescent="0.25">
      <c r="AO28343" s="120"/>
    </row>
    <row r="28344" spans="41:41" x14ac:dyDescent="0.25">
      <c r="AO28344" s="120"/>
    </row>
    <row r="28345" spans="41:41" x14ac:dyDescent="0.25">
      <c r="AO28345" s="120"/>
    </row>
    <row r="28346" spans="41:41" x14ac:dyDescent="0.25">
      <c r="AO28346" s="120"/>
    </row>
    <row r="28347" spans="41:41" x14ac:dyDescent="0.25">
      <c r="AO28347" s="120"/>
    </row>
    <row r="28348" spans="41:41" x14ac:dyDescent="0.25">
      <c r="AO28348" s="120"/>
    </row>
    <row r="28349" spans="41:41" x14ac:dyDescent="0.25">
      <c r="AO28349" s="120"/>
    </row>
    <row r="28350" spans="41:41" x14ac:dyDescent="0.25">
      <c r="AO28350" s="120"/>
    </row>
    <row r="28351" spans="41:41" x14ac:dyDescent="0.25">
      <c r="AO28351" s="120"/>
    </row>
    <row r="28352" spans="41:41" x14ac:dyDescent="0.25">
      <c r="AO28352" s="120"/>
    </row>
    <row r="28353" spans="41:41" x14ac:dyDescent="0.25">
      <c r="AO28353" s="120"/>
    </row>
    <row r="28354" spans="41:41" x14ac:dyDescent="0.25">
      <c r="AO28354" s="120"/>
    </row>
    <row r="28355" spans="41:41" x14ac:dyDescent="0.25">
      <c r="AO28355" s="120"/>
    </row>
    <row r="28356" spans="41:41" x14ac:dyDescent="0.25">
      <c r="AO28356" s="120"/>
    </row>
    <row r="28357" spans="41:41" x14ac:dyDescent="0.25">
      <c r="AO28357" s="120"/>
    </row>
    <row r="28358" spans="41:41" x14ac:dyDescent="0.25">
      <c r="AO28358" s="120"/>
    </row>
    <row r="28359" spans="41:41" x14ac:dyDescent="0.25">
      <c r="AO28359" s="120"/>
    </row>
    <row r="28360" spans="41:41" x14ac:dyDescent="0.25">
      <c r="AO28360" s="120"/>
    </row>
    <row r="28361" spans="41:41" x14ac:dyDescent="0.25">
      <c r="AO28361" s="120"/>
    </row>
    <row r="28362" spans="41:41" x14ac:dyDescent="0.25">
      <c r="AO28362" s="120"/>
    </row>
    <row r="28363" spans="41:41" x14ac:dyDescent="0.25">
      <c r="AO28363" s="120"/>
    </row>
    <row r="28364" spans="41:41" x14ac:dyDescent="0.25">
      <c r="AO28364" s="120"/>
    </row>
    <row r="28365" spans="41:41" x14ac:dyDescent="0.25">
      <c r="AO28365" s="120"/>
    </row>
    <row r="28366" spans="41:41" x14ac:dyDescent="0.25">
      <c r="AO28366" s="120"/>
    </row>
    <row r="28367" spans="41:41" x14ac:dyDescent="0.25">
      <c r="AO28367" s="120"/>
    </row>
    <row r="28368" spans="41:41" x14ac:dyDescent="0.25">
      <c r="AO28368" s="120"/>
    </row>
    <row r="28369" spans="41:41" x14ac:dyDescent="0.25">
      <c r="AO28369" s="120"/>
    </row>
    <row r="28370" spans="41:41" x14ac:dyDescent="0.25">
      <c r="AO28370" s="120"/>
    </row>
    <row r="28371" spans="41:41" x14ac:dyDescent="0.25">
      <c r="AO28371" s="120"/>
    </row>
    <row r="28372" spans="41:41" x14ac:dyDescent="0.25">
      <c r="AO28372" s="120"/>
    </row>
    <row r="28373" spans="41:41" x14ac:dyDescent="0.25">
      <c r="AO28373" s="120"/>
    </row>
    <row r="28374" spans="41:41" x14ac:dyDescent="0.25">
      <c r="AO28374" s="120"/>
    </row>
    <row r="28375" spans="41:41" x14ac:dyDescent="0.25">
      <c r="AO28375" s="120"/>
    </row>
    <row r="28376" spans="41:41" x14ac:dyDescent="0.25">
      <c r="AO28376" s="120"/>
    </row>
    <row r="28377" spans="41:41" x14ac:dyDescent="0.25">
      <c r="AO28377" s="120"/>
    </row>
    <row r="28378" spans="41:41" x14ac:dyDescent="0.25">
      <c r="AO28378" s="120"/>
    </row>
    <row r="28379" spans="41:41" x14ac:dyDescent="0.25">
      <c r="AO28379" s="120"/>
    </row>
    <row r="28380" spans="41:41" x14ac:dyDescent="0.25">
      <c r="AO28380" s="120"/>
    </row>
    <row r="28381" spans="41:41" x14ac:dyDescent="0.25">
      <c r="AO28381" s="120"/>
    </row>
    <row r="28382" spans="41:41" x14ac:dyDescent="0.25">
      <c r="AO28382" s="120"/>
    </row>
    <row r="28383" spans="41:41" x14ac:dyDescent="0.25">
      <c r="AO28383" s="120"/>
    </row>
    <row r="28384" spans="41:41" x14ac:dyDescent="0.25">
      <c r="AO28384" s="120"/>
    </row>
    <row r="28385" spans="41:41" x14ac:dyDescent="0.25">
      <c r="AO28385" s="120"/>
    </row>
    <row r="28386" spans="41:41" x14ac:dyDescent="0.25">
      <c r="AO28386" s="120"/>
    </row>
    <row r="28387" spans="41:41" x14ac:dyDescent="0.25">
      <c r="AO28387" s="120"/>
    </row>
    <row r="28388" spans="41:41" x14ac:dyDescent="0.25">
      <c r="AO28388" s="120"/>
    </row>
    <row r="28389" spans="41:41" x14ac:dyDescent="0.25">
      <c r="AO28389" s="120"/>
    </row>
    <row r="28390" spans="41:41" x14ac:dyDescent="0.25">
      <c r="AO28390" s="120"/>
    </row>
    <row r="28391" spans="41:41" x14ac:dyDescent="0.25">
      <c r="AO28391" s="120"/>
    </row>
    <row r="28392" spans="41:41" x14ac:dyDescent="0.25">
      <c r="AO28392" s="120"/>
    </row>
    <row r="28393" spans="41:41" x14ac:dyDescent="0.25">
      <c r="AO28393" s="120"/>
    </row>
    <row r="28394" spans="41:41" x14ac:dyDescent="0.25">
      <c r="AO28394" s="120"/>
    </row>
    <row r="28395" spans="41:41" x14ac:dyDescent="0.25">
      <c r="AO28395" s="120"/>
    </row>
    <row r="28396" spans="41:41" x14ac:dyDescent="0.25">
      <c r="AO28396" s="120"/>
    </row>
    <row r="28397" spans="41:41" x14ac:dyDescent="0.25">
      <c r="AO28397" s="120"/>
    </row>
    <row r="28398" spans="41:41" x14ac:dyDescent="0.25">
      <c r="AO28398" s="120"/>
    </row>
    <row r="28399" spans="41:41" x14ac:dyDescent="0.25">
      <c r="AO28399" s="120"/>
    </row>
    <row r="28400" spans="41:41" x14ac:dyDescent="0.25">
      <c r="AO28400" s="120"/>
    </row>
    <row r="28401" spans="41:41" x14ac:dyDescent="0.25">
      <c r="AO28401" s="120"/>
    </row>
    <row r="28402" spans="41:41" x14ac:dyDescent="0.25">
      <c r="AO28402" s="120"/>
    </row>
    <row r="28403" spans="41:41" x14ac:dyDescent="0.25">
      <c r="AO28403" s="120"/>
    </row>
    <row r="28404" spans="41:41" x14ac:dyDescent="0.25">
      <c r="AO28404" s="120"/>
    </row>
    <row r="28405" spans="41:41" x14ac:dyDescent="0.25">
      <c r="AO28405" s="120"/>
    </row>
    <row r="28406" spans="41:41" x14ac:dyDescent="0.25">
      <c r="AO28406" s="120"/>
    </row>
    <row r="28407" spans="41:41" x14ac:dyDescent="0.25">
      <c r="AO28407" s="120"/>
    </row>
    <row r="28408" spans="41:41" x14ac:dyDescent="0.25">
      <c r="AO28408" s="120"/>
    </row>
    <row r="28409" spans="41:41" x14ac:dyDescent="0.25">
      <c r="AO28409" s="120"/>
    </row>
    <row r="28410" spans="41:41" x14ac:dyDescent="0.25">
      <c r="AO28410" s="120"/>
    </row>
    <row r="28411" spans="41:41" x14ac:dyDescent="0.25">
      <c r="AO28411" s="120"/>
    </row>
    <row r="28412" spans="41:41" x14ac:dyDescent="0.25">
      <c r="AO28412" s="120"/>
    </row>
    <row r="28413" spans="41:41" x14ac:dyDescent="0.25">
      <c r="AO28413" s="120"/>
    </row>
    <row r="28414" spans="41:41" x14ac:dyDescent="0.25">
      <c r="AO28414" s="120"/>
    </row>
    <row r="28415" spans="41:41" x14ac:dyDescent="0.25">
      <c r="AO28415" s="120"/>
    </row>
    <row r="28416" spans="41:41" x14ac:dyDescent="0.25">
      <c r="AO28416" s="120"/>
    </row>
    <row r="28417" spans="41:41" x14ac:dyDescent="0.25">
      <c r="AO28417" s="120"/>
    </row>
    <row r="28418" spans="41:41" x14ac:dyDescent="0.25">
      <c r="AO28418" s="120"/>
    </row>
    <row r="28419" spans="41:41" x14ac:dyDescent="0.25">
      <c r="AO28419" s="120"/>
    </row>
    <row r="28420" spans="41:41" x14ac:dyDescent="0.25">
      <c r="AO28420" s="120"/>
    </row>
    <row r="28421" spans="41:41" x14ac:dyDescent="0.25">
      <c r="AO28421" s="120"/>
    </row>
    <row r="28422" spans="41:41" x14ac:dyDescent="0.25">
      <c r="AO28422" s="120"/>
    </row>
    <row r="28423" spans="41:41" x14ac:dyDescent="0.25">
      <c r="AO28423" s="120"/>
    </row>
    <row r="28424" spans="41:41" x14ac:dyDescent="0.25">
      <c r="AO28424" s="120"/>
    </row>
    <row r="28425" spans="41:41" x14ac:dyDescent="0.25">
      <c r="AO28425" s="120"/>
    </row>
    <row r="28426" spans="41:41" x14ac:dyDescent="0.25">
      <c r="AO28426" s="120"/>
    </row>
    <row r="28427" spans="41:41" x14ac:dyDescent="0.25">
      <c r="AO28427" s="120"/>
    </row>
    <row r="28428" spans="41:41" x14ac:dyDescent="0.25">
      <c r="AO28428" s="120"/>
    </row>
    <row r="28429" spans="41:41" x14ac:dyDescent="0.25">
      <c r="AO28429" s="120"/>
    </row>
    <row r="28430" spans="41:41" x14ac:dyDescent="0.25">
      <c r="AO28430" s="120"/>
    </row>
    <row r="28431" spans="41:41" x14ac:dyDescent="0.25">
      <c r="AO28431" s="120"/>
    </row>
    <row r="28432" spans="41:41" x14ac:dyDescent="0.25">
      <c r="AO28432" s="120"/>
    </row>
    <row r="28433" spans="41:41" x14ac:dyDescent="0.25">
      <c r="AO28433" s="120"/>
    </row>
    <row r="28434" spans="41:41" x14ac:dyDescent="0.25">
      <c r="AO28434" s="120"/>
    </row>
    <row r="28435" spans="41:41" x14ac:dyDescent="0.25">
      <c r="AO28435" s="120"/>
    </row>
    <row r="28436" spans="41:41" x14ac:dyDescent="0.25">
      <c r="AO28436" s="120"/>
    </row>
    <row r="28437" spans="41:41" x14ac:dyDescent="0.25">
      <c r="AO28437" s="120"/>
    </row>
    <row r="28438" spans="41:41" x14ac:dyDescent="0.25">
      <c r="AO28438" s="120"/>
    </row>
    <row r="28439" spans="41:41" x14ac:dyDescent="0.25">
      <c r="AO28439" s="120"/>
    </row>
    <row r="28440" spans="41:41" x14ac:dyDescent="0.25">
      <c r="AO28440" s="120"/>
    </row>
    <row r="28441" spans="41:41" x14ac:dyDescent="0.25">
      <c r="AO28441" s="120"/>
    </row>
    <row r="28442" spans="41:41" x14ac:dyDescent="0.25">
      <c r="AO28442" s="120"/>
    </row>
    <row r="28443" spans="41:41" x14ac:dyDescent="0.25">
      <c r="AO28443" s="120"/>
    </row>
    <row r="28444" spans="41:41" x14ac:dyDescent="0.25">
      <c r="AO28444" s="120"/>
    </row>
    <row r="28445" spans="41:41" x14ac:dyDescent="0.25">
      <c r="AO28445" s="120"/>
    </row>
    <row r="28446" spans="41:41" x14ac:dyDescent="0.25">
      <c r="AO28446" s="120"/>
    </row>
    <row r="28447" spans="41:41" x14ac:dyDescent="0.25">
      <c r="AO28447" s="120"/>
    </row>
    <row r="28448" spans="41:41" x14ac:dyDescent="0.25">
      <c r="AO28448" s="120"/>
    </row>
    <row r="28449" spans="41:41" x14ac:dyDescent="0.25">
      <c r="AO28449" s="120"/>
    </row>
    <row r="28450" spans="41:41" x14ac:dyDescent="0.25">
      <c r="AO28450" s="120"/>
    </row>
    <row r="28451" spans="41:41" x14ac:dyDescent="0.25">
      <c r="AO28451" s="120"/>
    </row>
    <row r="28452" spans="41:41" x14ac:dyDescent="0.25">
      <c r="AO28452" s="120"/>
    </row>
    <row r="28453" spans="41:41" x14ac:dyDescent="0.25">
      <c r="AO28453" s="120"/>
    </row>
    <row r="28454" spans="41:41" x14ac:dyDescent="0.25">
      <c r="AO28454" s="120"/>
    </row>
    <row r="28455" spans="41:41" x14ac:dyDescent="0.25">
      <c r="AO28455" s="120"/>
    </row>
    <row r="28456" spans="41:41" x14ac:dyDescent="0.25">
      <c r="AO28456" s="120"/>
    </row>
    <row r="28457" spans="41:41" x14ac:dyDescent="0.25">
      <c r="AO28457" s="120"/>
    </row>
    <row r="28458" spans="41:41" x14ac:dyDescent="0.25">
      <c r="AO28458" s="120"/>
    </row>
    <row r="28459" spans="41:41" x14ac:dyDescent="0.25">
      <c r="AO28459" s="120"/>
    </row>
    <row r="28460" spans="41:41" x14ac:dyDescent="0.25">
      <c r="AO28460" s="120"/>
    </row>
    <row r="28461" spans="41:41" x14ac:dyDescent="0.25">
      <c r="AO28461" s="120"/>
    </row>
    <row r="28462" spans="41:41" x14ac:dyDescent="0.25">
      <c r="AO28462" s="120"/>
    </row>
    <row r="28463" spans="41:41" x14ac:dyDescent="0.25">
      <c r="AO28463" s="120"/>
    </row>
    <row r="28464" spans="41:41" x14ac:dyDescent="0.25">
      <c r="AO28464" s="120"/>
    </row>
    <row r="28465" spans="41:41" x14ac:dyDescent="0.25">
      <c r="AO28465" s="120"/>
    </row>
    <row r="28466" spans="41:41" x14ac:dyDescent="0.25">
      <c r="AO28466" s="120"/>
    </row>
    <row r="28467" spans="41:41" x14ac:dyDescent="0.25">
      <c r="AO28467" s="120"/>
    </row>
    <row r="28468" spans="41:41" x14ac:dyDescent="0.25">
      <c r="AO28468" s="120"/>
    </row>
    <row r="28469" spans="41:41" x14ac:dyDescent="0.25">
      <c r="AO28469" s="120"/>
    </row>
    <row r="28470" spans="41:41" x14ac:dyDescent="0.25">
      <c r="AO28470" s="120"/>
    </row>
    <row r="28471" spans="41:41" x14ac:dyDescent="0.25">
      <c r="AO28471" s="120"/>
    </row>
    <row r="28472" spans="41:41" x14ac:dyDescent="0.25">
      <c r="AO28472" s="120"/>
    </row>
    <row r="28473" spans="41:41" x14ac:dyDescent="0.25">
      <c r="AO28473" s="120"/>
    </row>
    <row r="28474" spans="41:41" x14ac:dyDescent="0.25">
      <c r="AO28474" s="120"/>
    </row>
    <row r="28475" spans="41:41" x14ac:dyDescent="0.25">
      <c r="AO28475" s="120"/>
    </row>
    <row r="28476" spans="41:41" x14ac:dyDescent="0.25">
      <c r="AO28476" s="120"/>
    </row>
    <row r="28477" spans="41:41" x14ac:dyDescent="0.25">
      <c r="AO28477" s="120"/>
    </row>
    <row r="28478" spans="41:41" x14ac:dyDescent="0.25">
      <c r="AO28478" s="120"/>
    </row>
    <row r="28479" spans="41:41" x14ac:dyDescent="0.25">
      <c r="AO28479" s="120"/>
    </row>
    <row r="28480" spans="41:41" x14ac:dyDescent="0.25">
      <c r="AO28480" s="120"/>
    </row>
    <row r="28481" spans="41:41" x14ac:dyDescent="0.25">
      <c r="AO28481" s="120"/>
    </row>
    <row r="28482" spans="41:41" x14ac:dyDescent="0.25">
      <c r="AO28482" s="120"/>
    </row>
    <row r="28483" spans="41:41" x14ac:dyDescent="0.25">
      <c r="AO28483" s="120"/>
    </row>
    <row r="28484" spans="41:41" x14ac:dyDescent="0.25">
      <c r="AO28484" s="120"/>
    </row>
    <row r="28485" spans="41:41" x14ac:dyDescent="0.25">
      <c r="AO28485" s="120"/>
    </row>
    <row r="28486" spans="41:41" x14ac:dyDescent="0.25">
      <c r="AO28486" s="120"/>
    </row>
    <row r="28487" spans="41:41" x14ac:dyDescent="0.25">
      <c r="AO28487" s="120"/>
    </row>
    <row r="28488" spans="41:41" x14ac:dyDescent="0.25">
      <c r="AO28488" s="120"/>
    </row>
    <row r="28489" spans="41:41" x14ac:dyDescent="0.25">
      <c r="AO28489" s="120"/>
    </row>
    <row r="28490" spans="41:41" x14ac:dyDescent="0.25">
      <c r="AO28490" s="120"/>
    </row>
    <row r="28491" spans="41:41" x14ac:dyDescent="0.25">
      <c r="AO28491" s="120"/>
    </row>
    <row r="28492" spans="41:41" x14ac:dyDescent="0.25">
      <c r="AO28492" s="120"/>
    </row>
    <row r="28493" spans="41:41" x14ac:dyDescent="0.25">
      <c r="AO28493" s="120"/>
    </row>
    <row r="28494" spans="41:41" x14ac:dyDescent="0.25">
      <c r="AO28494" s="120"/>
    </row>
    <row r="28495" spans="41:41" x14ac:dyDescent="0.25">
      <c r="AO28495" s="120"/>
    </row>
    <row r="28496" spans="41:41" x14ac:dyDescent="0.25">
      <c r="AO28496" s="120"/>
    </row>
    <row r="28497" spans="41:41" x14ac:dyDescent="0.25">
      <c r="AO28497" s="120"/>
    </row>
    <row r="28498" spans="41:41" x14ac:dyDescent="0.25">
      <c r="AO28498" s="120"/>
    </row>
    <row r="28499" spans="41:41" x14ac:dyDescent="0.25">
      <c r="AO28499" s="120"/>
    </row>
    <row r="28500" spans="41:41" x14ac:dyDescent="0.25">
      <c r="AO28500" s="120"/>
    </row>
    <row r="28501" spans="41:41" x14ac:dyDescent="0.25">
      <c r="AO28501" s="120"/>
    </row>
    <row r="28502" spans="41:41" x14ac:dyDescent="0.25">
      <c r="AO28502" s="120"/>
    </row>
    <row r="28503" spans="41:41" x14ac:dyDescent="0.25">
      <c r="AO28503" s="120"/>
    </row>
    <row r="28504" spans="41:41" x14ac:dyDescent="0.25">
      <c r="AO28504" s="120"/>
    </row>
    <row r="28505" spans="41:41" x14ac:dyDescent="0.25">
      <c r="AO28505" s="120"/>
    </row>
    <row r="28506" spans="41:41" x14ac:dyDescent="0.25">
      <c r="AO28506" s="120"/>
    </row>
    <row r="28507" spans="41:41" x14ac:dyDescent="0.25">
      <c r="AO28507" s="120"/>
    </row>
    <row r="28508" spans="41:41" x14ac:dyDescent="0.25">
      <c r="AO28508" s="120"/>
    </row>
    <row r="28509" spans="41:41" x14ac:dyDescent="0.25">
      <c r="AO28509" s="120"/>
    </row>
    <row r="28510" spans="41:41" x14ac:dyDescent="0.25">
      <c r="AO28510" s="120"/>
    </row>
    <row r="28511" spans="41:41" x14ac:dyDescent="0.25">
      <c r="AO28511" s="120"/>
    </row>
    <row r="28512" spans="41:41" x14ac:dyDescent="0.25">
      <c r="AO28512" s="120"/>
    </row>
    <row r="28513" spans="41:41" x14ac:dyDescent="0.25">
      <c r="AO28513" s="120"/>
    </row>
    <row r="28514" spans="41:41" x14ac:dyDescent="0.25">
      <c r="AO28514" s="120"/>
    </row>
    <row r="28515" spans="41:41" x14ac:dyDescent="0.25">
      <c r="AO28515" s="120"/>
    </row>
    <row r="28516" spans="41:41" x14ac:dyDescent="0.25">
      <c r="AO28516" s="120"/>
    </row>
    <row r="28517" spans="41:41" x14ac:dyDescent="0.25">
      <c r="AO28517" s="120"/>
    </row>
    <row r="28518" spans="41:41" x14ac:dyDescent="0.25">
      <c r="AO28518" s="120"/>
    </row>
    <row r="28519" spans="41:41" x14ac:dyDescent="0.25">
      <c r="AO28519" s="120"/>
    </row>
    <row r="28520" spans="41:41" x14ac:dyDescent="0.25">
      <c r="AO28520" s="120"/>
    </row>
    <row r="28521" spans="41:41" x14ac:dyDescent="0.25">
      <c r="AO28521" s="120"/>
    </row>
    <row r="28522" spans="41:41" x14ac:dyDescent="0.25">
      <c r="AO28522" s="120"/>
    </row>
    <row r="28523" spans="41:41" x14ac:dyDescent="0.25">
      <c r="AO28523" s="120"/>
    </row>
    <row r="28524" spans="41:41" x14ac:dyDescent="0.25">
      <c r="AO28524" s="120"/>
    </row>
    <row r="28525" spans="41:41" x14ac:dyDescent="0.25">
      <c r="AO28525" s="120"/>
    </row>
    <row r="28526" spans="41:41" x14ac:dyDescent="0.25">
      <c r="AO28526" s="120"/>
    </row>
    <row r="28527" spans="41:41" x14ac:dyDescent="0.25">
      <c r="AO28527" s="120"/>
    </row>
    <row r="28528" spans="41:41" x14ac:dyDescent="0.25">
      <c r="AO28528" s="120"/>
    </row>
    <row r="28529" spans="41:41" x14ac:dyDescent="0.25">
      <c r="AO28529" s="120"/>
    </row>
    <row r="28530" spans="41:41" x14ac:dyDescent="0.25">
      <c r="AO28530" s="120"/>
    </row>
    <row r="28531" spans="41:41" x14ac:dyDescent="0.25">
      <c r="AO28531" s="120"/>
    </row>
    <row r="28532" spans="41:41" x14ac:dyDescent="0.25">
      <c r="AO28532" s="120"/>
    </row>
    <row r="28533" spans="41:41" x14ac:dyDescent="0.25">
      <c r="AO28533" s="120"/>
    </row>
    <row r="28534" spans="41:41" x14ac:dyDescent="0.25">
      <c r="AO28534" s="120"/>
    </row>
    <row r="28535" spans="41:41" x14ac:dyDescent="0.25">
      <c r="AO28535" s="120"/>
    </row>
    <row r="28536" spans="41:41" x14ac:dyDescent="0.25">
      <c r="AO28536" s="120"/>
    </row>
    <row r="28537" spans="41:41" x14ac:dyDescent="0.25">
      <c r="AO28537" s="120"/>
    </row>
    <row r="28538" spans="41:41" x14ac:dyDescent="0.25">
      <c r="AO28538" s="120"/>
    </row>
    <row r="28539" spans="41:41" x14ac:dyDescent="0.25">
      <c r="AO28539" s="120"/>
    </row>
    <row r="28540" spans="41:41" x14ac:dyDescent="0.25">
      <c r="AO28540" s="120"/>
    </row>
    <row r="28541" spans="41:41" x14ac:dyDescent="0.25">
      <c r="AO28541" s="120"/>
    </row>
    <row r="28542" spans="41:41" x14ac:dyDescent="0.25">
      <c r="AO28542" s="120"/>
    </row>
    <row r="28543" spans="41:41" x14ac:dyDescent="0.25">
      <c r="AO28543" s="120"/>
    </row>
    <row r="28544" spans="41:41" x14ac:dyDescent="0.25">
      <c r="AO28544" s="120"/>
    </row>
    <row r="28545" spans="41:41" x14ac:dyDescent="0.25">
      <c r="AO28545" s="120"/>
    </row>
    <row r="28546" spans="41:41" x14ac:dyDescent="0.25">
      <c r="AO28546" s="120"/>
    </row>
    <row r="28547" spans="41:41" x14ac:dyDescent="0.25">
      <c r="AO28547" s="120"/>
    </row>
    <row r="28548" spans="41:41" x14ac:dyDescent="0.25">
      <c r="AO28548" s="120"/>
    </row>
    <row r="28549" spans="41:41" x14ac:dyDescent="0.25">
      <c r="AO28549" s="120"/>
    </row>
    <row r="28550" spans="41:41" x14ac:dyDescent="0.25">
      <c r="AO28550" s="120"/>
    </row>
    <row r="28551" spans="41:41" x14ac:dyDescent="0.25">
      <c r="AO28551" s="120"/>
    </row>
    <row r="28552" spans="41:41" x14ac:dyDescent="0.25">
      <c r="AO28552" s="120"/>
    </row>
    <row r="28553" spans="41:41" x14ac:dyDescent="0.25">
      <c r="AO28553" s="120"/>
    </row>
    <row r="28554" spans="41:41" x14ac:dyDescent="0.25">
      <c r="AO28554" s="120"/>
    </row>
    <row r="28555" spans="41:41" x14ac:dyDescent="0.25">
      <c r="AO28555" s="120"/>
    </row>
    <row r="28556" spans="41:41" x14ac:dyDescent="0.25">
      <c r="AO28556" s="120"/>
    </row>
    <row r="28557" spans="41:41" x14ac:dyDescent="0.25">
      <c r="AO28557" s="120"/>
    </row>
    <row r="28558" spans="41:41" x14ac:dyDescent="0.25">
      <c r="AO28558" s="120"/>
    </row>
    <row r="28559" spans="41:41" x14ac:dyDescent="0.25">
      <c r="AO28559" s="120"/>
    </row>
    <row r="28560" spans="41:41" x14ac:dyDescent="0.25">
      <c r="AO28560" s="120"/>
    </row>
    <row r="28561" spans="41:41" x14ac:dyDescent="0.25">
      <c r="AO28561" s="120"/>
    </row>
    <row r="28562" spans="41:41" x14ac:dyDescent="0.25">
      <c r="AO28562" s="120"/>
    </row>
    <row r="28563" spans="41:41" x14ac:dyDescent="0.25">
      <c r="AO28563" s="120"/>
    </row>
    <row r="28564" spans="41:41" x14ac:dyDescent="0.25">
      <c r="AO28564" s="120"/>
    </row>
    <row r="28565" spans="41:41" x14ac:dyDescent="0.25">
      <c r="AO28565" s="120"/>
    </row>
    <row r="28566" spans="41:41" x14ac:dyDescent="0.25">
      <c r="AO28566" s="120"/>
    </row>
    <row r="28567" spans="41:41" x14ac:dyDescent="0.25">
      <c r="AO28567" s="120"/>
    </row>
    <row r="28568" spans="41:41" x14ac:dyDescent="0.25">
      <c r="AO28568" s="120"/>
    </row>
    <row r="28569" spans="41:41" x14ac:dyDescent="0.25">
      <c r="AO28569" s="120"/>
    </row>
    <row r="28570" spans="41:41" x14ac:dyDescent="0.25">
      <c r="AO28570" s="120"/>
    </row>
    <row r="28571" spans="41:41" x14ac:dyDescent="0.25">
      <c r="AO28571" s="120"/>
    </row>
    <row r="28572" spans="41:41" x14ac:dyDescent="0.25">
      <c r="AO28572" s="120"/>
    </row>
    <row r="28573" spans="41:41" x14ac:dyDescent="0.25">
      <c r="AO28573" s="120"/>
    </row>
    <row r="28574" spans="41:41" x14ac:dyDescent="0.25">
      <c r="AO28574" s="120"/>
    </row>
    <row r="28575" spans="41:41" x14ac:dyDescent="0.25">
      <c r="AO28575" s="120"/>
    </row>
    <row r="28576" spans="41:41" x14ac:dyDescent="0.25">
      <c r="AO28576" s="120"/>
    </row>
    <row r="28577" spans="41:41" x14ac:dyDescent="0.25">
      <c r="AO28577" s="120"/>
    </row>
    <row r="28578" spans="41:41" x14ac:dyDescent="0.25">
      <c r="AO28578" s="120"/>
    </row>
    <row r="28579" spans="41:41" x14ac:dyDescent="0.25">
      <c r="AO28579" s="120"/>
    </row>
    <row r="28580" spans="41:41" x14ac:dyDescent="0.25">
      <c r="AO28580" s="120"/>
    </row>
    <row r="28581" spans="41:41" x14ac:dyDescent="0.25">
      <c r="AO28581" s="120"/>
    </row>
    <row r="28582" spans="41:41" x14ac:dyDescent="0.25">
      <c r="AO28582" s="120"/>
    </row>
    <row r="28583" spans="41:41" x14ac:dyDescent="0.25">
      <c r="AO28583" s="120"/>
    </row>
    <row r="28584" spans="41:41" x14ac:dyDescent="0.25">
      <c r="AO28584" s="120"/>
    </row>
    <row r="28585" spans="41:41" x14ac:dyDescent="0.25">
      <c r="AO28585" s="120"/>
    </row>
    <row r="28586" spans="41:41" x14ac:dyDescent="0.25">
      <c r="AO28586" s="120"/>
    </row>
    <row r="28587" spans="41:41" x14ac:dyDescent="0.25">
      <c r="AO28587" s="120"/>
    </row>
    <row r="28588" spans="41:41" x14ac:dyDescent="0.25">
      <c r="AO28588" s="120"/>
    </row>
    <row r="28589" spans="41:41" x14ac:dyDescent="0.25">
      <c r="AO28589" s="120"/>
    </row>
    <row r="28590" spans="41:41" x14ac:dyDescent="0.25">
      <c r="AO28590" s="120"/>
    </row>
    <row r="28591" spans="41:41" x14ac:dyDescent="0.25">
      <c r="AO28591" s="120"/>
    </row>
    <row r="28592" spans="41:41" x14ac:dyDescent="0.25">
      <c r="AO28592" s="120"/>
    </row>
    <row r="28593" spans="41:41" x14ac:dyDescent="0.25">
      <c r="AO28593" s="120"/>
    </row>
    <row r="28594" spans="41:41" x14ac:dyDescent="0.25">
      <c r="AO28594" s="120"/>
    </row>
    <row r="28595" spans="41:41" x14ac:dyDescent="0.25">
      <c r="AO28595" s="120"/>
    </row>
    <row r="28596" spans="41:41" x14ac:dyDescent="0.25">
      <c r="AO28596" s="120"/>
    </row>
    <row r="28597" spans="41:41" x14ac:dyDescent="0.25">
      <c r="AO28597" s="120"/>
    </row>
    <row r="28598" spans="41:41" x14ac:dyDescent="0.25">
      <c r="AO28598" s="120"/>
    </row>
    <row r="28599" spans="41:41" x14ac:dyDescent="0.25">
      <c r="AO28599" s="120"/>
    </row>
    <row r="28600" spans="41:41" x14ac:dyDescent="0.25">
      <c r="AO28600" s="120"/>
    </row>
    <row r="28601" spans="41:41" x14ac:dyDescent="0.25">
      <c r="AO28601" s="120"/>
    </row>
    <row r="28602" spans="41:41" x14ac:dyDescent="0.25">
      <c r="AO28602" s="120"/>
    </row>
    <row r="28603" spans="41:41" x14ac:dyDescent="0.25">
      <c r="AO28603" s="120"/>
    </row>
    <row r="28604" spans="41:41" x14ac:dyDescent="0.25">
      <c r="AO28604" s="120"/>
    </row>
    <row r="28605" spans="41:41" x14ac:dyDescent="0.25">
      <c r="AO28605" s="120"/>
    </row>
    <row r="28606" spans="41:41" x14ac:dyDescent="0.25">
      <c r="AO28606" s="120"/>
    </row>
    <row r="28607" spans="41:41" x14ac:dyDescent="0.25">
      <c r="AO28607" s="120"/>
    </row>
    <row r="28608" spans="41:41" x14ac:dyDescent="0.25">
      <c r="AO28608" s="120"/>
    </row>
    <row r="28609" spans="41:41" x14ac:dyDescent="0.25">
      <c r="AO28609" s="120"/>
    </row>
    <row r="28610" spans="41:41" x14ac:dyDescent="0.25">
      <c r="AO28610" s="120"/>
    </row>
    <row r="28611" spans="41:41" x14ac:dyDescent="0.25">
      <c r="AO28611" s="120"/>
    </row>
    <row r="28612" spans="41:41" x14ac:dyDescent="0.25">
      <c r="AO28612" s="120"/>
    </row>
    <row r="28613" spans="41:41" x14ac:dyDescent="0.25">
      <c r="AO28613" s="120"/>
    </row>
    <row r="28614" spans="41:41" x14ac:dyDescent="0.25">
      <c r="AO28614" s="120"/>
    </row>
    <row r="28615" spans="41:41" x14ac:dyDescent="0.25">
      <c r="AO28615" s="120"/>
    </row>
    <row r="28616" spans="41:41" x14ac:dyDescent="0.25">
      <c r="AO28616" s="120"/>
    </row>
    <row r="28617" spans="41:41" x14ac:dyDescent="0.25">
      <c r="AO28617" s="120"/>
    </row>
    <row r="28618" spans="41:41" x14ac:dyDescent="0.25">
      <c r="AO28618" s="120"/>
    </row>
    <row r="28619" spans="41:41" x14ac:dyDescent="0.25">
      <c r="AO28619" s="120"/>
    </row>
    <row r="28620" spans="41:41" x14ac:dyDescent="0.25">
      <c r="AO28620" s="120"/>
    </row>
    <row r="28621" spans="41:41" x14ac:dyDescent="0.25">
      <c r="AO28621" s="120"/>
    </row>
    <row r="28622" spans="41:41" x14ac:dyDescent="0.25">
      <c r="AO28622" s="120"/>
    </row>
    <row r="28623" spans="41:41" x14ac:dyDescent="0.25">
      <c r="AO28623" s="120"/>
    </row>
    <row r="28624" spans="41:41" x14ac:dyDescent="0.25">
      <c r="AO28624" s="120"/>
    </row>
    <row r="28625" spans="41:41" x14ac:dyDescent="0.25">
      <c r="AO28625" s="120"/>
    </row>
    <row r="28626" spans="41:41" x14ac:dyDescent="0.25">
      <c r="AO28626" s="120"/>
    </row>
    <row r="28627" spans="41:41" x14ac:dyDescent="0.25">
      <c r="AO28627" s="120"/>
    </row>
    <row r="28628" spans="41:41" x14ac:dyDescent="0.25">
      <c r="AO28628" s="120"/>
    </row>
    <row r="28629" spans="41:41" x14ac:dyDescent="0.25">
      <c r="AO28629" s="120"/>
    </row>
    <row r="28630" spans="41:41" x14ac:dyDescent="0.25">
      <c r="AO28630" s="120"/>
    </row>
    <row r="28631" spans="41:41" x14ac:dyDescent="0.25">
      <c r="AO28631" s="120"/>
    </row>
    <row r="28632" spans="41:41" x14ac:dyDescent="0.25">
      <c r="AO28632" s="120"/>
    </row>
    <row r="28633" spans="41:41" x14ac:dyDescent="0.25">
      <c r="AO28633" s="120"/>
    </row>
    <row r="28634" spans="41:41" x14ac:dyDescent="0.25">
      <c r="AO28634" s="120"/>
    </row>
    <row r="28635" spans="41:41" x14ac:dyDescent="0.25">
      <c r="AO28635" s="120"/>
    </row>
    <row r="28636" spans="41:41" x14ac:dyDescent="0.25">
      <c r="AO28636" s="120"/>
    </row>
    <row r="28637" spans="41:41" x14ac:dyDescent="0.25">
      <c r="AO28637" s="120"/>
    </row>
    <row r="28638" spans="41:41" x14ac:dyDescent="0.25">
      <c r="AO28638" s="120"/>
    </row>
    <row r="28639" spans="41:41" x14ac:dyDescent="0.25">
      <c r="AO28639" s="120"/>
    </row>
    <row r="28640" spans="41:41" x14ac:dyDescent="0.25">
      <c r="AO28640" s="120"/>
    </row>
    <row r="28641" spans="41:41" x14ac:dyDescent="0.25">
      <c r="AO28641" s="120"/>
    </row>
    <row r="28642" spans="41:41" x14ac:dyDescent="0.25">
      <c r="AO28642" s="120"/>
    </row>
    <row r="28643" spans="41:41" x14ac:dyDescent="0.25">
      <c r="AO28643" s="120"/>
    </row>
    <row r="28644" spans="41:41" x14ac:dyDescent="0.25">
      <c r="AO28644" s="120"/>
    </row>
    <row r="28645" spans="41:41" x14ac:dyDescent="0.25">
      <c r="AO28645" s="120"/>
    </row>
    <row r="28646" spans="41:41" x14ac:dyDescent="0.25">
      <c r="AO28646" s="120"/>
    </row>
    <row r="28647" spans="41:41" x14ac:dyDescent="0.25">
      <c r="AO28647" s="120"/>
    </row>
    <row r="28648" spans="41:41" x14ac:dyDescent="0.25">
      <c r="AO28648" s="120"/>
    </row>
    <row r="28649" spans="41:41" x14ac:dyDescent="0.25">
      <c r="AO28649" s="120"/>
    </row>
    <row r="28650" spans="41:41" x14ac:dyDescent="0.25">
      <c r="AO28650" s="120"/>
    </row>
    <row r="28651" spans="41:41" x14ac:dyDescent="0.25">
      <c r="AO28651" s="120"/>
    </row>
    <row r="28652" spans="41:41" x14ac:dyDescent="0.25">
      <c r="AO28652" s="120"/>
    </row>
    <row r="28653" spans="41:41" x14ac:dyDescent="0.25">
      <c r="AO28653" s="120"/>
    </row>
    <row r="28654" spans="41:41" x14ac:dyDescent="0.25">
      <c r="AO28654" s="120"/>
    </row>
    <row r="28655" spans="41:41" x14ac:dyDescent="0.25">
      <c r="AO28655" s="120"/>
    </row>
    <row r="28656" spans="41:41" x14ac:dyDescent="0.25">
      <c r="AO28656" s="120"/>
    </row>
    <row r="28657" spans="41:41" x14ac:dyDescent="0.25">
      <c r="AO28657" s="120"/>
    </row>
    <row r="28658" spans="41:41" x14ac:dyDescent="0.25">
      <c r="AO28658" s="120"/>
    </row>
    <row r="28659" spans="41:41" x14ac:dyDescent="0.25">
      <c r="AO28659" s="120"/>
    </row>
    <row r="28660" spans="41:41" x14ac:dyDescent="0.25">
      <c r="AO28660" s="120"/>
    </row>
    <row r="28661" spans="41:41" x14ac:dyDescent="0.25">
      <c r="AO28661" s="120"/>
    </row>
    <row r="28662" spans="41:41" x14ac:dyDescent="0.25">
      <c r="AO28662" s="120"/>
    </row>
    <row r="28663" spans="41:41" x14ac:dyDescent="0.25">
      <c r="AO28663" s="120"/>
    </row>
    <row r="28664" spans="41:41" x14ac:dyDescent="0.25">
      <c r="AO28664" s="120"/>
    </row>
    <row r="28665" spans="41:41" x14ac:dyDescent="0.25">
      <c r="AO28665" s="120"/>
    </row>
    <row r="28666" spans="41:41" x14ac:dyDescent="0.25">
      <c r="AO28666" s="120"/>
    </row>
    <row r="28667" spans="41:41" x14ac:dyDescent="0.25">
      <c r="AO28667" s="120"/>
    </row>
    <row r="28668" spans="41:41" x14ac:dyDescent="0.25">
      <c r="AO28668" s="120"/>
    </row>
    <row r="28669" spans="41:41" x14ac:dyDescent="0.25">
      <c r="AO28669" s="120"/>
    </row>
    <row r="28670" spans="41:41" x14ac:dyDescent="0.25">
      <c r="AO28670" s="120"/>
    </row>
    <row r="28671" spans="41:41" x14ac:dyDescent="0.25">
      <c r="AO28671" s="120"/>
    </row>
    <row r="28672" spans="41:41" x14ac:dyDescent="0.25">
      <c r="AO28672" s="120"/>
    </row>
    <row r="28673" spans="41:41" x14ac:dyDescent="0.25">
      <c r="AO28673" s="120"/>
    </row>
    <row r="28674" spans="41:41" x14ac:dyDescent="0.25">
      <c r="AO28674" s="120"/>
    </row>
    <row r="28675" spans="41:41" x14ac:dyDescent="0.25">
      <c r="AO28675" s="120"/>
    </row>
    <row r="28676" spans="41:41" x14ac:dyDescent="0.25">
      <c r="AO28676" s="120"/>
    </row>
    <row r="28677" spans="41:41" x14ac:dyDescent="0.25">
      <c r="AO28677" s="120"/>
    </row>
    <row r="28678" spans="41:41" x14ac:dyDescent="0.25">
      <c r="AO28678" s="120"/>
    </row>
    <row r="28679" spans="41:41" x14ac:dyDescent="0.25">
      <c r="AO28679" s="120"/>
    </row>
    <row r="28680" spans="41:41" x14ac:dyDescent="0.25">
      <c r="AO28680" s="120"/>
    </row>
    <row r="28681" spans="41:41" x14ac:dyDescent="0.25">
      <c r="AO28681" s="120"/>
    </row>
    <row r="28682" spans="41:41" x14ac:dyDescent="0.25">
      <c r="AO28682" s="120"/>
    </row>
    <row r="28683" spans="41:41" x14ac:dyDescent="0.25">
      <c r="AO28683" s="120"/>
    </row>
    <row r="28684" spans="41:41" x14ac:dyDescent="0.25">
      <c r="AO28684" s="120"/>
    </row>
    <row r="28685" spans="41:41" x14ac:dyDescent="0.25">
      <c r="AO28685" s="120"/>
    </row>
    <row r="28686" spans="41:41" x14ac:dyDescent="0.25">
      <c r="AO28686" s="120"/>
    </row>
    <row r="28687" spans="41:41" x14ac:dyDescent="0.25">
      <c r="AO28687" s="120"/>
    </row>
    <row r="28688" spans="41:41" x14ac:dyDescent="0.25">
      <c r="AO28688" s="120"/>
    </row>
    <row r="28689" spans="41:41" x14ac:dyDescent="0.25">
      <c r="AO28689" s="120"/>
    </row>
    <row r="28690" spans="41:41" x14ac:dyDescent="0.25">
      <c r="AO28690" s="120"/>
    </row>
    <row r="28691" spans="41:41" x14ac:dyDescent="0.25">
      <c r="AO28691" s="120"/>
    </row>
    <row r="28692" spans="41:41" x14ac:dyDescent="0.25">
      <c r="AO28692" s="120"/>
    </row>
    <row r="28693" spans="41:41" x14ac:dyDescent="0.25">
      <c r="AO28693" s="120"/>
    </row>
    <row r="28694" spans="41:41" x14ac:dyDescent="0.25">
      <c r="AO28694" s="120"/>
    </row>
    <row r="28695" spans="41:41" x14ac:dyDescent="0.25">
      <c r="AO28695" s="120"/>
    </row>
    <row r="28696" spans="41:41" x14ac:dyDescent="0.25">
      <c r="AO28696" s="120"/>
    </row>
    <row r="28697" spans="41:41" x14ac:dyDescent="0.25">
      <c r="AO28697" s="120"/>
    </row>
    <row r="28698" spans="41:41" x14ac:dyDescent="0.25">
      <c r="AO28698" s="120"/>
    </row>
    <row r="28699" spans="41:41" x14ac:dyDescent="0.25">
      <c r="AO28699" s="120"/>
    </row>
    <row r="28700" spans="41:41" x14ac:dyDescent="0.25">
      <c r="AO28700" s="120"/>
    </row>
    <row r="28701" spans="41:41" x14ac:dyDescent="0.25">
      <c r="AO28701" s="120"/>
    </row>
    <row r="28702" spans="41:41" x14ac:dyDescent="0.25">
      <c r="AO28702" s="120"/>
    </row>
    <row r="28703" spans="41:41" x14ac:dyDescent="0.25">
      <c r="AO28703" s="120"/>
    </row>
    <row r="28704" spans="41:41" x14ac:dyDescent="0.25">
      <c r="AO28704" s="120"/>
    </row>
    <row r="28705" spans="41:41" x14ac:dyDescent="0.25">
      <c r="AO28705" s="120"/>
    </row>
    <row r="28706" spans="41:41" x14ac:dyDescent="0.25">
      <c r="AO28706" s="120"/>
    </row>
    <row r="28707" spans="41:41" x14ac:dyDescent="0.25">
      <c r="AO28707" s="120"/>
    </row>
    <row r="28708" spans="41:41" x14ac:dyDescent="0.25">
      <c r="AO28708" s="120"/>
    </row>
    <row r="28709" spans="41:41" x14ac:dyDescent="0.25">
      <c r="AO28709" s="120"/>
    </row>
    <row r="28710" spans="41:41" x14ac:dyDescent="0.25">
      <c r="AO28710" s="120"/>
    </row>
    <row r="28711" spans="41:41" x14ac:dyDescent="0.25">
      <c r="AO28711" s="120"/>
    </row>
    <row r="28712" spans="41:41" x14ac:dyDescent="0.25">
      <c r="AO28712" s="120"/>
    </row>
    <row r="28713" spans="41:41" x14ac:dyDescent="0.25">
      <c r="AO28713" s="120"/>
    </row>
    <row r="28714" spans="41:41" x14ac:dyDescent="0.25">
      <c r="AO28714" s="120"/>
    </row>
    <row r="28715" spans="41:41" x14ac:dyDescent="0.25">
      <c r="AO28715" s="120"/>
    </row>
    <row r="28716" spans="41:41" x14ac:dyDescent="0.25">
      <c r="AO28716" s="120"/>
    </row>
    <row r="28717" spans="41:41" x14ac:dyDescent="0.25">
      <c r="AO28717" s="120"/>
    </row>
    <row r="28718" spans="41:41" x14ac:dyDescent="0.25">
      <c r="AO28718" s="120"/>
    </row>
    <row r="28719" spans="41:41" x14ac:dyDescent="0.25">
      <c r="AO28719" s="120"/>
    </row>
    <row r="28720" spans="41:41" x14ac:dyDescent="0.25">
      <c r="AO28720" s="120"/>
    </row>
    <row r="28721" spans="41:41" x14ac:dyDescent="0.25">
      <c r="AO28721" s="120"/>
    </row>
    <row r="28722" spans="41:41" x14ac:dyDescent="0.25">
      <c r="AO28722" s="120"/>
    </row>
    <row r="28723" spans="41:41" x14ac:dyDescent="0.25">
      <c r="AO28723" s="120"/>
    </row>
    <row r="28724" spans="41:41" x14ac:dyDescent="0.25">
      <c r="AO28724" s="120"/>
    </row>
    <row r="28725" spans="41:41" x14ac:dyDescent="0.25">
      <c r="AO28725" s="120"/>
    </row>
    <row r="28726" spans="41:41" x14ac:dyDescent="0.25">
      <c r="AO28726" s="120"/>
    </row>
    <row r="28727" spans="41:41" x14ac:dyDescent="0.25">
      <c r="AO28727" s="120"/>
    </row>
    <row r="28728" spans="41:41" x14ac:dyDescent="0.25">
      <c r="AO28728" s="120"/>
    </row>
    <row r="28729" spans="41:41" x14ac:dyDescent="0.25">
      <c r="AO28729" s="120"/>
    </row>
    <row r="28730" spans="41:41" x14ac:dyDescent="0.25">
      <c r="AO28730" s="120"/>
    </row>
    <row r="28731" spans="41:41" x14ac:dyDescent="0.25">
      <c r="AO28731" s="120"/>
    </row>
    <row r="28732" spans="41:41" x14ac:dyDescent="0.25">
      <c r="AO28732" s="120"/>
    </row>
    <row r="28733" spans="41:41" x14ac:dyDescent="0.25">
      <c r="AO28733" s="120"/>
    </row>
    <row r="28734" spans="41:41" x14ac:dyDescent="0.25">
      <c r="AO28734" s="120"/>
    </row>
    <row r="28735" spans="41:41" x14ac:dyDescent="0.25">
      <c r="AO28735" s="120"/>
    </row>
    <row r="28736" spans="41:41" x14ac:dyDescent="0.25">
      <c r="AO28736" s="120"/>
    </row>
    <row r="28737" spans="41:41" x14ac:dyDescent="0.25">
      <c r="AO28737" s="120"/>
    </row>
    <row r="28738" spans="41:41" x14ac:dyDescent="0.25">
      <c r="AO28738" s="120"/>
    </row>
    <row r="28739" spans="41:41" x14ac:dyDescent="0.25">
      <c r="AO28739" s="120"/>
    </row>
    <row r="28740" spans="41:41" x14ac:dyDescent="0.25">
      <c r="AO28740" s="120"/>
    </row>
    <row r="28741" spans="41:41" x14ac:dyDescent="0.25">
      <c r="AO28741" s="120"/>
    </row>
    <row r="28742" spans="41:41" x14ac:dyDescent="0.25">
      <c r="AO28742" s="120"/>
    </row>
    <row r="28743" spans="41:41" x14ac:dyDescent="0.25">
      <c r="AO28743" s="120"/>
    </row>
    <row r="28744" spans="41:41" x14ac:dyDescent="0.25">
      <c r="AO28744" s="120"/>
    </row>
    <row r="28745" spans="41:41" x14ac:dyDescent="0.25">
      <c r="AO28745" s="120"/>
    </row>
    <row r="28746" spans="41:41" x14ac:dyDescent="0.25">
      <c r="AO28746" s="120"/>
    </row>
    <row r="28747" spans="41:41" x14ac:dyDescent="0.25">
      <c r="AO28747" s="120"/>
    </row>
    <row r="28748" spans="41:41" x14ac:dyDescent="0.25">
      <c r="AO28748" s="120"/>
    </row>
    <row r="28749" spans="41:41" x14ac:dyDescent="0.25">
      <c r="AO28749" s="120"/>
    </row>
    <row r="28750" spans="41:41" x14ac:dyDescent="0.25">
      <c r="AO28750" s="120"/>
    </row>
    <row r="28751" spans="41:41" x14ac:dyDescent="0.25">
      <c r="AO28751" s="120"/>
    </row>
    <row r="28752" spans="41:41" x14ac:dyDescent="0.25">
      <c r="AO28752" s="120"/>
    </row>
    <row r="28753" spans="41:41" x14ac:dyDescent="0.25">
      <c r="AO28753" s="120"/>
    </row>
    <row r="28754" spans="41:41" x14ac:dyDescent="0.25">
      <c r="AO28754" s="120"/>
    </row>
    <row r="28755" spans="41:41" x14ac:dyDescent="0.25">
      <c r="AO28755" s="120"/>
    </row>
    <row r="28756" spans="41:41" x14ac:dyDescent="0.25">
      <c r="AO28756" s="120"/>
    </row>
    <row r="28757" spans="41:41" x14ac:dyDescent="0.25">
      <c r="AO28757" s="120"/>
    </row>
    <row r="28758" spans="41:41" x14ac:dyDescent="0.25">
      <c r="AO28758" s="120"/>
    </row>
    <row r="28759" spans="41:41" x14ac:dyDescent="0.25">
      <c r="AO28759" s="120"/>
    </row>
    <row r="28760" spans="41:41" x14ac:dyDescent="0.25">
      <c r="AO28760" s="120"/>
    </row>
    <row r="28761" spans="41:41" x14ac:dyDescent="0.25">
      <c r="AO28761" s="120"/>
    </row>
    <row r="28762" spans="41:41" x14ac:dyDescent="0.25">
      <c r="AO28762" s="120"/>
    </row>
    <row r="28763" spans="41:41" x14ac:dyDescent="0.25">
      <c r="AO28763" s="120"/>
    </row>
    <row r="28764" spans="41:41" x14ac:dyDescent="0.25">
      <c r="AO28764" s="120"/>
    </row>
    <row r="28765" spans="41:41" x14ac:dyDescent="0.25">
      <c r="AO28765" s="120"/>
    </row>
    <row r="28766" spans="41:41" x14ac:dyDescent="0.25">
      <c r="AO28766" s="120"/>
    </row>
    <row r="28767" spans="41:41" x14ac:dyDescent="0.25">
      <c r="AO28767" s="120"/>
    </row>
    <row r="28768" spans="41:41" x14ac:dyDescent="0.25">
      <c r="AO28768" s="120"/>
    </row>
    <row r="28769" spans="41:41" x14ac:dyDescent="0.25">
      <c r="AO28769" s="120"/>
    </row>
    <row r="28770" spans="41:41" x14ac:dyDescent="0.25">
      <c r="AO28770" s="120"/>
    </row>
    <row r="28771" spans="41:41" x14ac:dyDescent="0.25">
      <c r="AO28771" s="120"/>
    </row>
    <row r="28772" spans="41:41" x14ac:dyDescent="0.25">
      <c r="AO28772" s="120"/>
    </row>
    <row r="28773" spans="41:41" x14ac:dyDescent="0.25">
      <c r="AO28773" s="120"/>
    </row>
    <row r="28774" spans="41:41" x14ac:dyDescent="0.25">
      <c r="AO28774" s="120"/>
    </row>
    <row r="28775" spans="41:41" x14ac:dyDescent="0.25">
      <c r="AO28775" s="120"/>
    </row>
    <row r="28776" spans="41:41" x14ac:dyDescent="0.25">
      <c r="AO28776" s="120"/>
    </row>
    <row r="28777" spans="41:41" x14ac:dyDescent="0.25">
      <c r="AO28777" s="120"/>
    </row>
    <row r="28778" spans="41:41" x14ac:dyDescent="0.25">
      <c r="AO28778" s="120"/>
    </row>
    <row r="28779" spans="41:41" x14ac:dyDescent="0.25">
      <c r="AO28779" s="120"/>
    </row>
    <row r="28780" spans="41:41" x14ac:dyDescent="0.25">
      <c r="AO28780" s="120"/>
    </row>
    <row r="28781" spans="41:41" x14ac:dyDescent="0.25">
      <c r="AO28781" s="120"/>
    </row>
    <row r="28782" spans="41:41" x14ac:dyDescent="0.25">
      <c r="AO28782" s="120"/>
    </row>
    <row r="28783" spans="41:41" x14ac:dyDescent="0.25">
      <c r="AO28783" s="120"/>
    </row>
    <row r="28784" spans="41:41" x14ac:dyDescent="0.25">
      <c r="AO28784" s="120"/>
    </row>
    <row r="28785" spans="41:41" x14ac:dyDescent="0.25">
      <c r="AO28785" s="120"/>
    </row>
    <row r="28786" spans="41:41" x14ac:dyDescent="0.25">
      <c r="AO28786" s="120"/>
    </row>
    <row r="28787" spans="41:41" x14ac:dyDescent="0.25">
      <c r="AO28787" s="120"/>
    </row>
    <row r="28788" spans="41:41" x14ac:dyDescent="0.25">
      <c r="AO28788" s="120"/>
    </row>
    <row r="28789" spans="41:41" x14ac:dyDescent="0.25">
      <c r="AO28789" s="120"/>
    </row>
    <row r="28790" spans="41:41" x14ac:dyDescent="0.25">
      <c r="AO28790" s="120"/>
    </row>
    <row r="28791" spans="41:41" x14ac:dyDescent="0.25">
      <c r="AO28791" s="120"/>
    </row>
    <row r="28792" spans="41:41" x14ac:dyDescent="0.25">
      <c r="AO28792" s="120"/>
    </row>
    <row r="28793" spans="41:41" x14ac:dyDescent="0.25">
      <c r="AO28793" s="120"/>
    </row>
    <row r="28794" spans="41:41" x14ac:dyDescent="0.25">
      <c r="AO28794" s="120"/>
    </row>
    <row r="28795" spans="41:41" x14ac:dyDescent="0.25">
      <c r="AO28795" s="120"/>
    </row>
    <row r="28796" spans="41:41" x14ac:dyDescent="0.25">
      <c r="AO28796" s="120"/>
    </row>
    <row r="28797" spans="41:41" x14ac:dyDescent="0.25">
      <c r="AO28797" s="120"/>
    </row>
    <row r="28798" spans="41:41" x14ac:dyDescent="0.25">
      <c r="AO28798" s="120"/>
    </row>
    <row r="28799" spans="41:41" x14ac:dyDescent="0.25">
      <c r="AO28799" s="120"/>
    </row>
    <row r="28800" spans="41:41" x14ac:dyDescent="0.25">
      <c r="AO28800" s="120"/>
    </row>
    <row r="28801" spans="41:41" x14ac:dyDescent="0.25">
      <c r="AO28801" s="120"/>
    </row>
    <row r="28802" spans="41:41" x14ac:dyDescent="0.25">
      <c r="AO28802" s="120"/>
    </row>
    <row r="28803" spans="41:41" x14ac:dyDescent="0.25">
      <c r="AO28803" s="120"/>
    </row>
    <row r="28804" spans="41:41" x14ac:dyDescent="0.25">
      <c r="AO28804" s="120"/>
    </row>
    <row r="28805" spans="41:41" x14ac:dyDescent="0.25">
      <c r="AO28805" s="120"/>
    </row>
    <row r="28806" spans="41:41" x14ac:dyDescent="0.25">
      <c r="AO28806" s="120"/>
    </row>
    <row r="28807" spans="41:41" x14ac:dyDescent="0.25">
      <c r="AO28807" s="120"/>
    </row>
    <row r="28808" spans="41:41" x14ac:dyDescent="0.25">
      <c r="AO28808" s="120"/>
    </row>
    <row r="28809" spans="41:41" x14ac:dyDescent="0.25">
      <c r="AO28809" s="120"/>
    </row>
    <row r="28810" spans="41:41" x14ac:dyDescent="0.25">
      <c r="AO28810" s="120"/>
    </row>
    <row r="28811" spans="41:41" x14ac:dyDescent="0.25">
      <c r="AO28811" s="120"/>
    </row>
    <row r="28812" spans="41:41" x14ac:dyDescent="0.25">
      <c r="AO28812" s="120"/>
    </row>
    <row r="28813" spans="41:41" x14ac:dyDescent="0.25">
      <c r="AO28813" s="120"/>
    </row>
    <row r="28814" spans="41:41" x14ac:dyDescent="0.25">
      <c r="AO28814" s="120"/>
    </row>
    <row r="28815" spans="41:41" x14ac:dyDescent="0.25">
      <c r="AO28815" s="120"/>
    </row>
    <row r="28816" spans="41:41" x14ac:dyDescent="0.25">
      <c r="AO28816" s="120"/>
    </row>
    <row r="28817" spans="41:41" x14ac:dyDescent="0.25">
      <c r="AO28817" s="120"/>
    </row>
    <row r="28818" spans="41:41" x14ac:dyDescent="0.25">
      <c r="AO28818" s="120"/>
    </row>
    <row r="28819" spans="41:41" x14ac:dyDescent="0.25">
      <c r="AO28819" s="120"/>
    </row>
    <row r="28820" spans="41:41" x14ac:dyDescent="0.25">
      <c r="AO28820" s="120"/>
    </row>
    <row r="28821" spans="41:41" x14ac:dyDescent="0.25">
      <c r="AO28821" s="120"/>
    </row>
    <row r="28822" spans="41:41" x14ac:dyDescent="0.25">
      <c r="AO28822" s="120"/>
    </row>
    <row r="28823" spans="41:41" x14ac:dyDescent="0.25">
      <c r="AO28823" s="120"/>
    </row>
    <row r="28824" spans="41:41" x14ac:dyDescent="0.25">
      <c r="AO28824" s="120"/>
    </row>
    <row r="28825" spans="41:41" x14ac:dyDescent="0.25">
      <c r="AO28825" s="120"/>
    </row>
    <row r="28826" spans="41:41" x14ac:dyDescent="0.25">
      <c r="AO28826" s="120"/>
    </row>
    <row r="28827" spans="41:41" x14ac:dyDescent="0.25">
      <c r="AO28827" s="120"/>
    </row>
    <row r="28828" spans="41:41" x14ac:dyDescent="0.25">
      <c r="AO28828" s="120"/>
    </row>
    <row r="28829" spans="41:41" x14ac:dyDescent="0.25">
      <c r="AO28829" s="120"/>
    </row>
    <row r="28830" spans="41:41" x14ac:dyDescent="0.25">
      <c r="AO28830" s="120"/>
    </row>
    <row r="28831" spans="41:41" x14ac:dyDescent="0.25">
      <c r="AO28831" s="120"/>
    </row>
    <row r="28832" spans="41:41" x14ac:dyDescent="0.25">
      <c r="AO28832" s="120"/>
    </row>
    <row r="28833" spans="41:41" x14ac:dyDescent="0.25">
      <c r="AO28833" s="120"/>
    </row>
    <row r="28834" spans="41:41" x14ac:dyDescent="0.25">
      <c r="AO28834" s="120"/>
    </row>
    <row r="28835" spans="41:41" x14ac:dyDescent="0.25">
      <c r="AO28835" s="120"/>
    </row>
    <row r="28836" spans="41:41" x14ac:dyDescent="0.25">
      <c r="AO28836" s="120"/>
    </row>
    <row r="28837" spans="41:41" x14ac:dyDescent="0.25">
      <c r="AO28837" s="120"/>
    </row>
    <row r="28838" spans="41:41" x14ac:dyDescent="0.25">
      <c r="AO28838" s="120"/>
    </row>
    <row r="28839" spans="41:41" x14ac:dyDescent="0.25">
      <c r="AO28839" s="120"/>
    </row>
    <row r="28840" spans="41:41" x14ac:dyDescent="0.25">
      <c r="AO28840" s="120"/>
    </row>
    <row r="28841" spans="41:41" x14ac:dyDescent="0.25">
      <c r="AO28841" s="120"/>
    </row>
    <row r="28842" spans="41:41" x14ac:dyDescent="0.25">
      <c r="AO28842" s="120"/>
    </row>
    <row r="28843" spans="41:41" x14ac:dyDescent="0.25">
      <c r="AO28843" s="120"/>
    </row>
    <row r="28844" spans="41:41" x14ac:dyDescent="0.25">
      <c r="AO28844" s="120"/>
    </row>
    <row r="28845" spans="41:41" x14ac:dyDescent="0.25">
      <c r="AO28845" s="120"/>
    </row>
    <row r="28846" spans="41:41" x14ac:dyDescent="0.25">
      <c r="AO28846" s="120"/>
    </row>
    <row r="28847" spans="41:41" x14ac:dyDescent="0.25">
      <c r="AO28847" s="120"/>
    </row>
    <row r="28848" spans="41:41" x14ac:dyDescent="0.25">
      <c r="AO28848" s="120"/>
    </row>
    <row r="28849" spans="41:41" x14ac:dyDescent="0.25">
      <c r="AO28849" s="120"/>
    </row>
    <row r="28850" spans="41:41" x14ac:dyDescent="0.25">
      <c r="AO28850" s="120"/>
    </row>
    <row r="28851" spans="41:41" x14ac:dyDescent="0.25">
      <c r="AO28851" s="120"/>
    </row>
    <row r="28852" spans="41:41" x14ac:dyDescent="0.25">
      <c r="AO28852" s="120"/>
    </row>
    <row r="28853" spans="41:41" x14ac:dyDescent="0.25">
      <c r="AO28853" s="120"/>
    </row>
    <row r="28854" spans="41:41" x14ac:dyDescent="0.25">
      <c r="AO28854" s="120"/>
    </row>
    <row r="28855" spans="41:41" x14ac:dyDescent="0.25">
      <c r="AO28855" s="120"/>
    </row>
    <row r="28856" spans="41:41" x14ac:dyDescent="0.25">
      <c r="AO28856" s="120"/>
    </row>
    <row r="28857" spans="41:41" x14ac:dyDescent="0.25">
      <c r="AO28857" s="120"/>
    </row>
    <row r="28858" spans="41:41" x14ac:dyDescent="0.25">
      <c r="AO28858" s="120"/>
    </row>
    <row r="28859" spans="41:41" x14ac:dyDescent="0.25">
      <c r="AO28859" s="120"/>
    </row>
    <row r="28860" spans="41:41" x14ac:dyDescent="0.25">
      <c r="AO28860" s="120"/>
    </row>
    <row r="28861" spans="41:41" x14ac:dyDescent="0.25">
      <c r="AO28861" s="120"/>
    </row>
    <row r="28862" spans="41:41" x14ac:dyDescent="0.25">
      <c r="AO28862" s="120"/>
    </row>
    <row r="28863" spans="41:41" x14ac:dyDescent="0.25">
      <c r="AO28863" s="120"/>
    </row>
    <row r="28864" spans="41:41" x14ac:dyDescent="0.25">
      <c r="AO28864" s="120"/>
    </row>
    <row r="28865" spans="41:41" x14ac:dyDescent="0.25">
      <c r="AO28865" s="120"/>
    </row>
    <row r="28866" spans="41:41" x14ac:dyDescent="0.25">
      <c r="AO28866" s="120"/>
    </row>
    <row r="28867" spans="41:41" x14ac:dyDescent="0.25">
      <c r="AO28867" s="120"/>
    </row>
    <row r="28868" spans="41:41" x14ac:dyDescent="0.25">
      <c r="AO28868" s="120"/>
    </row>
    <row r="28869" spans="41:41" x14ac:dyDescent="0.25">
      <c r="AO28869" s="120"/>
    </row>
    <row r="28870" spans="41:41" x14ac:dyDescent="0.25">
      <c r="AO28870" s="120"/>
    </row>
    <row r="28871" spans="41:41" x14ac:dyDescent="0.25">
      <c r="AO28871" s="120"/>
    </row>
    <row r="28872" spans="41:41" x14ac:dyDescent="0.25">
      <c r="AO28872" s="120"/>
    </row>
    <row r="28873" spans="41:41" x14ac:dyDescent="0.25">
      <c r="AO28873" s="120"/>
    </row>
    <row r="28874" spans="41:41" x14ac:dyDescent="0.25">
      <c r="AO28874" s="120"/>
    </row>
    <row r="28875" spans="41:41" x14ac:dyDescent="0.25">
      <c r="AO28875" s="120"/>
    </row>
    <row r="28876" spans="41:41" x14ac:dyDescent="0.25">
      <c r="AO28876" s="120"/>
    </row>
    <row r="28877" spans="41:41" x14ac:dyDescent="0.25">
      <c r="AO28877" s="120"/>
    </row>
    <row r="28878" spans="41:41" x14ac:dyDescent="0.25">
      <c r="AO28878" s="120"/>
    </row>
    <row r="28879" spans="41:41" x14ac:dyDescent="0.25">
      <c r="AO28879" s="120"/>
    </row>
    <row r="28880" spans="41:41" x14ac:dyDescent="0.25">
      <c r="AO28880" s="120"/>
    </row>
    <row r="28881" spans="41:41" x14ac:dyDescent="0.25">
      <c r="AO28881" s="120"/>
    </row>
    <row r="28882" spans="41:41" x14ac:dyDescent="0.25">
      <c r="AO28882" s="120"/>
    </row>
    <row r="28883" spans="41:41" x14ac:dyDescent="0.25">
      <c r="AO28883" s="120"/>
    </row>
    <row r="28884" spans="41:41" x14ac:dyDescent="0.25">
      <c r="AO28884" s="120"/>
    </row>
    <row r="28885" spans="41:41" x14ac:dyDescent="0.25">
      <c r="AO28885" s="120"/>
    </row>
    <row r="28886" spans="41:41" x14ac:dyDescent="0.25">
      <c r="AO28886" s="120"/>
    </row>
    <row r="28887" spans="41:41" x14ac:dyDescent="0.25">
      <c r="AO28887" s="120"/>
    </row>
    <row r="28888" spans="41:41" x14ac:dyDescent="0.25">
      <c r="AO28888" s="120"/>
    </row>
    <row r="28889" spans="41:41" x14ac:dyDescent="0.25">
      <c r="AO28889" s="120"/>
    </row>
    <row r="28890" spans="41:41" x14ac:dyDescent="0.25">
      <c r="AO28890" s="120"/>
    </row>
    <row r="28891" spans="41:41" x14ac:dyDescent="0.25">
      <c r="AO28891" s="120"/>
    </row>
    <row r="28892" spans="41:41" x14ac:dyDescent="0.25">
      <c r="AO28892" s="120"/>
    </row>
    <row r="28893" spans="41:41" x14ac:dyDescent="0.25">
      <c r="AO28893" s="120"/>
    </row>
    <row r="28894" spans="41:41" x14ac:dyDescent="0.25">
      <c r="AO28894" s="120"/>
    </row>
    <row r="28895" spans="41:41" x14ac:dyDescent="0.25">
      <c r="AO28895" s="120"/>
    </row>
    <row r="28896" spans="41:41" x14ac:dyDescent="0.25">
      <c r="AO28896" s="120"/>
    </row>
    <row r="28897" spans="41:41" x14ac:dyDescent="0.25">
      <c r="AO28897" s="120"/>
    </row>
    <row r="28898" spans="41:41" x14ac:dyDescent="0.25">
      <c r="AO28898" s="120"/>
    </row>
    <row r="28899" spans="41:41" x14ac:dyDescent="0.25">
      <c r="AO28899" s="120"/>
    </row>
    <row r="28900" spans="41:41" x14ac:dyDescent="0.25">
      <c r="AO28900" s="120"/>
    </row>
    <row r="28901" spans="41:41" x14ac:dyDescent="0.25">
      <c r="AO28901" s="120"/>
    </row>
    <row r="28902" spans="41:41" x14ac:dyDescent="0.25">
      <c r="AO28902" s="120"/>
    </row>
    <row r="28903" spans="41:41" x14ac:dyDescent="0.25">
      <c r="AO28903" s="120"/>
    </row>
    <row r="28904" spans="41:41" x14ac:dyDescent="0.25">
      <c r="AO28904" s="120"/>
    </row>
    <row r="28905" spans="41:41" x14ac:dyDescent="0.25">
      <c r="AO28905" s="120"/>
    </row>
    <row r="28906" spans="41:41" x14ac:dyDescent="0.25">
      <c r="AO28906" s="120"/>
    </row>
    <row r="28907" spans="41:41" x14ac:dyDescent="0.25">
      <c r="AO28907" s="120"/>
    </row>
    <row r="28908" spans="41:41" x14ac:dyDescent="0.25">
      <c r="AO28908" s="120"/>
    </row>
    <row r="28909" spans="41:41" x14ac:dyDescent="0.25">
      <c r="AO28909" s="120"/>
    </row>
    <row r="28910" spans="41:41" x14ac:dyDescent="0.25">
      <c r="AO28910" s="120"/>
    </row>
    <row r="28911" spans="41:41" x14ac:dyDescent="0.25">
      <c r="AO28911" s="120"/>
    </row>
    <row r="28912" spans="41:41" x14ac:dyDescent="0.25">
      <c r="AO28912" s="120"/>
    </row>
    <row r="28913" spans="41:41" x14ac:dyDescent="0.25">
      <c r="AO28913" s="120"/>
    </row>
    <row r="28914" spans="41:41" x14ac:dyDescent="0.25">
      <c r="AO28914" s="120"/>
    </row>
    <row r="28915" spans="41:41" x14ac:dyDescent="0.25">
      <c r="AO28915" s="120"/>
    </row>
    <row r="28916" spans="41:41" x14ac:dyDescent="0.25">
      <c r="AO28916" s="120"/>
    </row>
    <row r="28917" spans="41:41" x14ac:dyDescent="0.25">
      <c r="AO28917" s="120"/>
    </row>
    <row r="28918" spans="41:41" x14ac:dyDescent="0.25">
      <c r="AO28918" s="120"/>
    </row>
    <row r="28919" spans="41:41" x14ac:dyDescent="0.25">
      <c r="AO28919" s="120"/>
    </row>
    <row r="28920" spans="41:41" x14ac:dyDescent="0.25">
      <c r="AO28920" s="120"/>
    </row>
    <row r="28921" spans="41:41" x14ac:dyDescent="0.25">
      <c r="AO28921" s="120"/>
    </row>
    <row r="28922" spans="41:41" x14ac:dyDescent="0.25">
      <c r="AO28922" s="120"/>
    </row>
    <row r="28923" spans="41:41" x14ac:dyDescent="0.25">
      <c r="AO28923" s="120"/>
    </row>
    <row r="28924" spans="41:41" x14ac:dyDescent="0.25">
      <c r="AO28924" s="120"/>
    </row>
    <row r="28925" spans="41:41" x14ac:dyDescent="0.25">
      <c r="AO28925" s="120"/>
    </row>
    <row r="28926" spans="41:41" x14ac:dyDescent="0.25">
      <c r="AO28926" s="120"/>
    </row>
    <row r="28927" spans="41:41" x14ac:dyDescent="0.25">
      <c r="AO28927" s="120"/>
    </row>
    <row r="28928" spans="41:41" x14ac:dyDescent="0.25">
      <c r="AO28928" s="120"/>
    </row>
    <row r="28929" spans="41:41" x14ac:dyDescent="0.25">
      <c r="AO28929" s="120"/>
    </row>
    <row r="28930" spans="41:41" x14ac:dyDescent="0.25">
      <c r="AO28930" s="120"/>
    </row>
    <row r="28931" spans="41:41" x14ac:dyDescent="0.25">
      <c r="AO28931" s="120"/>
    </row>
    <row r="28932" spans="41:41" x14ac:dyDescent="0.25">
      <c r="AO28932" s="120"/>
    </row>
    <row r="28933" spans="41:41" x14ac:dyDescent="0.25">
      <c r="AO28933" s="120"/>
    </row>
    <row r="28934" spans="41:41" x14ac:dyDescent="0.25">
      <c r="AO28934" s="120"/>
    </row>
    <row r="28935" spans="41:41" x14ac:dyDescent="0.25">
      <c r="AO28935" s="120"/>
    </row>
    <row r="28936" spans="41:41" x14ac:dyDescent="0.25">
      <c r="AO28936" s="120"/>
    </row>
    <row r="28937" spans="41:41" x14ac:dyDescent="0.25">
      <c r="AO28937" s="120"/>
    </row>
    <row r="28938" spans="41:41" x14ac:dyDescent="0.25">
      <c r="AO28938" s="120"/>
    </row>
    <row r="28939" spans="41:41" x14ac:dyDescent="0.25">
      <c r="AO28939" s="120"/>
    </row>
    <row r="28940" spans="41:41" x14ac:dyDescent="0.25">
      <c r="AO28940" s="120"/>
    </row>
    <row r="28941" spans="41:41" x14ac:dyDescent="0.25">
      <c r="AO28941" s="120"/>
    </row>
    <row r="28942" spans="41:41" x14ac:dyDescent="0.25">
      <c r="AO28942" s="120"/>
    </row>
    <row r="28943" spans="41:41" x14ac:dyDescent="0.25">
      <c r="AO28943" s="120"/>
    </row>
    <row r="28944" spans="41:41" x14ac:dyDescent="0.25">
      <c r="AO28944" s="120"/>
    </row>
    <row r="28945" spans="41:41" x14ac:dyDescent="0.25">
      <c r="AO28945" s="120"/>
    </row>
    <row r="28946" spans="41:41" x14ac:dyDescent="0.25">
      <c r="AO28946" s="120"/>
    </row>
    <row r="28947" spans="41:41" x14ac:dyDescent="0.25">
      <c r="AO28947" s="120"/>
    </row>
    <row r="28948" spans="41:41" x14ac:dyDescent="0.25">
      <c r="AO28948" s="120"/>
    </row>
    <row r="28949" spans="41:41" x14ac:dyDescent="0.25">
      <c r="AO28949" s="120"/>
    </row>
    <row r="28950" spans="41:41" x14ac:dyDescent="0.25">
      <c r="AO28950" s="120"/>
    </row>
    <row r="28951" spans="41:41" x14ac:dyDescent="0.25">
      <c r="AO28951" s="120"/>
    </row>
    <row r="28952" spans="41:41" x14ac:dyDescent="0.25">
      <c r="AO28952" s="120"/>
    </row>
    <row r="28953" spans="41:41" x14ac:dyDescent="0.25">
      <c r="AO28953" s="120"/>
    </row>
    <row r="28954" spans="41:41" x14ac:dyDescent="0.25">
      <c r="AO28954" s="120"/>
    </row>
    <row r="28955" spans="41:41" x14ac:dyDescent="0.25">
      <c r="AO28955" s="120"/>
    </row>
    <row r="28956" spans="41:41" x14ac:dyDescent="0.25">
      <c r="AO28956" s="120"/>
    </row>
    <row r="28957" spans="41:41" x14ac:dyDescent="0.25">
      <c r="AO28957" s="120"/>
    </row>
    <row r="28958" spans="41:41" x14ac:dyDescent="0.25">
      <c r="AO28958" s="120"/>
    </row>
    <row r="28959" spans="41:41" x14ac:dyDescent="0.25">
      <c r="AO28959" s="120"/>
    </row>
    <row r="28960" spans="41:41" x14ac:dyDescent="0.25">
      <c r="AO28960" s="120"/>
    </row>
    <row r="28961" spans="41:41" x14ac:dyDescent="0.25">
      <c r="AO28961" s="120"/>
    </row>
    <row r="28962" spans="41:41" x14ac:dyDescent="0.25">
      <c r="AO28962" s="120"/>
    </row>
    <row r="28963" spans="41:41" x14ac:dyDescent="0.25">
      <c r="AO28963" s="120"/>
    </row>
    <row r="28964" spans="41:41" x14ac:dyDescent="0.25">
      <c r="AO28964" s="120"/>
    </row>
    <row r="28965" spans="41:41" x14ac:dyDescent="0.25">
      <c r="AO28965" s="120"/>
    </row>
    <row r="28966" spans="41:41" x14ac:dyDescent="0.25">
      <c r="AO28966" s="120"/>
    </row>
    <row r="28967" spans="41:41" x14ac:dyDescent="0.25">
      <c r="AO28967" s="120"/>
    </row>
    <row r="28968" spans="41:41" x14ac:dyDescent="0.25">
      <c r="AO28968" s="120"/>
    </row>
    <row r="28969" spans="41:41" x14ac:dyDescent="0.25">
      <c r="AO28969" s="120"/>
    </row>
    <row r="28970" spans="41:41" x14ac:dyDescent="0.25">
      <c r="AO28970" s="120"/>
    </row>
    <row r="28971" spans="41:41" x14ac:dyDescent="0.25">
      <c r="AO28971" s="120"/>
    </row>
    <row r="28972" spans="41:41" x14ac:dyDescent="0.25">
      <c r="AO28972" s="120"/>
    </row>
    <row r="28973" spans="41:41" x14ac:dyDescent="0.25">
      <c r="AO28973" s="120"/>
    </row>
    <row r="28974" spans="41:41" x14ac:dyDescent="0.25">
      <c r="AO28974" s="120"/>
    </row>
    <row r="28975" spans="41:41" x14ac:dyDescent="0.25">
      <c r="AO28975" s="120"/>
    </row>
    <row r="28976" spans="41:41" x14ac:dyDescent="0.25">
      <c r="AO28976" s="120"/>
    </row>
    <row r="28977" spans="41:41" x14ac:dyDescent="0.25">
      <c r="AO28977" s="120"/>
    </row>
    <row r="28978" spans="41:41" x14ac:dyDescent="0.25">
      <c r="AO28978" s="120"/>
    </row>
    <row r="28979" spans="41:41" x14ac:dyDescent="0.25">
      <c r="AO28979" s="120"/>
    </row>
    <row r="28980" spans="41:41" x14ac:dyDescent="0.25">
      <c r="AO28980" s="120"/>
    </row>
    <row r="28981" spans="41:41" x14ac:dyDescent="0.25">
      <c r="AO28981" s="120"/>
    </row>
    <row r="28982" spans="41:41" x14ac:dyDescent="0.25">
      <c r="AO28982" s="120"/>
    </row>
    <row r="28983" spans="41:41" x14ac:dyDescent="0.25">
      <c r="AO28983" s="120"/>
    </row>
    <row r="28984" spans="41:41" x14ac:dyDescent="0.25">
      <c r="AO28984" s="120"/>
    </row>
    <row r="28985" spans="41:41" x14ac:dyDescent="0.25">
      <c r="AO28985" s="120"/>
    </row>
    <row r="28986" spans="41:41" x14ac:dyDescent="0.25">
      <c r="AO28986" s="120"/>
    </row>
    <row r="28987" spans="41:41" x14ac:dyDescent="0.25">
      <c r="AO28987" s="120"/>
    </row>
    <row r="28988" spans="41:41" x14ac:dyDescent="0.25">
      <c r="AO28988" s="120"/>
    </row>
    <row r="28989" spans="41:41" x14ac:dyDescent="0.25">
      <c r="AO28989" s="120"/>
    </row>
    <row r="28990" spans="41:41" x14ac:dyDescent="0.25">
      <c r="AO28990" s="120"/>
    </row>
    <row r="28991" spans="41:41" x14ac:dyDescent="0.25">
      <c r="AO28991" s="120"/>
    </row>
    <row r="28992" spans="41:41" x14ac:dyDescent="0.25">
      <c r="AO28992" s="120"/>
    </row>
    <row r="28993" spans="41:41" x14ac:dyDescent="0.25">
      <c r="AO28993" s="120"/>
    </row>
    <row r="28994" spans="41:41" x14ac:dyDescent="0.25">
      <c r="AO28994" s="120"/>
    </row>
    <row r="28995" spans="41:41" x14ac:dyDescent="0.25">
      <c r="AO28995" s="120"/>
    </row>
    <row r="28996" spans="41:41" x14ac:dyDescent="0.25">
      <c r="AO28996" s="120"/>
    </row>
    <row r="28997" spans="41:41" x14ac:dyDescent="0.25">
      <c r="AO28997" s="120"/>
    </row>
    <row r="28998" spans="41:41" x14ac:dyDescent="0.25">
      <c r="AO28998" s="120"/>
    </row>
    <row r="28999" spans="41:41" x14ac:dyDescent="0.25">
      <c r="AO28999" s="120"/>
    </row>
    <row r="29000" spans="41:41" x14ac:dyDescent="0.25">
      <c r="AO29000" s="120"/>
    </row>
    <row r="29001" spans="41:41" x14ac:dyDescent="0.25">
      <c r="AO29001" s="120"/>
    </row>
    <row r="29002" spans="41:41" x14ac:dyDescent="0.25">
      <c r="AO29002" s="120"/>
    </row>
    <row r="29003" spans="41:41" x14ac:dyDescent="0.25">
      <c r="AO29003" s="120"/>
    </row>
    <row r="29004" spans="41:41" x14ac:dyDescent="0.25">
      <c r="AO29004" s="120"/>
    </row>
    <row r="29005" spans="41:41" x14ac:dyDescent="0.25">
      <c r="AO29005" s="120"/>
    </row>
    <row r="29006" spans="41:41" x14ac:dyDescent="0.25">
      <c r="AO29006" s="120"/>
    </row>
    <row r="29007" spans="41:41" x14ac:dyDescent="0.25">
      <c r="AO29007" s="120"/>
    </row>
    <row r="29008" spans="41:41" x14ac:dyDescent="0.25">
      <c r="AO29008" s="120"/>
    </row>
    <row r="29009" spans="41:41" x14ac:dyDescent="0.25">
      <c r="AO29009" s="120"/>
    </row>
    <row r="29010" spans="41:41" x14ac:dyDescent="0.25">
      <c r="AO29010" s="120"/>
    </row>
    <row r="29011" spans="41:41" x14ac:dyDescent="0.25">
      <c r="AO29011" s="120"/>
    </row>
    <row r="29012" spans="41:41" x14ac:dyDescent="0.25">
      <c r="AO29012" s="120"/>
    </row>
    <row r="29013" spans="41:41" x14ac:dyDescent="0.25">
      <c r="AO29013" s="120"/>
    </row>
    <row r="29014" spans="41:41" x14ac:dyDescent="0.25">
      <c r="AO29014" s="120"/>
    </row>
    <row r="29015" spans="41:41" x14ac:dyDescent="0.25">
      <c r="AO29015" s="120"/>
    </row>
    <row r="29016" spans="41:41" x14ac:dyDescent="0.25">
      <c r="AO29016" s="120"/>
    </row>
    <row r="29017" spans="41:41" x14ac:dyDescent="0.25">
      <c r="AO29017" s="120"/>
    </row>
    <row r="29018" spans="41:41" x14ac:dyDescent="0.25">
      <c r="AO29018" s="120"/>
    </row>
    <row r="29019" spans="41:41" x14ac:dyDescent="0.25">
      <c r="AO29019" s="120"/>
    </row>
    <row r="29020" spans="41:41" x14ac:dyDescent="0.25">
      <c r="AO29020" s="120"/>
    </row>
    <row r="29021" spans="41:41" x14ac:dyDescent="0.25">
      <c r="AO29021" s="120"/>
    </row>
    <row r="29022" spans="41:41" x14ac:dyDescent="0.25">
      <c r="AO29022" s="120"/>
    </row>
    <row r="29023" spans="41:41" x14ac:dyDescent="0.25">
      <c r="AO29023" s="120"/>
    </row>
    <row r="29024" spans="41:41" x14ac:dyDescent="0.25">
      <c r="AO29024" s="120"/>
    </row>
    <row r="29025" spans="41:41" x14ac:dyDescent="0.25">
      <c r="AO29025" s="120"/>
    </row>
    <row r="29026" spans="41:41" x14ac:dyDescent="0.25">
      <c r="AO29026" s="120"/>
    </row>
    <row r="29027" spans="41:41" x14ac:dyDescent="0.25">
      <c r="AO29027" s="120"/>
    </row>
    <row r="29028" spans="41:41" x14ac:dyDescent="0.25">
      <c r="AO29028" s="120"/>
    </row>
    <row r="29029" spans="41:41" x14ac:dyDescent="0.25">
      <c r="AO29029" s="120"/>
    </row>
    <row r="29030" spans="41:41" x14ac:dyDescent="0.25">
      <c r="AO29030" s="120"/>
    </row>
    <row r="29031" spans="41:41" x14ac:dyDescent="0.25">
      <c r="AO29031" s="120"/>
    </row>
    <row r="29032" spans="41:41" x14ac:dyDescent="0.25">
      <c r="AO29032" s="120"/>
    </row>
    <row r="29033" spans="41:41" x14ac:dyDescent="0.25">
      <c r="AO29033" s="120"/>
    </row>
    <row r="29034" spans="41:41" x14ac:dyDescent="0.25">
      <c r="AO29034" s="120"/>
    </row>
    <row r="29035" spans="41:41" x14ac:dyDescent="0.25">
      <c r="AO29035" s="120"/>
    </row>
    <row r="29036" spans="41:41" x14ac:dyDescent="0.25">
      <c r="AO29036" s="120"/>
    </row>
    <row r="29037" spans="41:41" x14ac:dyDescent="0.25">
      <c r="AO29037" s="120"/>
    </row>
    <row r="29038" spans="41:41" x14ac:dyDescent="0.25">
      <c r="AO29038" s="120"/>
    </row>
    <row r="29039" spans="41:41" x14ac:dyDescent="0.25">
      <c r="AO29039" s="120"/>
    </row>
    <row r="29040" spans="41:41" x14ac:dyDescent="0.25">
      <c r="AO29040" s="120"/>
    </row>
    <row r="29041" spans="41:41" x14ac:dyDescent="0.25">
      <c r="AO29041" s="120"/>
    </row>
    <row r="29042" spans="41:41" x14ac:dyDescent="0.25">
      <c r="AO29042" s="120"/>
    </row>
    <row r="29043" spans="41:41" x14ac:dyDescent="0.25">
      <c r="AO29043" s="120"/>
    </row>
    <row r="29044" spans="41:41" x14ac:dyDescent="0.25">
      <c r="AO29044" s="120"/>
    </row>
    <row r="29045" spans="41:41" x14ac:dyDescent="0.25">
      <c r="AO29045" s="120"/>
    </row>
    <row r="29046" spans="41:41" x14ac:dyDescent="0.25">
      <c r="AO29046" s="120"/>
    </row>
    <row r="29047" spans="41:41" x14ac:dyDescent="0.25">
      <c r="AO29047" s="120"/>
    </row>
    <row r="29048" spans="41:41" x14ac:dyDescent="0.25">
      <c r="AO29048" s="120"/>
    </row>
    <row r="29049" spans="41:41" x14ac:dyDescent="0.25">
      <c r="AO29049" s="120"/>
    </row>
    <row r="29050" spans="41:41" x14ac:dyDescent="0.25">
      <c r="AO29050" s="120"/>
    </row>
    <row r="29051" spans="41:41" x14ac:dyDescent="0.25">
      <c r="AO29051" s="120"/>
    </row>
    <row r="29052" spans="41:41" x14ac:dyDescent="0.25">
      <c r="AO29052" s="120"/>
    </row>
    <row r="29053" spans="41:41" x14ac:dyDescent="0.25">
      <c r="AO29053" s="120"/>
    </row>
    <row r="29054" spans="41:41" x14ac:dyDescent="0.25">
      <c r="AO29054" s="120"/>
    </row>
    <row r="29055" spans="41:41" x14ac:dyDescent="0.25">
      <c r="AO29055" s="120"/>
    </row>
    <row r="29056" spans="41:41" x14ac:dyDescent="0.25">
      <c r="AO29056" s="120"/>
    </row>
    <row r="29057" spans="41:41" x14ac:dyDescent="0.25">
      <c r="AO29057" s="120"/>
    </row>
    <row r="29058" spans="41:41" x14ac:dyDescent="0.25">
      <c r="AO29058" s="120"/>
    </row>
    <row r="29059" spans="41:41" x14ac:dyDescent="0.25">
      <c r="AO29059" s="120"/>
    </row>
    <row r="29060" spans="41:41" x14ac:dyDescent="0.25">
      <c r="AO29060" s="120"/>
    </row>
    <row r="29061" spans="41:41" x14ac:dyDescent="0.25">
      <c r="AO29061" s="120"/>
    </row>
    <row r="29062" spans="41:41" x14ac:dyDescent="0.25">
      <c r="AO29062" s="120"/>
    </row>
    <row r="29063" spans="41:41" x14ac:dyDescent="0.25">
      <c r="AO29063" s="120"/>
    </row>
    <row r="29064" spans="41:41" x14ac:dyDescent="0.25">
      <c r="AO29064" s="120"/>
    </row>
    <row r="29065" spans="41:41" x14ac:dyDescent="0.25">
      <c r="AO29065" s="120"/>
    </row>
    <row r="29066" spans="41:41" x14ac:dyDescent="0.25">
      <c r="AO29066" s="120"/>
    </row>
    <row r="29067" spans="41:41" x14ac:dyDescent="0.25">
      <c r="AO29067" s="120"/>
    </row>
    <row r="29068" spans="41:41" x14ac:dyDescent="0.25">
      <c r="AO29068" s="120"/>
    </row>
    <row r="29069" spans="41:41" x14ac:dyDescent="0.25">
      <c r="AO29069" s="120"/>
    </row>
    <row r="29070" spans="41:41" x14ac:dyDescent="0.25">
      <c r="AO29070" s="120"/>
    </row>
    <row r="29071" spans="41:41" x14ac:dyDescent="0.25">
      <c r="AO29071" s="120"/>
    </row>
    <row r="29072" spans="41:41" x14ac:dyDescent="0.25">
      <c r="AO29072" s="120"/>
    </row>
    <row r="29073" spans="41:41" x14ac:dyDescent="0.25">
      <c r="AO29073" s="120"/>
    </row>
    <row r="29074" spans="41:41" x14ac:dyDescent="0.25">
      <c r="AO29074" s="120"/>
    </row>
    <row r="29075" spans="41:41" x14ac:dyDescent="0.25">
      <c r="AO29075" s="120"/>
    </row>
    <row r="29076" spans="41:41" x14ac:dyDescent="0.25">
      <c r="AO29076" s="120"/>
    </row>
    <row r="29077" spans="41:41" x14ac:dyDescent="0.25">
      <c r="AO29077" s="120"/>
    </row>
    <row r="29078" spans="41:41" x14ac:dyDescent="0.25">
      <c r="AO29078" s="120"/>
    </row>
    <row r="29079" spans="41:41" x14ac:dyDescent="0.25">
      <c r="AO29079" s="120"/>
    </row>
    <row r="29080" spans="41:41" x14ac:dyDescent="0.25">
      <c r="AO29080" s="120"/>
    </row>
    <row r="29081" spans="41:41" x14ac:dyDescent="0.25">
      <c r="AO29081" s="120"/>
    </row>
    <row r="29082" spans="41:41" x14ac:dyDescent="0.25">
      <c r="AO29082" s="120"/>
    </row>
    <row r="29083" spans="41:41" x14ac:dyDescent="0.25">
      <c r="AO29083" s="120"/>
    </row>
    <row r="29084" spans="41:41" x14ac:dyDescent="0.25">
      <c r="AO29084" s="120"/>
    </row>
    <row r="29085" spans="41:41" x14ac:dyDescent="0.25">
      <c r="AO29085" s="120"/>
    </row>
    <row r="29086" spans="41:41" x14ac:dyDescent="0.25">
      <c r="AO29086" s="120"/>
    </row>
    <row r="29087" spans="41:41" x14ac:dyDescent="0.25">
      <c r="AO29087" s="120"/>
    </row>
    <row r="29088" spans="41:41" x14ac:dyDescent="0.25">
      <c r="AO29088" s="120"/>
    </row>
    <row r="29089" spans="41:41" x14ac:dyDescent="0.25">
      <c r="AO29089" s="120"/>
    </row>
    <row r="29090" spans="41:41" x14ac:dyDescent="0.25">
      <c r="AO29090" s="120"/>
    </row>
    <row r="29091" spans="41:41" x14ac:dyDescent="0.25">
      <c r="AO29091" s="120"/>
    </row>
    <row r="29092" spans="41:41" x14ac:dyDescent="0.25">
      <c r="AO29092" s="120"/>
    </row>
    <row r="29093" spans="41:41" x14ac:dyDescent="0.25">
      <c r="AO29093" s="120"/>
    </row>
    <row r="29094" spans="41:41" x14ac:dyDescent="0.25">
      <c r="AO29094" s="120"/>
    </row>
    <row r="29095" spans="41:41" x14ac:dyDescent="0.25">
      <c r="AO29095" s="120"/>
    </row>
    <row r="29096" spans="41:41" x14ac:dyDescent="0.25">
      <c r="AO29096" s="120"/>
    </row>
    <row r="29097" spans="41:41" x14ac:dyDescent="0.25">
      <c r="AO29097" s="120"/>
    </row>
    <row r="29098" spans="41:41" x14ac:dyDescent="0.25">
      <c r="AO29098" s="120"/>
    </row>
    <row r="29099" spans="41:41" x14ac:dyDescent="0.25">
      <c r="AO29099" s="120"/>
    </row>
    <row r="29100" spans="41:41" x14ac:dyDescent="0.25">
      <c r="AO29100" s="120"/>
    </row>
    <row r="29101" spans="41:41" x14ac:dyDescent="0.25">
      <c r="AO29101" s="120"/>
    </row>
    <row r="29102" spans="41:41" x14ac:dyDescent="0.25">
      <c r="AO29102" s="120"/>
    </row>
    <row r="29103" spans="41:41" x14ac:dyDescent="0.25">
      <c r="AO29103" s="120"/>
    </row>
    <row r="29104" spans="41:41" x14ac:dyDescent="0.25">
      <c r="AO29104" s="120"/>
    </row>
    <row r="29105" spans="41:41" x14ac:dyDescent="0.25">
      <c r="AO29105" s="120"/>
    </row>
    <row r="29106" spans="41:41" x14ac:dyDescent="0.25">
      <c r="AO29106" s="120"/>
    </row>
    <row r="29107" spans="41:41" x14ac:dyDescent="0.25">
      <c r="AO29107" s="120"/>
    </row>
    <row r="29108" spans="41:41" x14ac:dyDescent="0.25">
      <c r="AO29108" s="120"/>
    </row>
    <row r="29109" spans="41:41" x14ac:dyDescent="0.25">
      <c r="AO29109" s="120"/>
    </row>
    <row r="29110" spans="41:41" x14ac:dyDescent="0.25">
      <c r="AO29110" s="120"/>
    </row>
    <row r="29111" spans="41:41" x14ac:dyDescent="0.25">
      <c r="AO29111" s="120"/>
    </row>
    <row r="29112" spans="41:41" x14ac:dyDescent="0.25">
      <c r="AO29112" s="120"/>
    </row>
    <row r="29113" spans="41:41" x14ac:dyDescent="0.25">
      <c r="AO29113" s="120"/>
    </row>
    <row r="29114" spans="41:41" x14ac:dyDescent="0.25">
      <c r="AO29114" s="120"/>
    </row>
    <row r="29115" spans="41:41" x14ac:dyDescent="0.25">
      <c r="AO29115" s="120"/>
    </row>
    <row r="29116" spans="41:41" x14ac:dyDescent="0.25">
      <c r="AO29116" s="120"/>
    </row>
    <row r="29117" spans="41:41" x14ac:dyDescent="0.25">
      <c r="AO29117" s="120"/>
    </row>
    <row r="29118" spans="41:41" x14ac:dyDescent="0.25">
      <c r="AO29118" s="120"/>
    </row>
    <row r="29119" spans="41:41" x14ac:dyDescent="0.25">
      <c r="AO29119" s="120"/>
    </row>
    <row r="29120" spans="41:41" x14ac:dyDescent="0.25">
      <c r="AO29120" s="120"/>
    </row>
    <row r="29121" spans="41:41" x14ac:dyDescent="0.25">
      <c r="AO29121" s="120"/>
    </row>
    <row r="29122" spans="41:41" x14ac:dyDescent="0.25">
      <c r="AO29122" s="120"/>
    </row>
    <row r="29123" spans="41:41" x14ac:dyDescent="0.25">
      <c r="AO29123" s="120"/>
    </row>
    <row r="29124" spans="41:41" x14ac:dyDescent="0.25">
      <c r="AO29124" s="120"/>
    </row>
    <row r="29125" spans="41:41" x14ac:dyDescent="0.25">
      <c r="AO29125" s="120"/>
    </row>
    <row r="29126" spans="41:41" x14ac:dyDescent="0.25">
      <c r="AO29126" s="120"/>
    </row>
    <row r="29127" spans="41:41" x14ac:dyDescent="0.25">
      <c r="AO29127" s="120"/>
    </row>
    <row r="29128" spans="41:41" x14ac:dyDescent="0.25">
      <c r="AO29128" s="120"/>
    </row>
    <row r="29129" spans="41:41" x14ac:dyDescent="0.25">
      <c r="AO29129" s="120"/>
    </row>
    <row r="29130" spans="41:41" x14ac:dyDescent="0.25">
      <c r="AO29130" s="120"/>
    </row>
    <row r="29131" spans="41:41" x14ac:dyDescent="0.25">
      <c r="AO29131" s="120"/>
    </row>
    <row r="29132" spans="41:41" x14ac:dyDescent="0.25">
      <c r="AO29132" s="120"/>
    </row>
    <row r="29133" spans="41:41" x14ac:dyDescent="0.25">
      <c r="AO29133" s="120"/>
    </row>
    <row r="29134" spans="41:41" x14ac:dyDescent="0.25">
      <c r="AO29134" s="120"/>
    </row>
    <row r="29135" spans="41:41" x14ac:dyDescent="0.25">
      <c r="AO29135" s="120"/>
    </row>
    <row r="29136" spans="41:41" x14ac:dyDescent="0.25">
      <c r="AO29136" s="120"/>
    </row>
    <row r="29137" spans="41:41" x14ac:dyDescent="0.25">
      <c r="AO29137" s="120"/>
    </row>
    <row r="29138" spans="41:41" x14ac:dyDescent="0.25">
      <c r="AO29138" s="120"/>
    </row>
    <row r="29139" spans="41:41" x14ac:dyDescent="0.25">
      <c r="AO29139" s="120"/>
    </row>
    <row r="29140" spans="41:41" x14ac:dyDescent="0.25">
      <c r="AO29140" s="120"/>
    </row>
    <row r="29141" spans="41:41" x14ac:dyDescent="0.25">
      <c r="AO29141" s="120"/>
    </row>
    <row r="29142" spans="41:41" x14ac:dyDescent="0.25">
      <c r="AO29142" s="120"/>
    </row>
    <row r="29143" spans="41:41" x14ac:dyDescent="0.25">
      <c r="AO29143" s="120"/>
    </row>
    <row r="29144" spans="41:41" x14ac:dyDescent="0.25">
      <c r="AO29144" s="120"/>
    </row>
    <row r="29145" spans="41:41" x14ac:dyDescent="0.25">
      <c r="AO29145" s="120"/>
    </row>
    <row r="29146" spans="41:41" x14ac:dyDescent="0.25">
      <c r="AO29146" s="120"/>
    </row>
    <row r="29147" spans="41:41" x14ac:dyDescent="0.25">
      <c r="AO29147" s="120"/>
    </row>
    <row r="29148" spans="41:41" x14ac:dyDescent="0.25">
      <c r="AO29148" s="120"/>
    </row>
    <row r="29149" spans="41:41" x14ac:dyDescent="0.25">
      <c r="AO29149" s="120"/>
    </row>
    <row r="29150" spans="41:41" x14ac:dyDescent="0.25">
      <c r="AO29150" s="120"/>
    </row>
    <row r="29151" spans="41:41" x14ac:dyDescent="0.25">
      <c r="AO29151" s="120"/>
    </row>
    <row r="29152" spans="41:41" x14ac:dyDescent="0.25">
      <c r="AO29152" s="120"/>
    </row>
    <row r="29153" spans="41:41" x14ac:dyDescent="0.25">
      <c r="AO29153" s="120"/>
    </row>
    <row r="29154" spans="41:41" x14ac:dyDescent="0.25">
      <c r="AO29154" s="120"/>
    </row>
    <row r="29155" spans="41:41" x14ac:dyDescent="0.25">
      <c r="AO29155" s="120"/>
    </row>
    <row r="29156" spans="41:41" x14ac:dyDescent="0.25">
      <c r="AO29156" s="120"/>
    </row>
    <row r="29157" spans="41:41" x14ac:dyDescent="0.25">
      <c r="AO29157" s="120"/>
    </row>
    <row r="29158" spans="41:41" x14ac:dyDescent="0.25">
      <c r="AO29158" s="120"/>
    </row>
    <row r="29159" spans="41:41" x14ac:dyDescent="0.25">
      <c r="AO29159" s="120"/>
    </row>
    <row r="29160" spans="41:41" x14ac:dyDescent="0.25">
      <c r="AO29160" s="120"/>
    </row>
    <row r="29161" spans="41:41" x14ac:dyDescent="0.25">
      <c r="AO29161" s="120"/>
    </row>
    <row r="29162" spans="41:41" x14ac:dyDescent="0.25">
      <c r="AO29162" s="120"/>
    </row>
    <row r="29163" spans="41:41" x14ac:dyDescent="0.25">
      <c r="AO29163" s="120"/>
    </row>
    <row r="29164" spans="41:41" x14ac:dyDescent="0.25">
      <c r="AO29164" s="120"/>
    </row>
    <row r="29165" spans="41:41" x14ac:dyDescent="0.25">
      <c r="AO29165" s="120"/>
    </row>
    <row r="29166" spans="41:41" x14ac:dyDescent="0.25">
      <c r="AO29166" s="120"/>
    </row>
    <row r="29167" spans="41:41" x14ac:dyDescent="0.25">
      <c r="AO29167" s="120"/>
    </row>
    <row r="29168" spans="41:41" x14ac:dyDescent="0.25">
      <c r="AO29168" s="120"/>
    </row>
    <row r="29169" spans="41:41" x14ac:dyDescent="0.25">
      <c r="AO29169" s="120"/>
    </row>
    <row r="29170" spans="41:41" x14ac:dyDescent="0.25">
      <c r="AO29170" s="120"/>
    </row>
    <row r="29171" spans="41:41" x14ac:dyDescent="0.25">
      <c r="AO29171" s="120"/>
    </row>
    <row r="29172" spans="41:41" x14ac:dyDescent="0.25">
      <c r="AO29172" s="120"/>
    </row>
    <row r="29173" spans="41:41" x14ac:dyDescent="0.25">
      <c r="AO29173" s="120"/>
    </row>
    <row r="29174" spans="41:41" x14ac:dyDescent="0.25">
      <c r="AO29174" s="120"/>
    </row>
    <row r="29175" spans="41:41" x14ac:dyDescent="0.25">
      <c r="AO29175" s="120"/>
    </row>
    <row r="29176" spans="41:41" x14ac:dyDescent="0.25">
      <c r="AO29176" s="120"/>
    </row>
    <row r="29177" spans="41:41" x14ac:dyDescent="0.25">
      <c r="AO29177" s="120"/>
    </row>
    <row r="29178" spans="41:41" x14ac:dyDescent="0.25">
      <c r="AO29178" s="120"/>
    </row>
    <row r="29179" spans="41:41" x14ac:dyDescent="0.25">
      <c r="AO29179" s="120"/>
    </row>
    <row r="29180" spans="41:41" x14ac:dyDescent="0.25">
      <c r="AO29180" s="120"/>
    </row>
    <row r="29181" spans="41:41" x14ac:dyDescent="0.25">
      <c r="AO29181" s="120"/>
    </row>
    <row r="29182" spans="41:41" x14ac:dyDescent="0.25">
      <c r="AO29182" s="120"/>
    </row>
    <row r="29183" spans="41:41" x14ac:dyDescent="0.25">
      <c r="AO29183" s="120"/>
    </row>
    <row r="29184" spans="41:41" x14ac:dyDescent="0.25">
      <c r="AO29184" s="120"/>
    </row>
    <row r="29185" spans="41:41" x14ac:dyDescent="0.25">
      <c r="AO29185" s="120"/>
    </row>
    <row r="29186" spans="41:41" x14ac:dyDescent="0.25">
      <c r="AO29186" s="120"/>
    </row>
    <row r="29187" spans="41:41" x14ac:dyDescent="0.25">
      <c r="AO29187" s="120"/>
    </row>
    <row r="29188" spans="41:41" x14ac:dyDescent="0.25">
      <c r="AO29188" s="120"/>
    </row>
    <row r="29189" spans="41:41" x14ac:dyDescent="0.25">
      <c r="AO29189" s="120"/>
    </row>
    <row r="29190" spans="41:41" x14ac:dyDescent="0.25">
      <c r="AO29190" s="120"/>
    </row>
    <row r="29191" spans="41:41" x14ac:dyDescent="0.25">
      <c r="AO29191" s="120"/>
    </row>
    <row r="29192" spans="41:41" x14ac:dyDescent="0.25">
      <c r="AO29192" s="120"/>
    </row>
    <row r="29193" spans="41:41" x14ac:dyDescent="0.25">
      <c r="AO29193" s="120"/>
    </row>
    <row r="29194" spans="41:41" x14ac:dyDescent="0.25">
      <c r="AO29194" s="120"/>
    </row>
    <row r="29195" spans="41:41" x14ac:dyDescent="0.25">
      <c r="AO29195" s="120"/>
    </row>
    <row r="29196" spans="41:41" x14ac:dyDescent="0.25">
      <c r="AO29196" s="120"/>
    </row>
    <row r="29197" spans="41:41" x14ac:dyDescent="0.25">
      <c r="AO29197" s="120"/>
    </row>
    <row r="29198" spans="41:41" x14ac:dyDescent="0.25">
      <c r="AO29198" s="120"/>
    </row>
    <row r="29199" spans="41:41" x14ac:dyDescent="0.25">
      <c r="AO29199" s="120"/>
    </row>
    <row r="29200" spans="41:41" x14ac:dyDescent="0.25">
      <c r="AO29200" s="120"/>
    </row>
    <row r="29201" spans="41:41" x14ac:dyDescent="0.25">
      <c r="AO29201" s="120"/>
    </row>
    <row r="29202" spans="41:41" x14ac:dyDescent="0.25">
      <c r="AO29202" s="120"/>
    </row>
    <row r="29203" spans="41:41" x14ac:dyDescent="0.25">
      <c r="AO29203" s="120"/>
    </row>
    <row r="29204" spans="41:41" x14ac:dyDescent="0.25">
      <c r="AO29204" s="120"/>
    </row>
    <row r="29205" spans="41:41" x14ac:dyDescent="0.25">
      <c r="AO29205" s="120"/>
    </row>
    <row r="29206" spans="41:41" x14ac:dyDescent="0.25">
      <c r="AO29206" s="120"/>
    </row>
    <row r="29207" spans="41:41" x14ac:dyDescent="0.25">
      <c r="AO29207" s="120"/>
    </row>
    <row r="29208" spans="41:41" x14ac:dyDescent="0.25">
      <c r="AO29208" s="120"/>
    </row>
    <row r="29209" spans="41:41" x14ac:dyDescent="0.25">
      <c r="AO29209" s="120"/>
    </row>
    <row r="29210" spans="41:41" x14ac:dyDescent="0.25">
      <c r="AO29210" s="120"/>
    </row>
    <row r="29211" spans="41:41" x14ac:dyDescent="0.25">
      <c r="AO29211" s="120"/>
    </row>
    <row r="29212" spans="41:41" x14ac:dyDescent="0.25">
      <c r="AO29212" s="120"/>
    </row>
    <row r="29213" spans="41:41" x14ac:dyDescent="0.25">
      <c r="AO29213" s="120"/>
    </row>
    <row r="29214" spans="41:41" x14ac:dyDescent="0.25">
      <c r="AO29214" s="120"/>
    </row>
    <row r="29215" spans="41:41" x14ac:dyDescent="0.25">
      <c r="AO29215" s="120"/>
    </row>
    <row r="29216" spans="41:41" x14ac:dyDescent="0.25">
      <c r="AO29216" s="120"/>
    </row>
    <row r="29217" spans="41:41" x14ac:dyDescent="0.25">
      <c r="AO29217" s="120"/>
    </row>
    <row r="29218" spans="41:41" x14ac:dyDescent="0.25">
      <c r="AO29218" s="120"/>
    </row>
    <row r="29219" spans="41:41" x14ac:dyDescent="0.25">
      <c r="AO29219" s="120"/>
    </row>
    <row r="29220" spans="41:41" x14ac:dyDescent="0.25">
      <c r="AO29220" s="120"/>
    </row>
    <row r="29221" spans="41:41" x14ac:dyDescent="0.25">
      <c r="AO29221" s="120"/>
    </row>
    <row r="29222" spans="41:41" x14ac:dyDescent="0.25">
      <c r="AO29222" s="120"/>
    </row>
    <row r="29223" spans="41:41" x14ac:dyDescent="0.25">
      <c r="AO29223" s="120"/>
    </row>
    <row r="29224" spans="41:41" x14ac:dyDescent="0.25">
      <c r="AO29224" s="120"/>
    </row>
    <row r="29225" spans="41:41" x14ac:dyDescent="0.25">
      <c r="AO29225" s="120"/>
    </row>
    <row r="29226" spans="41:41" x14ac:dyDescent="0.25">
      <c r="AO29226" s="120"/>
    </row>
    <row r="29227" spans="41:41" x14ac:dyDescent="0.25">
      <c r="AO29227" s="120"/>
    </row>
    <row r="29228" spans="41:41" x14ac:dyDescent="0.25">
      <c r="AO29228" s="120"/>
    </row>
    <row r="29229" spans="41:41" x14ac:dyDescent="0.25">
      <c r="AO29229" s="120"/>
    </row>
    <row r="29230" spans="41:41" x14ac:dyDescent="0.25">
      <c r="AO29230" s="120"/>
    </row>
    <row r="29231" spans="41:41" x14ac:dyDescent="0.25">
      <c r="AO29231" s="120"/>
    </row>
    <row r="29232" spans="41:41" x14ac:dyDescent="0.25">
      <c r="AO29232" s="120"/>
    </row>
    <row r="29233" spans="41:41" x14ac:dyDescent="0.25">
      <c r="AO29233" s="120"/>
    </row>
    <row r="29234" spans="41:41" x14ac:dyDescent="0.25">
      <c r="AO29234" s="120"/>
    </row>
    <row r="29235" spans="41:41" x14ac:dyDescent="0.25">
      <c r="AO29235" s="120"/>
    </row>
    <row r="29236" spans="41:41" x14ac:dyDescent="0.25">
      <c r="AO29236" s="120"/>
    </row>
    <row r="29237" spans="41:41" x14ac:dyDescent="0.25">
      <c r="AO29237" s="120"/>
    </row>
    <row r="29238" spans="41:41" x14ac:dyDescent="0.25">
      <c r="AO29238" s="120"/>
    </row>
    <row r="29239" spans="41:41" x14ac:dyDescent="0.25">
      <c r="AO29239" s="120"/>
    </row>
    <row r="29240" spans="41:41" x14ac:dyDescent="0.25">
      <c r="AO29240" s="120"/>
    </row>
    <row r="29241" spans="41:41" x14ac:dyDescent="0.25">
      <c r="AO29241" s="120"/>
    </row>
    <row r="29242" spans="41:41" x14ac:dyDescent="0.25">
      <c r="AO29242" s="120"/>
    </row>
    <row r="29243" spans="41:41" x14ac:dyDescent="0.25">
      <c r="AO29243" s="120"/>
    </row>
    <row r="29244" spans="41:41" x14ac:dyDescent="0.25">
      <c r="AO29244" s="120"/>
    </row>
    <row r="29245" spans="41:41" x14ac:dyDescent="0.25">
      <c r="AO29245" s="120"/>
    </row>
    <row r="29246" spans="41:41" x14ac:dyDescent="0.25">
      <c r="AO29246" s="120"/>
    </row>
    <row r="29247" spans="41:41" x14ac:dyDescent="0.25">
      <c r="AO29247" s="120"/>
    </row>
    <row r="29248" spans="41:41" x14ac:dyDescent="0.25">
      <c r="AO29248" s="120"/>
    </row>
    <row r="29249" spans="41:41" x14ac:dyDescent="0.25">
      <c r="AO29249" s="120"/>
    </row>
    <row r="29250" spans="41:41" x14ac:dyDescent="0.25">
      <c r="AO29250" s="120"/>
    </row>
    <row r="29251" spans="41:41" x14ac:dyDescent="0.25">
      <c r="AO29251" s="120"/>
    </row>
    <row r="29252" spans="41:41" x14ac:dyDescent="0.25">
      <c r="AO29252" s="120"/>
    </row>
    <row r="29253" spans="41:41" x14ac:dyDescent="0.25">
      <c r="AO29253" s="120"/>
    </row>
    <row r="29254" spans="41:41" x14ac:dyDescent="0.25">
      <c r="AO29254" s="120"/>
    </row>
    <row r="29255" spans="41:41" x14ac:dyDescent="0.25">
      <c r="AO29255" s="120"/>
    </row>
    <row r="29256" spans="41:41" x14ac:dyDescent="0.25">
      <c r="AO29256" s="120"/>
    </row>
    <row r="29257" spans="41:41" x14ac:dyDescent="0.25">
      <c r="AO29257" s="120"/>
    </row>
    <row r="29258" spans="41:41" x14ac:dyDescent="0.25">
      <c r="AO29258" s="120"/>
    </row>
    <row r="29259" spans="41:41" x14ac:dyDescent="0.25">
      <c r="AO29259" s="120"/>
    </row>
    <row r="29260" spans="41:41" x14ac:dyDescent="0.25">
      <c r="AO29260" s="120"/>
    </row>
    <row r="29261" spans="41:41" x14ac:dyDescent="0.25">
      <c r="AO29261" s="120"/>
    </row>
    <row r="29262" spans="41:41" x14ac:dyDescent="0.25">
      <c r="AO29262" s="120"/>
    </row>
    <row r="29263" spans="41:41" x14ac:dyDescent="0.25">
      <c r="AO29263" s="120"/>
    </row>
    <row r="29264" spans="41:41" x14ac:dyDescent="0.25">
      <c r="AO29264" s="120"/>
    </row>
    <row r="29265" spans="41:41" x14ac:dyDescent="0.25">
      <c r="AO29265" s="120"/>
    </row>
    <row r="29266" spans="41:41" x14ac:dyDescent="0.25">
      <c r="AO29266" s="120"/>
    </row>
    <row r="29267" spans="41:41" x14ac:dyDescent="0.25">
      <c r="AO29267" s="120"/>
    </row>
    <row r="29268" spans="41:41" x14ac:dyDescent="0.25">
      <c r="AO29268" s="120"/>
    </row>
    <row r="29269" spans="41:41" x14ac:dyDescent="0.25">
      <c r="AO29269" s="120"/>
    </row>
    <row r="29270" spans="41:41" x14ac:dyDescent="0.25">
      <c r="AO29270" s="120"/>
    </row>
    <row r="29271" spans="41:41" x14ac:dyDescent="0.25">
      <c r="AO29271" s="120"/>
    </row>
    <row r="29272" spans="41:41" x14ac:dyDescent="0.25">
      <c r="AO29272" s="120"/>
    </row>
    <row r="29273" spans="41:41" x14ac:dyDescent="0.25">
      <c r="AO29273" s="120"/>
    </row>
    <row r="29274" spans="41:41" x14ac:dyDescent="0.25">
      <c r="AO29274" s="120"/>
    </row>
    <row r="29275" spans="41:41" x14ac:dyDescent="0.25">
      <c r="AO29275" s="120"/>
    </row>
    <row r="29276" spans="41:41" x14ac:dyDescent="0.25">
      <c r="AO29276" s="120"/>
    </row>
    <row r="29277" spans="41:41" x14ac:dyDescent="0.25">
      <c r="AO29277" s="120"/>
    </row>
    <row r="29278" spans="41:41" x14ac:dyDescent="0.25">
      <c r="AO29278" s="120"/>
    </row>
    <row r="29279" spans="41:41" x14ac:dyDescent="0.25">
      <c r="AO29279" s="120"/>
    </row>
    <row r="29280" spans="41:41" x14ac:dyDescent="0.25">
      <c r="AO29280" s="120"/>
    </row>
    <row r="29281" spans="41:41" x14ac:dyDescent="0.25">
      <c r="AO29281" s="120"/>
    </row>
    <row r="29282" spans="41:41" x14ac:dyDescent="0.25">
      <c r="AO29282" s="120"/>
    </row>
    <row r="29283" spans="41:41" x14ac:dyDescent="0.25">
      <c r="AO29283" s="120"/>
    </row>
    <row r="29284" spans="41:41" x14ac:dyDescent="0.25">
      <c r="AO29284" s="120"/>
    </row>
    <row r="29285" spans="41:41" x14ac:dyDescent="0.25">
      <c r="AO29285" s="120"/>
    </row>
    <row r="29286" spans="41:41" x14ac:dyDescent="0.25">
      <c r="AO29286" s="120"/>
    </row>
    <row r="29287" spans="41:41" x14ac:dyDescent="0.25">
      <c r="AO29287" s="120"/>
    </row>
    <row r="29288" spans="41:41" x14ac:dyDescent="0.25">
      <c r="AO29288" s="120"/>
    </row>
    <row r="29289" spans="41:41" x14ac:dyDescent="0.25">
      <c r="AO29289" s="120"/>
    </row>
    <row r="29290" spans="41:41" x14ac:dyDescent="0.25">
      <c r="AO29290" s="120"/>
    </row>
    <row r="29291" spans="41:41" x14ac:dyDescent="0.25">
      <c r="AO29291" s="120"/>
    </row>
    <row r="29292" spans="41:41" x14ac:dyDescent="0.25">
      <c r="AO29292" s="120"/>
    </row>
    <row r="29293" spans="41:41" x14ac:dyDescent="0.25">
      <c r="AO29293" s="120"/>
    </row>
    <row r="29294" spans="41:41" x14ac:dyDescent="0.25">
      <c r="AO29294" s="120"/>
    </row>
    <row r="29295" spans="41:41" x14ac:dyDescent="0.25">
      <c r="AO29295" s="120"/>
    </row>
    <row r="29296" spans="41:41" x14ac:dyDescent="0.25">
      <c r="AO29296" s="120"/>
    </row>
    <row r="29297" spans="41:41" x14ac:dyDescent="0.25">
      <c r="AO29297" s="120"/>
    </row>
    <row r="29298" spans="41:41" x14ac:dyDescent="0.25">
      <c r="AO29298" s="120"/>
    </row>
    <row r="29299" spans="41:41" x14ac:dyDescent="0.25">
      <c r="AO29299" s="120"/>
    </row>
    <row r="29300" spans="41:41" x14ac:dyDescent="0.25">
      <c r="AO29300" s="120"/>
    </row>
    <row r="29301" spans="41:41" x14ac:dyDescent="0.25">
      <c r="AO29301" s="120"/>
    </row>
    <row r="29302" spans="41:41" x14ac:dyDescent="0.25">
      <c r="AO29302" s="120"/>
    </row>
    <row r="29303" spans="41:41" x14ac:dyDescent="0.25">
      <c r="AO29303" s="120"/>
    </row>
    <row r="29304" spans="41:41" x14ac:dyDescent="0.25">
      <c r="AO29304" s="120"/>
    </row>
    <row r="29305" spans="41:41" x14ac:dyDescent="0.25">
      <c r="AO29305" s="120"/>
    </row>
    <row r="29306" spans="41:41" x14ac:dyDescent="0.25">
      <c r="AO29306" s="120"/>
    </row>
    <row r="29307" spans="41:41" x14ac:dyDescent="0.25">
      <c r="AO29307" s="120"/>
    </row>
    <row r="29308" spans="41:41" x14ac:dyDescent="0.25">
      <c r="AO29308" s="120"/>
    </row>
    <row r="29309" spans="41:41" x14ac:dyDescent="0.25">
      <c r="AO29309" s="120"/>
    </row>
    <row r="29310" spans="41:41" x14ac:dyDescent="0.25">
      <c r="AO29310" s="120"/>
    </row>
    <row r="29311" spans="41:41" x14ac:dyDescent="0.25">
      <c r="AO29311" s="120"/>
    </row>
    <row r="29312" spans="41:41" x14ac:dyDescent="0.25">
      <c r="AO29312" s="120"/>
    </row>
    <row r="29313" spans="41:41" x14ac:dyDescent="0.25">
      <c r="AO29313" s="120"/>
    </row>
    <row r="29314" spans="41:41" x14ac:dyDescent="0.25">
      <c r="AO29314" s="120"/>
    </row>
    <row r="29315" spans="41:41" x14ac:dyDescent="0.25">
      <c r="AO29315" s="120"/>
    </row>
    <row r="29316" spans="41:41" x14ac:dyDescent="0.25">
      <c r="AO29316" s="120"/>
    </row>
    <row r="29317" spans="41:41" x14ac:dyDescent="0.25">
      <c r="AO29317" s="120"/>
    </row>
    <row r="29318" spans="41:41" x14ac:dyDescent="0.25">
      <c r="AO29318" s="120"/>
    </row>
    <row r="29319" spans="41:41" x14ac:dyDescent="0.25">
      <c r="AO29319" s="120"/>
    </row>
    <row r="29320" spans="41:41" x14ac:dyDescent="0.25">
      <c r="AO29320" s="120"/>
    </row>
    <row r="29321" spans="41:41" x14ac:dyDescent="0.25">
      <c r="AO29321" s="120"/>
    </row>
    <row r="29322" spans="41:41" x14ac:dyDescent="0.25">
      <c r="AO29322" s="120"/>
    </row>
    <row r="29323" spans="41:41" x14ac:dyDescent="0.25">
      <c r="AO29323" s="120"/>
    </row>
    <row r="29324" spans="41:41" x14ac:dyDescent="0.25">
      <c r="AO29324" s="120"/>
    </row>
    <row r="29325" spans="41:41" x14ac:dyDescent="0.25">
      <c r="AO29325" s="120"/>
    </row>
    <row r="29326" spans="41:41" x14ac:dyDescent="0.25">
      <c r="AO29326" s="120"/>
    </row>
    <row r="29327" spans="41:41" x14ac:dyDescent="0.25">
      <c r="AO29327" s="120"/>
    </row>
    <row r="29328" spans="41:41" x14ac:dyDescent="0.25">
      <c r="AO29328" s="120"/>
    </row>
    <row r="29329" spans="41:41" x14ac:dyDescent="0.25">
      <c r="AO29329" s="120"/>
    </row>
    <row r="29330" spans="41:41" x14ac:dyDescent="0.25">
      <c r="AO29330" s="120"/>
    </row>
    <row r="29331" spans="41:41" x14ac:dyDescent="0.25">
      <c r="AO29331" s="120"/>
    </row>
    <row r="29332" spans="41:41" x14ac:dyDescent="0.25">
      <c r="AO29332" s="120"/>
    </row>
    <row r="29333" spans="41:41" x14ac:dyDescent="0.25">
      <c r="AO29333" s="120"/>
    </row>
    <row r="29334" spans="41:41" x14ac:dyDescent="0.25">
      <c r="AO29334" s="120"/>
    </row>
    <row r="29335" spans="41:41" x14ac:dyDescent="0.25">
      <c r="AO29335" s="120"/>
    </row>
    <row r="29336" spans="41:41" x14ac:dyDescent="0.25">
      <c r="AO29336" s="120"/>
    </row>
    <row r="29337" spans="41:41" x14ac:dyDescent="0.25">
      <c r="AO29337" s="120"/>
    </row>
    <row r="29338" spans="41:41" x14ac:dyDescent="0.25">
      <c r="AO29338" s="120"/>
    </row>
    <row r="29339" spans="41:41" x14ac:dyDescent="0.25">
      <c r="AO29339" s="120"/>
    </row>
    <row r="29340" spans="41:41" x14ac:dyDescent="0.25">
      <c r="AO29340" s="120"/>
    </row>
    <row r="29341" spans="41:41" x14ac:dyDescent="0.25">
      <c r="AO29341" s="120"/>
    </row>
    <row r="29342" spans="41:41" x14ac:dyDescent="0.25">
      <c r="AO29342" s="120"/>
    </row>
    <row r="29343" spans="41:41" x14ac:dyDescent="0.25">
      <c r="AO29343" s="120"/>
    </row>
    <row r="29344" spans="41:41" x14ac:dyDescent="0.25">
      <c r="AO29344" s="120"/>
    </row>
    <row r="29345" spans="41:41" x14ac:dyDescent="0.25">
      <c r="AO29345" s="120"/>
    </row>
    <row r="29346" spans="41:41" x14ac:dyDescent="0.25">
      <c r="AO29346" s="120"/>
    </row>
    <row r="29347" spans="41:41" x14ac:dyDescent="0.25">
      <c r="AO29347" s="120"/>
    </row>
    <row r="29348" spans="41:41" x14ac:dyDescent="0.25">
      <c r="AO29348" s="120"/>
    </row>
    <row r="29349" spans="41:41" x14ac:dyDescent="0.25">
      <c r="AO29349" s="120"/>
    </row>
    <row r="29350" spans="41:41" x14ac:dyDescent="0.25">
      <c r="AO29350" s="120"/>
    </row>
    <row r="29351" spans="41:41" x14ac:dyDescent="0.25">
      <c r="AO29351" s="120"/>
    </row>
    <row r="29352" spans="41:41" x14ac:dyDescent="0.25">
      <c r="AO29352" s="120"/>
    </row>
    <row r="29353" spans="41:41" x14ac:dyDescent="0.25">
      <c r="AO29353" s="120"/>
    </row>
    <row r="29354" spans="41:41" x14ac:dyDescent="0.25">
      <c r="AO29354" s="120"/>
    </row>
    <row r="29355" spans="41:41" x14ac:dyDescent="0.25">
      <c r="AO29355" s="120"/>
    </row>
    <row r="29356" spans="41:41" x14ac:dyDescent="0.25">
      <c r="AO29356" s="120"/>
    </row>
    <row r="29357" spans="41:41" x14ac:dyDescent="0.25">
      <c r="AO29357" s="120"/>
    </row>
    <row r="29358" spans="41:41" x14ac:dyDescent="0.25">
      <c r="AO29358" s="120"/>
    </row>
    <row r="29359" spans="41:41" x14ac:dyDescent="0.25">
      <c r="AO29359" s="120"/>
    </row>
    <row r="29360" spans="41:41" x14ac:dyDescent="0.25">
      <c r="AO29360" s="120"/>
    </row>
    <row r="29361" spans="41:41" x14ac:dyDescent="0.25">
      <c r="AO29361" s="120"/>
    </row>
    <row r="29362" spans="41:41" x14ac:dyDescent="0.25">
      <c r="AO29362" s="120"/>
    </row>
    <row r="29363" spans="41:41" x14ac:dyDescent="0.25">
      <c r="AO29363" s="120"/>
    </row>
    <row r="29364" spans="41:41" x14ac:dyDescent="0.25">
      <c r="AO29364" s="120"/>
    </row>
    <row r="29365" spans="41:41" x14ac:dyDescent="0.25">
      <c r="AO29365" s="120"/>
    </row>
    <row r="29366" spans="41:41" x14ac:dyDescent="0.25">
      <c r="AO29366" s="120"/>
    </row>
    <row r="29367" spans="41:41" x14ac:dyDescent="0.25">
      <c r="AO29367" s="120"/>
    </row>
    <row r="29368" spans="41:41" x14ac:dyDescent="0.25">
      <c r="AO29368" s="120"/>
    </row>
    <row r="29369" spans="41:41" x14ac:dyDescent="0.25">
      <c r="AO29369" s="120"/>
    </row>
    <row r="29370" spans="41:41" x14ac:dyDescent="0.25">
      <c r="AO29370" s="120"/>
    </row>
    <row r="29371" spans="41:41" x14ac:dyDescent="0.25">
      <c r="AO29371" s="120"/>
    </row>
    <row r="29372" spans="41:41" x14ac:dyDescent="0.25">
      <c r="AO29372" s="120"/>
    </row>
    <row r="29373" spans="41:41" x14ac:dyDescent="0.25">
      <c r="AO29373" s="120"/>
    </row>
    <row r="29374" spans="41:41" x14ac:dyDescent="0.25">
      <c r="AO29374" s="120"/>
    </row>
    <row r="29375" spans="41:41" x14ac:dyDescent="0.25">
      <c r="AO29375" s="120"/>
    </row>
    <row r="29376" spans="41:41" x14ac:dyDescent="0.25">
      <c r="AO29376" s="120"/>
    </row>
    <row r="29377" spans="41:41" x14ac:dyDescent="0.25">
      <c r="AO29377" s="120"/>
    </row>
    <row r="29378" spans="41:41" x14ac:dyDescent="0.25">
      <c r="AO29378" s="120"/>
    </row>
    <row r="29379" spans="41:41" x14ac:dyDescent="0.25">
      <c r="AO29379" s="120"/>
    </row>
    <row r="29380" spans="41:41" x14ac:dyDescent="0.25">
      <c r="AO29380" s="120"/>
    </row>
    <row r="29381" spans="41:41" x14ac:dyDescent="0.25">
      <c r="AO29381" s="120"/>
    </row>
    <row r="29382" spans="41:41" x14ac:dyDescent="0.25">
      <c r="AO29382" s="120"/>
    </row>
    <row r="29383" spans="41:41" x14ac:dyDescent="0.25">
      <c r="AO29383" s="120"/>
    </row>
    <row r="29384" spans="41:41" x14ac:dyDescent="0.25">
      <c r="AO29384" s="120"/>
    </row>
    <row r="29385" spans="41:41" x14ac:dyDescent="0.25">
      <c r="AO29385" s="120"/>
    </row>
    <row r="29386" spans="41:41" x14ac:dyDescent="0.25">
      <c r="AO29386" s="120"/>
    </row>
    <row r="29387" spans="41:41" x14ac:dyDescent="0.25">
      <c r="AO29387" s="120"/>
    </row>
    <row r="29388" spans="41:41" x14ac:dyDescent="0.25">
      <c r="AO29388" s="120"/>
    </row>
    <row r="29389" spans="41:41" x14ac:dyDescent="0.25">
      <c r="AO29389" s="120"/>
    </row>
    <row r="29390" spans="41:41" x14ac:dyDescent="0.25">
      <c r="AO29390" s="120"/>
    </row>
    <row r="29391" spans="41:41" x14ac:dyDescent="0.25">
      <c r="AO29391" s="120"/>
    </row>
    <row r="29392" spans="41:41" x14ac:dyDescent="0.25">
      <c r="AO29392" s="120"/>
    </row>
    <row r="29393" spans="41:41" x14ac:dyDescent="0.25">
      <c r="AO29393" s="120"/>
    </row>
    <row r="29394" spans="41:41" x14ac:dyDescent="0.25">
      <c r="AO29394" s="120"/>
    </row>
    <row r="29395" spans="41:41" x14ac:dyDescent="0.25">
      <c r="AO29395" s="120"/>
    </row>
    <row r="29396" spans="41:41" x14ac:dyDescent="0.25">
      <c r="AO29396" s="120"/>
    </row>
    <row r="29397" spans="41:41" x14ac:dyDescent="0.25">
      <c r="AO29397" s="120"/>
    </row>
    <row r="29398" spans="41:41" x14ac:dyDescent="0.25">
      <c r="AO29398" s="120"/>
    </row>
    <row r="29399" spans="41:41" x14ac:dyDescent="0.25">
      <c r="AO29399" s="120"/>
    </row>
    <row r="29400" spans="41:41" x14ac:dyDescent="0.25">
      <c r="AO29400" s="120"/>
    </row>
    <row r="29401" spans="41:41" x14ac:dyDescent="0.25">
      <c r="AO29401" s="120"/>
    </row>
    <row r="29402" spans="41:41" x14ac:dyDescent="0.25">
      <c r="AO29402" s="120"/>
    </row>
    <row r="29403" spans="41:41" x14ac:dyDescent="0.25">
      <c r="AO29403" s="120"/>
    </row>
    <row r="29404" spans="41:41" x14ac:dyDescent="0.25">
      <c r="AO29404" s="120"/>
    </row>
    <row r="29405" spans="41:41" x14ac:dyDescent="0.25">
      <c r="AO29405" s="120"/>
    </row>
    <row r="29406" spans="41:41" x14ac:dyDescent="0.25">
      <c r="AO29406" s="120"/>
    </row>
    <row r="29407" spans="41:41" x14ac:dyDescent="0.25">
      <c r="AO29407" s="120"/>
    </row>
    <row r="29408" spans="41:41" x14ac:dyDescent="0.25">
      <c r="AO29408" s="120"/>
    </row>
    <row r="29409" spans="41:41" x14ac:dyDescent="0.25">
      <c r="AO29409" s="120"/>
    </row>
    <row r="29410" spans="41:41" x14ac:dyDescent="0.25">
      <c r="AO29410" s="120"/>
    </row>
    <row r="29411" spans="41:41" x14ac:dyDescent="0.25">
      <c r="AO29411" s="120"/>
    </row>
    <row r="29412" spans="41:41" x14ac:dyDescent="0.25">
      <c r="AO29412" s="120"/>
    </row>
    <row r="29413" spans="41:41" x14ac:dyDescent="0.25">
      <c r="AO29413" s="120"/>
    </row>
    <row r="29414" spans="41:41" x14ac:dyDescent="0.25">
      <c r="AO29414" s="120"/>
    </row>
    <row r="29415" spans="41:41" x14ac:dyDescent="0.25">
      <c r="AO29415" s="120"/>
    </row>
    <row r="29416" spans="41:41" x14ac:dyDescent="0.25">
      <c r="AO29416" s="120"/>
    </row>
    <row r="29417" spans="41:41" x14ac:dyDescent="0.25">
      <c r="AO29417" s="120"/>
    </row>
    <row r="29418" spans="41:41" x14ac:dyDescent="0.25">
      <c r="AO29418" s="120"/>
    </row>
    <row r="29419" spans="41:41" x14ac:dyDescent="0.25">
      <c r="AO29419" s="120"/>
    </row>
    <row r="29420" spans="41:41" x14ac:dyDescent="0.25">
      <c r="AO29420" s="120"/>
    </row>
    <row r="29421" spans="41:41" x14ac:dyDescent="0.25">
      <c r="AO29421" s="120"/>
    </row>
    <row r="29422" spans="41:41" x14ac:dyDescent="0.25">
      <c r="AO29422" s="120"/>
    </row>
    <row r="29423" spans="41:41" x14ac:dyDescent="0.25">
      <c r="AO29423" s="120"/>
    </row>
    <row r="29424" spans="41:41" x14ac:dyDescent="0.25">
      <c r="AO29424" s="120"/>
    </row>
    <row r="29425" spans="41:41" x14ac:dyDescent="0.25">
      <c r="AO29425" s="120"/>
    </row>
    <row r="29426" spans="41:41" x14ac:dyDescent="0.25">
      <c r="AO29426" s="120"/>
    </row>
    <row r="29427" spans="41:41" x14ac:dyDescent="0.25">
      <c r="AO29427" s="120"/>
    </row>
    <row r="29428" spans="41:41" x14ac:dyDescent="0.25">
      <c r="AO29428" s="120"/>
    </row>
    <row r="29429" spans="41:41" x14ac:dyDescent="0.25">
      <c r="AO29429" s="120"/>
    </row>
    <row r="29430" spans="41:41" x14ac:dyDescent="0.25">
      <c r="AO29430" s="120"/>
    </row>
    <row r="29431" spans="41:41" x14ac:dyDescent="0.25">
      <c r="AO29431" s="120"/>
    </row>
    <row r="29432" spans="41:41" x14ac:dyDescent="0.25">
      <c r="AO29432" s="120"/>
    </row>
    <row r="29433" spans="41:41" x14ac:dyDescent="0.25">
      <c r="AO29433" s="120"/>
    </row>
    <row r="29434" spans="41:41" x14ac:dyDescent="0.25">
      <c r="AO29434" s="120"/>
    </row>
    <row r="29435" spans="41:41" x14ac:dyDescent="0.25">
      <c r="AO29435" s="120"/>
    </row>
    <row r="29436" spans="41:41" x14ac:dyDescent="0.25">
      <c r="AO29436" s="120"/>
    </row>
    <row r="29437" spans="41:41" x14ac:dyDescent="0.25">
      <c r="AO29437" s="120"/>
    </row>
    <row r="29438" spans="41:41" x14ac:dyDescent="0.25">
      <c r="AO29438" s="120"/>
    </row>
    <row r="29439" spans="41:41" x14ac:dyDescent="0.25">
      <c r="AO29439" s="120"/>
    </row>
    <row r="29440" spans="41:41" x14ac:dyDescent="0.25">
      <c r="AO29440" s="120"/>
    </row>
    <row r="29441" spans="41:41" x14ac:dyDescent="0.25">
      <c r="AO29441" s="120"/>
    </row>
    <row r="29442" spans="41:41" x14ac:dyDescent="0.25">
      <c r="AO29442" s="120"/>
    </row>
    <row r="29443" spans="41:41" x14ac:dyDescent="0.25">
      <c r="AO29443" s="120"/>
    </row>
    <row r="29444" spans="41:41" x14ac:dyDescent="0.25">
      <c r="AO29444" s="120"/>
    </row>
    <row r="29445" spans="41:41" x14ac:dyDescent="0.25">
      <c r="AO29445" s="120"/>
    </row>
    <row r="29446" spans="41:41" x14ac:dyDescent="0.25">
      <c r="AO29446" s="120"/>
    </row>
    <row r="29447" spans="41:41" x14ac:dyDescent="0.25">
      <c r="AO29447" s="120"/>
    </row>
    <row r="29448" spans="41:41" x14ac:dyDescent="0.25">
      <c r="AO29448" s="120"/>
    </row>
    <row r="29449" spans="41:41" x14ac:dyDescent="0.25">
      <c r="AO29449" s="120"/>
    </row>
    <row r="29450" spans="41:41" x14ac:dyDescent="0.25">
      <c r="AO29450" s="120"/>
    </row>
    <row r="29451" spans="41:41" x14ac:dyDescent="0.25">
      <c r="AO29451" s="120"/>
    </row>
    <row r="29452" spans="41:41" x14ac:dyDescent="0.25">
      <c r="AO29452" s="120"/>
    </row>
    <row r="29453" spans="41:41" x14ac:dyDescent="0.25">
      <c r="AO29453" s="120"/>
    </row>
    <row r="29454" spans="41:41" x14ac:dyDescent="0.25">
      <c r="AO29454" s="120"/>
    </row>
    <row r="29455" spans="41:41" x14ac:dyDescent="0.25">
      <c r="AO29455" s="120"/>
    </row>
    <row r="29456" spans="41:41" x14ac:dyDescent="0.25">
      <c r="AO29456" s="120"/>
    </row>
    <row r="29457" spans="41:41" x14ac:dyDescent="0.25">
      <c r="AO29457" s="120"/>
    </row>
    <row r="29458" spans="41:41" x14ac:dyDescent="0.25">
      <c r="AO29458" s="120"/>
    </row>
    <row r="29459" spans="41:41" x14ac:dyDescent="0.25">
      <c r="AO29459" s="120"/>
    </row>
    <row r="29460" spans="41:41" x14ac:dyDescent="0.25">
      <c r="AO29460" s="120"/>
    </row>
    <row r="29461" spans="41:41" x14ac:dyDescent="0.25">
      <c r="AO29461" s="120"/>
    </row>
    <row r="29462" spans="41:41" x14ac:dyDescent="0.25">
      <c r="AO29462" s="120"/>
    </row>
    <row r="29463" spans="41:41" x14ac:dyDescent="0.25">
      <c r="AO29463" s="120"/>
    </row>
    <row r="29464" spans="41:41" x14ac:dyDescent="0.25">
      <c r="AO29464" s="120"/>
    </row>
    <row r="29465" spans="41:41" x14ac:dyDescent="0.25">
      <c r="AO29465" s="120"/>
    </row>
    <row r="29466" spans="41:41" x14ac:dyDescent="0.25">
      <c r="AO29466" s="120"/>
    </row>
    <row r="29467" spans="41:41" x14ac:dyDescent="0.25">
      <c r="AO29467" s="120"/>
    </row>
    <row r="29468" spans="41:41" x14ac:dyDescent="0.25">
      <c r="AO29468" s="120"/>
    </row>
    <row r="29469" spans="41:41" x14ac:dyDescent="0.25">
      <c r="AO29469" s="120"/>
    </row>
    <row r="29470" spans="41:41" x14ac:dyDescent="0.25">
      <c r="AO29470" s="120"/>
    </row>
    <row r="29471" spans="41:41" x14ac:dyDescent="0.25">
      <c r="AO29471" s="120"/>
    </row>
    <row r="29472" spans="41:41" x14ac:dyDescent="0.25">
      <c r="AO29472" s="120"/>
    </row>
    <row r="29473" spans="41:41" x14ac:dyDescent="0.25">
      <c r="AO29473" s="120"/>
    </row>
    <row r="29474" spans="41:41" x14ac:dyDescent="0.25">
      <c r="AO29474" s="120"/>
    </row>
    <row r="29475" spans="41:41" x14ac:dyDescent="0.25">
      <c r="AO29475" s="120"/>
    </row>
    <row r="29476" spans="41:41" x14ac:dyDescent="0.25">
      <c r="AO29476" s="120"/>
    </row>
    <row r="29477" spans="41:41" x14ac:dyDescent="0.25">
      <c r="AO29477" s="120"/>
    </row>
    <row r="29478" spans="41:41" x14ac:dyDescent="0.25">
      <c r="AO29478" s="120"/>
    </row>
    <row r="29479" spans="41:41" x14ac:dyDescent="0.25">
      <c r="AO29479" s="120"/>
    </row>
    <row r="29480" spans="41:41" x14ac:dyDescent="0.25">
      <c r="AO29480" s="120"/>
    </row>
    <row r="29481" spans="41:41" x14ac:dyDescent="0.25">
      <c r="AO29481" s="120"/>
    </row>
    <row r="29482" spans="41:41" x14ac:dyDescent="0.25">
      <c r="AO29482" s="120"/>
    </row>
    <row r="29483" spans="41:41" x14ac:dyDescent="0.25">
      <c r="AO29483" s="120"/>
    </row>
    <row r="29484" spans="41:41" x14ac:dyDescent="0.25">
      <c r="AO29484" s="120"/>
    </row>
    <row r="29485" spans="41:41" x14ac:dyDescent="0.25">
      <c r="AO29485" s="120"/>
    </row>
    <row r="29486" spans="41:41" x14ac:dyDescent="0.25">
      <c r="AO29486" s="120"/>
    </row>
    <row r="29487" spans="41:41" x14ac:dyDescent="0.25">
      <c r="AO29487" s="120"/>
    </row>
    <row r="29488" spans="41:41" x14ac:dyDescent="0.25">
      <c r="AO29488" s="120"/>
    </row>
    <row r="29489" spans="41:41" x14ac:dyDescent="0.25">
      <c r="AO29489" s="120"/>
    </row>
    <row r="29490" spans="41:41" x14ac:dyDescent="0.25">
      <c r="AO29490" s="120"/>
    </row>
    <row r="29491" spans="41:41" x14ac:dyDescent="0.25">
      <c r="AO29491" s="120"/>
    </row>
    <row r="29492" spans="41:41" x14ac:dyDescent="0.25">
      <c r="AO29492" s="120"/>
    </row>
    <row r="29493" spans="41:41" x14ac:dyDescent="0.25">
      <c r="AO29493" s="120"/>
    </row>
    <row r="29494" spans="41:41" x14ac:dyDescent="0.25">
      <c r="AO29494" s="120"/>
    </row>
    <row r="29495" spans="41:41" x14ac:dyDescent="0.25">
      <c r="AO29495" s="120"/>
    </row>
    <row r="29496" spans="41:41" x14ac:dyDescent="0.25">
      <c r="AO29496" s="120"/>
    </row>
    <row r="29497" spans="41:41" x14ac:dyDescent="0.25">
      <c r="AO29497" s="120"/>
    </row>
    <row r="29498" spans="41:41" x14ac:dyDescent="0.25">
      <c r="AO29498" s="120"/>
    </row>
    <row r="29499" spans="41:41" x14ac:dyDescent="0.25">
      <c r="AO29499" s="120"/>
    </row>
    <row r="29500" spans="41:41" x14ac:dyDescent="0.25">
      <c r="AO29500" s="120"/>
    </row>
    <row r="29501" spans="41:41" x14ac:dyDescent="0.25">
      <c r="AO29501" s="120"/>
    </row>
    <row r="29502" spans="41:41" x14ac:dyDescent="0.25">
      <c r="AO29502" s="120"/>
    </row>
    <row r="29503" spans="41:41" x14ac:dyDescent="0.25">
      <c r="AO29503" s="120"/>
    </row>
    <row r="29504" spans="41:41" x14ac:dyDescent="0.25">
      <c r="AO29504" s="120"/>
    </row>
    <row r="29505" spans="41:41" x14ac:dyDescent="0.25">
      <c r="AO29505" s="120"/>
    </row>
    <row r="29506" spans="41:41" x14ac:dyDescent="0.25">
      <c r="AO29506" s="120"/>
    </row>
    <row r="29507" spans="41:41" x14ac:dyDescent="0.25">
      <c r="AO29507" s="120"/>
    </row>
    <row r="29508" spans="41:41" x14ac:dyDescent="0.25">
      <c r="AO29508" s="120"/>
    </row>
    <row r="29509" spans="41:41" x14ac:dyDescent="0.25">
      <c r="AO29509" s="120"/>
    </row>
    <row r="29510" spans="41:41" x14ac:dyDescent="0.25">
      <c r="AO29510" s="120"/>
    </row>
    <row r="29511" spans="41:41" x14ac:dyDescent="0.25">
      <c r="AO29511" s="120"/>
    </row>
    <row r="29512" spans="41:41" x14ac:dyDescent="0.25">
      <c r="AO29512" s="120"/>
    </row>
    <row r="29513" spans="41:41" x14ac:dyDescent="0.25">
      <c r="AO29513" s="120"/>
    </row>
    <row r="29514" spans="41:41" x14ac:dyDescent="0.25">
      <c r="AO29514" s="120"/>
    </row>
    <row r="29515" spans="41:41" x14ac:dyDescent="0.25">
      <c r="AO29515" s="120"/>
    </row>
    <row r="29516" spans="41:41" x14ac:dyDescent="0.25">
      <c r="AO29516" s="120"/>
    </row>
    <row r="29517" spans="41:41" x14ac:dyDescent="0.25">
      <c r="AO29517" s="120"/>
    </row>
    <row r="29518" spans="41:41" x14ac:dyDescent="0.25">
      <c r="AO29518" s="120"/>
    </row>
    <row r="29519" spans="41:41" x14ac:dyDescent="0.25">
      <c r="AO29519" s="120"/>
    </row>
    <row r="29520" spans="41:41" x14ac:dyDescent="0.25">
      <c r="AO29520" s="120"/>
    </row>
    <row r="29521" spans="41:41" x14ac:dyDescent="0.25">
      <c r="AO29521" s="120"/>
    </row>
    <row r="29522" spans="41:41" x14ac:dyDescent="0.25">
      <c r="AO29522" s="120"/>
    </row>
    <row r="29523" spans="41:41" x14ac:dyDescent="0.25">
      <c r="AO29523" s="120"/>
    </row>
    <row r="29524" spans="41:41" x14ac:dyDescent="0.25">
      <c r="AO29524" s="120"/>
    </row>
    <row r="29525" spans="41:41" x14ac:dyDescent="0.25">
      <c r="AO29525" s="120"/>
    </row>
    <row r="29526" spans="41:41" x14ac:dyDescent="0.25">
      <c r="AO29526" s="120"/>
    </row>
    <row r="29527" spans="41:41" x14ac:dyDescent="0.25">
      <c r="AO29527" s="120"/>
    </row>
    <row r="29528" spans="41:41" x14ac:dyDescent="0.25">
      <c r="AO29528" s="120"/>
    </row>
    <row r="29529" spans="41:41" x14ac:dyDescent="0.25">
      <c r="AO29529" s="120"/>
    </row>
    <row r="29530" spans="41:41" x14ac:dyDescent="0.25">
      <c r="AO29530" s="120"/>
    </row>
    <row r="29531" spans="41:41" x14ac:dyDescent="0.25">
      <c r="AO29531" s="120"/>
    </row>
    <row r="29532" spans="41:41" x14ac:dyDescent="0.25">
      <c r="AO29532" s="120"/>
    </row>
    <row r="29533" spans="41:41" x14ac:dyDescent="0.25">
      <c r="AO29533" s="120"/>
    </row>
    <row r="29534" spans="41:41" x14ac:dyDescent="0.25">
      <c r="AO29534" s="120"/>
    </row>
    <row r="29535" spans="41:41" x14ac:dyDescent="0.25">
      <c r="AO29535" s="120"/>
    </row>
    <row r="29536" spans="41:41" x14ac:dyDescent="0.25">
      <c r="AO29536" s="120"/>
    </row>
    <row r="29537" spans="41:41" x14ac:dyDescent="0.25">
      <c r="AO29537" s="120"/>
    </row>
    <row r="29538" spans="41:41" x14ac:dyDescent="0.25">
      <c r="AO29538" s="120"/>
    </row>
    <row r="29539" spans="41:41" x14ac:dyDescent="0.25">
      <c r="AO29539" s="120"/>
    </row>
    <row r="29540" spans="41:41" x14ac:dyDescent="0.25">
      <c r="AO29540" s="120"/>
    </row>
    <row r="29541" spans="41:41" x14ac:dyDescent="0.25">
      <c r="AO29541" s="120"/>
    </row>
    <row r="29542" spans="41:41" x14ac:dyDescent="0.25">
      <c r="AO29542" s="120"/>
    </row>
    <row r="29543" spans="41:41" x14ac:dyDescent="0.25">
      <c r="AO29543" s="120"/>
    </row>
    <row r="29544" spans="41:41" x14ac:dyDescent="0.25">
      <c r="AO29544" s="120"/>
    </row>
    <row r="29545" spans="41:41" x14ac:dyDescent="0.25">
      <c r="AO29545" s="120"/>
    </row>
    <row r="29546" spans="41:41" x14ac:dyDescent="0.25">
      <c r="AO29546" s="120"/>
    </row>
    <row r="29547" spans="41:41" x14ac:dyDescent="0.25">
      <c r="AO29547" s="120"/>
    </row>
    <row r="29548" spans="41:41" x14ac:dyDescent="0.25">
      <c r="AO29548" s="120"/>
    </row>
    <row r="29549" spans="41:41" x14ac:dyDescent="0.25">
      <c r="AO29549" s="120"/>
    </row>
    <row r="29550" spans="41:41" x14ac:dyDescent="0.25">
      <c r="AO29550" s="120"/>
    </row>
    <row r="29551" spans="41:41" x14ac:dyDescent="0.25">
      <c r="AO29551" s="120"/>
    </row>
    <row r="29552" spans="41:41" x14ac:dyDescent="0.25">
      <c r="AO29552" s="120"/>
    </row>
    <row r="29553" spans="41:41" x14ac:dyDescent="0.25">
      <c r="AO29553" s="120"/>
    </row>
    <row r="29554" spans="41:41" x14ac:dyDescent="0.25">
      <c r="AO29554" s="120"/>
    </row>
    <row r="29555" spans="41:41" x14ac:dyDescent="0.25">
      <c r="AO29555" s="120"/>
    </row>
    <row r="29556" spans="41:41" x14ac:dyDescent="0.25">
      <c r="AO29556" s="120"/>
    </row>
    <row r="29557" spans="41:41" x14ac:dyDescent="0.25">
      <c r="AO29557" s="120"/>
    </row>
    <row r="29558" spans="41:41" x14ac:dyDescent="0.25">
      <c r="AO29558" s="120"/>
    </row>
    <row r="29559" spans="41:41" x14ac:dyDescent="0.25">
      <c r="AO29559" s="120"/>
    </row>
    <row r="29560" spans="41:41" x14ac:dyDescent="0.25">
      <c r="AO29560" s="120"/>
    </row>
    <row r="29561" spans="41:41" x14ac:dyDescent="0.25">
      <c r="AO29561" s="120"/>
    </row>
    <row r="29562" spans="41:41" x14ac:dyDescent="0.25">
      <c r="AO29562" s="120"/>
    </row>
    <row r="29563" spans="41:41" x14ac:dyDescent="0.25">
      <c r="AO29563" s="120"/>
    </row>
    <row r="29564" spans="41:41" x14ac:dyDescent="0.25">
      <c r="AO29564" s="120"/>
    </row>
    <row r="29565" spans="41:41" x14ac:dyDescent="0.25">
      <c r="AO29565" s="120"/>
    </row>
    <row r="29566" spans="41:41" x14ac:dyDescent="0.25">
      <c r="AO29566" s="120"/>
    </row>
    <row r="29567" spans="41:41" x14ac:dyDescent="0.25">
      <c r="AO29567" s="120"/>
    </row>
    <row r="29568" spans="41:41" x14ac:dyDescent="0.25">
      <c r="AO29568" s="120"/>
    </row>
    <row r="29569" spans="41:41" x14ac:dyDescent="0.25">
      <c r="AO29569" s="120"/>
    </row>
    <row r="29570" spans="41:41" x14ac:dyDescent="0.25">
      <c r="AO29570" s="120"/>
    </row>
    <row r="29571" spans="41:41" x14ac:dyDescent="0.25">
      <c r="AO29571" s="120"/>
    </row>
    <row r="29572" spans="41:41" x14ac:dyDescent="0.25">
      <c r="AO29572" s="120"/>
    </row>
    <row r="29573" spans="41:41" x14ac:dyDescent="0.25">
      <c r="AO29573" s="120"/>
    </row>
    <row r="29574" spans="41:41" x14ac:dyDescent="0.25">
      <c r="AO29574" s="120"/>
    </row>
    <row r="29575" spans="41:41" x14ac:dyDescent="0.25">
      <c r="AO29575" s="120"/>
    </row>
    <row r="29576" spans="41:41" x14ac:dyDescent="0.25">
      <c r="AO29576" s="120"/>
    </row>
    <row r="29577" spans="41:41" x14ac:dyDescent="0.25">
      <c r="AO29577" s="120"/>
    </row>
    <row r="29578" spans="41:41" x14ac:dyDescent="0.25">
      <c r="AO29578" s="120"/>
    </row>
    <row r="29579" spans="41:41" x14ac:dyDescent="0.25">
      <c r="AO29579" s="120"/>
    </row>
    <row r="29580" spans="41:41" x14ac:dyDescent="0.25">
      <c r="AO29580" s="120"/>
    </row>
    <row r="29581" spans="41:41" x14ac:dyDescent="0.25">
      <c r="AO29581" s="120"/>
    </row>
    <row r="29582" spans="41:41" x14ac:dyDescent="0.25">
      <c r="AO29582" s="120"/>
    </row>
    <row r="29583" spans="41:41" x14ac:dyDescent="0.25">
      <c r="AO29583" s="120"/>
    </row>
    <row r="29584" spans="41:41" x14ac:dyDescent="0.25">
      <c r="AO29584" s="120"/>
    </row>
    <row r="29585" spans="41:41" x14ac:dyDescent="0.25">
      <c r="AO29585" s="120"/>
    </row>
    <row r="29586" spans="41:41" x14ac:dyDescent="0.25">
      <c r="AO29586" s="120"/>
    </row>
    <row r="29587" spans="41:41" x14ac:dyDescent="0.25">
      <c r="AO29587" s="120"/>
    </row>
    <row r="29588" spans="41:41" x14ac:dyDescent="0.25">
      <c r="AO29588" s="120"/>
    </row>
    <row r="29589" spans="41:41" x14ac:dyDescent="0.25">
      <c r="AO29589" s="120"/>
    </row>
    <row r="29590" spans="41:41" x14ac:dyDescent="0.25">
      <c r="AO29590" s="120"/>
    </row>
    <row r="29591" spans="41:41" x14ac:dyDescent="0.25">
      <c r="AO29591" s="120"/>
    </row>
    <row r="29592" spans="41:41" x14ac:dyDescent="0.25">
      <c r="AO29592" s="120"/>
    </row>
    <row r="29593" spans="41:41" x14ac:dyDescent="0.25">
      <c r="AO29593" s="120"/>
    </row>
    <row r="29594" spans="41:41" x14ac:dyDescent="0.25">
      <c r="AO29594" s="120"/>
    </row>
    <row r="29595" spans="41:41" x14ac:dyDescent="0.25">
      <c r="AO29595" s="120"/>
    </row>
    <row r="29596" spans="41:41" x14ac:dyDescent="0.25">
      <c r="AO29596" s="120"/>
    </row>
    <row r="29597" spans="41:41" x14ac:dyDescent="0.25">
      <c r="AO29597" s="120"/>
    </row>
    <row r="29598" spans="41:41" x14ac:dyDescent="0.25">
      <c r="AO29598" s="120"/>
    </row>
    <row r="29599" spans="41:41" x14ac:dyDescent="0.25">
      <c r="AO29599" s="120"/>
    </row>
    <row r="29600" spans="41:41" x14ac:dyDescent="0.25">
      <c r="AO29600" s="120"/>
    </row>
    <row r="29601" spans="41:41" x14ac:dyDescent="0.25">
      <c r="AO29601" s="120"/>
    </row>
    <row r="29602" spans="41:41" x14ac:dyDescent="0.25">
      <c r="AO29602" s="120"/>
    </row>
    <row r="29603" spans="41:41" x14ac:dyDescent="0.25">
      <c r="AO29603" s="120"/>
    </row>
    <row r="29604" spans="41:41" x14ac:dyDescent="0.25">
      <c r="AO29604" s="120"/>
    </row>
    <row r="29605" spans="41:41" x14ac:dyDescent="0.25">
      <c r="AO29605" s="120"/>
    </row>
    <row r="29606" spans="41:41" x14ac:dyDescent="0.25">
      <c r="AO29606" s="120"/>
    </row>
    <row r="29607" spans="41:41" x14ac:dyDescent="0.25">
      <c r="AO29607" s="120"/>
    </row>
    <row r="29608" spans="41:41" x14ac:dyDescent="0.25">
      <c r="AO29608" s="120"/>
    </row>
    <row r="29609" spans="41:41" x14ac:dyDescent="0.25">
      <c r="AO29609" s="120"/>
    </row>
    <row r="29610" spans="41:41" x14ac:dyDescent="0.25">
      <c r="AO29610" s="120"/>
    </row>
    <row r="29611" spans="41:41" x14ac:dyDescent="0.25">
      <c r="AO29611" s="120"/>
    </row>
    <row r="29612" spans="41:41" x14ac:dyDescent="0.25">
      <c r="AO29612" s="120"/>
    </row>
    <row r="29613" spans="41:41" x14ac:dyDescent="0.25">
      <c r="AO29613" s="120"/>
    </row>
    <row r="29614" spans="41:41" x14ac:dyDescent="0.25">
      <c r="AO29614" s="120"/>
    </row>
    <row r="29615" spans="41:41" x14ac:dyDescent="0.25">
      <c r="AO29615" s="120"/>
    </row>
    <row r="29616" spans="41:41" x14ac:dyDescent="0.25">
      <c r="AO29616" s="120"/>
    </row>
    <row r="29617" spans="41:41" x14ac:dyDescent="0.25">
      <c r="AO29617" s="120"/>
    </row>
    <row r="29618" spans="41:41" x14ac:dyDescent="0.25">
      <c r="AO29618" s="120"/>
    </row>
    <row r="29619" spans="41:41" x14ac:dyDescent="0.25">
      <c r="AO29619" s="120"/>
    </row>
    <row r="29620" spans="41:41" x14ac:dyDescent="0.25">
      <c r="AO29620" s="120"/>
    </row>
    <row r="29621" spans="41:41" x14ac:dyDescent="0.25">
      <c r="AO29621" s="120"/>
    </row>
    <row r="29622" spans="41:41" x14ac:dyDescent="0.25">
      <c r="AO29622" s="120"/>
    </row>
    <row r="29623" spans="41:41" x14ac:dyDescent="0.25">
      <c r="AO29623" s="120"/>
    </row>
    <row r="29624" spans="41:41" x14ac:dyDescent="0.25">
      <c r="AO29624" s="120"/>
    </row>
    <row r="29625" spans="41:41" x14ac:dyDescent="0.25">
      <c r="AO29625" s="120"/>
    </row>
    <row r="29626" spans="41:41" x14ac:dyDescent="0.25">
      <c r="AO29626" s="120"/>
    </row>
    <row r="29627" spans="41:41" x14ac:dyDescent="0.25">
      <c r="AO29627" s="120"/>
    </row>
    <row r="29628" spans="41:41" x14ac:dyDescent="0.25">
      <c r="AO29628" s="120"/>
    </row>
    <row r="29629" spans="41:41" x14ac:dyDescent="0.25">
      <c r="AO29629" s="120"/>
    </row>
    <row r="29630" spans="41:41" x14ac:dyDescent="0.25">
      <c r="AO29630" s="120"/>
    </row>
    <row r="29631" spans="41:41" x14ac:dyDescent="0.25">
      <c r="AO29631" s="120"/>
    </row>
    <row r="29632" spans="41:41" x14ac:dyDescent="0.25">
      <c r="AO29632" s="120"/>
    </row>
    <row r="29633" spans="41:41" x14ac:dyDescent="0.25">
      <c r="AO29633" s="120"/>
    </row>
    <row r="29634" spans="41:41" x14ac:dyDescent="0.25">
      <c r="AO29634" s="120"/>
    </row>
    <row r="29635" spans="41:41" x14ac:dyDescent="0.25">
      <c r="AO29635" s="120"/>
    </row>
    <row r="29636" spans="41:41" x14ac:dyDescent="0.25">
      <c r="AO29636" s="120"/>
    </row>
    <row r="29637" spans="41:41" x14ac:dyDescent="0.25">
      <c r="AO29637" s="120"/>
    </row>
    <row r="29638" spans="41:41" x14ac:dyDescent="0.25">
      <c r="AO29638" s="120"/>
    </row>
    <row r="29639" spans="41:41" x14ac:dyDescent="0.25">
      <c r="AO29639" s="120"/>
    </row>
    <row r="29640" spans="41:41" x14ac:dyDescent="0.25">
      <c r="AO29640" s="120"/>
    </row>
    <row r="29641" spans="41:41" x14ac:dyDescent="0.25">
      <c r="AO29641" s="120"/>
    </row>
    <row r="29642" spans="41:41" x14ac:dyDescent="0.25">
      <c r="AO29642" s="120"/>
    </row>
    <row r="29643" spans="41:41" x14ac:dyDescent="0.25">
      <c r="AO29643" s="120"/>
    </row>
    <row r="29644" spans="41:41" x14ac:dyDescent="0.25">
      <c r="AO29644" s="120"/>
    </row>
    <row r="29645" spans="41:41" x14ac:dyDescent="0.25">
      <c r="AO29645" s="120"/>
    </row>
    <row r="29646" spans="41:41" x14ac:dyDescent="0.25">
      <c r="AO29646" s="120"/>
    </row>
    <row r="29647" spans="41:41" x14ac:dyDescent="0.25">
      <c r="AO29647" s="120"/>
    </row>
    <row r="29648" spans="41:41" x14ac:dyDescent="0.25">
      <c r="AO29648" s="120"/>
    </row>
    <row r="29649" spans="41:41" x14ac:dyDescent="0.25">
      <c r="AO29649" s="120"/>
    </row>
    <row r="29650" spans="41:41" x14ac:dyDescent="0.25">
      <c r="AO29650" s="120"/>
    </row>
    <row r="29651" spans="41:41" x14ac:dyDescent="0.25">
      <c r="AO29651" s="120"/>
    </row>
    <row r="29652" spans="41:41" x14ac:dyDescent="0.25">
      <c r="AO29652" s="120"/>
    </row>
    <row r="29653" spans="41:41" x14ac:dyDescent="0.25">
      <c r="AO29653" s="120"/>
    </row>
    <row r="29654" spans="41:41" x14ac:dyDescent="0.25">
      <c r="AO29654" s="120"/>
    </row>
    <row r="29655" spans="41:41" x14ac:dyDescent="0.25">
      <c r="AO29655" s="120"/>
    </row>
    <row r="29656" spans="41:41" x14ac:dyDescent="0.25">
      <c r="AO29656" s="120"/>
    </row>
    <row r="29657" spans="41:41" x14ac:dyDescent="0.25">
      <c r="AO29657" s="120"/>
    </row>
    <row r="29658" spans="41:41" x14ac:dyDescent="0.25">
      <c r="AO29658" s="120"/>
    </row>
    <row r="29659" spans="41:41" x14ac:dyDescent="0.25">
      <c r="AO29659" s="120"/>
    </row>
    <row r="29660" spans="41:41" x14ac:dyDescent="0.25">
      <c r="AO29660" s="120"/>
    </row>
    <row r="29661" spans="41:41" x14ac:dyDescent="0.25">
      <c r="AO29661" s="120"/>
    </row>
    <row r="29662" spans="41:41" x14ac:dyDescent="0.25">
      <c r="AO29662" s="120"/>
    </row>
    <row r="29663" spans="41:41" x14ac:dyDescent="0.25">
      <c r="AO29663" s="120"/>
    </row>
    <row r="29664" spans="41:41" x14ac:dyDescent="0.25">
      <c r="AO29664" s="120"/>
    </row>
    <row r="29665" spans="41:41" x14ac:dyDescent="0.25">
      <c r="AO29665" s="120"/>
    </row>
    <row r="29666" spans="41:41" x14ac:dyDescent="0.25">
      <c r="AO29666" s="120"/>
    </row>
    <row r="29667" spans="41:41" x14ac:dyDescent="0.25">
      <c r="AO29667" s="120"/>
    </row>
    <row r="29668" spans="41:41" x14ac:dyDescent="0.25">
      <c r="AO29668" s="120"/>
    </row>
    <row r="29669" spans="41:41" x14ac:dyDescent="0.25">
      <c r="AO29669" s="120"/>
    </row>
    <row r="29670" spans="41:41" x14ac:dyDescent="0.25">
      <c r="AO29670" s="120"/>
    </row>
    <row r="29671" spans="41:41" x14ac:dyDescent="0.25">
      <c r="AO29671" s="120"/>
    </row>
    <row r="29672" spans="41:41" x14ac:dyDescent="0.25">
      <c r="AO29672" s="120"/>
    </row>
    <row r="29673" spans="41:41" x14ac:dyDescent="0.25">
      <c r="AO29673" s="120"/>
    </row>
    <row r="29674" spans="41:41" x14ac:dyDescent="0.25">
      <c r="AO29674" s="120"/>
    </row>
    <row r="29675" spans="41:41" x14ac:dyDescent="0.25">
      <c r="AO29675" s="120"/>
    </row>
    <row r="29676" spans="41:41" x14ac:dyDescent="0.25">
      <c r="AO29676" s="120"/>
    </row>
    <row r="29677" spans="41:41" x14ac:dyDescent="0.25">
      <c r="AO29677" s="120"/>
    </row>
    <row r="29678" spans="41:41" x14ac:dyDescent="0.25">
      <c r="AO29678" s="120"/>
    </row>
    <row r="29679" spans="41:41" x14ac:dyDescent="0.25">
      <c r="AO29679" s="120"/>
    </row>
    <row r="29680" spans="41:41" x14ac:dyDescent="0.25">
      <c r="AO29680" s="120"/>
    </row>
    <row r="29681" spans="41:41" x14ac:dyDescent="0.25">
      <c r="AO29681" s="120"/>
    </row>
    <row r="29682" spans="41:41" x14ac:dyDescent="0.25">
      <c r="AO29682" s="120"/>
    </row>
    <row r="29683" spans="41:41" x14ac:dyDescent="0.25">
      <c r="AO29683" s="120"/>
    </row>
    <row r="29684" spans="41:41" x14ac:dyDescent="0.25">
      <c r="AO29684" s="120"/>
    </row>
    <row r="29685" spans="41:41" x14ac:dyDescent="0.25">
      <c r="AO29685" s="120"/>
    </row>
    <row r="29686" spans="41:41" x14ac:dyDescent="0.25">
      <c r="AO29686" s="120"/>
    </row>
    <row r="29687" spans="41:41" x14ac:dyDescent="0.25">
      <c r="AO29687" s="120"/>
    </row>
    <row r="29688" spans="41:41" x14ac:dyDescent="0.25">
      <c r="AO29688" s="120"/>
    </row>
    <row r="29689" spans="41:41" x14ac:dyDescent="0.25">
      <c r="AO29689" s="120"/>
    </row>
    <row r="29690" spans="41:41" x14ac:dyDescent="0.25">
      <c r="AO29690" s="120"/>
    </row>
    <row r="29691" spans="41:41" x14ac:dyDescent="0.25">
      <c r="AO29691" s="120"/>
    </row>
    <row r="29692" spans="41:41" x14ac:dyDescent="0.25">
      <c r="AO29692" s="120"/>
    </row>
    <row r="29693" spans="41:41" x14ac:dyDescent="0.25">
      <c r="AO29693" s="120"/>
    </row>
    <row r="29694" spans="41:41" x14ac:dyDescent="0.25">
      <c r="AO29694" s="120"/>
    </row>
    <row r="29695" spans="41:41" x14ac:dyDescent="0.25">
      <c r="AO29695" s="120"/>
    </row>
    <row r="29696" spans="41:41" x14ac:dyDescent="0.25">
      <c r="AO29696" s="120"/>
    </row>
    <row r="29697" spans="41:41" x14ac:dyDescent="0.25">
      <c r="AO29697" s="120"/>
    </row>
    <row r="29698" spans="41:41" x14ac:dyDescent="0.25">
      <c r="AO29698" s="120"/>
    </row>
    <row r="29699" spans="41:41" x14ac:dyDescent="0.25">
      <c r="AO29699" s="120"/>
    </row>
    <row r="29700" spans="41:41" x14ac:dyDescent="0.25">
      <c r="AO29700" s="120"/>
    </row>
    <row r="29701" spans="41:41" x14ac:dyDescent="0.25">
      <c r="AO29701" s="120"/>
    </row>
    <row r="29702" spans="41:41" x14ac:dyDescent="0.25">
      <c r="AO29702" s="120"/>
    </row>
    <row r="29703" spans="41:41" x14ac:dyDescent="0.25">
      <c r="AO29703" s="120"/>
    </row>
    <row r="29704" spans="41:41" x14ac:dyDescent="0.25">
      <c r="AO29704" s="120"/>
    </row>
    <row r="29705" spans="41:41" x14ac:dyDescent="0.25">
      <c r="AO29705" s="120"/>
    </row>
    <row r="29706" spans="41:41" x14ac:dyDescent="0.25">
      <c r="AO29706" s="120"/>
    </row>
    <row r="29707" spans="41:41" x14ac:dyDescent="0.25">
      <c r="AO29707" s="120"/>
    </row>
    <row r="29708" spans="41:41" x14ac:dyDescent="0.25">
      <c r="AO29708" s="120"/>
    </row>
    <row r="29709" spans="41:41" x14ac:dyDescent="0.25">
      <c r="AO29709" s="120"/>
    </row>
    <row r="29710" spans="41:41" x14ac:dyDescent="0.25">
      <c r="AO29710" s="120"/>
    </row>
    <row r="29711" spans="41:41" x14ac:dyDescent="0.25">
      <c r="AO29711" s="120"/>
    </row>
    <row r="29712" spans="41:41" x14ac:dyDescent="0.25">
      <c r="AO29712" s="120"/>
    </row>
    <row r="29713" spans="41:41" x14ac:dyDescent="0.25">
      <c r="AO29713" s="120"/>
    </row>
    <row r="29714" spans="41:41" x14ac:dyDescent="0.25">
      <c r="AO29714" s="120"/>
    </row>
    <row r="29715" spans="41:41" x14ac:dyDescent="0.25">
      <c r="AO29715" s="120"/>
    </row>
    <row r="29716" spans="41:41" x14ac:dyDescent="0.25">
      <c r="AO29716" s="120"/>
    </row>
    <row r="29717" spans="41:41" x14ac:dyDescent="0.25">
      <c r="AO29717" s="120"/>
    </row>
    <row r="29718" spans="41:41" x14ac:dyDescent="0.25">
      <c r="AO29718" s="120"/>
    </row>
    <row r="29719" spans="41:41" x14ac:dyDescent="0.25">
      <c r="AO29719" s="120"/>
    </row>
    <row r="29720" spans="41:41" x14ac:dyDescent="0.25">
      <c r="AO29720" s="120"/>
    </row>
    <row r="29721" spans="41:41" x14ac:dyDescent="0.25">
      <c r="AO29721" s="120"/>
    </row>
    <row r="29722" spans="41:41" x14ac:dyDescent="0.25">
      <c r="AO29722" s="120"/>
    </row>
    <row r="29723" spans="41:41" x14ac:dyDescent="0.25">
      <c r="AO29723" s="120"/>
    </row>
    <row r="29724" spans="41:41" x14ac:dyDescent="0.25">
      <c r="AO29724" s="120"/>
    </row>
    <row r="29725" spans="41:41" x14ac:dyDescent="0.25">
      <c r="AO29725" s="120"/>
    </row>
    <row r="29726" spans="41:41" x14ac:dyDescent="0.25">
      <c r="AO29726" s="120"/>
    </row>
    <row r="29727" spans="41:41" x14ac:dyDescent="0.25">
      <c r="AO29727" s="120"/>
    </row>
    <row r="29728" spans="41:41" x14ac:dyDescent="0.25">
      <c r="AO29728" s="120"/>
    </row>
    <row r="29729" spans="41:41" x14ac:dyDescent="0.25">
      <c r="AO29729" s="120"/>
    </row>
    <row r="29730" spans="41:41" x14ac:dyDescent="0.25">
      <c r="AO29730" s="120"/>
    </row>
    <row r="29731" spans="41:41" x14ac:dyDescent="0.25">
      <c r="AO29731" s="120"/>
    </row>
    <row r="29732" spans="41:41" x14ac:dyDescent="0.25">
      <c r="AO29732" s="120"/>
    </row>
    <row r="29733" spans="41:41" x14ac:dyDescent="0.25">
      <c r="AO29733" s="120"/>
    </row>
    <row r="29734" spans="41:41" x14ac:dyDescent="0.25">
      <c r="AO29734" s="120"/>
    </row>
    <row r="29735" spans="41:41" x14ac:dyDescent="0.25">
      <c r="AO29735" s="120"/>
    </row>
    <row r="29736" spans="41:41" x14ac:dyDescent="0.25">
      <c r="AO29736" s="120"/>
    </row>
    <row r="29737" spans="41:41" x14ac:dyDescent="0.25">
      <c r="AO29737" s="120"/>
    </row>
    <row r="29738" spans="41:41" x14ac:dyDescent="0.25">
      <c r="AO29738" s="120"/>
    </row>
    <row r="29739" spans="41:41" x14ac:dyDescent="0.25">
      <c r="AO29739" s="120"/>
    </row>
    <row r="29740" spans="41:41" x14ac:dyDescent="0.25">
      <c r="AO29740" s="120"/>
    </row>
    <row r="29741" spans="41:41" x14ac:dyDescent="0.25">
      <c r="AO29741" s="120"/>
    </row>
    <row r="29742" spans="41:41" x14ac:dyDescent="0.25">
      <c r="AO29742" s="120"/>
    </row>
    <row r="29743" spans="41:41" x14ac:dyDescent="0.25">
      <c r="AO29743" s="120"/>
    </row>
    <row r="29744" spans="41:41" x14ac:dyDescent="0.25">
      <c r="AO29744" s="120"/>
    </row>
    <row r="29745" spans="41:41" x14ac:dyDescent="0.25">
      <c r="AO29745" s="120"/>
    </row>
    <row r="29746" spans="41:41" x14ac:dyDescent="0.25">
      <c r="AO29746" s="120"/>
    </row>
    <row r="29747" spans="41:41" x14ac:dyDescent="0.25">
      <c r="AO29747" s="120"/>
    </row>
    <row r="29748" spans="41:41" x14ac:dyDescent="0.25">
      <c r="AO29748" s="120"/>
    </row>
    <row r="29749" spans="41:41" x14ac:dyDescent="0.25">
      <c r="AO29749" s="120"/>
    </row>
    <row r="29750" spans="41:41" x14ac:dyDescent="0.25">
      <c r="AO29750" s="120"/>
    </row>
    <row r="29751" spans="41:41" x14ac:dyDescent="0.25">
      <c r="AO29751" s="120"/>
    </row>
    <row r="29752" spans="41:41" x14ac:dyDescent="0.25">
      <c r="AO29752" s="120"/>
    </row>
    <row r="29753" spans="41:41" x14ac:dyDescent="0.25">
      <c r="AO29753" s="120"/>
    </row>
    <row r="29754" spans="41:41" x14ac:dyDescent="0.25">
      <c r="AO29754" s="120"/>
    </row>
    <row r="29755" spans="41:41" x14ac:dyDescent="0.25">
      <c r="AO29755" s="120"/>
    </row>
    <row r="29756" spans="41:41" x14ac:dyDescent="0.25">
      <c r="AO29756" s="120"/>
    </row>
    <row r="29757" spans="41:41" x14ac:dyDescent="0.25">
      <c r="AO29757" s="120"/>
    </row>
    <row r="29758" spans="41:41" x14ac:dyDescent="0.25">
      <c r="AO29758" s="120"/>
    </row>
    <row r="29759" spans="41:41" x14ac:dyDescent="0.25">
      <c r="AO29759" s="120"/>
    </row>
    <row r="29760" spans="41:41" x14ac:dyDescent="0.25">
      <c r="AO29760" s="120"/>
    </row>
    <row r="29761" spans="41:41" x14ac:dyDescent="0.25">
      <c r="AO29761" s="120"/>
    </row>
    <row r="29762" spans="41:41" x14ac:dyDescent="0.25">
      <c r="AO29762" s="120"/>
    </row>
    <row r="29763" spans="41:41" x14ac:dyDescent="0.25">
      <c r="AO29763" s="120"/>
    </row>
    <row r="29764" spans="41:41" x14ac:dyDescent="0.25">
      <c r="AO29764" s="120"/>
    </row>
    <row r="29765" spans="41:41" x14ac:dyDescent="0.25">
      <c r="AO29765" s="120"/>
    </row>
    <row r="29766" spans="41:41" x14ac:dyDescent="0.25">
      <c r="AO29766" s="120"/>
    </row>
    <row r="29767" spans="41:41" x14ac:dyDescent="0.25">
      <c r="AO29767" s="120"/>
    </row>
    <row r="29768" spans="41:41" x14ac:dyDescent="0.25">
      <c r="AO29768" s="120"/>
    </row>
    <row r="29769" spans="41:41" x14ac:dyDescent="0.25">
      <c r="AO29769" s="120"/>
    </row>
    <row r="29770" spans="41:41" x14ac:dyDescent="0.25">
      <c r="AO29770" s="120"/>
    </row>
    <row r="29771" spans="41:41" x14ac:dyDescent="0.25">
      <c r="AO29771" s="120"/>
    </row>
    <row r="29772" spans="41:41" x14ac:dyDescent="0.25">
      <c r="AO29772" s="120"/>
    </row>
    <row r="29773" spans="41:41" x14ac:dyDescent="0.25">
      <c r="AO29773" s="120"/>
    </row>
    <row r="29774" spans="41:41" x14ac:dyDescent="0.25">
      <c r="AO29774" s="120"/>
    </row>
    <row r="29775" spans="41:41" x14ac:dyDescent="0.25">
      <c r="AO29775" s="120"/>
    </row>
    <row r="29776" spans="41:41" x14ac:dyDescent="0.25">
      <c r="AO29776" s="120"/>
    </row>
    <row r="29777" spans="41:41" x14ac:dyDescent="0.25">
      <c r="AO29777" s="120"/>
    </row>
    <row r="29778" spans="41:41" x14ac:dyDescent="0.25">
      <c r="AO29778" s="120"/>
    </row>
    <row r="29779" spans="41:41" x14ac:dyDescent="0.25">
      <c r="AO29779" s="120"/>
    </row>
    <row r="29780" spans="41:41" x14ac:dyDescent="0.25">
      <c r="AO29780" s="120"/>
    </row>
    <row r="29781" spans="41:41" x14ac:dyDescent="0.25">
      <c r="AO29781" s="120"/>
    </row>
    <row r="29782" spans="41:41" x14ac:dyDescent="0.25">
      <c r="AO29782" s="120"/>
    </row>
    <row r="29783" spans="41:41" x14ac:dyDescent="0.25">
      <c r="AO29783" s="120"/>
    </row>
    <row r="29784" spans="41:41" x14ac:dyDescent="0.25">
      <c r="AO29784" s="120"/>
    </row>
    <row r="29785" spans="41:41" x14ac:dyDescent="0.25">
      <c r="AO29785" s="120"/>
    </row>
    <row r="29786" spans="41:41" x14ac:dyDescent="0.25">
      <c r="AO29786" s="120"/>
    </row>
    <row r="29787" spans="41:41" x14ac:dyDescent="0.25">
      <c r="AO29787" s="120"/>
    </row>
    <row r="29788" spans="41:41" x14ac:dyDescent="0.25">
      <c r="AO29788" s="120"/>
    </row>
    <row r="29789" spans="41:41" x14ac:dyDescent="0.25">
      <c r="AO29789" s="120"/>
    </row>
    <row r="29790" spans="41:41" x14ac:dyDescent="0.25">
      <c r="AO29790" s="120"/>
    </row>
    <row r="29791" spans="41:41" x14ac:dyDescent="0.25">
      <c r="AO29791" s="120"/>
    </row>
    <row r="29792" spans="41:41" x14ac:dyDescent="0.25">
      <c r="AO29792" s="120"/>
    </row>
    <row r="29793" spans="41:41" x14ac:dyDescent="0.25">
      <c r="AO29793" s="120"/>
    </row>
    <row r="29794" spans="41:41" x14ac:dyDescent="0.25">
      <c r="AO29794" s="120"/>
    </row>
    <row r="29795" spans="41:41" x14ac:dyDescent="0.25">
      <c r="AO29795" s="120"/>
    </row>
    <row r="29796" spans="41:41" x14ac:dyDescent="0.25">
      <c r="AO29796" s="120"/>
    </row>
    <row r="29797" spans="41:41" x14ac:dyDescent="0.25">
      <c r="AO29797" s="120"/>
    </row>
    <row r="29798" spans="41:41" x14ac:dyDescent="0.25">
      <c r="AO29798" s="120"/>
    </row>
    <row r="29799" spans="41:41" x14ac:dyDescent="0.25">
      <c r="AO29799" s="120"/>
    </row>
    <row r="29800" spans="41:41" x14ac:dyDescent="0.25">
      <c r="AO29800" s="120"/>
    </row>
    <row r="29801" spans="41:41" x14ac:dyDescent="0.25">
      <c r="AO29801" s="120"/>
    </row>
    <row r="29802" spans="41:41" x14ac:dyDescent="0.25">
      <c r="AO29802" s="120"/>
    </row>
    <row r="29803" spans="41:41" x14ac:dyDescent="0.25">
      <c r="AO29803" s="120"/>
    </row>
    <row r="29804" spans="41:41" x14ac:dyDescent="0.25">
      <c r="AO29804" s="120"/>
    </row>
    <row r="29805" spans="41:41" x14ac:dyDescent="0.25">
      <c r="AO29805" s="120"/>
    </row>
    <row r="29806" spans="41:41" x14ac:dyDescent="0.25">
      <c r="AO29806" s="120"/>
    </row>
    <row r="29807" spans="41:41" x14ac:dyDescent="0.25">
      <c r="AO29807" s="120"/>
    </row>
    <row r="29808" spans="41:41" x14ac:dyDescent="0.25">
      <c r="AO29808" s="120"/>
    </row>
    <row r="29809" spans="41:41" x14ac:dyDescent="0.25">
      <c r="AO29809" s="120"/>
    </row>
    <row r="29810" spans="41:41" x14ac:dyDescent="0.25">
      <c r="AO29810" s="120"/>
    </row>
    <row r="29811" spans="41:41" x14ac:dyDescent="0.25">
      <c r="AO29811" s="120"/>
    </row>
    <row r="29812" spans="41:41" x14ac:dyDescent="0.25">
      <c r="AO29812" s="120"/>
    </row>
    <row r="29813" spans="41:41" x14ac:dyDescent="0.25">
      <c r="AO29813" s="120"/>
    </row>
    <row r="29814" spans="41:41" x14ac:dyDescent="0.25">
      <c r="AO29814" s="120"/>
    </row>
    <row r="29815" spans="41:41" x14ac:dyDescent="0.25">
      <c r="AO29815" s="120"/>
    </row>
    <row r="29816" spans="41:41" x14ac:dyDescent="0.25">
      <c r="AO29816" s="120"/>
    </row>
    <row r="29817" spans="41:41" x14ac:dyDescent="0.25">
      <c r="AO29817" s="120"/>
    </row>
    <row r="29818" spans="41:41" x14ac:dyDescent="0.25">
      <c r="AO29818" s="120"/>
    </row>
    <row r="29819" spans="41:41" x14ac:dyDescent="0.25">
      <c r="AO29819" s="120"/>
    </row>
    <row r="29820" spans="41:41" x14ac:dyDescent="0.25">
      <c r="AO29820" s="120"/>
    </row>
    <row r="29821" spans="41:41" x14ac:dyDescent="0.25">
      <c r="AO29821" s="120"/>
    </row>
    <row r="29822" spans="41:41" x14ac:dyDescent="0.25">
      <c r="AO29822" s="120"/>
    </row>
    <row r="29823" spans="41:41" x14ac:dyDescent="0.25">
      <c r="AO29823" s="120"/>
    </row>
    <row r="29824" spans="41:41" x14ac:dyDescent="0.25">
      <c r="AO29824" s="120"/>
    </row>
    <row r="29825" spans="41:41" x14ac:dyDescent="0.25">
      <c r="AO29825" s="120"/>
    </row>
    <row r="29826" spans="41:41" x14ac:dyDescent="0.25">
      <c r="AO29826" s="120"/>
    </row>
    <row r="29827" spans="41:41" x14ac:dyDescent="0.25">
      <c r="AO29827" s="120"/>
    </row>
    <row r="29828" spans="41:41" x14ac:dyDescent="0.25">
      <c r="AO29828" s="120"/>
    </row>
    <row r="29829" spans="41:41" x14ac:dyDescent="0.25">
      <c r="AO29829" s="120"/>
    </row>
    <row r="29830" spans="41:41" x14ac:dyDescent="0.25">
      <c r="AO29830" s="120"/>
    </row>
    <row r="29831" spans="41:41" x14ac:dyDescent="0.25">
      <c r="AO29831" s="120"/>
    </row>
    <row r="29832" spans="41:41" x14ac:dyDescent="0.25">
      <c r="AO29832" s="120"/>
    </row>
    <row r="29833" spans="41:41" x14ac:dyDescent="0.25">
      <c r="AO29833" s="120"/>
    </row>
    <row r="29834" spans="41:41" x14ac:dyDescent="0.25">
      <c r="AO29834" s="120"/>
    </row>
    <row r="29835" spans="41:41" x14ac:dyDescent="0.25">
      <c r="AO29835" s="120"/>
    </row>
    <row r="29836" spans="41:41" x14ac:dyDescent="0.25">
      <c r="AO29836" s="120"/>
    </row>
    <row r="29837" spans="41:41" x14ac:dyDescent="0.25">
      <c r="AO29837" s="120"/>
    </row>
    <row r="29838" spans="41:41" x14ac:dyDescent="0.25">
      <c r="AO29838" s="120"/>
    </row>
    <row r="29839" spans="41:41" x14ac:dyDescent="0.25">
      <c r="AO29839" s="120"/>
    </row>
    <row r="29840" spans="41:41" x14ac:dyDescent="0.25">
      <c r="AO29840" s="120"/>
    </row>
    <row r="29841" spans="41:41" x14ac:dyDescent="0.25">
      <c r="AO29841" s="120"/>
    </row>
    <row r="29842" spans="41:41" x14ac:dyDescent="0.25">
      <c r="AO29842" s="120"/>
    </row>
    <row r="29843" spans="41:41" x14ac:dyDescent="0.25">
      <c r="AO29843" s="120"/>
    </row>
    <row r="29844" spans="41:41" x14ac:dyDescent="0.25">
      <c r="AO29844" s="120"/>
    </row>
    <row r="29845" spans="41:41" x14ac:dyDescent="0.25">
      <c r="AO29845" s="120"/>
    </row>
    <row r="29846" spans="41:41" x14ac:dyDescent="0.25">
      <c r="AO29846" s="120"/>
    </row>
    <row r="29847" spans="41:41" x14ac:dyDescent="0.25">
      <c r="AO29847" s="120"/>
    </row>
    <row r="29848" spans="41:41" x14ac:dyDescent="0.25">
      <c r="AO29848" s="120"/>
    </row>
    <row r="29849" spans="41:41" x14ac:dyDescent="0.25">
      <c r="AO29849" s="120"/>
    </row>
    <row r="29850" spans="41:41" x14ac:dyDescent="0.25">
      <c r="AO29850" s="120"/>
    </row>
    <row r="29851" spans="41:41" x14ac:dyDescent="0.25">
      <c r="AO29851" s="120"/>
    </row>
    <row r="29852" spans="41:41" x14ac:dyDescent="0.25">
      <c r="AO29852" s="120"/>
    </row>
    <row r="29853" spans="41:41" x14ac:dyDescent="0.25">
      <c r="AO29853" s="120"/>
    </row>
    <row r="29854" spans="41:41" x14ac:dyDescent="0.25">
      <c r="AO29854" s="120"/>
    </row>
    <row r="29855" spans="41:41" x14ac:dyDescent="0.25">
      <c r="AO29855" s="120"/>
    </row>
    <row r="29856" spans="41:41" x14ac:dyDescent="0.25">
      <c r="AO29856" s="120"/>
    </row>
    <row r="29857" spans="41:41" x14ac:dyDescent="0.25">
      <c r="AO29857" s="120"/>
    </row>
    <row r="29858" spans="41:41" x14ac:dyDescent="0.25">
      <c r="AO29858" s="120"/>
    </row>
    <row r="29859" spans="41:41" x14ac:dyDescent="0.25">
      <c r="AO29859" s="120"/>
    </row>
    <row r="29860" spans="41:41" x14ac:dyDescent="0.25">
      <c r="AO29860" s="120"/>
    </row>
    <row r="29861" spans="41:41" x14ac:dyDescent="0.25">
      <c r="AO29861" s="120"/>
    </row>
    <row r="29862" spans="41:41" x14ac:dyDescent="0.25">
      <c r="AO29862" s="120"/>
    </row>
    <row r="29863" spans="41:41" x14ac:dyDescent="0.25">
      <c r="AO29863" s="120"/>
    </row>
    <row r="29864" spans="41:41" x14ac:dyDescent="0.25">
      <c r="AO29864" s="120"/>
    </row>
    <row r="29865" spans="41:41" x14ac:dyDescent="0.25">
      <c r="AO29865" s="120"/>
    </row>
    <row r="29866" spans="41:41" x14ac:dyDescent="0.25">
      <c r="AO29866" s="120"/>
    </row>
    <row r="29867" spans="41:41" x14ac:dyDescent="0.25">
      <c r="AO29867" s="120"/>
    </row>
    <row r="29868" spans="41:41" x14ac:dyDescent="0.25">
      <c r="AO29868" s="120"/>
    </row>
    <row r="29869" spans="41:41" x14ac:dyDescent="0.25">
      <c r="AO29869" s="120"/>
    </row>
    <row r="29870" spans="41:41" x14ac:dyDescent="0.25">
      <c r="AO29870" s="120"/>
    </row>
    <row r="29871" spans="41:41" x14ac:dyDescent="0.25">
      <c r="AO29871" s="120"/>
    </row>
    <row r="29872" spans="41:41" x14ac:dyDescent="0.25">
      <c r="AO29872" s="120"/>
    </row>
    <row r="29873" spans="41:41" x14ac:dyDescent="0.25">
      <c r="AO29873" s="120"/>
    </row>
    <row r="29874" spans="41:41" x14ac:dyDescent="0.25">
      <c r="AO29874" s="120"/>
    </row>
    <row r="29875" spans="41:41" x14ac:dyDescent="0.25">
      <c r="AO29875" s="120"/>
    </row>
    <row r="29876" spans="41:41" x14ac:dyDescent="0.25">
      <c r="AO29876" s="120"/>
    </row>
    <row r="29877" spans="41:41" x14ac:dyDescent="0.25">
      <c r="AO29877" s="120"/>
    </row>
    <row r="29878" spans="41:41" x14ac:dyDescent="0.25">
      <c r="AO29878" s="120"/>
    </row>
    <row r="29879" spans="41:41" x14ac:dyDescent="0.25">
      <c r="AO29879" s="120"/>
    </row>
    <row r="29880" spans="41:41" x14ac:dyDescent="0.25">
      <c r="AO29880" s="120"/>
    </row>
    <row r="29881" spans="41:41" x14ac:dyDescent="0.25">
      <c r="AO29881" s="120"/>
    </row>
    <row r="29882" spans="41:41" x14ac:dyDescent="0.25">
      <c r="AO29882" s="120"/>
    </row>
    <row r="29883" spans="41:41" x14ac:dyDescent="0.25">
      <c r="AO29883" s="120"/>
    </row>
    <row r="29884" spans="41:41" x14ac:dyDescent="0.25">
      <c r="AO29884" s="120"/>
    </row>
    <row r="29885" spans="41:41" x14ac:dyDescent="0.25">
      <c r="AO29885" s="120"/>
    </row>
    <row r="29886" spans="41:41" x14ac:dyDescent="0.25">
      <c r="AO29886" s="120"/>
    </row>
    <row r="29887" spans="41:41" x14ac:dyDescent="0.25">
      <c r="AO29887" s="120"/>
    </row>
    <row r="29888" spans="41:41" x14ac:dyDescent="0.25">
      <c r="AO29888" s="120"/>
    </row>
    <row r="29889" spans="41:41" x14ac:dyDescent="0.25">
      <c r="AO29889" s="120"/>
    </row>
    <row r="29890" spans="41:41" x14ac:dyDescent="0.25">
      <c r="AO29890" s="120"/>
    </row>
    <row r="29891" spans="41:41" x14ac:dyDescent="0.25">
      <c r="AO29891" s="120"/>
    </row>
    <row r="29892" spans="41:41" x14ac:dyDescent="0.25">
      <c r="AO29892" s="120"/>
    </row>
    <row r="29893" spans="41:41" x14ac:dyDescent="0.25">
      <c r="AO29893" s="120"/>
    </row>
    <row r="29894" spans="41:41" x14ac:dyDescent="0.25">
      <c r="AO29894" s="120"/>
    </row>
    <row r="29895" spans="41:41" x14ac:dyDescent="0.25">
      <c r="AO29895" s="120"/>
    </row>
    <row r="29896" spans="41:41" x14ac:dyDescent="0.25">
      <c r="AO29896" s="120"/>
    </row>
    <row r="29897" spans="41:41" x14ac:dyDescent="0.25">
      <c r="AO29897" s="120"/>
    </row>
    <row r="29898" spans="41:41" x14ac:dyDescent="0.25">
      <c r="AO29898" s="120"/>
    </row>
    <row r="29899" spans="41:41" x14ac:dyDescent="0.25">
      <c r="AO29899" s="120"/>
    </row>
    <row r="29900" spans="41:41" x14ac:dyDescent="0.25">
      <c r="AO29900" s="120"/>
    </row>
    <row r="29901" spans="41:41" x14ac:dyDescent="0.25">
      <c r="AO29901" s="120"/>
    </row>
    <row r="29902" spans="41:41" x14ac:dyDescent="0.25">
      <c r="AO29902" s="120"/>
    </row>
    <row r="29903" spans="41:41" x14ac:dyDescent="0.25">
      <c r="AO29903" s="120"/>
    </row>
    <row r="29904" spans="41:41" x14ac:dyDescent="0.25">
      <c r="AO29904" s="120"/>
    </row>
    <row r="29905" spans="41:41" x14ac:dyDescent="0.25">
      <c r="AO29905" s="120"/>
    </row>
    <row r="29906" spans="41:41" x14ac:dyDescent="0.25">
      <c r="AO29906" s="120"/>
    </row>
    <row r="29907" spans="41:41" x14ac:dyDescent="0.25">
      <c r="AO29907" s="120"/>
    </row>
    <row r="29908" spans="41:41" x14ac:dyDescent="0.25">
      <c r="AO29908" s="120"/>
    </row>
    <row r="29909" spans="41:41" x14ac:dyDescent="0.25">
      <c r="AO29909" s="120"/>
    </row>
    <row r="29910" spans="41:41" x14ac:dyDescent="0.25">
      <c r="AO29910" s="120"/>
    </row>
    <row r="29911" spans="41:41" x14ac:dyDescent="0.25">
      <c r="AO29911" s="120"/>
    </row>
    <row r="29912" spans="41:41" x14ac:dyDescent="0.25">
      <c r="AO29912" s="120"/>
    </row>
    <row r="29913" spans="41:41" x14ac:dyDescent="0.25">
      <c r="AO29913" s="120"/>
    </row>
    <row r="29914" spans="41:41" x14ac:dyDescent="0.25">
      <c r="AO29914" s="120"/>
    </row>
    <row r="29915" spans="41:41" x14ac:dyDescent="0.25">
      <c r="AO29915" s="120"/>
    </row>
    <row r="29916" spans="41:41" x14ac:dyDescent="0.25">
      <c r="AO29916" s="120"/>
    </row>
    <row r="29917" spans="41:41" x14ac:dyDescent="0.25">
      <c r="AO29917" s="120"/>
    </row>
    <row r="29918" spans="41:41" x14ac:dyDescent="0.25">
      <c r="AO29918" s="120"/>
    </row>
    <row r="29919" spans="41:41" x14ac:dyDescent="0.25">
      <c r="AO29919" s="120"/>
    </row>
    <row r="29920" spans="41:41" x14ac:dyDescent="0.25">
      <c r="AO29920" s="120"/>
    </row>
    <row r="29921" spans="41:41" x14ac:dyDescent="0.25">
      <c r="AO29921" s="120"/>
    </row>
    <row r="29922" spans="41:41" x14ac:dyDescent="0.25">
      <c r="AO29922" s="120"/>
    </row>
    <row r="29923" spans="41:41" x14ac:dyDescent="0.25">
      <c r="AO29923" s="120"/>
    </row>
    <row r="29924" spans="41:41" x14ac:dyDescent="0.25">
      <c r="AO29924" s="120"/>
    </row>
    <row r="29925" spans="41:41" x14ac:dyDescent="0.25">
      <c r="AO29925" s="120"/>
    </row>
    <row r="29926" spans="41:41" x14ac:dyDescent="0.25">
      <c r="AO29926" s="120"/>
    </row>
    <row r="29927" spans="41:41" x14ac:dyDescent="0.25">
      <c r="AO29927" s="120"/>
    </row>
    <row r="29928" spans="41:41" x14ac:dyDescent="0.25">
      <c r="AO29928" s="120"/>
    </row>
    <row r="29929" spans="41:41" x14ac:dyDescent="0.25">
      <c r="AO29929" s="120"/>
    </row>
    <row r="29930" spans="41:41" x14ac:dyDescent="0.25">
      <c r="AO29930" s="120"/>
    </row>
    <row r="29931" spans="41:41" x14ac:dyDescent="0.25">
      <c r="AO29931" s="120"/>
    </row>
    <row r="29932" spans="41:41" x14ac:dyDescent="0.25">
      <c r="AO29932" s="120"/>
    </row>
    <row r="29933" spans="41:41" x14ac:dyDescent="0.25">
      <c r="AO29933" s="120"/>
    </row>
    <row r="29934" spans="41:41" x14ac:dyDescent="0.25">
      <c r="AO29934" s="120"/>
    </row>
    <row r="29935" spans="41:41" x14ac:dyDescent="0.25">
      <c r="AO29935" s="120"/>
    </row>
    <row r="29936" spans="41:41" x14ac:dyDescent="0.25">
      <c r="AO29936" s="120"/>
    </row>
    <row r="29937" spans="41:41" x14ac:dyDescent="0.25">
      <c r="AO29937" s="120"/>
    </row>
    <row r="29938" spans="41:41" x14ac:dyDescent="0.25">
      <c r="AO29938" s="120"/>
    </row>
    <row r="29939" spans="41:41" x14ac:dyDescent="0.25">
      <c r="AO29939" s="120"/>
    </row>
    <row r="29940" spans="41:41" x14ac:dyDescent="0.25">
      <c r="AO29940" s="120"/>
    </row>
    <row r="29941" spans="41:41" x14ac:dyDescent="0.25">
      <c r="AO29941" s="120"/>
    </row>
    <row r="29942" spans="41:41" x14ac:dyDescent="0.25">
      <c r="AO29942" s="120"/>
    </row>
    <row r="29943" spans="41:41" x14ac:dyDescent="0.25">
      <c r="AO29943" s="120"/>
    </row>
    <row r="29944" spans="41:41" x14ac:dyDescent="0.25">
      <c r="AO29944" s="120"/>
    </row>
    <row r="29945" spans="41:41" x14ac:dyDescent="0.25">
      <c r="AO29945" s="120"/>
    </row>
    <row r="29946" spans="41:41" x14ac:dyDescent="0.25">
      <c r="AO29946" s="120"/>
    </row>
    <row r="29947" spans="41:41" x14ac:dyDescent="0.25">
      <c r="AO29947" s="120"/>
    </row>
    <row r="29948" spans="41:41" x14ac:dyDescent="0.25">
      <c r="AO29948" s="120"/>
    </row>
    <row r="29949" spans="41:41" x14ac:dyDescent="0.25">
      <c r="AO29949" s="120"/>
    </row>
    <row r="29950" spans="41:41" x14ac:dyDescent="0.25">
      <c r="AO29950" s="120"/>
    </row>
    <row r="29951" spans="41:41" x14ac:dyDescent="0.25">
      <c r="AO29951" s="120"/>
    </row>
    <row r="29952" spans="41:41" x14ac:dyDescent="0.25">
      <c r="AO29952" s="120"/>
    </row>
    <row r="29953" spans="41:41" x14ac:dyDescent="0.25">
      <c r="AO29953" s="120"/>
    </row>
    <row r="29954" spans="41:41" x14ac:dyDescent="0.25">
      <c r="AO29954" s="120"/>
    </row>
    <row r="29955" spans="41:41" x14ac:dyDescent="0.25">
      <c r="AO29955" s="120"/>
    </row>
    <row r="29956" spans="41:41" x14ac:dyDescent="0.25">
      <c r="AO29956" s="120"/>
    </row>
    <row r="29957" spans="41:41" x14ac:dyDescent="0.25">
      <c r="AO29957" s="120"/>
    </row>
    <row r="29958" spans="41:41" x14ac:dyDescent="0.25">
      <c r="AO29958" s="120"/>
    </row>
    <row r="29959" spans="41:41" x14ac:dyDescent="0.25">
      <c r="AO29959" s="120"/>
    </row>
    <row r="29960" spans="41:41" x14ac:dyDescent="0.25">
      <c r="AO29960" s="120"/>
    </row>
    <row r="29961" spans="41:41" x14ac:dyDescent="0.25">
      <c r="AO29961" s="120"/>
    </row>
    <row r="29962" spans="41:41" x14ac:dyDescent="0.25">
      <c r="AO29962" s="120"/>
    </row>
    <row r="29963" spans="41:41" x14ac:dyDescent="0.25">
      <c r="AO29963" s="120"/>
    </row>
    <row r="29964" spans="41:41" x14ac:dyDescent="0.25">
      <c r="AO29964" s="120"/>
    </row>
    <row r="29965" spans="41:41" x14ac:dyDescent="0.25">
      <c r="AO29965" s="120"/>
    </row>
    <row r="29966" spans="41:41" x14ac:dyDescent="0.25">
      <c r="AO29966" s="120"/>
    </row>
    <row r="29967" spans="41:41" x14ac:dyDescent="0.25">
      <c r="AO29967" s="120"/>
    </row>
    <row r="29968" spans="41:41" x14ac:dyDescent="0.25">
      <c r="AO29968" s="120"/>
    </row>
    <row r="29969" spans="41:41" x14ac:dyDescent="0.25">
      <c r="AO29969" s="120"/>
    </row>
    <row r="29970" spans="41:41" x14ac:dyDescent="0.25">
      <c r="AO29970" s="120"/>
    </row>
    <row r="29971" spans="41:41" x14ac:dyDescent="0.25">
      <c r="AO29971" s="120"/>
    </row>
    <row r="29972" spans="41:41" x14ac:dyDescent="0.25">
      <c r="AO29972" s="120"/>
    </row>
    <row r="29973" spans="41:41" x14ac:dyDescent="0.25">
      <c r="AO29973" s="120"/>
    </row>
    <row r="29974" spans="41:41" x14ac:dyDescent="0.25">
      <c r="AO29974" s="120"/>
    </row>
    <row r="29975" spans="41:41" x14ac:dyDescent="0.25">
      <c r="AO29975" s="120"/>
    </row>
    <row r="29976" spans="41:41" x14ac:dyDescent="0.25">
      <c r="AO29976" s="120"/>
    </row>
    <row r="29977" spans="41:41" x14ac:dyDescent="0.25">
      <c r="AO29977" s="120"/>
    </row>
    <row r="29978" spans="41:41" x14ac:dyDescent="0.25">
      <c r="AO29978" s="120"/>
    </row>
    <row r="29979" spans="41:41" x14ac:dyDescent="0.25">
      <c r="AO29979" s="120"/>
    </row>
    <row r="29980" spans="41:41" x14ac:dyDescent="0.25">
      <c r="AO29980" s="120"/>
    </row>
    <row r="29981" spans="41:41" x14ac:dyDescent="0.25">
      <c r="AO29981" s="120"/>
    </row>
    <row r="29982" spans="41:41" x14ac:dyDescent="0.25">
      <c r="AO29982" s="120"/>
    </row>
    <row r="29983" spans="41:41" x14ac:dyDescent="0.25">
      <c r="AO29983" s="120"/>
    </row>
    <row r="29984" spans="41:41" x14ac:dyDescent="0.25">
      <c r="AO29984" s="120"/>
    </row>
    <row r="29985" spans="41:41" x14ac:dyDescent="0.25">
      <c r="AO29985" s="120"/>
    </row>
    <row r="29986" spans="41:41" x14ac:dyDescent="0.25">
      <c r="AO29986" s="120"/>
    </row>
    <row r="29987" spans="41:41" x14ac:dyDescent="0.25">
      <c r="AO29987" s="120"/>
    </row>
    <row r="29988" spans="41:41" x14ac:dyDescent="0.25">
      <c r="AO29988" s="120"/>
    </row>
    <row r="29989" spans="41:41" x14ac:dyDescent="0.25">
      <c r="AO29989" s="120"/>
    </row>
    <row r="29990" spans="41:41" x14ac:dyDescent="0.25">
      <c r="AO29990" s="120"/>
    </row>
    <row r="29991" spans="41:41" x14ac:dyDescent="0.25">
      <c r="AO29991" s="120"/>
    </row>
    <row r="29992" spans="41:41" x14ac:dyDescent="0.25">
      <c r="AO29992" s="120"/>
    </row>
    <row r="29993" spans="41:41" x14ac:dyDescent="0.25">
      <c r="AO29993" s="120"/>
    </row>
    <row r="29994" spans="41:41" x14ac:dyDescent="0.25">
      <c r="AO29994" s="120"/>
    </row>
    <row r="29995" spans="41:41" x14ac:dyDescent="0.25">
      <c r="AO29995" s="120"/>
    </row>
    <row r="29996" spans="41:41" x14ac:dyDescent="0.25">
      <c r="AO29996" s="120"/>
    </row>
    <row r="29997" spans="41:41" x14ac:dyDescent="0.25">
      <c r="AO29997" s="120"/>
    </row>
    <row r="29998" spans="41:41" x14ac:dyDescent="0.25">
      <c r="AO29998" s="120"/>
    </row>
    <row r="29999" spans="41:41" x14ac:dyDescent="0.25">
      <c r="AO29999" s="120"/>
    </row>
    <row r="30000" spans="41:41" x14ac:dyDescent="0.25">
      <c r="AO30000" s="120"/>
    </row>
    <row r="30001" spans="41:41" x14ac:dyDescent="0.25">
      <c r="AO30001" s="120"/>
    </row>
    <row r="30002" spans="41:41" x14ac:dyDescent="0.25">
      <c r="AO30002" s="120"/>
    </row>
    <row r="30003" spans="41:41" x14ac:dyDescent="0.25">
      <c r="AO30003" s="120"/>
    </row>
    <row r="30004" spans="41:41" x14ac:dyDescent="0.25">
      <c r="AO30004" s="120"/>
    </row>
    <row r="30005" spans="41:41" x14ac:dyDescent="0.25">
      <c r="AO30005" s="120"/>
    </row>
    <row r="30006" spans="41:41" x14ac:dyDescent="0.25">
      <c r="AO30006" s="120"/>
    </row>
    <row r="30007" spans="41:41" x14ac:dyDescent="0.25">
      <c r="AO30007" s="120"/>
    </row>
    <row r="30008" spans="41:41" x14ac:dyDescent="0.25">
      <c r="AO30008" s="120"/>
    </row>
    <row r="30009" spans="41:41" x14ac:dyDescent="0.25">
      <c r="AO30009" s="120"/>
    </row>
    <row r="30010" spans="41:41" x14ac:dyDescent="0.25">
      <c r="AO30010" s="120"/>
    </row>
    <row r="30011" spans="41:41" x14ac:dyDescent="0.25">
      <c r="AO30011" s="120"/>
    </row>
    <row r="30012" spans="41:41" x14ac:dyDescent="0.25">
      <c r="AO30012" s="120"/>
    </row>
    <row r="30013" spans="41:41" x14ac:dyDescent="0.25">
      <c r="AO30013" s="120"/>
    </row>
    <row r="30014" spans="41:41" x14ac:dyDescent="0.25">
      <c r="AO30014" s="120"/>
    </row>
    <row r="30015" spans="41:41" x14ac:dyDescent="0.25">
      <c r="AO30015" s="120"/>
    </row>
    <row r="30016" spans="41:41" x14ac:dyDescent="0.25">
      <c r="AO30016" s="120"/>
    </row>
    <row r="30017" spans="41:41" x14ac:dyDescent="0.25">
      <c r="AO30017" s="120"/>
    </row>
    <row r="30018" spans="41:41" x14ac:dyDescent="0.25">
      <c r="AO30018" s="120"/>
    </row>
    <row r="30019" spans="41:41" x14ac:dyDescent="0.25">
      <c r="AO30019" s="120"/>
    </row>
    <row r="30020" spans="41:41" x14ac:dyDescent="0.25">
      <c r="AO30020" s="120"/>
    </row>
    <row r="30021" spans="41:41" x14ac:dyDescent="0.25">
      <c r="AO30021" s="120"/>
    </row>
    <row r="30022" spans="41:41" x14ac:dyDescent="0.25">
      <c r="AO30022" s="120"/>
    </row>
    <row r="30023" spans="41:41" x14ac:dyDescent="0.25">
      <c r="AO30023" s="120"/>
    </row>
    <row r="30024" spans="41:41" x14ac:dyDescent="0.25">
      <c r="AO30024" s="120"/>
    </row>
    <row r="30025" spans="41:41" x14ac:dyDescent="0.25">
      <c r="AO30025" s="120"/>
    </row>
    <row r="30026" spans="41:41" x14ac:dyDescent="0.25">
      <c r="AO30026" s="120"/>
    </row>
    <row r="30027" spans="41:41" x14ac:dyDescent="0.25">
      <c r="AO30027" s="120"/>
    </row>
    <row r="30028" spans="41:41" x14ac:dyDescent="0.25">
      <c r="AO30028" s="120"/>
    </row>
    <row r="30029" spans="41:41" x14ac:dyDescent="0.25">
      <c r="AO30029" s="120"/>
    </row>
    <row r="30030" spans="41:41" x14ac:dyDescent="0.25">
      <c r="AO30030" s="120"/>
    </row>
    <row r="30031" spans="41:41" x14ac:dyDescent="0.25">
      <c r="AO30031" s="120"/>
    </row>
    <row r="30032" spans="41:41" x14ac:dyDescent="0.25">
      <c r="AO30032" s="120"/>
    </row>
    <row r="30033" spans="41:41" x14ac:dyDescent="0.25">
      <c r="AO30033" s="120"/>
    </row>
    <row r="30034" spans="41:41" x14ac:dyDescent="0.25">
      <c r="AO30034" s="120"/>
    </row>
    <row r="30035" spans="41:41" x14ac:dyDescent="0.25">
      <c r="AO30035" s="120"/>
    </row>
    <row r="30036" spans="41:41" x14ac:dyDescent="0.25">
      <c r="AO30036" s="120"/>
    </row>
    <row r="30037" spans="41:41" x14ac:dyDescent="0.25">
      <c r="AO30037" s="120"/>
    </row>
    <row r="30038" spans="41:41" x14ac:dyDescent="0.25">
      <c r="AO30038" s="120"/>
    </row>
    <row r="30039" spans="41:41" x14ac:dyDescent="0.25">
      <c r="AO30039" s="120"/>
    </row>
    <row r="30040" spans="41:41" x14ac:dyDescent="0.25">
      <c r="AO30040" s="120"/>
    </row>
    <row r="30041" spans="41:41" x14ac:dyDescent="0.25">
      <c r="AO30041" s="120"/>
    </row>
    <row r="30042" spans="41:41" x14ac:dyDescent="0.25">
      <c r="AO30042" s="120"/>
    </row>
    <row r="30043" spans="41:41" x14ac:dyDescent="0.25">
      <c r="AO30043" s="120"/>
    </row>
    <row r="30044" spans="41:41" x14ac:dyDescent="0.25">
      <c r="AO30044" s="120"/>
    </row>
    <row r="30045" spans="41:41" x14ac:dyDescent="0.25">
      <c r="AO30045" s="120"/>
    </row>
    <row r="30046" spans="41:41" x14ac:dyDescent="0.25">
      <c r="AO30046" s="120"/>
    </row>
    <row r="30047" spans="41:41" x14ac:dyDescent="0.25">
      <c r="AO30047" s="120"/>
    </row>
    <row r="30048" spans="41:41" x14ac:dyDescent="0.25">
      <c r="AO30048" s="120"/>
    </row>
    <row r="30049" spans="41:41" x14ac:dyDescent="0.25">
      <c r="AO30049" s="120"/>
    </row>
    <row r="30050" spans="41:41" x14ac:dyDescent="0.25">
      <c r="AO30050" s="120"/>
    </row>
    <row r="30051" spans="41:41" x14ac:dyDescent="0.25">
      <c r="AO30051" s="120"/>
    </row>
    <row r="30052" spans="41:41" x14ac:dyDescent="0.25">
      <c r="AO30052" s="120"/>
    </row>
    <row r="30053" spans="41:41" x14ac:dyDescent="0.25">
      <c r="AO30053" s="120"/>
    </row>
    <row r="30054" spans="41:41" x14ac:dyDescent="0.25">
      <c r="AO30054" s="120"/>
    </row>
    <row r="30055" spans="41:41" x14ac:dyDescent="0.25">
      <c r="AO30055" s="120"/>
    </row>
    <row r="30056" spans="41:41" x14ac:dyDescent="0.25">
      <c r="AO30056" s="120"/>
    </row>
    <row r="30057" spans="41:41" x14ac:dyDescent="0.25">
      <c r="AO30057" s="120"/>
    </row>
    <row r="30058" spans="41:41" x14ac:dyDescent="0.25">
      <c r="AO30058" s="120"/>
    </row>
    <row r="30059" spans="41:41" x14ac:dyDescent="0.25">
      <c r="AO30059" s="120"/>
    </row>
    <row r="30060" spans="41:41" x14ac:dyDescent="0.25">
      <c r="AO30060" s="120"/>
    </row>
    <row r="30061" spans="41:41" x14ac:dyDescent="0.25">
      <c r="AO30061" s="120"/>
    </row>
    <row r="30062" spans="41:41" x14ac:dyDescent="0.25">
      <c r="AO30062" s="120"/>
    </row>
    <row r="30063" spans="41:41" x14ac:dyDescent="0.25">
      <c r="AO30063" s="120"/>
    </row>
    <row r="30064" spans="41:41" x14ac:dyDescent="0.25">
      <c r="AO30064" s="120"/>
    </row>
    <row r="30065" spans="41:41" x14ac:dyDescent="0.25">
      <c r="AO30065" s="120"/>
    </row>
    <row r="30066" spans="41:41" x14ac:dyDescent="0.25">
      <c r="AO30066" s="120"/>
    </row>
    <row r="30067" spans="41:41" x14ac:dyDescent="0.25">
      <c r="AO30067" s="120"/>
    </row>
    <row r="30068" spans="41:41" x14ac:dyDescent="0.25">
      <c r="AO30068" s="120"/>
    </row>
    <row r="30069" spans="41:41" x14ac:dyDescent="0.25">
      <c r="AO30069" s="120"/>
    </row>
    <row r="30070" spans="41:41" x14ac:dyDescent="0.25">
      <c r="AO30070" s="120"/>
    </row>
    <row r="30071" spans="41:41" x14ac:dyDescent="0.25">
      <c r="AO30071" s="120"/>
    </row>
    <row r="30072" spans="41:41" x14ac:dyDescent="0.25">
      <c r="AO30072" s="120"/>
    </row>
    <row r="30073" spans="41:41" x14ac:dyDescent="0.25">
      <c r="AO30073" s="120"/>
    </row>
    <row r="30074" spans="41:41" x14ac:dyDescent="0.25">
      <c r="AO30074" s="120"/>
    </row>
    <row r="30075" spans="41:41" x14ac:dyDescent="0.25">
      <c r="AO30075" s="120"/>
    </row>
    <row r="30076" spans="41:41" x14ac:dyDescent="0.25">
      <c r="AO30076" s="120"/>
    </row>
    <row r="30077" spans="41:41" x14ac:dyDescent="0.25">
      <c r="AO30077" s="120"/>
    </row>
    <row r="30078" spans="41:41" x14ac:dyDescent="0.25">
      <c r="AO30078" s="120"/>
    </row>
    <row r="30079" spans="41:41" x14ac:dyDescent="0.25">
      <c r="AO30079" s="120"/>
    </row>
    <row r="30080" spans="41:41" x14ac:dyDescent="0.25">
      <c r="AO30080" s="120"/>
    </row>
    <row r="30081" spans="41:41" x14ac:dyDescent="0.25">
      <c r="AO30081" s="120"/>
    </row>
    <row r="30082" spans="41:41" x14ac:dyDescent="0.25">
      <c r="AO30082" s="120"/>
    </row>
    <row r="30083" spans="41:41" x14ac:dyDescent="0.25">
      <c r="AO30083" s="120"/>
    </row>
    <row r="30084" spans="41:41" x14ac:dyDescent="0.25">
      <c r="AO30084" s="120"/>
    </row>
    <row r="30085" spans="41:41" x14ac:dyDescent="0.25">
      <c r="AO30085" s="120"/>
    </row>
    <row r="30086" spans="41:41" x14ac:dyDescent="0.25">
      <c r="AO30086" s="120"/>
    </row>
    <row r="30087" spans="41:41" x14ac:dyDescent="0.25">
      <c r="AO30087" s="120"/>
    </row>
    <row r="30088" spans="41:41" x14ac:dyDescent="0.25">
      <c r="AO30088" s="120"/>
    </row>
    <row r="30089" spans="41:41" x14ac:dyDescent="0.25">
      <c r="AO30089" s="120"/>
    </row>
    <row r="30090" spans="41:41" x14ac:dyDescent="0.25">
      <c r="AO30090" s="120"/>
    </row>
    <row r="30091" spans="41:41" x14ac:dyDescent="0.25">
      <c r="AO30091" s="120"/>
    </row>
    <row r="30092" spans="41:41" x14ac:dyDescent="0.25">
      <c r="AO30092" s="120"/>
    </row>
    <row r="30093" spans="41:41" x14ac:dyDescent="0.25">
      <c r="AO30093" s="120"/>
    </row>
    <row r="30094" spans="41:41" x14ac:dyDescent="0.25">
      <c r="AO30094" s="120"/>
    </row>
    <row r="30095" spans="41:41" x14ac:dyDescent="0.25">
      <c r="AO30095" s="120"/>
    </row>
    <row r="30096" spans="41:41" x14ac:dyDescent="0.25">
      <c r="AO30096" s="120"/>
    </row>
    <row r="30097" spans="41:41" x14ac:dyDescent="0.25">
      <c r="AO30097" s="120"/>
    </row>
    <row r="30098" spans="41:41" x14ac:dyDescent="0.25">
      <c r="AO30098" s="120"/>
    </row>
    <row r="30099" spans="41:41" x14ac:dyDescent="0.25">
      <c r="AO30099" s="120"/>
    </row>
    <row r="30100" spans="41:41" x14ac:dyDescent="0.25">
      <c r="AO30100" s="120"/>
    </row>
    <row r="30101" spans="41:41" x14ac:dyDescent="0.25">
      <c r="AO30101" s="120"/>
    </row>
    <row r="30102" spans="41:41" x14ac:dyDescent="0.25">
      <c r="AO30102" s="120"/>
    </row>
    <row r="30103" spans="41:41" x14ac:dyDescent="0.25">
      <c r="AO30103" s="120"/>
    </row>
    <row r="30104" spans="41:41" x14ac:dyDescent="0.25">
      <c r="AO30104" s="120"/>
    </row>
    <row r="30105" spans="41:41" x14ac:dyDescent="0.25">
      <c r="AO30105" s="120"/>
    </row>
    <row r="30106" spans="41:41" x14ac:dyDescent="0.25">
      <c r="AO30106" s="120"/>
    </row>
    <row r="30107" spans="41:41" x14ac:dyDescent="0.25">
      <c r="AO30107" s="120"/>
    </row>
    <row r="30108" spans="41:41" x14ac:dyDescent="0.25">
      <c r="AO30108" s="120"/>
    </row>
    <row r="30109" spans="41:41" x14ac:dyDescent="0.25">
      <c r="AO30109" s="120"/>
    </row>
    <row r="30110" spans="41:41" x14ac:dyDescent="0.25">
      <c r="AO30110" s="120"/>
    </row>
    <row r="30111" spans="41:41" x14ac:dyDescent="0.25">
      <c r="AO30111" s="120"/>
    </row>
    <row r="30112" spans="41:41" x14ac:dyDescent="0.25">
      <c r="AO30112" s="120"/>
    </row>
    <row r="30113" spans="41:41" x14ac:dyDescent="0.25">
      <c r="AO30113" s="120"/>
    </row>
    <row r="30114" spans="41:41" x14ac:dyDescent="0.25">
      <c r="AO30114" s="120"/>
    </row>
    <row r="30115" spans="41:41" x14ac:dyDescent="0.25">
      <c r="AO30115" s="120"/>
    </row>
    <row r="30116" spans="41:41" x14ac:dyDescent="0.25">
      <c r="AO30116" s="120"/>
    </row>
    <row r="30117" spans="41:41" x14ac:dyDescent="0.25">
      <c r="AO30117" s="120"/>
    </row>
    <row r="30118" spans="41:41" x14ac:dyDescent="0.25">
      <c r="AO30118" s="120"/>
    </row>
    <row r="30119" spans="41:41" x14ac:dyDescent="0.25">
      <c r="AO30119" s="120"/>
    </row>
    <row r="30120" spans="41:41" x14ac:dyDescent="0.25">
      <c r="AO30120" s="120"/>
    </row>
    <row r="30121" spans="41:41" x14ac:dyDescent="0.25">
      <c r="AO30121" s="120"/>
    </row>
    <row r="30122" spans="41:41" x14ac:dyDescent="0.25">
      <c r="AO30122" s="120"/>
    </row>
    <row r="30123" spans="41:41" x14ac:dyDescent="0.25">
      <c r="AO30123" s="120"/>
    </row>
    <row r="30124" spans="41:41" x14ac:dyDescent="0.25">
      <c r="AO30124" s="120"/>
    </row>
    <row r="30125" spans="41:41" x14ac:dyDescent="0.25">
      <c r="AO30125" s="120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zoomScale="90" zoomScaleNormal="90" workbookViewId="0">
      <selection activeCell="M3" sqref="M3"/>
    </sheetView>
  </sheetViews>
  <sheetFormatPr defaultColWidth="11.42578125" defaultRowHeight="15" x14ac:dyDescent="0.25"/>
  <cols>
    <col min="1" max="4" width="11.42578125" style="119" customWidth="1"/>
    <col min="5" max="5" width="13.28515625" style="119" bestFit="1" customWidth="1"/>
    <col min="6" max="15" width="11.42578125" style="119" customWidth="1"/>
    <col min="16" max="16" width="14" style="119" customWidth="1"/>
    <col min="17" max="24" width="11.42578125" style="119" customWidth="1"/>
    <col min="25" max="25" width="12.7109375" style="119" customWidth="1"/>
    <col min="26" max="70" width="11.42578125" style="119" customWidth="1"/>
    <col min="71" max="16384" width="11.42578125" style="119"/>
  </cols>
  <sheetData>
    <row r="1" spans="1:59" x14ac:dyDescent="0.25">
      <c r="B1" t="s">
        <v>225</v>
      </c>
    </row>
    <row r="2" spans="1:59" x14ac:dyDescent="0.25">
      <c r="B2" t="s">
        <v>202</v>
      </c>
      <c r="C2">
        <f>AVERAGE(Patient5_Healthy!B2,Patient8_Healthy!B2,Patient10_Healthy!B2,Patient13_Healthy!B2,Patient17_Healthy!B2,Patient18_Healthy!B2,Patient23_Healthy!B2,Patient25_Healthy!B2,Patient27_Healthy!B2,Patient30_Healthy!B2, Patient37_Healthy!B2, Patient38_Healthy!B2)</f>
        <v>23.583333333333332</v>
      </c>
      <c r="D2" s="119">
        <f>STDEV(Patient5_Healthy!B2,Patient8_Healthy!B2,Patient10_Healthy!B2,Patient13_Healthy!B2,Patient17_Healthy!B2,Patient18_Healthy!B2,Patient23_Healthy!B2,Patient25_Healthy!B2,Patient27_Healthy!B2,Patient30_Healthy!B2, Patient37_Healthy!B2, Patient38_Healthy!B2)</f>
        <v>3.0587678248047259</v>
      </c>
      <c r="E2" s="119" t="s">
        <v>229</v>
      </c>
      <c r="F2" s="119">
        <f>AVERAGE(Patient5_Healthy!D2,Patient8_Healthy!D2,Patient10_Healthy!D2,Patient13_Healthy!D2,Patient17_Healthy!D2,Patient18_Healthy!D2,Patient23_Healthy!D2,Patient25_Healthy!D2,Patient27_Healthy!D2,Patient30_Healthy!D2, Patient37_Healthy!D2, Patient38_Healthy!D2)</f>
        <v>71</v>
      </c>
      <c r="G2" s="119">
        <f>STDEV(Patient5_Healthy!D2,Patient8_Healthy!D2,Patient10_Healthy!D2,Patient13_Healthy!D2,Patient17_Healthy!D2,Patient18_Healthy!D2,Patient23_Healthy!D2,Patient25_Healthy!D2,Patient27_Healthy!D2,Patient30_Healthy!D2, Patient37_Healthy!D2, Patient38_Healthy!D2)</f>
        <v>9.2441627773717538</v>
      </c>
      <c r="H2" s="119" t="s">
        <v>232</v>
      </c>
      <c r="I2" s="119">
        <f>AVERAGE(Patient5_Healthy!D1,Patient8_Healthy!D1,Patient10_Healthy!D1,Patient13_Healthy!D1,Patient17_Healthy!D1,Patient18_Healthy!D1,Patient23_Healthy!D1,Patient25_Healthy!D1,Patient27_Healthy!D1,Patient30_Healthy!D1, Patient37_Healthy!D1, Patient38_Healthy!D1)</f>
        <v>175.41666666666666</v>
      </c>
      <c r="J2" s="119">
        <f>STDEV(Patient5_Healthy!D1,Patient8_Healthy!D1,Patient10_Healthy!D1,Patient13_Healthy!D1,Patient17_Healthy!D1,Patient18_Healthy!D1,Patient23_Healthy!D1,Patient25_Healthy!D1,Patient27_Healthy!D1,Patient30_Healthy!D1, Patient37_Healthy!D1, Patient38_Healthy!D1)</f>
        <v>6.8018491246977462</v>
      </c>
    </row>
    <row r="3" spans="1:59" x14ac:dyDescent="0.25">
      <c r="B3" s="119" t="s">
        <v>227</v>
      </c>
      <c r="C3" s="119">
        <f>MIN(Patient5_Healthy!B2,Patient8_Healthy!B2,Patient10_Healthy!B2,Patient13_Healthy!B2,Patient17_Healthy!B2,Patient18_Healthy!B2,Patient23_Healthy!B2,Patient25_Healthy!B2,Patient27_Healthy!B2,Patient30_Healthy!B2, Patient37_Healthy!B2, Patient38_Healthy!B2)</f>
        <v>18</v>
      </c>
      <c r="E3" s="119" t="s">
        <v>230</v>
      </c>
      <c r="F3" s="119">
        <f>MIN(Patient5_Healthy!D2,Patient8_Healthy!D2,Patient10_Healthy!D2,Patient13_Healthy!D2,Patient17_Healthy!D2,Patient18_Healthy!D2,Patient23_Healthy!D2,Patient25_Healthy!D2,Patient27_Healthy!D2,Patient30_Healthy!D2, Patient37_Healthy!D2, Patient38_Healthy!D2)</f>
        <v>57</v>
      </c>
      <c r="H3" s="119" t="s">
        <v>234</v>
      </c>
      <c r="I3" s="119">
        <f>MIN(Patient5_Healthy!D1,Patient8_Healthy!D1,Patient10_Healthy!D1,Patient13_Healthy!D1,Patient17_Healthy!D1,Patient18_Healthy!D1,Patient23_Healthy!D1,Patient25_Healthy!D1,Patient27_Healthy!D1,Patient30_Healthy!D1, Patient37_Healthy!D1, Patient38_Healthy!D1)</f>
        <v>167</v>
      </c>
    </row>
    <row r="4" spans="1:59" x14ac:dyDescent="0.25">
      <c r="B4" s="119" t="s">
        <v>228</v>
      </c>
      <c r="C4" s="119">
        <f>MAX(Patient5_Healthy!B2,Patient8_Healthy!B2,Patient10_Healthy!B2,Patient13_Healthy!B2,Patient17_Healthy!B2,Patient18_Healthy!B2,Patient23_Healthy!B2,Patient25_Healthy!B2,Patient27_Healthy!B2,Patient30_Healthy!B2, Patient37_Healthy!B2, Patient38_Healthy!B2)</f>
        <v>28</v>
      </c>
      <c r="E4" s="119" t="s">
        <v>237</v>
      </c>
      <c r="F4" s="119">
        <f>MAX(Patient5_Healthy!D2,Patient8_Healthy!D2,Patient10_Healthy!D2,Patient13_Healthy!D2,Patient17_Healthy!D2,Patient18_Healthy!D2,Patient23_Healthy!D2,Patient25_Healthy!D2,Patient27_Healthy!D2,Patient30_Healthy!D2, Patient37_Healthy!D2, Patient38_Healthy!D2)</f>
        <v>88</v>
      </c>
      <c r="H4" s="119" t="s">
        <v>235</v>
      </c>
      <c r="I4" s="119">
        <f>MAX(Patient5_Healthy!D1,Patient8_Healthy!D1,Patient10_Healthy!D1,Patient13_Healthy!D1,Patient17_Healthy!D1,Patient18_Healthy!D1,Patient23_Healthy!D1,Patient25_Healthy!D1,Patient27_Healthy!D1,Patient30_Healthy!D1, Patient37_Healthy!D1, Patient38_Healthy!D1)</f>
        <v>190</v>
      </c>
    </row>
    <row r="6" spans="1:59" x14ac:dyDescent="0.25">
      <c r="B6" s="120" t="s">
        <v>11</v>
      </c>
      <c r="H6" s="120" t="s">
        <v>12</v>
      </c>
      <c r="P6" s="120" t="s">
        <v>13</v>
      </c>
      <c r="X6" s="120"/>
      <c r="AO6" s="120"/>
      <c r="AQ6" s="120"/>
    </row>
    <row r="7" spans="1:59" x14ac:dyDescent="0.25">
      <c r="A7" s="10"/>
      <c r="B7" s="172" t="s">
        <v>14</v>
      </c>
      <c r="C7" s="172"/>
      <c r="D7" s="171" t="s">
        <v>10</v>
      </c>
      <c r="E7" s="172"/>
      <c r="F7" s="120"/>
      <c r="H7" s="12"/>
      <c r="I7" s="181" t="s">
        <v>15</v>
      </c>
      <c r="J7" s="181"/>
      <c r="K7" s="182" t="s">
        <v>16</v>
      </c>
      <c r="L7" s="181"/>
      <c r="Q7" s="179" t="s">
        <v>15</v>
      </c>
      <c r="R7" s="179"/>
      <c r="S7" s="180" t="s">
        <v>16</v>
      </c>
      <c r="T7" s="179"/>
      <c r="X7" s="151"/>
      <c r="Y7" s="151"/>
      <c r="Z7" s="151"/>
      <c r="AA7" s="151"/>
      <c r="AB7" s="151"/>
      <c r="AC7" s="151"/>
      <c r="AD7" s="151"/>
      <c r="AE7" s="151"/>
      <c r="AF7" s="151"/>
      <c r="AI7" s="151"/>
      <c r="AJ7" s="151"/>
      <c r="AK7" s="151"/>
      <c r="AO7" s="120"/>
      <c r="AP7" s="120"/>
      <c r="AQ7" s="120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</row>
    <row r="8" spans="1:59" x14ac:dyDescent="0.25">
      <c r="A8" s="79"/>
      <c r="B8" s="79" t="s">
        <v>203</v>
      </c>
      <c r="C8" s="79" t="s">
        <v>204</v>
      </c>
      <c r="D8" s="79" t="s">
        <v>203</v>
      </c>
      <c r="E8" s="79" t="s">
        <v>204</v>
      </c>
      <c r="F8" s="120"/>
      <c r="H8" s="12"/>
      <c r="I8" s="12" t="s">
        <v>203</v>
      </c>
      <c r="J8" s="12" t="s">
        <v>204</v>
      </c>
      <c r="K8" s="11" t="s">
        <v>203</v>
      </c>
      <c r="L8" s="12" t="s">
        <v>204</v>
      </c>
      <c r="P8" s="14"/>
      <c r="Q8" s="14" t="s">
        <v>203</v>
      </c>
      <c r="R8" s="14" t="s">
        <v>204</v>
      </c>
      <c r="S8" s="13" t="s">
        <v>203</v>
      </c>
      <c r="T8" s="14" t="s">
        <v>204</v>
      </c>
      <c r="X8" s="151"/>
      <c r="Y8" s="151"/>
      <c r="Z8" s="151"/>
      <c r="AA8" s="151"/>
      <c r="AB8" s="151"/>
      <c r="AC8" s="151"/>
      <c r="AD8" s="151"/>
      <c r="AE8" s="151"/>
      <c r="AF8" s="151"/>
      <c r="AG8" s="120"/>
      <c r="AI8" s="151"/>
      <c r="AJ8" s="120"/>
      <c r="AK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C8" s="120"/>
      <c r="BD8" s="120"/>
      <c r="BE8" s="120"/>
      <c r="BF8" s="120"/>
      <c r="BG8" s="120"/>
    </row>
    <row r="9" spans="1:59" x14ac:dyDescent="0.25">
      <c r="A9" s="79" t="s">
        <v>17</v>
      </c>
      <c r="B9" s="9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9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9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9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2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8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4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8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20"/>
      <c r="X9" s="151"/>
      <c r="Y9" s="120"/>
      <c r="Z9" s="120"/>
      <c r="AA9" s="120"/>
      <c r="AB9" s="120"/>
      <c r="AC9" s="120"/>
      <c r="AD9" s="120"/>
      <c r="AE9" s="120"/>
      <c r="AF9" s="120"/>
      <c r="AI9" s="120"/>
      <c r="AO9" s="120"/>
      <c r="AQ9" s="120"/>
    </row>
    <row r="10" spans="1:59" x14ac:dyDescent="0.25">
      <c r="A10" s="79" t="s">
        <v>20</v>
      </c>
      <c r="B10" s="9">
        <f>AVERAGE(Patient5_Healthy!B9,Patient8_Healthy!B9,Patient10_Healthy!B9,Patient13_Healthy!B9,Patient17_Healthy!B9,Patient18_Healthy!B9,Patient23_Healthy!B9,Patient25_Healthy!B9,Patient27_Healthy!B9,Patient30_Healthy!B9,Patient37_Healthy!B9)</f>
        <v>47.691296209659292</v>
      </c>
      <c r="C10" s="9">
        <f>STDEV(Patient5_Healthy!B9,Patient8_Healthy!B9,Patient10_Healthy!B9,Patient13_Healthy!B9,Patient17_Healthy!B9,Patient18_Healthy!B9,Patient23_Healthy!B9,Patient25_Healthy!B9,Patient27_Healthy!B9,Patient30_Healthy!B9,Patient37_Healthy!B9)</f>
        <v>56.980365300963697</v>
      </c>
      <c r="D10" s="9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9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2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14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20"/>
      <c r="X10" s="120"/>
      <c r="AB10" s="120"/>
      <c r="AI10" s="120"/>
      <c r="AO10" s="120"/>
      <c r="AQ10" s="120"/>
    </row>
    <row r="11" spans="1:59" x14ac:dyDescent="0.25">
      <c r="A11" s="79" t="s">
        <v>23</v>
      </c>
      <c r="B11" s="9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9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2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4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20"/>
      <c r="X11" s="120"/>
      <c r="AB11" s="120"/>
      <c r="AI11" s="120"/>
      <c r="AO11" s="120"/>
      <c r="AQ11" s="120"/>
    </row>
    <row r="12" spans="1:59" x14ac:dyDescent="0.25">
      <c r="A12" s="79" t="s">
        <v>26</v>
      </c>
      <c r="B12" s="9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9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2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20"/>
      <c r="X12" s="120"/>
      <c r="AB12" s="120"/>
      <c r="AI12" s="120"/>
      <c r="AO12" s="120"/>
      <c r="AQ12" s="120"/>
    </row>
    <row r="13" spans="1:59" x14ac:dyDescent="0.25">
      <c r="H13" s="12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20"/>
      <c r="X13" s="120"/>
      <c r="AB13" s="120"/>
      <c r="AI13" s="120"/>
      <c r="AO13" s="120"/>
      <c r="AQ13" s="120"/>
    </row>
    <row r="14" spans="1:59" x14ac:dyDescent="0.25">
      <c r="H14" s="12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15" t="s">
        <v>203</v>
      </c>
      <c r="R14" s="16" t="s">
        <v>204</v>
      </c>
      <c r="V14" s="120"/>
      <c r="X14" s="120"/>
      <c r="AB14" s="120"/>
      <c r="AI14" s="120"/>
      <c r="AO14" s="120"/>
      <c r="AQ14" s="120"/>
    </row>
    <row r="15" spans="1:59" x14ac:dyDescent="0.25">
      <c r="H15" s="12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4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20"/>
      <c r="X15" s="120"/>
      <c r="AB15" s="120"/>
      <c r="AI15" s="120"/>
      <c r="AO15" s="120"/>
      <c r="AQ15" s="120"/>
    </row>
    <row r="16" spans="1:59" x14ac:dyDescent="0.25">
      <c r="H16" s="12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20"/>
      <c r="X16" s="120"/>
      <c r="AB16" s="120"/>
      <c r="AI16" s="120"/>
      <c r="AO16" s="120"/>
      <c r="AQ16" s="120"/>
    </row>
    <row r="17" spans="1:59" x14ac:dyDescent="0.25">
      <c r="V17" s="120"/>
      <c r="X17" s="120"/>
      <c r="AB17" s="120"/>
      <c r="AI17" s="120"/>
      <c r="AO17" s="120"/>
      <c r="AQ17" s="120"/>
    </row>
    <row r="18" spans="1:59" x14ac:dyDescent="0.25">
      <c r="V18" s="120"/>
      <c r="X18" s="120"/>
      <c r="AB18" s="120"/>
      <c r="AI18" s="120"/>
      <c r="AO18" s="120"/>
      <c r="AQ18" s="120"/>
    </row>
    <row r="19" spans="1:59" x14ac:dyDescent="0.25">
      <c r="B19" s="120" t="s">
        <v>33</v>
      </c>
      <c r="H19" s="120" t="s">
        <v>34</v>
      </c>
      <c r="P19" s="120" t="s">
        <v>35</v>
      </c>
      <c r="V19" s="120"/>
      <c r="X19" s="120"/>
      <c r="AB19" s="120"/>
      <c r="AI19" s="120"/>
      <c r="AO19" s="120"/>
      <c r="AQ19" s="120"/>
    </row>
    <row r="20" spans="1:59" x14ac:dyDescent="0.25">
      <c r="A20" s="10"/>
      <c r="B20" s="172" t="s">
        <v>14</v>
      </c>
      <c r="C20" s="172"/>
      <c r="D20" s="171" t="s">
        <v>10</v>
      </c>
      <c r="E20" s="172"/>
      <c r="F20" s="120"/>
      <c r="H20" s="12"/>
      <c r="I20" s="181" t="s">
        <v>15</v>
      </c>
      <c r="J20" s="181"/>
      <c r="K20" s="182" t="s">
        <v>16</v>
      </c>
      <c r="L20" s="181"/>
      <c r="Q20" s="179" t="s">
        <v>15</v>
      </c>
      <c r="R20" s="179"/>
      <c r="S20" s="180" t="s">
        <v>16</v>
      </c>
      <c r="T20" s="179"/>
      <c r="V20" s="120"/>
      <c r="X20" s="120"/>
      <c r="AB20" s="120"/>
      <c r="AI20" s="120"/>
      <c r="AO20" s="120"/>
      <c r="AQ20" s="120"/>
    </row>
    <row r="21" spans="1:59" x14ac:dyDescent="0.25">
      <c r="A21" s="79"/>
      <c r="B21" s="79" t="s">
        <v>203</v>
      </c>
      <c r="C21" s="79" t="s">
        <v>204</v>
      </c>
      <c r="D21" s="79" t="s">
        <v>203</v>
      </c>
      <c r="E21" s="79" t="s">
        <v>204</v>
      </c>
      <c r="F21" s="120"/>
      <c r="H21" s="12"/>
      <c r="I21" s="12" t="s">
        <v>203</v>
      </c>
      <c r="J21" s="12" t="s">
        <v>204</v>
      </c>
      <c r="K21" s="11" t="s">
        <v>203</v>
      </c>
      <c r="L21" s="12" t="s">
        <v>204</v>
      </c>
      <c r="P21" s="14"/>
      <c r="Q21" s="14" t="s">
        <v>203</v>
      </c>
      <c r="R21" s="14" t="s">
        <v>204</v>
      </c>
      <c r="S21" s="13" t="s">
        <v>203</v>
      </c>
      <c r="T21" s="14" t="s">
        <v>204</v>
      </c>
      <c r="X21" s="120"/>
      <c r="AO21" s="120"/>
    </row>
    <row r="22" spans="1:59" x14ac:dyDescent="0.25">
      <c r="A22" s="79" t="s">
        <v>17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2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4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20"/>
    </row>
    <row r="23" spans="1:59" x14ac:dyDescent="0.25">
      <c r="A23" s="79" t="s">
        <v>20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2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14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20"/>
      <c r="AO23" s="120"/>
      <c r="AQ23" s="120"/>
    </row>
    <row r="24" spans="1:59" x14ac:dyDescent="0.25">
      <c r="A24" s="79" t="s">
        <v>23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2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4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51"/>
      <c r="Y24" s="151"/>
      <c r="Z24" s="151"/>
      <c r="AA24" s="151"/>
      <c r="AB24" s="151"/>
      <c r="AC24" s="151"/>
      <c r="AD24" s="151"/>
      <c r="AE24" s="151"/>
      <c r="AF24" s="151"/>
      <c r="AI24" s="151"/>
      <c r="AJ24" s="151"/>
      <c r="AK24" s="151"/>
      <c r="AO24" s="120"/>
      <c r="AP24" s="120"/>
      <c r="AQ24" s="120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  <c r="BF24" s="151"/>
      <c r="BG24" s="151"/>
    </row>
    <row r="25" spans="1:59" x14ac:dyDescent="0.25">
      <c r="A25" s="79" t="s">
        <v>26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2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51"/>
      <c r="Y25" s="151"/>
      <c r="Z25" s="151"/>
      <c r="AA25" s="151"/>
      <c r="AB25" s="151"/>
      <c r="AC25" s="151"/>
      <c r="AD25" s="151"/>
      <c r="AE25" s="151"/>
      <c r="AF25" s="151"/>
      <c r="AG25" s="120"/>
      <c r="AI25" s="151"/>
      <c r="AJ25" s="120"/>
      <c r="AK25" s="120"/>
      <c r="AO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</row>
    <row r="26" spans="1:59" x14ac:dyDescent="0.25">
      <c r="H26" s="12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20"/>
      <c r="X26" s="151"/>
      <c r="Y26" s="120"/>
      <c r="Z26" s="120"/>
      <c r="AA26" s="120"/>
      <c r="AB26" s="120"/>
      <c r="AC26" s="120"/>
      <c r="AD26" s="120"/>
      <c r="AE26" s="120"/>
      <c r="AF26" s="120"/>
      <c r="AI26" s="120"/>
      <c r="AO26" s="120"/>
      <c r="AQ26" s="120"/>
    </row>
    <row r="27" spans="1:59" x14ac:dyDescent="0.25">
      <c r="H27" s="12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15" t="s">
        <v>203</v>
      </c>
      <c r="R27" s="16" t="s">
        <v>204</v>
      </c>
      <c r="V27" s="120"/>
      <c r="X27" s="120"/>
      <c r="AB27" s="120"/>
      <c r="AI27" s="120"/>
      <c r="AO27" s="120"/>
      <c r="AQ27" s="120"/>
    </row>
    <row r="28" spans="1:59" x14ac:dyDescent="0.25">
      <c r="H28" s="12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4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20"/>
      <c r="X28" s="120"/>
      <c r="AB28" s="120"/>
      <c r="AI28" s="120"/>
      <c r="AO28" s="120"/>
      <c r="AQ28" s="120"/>
    </row>
    <row r="29" spans="1:59" x14ac:dyDescent="0.25">
      <c r="H29" s="12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20"/>
      <c r="X29" s="120"/>
      <c r="AB29" s="120"/>
      <c r="AI29" s="120"/>
      <c r="AO29" s="120"/>
      <c r="AQ29" s="120"/>
    </row>
    <row r="30" spans="1:59" x14ac:dyDescent="0.25">
      <c r="V30" s="120"/>
      <c r="X30" s="120"/>
      <c r="AB30" s="120"/>
      <c r="AI30" s="120"/>
      <c r="AO30" s="120"/>
      <c r="AQ30" s="120"/>
    </row>
    <row r="31" spans="1:59" x14ac:dyDescent="0.25">
      <c r="V31" s="120"/>
      <c r="X31" s="120"/>
      <c r="AB31" s="120"/>
      <c r="AI31" s="120"/>
      <c r="AO31" s="120"/>
      <c r="AQ31" s="120"/>
    </row>
    <row r="32" spans="1:59" x14ac:dyDescent="0.25">
      <c r="B32" s="120" t="s">
        <v>36</v>
      </c>
      <c r="H32" s="120" t="s">
        <v>37</v>
      </c>
      <c r="P32" s="120" t="s">
        <v>38</v>
      </c>
      <c r="V32" s="120"/>
      <c r="X32" s="120"/>
      <c r="AB32" s="120"/>
      <c r="AI32" s="120"/>
      <c r="AO32" s="120"/>
      <c r="AQ32" s="120"/>
    </row>
    <row r="33" spans="1:59" x14ac:dyDescent="0.25">
      <c r="A33" s="10"/>
      <c r="B33" s="172" t="s">
        <v>14</v>
      </c>
      <c r="C33" s="172"/>
      <c r="D33" s="171" t="s">
        <v>10</v>
      </c>
      <c r="E33" s="172"/>
      <c r="F33" s="120"/>
      <c r="H33" s="12"/>
      <c r="I33" s="181" t="s">
        <v>15</v>
      </c>
      <c r="J33" s="181"/>
      <c r="K33" s="182" t="s">
        <v>16</v>
      </c>
      <c r="L33" s="181"/>
      <c r="Q33" s="179" t="s">
        <v>15</v>
      </c>
      <c r="R33" s="179"/>
      <c r="S33" s="180" t="s">
        <v>16</v>
      </c>
      <c r="T33" s="179"/>
      <c r="V33" s="120"/>
      <c r="X33" s="120"/>
      <c r="AB33" s="120"/>
      <c r="AI33" s="120"/>
      <c r="AO33" s="120"/>
      <c r="AQ33" s="120"/>
    </row>
    <row r="34" spans="1:59" x14ac:dyDescent="0.25">
      <c r="A34" s="79"/>
      <c r="B34" s="79" t="s">
        <v>203</v>
      </c>
      <c r="C34" s="79" t="s">
        <v>204</v>
      </c>
      <c r="D34" s="79" t="s">
        <v>203</v>
      </c>
      <c r="E34" s="79" t="s">
        <v>204</v>
      </c>
      <c r="F34" s="120"/>
      <c r="H34" s="12"/>
      <c r="I34" s="12" t="s">
        <v>203</v>
      </c>
      <c r="J34" s="12" t="s">
        <v>204</v>
      </c>
      <c r="K34" s="11" t="s">
        <v>203</v>
      </c>
      <c r="L34" s="12" t="s">
        <v>204</v>
      </c>
      <c r="P34" s="14"/>
      <c r="Q34" s="14" t="s">
        <v>203</v>
      </c>
      <c r="R34" s="14" t="s">
        <v>204</v>
      </c>
      <c r="S34" s="13" t="s">
        <v>203</v>
      </c>
      <c r="T34" s="14" t="s">
        <v>204</v>
      </c>
      <c r="V34" s="120"/>
      <c r="X34" s="120"/>
      <c r="AB34" s="120"/>
      <c r="AI34" s="120"/>
      <c r="AO34" s="120"/>
      <c r="AQ34" s="120"/>
    </row>
    <row r="35" spans="1:59" x14ac:dyDescent="0.25">
      <c r="A35" s="79" t="s">
        <v>17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2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4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20"/>
      <c r="X35" s="120"/>
      <c r="AB35" s="120"/>
      <c r="AI35" s="120"/>
      <c r="AO35" s="120"/>
      <c r="AQ35" s="120"/>
    </row>
    <row r="36" spans="1:59" x14ac:dyDescent="0.25">
      <c r="A36" s="79" t="s">
        <v>20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2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14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20"/>
      <c r="X36" s="120"/>
      <c r="AB36" s="120"/>
      <c r="AI36" s="120"/>
      <c r="AO36" s="120"/>
      <c r="AQ36" s="120"/>
    </row>
    <row r="37" spans="1:59" x14ac:dyDescent="0.25">
      <c r="A37" s="79" t="s">
        <v>23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2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4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20"/>
      <c r="X37" s="120"/>
      <c r="AB37" s="120"/>
      <c r="AI37" s="120"/>
      <c r="AO37" s="120"/>
      <c r="AQ37" s="120"/>
    </row>
    <row r="38" spans="1:59" x14ac:dyDescent="0.25">
      <c r="A38" s="79" t="s">
        <v>26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2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20"/>
      <c r="AO38" s="120"/>
    </row>
    <row r="39" spans="1:59" x14ac:dyDescent="0.25">
      <c r="H39" s="12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20"/>
    </row>
    <row r="40" spans="1:59" x14ac:dyDescent="0.25">
      <c r="H40" s="12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15" t="s">
        <v>203</v>
      </c>
      <c r="R40" s="16" t="s">
        <v>204</v>
      </c>
      <c r="X40" s="120"/>
      <c r="AO40" s="120"/>
      <c r="AQ40" s="120"/>
    </row>
    <row r="41" spans="1:59" x14ac:dyDescent="0.25">
      <c r="H41" s="12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4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51"/>
      <c r="Y41" s="151"/>
      <c r="Z41" s="151"/>
      <c r="AA41" s="151"/>
      <c r="AB41" s="151"/>
      <c r="AC41" s="151"/>
      <c r="AD41" s="151"/>
      <c r="AE41" s="151"/>
      <c r="AF41" s="151"/>
      <c r="AI41" s="151"/>
      <c r="AJ41" s="151"/>
      <c r="AK41" s="151"/>
      <c r="AO41" s="120"/>
      <c r="AP41" s="120"/>
      <c r="AQ41" s="120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</row>
    <row r="42" spans="1:59" x14ac:dyDescent="0.25">
      <c r="H42" s="12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51"/>
      <c r="Y42" s="151"/>
      <c r="Z42" s="151"/>
      <c r="AA42" s="151"/>
      <c r="AB42" s="151"/>
      <c r="AC42" s="151"/>
      <c r="AD42" s="151"/>
      <c r="AE42" s="151"/>
      <c r="AF42" s="151"/>
      <c r="AG42" s="120"/>
      <c r="AI42" s="151"/>
      <c r="AJ42" s="120"/>
      <c r="AK42" s="120"/>
      <c r="AO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</row>
    <row r="43" spans="1:59" x14ac:dyDescent="0.25">
      <c r="V43" s="120"/>
      <c r="X43" s="151"/>
      <c r="Y43" s="120"/>
      <c r="Z43" s="120"/>
      <c r="AA43" s="120"/>
      <c r="AB43" s="120"/>
      <c r="AC43" s="120"/>
      <c r="AD43" s="120"/>
      <c r="AE43" s="120"/>
      <c r="AF43" s="120"/>
      <c r="AI43" s="120"/>
      <c r="AO43" s="120"/>
      <c r="AQ43" s="120"/>
    </row>
    <row r="44" spans="1:59" x14ac:dyDescent="0.25">
      <c r="V44" s="120"/>
      <c r="X44" s="120"/>
      <c r="AB44" s="120"/>
      <c r="AI44" s="120"/>
      <c r="AO44" s="120"/>
      <c r="AQ44" s="120"/>
    </row>
    <row r="45" spans="1:59" x14ac:dyDescent="0.25">
      <c r="B45" s="120" t="s">
        <v>39</v>
      </c>
      <c r="H45" s="120" t="s">
        <v>40</v>
      </c>
      <c r="P45" s="120" t="s">
        <v>41</v>
      </c>
      <c r="X45" s="120"/>
      <c r="AO45" s="120"/>
      <c r="AQ45" s="120"/>
    </row>
    <row r="46" spans="1:59" x14ac:dyDescent="0.25">
      <c r="A46" s="10"/>
      <c r="B46" s="172" t="s">
        <v>14</v>
      </c>
      <c r="C46" s="172"/>
      <c r="D46" s="171" t="s">
        <v>10</v>
      </c>
      <c r="E46" s="172"/>
      <c r="F46" s="120"/>
      <c r="H46" s="12"/>
      <c r="I46" s="181" t="s">
        <v>15</v>
      </c>
      <c r="J46" s="181"/>
      <c r="K46" s="182" t="s">
        <v>16</v>
      </c>
      <c r="L46" s="181"/>
      <c r="Q46" s="179" t="s">
        <v>15</v>
      </c>
      <c r="R46" s="179"/>
      <c r="S46" s="180" t="s">
        <v>16</v>
      </c>
      <c r="T46" s="179"/>
      <c r="AO46" s="120"/>
      <c r="AQ46" s="120"/>
    </row>
    <row r="47" spans="1:59" x14ac:dyDescent="0.25">
      <c r="A47" s="79"/>
      <c r="B47" s="79" t="s">
        <v>203</v>
      </c>
      <c r="C47" s="79" t="s">
        <v>204</v>
      </c>
      <c r="D47" s="79" t="s">
        <v>203</v>
      </c>
      <c r="E47" s="79" t="s">
        <v>204</v>
      </c>
      <c r="F47" s="120"/>
      <c r="H47" s="12"/>
      <c r="I47" s="12" t="s">
        <v>203</v>
      </c>
      <c r="J47" s="12" t="s">
        <v>204</v>
      </c>
      <c r="K47" s="11" t="s">
        <v>203</v>
      </c>
      <c r="L47" s="12" t="s">
        <v>204</v>
      </c>
      <c r="P47" s="14"/>
      <c r="Q47" s="14" t="s">
        <v>203</v>
      </c>
      <c r="R47" s="14" t="s">
        <v>204</v>
      </c>
      <c r="S47" s="13" t="s">
        <v>203</v>
      </c>
      <c r="T47" s="14" t="s">
        <v>204</v>
      </c>
      <c r="AO47" s="120"/>
      <c r="AQ47" s="120"/>
    </row>
    <row r="48" spans="1:59" x14ac:dyDescent="0.25">
      <c r="A48" s="79" t="s">
        <v>17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2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4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20"/>
      <c r="AQ48" s="120"/>
    </row>
    <row r="49" spans="1:59" x14ac:dyDescent="0.25">
      <c r="A49" s="79" t="s">
        <v>20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2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14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20"/>
      <c r="AQ49" s="120"/>
    </row>
    <row r="50" spans="1:59" x14ac:dyDescent="0.25">
      <c r="A50" s="79" t="s">
        <v>23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2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4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20"/>
      <c r="AQ50" s="120"/>
    </row>
    <row r="51" spans="1:59" x14ac:dyDescent="0.25">
      <c r="A51" s="79" t="s">
        <v>26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2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20"/>
      <c r="AQ51" s="120"/>
    </row>
    <row r="52" spans="1:59" x14ac:dyDescent="0.25">
      <c r="H52" s="12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20"/>
      <c r="AQ52" s="120"/>
    </row>
    <row r="53" spans="1:59" x14ac:dyDescent="0.25">
      <c r="H53" s="12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15" t="s">
        <v>203</v>
      </c>
      <c r="R53" s="16" t="s">
        <v>204</v>
      </c>
      <c r="AO53" s="120"/>
      <c r="AQ53" s="120"/>
    </row>
    <row r="54" spans="1:59" x14ac:dyDescent="0.25">
      <c r="H54" s="12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4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20"/>
      <c r="AQ54" s="120"/>
    </row>
    <row r="55" spans="1:59" x14ac:dyDescent="0.25">
      <c r="H55" s="12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20"/>
    </row>
    <row r="56" spans="1:59" x14ac:dyDescent="0.25">
      <c r="AO56" s="120"/>
    </row>
    <row r="57" spans="1:59" x14ac:dyDescent="0.25">
      <c r="X57" s="120"/>
      <c r="AO57" s="120"/>
      <c r="AQ57" s="120"/>
    </row>
    <row r="58" spans="1:59" x14ac:dyDescent="0.25">
      <c r="B58" s="120" t="s">
        <v>42</v>
      </c>
      <c r="H58" s="120" t="s">
        <v>43</v>
      </c>
      <c r="P58" s="120" t="s">
        <v>44</v>
      </c>
      <c r="X58" s="120"/>
      <c r="Y58" s="151"/>
      <c r="Z58" s="151"/>
      <c r="AA58" s="151"/>
      <c r="AB58" s="151"/>
      <c r="AC58" s="151"/>
      <c r="AD58" s="151"/>
      <c r="AE58" s="151"/>
      <c r="AF58" s="151"/>
      <c r="AI58" s="151"/>
      <c r="AJ58" s="151"/>
      <c r="AK58" s="151"/>
      <c r="AO58" s="120"/>
      <c r="AP58" s="120"/>
      <c r="AQ58" s="120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  <c r="BF58" s="151"/>
      <c r="BG58" s="151"/>
    </row>
    <row r="59" spans="1:59" x14ac:dyDescent="0.25">
      <c r="A59" s="10"/>
      <c r="B59" s="172" t="s">
        <v>14</v>
      </c>
      <c r="C59" s="172"/>
      <c r="D59" s="171" t="s">
        <v>10</v>
      </c>
      <c r="E59" s="172"/>
      <c r="F59" s="120"/>
      <c r="H59" s="12"/>
      <c r="I59" s="181" t="s">
        <v>15</v>
      </c>
      <c r="J59" s="181"/>
      <c r="K59" s="182" t="s">
        <v>16</v>
      </c>
      <c r="L59" s="181"/>
      <c r="Q59" s="179" t="s">
        <v>15</v>
      </c>
      <c r="R59" s="179"/>
      <c r="S59" s="180" t="s">
        <v>16</v>
      </c>
      <c r="T59" s="179"/>
      <c r="X59" s="151"/>
      <c r="Y59" s="151"/>
      <c r="Z59" s="151"/>
      <c r="AA59" s="151"/>
      <c r="AB59" s="151"/>
      <c r="AC59" s="151"/>
      <c r="AD59" s="151"/>
      <c r="AE59" s="151"/>
      <c r="AF59" s="151"/>
      <c r="AG59" s="120"/>
      <c r="AI59" s="151"/>
      <c r="AJ59" s="120"/>
      <c r="AK59" s="120"/>
      <c r="AO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</row>
    <row r="60" spans="1:59" x14ac:dyDescent="0.25">
      <c r="A60" s="79"/>
      <c r="B60" s="79" t="s">
        <v>203</v>
      </c>
      <c r="C60" s="79" t="s">
        <v>204</v>
      </c>
      <c r="D60" s="79" t="s">
        <v>203</v>
      </c>
      <c r="E60" s="79" t="s">
        <v>204</v>
      </c>
      <c r="F60" s="120"/>
      <c r="H60" s="12"/>
      <c r="I60" s="12" t="s">
        <v>203</v>
      </c>
      <c r="J60" s="12" t="s">
        <v>204</v>
      </c>
      <c r="K60" s="11" t="s">
        <v>203</v>
      </c>
      <c r="L60" s="12" t="s">
        <v>204</v>
      </c>
      <c r="P60" s="14"/>
      <c r="Q60" s="14" t="s">
        <v>203</v>
      </c>
      <c r="R60" s="14" t="s">
        <v>204</v>
      </c>
      <c r="S60" s="13" t="s">
        <v>203</v>
      </c>
      <c r="T60" s="14" t="s">
        <v>204</v>
      </c>
      <c r="V60" s="120"/>
      <c r="X60" s="151"/>
      <c r="Y60" s="120"/>
      <c r="Z60" s="120"/>
      <c r="AA60" s="120"/>
      <c r="AB60" s="120"/>
      <c r="AC60" s="120"/>
      <c r="AD60" s="120"/>
      <c r="AE60" s="120"/>
      <c r="AF60" s="120"/>
      <c r="AI60" s="120"/>
      <c r="AO60" s="120"/>
      <c r="AQ60" s="120"/>
    </row>
    <row r="61" spans="1:59" x14ac:dyDescent="0.25">
      <c r="A61" s="79" t="s">
        <v>17</v>
      </c>
      <c r="B61" s="9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9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9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9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2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4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20"/>
      <c r="X61" s="120"/>
      <c r="AB61" s="120"/>
      <c r="AI61" s="120"/>
      <c r="AO61" s="120"/>
      <c r="AQ61" s="120"/>
    </row>
    <row r="62" spans="1:59" x14ac:dyDescent="0.25">
      <c r="A62" s="79" t="s">
        <v>20</v>
      </c>
      <c r="B62" s="9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9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9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9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2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14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20"/>
      <c r="AO62" s="120"/>
      <c r="AQ62" s="120"/>
    </row>
    <row r="63" spans="1:59" x14ac:dyDescent="0.25">
      <c r="A63" s="79" t="s">
        <v>23</v>
      </c>
      <c r="B63" s="9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9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9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9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2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4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20"/>
      <c r="AQ63" s="120"/>
    </row>
    <row r="64" spans="1:59" x14ac:dyDescent="0.25">
      <c r="A64" s="79" t="s">
        <v>26</v>
      </c>
      <c r="B64" s="9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9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9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9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2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20"/>
      <c r="AQ64" s="120"/>
    </row>
    <row r="65" spans="1:59" x14ac:dyDescent="0.25">
      <c r="H65" s="12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20"/>
      <c r="AQ65" s="120"/>
    </row>
    <row r="66" spans="1:59" x14ac:dyDescent="0.25">
      <c r="H66" s="12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15" t="s">
        <v>203</v>
      </c>
      <c r="R66" s="16" t="s">
        <v>204</v>
      </c>
      <c r="AO66" s="120"/>
      <c r="AQ66" s="120"/>
    </row>
    <row r="67" spans="1:59" x14ac:dyDescent="0.25">
      <c r="H67" s="12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4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20"/>
      <c r="AQ67" s="120"/>
    </row>
    <row r="68" spans="1:59" x14ac:dyDescent="0.25">
      <c r="H68" s="12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20"/>
      <c r="AQ68" s="120"/>
    </row>
    <row r="69" spans="1:59" x14ac:dyDescent="0.25">
      <c r="AO69" s="120"/>
      <c r="AQ69" s="120"/>
    </row>
    <row r="70" spans="1:59" x14ac:dyDescent="0.25">
      <c r="AO70" s="120"/>
      <c r="AQ70" s="120"/>
    </row>
    <row r="71" spans="1:59" x14ac:dyDescent="0.25">
      <c r="B71" s="120" t="s">
        <v>45</v>
      </c>
      <c r="H71" s="120" t="s">
        <v>46</v>
      </c>
      <c r="P71" s="120" t="s">
        <v>47</v>
      </c>
      <c r="AO71" s="120"/>
      <c r="AQ71" s="120"/>
    </row>
    <row r="72" spans="1:59" x14ac:dyDescent="0.25">
      <c r="A72" s="10"/>
      <c r="B72" s="172" t="s">
        <v>14</v>
      </c>
      <c r="C72" s="172"/>
      <c r="D72" s="171" t="s">
        <v>10</v>
      </c>
      <c r="E72" s="172"/>
      <c r="F72" s="120"/>
      <c r="H72" s="12"/>
      <c r="I72" s="181" t="s">
        <v>15</v>
      </c>
      <c r="J72" s="181"/>
      <c r="K72" s="182" t="s">
        <v>16</v>
      </c>
      <c r="L72" s="181"/>
      <c r="Q72" s="179" t="s">
        <v>15</v>
      </c>
      <c r="R72" s="179"/>
      <c r="S72" s="180" t="s">
        <v>16</v>
      </c>
      <c r="T72" s="179"/>
      <c r="AO72" s="120"/>
    </row>
    <row r="73" spans="1:59" x14ac:dyDescent="0.25">
      <c r="A73" s="79"/>
      <c r="B73" s="79" t="s">
        <v>203</v>
      </c>
      <c r="C73" s="79" t="s">
        <v>204</v>
      </c>
      <c r="D73" s="79" t="s">
        <v>203</v>
      </c>
      <c r="E73" s="79" t="s">
        <v>204</v>
      </c>
      <c r="F73" s="120"/>
      <c r="H73" s="12"/>
      <c r="I73" s="12" t="s">
        <v>203</v>
      </c>
      <c r="J73" s="12" t="s">
        <v>204</v>
      </c>
      <c r="K73" s="11" t="s">
        <v>203</v>
      </c>
      <c r="L73" s="12" t="s">
        <v>204</v>
      </c>
      <c r="P73" s="14"/>
      <c r="Q73" s="14" t="s">
        <v>203</v>
      </c>
      <c r="R73" s="14" t="s">
        <v>204</v>
      </c>
      <c r="S73" s="13" t="s">
        <v>203</v>
      </c>
      <c r="T73" s="14" t="s">
        <v>204</v>
      </c>
      <c r="AO73" s="120"/>
    </row>
    <row r="74" spans="1:59" x14ac:dyDescent="0.25">
      <c r="A74" s="79" t="s">
        <v>17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2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4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20"/>
      <c r="AO74" s="120"/>
      <c r="AQ74" s="120"/>
    </row>
    <row r="75" spans="1:59" x14ac:dyDescent="0.25">
      <c r="A75" s="79" t="s">
        <v>20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2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14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51"/>
      <c r="Y75" s="151"/>
      <c r="Z75" s="151"/>
      <c r="AA75" s="151"/>
      <c r="AB75" s="151"/>
      <c r="AC75" s="151"/>
      <c r="AD75" s="151"/>
      <c r="AE75" s="151"/>
      <c r="AF75" s="151"/>
      <c r="AI75" s="151"/>
      <c r="AJ75" s="151"/>
      <c r="AK75" s="151"/>
      <c r="AO75" s="120"/>
      <c r="AP75" s="120"/>
      <c r="AQ75" s="120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51"/>
      <c r="BC75" s="151"/>
      <c r="BD75" s="151"/>
      <c r="BE75" s="151"/>
      <c r="BF75" s="151"/>
      <c r="BG75" s="151"/>
    </row>
    <row r="76" spans="1:59" x14ac:dyDescent="0.25">
      <c r="A76" s="79" t="s">
        <v>23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2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4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51"/>
      <c r="Y76" s="151"/>
      <c r="Z76" s="151"/>
      <c r="AA76" s="151"/>
      <c r="AB76" s="151"/>
      <c r="AC76" s="151"/>
      <c r="AD76" s="151"/>
      <c r="AE76" s="151"/>
      <c r="AF76" s="151"/>
      <c r="AG76" s="120"/>
      <c r="AI76" s="151"/>
      <c r="AJ76" s="120"/>
      <c r="AK76" s="120"/>
      <c r="AO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</row>
    <row r="77" spans="1:59" x14ac:dyDescent="0.25">
      <c r="A77" s="79" t="s">
        <v>26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2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20"/>
      <c r="X77" s="151"/>
      <c r="Y77" s="120"/>
      <c r="Z77" s="120"/>
      <c r="AA77" s="120"/>
      <c r="AB77" s="120"/>
      <c r="AC77" s="120"/>
      <c r="AD77" s="120"/>
      <c r="AE77" s="120"/>
      <c r="AF77" s="120"/>
      <c r="AI77" s="120"/>
      <c r="AO77" s="120"/>
      <c r="AQ77" s="120"/>
    </row>
    <row r="78" spans="1:59" x14ac:dyDescent="0.25">
      <c r="H78" s="12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20"/>
      <c r="X78" s="120"/>
      <c r="AB78" s="120"/>
      <c r="AI78" s="120"/>
      <c r="AO78" s="120"/>
      <c r="AQ78" s="120"/>
    </row>
    <row r="79" spans="1:59" x14ac:dyDescent="0.25">
      <c r="H79" s="12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15" t="s">
        <v>203</v>
      </c>
      <c r="R79" s="16" t="s">
        <v>204</v>
      </c>
      <c r="V79" s="120"/>
      <c r="X79" s="120"/>
      <c r="AB79" s="120"/>
      <c r="AI79" s="120"/>
      <c r="AO79" s="120"/>
      <c r="AQ79" s="120"/>
    </row>
    <row r="80" spans="1:59" x14ac:dyDescent="0.25">
      <c r="H80" s="12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4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20"/>
      <c r="X80" s="120"/>
      <c r="AB80" s="120"/>
      <c r="AI80" s="120"/>
      <c r="AO80" s="120"/>
      <c r="AQ80" s="120"/>
    </row>
    <row r="81" spans="1:59" x14ac:dyDescent="0.25">
      <c r="H81" s="12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20"/>
      <c r="X81" s="120"/>
      <c r="AB81" s="120"/>
      <c r="AI81" s="120"/>
      <c r="AO81" s="120"/>
      <c r="AQ81" s="120"/>
    </row>
    <row r="82" spans="1:59" x14ac:dyDescent="0.25">
      <c r="V82" s="120"/>
      <c r="X82" s="120"/>
      <c r="AB82" s="120"/>
      <c r="AI82" s="120"/>
      <c r="AO82" s="120"/>
      <c r="AQ82" s="120"/>
    </row>
    <row r="83" spans="1:59" x14ac:dyDescent="0.25">
      <c r="V83" s="120"/>
      <c r="X83" s="120"/>
      <c r="AB83" s="120"/>
      <c r="AI83" s="120"/>
      <c r="AO83" s="120"/>
      <c r="AQ83" s="120"/>
    </row>
    <row r="84" spans="1:59" x14ac:dyDescent="0.25">
      <c r="B84" s="120" t="s">
        <v>48</v>
      </c>
      <c r="H84" s="120" t="s">
        <v>49</v>
      </c>
      <c r="P84" s="120" t="s">
        <v>50</v>
      </c>
      <c r="V84" s="120"/>
      <c r="X84" s="120"/>
      <c r="AB84" s="120"/>
      <c r="AI84" s="120"/>
      <c r="AO84" s="120"/>
      <c r="AQ84" s="120"/>
    </row>
    <row r="85" spans="1:59" x14ac:dyDescent="0.25">
      <c r="A85" s="10"/>
      <c r="B85" s="172" t="s">
        <v>14</v>
      </c>
      <c r="C85" s="172"/>
      <c r="D85" s="171" t="s">
        <v>10</v>
      </c>
      <c r="E85" s="172"/>
      <c r="F85" s="120"/>
      <c r="H85" s="12"/>
      <c r="I85" s="181" t="s">
        <v>15</v>
      </c>
      <c r="J85" s="181"/>
      <c r="K85" s="182" t="s">
        <v>16</v>
      </c>
      <c r="L85" s="181"/>
      <c r="Q85" s="179" t="s">
        <v>15</v>
      </c>
      <c r="R85" s="179"/>
      <c r="S85" s="180" t="s">
        <v>16</v>
      </c>
      <c r="T85" s="179"/>
      <c r="V85" s="120"/>
      <c r="X85" s="120"/>
      <c r="AB85" s="120"/>
      <c r="AI85" s="120"/>
      <c r="AO85" s="120"/>
      <c r="AQ85" s="120"/>
    </row>
    <row r="86" spans="1:59" x14ac:dyDescent="0.25">
      <c r="A86" s="79"/>
      <c r="B86" s="79" t="s">
        <v>203</v>
      </c>
      <c r="C86" s="79" t="s">
        <v>204</v>
      </c>
      <c r="D86" s="79" t="s">
        <v>203</v>
      </c>
      <c r="E86" s="79" t="s">
        <v>204</v>
      </c>
      <c r="F86" s="120"/>
      <c r="H86" s="12"/>
      <c r="I86" s="12" t="s">
        <v>203</v>
      </c>
      <c r="J86" s="12" t="s">
        <v>204</v>
      </c>
      <c r="K86" s="11" t="s">
        <v>203</v>
      </c>
      <c r="L86" s="12" t="s">
        <v>204</v>
      </c>
      <c r="P86" s="14"/>
      <c r="Q86" s="14" t="s">
        <v>203</v>
      </c>
      <c r="R86" s="14" t="s">
        <v>204</v>
      </c>
      <c r="S86" s="13" t="s">
        <v>203</v>
      </c>
      <c r="T86" s="14" t="s">
        <v>204</v>
      </c>
      <c r="V86" s="120"/>
      <c r="X86" s="120"/>
      <c r="AB86" s="120"/>
      <c r="AI86" s="120"/>
      <c r="AO86" s="120"/>
      <c r="AQ86" s="120"/>
    </row>
    <row r="87" spans="1:59" x14ac:dyDescent="0.25">
      <c r="A87" s="79" t="s">
        <v>17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2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4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20"/>
      <c r="X87" s="120"/>
      <c r="AB87" s="120"/>
      <c r="AI87" s="120"/>
      <c r="AO87" s="120"/>
      <c r="AQ87" s="120"/>
    </row>
    <row r="88" spans="1:59" x14ac:dyDescent="0.25">
      <c r="A88" s="79" t="s">
        <v>20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2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14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20"/>
      <c r="X88" s="120"/>
      <c r="AB88" s="120"/>
      <c r="AI88" s="120"/>
      <c r="AO88" s="120"/>
      <c r="AQ88" s="120"/>
    </row>
    <row r="89" spans="1:59" x14ac:dyDescent="0.25">
      <c r="A89" s="79" t="s">
        <v>23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2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4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20"/>
      <c r="AO89" s="120"/>
    </row>
    <row r="90" spans="1:59" x14ac:dyDescent="0.25">
      <c r="A90" s="79" t="s">
        <v>26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2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20"/>
    </row>
    <row r="91" spans="1:59" x14ac:dyDescent="0.25">
      <c r="H91" s="12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20"/>
      <c r="AO91" s="120"/>
      <c r="AQ91" s="120"/>
    </row>
    <row r="92" spans="1:59" x14ac:dyDescent="0.25">
      <c r="H92" s="12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5" t="s">
        <v>203</v>
      </c>
      <c r="R92" s="16" t="s">
        <v>204</v>
      </c>
      <c r="X92" s="151"/>
      <c r="Y92" s="151"/>
      <c r="Z92" s="151"/>
      <c r="AA92" s="151"/>
      <c r="AB92" s="151"/>
      <c r="AC92" s="151"/>
      <c r="AD92" s="151"/>
      <c r="AE92" s="151"/>
      <c r="AF92" s="151"/>
      <c r="AI92" s="151"/>
      <c r="AJ92" s="151"/>
      <c r="AK92" s="151"/>
      <c r="AO92" s="120"/>
      <c r="AP92" s="120"/>
      <c r="AQ92" s="120"/>
      <c r="AR92" s="151"/>
      <c r="AS92" s="151"/>
      <c r="AT92" s="151"/>
      <c r="AU92" s="151"/>
      <c r="AV92" s="151"/>
      <c r="AW92" s="151"/>
      <c r="AX92" s="151"/>
      <c r="AY92" s="151"/>
      <c r="AZ92" s="151"/>
      <c r="BA92" s="151"/>
      <c r="BB92" s="151"/>
      <c r="BC92" s="151"/>
      <c r="BD92" s="151"/>
      <c r="BE92" s="151"/>
      <c r="BF92" s="151"/>
      <c r="BG92" s="151"/>
    </row>
    <row r="93" spans="1:59" x14ac:dyDescent="0.25">
      <c r="H93" s="12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4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51"/>
      <c r="Y93" s="151"/>
      <c r="Z93" s="151"/>
      <c r="AA93" s="151"/>
      <c r="AB93" s="151"/>
      <c r="AC93" s="151"/>
      <c r="AD93" s="151"/>
      <c r="AE93" s="151"/>
      <c r="AF93" s="151"/>
      <c r="AG93" s="120"/>
      <c r="AI93" s="151"/>
      <c r="AJ93" s="120"/>
      <c r="AK93" s="120"/>
      <c r="AO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</row>
    <row r="94" spans="1:59" x14ac:dyDescent="0.25">
      <c r="H94" s="12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20"/>
      <c r="X94" s="151"/>
      <c r="Y94" s="120"/>
      <c r="Z94" s="120"/>
      <c r="AA94" s="120"/>
      <c r="AB94" s="120"/>
      <c r="AC94" s="120"/>
      <c r="AD94" s="120"/>
      <c r="AE94" s="120"/>
      <c r="AF94" s="120"/>
      <c r="AI94" s="120"/>
      <c r="AO94" s="120"/>
      <c r="AQ94" s="120"/>
    </row>
    <row r="95" spans="1:59" x14ac:dyDescent="0.25">
      <c r="V95" s="120"/>
      <c r="X95" s="120"/>
      <c r="AB95" s="120"/>
      <c r="AI95" s="120"/>
      <c r="AO95" s="120"/>
      <c r="AQ95" s="120"/>
    </row>
    <row r="96" spans="1:59" x14ac:dyDescent="0.25">
      <c r="V96" s="120"/>
      <c r="X96" s="120"/>
      <c r="AB96" s="120"/>
      <c r="AI96" s="120"/>
      <c r="AO96" s="120"/>
      <c r="AQ96" s="120"/>
    </row>
    <row r="97" spans="1:59" x14ac:dyDescent="0.25">
      <c r="B97" s="120" t="s">
        <v>51</v>
      </c>
      <c r="H97" s="120" t="s">
        <v>52</v>
      </c>
      <c r="P97" s="120" t="s">
        <v>53</v>
      </c>
      <c r="V97" s="120"/>
      <c r="X97" s="120"/>
      <c r="AB97" s="120"/>
      <c r="AI97" s="120"/>
      <c r="AO97" s="120"/>
      <c r="AQ97" s="120"/>
    </row>
    <row r="98" spans="1:59" x14ac:dyDescent="0.25">
      <c r="A98" s="10"/>
      <c r="B98" s="172" t="s">
        <v>14</v>
      </c>
      <c r="C98" s="172"/>
      <c r="D98" s="171" t="s">
        <v>10</v>
      </c>
      <c r="E98" s="172"/>
      <c r="F98" s="120"/>
      <c r="H98" s="12"/>
      <c r="I98" s="181" t="s">
        <v>15</v>
      </c>
      <c r="J98" s="181"/>
      <c r="K98" s="182" t="s">
        <v>16</v>
      </c>
      <c r="L98" s="181"/>
      <c r="Q98" s="179" t="s">
        <v>15</v>
      </c>
      <c r="R98" s="179"/>
      <c r="S98" s="180" t="s">
        <v>16</v>
      </c>
      <c r="T98" s="179"/>
      <c r="V98" s="120"/>
      <c r="X98" s="120"/>
      <c r="AB98" s="120"/>
      <c r="AI98" s="120"/>
      <c r="AO98" s="120"/>
      <c r="AQ98" s="120"/>
    </row>
    <row r="99" spans="1:59" x14ac:dyDescent="0.25">
      <c r="A99" s="79"/>
      <c r="B99" s="79" t="s">
        <v>203</v>
      </c>
      <c r="C99" s="79" t="s">
        <v>204</v>
      </c>
      <c r="D99" s="79" t="s">
        <v>203</v>
      </c>
      <c r="E99" s="79" t="s">
        <v>204</v>
      </c>
      <c r="F99" s="120"/>
      <c r="H99" s="12"/>
      <c r="I99" s="12" t="s">
        <v>203</v>
      </c>
      <c r="J99" s="12" t="s">
        <v>204</v>
      </c>
      <c r="K99" s="11" t="s">
        <v>203</v>
      </c>
      <c r="L99" s="12" t="s">
        <v>204</v>
      </c>
      <c r="P99" s="14"/>
      <c r="Q99" s="14" t="s">
        <v>203</v>
      </c>
      <c r="R99" s="14" t="s">
        <v>204</v>
      </c>
      <c r="S99" s="13" t="s">
        <v>203</v>
      </c>
      <c r="T99" s="14" t="s">
        <v>204</v>
      </c>
      <c r="V99" s="120"/>
      <c r="X99" s="120"/>
      <c r="AB99" s="120"/>
      <c r="AI99" s="120"/>
      <c r="AO99" s="120"/>
      <c r="AQ99" s="120"/>
    </row>
    <row r="100" spans="1:59" x14ac:dyDescent="0.25">
      <c r="A100" s="79" t="s">
        <v>17</v>
      </c>
      <c r="B100" s="9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9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9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9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2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4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20"/>
      <c r="X100" s="120"/>
      <c r="AB100" s="120"/>
      <c r="AI100" s="120"/>
      <c r="AO100" s="120"/>
      <c r="AQ100" s="120"/>
    </row>
    <row r="101" spans="1:59" x14ac:dyDescent="0.25">
      <c r="A101" s="79" t="s">
        <v>20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9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2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14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20"/>
      <c r="X101" s="120"/>
      <c r="AB101" s="120"/>
      <c r="AI101" s="120"/>
      <c r="AO101" s="120"/>
      <c r="AQ101" s="120"/>
    </row>
    <row r="102" spans="1:59" x14ac:dyDescent="0.25">
      <c r="A102" s="79" t="s">
        <v>23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2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4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20"/>
      <c r="X102" s="120"/>
      <c r="AB102" s="120"/>
      <c r="AI102" s="120"/>
      <c r="AO102" s="120"/>
      <c r="AQ102" s="120"/>
    </row>
    <row r="103" spans="1:59" x14ac:dyDescent="0.25">
      <c r="A103" s="79" t="s">
        <v>26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2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20"/>
      <c r="X103" s="120"/>
      <c r="AB103" s="120"/>
      <c r="AI103" s="120"/>
      <c r="AO103" s="120"/>
      <c r="AQ103" s="120"/>
    </row>
    <row r="104" spans="1:59" x14ac:dyDescent="0.25">
      <c r="H104" s="12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20"/>
      <c r="X104" s="120"/>
      <c r="AB104" s="120"/>
      <c r="AI104" s="120"/>
      <c r="AO104" s="120"/>
      <c r="AQ104" s="120"/>
    </row>
    <row r="105" spans="1:59" x14ac:dyDescent="0.25">
      <c r="H105" s="12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15" t="s">
        <v>203</v>
      </c>
      <c r="R105" s="16" t="s">
        <v>204</v>
      </c>
      <c r="V105" s="120"/>
      <c r="X105" s="120"/>
      <c r="AB105" s="120"/>
      <c r="AI105" s="120"/>
      <c r="AO105" s="120"/>
      <c r="AQ105" s="120"/>
    </row>
    <row r="106" spans="1:59" x14ac:dyDescent="0.25">
      <c r="H106" s="12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4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20"/>
      <c r="AO106" s="120"/>
    </row>
    <row r="107" spans="1:59" x14ac:dyDescent="0.25">
      <c r="H107" s="12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20"/>
    </row>
    <row r="108" spans="1:59" x14ac:dyDescent="0.25">
      <c r="X108" s="120"/>
      <c r="AO108" s="120"/>
      <c r="AQ108" s="120"/>
    </row>
    <row r="109" spans="1:59" x14ac:dyDescent="0.25">
      <c r="X109" s="151"/>
      <c r="Y109" s="151"/>
      <c r="Z109" s="151"/>
      <c r="AA109" s="151"/>
      <c r="AB109" s="151"/>
      <c r="AC109" s="151"/>
      <c r="AD109" s="151"/>
      <c r="AE109" s="151"/>
      <c r="AF109" s="151"/>
      <c r="AI109" s="151"/>
      <c r="AJ109" s="151"/>
      <c r="AK109" s="151"/>
      <c r="AO109" s="120"/>
      <c r="AP109" s="120"/>
      <c r="AQ109" s="120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  <c r="BF109" s="151"/>
      <c r="BG109" s="151"/>
    </row>
    <row r="110" spans="1:59" x14ac:dyDescent="0.25">
      <c r="B110" s="120" t="s">
        <v>54</v>
      </c>
      <c r="H110" s="120" t="s">
        <v>55</v>
      </c>
      <c r="P110" s="120" t="s">
        <v>56</v>
      </c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20"/>
      <c r="AI110" s="151"/>
      <c r="AJ110" s="120"/>
      <c r="AK110" s="120"/>
      <c r="AO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</row>
    <row r="111" spans="1:59" x14ac:dyDescent="0.25">
      <c r="A111" s="10"/>
      <c r="B111" s="172" t="s">
        <v>14</v>
      </c>
      <c r="C111" s="172"/>
      <c r="D111" s="171" t="s">
        <v>10</v>
      </c>
      <c r="E111" s="172"/>
      <c r="F111" s="120"/>
      <c r="H111" s="12"/>
      <c r="I111" s="181" t="s">
        <v>15</v>
      </c>
      <c r="J111" s="181"/>
      <c r="K111" s="182" t="s">
        <v>16</v>
      </c>
      <c r="L111" s="181"/>
      <c r="Q111" s="179" t="s">
        <v>15</v>
      </c>
      <c r="R111" s="179"/>
      <c r="S111" s="180" t="s">
        <v>16</v>
      </c>
      <c r="T111" s="179"/>
      <c r="V111" s="120"/>
      <c r="X111" s="151"/>
      <c r="Y111" s="120"/>
      <c r="Z111" s="120"/>
      <c r="AA111" s="120"/>
      <c r="AB111" s="120"/>
      <c r="AC111" s="120"/>
      <c r="AD111" s="120"/>
      <c r="AE111" s="120"/>
      <c r="AF111" s="120"/>
      <c r="AI111" s="120"/>
      <c r="AO111" s="120"/>
      <c r="AQ111" s="120"/>
    </row>
    <row r="112" spans="1:59" x14ac:dyDescent="0.25">
      <c r="A112" s="79"/>
      <c r="B112" s="79" t="s">
        <v>203</v>
      </c>
      <c r="C112" s="79" t="s">
        <v>204</v>
      </c>
      <c r="D112" s="79" t="s">
        <v>203</v>
      </c>
      <c r="E112" s="79" t="s">
        <v>204</v>
      </c>
      <c r="F112" s="120"/>
      <c r="H112" s="12"/>
      <c r="I112" s="12" t="s">
        <v>203</v>
      </c>
      <c r="J112" s="12" t="s">
        <v>204</v>
      </c>
      <c r="K112" s="11" t="s">
        <v>203</v>
      </c>
      <c r="L112" s="12" t="s">
        <v>204</v>
      </c>
      <c r="P112" s="14"/>
      <c r="Q112" s="14" t="s">
        <v>203</v>
      </c>
      <c r="R112" s="14" t="s">
        <v>204</v>
      </c>
      <c r="S112" s="13" t="s">
        <v>203</v>
      </c>
      <c r="T112" s="14" t="s">
        <v>204</v>
      </c>
      <c r="V112" s="120"/>
      <c r="X112" s="120"/>
      <c r="AB112" s="120"/>
      <c r="AI112" s="120"/>
      <c r="AO112" s="120"/>
      <c r="AQ112" s="120"/>
    </row>
    <row r="113" spans="1:59" x14ac:dyDescent="0.25">
      <c r="A113" s="79" t="s">
        <v>17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2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4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20"/>
      <c r="X113" s="120"/>
      <c r="AB113" s="120"/>
      <c r="AI113" s="120"/>
      <c r="AO113" s="120"/>
      <c r="AQ113" s="120"/>
    </row>
    <row r="114" spans="1:59" x14ac:dyDescent="0.25">
      <c r="A114" s="79" t="s">
        <v>20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2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14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20"/>
      <c r="X114" s="120"/>
      <c r="AB114" s="120"/>
      <c r="AI114" s="120"/>
      <c r="AO114" s="120"/>
      <c r="AQ114" s="120"/>
    </row>
    <row r="115" spans="1:59" x14ac:dyDescent="0.25">
      <c r="A115" s="79" t="s">
        <v>23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2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4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20"/>
      <c r="X115" s="120"/>
      <c r="AB115" s="120"/>
      <c r="AI115" s="120"/>
      <c r="AO115" s="120"/>
      <c r="AQ115" s="120"/>
    </row>
    <row r="116" spans="1:59" x14ac:dyDescent="0.25">
      <c r="A116" s="79" t="s">
        <v>26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2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20"/>
      <c r="X116" s="120"/>
      <c r="AB116" s="120"/>
      <c r="AI116" s="120"/>
      <c r="AO116" s="120"/>
      <c r="AQ116" s="120"/>
    </row>
    <row r="117" spans="1:59" x14ac:dyDescent="0.25">
      <c r="H117" s="12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20"/>
      <c r="X117" s="120"/>
      <c r="AB117" s="120"/>
      <c r="AI117" s="120"/>
      <c r="AO117" s="120"/>
      <c r="AQ117" s="120"/>
    </row>
    <row r="118" spans="1:59" x14ac:dyDescent="0.25">
      <c r="H118" s="12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15" t="s">
        <v>203</v>
      </c>
      <c r="R118" s="16" t="s">
        <v>204</v>
      </c>
      <c r="V118" s="120"/>
      <c r="X118" s="120"/>
      <c r="AB118" s="120"/>
      <c r="AI118" s="120"/>
      <c r="AO118" s="120"/>
      <c r="AQ118" s="120"/>
    </row>
    <row r="119" spans="1:59" x14ac:dyDescent="0.25">
      <c r="H119" s="12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4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20"/>
      <c r="X119" s="120"/>
      <c r="AB119" s="120"/>
      <c r="AI119" s="120"/>
      <c r="AO119" s="120"/>
      <c r="AQ119" s="120"/>
    </row>
    <row r="120" spans="1:59" x14ac:dyDescent="0.25">
      <c r="H120" s="12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20"/>
      <c r="X120" s="120"/>
      <c r="AB120" s="120"/>
      <c r="AI120" s="120"/>
      <c r="AO120" s="120"/>
      <c r="AQ120" s="120"/>
    </row>
    <row r="121" spans="1:59" x14ac:dyDescent="0.25">
      <c r="V121" s="120"/>
      <c r="X121" s="120"/>
      <c r="AB121" s="120"/>
      <c r="AI121" s="120"/>
      <c r="AO121" s="120"/>
      <c r="AQ121" s="120"/>
    </row>
    <row r="122" spans="1:59" x14ac:dyDescent="0.25">
      <c r="V122" s="120"/>
      <c r="X122" s="120"/>
      <c r="AB122" s="120"/>
      <c r="AI122" s="120"/>
      <c r="AO122" s="120"/>
      <c r="AQ122" s="120"/>
    </row>
    <row r="123" spans="1:59" x14ac:dyDescent="0.25">
      <c r="X123" s="120"/>
      <c r="AO123" s="120"/>
    </row>
    <row r="124" spans="1:59" x14ac:dyDescent="0.25">
      <c r="AO124" s="120"/>
    </row>
    <row r="125" spans="1:59" x14ac:dyDescent="0.25">
      <c r="X125" s="120"/>
      <c r="AO125" s="120"/>
      <c r="AQ125" s="120"/>
    </row>
    <row r="126" spans="1:59" x14ac:dyDescent="0.25">
      <c r="X126" s="151"/>
      <c r="Y126" s="151"/>
      <c r="Z126" s="151"/>
      <c r="AA126" s="151"/>
      <c r="AB126" s="151"/>
      <c r="AC126" s="151"/>
      <c r="AD126" s="151"/>
      <c r="AE126" s="151"/>
      <c r="AF126" s="151"/>
      <c r="AI126" s="151"/>
      <c r="AJ126" s="151"/>
      <c r="AK126" s="151"/>
      <c r="AO126" s="120"/>
      <c r="AP126" s="120"/>
      <c r="AQ126" s="120"/>
      <c r="AR126" s="151"/>
      <c r="AS126" s="151"/>
      <c r="AT126" s="151"/>
      <c r="AU126" s="151"/>
      <c r="AV126" s="151"/>
      <c r="AW126" s="151"/>
      <c r="AX126" s="151"/>
      <c r="AY126" s="151"/>
      <c r="AZ126" s="151"/>
      <c r="BA126" s="151"/>
      <c r="BB126" s="151"/>
      <c r="BC126" s="151"/>
      <c r="BD126" s="151"/>
      <c r="BE126" s="151"/>
      <c r="BF126" s="151"/>
      <c r="BG126" s="151"/>
    </row>
    <row r="127" spans="1:59" x14ac:dyDescent="0.25">
      <c r="X127" s="151"/>
      <c r="Y127" s="151"/>
      <c r="Z127" s="151"/>
      <c r="AA127" s="151"/>
      <c r="AB127" s="151"/>
      <c r="AC127" s="151"/>
      <c r="AD127" s="151"/>
      <c r="AE127" s="151"/>
      <c r="AF127" s="151"/>
      <c r="AG127" s="120"/>
      <c r="AI127" s="151"/>
      <c r="AJ127" s="120"/>
      <c r="AK127" s="120"/>
      <c r="AO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</row>
    <row r="128" spans="1:59" x14ac:dyDescent="0.25">
      <c r="V128" s="120"/>
      <c r="X128" s="151"/>
      <c r="Y128" s="120"/>
      <c r="Z128" s="120"/>
      <c r="AA128" s="120"/>
      <c r="AB128" s="120"/>
      <c r="AC128" s="120"/>
      <c r="AD128" s="120"/>
      <c r="AE128" s="120"/>
      <c r="AF128" s="120"/>
      <c r="AI128" s="120"/>
      <c r="AO128" s="120"/>
      <c r="AQ128" s="120"/>
    </row>
    <row r="129" spans="2:59" x14ac:dyDescent="0.25">
      <c r="V129" s="120"/>
      <c r="X129" s="120"/>
      <c r="AB129" s="120"/>
      <c r="AI129" s="120"/>
      <c r="AO129" s="120"/>
      <c r="AQ129" s="120"/>
    </row>
    <row r="130" spans="2:59" x14ac:dyDescent="0.25">
      <c r="V130" s="120"/>
      <c r="X130" s="120"/>
      <c r="AB130" s="120"/>
      <c r="AI130" s="120"/>
      <c r="AO130" s="120"/>
      <c r="AQ130" s="120"/>
    </row>
    <row r="131" spans="2:59" x14ac:dyDescent="0.25">
      <c r="V131" s="120"/>
      <c r="X131" s="120"/>
      <c r="AB131" s="120"/>
      <c r="AI131" s="120"/>
      <c r="AO131" s="120"/>
      <c r="AQ131" s="120"/>
    </row>
    <row r="132" spans="2:59" x14ac:dyDescent="0.25">
      <c r="V132" s="120"/>
      <c r="X132" s="120"/>
      <c r="AB132" s="120"/>
      <c r="AI132" s="120"/>
      <c r="AO132" s="120"/>
      <c r="AQ132" s="120"/>
    </row>
    <row r="133" spans="2:59" x14ac:dyDescent="0.25">
      <c r="V133" s="120"/>
      <c r="X133" s="120"/>
      <c r="AB133" s="120"/>
      <c r="AI133" s="120"/>
      <c r="AO133" s="120"/>
      <c r="AQ133" s="120"/>
    </row>
    <row r="134" spans="2:59" x14ac:dyDescent="0.25">
      <c r="V134" s="120"/>
      <c r="X134" s="120"/>
      <c r="AB134" s="120"/>
      <c r="AI134" s="120"/>
      <c r="AO134" s="120"/>
      <c r="AQ134" s="120"/>
    </row>
    <row r="135" spans="2:59" x14ac:dyDescent="0.25">
      <c r="V135" s="120"/>
      <c r="X135" s="120"/>
      <c r="AB135" s="120"/>
      <c r="AI135" s="120"/>
      <c r="AO135" s="120"/>
      <c r="AQ135" s="120"/>
    </row>
    <row r="136" spans="2:59" x14ac:dyDescent="0.25">
      <c r="V136" s="120"/>
      <c r="X136" s="120"/>
      <c r="AB136" s="120"/>
      <c r="AI136" s="120"/>
      <c r="AO136" s="120"/>
      <c r="AQ136" s="120"/>
    </row>
    <row r="137" spans="2:59" x14ac:dyDescent="0.25">
      <c r="V137" s="120"/>
      <c r="X137" s="120"/>
      <c r="AB137" s="120"/>
      <c r="AI137" s="120"/>
      <c r="AO137" s="120"/>
      <c r="AQ137" s="120"/>
    </row>
    <row r="138" spans="2:59" x14ac:dyDescent="0.25">
      <c r="V138" s="120"/>
      <c r="X138" s="120"/>
      <c r="AB138" s="120"/>
      <c r="AI138" s="120"/>
      <c r="AO138" s="120"/>
      <c r="AQ138" s="120"/>
    </row>
    <row r="139" spans="2:59" x14ac:dyDescent="0.25">
      <c r="V139" s="120"/>
      <c r="X139" s="120"/>
      <c r="AB139" s="120"/>
      <c r="AI139" s="120"/>
      <c r="AO139" s="120"/>
      <c r="AQ139" s="120"/>
    </row>
    <row r="140" spans="2:59" x14ac:dyDescent="0.25">
      <c r="X140" s="120"/>
      <c r="AO140" s="120"/>
    </row>
    <row r="141" spans="2:59" x14ac:dyDescent="0.25">
      <c r="AO141" s="120"/>
    </row>
    <row r="142" spans="2:59" x14ac:dyDescent="0.25">
      <c r="X142" s="120"/>
      <c r="AO142" s="120"/>
      <c r="AQ142" s="120"/>
    </row>
    <row r="143" spans="2:59" x14ac:dyDescent="0.25">
      <c r="X143" s="151"/>
      <c r="Y143" s="151"/>
      <c r="Z143" s="151"/>
      <c r="AA143" s="151"/>
      <c r="AB143" s="151"/>
      <c r="AC143" s="151"/>
      <c r="AD143" s="151"/>
      <c r="AE143" s="151"/>
      <c r="AF143" s="151"/>
      <c r="AI143" s="151"/>
      <c r="AJ143" s="151"/>
      <c r="AK143" s="151"/>
      <c r="AO143" s="120"/>
      <c r="AP143" s="120"/>
      <c r="AQ143" s="120"/>
      <c r="AR143" s="151"/>
      <c r="AS143" s="151"/>
      <c r="AT143" s="151"/>
      <c r="AU143" s="151"/>
      <c r="AV143" s="151"/>
      <c r="AW143" s="151"/>
      <c r="AX143" s="151"/>
      <c r="AY143" s="151"/>
      <c r="AZ143" s="151"/>
      <c r="BA143" s="151"/>
      <c r="BB143" s="151"/>
      <c r="BC143" s="151"/>
      <c r="BD143" s="151"/>
      <c r="BE143" s="151"/>
      <c r="BF143" s="151"/>
      <c r="BG143" s="151"/>
    </row>
    <row r="144" spans="2:59" x14ac:dyDescent="0.25">
      <c r="B144" s="120" t="s">
        <v>57</v>
      </c>
      <c r="X144" s="151"/>
      <c r="Y144" s="151"/>
      <c r="Z144" s="151"/>
      <c r="AA144" s="151"/>
      <c r="AB144" s="151"/>
      <c r="AC144" s="151"/>
      <c r="AD144" s="151"/>
      <c r="AE144" s="151"/>
      <c r="AF144" s="151"/>
      <c r="AG144" s="120"/>
      <c r="AI144" s="151"/>
      <c r="AJ144" s="120"/>
      <c r="AK144" s="120"/>
      <c r="AO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</row>
    <row r="145" spans="1:43" x14ac:dyDescent="0.25">
      <c r="A145" s="10"/>
      <c r="B145" s="172" t="s">
        <v>14</v>
      </c>
      <c r="C145" s="172"/>
      <c r="D145" s="171" t="s">
        <v>10</v>
      </c>
      <c r="E145" s="172"/>
      <c r="V145" s="120"/>
      <c r="X145" s="151"/>
      <c r="Y145" s="120"/>
      <c r="Z145" s="120"/>
      <c r="AA145" s="120"/>
      <c r="AB145" s="120"/>
      <c r="AC145" s="120"/>
      <c r="AD145" s="120"/>
      <c r="AE145" s="120"/>
      <c r="AF145" s="120"/>
      <c r="AI145" s="120"/>
      <c r="AO145" s="120"/>
      <c r="AQ145" s="120"/>
    </row>
    <row r="146" spans="1:43" x14ac:dyDescent="0.25">
      <c r="A146" s="79"/>
      <c r="B146" s="79" t="s">
        <v>203</v>
      </c>
      <c r="C146" s="79" t="s">
        <v>204</v>
      </c>
      <c r="D146" s="79" t="s">
        <v>203</v>
      </c>
      <c r="E146" s="79" t="s">
        <v>204</v>
      </c>
      <c r="V146" s="120"/>
      <c r="X146" s="120"/>
      <c r="AB146" s="120"/>
      <c r="AI146" s="120"/>
      <c r="AO146" s="120"/>
      <c r="AQ146" s="120"/>
    </row>
    <row r="147" spans="1:43" x14ac:dyDescent="0.25">
      <c r="A147" s="79" t="s">
        <v>17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20"/>
      <c r="AO147" s="120"/>
      <c r="AQ147" s="120"/>
    </row>
    <row r="148" spans="1:43" x14ac:dyDescent="0.25">
      <c r="A148" s="79" t="s">
        <v>20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20"/>
      <c r="AQ148" s="120"/>
    </row>
    <row r="149" spans="1:43" x14ac:dyDescent="0.25">
      <c r="A149" s="79" t="s">
        <v>23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9">
        <f>AVERAGE(Patient5_Healthy!C148,Patient8_Healthy!C148,Patient10_Healthy!C148,Patient13_Healthy!C148,Patient18_Healthy!C148,Patient25_Healthy!C148,Patient27_Healthy!C148,Patient30_Healthy!C148)</f>
        <v>4.0394328031433666</v>
      </c>
      <c r="E149" s="9">
        <f>STDEV(Patient5_Healthy!C148,Patient8_Healthy!C148,Patient10_Healthy!C148,Patient13_Healthy!C148,Patient18_Healthy!C148,Patient25_Healthy!C148,Patient27_Healthy!C148,Patient30_Healthy!C148)</f>
        <v>3.3120098125976325</v>
      </c>
      <c r="AO149" s="120"/>
      <c r="AQ149" s="120"/>
    </row>
    <row r="150" spans="1:43" x14ac:dyDescent="0.25">
      <c r="A150" s="79" t="s">
        <v>26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9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9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20"/>
      <c r="AQ150" s="120"/>
    </row>
    <row r="151" spans="1:43" x14ac:dyDescent="0.25">
      <c r="AO151" s="120"/>
      <c r="AQ151" s="120"/>
    </row>
    <row r="152" spans="1:43" x14ac:dyDescent="0.25">
      <c r="AO152" s="120"/>
      <c r="AQ152" s="120"/>
    </row>
    <row r="153" spans="1:43" x14ac:dyDescent="0.25">
      <c r="A153" s="120" t="s">
        <v>58</v>
      </c>
      <c r="AO153" s="120"/>
      <c r="AQ153" s="120"/>
    </row>
    <row r="154" spans="1:43" x14ac:dyDescent="0.25">
      <c r="A154" t="s">
        <v>59</v>
      </c>
      <c r="I154" t="s">
        <v>60</v>
      </c>
      <c r="Q154" t="s">
        <v>61</v>
      </c>
      <c r="AO154" s="120"/>
      <c r="AQ154" s="120"/>
    </row>
    <row r="155" spans="1:43" x14ac:dyDescent="0.25">
      <c r="A155" t="s">
        <v>62</v>
      </c>
      <c r="I155" t="s">
        <v>63</v>
      </c>
      <c r="Q155" t="s">
        <v>63</v>
      </c>
      <c r="AO155" s="120"/>
      <c r="AQ155" s="120"/>
    </row>
    <row r="156" spans="1:43" x14ac:dyDescent="0.25">
      <c r="AO156" s="120"/>
      <c r="AQ156" s="120"/>
    </row>
    <row r="157" spans="1:43" x14ac:dyDescent="0.25">
      <c r="AO157" s="120"/>
    </row>
    <row r="158" spans="1:43" x14ac:dyDescent="0.25">
      <c r="A158" s="120" t="s">
        <v>64</v>
      </c>
      <c r="I158" s="120" t="s">
        <v>64</v>
      </c>
      <c r="Q158" s="120" t="s">
        <v>64</v>
      </c>
      <c r="Y158" s="120" t="s">
        <v>64</v>
      </c>
      <c r="AO158" s="120"/>
    </row>
    <row r="159" spans="1:43" x14ac:dyDescent="0.25">
      <c r="A159" s="18"/>
      <c r="B159" s="177" t="s">
        <v>15</v>
      </c>
      <c r="C159" s="183"/>
      <c r="D159" s="176" t="s">
        <v>66</v>
      </c>
      <c r="E159" s="178"/>
      <c r="F159" s="176" t="s">
        <v>67</v>
      </c>
      <c r="G159" s="177"/>
      <c r="I159" s="18"/>
      <c r="J159" s="177" t="s">
        <v>16</v>
      </c>
      <c r="K159" s="183"/>
      <c r="L159" s="176" t="s">
        <v>68</v>
      </c>
      <c r="M159" s="178"/>
      <c r="N159" s="177" t="s">
        <v>69</v>
      </c>
      <c r="O159" s="183"/>
      <c r="Q159" s="18"/>
      <c r="R159" s="177" t="s">
        <v>15</v>
      </c>
      <c r="S159" s="183"/>
      <c r="T159" s="176" t="s">
        <v>16</v>
      </c>
      <c r="U159" s="178"/>
      <c r="Y159" s="18"/>
      <c r="Z159" s="177" t="s">
        <v>15</v>
      </c>
      <c r="AA159" s="184"/>
      <c r="AB159" s="176" t="s">
        <v>16</v>
      </c>
      <c r="AC159" s="177"/>
      <c r="AO159" s="120"/>
    </row>
    <row r="160" spans="1:43" x14ac:dyDescent="0.25">
      <c r="A160" s="17"/>
      <c r="B160" s="18" t="s">
        <v>203</v>
      </c>
      <c r="C160" s="18" t="s">
        <v>204</v>
      </c>
      <c r="D160" s="19" t="s">
        <v>203</v>
      </c>
      <c r="E160" s="20" t="s">
        <v>204</v>
      </c>
      <c r="F160" s="18" t="s">
        <v>203</v>
      </c>
      <c r="G160" s="18" t="s">
        <v>204</v>
      </c>
      <c r="I160" s="17"/>
      <c r="J160" s="18" t="s">
        <v>203</v>
      </c>
      <c r="K160" s="18" t="s">
        <v>204</v>
      </c>
      <c r="L160" s="19" t="s">
        <v>203</v>
      </c>
      <c r="M160" s="20" t="s">
        <v>204</v>
      </c>
      <c r="N160" s="18" t="s">
        <v>203</v>
      </c>
      <c r="O160" s="18" t="s">
        <v>204</v>
      </c>
      <c r="Q160" s="17"/>
      <c r="R160" s="18" t="s">
        <v>203</v>
      </c>
      <c r="S160" s="18" t="s">
        <v>204</v>
      </c>
      <c r="T160" s="19" t="s">
        <v>203</v>
      </c>
      <c r="U160" s="20" t="s">
        <v>204</v>
      </c>
      <c r="Y160" s="18"/>
      <c r="Z160" s="18" t="s">
        <v>203</v>
      </c>
      <c r="AA160" s="18" t="s">
        <v>204</v>
      </c>
      <c r="AB160" s="19" t="s">
        <v>203</v>
      </c>
      <c r="AC160" s="18" t="s">
        <v>204</v>
      </c>
      <c r="AO160" s="120"/>
    </row>
    <row r="161" spans="1:41" x14ac:dyDescent="0.25">
      <c r="A161" s="18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5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5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8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20"/>
    </row>
    <row r="162" spans="1:41" x14ac:dyDescent="0.25">
      <c r="A162" s="18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5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5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8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20"/>
    </row>
    <row r="163" spans="1:41" x14ac:dyDescent="0.25">
      <c r="A163" s="18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5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5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18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20"/>
    </row>
    <row r="164" spans="1:41" x14ac:dyDescent="0.25">
      <c r="A164" s="18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5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5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18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20"/>
    </row>
    <row r="165" spans="1:41" x14ac:dyDescent="0.25">
      <c r="Y165" s="18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20"/>
    </row>
    <row r="166" spans="1:41" x14ac:dyDescent="0.25">
      <c r="A166" s="120" t="s">
        <v>78</v>
      </c>
      <c r="I166" s="120" t="s">
        <v>78</v>
      </c>
      <c r="Q166" s="120" t="s">
        <v>78</v>
      </c>
      <c r="Y166" s="18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20"/>
    </row>
    <row r="167" spans="1:41" x14ac:dyDescent="0.25">
      <c r="A167" s="18"/>
      <c r="B167" s="177" t="s">
        <v>15</v>
      </c>
      <c r="C167" s="178"/>
      <c r="D167" s="176" t="s">
        <v>66</v>
      </c>
      <c r="E167" s="178"/>
      <c r="F167" s="176" t="s">
        <v>67</v>
      </c>
      <c r="G167" s="177"/>
      <c r="I167" s="18"/>
      <c r="J167" s="177" t="s">
        <v>16</v>
      </c>
      <c r="K167" s="183"/>
      <c r="L167" s="176" t="s">
        <v>68</v>
      </c>
      <c r="M167" s="178"/>
      <c r="N167" s="177" t="s">
        <v>69</v>
      </c>
      <c r="O167" s="183"/>
      <c r="Q167" s="18"/>
      <c r="R167" s="177" t="s">
        <v>15</v>
      </c>
      <c r="S167" s="183"/>
      <c r="T167" s="176" t="s">
        <v>16</v>
      </c>
      <c r="U167" s="178"/>
      <c r="Y167" s="18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20"/>
    </row>
    <row r="168" spans="1:41" x14ac:dyDescent="0.25">
      <c r="A168" s="17"/>
      <c r="B168" s="18" t="s">
        <v>203</v>
      </c>
      <c r="C168" s="18" t="s">
        <v>204</v>
      </c>
      <c r="D168" s="19" t="s">
        <v>203</v>
      </c>
      <c r="E168" s="20" t="s">
        <v>204</v>
      </c>
      <c r="F168" s="18" t="s">
        <v>203</v>
      </c>
      <c r="G168" s="18" t="s">
        <v>204</v>
      </c>
      <c r="I168" s="17"/>
      <c r="J168" s="18" t="s">
        <v>203</v>
      </c>
      <c r="K168" s="18" t="s">
        <v>204</v>
      </c>
      <c r="L168" s="19" t="s">
        <v>203</v>
      </c>
      <c r="M168" s="20" t="s">
        <v>204</v>
      </c>
      <c r="N168" s="18" t="s">
        <v>203</v>
      </c>
      <c r="O168" s="18" t="s">
        <v>204</v>
      </c>
      <c r="Q168" s="17"/>
      <c r="R168" s="18" t="s">
        <v>203</v>
      </c>
      <c r="S168" s="18" t="s">
        <v>204</v>
      </c>
      <c r="T168" s="19" t="s">
        <v>203</v>
      </c>
      <c r="U168" s="20" t="s">
        <v>204</v>
      </c>
      <c r="Y168" s="18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20"/>
    </row>
    <row r="169" spans="1:41" x14ac:dyDescent="0.25">
      <c r="A169" s="18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5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5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20"/>
    </row>
    <row r="170" spans="1:41" x14ac:dyDescent="0.25">
      <c r="A170" s="18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5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5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20" t="s">
        <v>78</v>
      </c>
      <c r="AO170" s="120"/>
    </row>
    <row r="171" spans="1:41" x14ac:dyDescent="0.25">
      <c r="A171" s="18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5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5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18"/>
      <c r="Z171" s="139" t="s">
        <v>15</v>
      </c>
      <c r="AA171" s="140"/>
      <c r="AB171" s="138" t="s">
        <v>16</v>
      </c>
      <c r="AC171" s="139"/>
      <c r="AO171" s="120"/>
    </row>
    <row r="172" spans="1:41" x14ac:dyDescent="0.25">
      <c r="A172" s="18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5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5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18"/>
      <c r="Z172" s="18" t="s">
        <v>203</v>
      </c>
      <c r="AA172" s="18" t="s">
        <v>204</v>
      </c>
      <c r="AB172" s="19" t="s">
        <v>203</v>
      </c>
      <c r="AC172" s="18" t="s">
        <v>204</v>
      </c>
      <c r="AO172" s="120"/>
    </row>
    <row r="173" spans="1:41" x14ac:dyDescent="0.25">
      <c r="Y173" s="18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20"/>
    </row>
    <row r="174" spans="1:41" x14ac:dyDescent="0.25">
      <c r="A174" s="120" t="s">
        <v>80</v>
      </c>
      <c r="I174" s="120" t="s">
        <v>80</v>
      </c>
      <c r="Q174" s="120" t="s">
        <v>80</v>
      </c>
      <c r="Y174" s="18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20"/>
    </row>
    <row r="175" spans="1:41" x14ac:dyDescent="0.25">
      <c r="A175" s="18"/>
      <c r="B175" s="177" t="s">
        <v>15</v>
      </c>
      <c r="C175" s="178"/>
      <c r="D175" s="176" t="s">
        <v>66</v>
      </c>
      <c r="E175" s="178"/>
      <c r="F175" s="176" t="s">
        <v>67</v>
      </c>
      <c r="G175" s="177"/>
      <c r="I175" s="18"/>
      <c r="J175" s="177" t="s">
        <v>16</v>
      </c>
      <c r="K175" s="183"/>
      <c r="L175" s="176" t="s">
        <v>68</v>
      </c>
      <c r="M175" s="178"/>
      <c r="N175" s="177" t="s">
        <v>69</v>
      </c>
      <c r="O175" s="183"/>
      <c r="Q175" s="18"/>
      <c r="R175" s="177" t="s">
        <v>15</v>
      </c>
      <c r="S175" s="183"/>
      <c r="T175" s="176" t="s">
        <v>16</v>
      </c>
      <c r="U175" s="178"/>
      <c r="Y175" s="18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20"/>
    </row>
    <row r="176" spans="1:41" x14ac:dyDescent="0.25">
      <c r="A176" s="17"/>
      <c r="B176" s="18" t="s">
        <v>203</v>
      </c>
      <c r="C176" s="18" t="s">
        <v>204</v>
      </c>
      <c r="D176" s="19" t="s">
        <v>203</v>
      </c>
      <c r="E176" s="20" t="s">
        <v>204</v>
      </c>
      <c r="F176" s="18" t="s">
        <v>203</v>
      </c>
      <c r="G176" s="18" t="s">
        <v>204</v>
      </c>
      <c r="I176" s="17"/>
      <c r="J176" s="18" t="s">
        <v>203</v>
      </c>
      <c r="K176" s="18" t="s">
        <v>204</v>
      </c>
      <c r="L176" s="19" t="s">
        <v>203</v>
      </c>
      <c r="M176" s="20" t="s">
        <v>204</v>
      </c>
      <c r="N176" s="18" t="s">
        <v>203</v>
      </c>
      <c r="O176" s="18" t="s">
        <v>204</v>
      </c>
      <c r="Q176" s="17"/>
      <c r="R176" s="18" t="s">
        <v>203</v>
      </c>
      <c r="S176" s="18" t="s">
        <v>204</v>
      </c>
      <c r="T176" s="19" t="s">
        <v>203</v>
      </c>
      <c r="U176" s="20" t="s">
        <v>204</v>
      </c>
      <c r="Y176" s="18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20"/>
    </row>
    <row r="177" spans="1:41" x14ac:dyDescent="0.25">
      <c r="A177" s="18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5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5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8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20"/>
    </row>
    <row r="178" spans="1:41" x14ac:dyDescent="0.25">
      <c r="A178" s="18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5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5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8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20"/>
    </row>
    <row r="179" spans="1:41" x14ac:dyDescent="0.25">
      <c r="A179" s="18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5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5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18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20"/>
    </row>
    <row r="180" spans="1:41" x14ac:dyDescent="0.25">
      <c r="A180" s="18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5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5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18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20"/>
    </row>
    <row r="181" spans="1:41" x14ac:dyDescent="0.25">
      <c r="AO181" s="120"/>
    </row>
    <row r="182" spans="1:41" x14ac:dyDescent="0.25">
      <c r="A182" s="120" t="s">
        <v>81</v>
      </c>
      <c r="I182" s="120" t="s">
        <v>81</v>
      </c>
      <c r="Q182" s="120" t="s">
        <v>81</v>
      </c>
      <c r="Y182" s="120" t="s">
        <v>80</v>
      </c>
      <c r="AO182" s="120"/>
    </row>
    <row r="183" spans="1:41" x14ac:dyDescent="0.25">
      <c r="A183" s="18"/>
      <c r="B183" s="177" t="s">
        <v>15</v>
      </c>
      <c r="C183" s="178"/>
      <c r="D183" s="176" t="s">
        <v>66</v>
      </c>
      <c r="E183" s="178"/>
      <c r="F183" s="176" t="s">
        <v>67</v>
      </c>
      <c r="G183" s="177"/>
      <c r="I183" s="18"/>
      <c r="J183" s="177" t="s">
        <v>16</v>
      </c>
      <c r="K183" s="183"/>
      <c r="L183" s="176" t="s">
        <v>68</v>
      </c>
      <c r="M183" s="178"/>
      <c r="N183" s="177" t="s">
        <v>69</v>
      </c>
      <c r="O183" s="183"/>
      <c r="Q183" s="18"/>
      <c r="R183" s="177" t="s">
        <v>15</v>
      </c>
      <c r="S183" s="183"/>
      <c r="T183" s="176" t="s">
        <v>16</v>
      </c>
      <c r="U183" s="178"/>
      <c r="Y183" s="18"/>
      <c r="Z183" s="139" t="s">
        <v>15</v>
      </c>
      <c r="AA183" s="140"/>
      <c r="AB183" s="138" t="s">
        <v>16</v>
      </c>
      <c r="AC183" s="139"/>
      <c r="AO183" s="120"/>
    </row>
    <row r="184" spans="1:41" x14ac:dyDescent="0.25">
      <c r="A184" s="17"/>
      <c r="B184" s="18" t="s">
        <v>203</v>
      </c>
      <c r="C184" s="18" t="s">
        <v>204</v>
      </c>
      <c r="D184" s="19" t="s">
        <v>203</v>
      </c>
      <c r="E184" s="20" t="s">
        <v>204</v>
      </c>
      <c r="F184" s="18" t="s">
        <v>203</v>
      </c>
      <c r="G184" s="18" t="s">
        <v>204</v>
      </c>
      <c r="I184" s="17"/>
      <c r="J184" s="18" t="s">
        <v>203</v>
      </c>
      <c r="K184" s="18" t="s">
        <v>204</v>
      </c>
      <c r="L184" s="19" t="s">
        <v>203</v>
      </c>
      <c r="M184" s="20" t="s">
        <v>204</v>
      </c>
      <c r="N184" s="18" t="s">
        <v>203</v>
      </c>
      <c r="O184" s="18" t="s">
        <v>204</v>
      </c>
      <c r="Q184" s="17"/>
      <c r="R184" s="18" t="s">
        <v>203</v>
      </c>
      <c r="S184" s="18" t="s">
        <v>204</v>
      </c>
      <c r="T184" s="19" t="s">
        <v>203</v>
      </c>
      <c r="U184" s="20" t="s">
        <v>204</v>
      </c>
      <c r="Y184" s="18"/>
      <c r="Z184" s="18" t="s">
        <v>203</v>
      </c>
      <c r="AA184" s="18" t="s">
        <v>204</v>
      </c>
      <c r="AB184" s="19" t="s">
        <v>203</v>
      </c>
      <c r="AC184" s="18" t="s">
        <v>204</v>
      </c>
      <c r="AO184" s="120"/>
    </row>
    <row r="185" spans="1:41" x14ac:dyDescent="0.25">
      <c r="A185" s="18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5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5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8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20"/>
    </row>
    <row r="186" spans="1:41" x14ac:dyDescent="0.25">
      <c r="A186" s="18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5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5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8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20"/>
    </row>
    <row r="187" spans="1:41" x14ac:dyDescent="0.25">
      <c r="A187" s="18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5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5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18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20"/>
    </row>
    <row r="188" spans="1:41" x14ac:dyDescent="0.25">
      <c r="A188" s="18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5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5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18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20"/>
    </row>
    <row r="189" spans="1:41" x14ac:dyDescent="0.25">
      <c r="Y189" s="18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20"/>
    </row>
    <row r="190" spans="1:41" x14ac:dyDescent="0.25">
      <c r="A190" s="120" t="s">
        <v>83</v>
      </c>
      <c r="I190" s="120" t="s">
        <v>83</v>
      </c>
      <c r="Q190" s="120" t="s">
        <v>83</v>
      </c>
      <c r="Y190" s="18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20"/>
    </row>
    <row r="191" spans="1:41" x14ac:dyDescent="0.25">
      <c r="A191" s="18"/>
      <c r="B191" s="177" t="s">
        <v>15</v>
      </c>
      <c r="C191" s="178"/>
      <c r="D191" s="176" t="s">
        <v>66</v>
      </c>
      <c r="E191" s="178"/>
      <c r="F191" s="176" t="s">
        <v>67</v>
      </c>
      <c r="G191" s="177"/>
      <c r="I191" s="18"/>
      <c r="J191" s="177" t="s">
        <v>16</v>
      </c>
      <c r="K191" s="183"/>
      <c r="L191" s="176" t="s">
        <v>68</v>
      </c>
      <c r="M191" s="178"/>
      <c r="N191" s="177" t="s">
        <v>69</v>
      </c>
      <c r="O191" s="183"/>
      <c r="Q191" s="18"/>
      <c r="R191" s="177" t="s">
        <v>15</v>
      </c>
      <c r="S191" s="183"/>
      <c r="T191" s="176" t="s">
        <v>16</v>
      </c>
      <c r="U191" s="178"/>
      <c r="Y191" s="18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20"/>
    </row>
    <row r="192" spans="1:41" x14ac:dyDescent="0.25">
      <c r="A192" s="17"/>
      <c r="B192" s="18" t="s">
        <v>203</v>
      </c>
      <c r="C192" s="18" t="s">
        <v>204</v>
      </c>
      <c r="D192" s="19" t="s">
        <v>203</v>
      </c>
      <c r="E192" s="20" t="s">
        <v>204</v>
      </c>
      <c r="F192" s="18" t="s">
        <v>203</v>
      </c>
      <c r="G192" s="18" t="s">
        <v>204</v>
      </c>
      <c r="I192" s="17"/>
      <c r="J192" s="18" t="s">
        <v>203</v>
      </c>
      <c r="K192" s="18" t="s">
        <v>204</v>
      </c>
      <c r="L192" s="19" t="s">
        <v>203</v>
      </c>
      <c r="M192" s="20" t="s">
        <v>204</v>
      </c>
      <c r="N192" s="18" t="s">
        <v>203</v>
      </c>
      <c r="O192" s="18" t="s">
        <v>204</v>
      </c>
      <c r="Q192" s="17"/>
      <c r="R192" s="18" t="s">
        <v>203</v>
      </c>
      <c r="S192" s="18" t="s">
        <v>204</v>
      </c>
      <c r="T192" s="19" t="s">
        <v>203</v>
      </c>
      <c r="U192" s="20" t="s">
        <v>204</v>
      </c>
      <c r="Y192" s="18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20"/>
    </row>
    <row r="193" spans="1:41" x14ac:dyDescent="0.25">
      <c r="A193" s="18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5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5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20"/>
    </row>
    <row r="194" spans="1:41" x14ac:dyDescent="0.25">
      <c r="A194" s="18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5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5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20" t="s">
        <v>81</v>
      </c>
      <c r="AO194" s="120"/>
    </row>
    <row r="195" spans="1:41" x14ac:dyDescent="0.25">
      <c r="A195" s="18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5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5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18"/>
      <c r="Z195" s="139" t="s">
        <v>15</v>
      </c>
      <c r="AA195" s="140"/>
      <c r="AB195" s="138" t="s">
        <v>16</v>
      </c>
      <c r="AC195" s="139"/>
      <c r="AO195" s="120"/>
    </row>
    <row r="196" spans="1:41" x14ac:dyDescent="0.25">
      <c r="A196" s="18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5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5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18"/>
      <c r="Z196" s="18" t="s">
        <v>203</v>
      </c>
      <c r="AA196" s="18" t="s">
        <v>204</v>
      </c>
      <c r="AB196" s="19" t="s">
        <v>203</v>
      </c>
      <c r="AC196" s="18" t="s">
        <v>204</v>
      </c>
      <c r="AO196" s="120"/>
    </row>
    <row r="197" spans="1:41" x14ac:dyDescent="0.25">
      <c r="Y197" s="18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20"/>
    </row>
    <row r="198" spans="1:41" x14ac:dyDescent="0.25">
      <c r="A198" s="120" t="s">
        <v>85</v>
      </c>
      <c r="I198" s="120" t="s">
        <v>85</v>
      </c>
      <c r="Q198" s="120" t="s">
        <v>85</v>
      </c>
      <c r="Y198" s="18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20"/>
    </row>
    <row r="199" spans="1:41" x14ac:dyDescent="0.25">
      <c r="A199" s="18"/>
      <c r="B199" s="177" t="s">
        <v>15</v>
      </c>
      <c r="C199" s="178"/>
      <c r="D199" s="176" t="s">
        <v>66</v>
      </c>
      <c r="E199" s="178"/>
      <c r="F199" s="176" t="s">
        <v>67</v>
      </c>
      <c r="G199" s="177"/>
      <c r="I199" s="18"/>
      <c r="J199" s="177" t="s">
        <v>16</v>
      </c>
      <c r="K199" s="183"/>
      <c r="L199" s="176" t="s">
        <v>68</v>
      </c>
      <c r="M199" s="178"/>
      <c r="N199" s="177" t="s">
        <v>69</v>
      </c>
      <c r="O199" s="183"/>
      <c r="Q199" s="18"/>
      <c r="R199" s="177" t="s">
        <v>15</v>
      </c>
      <c r="S199" s="183"/>
      <c r="T199" s="176" t="s">
        <v>16</v>
      </c>
      <c r="U199" s="178"/>
      <c r="Y199" s="18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20"/>
    </row>
    <row r="200" spans="1:41" x14ac:dyDescent="0.25">
      <c r="A200" s="17"/>
      <c r="B200" s="18" t="s">
        <v>203</v>
      </c>
      <c r="C200" s="18" t="s">
        <v>204</v>
      </c>
      <c r="D200" s="19" t="s">
        <v>203</v>
      </c>
      <c r="E200" s="20" t="s">
        <v>204</v>
      </c>
      <c r="F200" s="18" t="s">
        <v>203</v>
      </c>
      <c r="G200" s="18" t="s">
        <v>204</v>
      </c>
      <c r="I200" s="17"/>
      <c r="J200" s="18" t="s">
        <v>203</v>
      </c>
      <c r="K200" s="18" t="s">
        <v>204</v>
      </c>
      <c r="L200" s="19" t="s">
        <v>203</v>
      </c>
      <c r="M200" s="20" t="s">
        <v>204</v>
      </c>
      <c r="N200" s="18" t="s">
        <v>203</v>
      </c>
      <c r="O200" s="18" t="s">
        <v>204</v>
      </c>
      <c r="Q200" s="17"/>
      <c r="R200" s="18" t="s">
        <v>203</v>
      </c>
      <c r="S200" s="18" t="s">
        <v>204</v>
      </c>
      <c r="T200" s="19" t="s">
        <v>203</v>
      </c>
      <c r="U200" s="20" t="s">
        <v>204</v>
      </c>
      <c r="Y200" s="18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20"/>
    </row>
    <row r="201" spans="1:41" x14ac:dyDescent="0.25">
      <c r="A201" s="18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5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5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8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20"/>
    </row>
    <row r="202" spans="1:41" x14ac:dyDescent="0.25">
      <c r="A202" s="18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5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5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8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20"/>
    </row>
    <row r="203" spans="1:41" x14ac:dyDescent="0.25">
      <c r="A203" s="18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5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5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18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20"/>
    </row>
    <row r="204" spans="1:41" x14ac:dyDescent="0.25">
      <c r="A204" s="18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5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5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18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20"/>
    </row>
    <row r="205" spans="1:41" x14ac:dyDescent="0.25">
      <c r="AO205" s="120"/>
    </row>
    <row r="206" spans="1:41" x14ac:dyDescent="0.25">
      <c r="A206" s="120" t="s">
        <v>86</v>
      </c>
      <c r="I206" s="120" t="s">
        <v>86</v>
      </c>
      <c r="Q206" s="120" t="s">
        <v>86</v>
      </c>
      <c r="Y206" s="120" t="s">
        <v>83</v>
      </c>
      <c r="AO206" s="120"/>
    </row>
    <row r="207" spans="1:41" x14ac:dyDescent="0.25">
      <c r="A207" s="18"/>
      <c r="B207" s="177" t="s">
        <v>15</v>
      </c>
      <c r="C207" s="178"/>
      <c r="D207" s="176" t="s">
        <v>66</v>
      </c>
      <c r="E207" s="178"/>
      <c r="F207" s="176" t="s">
        <v>67</v>
      </c>
      <c r="G207" s="177"/>
      <c r="I207" s="18"/>
      <c r="J207" s="177" t="s">
        <v>16</v>
      </c>
      <c r="K207" s="183"/>
      <c r="L207" s="176" t="s">
        <v>68</v>
      </c>
      <c r="M207" s="178"/>
      <c r="N207" s="177" t="s">
        <v>69</v>
      </c>
      <c r="O207" s="183"/>
      <c r="Q207" s="18"/>
      <c r="R207" s="177" t="s">
        <v>15</v>
      </c>
      <c r="S207" s="183"/>
      <c r="T207" s="176" t="s">
        <v>16</v>
      </c>
      <c r="U207" s="178"/>
      <c r="Y207" s="18"/>
      <c r="Z207" s="139" t="s">
        <v>15</v>
      </c>
      <c r="AA207" s="140"/>
      <c r="AB207" s="138" t="s">
        <v>16</v>
      </c>
      <c r="AC207" s="139"/>
      <c r="AO207" s="120"/>
    </row>
    <row r="208" spans="1:41" x14ac:dyDescent="0.25">
      <c r="A208" s="17"/>
      <c r="B208" s="18" t="s">
        <v>203</v>
      </c>
      <c r="C208" s="18" t="s">
        <v>204</v>
      </c>
      <c r="D208" s="19" t="s">
        <v>203</v>
      </c>
      <c r="E208" s="20" t="s">
        <v>204</v>
      </c>
      <c r="F208" s="18" t="s">
        <v>203</v>
      </c>
      <c r="G208" s="18" t="s">
        <v>204</v>
      </c>
      <c r="I208" s="17"/>
      <c r="J208" s="18" t="s">
        <v>203</v>
      </c>
      <c r="K208" s="18" t="s">
        <v>204</v>
      </c>
      <c r="L208" s="19" t="s">
        <v>203</v>
      </c>
      <c r="M208" s="20" t="s">
        <v>204</v>
      </c>
      <c r="N208" s="18" t="s">
        <v>203</v>
      </c>
      <c r="O208" s="18" t="s">
        <v>204</v>
      </c>
      <c r="Q208" s="17"/>
      <c r="R208" s="18" t="s">
        <v>203</v>
      </c>
      <c r="S208" s="18" t="s">
        <v>204</v>
      </c>
      <c r="T208" s="19" t="s">
        <v>203</v>
      </c>
      <c r="U208" s="20" t="s">
        <v>204</v>
      </c>
      <c r="Y208" s="18"/>
      <c r="Z208" s="18" t="s">
        <v>203</v>
      </c>
      <c r="AA208" s="18" t="s">
        <v>204</v>
      </c>
      <c r="AB208" s="19" t="s">
        <v>203</v>
      </c>
      <c r="AC208" s="18" t="s">
        <v>204</v>
      </c>
      <c r="AO208" s="120"/>
    </row>
    <row r="209" spans="1:41" x14ac:dyDescent="0.25">
      <c r="A209" s="18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5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5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8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20"/>
    </row>
    <row r="210" spans="1:41" x14ac:dyDescent="0.25">
      <c r="A210" s="18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5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5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8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20"/>
    </row>
    <row r="211" spans="1:41" x14ac:dyDescent="0.25">
      <c r="A211" s="18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5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5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18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20"/>
    </row>
    <row r="212" spans="1:41" x14ac:dyDescent="0.25">
      <c r="A212" s="18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5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5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18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20"/>
    </row>
    <row r="213" spans="1:41" x14ac:dyDescent="0.25">
      <c r="Y213" s="18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20"/>
    </row>
    <row r="214" spans="1:41" x14ac:dyDescent="0.25">
      <c r="A214" s="120" t="s">
        <v>88</v>
      </c>
      <c r="I214" s="120" t="s">
        <v>88</v>
      </c>
      <c r="Q214" s="120" t="s">
        <v>88</v>
      </c>
      <c r="Y214" s="18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20"/>
    </row>
    <row r="215" spans="1:41" x14ac:dyDescent="0.25">
      <c r="A215" s="18"/>
      <c r="B215" s="177" t="s">
        <v>15</v>
      </c>
      <c r="C215" s="178"/>
      <c r="D215" s="176" t="s">
        <v>66</v>
      </c>
      <c r="E215" s="178"/>
      <c r="F215" s="176" t="s">
        <v>67</v>
      </c>
      <c r="G215" s="177"/>
      <c r="I215" s="18"/>
      <c r="J215" s="177" t="s">
        <v>16</v>
      </c>
      <c r="K215" s="183"/>
      <c r="L215" s="176" t="s">
        <v>68</v>
      </c>
      <c r="M215" s="178"/>
      <c r="N215" s="177" t="s">
        <v>69</v>
      </c>
      <c r="O215" s="183"/>
      <c r="Q215" s="18"/>
      <c r="R215" s="177" t="s">
        <v>15</v>
      </c>
      <c r="S215" s="183"/>
      <c r="T215" s="176" t="s">
        <v>16</v>
      </c>
      <c r="U215" s="178"/>
      <c r="Y215" s="18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20"/>
    </row>
    <row r="216" spans="1:41" x14ac:dyDescent="0.25">
      <c r="A216" s="17"/>
      <c r="B216" s="18" t="s">
        <v>203</v>
      </c>
      <c r="C216" s="18" t="s">
        <v>204</v>
      </c>
      <c r="D216" s="19" t="s">
        <v>203</v>
      </c>
      <c r="E216" s="20" t="s">
        <v>204</v>
      </c>
      <c r="F216" s="18" t="s">
        <v>203</v>
      </c>
      <c r="G216" s="18" t="s">
        <v>204</v>
      </c>
      <c r="I216" s="17"/>
      <c r="J216" s="18" t="s">
        <v>203</v>
      </c>
      <c r="K216" s="18" t="s">
        <v>204</v>
      </c>
      <c r="L216" s="19" t="s">
        <v>203</v>
      </c>
      <c r="M216" s="20" t="s">
        <v>204</v>
      </c>
      <c r="N216" s="18" t="s">
        <v>203</v>
      </c>
      <c r="O216" s="18" t="s">
        <v>204</v>
      </c>
      <c r="Q216" s="17"/>
      <c r="R216" s="18" t="s">
        <v>203</v>
      </c>
      <c r="S216" s="18" t="s">
        <v>204</v>
      </c>
      <c r="T216" s="19" t="s">
        <v>203</v>
      </c>
      <c r="U216" s="20" t="s">
        <v>204</v>
      </c>
      <c r="Y216" s="18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20"/>
    </row>
    <row r="217" spans="1:41" x14ac:dyDescent="0.25">
      <c r="A217" s="18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5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5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20"/>
    </row>
    <row r="218" spans="1:41" x14ac:dyDescent="0.25">
      <c r="A218" s="18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5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5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20" t="s">
        <v>85</v>
      </c>
      <c r="AO218" s="120"/>
    </row>
    <row r="219" spans="1:41" x14ac:dyDescent="0.25">
      <c r="A219" s="18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5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5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18"/>
      <c r="Z219" s="139" t="s">
        <v>15</v>
      </c>
      <c r="AA219" s="140"/>
      <c r="AB219" s="138" t="s">
        <v>16</v>
      </c>
      <c r="AC219" s="139"/>
      <c r="AO219" s="120"/>
    </row>
    <row r="220" spans="1:41" x14ac:dyDescent="0.25">
      <c r="A220" s="18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5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5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18"/>
      <c r="Z220" s="18" t="s">
        <v>203</v>
      </c>
      <c r="AA220" s="18" t="s">
        <v>204</v>
      </c>
      <c r="AB220" s="19" t="s">
        <v>203</v>
      </c>
      <c r="AC220" s="18" t="s">
        <v>204</v>
      </c>
      <c r="AO220" s="120"/>
    </row>
    <row r="221" spans="1:41" x14ac:dyDescent="0.25">
      <c r="Y221" s="18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20"/>
    </row>
    <row r="222" spans="1:41" x14ac:dyDescent="0.25">
      <c r="A222" s="120" t="s">
        <v>90</v>
      </c>
      <c r="I222" s="120" t="s">
        <v>90</v>
      </c>
      <c r="Q222" s="120" t="s">
        <v>90</v>
      </c>
      <c r="Y222" s="18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20"/>
    </row>
    <row r="223" spans="1:41" x14ac:dyDescent="0.25">
      <c r="A223" s="18"/>
      <c r="B223" s="177" t="s">
        <v>15</v>
      </c>
      <c r="C223" s="178"/>
      <c r="D223" s="176" t="s">
        <v>66</v>
      </c>
      <c r="E223" s="178"/>
      <c r="F223" s="176" t="s">
        <v>67</v>
      </c>
      <c r="G223" s="177"/>
      <c r="I223" s="18"/>
      <c r="J223" s="177" t="s">
        <v>16</v>
      </c>
      <c r="K223" s="183"/>
      <c r="L223" s="176" t="s">
        <v>68</v>
      </c>
      <c r="M223" s="178"/>
      <c r="N223" s="177" t="s">
        <v>69</v>
      </c>
      <c r="O223" s="183"/>
      <c r="Q223" s="18"/>
      <c r="R223" s="177" t="s">
        <v>15</v>
      </c>
      <c r="S223" s="183"/>
      <c r="T223" s="176" t="s">
        <v>16</v>
      </c>
      <c r="U223" s="178"/>
      <c r="Y223" s="18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20"/>
    </row>
    <row r="224" spans="1:41" x14ac:dyDescent="0.25">
      <c r="A224" s="17" t="s">
        <v>17</v>
      </c>
      <c r="B224" s="18" t="s">
        <v>203</v>
      </c>
      <c r="C224" s="18" t="s">
        <v>204</v>
      </c>
      <c r="D224" s="19" t="s">
        <v>203</v>
      </c>
      <c r="E224" s="20" t="s">
        <v>204</v>
      </c>
      <c r="F224" s="18" t="s">
        <v>203</v>
      </c>
      <c r="G224" s="18" t="s">
        <v>204</v>
      </c>
      <c r="I224" s="17"/>
      <c r="J224" s="18" t="s">
        <v>203</v>
      </c>
      <c r="K224" s="18" t="s">
        <v>204</v>
      </c>
      <c r="L224" s="19" t="s">
        <v>203</v>
      </c>
      <c r="M224" s="20" t="s">
        <v>204</v>
      </c>
      <c r="N224" s="18" t="s">
        <v>203</v>
      </c>
      <c r="O224" s="18" t="s">
        <v>204</v>
      </c>
      <c r="Q224" s="17"/>
      <c r="R224" s="18" t="s">
        <v>203</v>
      </c>
      <c r="S224" s="18" t="s">
        <v>204</v>
      </c>
      <c r="T224" s="19" t="s">
        <v>203</v>
      </c>
      <c r="U224" s="20" t="s">
        <v>204</v>
      </c>
      <c r="Y224" s="18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20"/>
    </row>
    <row r="225" spans="1:41" x14ac:dyDescent="0.25">
      <c r="A225" s="18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5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5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8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20"/>
    </row>
    <row r="226" spans="1:41" x14ac:dyDescent="0.25">
      <c r="A226" s="18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5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5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8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20"/>
    </row>
    <row r="227" spans="1:41" x14ac:dyDescent="0.25">
      <c r="A227" s="18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5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5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18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20"/>
    </row>
    <row r="228" spans="1:41" x14ac:dyDescent="0.25">
      <c r="A228" s="18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5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5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18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20"/>
    </row>
    <row r="229" spans="1:41" x14ac:dyDescent="0.25">
      <c r="AO229" s="120"/>
    </row>
    <row r="230" spans="1:41" x14ac:dyDescent="0.25">
      <c r="Y230" s="120" t="s">
        <v>86</v>
      </c>
      <c r="AO230" s="120"/>
    </row>
    <row r="231" spans="1:41" x14ac:dyDescent="0.25">
      <c r="Y231" s="18"/>
      <c r="Z231" s="139" t="s">
        <v>15</v>
      </c>
      <c r="AA231" s="140"/>
      <c r="AB231" s="138" t="s">
        <v>16</v>
      </c>
      <c r="AC231" s="139"/>
      <c r="AO231" s="120"/>
    </row>
    <row r="232" spans="1:41" x14ac:dyDescent="0.25">
      <c r="Y232" s="18"/>
      <c r="Z232" s="18" t="s">
        <v>203</v>
      </c>
      <c r="AA232" s="18" t="s">
        <v>204</v>
      </c>
      <c r="AB232" s="19" t="s">
        <v>203</v>
      </c>
      <c r="AC232" s="18" t="s">
        <v>204</v>
      </c>
      <c r="AO232" s="120"/>
    </row>
    <row r="233" spans="1:41" x14ac:dyDescent="0.25">
      <c r="Y233" s="18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20"/>
    </row>
    <row r="234" spans="1:41" x14ac:dyDescent="0.25">
      <c r="Y234" s="18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20"/>
    </row>
    <row r="235" spans="1:41" x14ac:dyDescent="0.25">
      <c r="Y235" s="18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20"/>
    </row>
    <row r="236" spans="1:41" x14ac:dyDescent="0.25">
      <c r="Y236" s="18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20"/>
    </row>
    <row r="237" spans="1:41" x14ac:dyDescent="0.25">
      <c r="Y237" s="18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20"/>
    </row>
    <row r="238" spans="1:41" x14ac:dyDescent="0.25">
      <c r="Y238" s="18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20"/>
    </row>
    <row r="239" spans="1:41" x14ac:dyDescent="0.25">
      <c r="Y239" s="18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20"/>
    </row>
    <row r="240" spans="1:41" x14ac:dyDescent="0.25">
      <c r="Y240" s="18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20"/>
    </row>
    <row r="241" spans="25:41" x14ac:dyDescent="0.25">
      <c r="AO241" s="120"/>
    </row>
    <row r="242" spans="25:41" x14ac:dyDescent="0.25">
      <c r="Y242" s="120" t="s">
        <v>88</v>
      </c>
      <c r="AO242" s="120"/>
    </row>
    <row r="243" spans="25:41" x14ac:dyDescent="0.25">
      <c r="Y243" s="18"/>
      <c r="Z243" s="139" t="s">
        <v>15</v>
      </c>
      <c r="AA243" s="140"/>
      <c r="AB243" s="138" t="s">
        <v>16</v>
      </c>
      <c r="AC243" s="139"/>
      <c r="AO243" s="120"/>
    </row>
    <row r="244" spans="25:41" x14ac:dyDescent="0.25">
      <c r="Y244" s="18"/>
      <c r="Z244" s="18" t="s">
        <v>203</v>
      </c>
      <c r="AA244" s="18" t="s">
        <v>204</v>
      </c>
      <c r="AB244" s="19" t="s">
        <v>203</v>
      </c>
      <c r="AC244" s="18" t="s">
        <v>204</v>
      </c>
      <c r="AO244" s="120"/>
    </row>
    <row r="245" spans="25:41" x14ac:dyDescent="0.25">
      <c r="Y245" s="18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20"/>
    </row>
    <row r="246" spans="25:41" x14ac:dyDescent="0.25">
      <c r="Y246" s="18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20"/>
    </row>
    <row r="247" spans="25:41" x14ac:dyDescent="0.25">
      <c r="Y247" s="18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20"/>
    </row>
    <row r="248" spans="25:41" x14ac:dyDescent="0.25">
      <c r="Y248" s="18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20"/>
    </row>
    <row r="249" spans="25:41" x14ac:dyDescent="0.25">
      <c r="Y249" s="18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20"/>
    </row>
    <row r="250" spans="25:41" x14ac:dyDescent="0.25">
      <c r="Y250" s="18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20"/>
    </row>
    <row r="251" spans="25:41" x14ac:dyDescent="0.25">
      <c r="Y251" s="18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20"/>
    </row>
    <row r="252" spans="25:41" x14ac:dyDescent="0.25">
      <c r="Y252" s="18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20"/>
    </row>
    <row r="253" spans="25:41" x14ac:dyDescent="0.25">
      <c r="AO253" s="120"/>
    </row>
    <row r="254" spans="25:41" x14ac:dyDescent="0.25">
      <c r="Y254" s="120" t="s">
        <v>90</v>
      </c>
      <c r="AO254" s="120"/>
    </row>
    <row r="255" spans="25:41" x14ac:dyDescent="0.25">
      <c r="Y255" s="18"/>
      <c r="Z255" s="139" t="s">
        <v>15</v>
      </c>
      <c r="AA255" s="140"/>
      <c r="AB255" s="138" t="s">
        <v>16</v>
      </c>
      <c r="AC255" s="139"/>
      <c r="AO255" s="120"/>
    </row>
    <row r="256" spans="25:41" x14ac:dyDescent="0.25">
      <c r="Y256" s="18"/>
      <c r="Z256" s="18" t="s">
        <v>203</v>
      </c>
      <c r="AA256" s="18" t="s">
        <v>204</v>
      </c>
      <c r="AB256" s="19" t="s">
        <v>203</v>
      </c>
      <c r="AC256" s="18" t="s">
        <v>204</v>
      </c>
      <c r="AO256" s="120"/>
    </row>
    <row r="257" spans="25:41" x14ac:dyDescent="0.25">
      <c r="Y257" s="18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20"/>
    </row>
    <row r="258" spans="25:41" x14ac:dyDescent="0.25">
      <c r="Y258" s="18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20"/>
    </row>
    <row r="259" spans="25:41" x14ac:dyDescent="0.25">
      <c r="Y259" s="18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20"/>
    </row>
    <row r="260" spans="25:41" x14ac:dyDescent="0.25">
      <c r="Y260" s="18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20"/>
    </row>
    <row r="261" spans="25:41" x14ac:dyDescent="0.25">
      <c r="Y261" s="18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20"/>
    </row>
    <row r="262" spans="25:41" x14ac:dyDescent="0.25">
      <c r="Y262" s="18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20"/>
    </row>
    <row r="263" spans="25:41" x14ac:dyDescent="0.25">
      <c r="Y263" s="18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20"/>
    </row>
    <row r="264" spans="25:41" x14ac:dyDescent="0.25">
      <c r="Y264" s="18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20"/>
    </row>
    <row r="265" spans="25:41" x14ac:dyDescent="0.25">
      <c r="AO265" s="120"/>
    </row>
    <row r="266" spans="25:41" x14ac:dyDescent="0.25">
      <c r="AO266" s="120"/>
    </row>
    <row r="267" spans="25:41" x14ac:dyDescent="0.25">
      <c r="AO267" s="120"/>
    </row>
    <row r="268" spans="25:41" x14ac:dyDescent="0.25">
      <c r="AO268" s="120"/>
    </row>
    <row r="269" spans="25:41" x14ac:dyDescent="0.25">
      <c r="AO269" s="120"/>
    </row>
    <row r="270" spans="25:41" x14ac:dyDescent="0.25">
      <c r="AO270" s="120"/>
    </row>
    <row r="271" spans="25:41" x14ac:dyDescent="0.25">
      <c r="AO271" s="120"/>
    </row>
    <row r="272" spans="25:41" x14ac:dyDescent="0.25">
      <c r="AO272" s="120"/>
    </row>
    <row r="273" spans="1:41" x14ac:dyDescent="0.25">
      <c r="A273" t="s">
        <v>93</v>
      </c>
      <c r="AO273" s="120"/>
    </row>
    <row r="274" spans="1:41" x14ac:dyDescent="0.25">
      <c r="AO274" s="120"/>
    </row>
    <row r="275" spans="1:41" x14ac:dyDescent="0.25">
      <c r="AO275" s="120"/>
    </row>
    <row r="276" spans="1:41" x14ac:dyDescent="0.25">
      <c r="A276" s="120" t="s">
        <v>205</v>
      </c>
      <c r="M276" s="120" t="s">
        <v>206</v>
      </c>
      <c r="AO276" s="120"/>
    </row>
    <row r="277" spans="1:41" x14ac:dyDescent="0.25">
      <c r="A277" s="21"/>
      <c r="B277" s="173" t="s">
        <v>97</v>
      </c>
      <c r="C277" s="173"/>
      <c r="D277" s="174" t="s">
        <v>98</v>
      </c>
      <c r="E277" s="175"/>
      <c r="F277" s="174" t="s">
        <v>99</v>
      </c>
      <c r="G277" s="175"/>
      <c r="H277" s="173" t="s">
        <v>100</v>
      </c>
      <c r="I277" s="173"/>
      <c r="M277" s="24"/>
      <c r="N277" s="187" t="s">
        <v>97</v>
      </c>
      <c r="O277" s="186"/>
      <c r="P277" s="185" t="s">
        <v>98</v>
      </c>
      <c r="Q277" s="186"/>
      <c r="R277" s="185" t="s">
        <v>99</v>
      </c>
      <c r="S277" s="186"/>
      <c r="T277" s="187" t="s">
        <v>100</v>
      </c>
      <c r="U277" s="187"/>
      <c r="AO277" s="120"/>
    </row>
    <row r="278" spans="1:41" x14ac:dyDescent="0.25">
      <c r="A278" s="21"/>
      <c r="B278" s="21" t="s">
        <v>203</v>
      </c>
      <c r="C278" s="21" t="s">
        <v>204</v>
      </c>
      <c r="D278" s="22" t="s">
        <v>203</v>
      </c>
      <c r="E278" s="23" t="s">
        <v>204</v>
      </c>
      <c r="F278" s="22" t="s">
        <v>203</v>
      </c>
      <c r="G278" s="23" t="s">
        <v>204</v>
      </c>
      <c r="H278" s="21" t="s">
        <v>203</v>
      </c>
      <c r="I278" s="21" t="s">
        <v>204</v>
      </c>
      <c r="M278" s="24"/>
      <c r="N278" s="24" t="s">
        <v>203</v>
      </c>
      <c r="O278" s="25" t="s">
        <v>204</v>
      </c>
      <c r="P278" s="26" t="s">
        <v>203</v>
      </c>
      <c r="Q278" s="25" t="s">
        <v>204</v>
      </c>
      <c r="R278" s="26" t="s">
        <v>203</v>
      </c>
      <c r="S278" s="25" t="s">
        <v>204</v>
      </c>
      <c r="T278" s="24" t="s">
        <v>203</v>
      </c>
      <c r="U278" s="24" t="s">
        <v>204</v>
      </c>
      <c r="AO278" s="120"/>
    </row>
    <row r="279" spans="1:41" x14ac:dyDescent="0.25">
      <c r="A279" s="21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4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20"/>
    </row>
    <row r="280" spans="1:41" x14ac:dyDescent="0.25">
      <c r="A280" s="21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4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20"/>
    </row>
    <row r="281" spans="1:41" x14ac:dyDescent="0.25">
      <c r="A281" s="21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20"/>
    </row>
    <row r="282" spans="1:41" x14ac:dyDescent="0.25">
      <c r="A282" s="21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20"/>
    </row>
    <row r="283" spans="1:41" x14ac:dyDescent="0.25">
      <c r="A283" s="21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20"/>
    </row>
    <row r="284" spans="1:41" x14ac:dyDescent="0.25">
      <c r="A284" s="21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20"/>
    </row>
    <row r="285" spans="1:41" x14ac:dyDescent="0.25">
      <c r="A285" s="21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20"/>
    </row>
    <row r="286" spans="1:41" x14ac:dyDescent="0.25">
      <c r="A286" s="21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20"/>
    </row>
    <row r="287" spans="1:41" x14ac:dyDescent="0.25">
      <c r="AO287" s="120"/>
    </row>
    <row r="288" spans="1:41" x14ac:dyDescent="0.25">
      <c r="A288" s="120" t="s">
        <v>207</v>
      </c>
      <c r="M288" s="120" t="s">
        <v>208</v>
      </c>
      <c r="AO288" s="120"/>
    </row>
    <row r="289" spans="1:41" x14ac:dyDescent="0.25">
      <c r="A289" s="21"/>
      <c r="B289" s="173" t="s">
        <v>97</v>
      </c>
      <c r="C289" s="173"/>
      <c r="D289" s="174" t="s">
        <v>98</v>
      </c>
      <c r="E289" s="175"/>
      <c r="F289" s="174" t="s">
        <v>99</v>
      </c>
      <c r="G289" s="175"/>
      <c r="H289" s="173" t="s">
        <v>100</v>
      </c>
      <c r="I289" s="173"/>
      <c r="M289" s="24"/>
      <c r="N289" s="187" t="s">
        <v>97</v>
      </c>
      <c r="O289" s="186"/>
      <c r="P289" s="185" t="s">
        <v>98</v>
      </c>
      <c r="Q289" s="186"/>
      <c r="R289" s="185" t="s">
        <v>99</v>
      </c>
      <c r="S289" s="186"/>
      <c r="T289" s="187" t="s">
        <v>100</v>
      </c>
      <c r="U289" s="187"/>
      <c r="AO289" s="120"/>
    </row>
    <row r="290" spans="1:41" x14ac:dyDescent="0.25">
      <c r="A290" s="21"/>
      <c r="B290" s="21" t="s">
        <v>203</v>
      </c>
      <c r="C290" s="21" t="s">
        <v>204</v>
      </c>
      <c r="D290" s="22" t="s">
        <v>203</v>
      </c>
      <c r="E290" s="23" t="s">
        <v>204</v>
      </c>
      <c r="F290" s="22" t="s">
        <v>203</v>
      </c>
      <c r="G290" s="23" t="s">
        <v>204</v>
      </c>
      <c r="H290" s="21" t="s">
        <v>203</v>
      </c>
      <c r="I290" s="21" t="s">
        <v>204</v>
      </c>
      <c r="M290" s="24"/>
      <c r="N290" s="24" t="s">
        <v>203</v>
      </c>
      <c r="O290" s="25" t="s">
        <v>204</v>
      </c>
      <c r="P290" s="26" t="s">
        <v>203</v>
      </c>
      <c r="Q290" s="25" t="s">
        <v>204</v>
      </c>
      <c r="R290" s="26" t="s">
        <v>203</v>
      </c>
      <c r="S290" s="25" t="s">
        <v>204</v>
      </c>
      <c r="T290" s="24" t="s">
        <v>203</v>
      </c>
      <c r="U290" s="24" t="s">
        <v>204</v>
      </c>
      <c r="AO290" s="120"/>
    </row>
    <row r="291" spans="1:41" x14ac:dyDescent="0.25">
      <c r="A291" s="21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4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20"/>
    </row>
    <row r="292" spans="1:41" x14ac:dyDescent="0.25">
      <c r="A292" s="21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4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20"/>
    </row>
    <row r="293" spans="1:41" x14ac:dyDescent="0.25">
      <c r="A293" s="21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20"/>
    </row>
    <row r="294" spans="1:41" x14ac:dyDescent="0.25">
      <c r="A294" s="21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20"/>
    </row>
    <row r="295" spans="1:41" x14ac:dyDescent="0.25">
      <c r="A295" s="21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20"/>
    </row>
    <row r="296" spans="1:41" x14ac:dyDescent="0.25">
      <c r="A296" s="21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20"/>
    </row>
    <row r="297" spans="1:41" x14ac:dyDescent="0.25">
      <c r="A297" s="21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20"/>
    </row>
    <row r="298" spans="1:41" x14ac:dyDescent="0.25">
      <c r="A298" s="21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20"/>
    </row>
    <row r="299" spans="1:41" x14ac:dyDescent="0.25">
      <c r="AO299" s="120"/>
    </row>
    <row r="300" spans="1:41" x14ac:dyDescent="0.25">
      <c r="A300" s="120" t="s">
        <v>209</v>
      </c>
      <c r="M300" s="120" t="s">
        <v>210</v>
      </c>
      <c r="AO300" s="120"/>
    </row>
    <row r="301" spans="1:41" x14ac:dyDescent="0.25">
      <c r="A301" s="21"/>
      <c r="B301" s="173" t="s">
        <v>97</v>
      </c>
      <c r="C301" s="173"/>
      <c r="D301" s="174" t="s">
        <v>98</v>
      </c>
      <c r="E301" s="175"/>
      <c r="F301" s="174" t="s">
        <v>99</v>
      </c>
      <c r="G301" s="175"/>
      <c r="H301" s="173" t="s">
        <v>100</v>
      </c>
      <c r="I301" s="173"/>
      <c r="M301" s="24"/>
      <c r="N301" s="187" t="s">
        <v>97</v>
      </c>
      <c r="O301" s="186"/>
      <c r="P301" s="185" t="s">
        <v>98</v>
      </c>
      <c r="Q301" s="186"/>
      <c r="R301" s="185" t="s">
        <v>99</v>
      </c>
      <c r="S301" s="186"/>
      <c r="T301" s="187" t="s">
        <v>100</v>
      </c>
      <c r="U301" s="187"/>
      <c r="AO301" s="120"/>
    </row>
    <row r="302" spans="1:41" x14ac:dyDescent="0.25">
      <c r="A302" s="21"/>
      <c r="B302" s="21" t="s">
        <v>203</v>
      </c>
      <c r="C302" s="21" t="s">
        <v>204</v>
      </c>
      <c r="D302" s="22" t="s">
        <v>203</v>
      </c>
      <c r="E302" s="23" t="s">
        <v>204</v>
      </c>
      <c r="F302" s="22" t="s">
        <v>203</v>
      </c>
      <c r="G302" s="23" t="s">
        <v>204</v>
      </c>
      <c r="H302" s="21" t="s">
        <v>203</v>
      </c>
      <c r="I302" s="21" t="s">
        <v>204</v>
      </c>
      <c r="M302" s="24"/>
      <c r="N302" s="24" t="s">
        <v>203</v>
      </c>
      <c r="O302" s="25" t="s">
        <v>204</v>
      </c>
      <c r="P302" s="26" t="s">
        <v>203</v>
      </c>
      <c r="Q302" s="25" t="s">
        <v>204</v>
      </c>
      <c r="R302" s="26" t="s">
        <v>203</v>
      </c>
      <c r="S302" s="25" t="s">
        <v>204</v>
      </c>
      <c r="T302" s="24" t="s">
        <v>203</v>
      </c>
      <c r="U302" s="24" t="s">
        <v>204</v>
      </c>
      <c r="AO302" s="120"/>
    </row>
    <row r="303" spans="1:41" x14ac:dyDescent="0.25">
      <c r="A303" s="21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4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20"/>
    </row>
    <row r="304" spans="1:41" x14ac:dyDescent="0.25">
      <c r="A304" s="21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4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20"/>
    </row>
    <row r="305" spans="1:41" x14ac:dyDescent="0.25">
      <c r="A305" s="21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20"/>
    </row>
    <row r="306" spans="1:41" x14ac:dyDescent="0.25">
      <c r="A306" s="21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20"/>
    </row>
    <row r="307" spans="1:41" x14ac:dyDescent="0.25">
      <c r="A307" s="21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20"/>
    </row>
    <row r="308" spans="1:41" x14ac:dyDescent="0.25">
      <c r="A308" s="21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20"/>
    </row>
    <row r="309" spans="1:41" x14ac:dyDescent="0.25">
      <c r="A309" s="21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20"/>
    </row>
    <row r="310" spans="1:41" x14ac:dyDescent="0.25">
      <c r="A310" s="21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20"/>
    </row>
    <row r="311" spans="1:41" x14ac:dyDescent="0.25">
      <c r="AO311" s="120"/>
    </row>
    <row r="312" spans="1:41" x14ac:dyDescent="0.25">
      <c r="A312" s="120" t="s">
        <v>211</v>
      </c>
      <c r="M312" s="120" t="s">
        <v>212</v>
      </c>
      <c r="AO312" s="120"/>
    </row>
    <row r="313" spans="1:41" x14ac:dyDescent="0.25">
      <c r="A313" s="21"/>
      <c r="B313" s="173" t="s">
        <v>97</v>
      </c>
      <c r="C313" s="173"/>
      <c r="D313" s="174" t="s">
        <v>98</v>
      </c>
      <c r="E313" s="175"/>
      <c r="F313" s="174" t="s">
        <v>99</v>
      </c>
      <c r="G313" s="175"/>
      <c r="H313" s="173" t="s">
        <v>100</v>
      </c>
      <c r="I313" s="173"/>
      <c r="M313" s="24"/>
      <c r="N313" s="187" t="s">
        <v>97</v>
      </c>
      <c r="O313" s="186"/>
      <c r="P313" s="185" t="s">
        <v>98</v>
      </c>
      <c r="Q313" s="186"/>
      <c r="R313" s="185" t="s">
        <v>99</v>
      </c>
      <c r="S313" s="186"/>
      <c r="T313" s="187" t="s">
        <v>100</v>
      </c>
      <c r="U313" s="187"/>
      <c r="AO313" s="120"/>
    </row>
    <row r="314" spans="1:41" x14ac:dyDescent="0.25">
      <c r="A314" s="21"/>
      <c r="B314" s="21" t="s">
        <v>203</v>
      </c>
      <c r="C314" s="21" t="s">
        <v>204</v>
      </c>
      <c r="D314" s="22" t="s">
        <v>203</v>
      </c>
      <c r="E314" s="23" t="s">
        <v>204</v>
      </c>
      <c r="F314" s="22" t="s">
        <v>203</v>
      </c>
      <c r="G314" s="23" t="s">
        <v>204</v>
      </c>
      <c r="H314" s="21" t="s">
        <v>203</v>
      </c>
      <c r="I314" s="21" t="s">
        <v>204</v>
      </c>
      <c r="M314" s="24"/>
      <c r="N314" s="24" t="s">
        <v>203</v>
      </c>
      <c r="O314" s="25" t="s">
        <v>204</v>
      </c>
      <c r="P314" s="26" t="s">
        <v>203</v>
      </c>
      <c r="Q314" s="25" t="s">
        <v>204</v>
      </c>
      <c r="R314" s="26" t="s">
        <v>203</v>
      </c>
      <c r="S314" s="25" t="s">
        <v>204</v>
      </c>
      <c r="T314" s="24" t="s">
        <v>203</v>
      </c>
      <c r="U314" s="24" t="s">
        <v>204</v>
      </c>
      <c r="AO314" s="120"/>
    </row>
    <row r="315" spans="1:41" x14ac:dyDescent="0.25">
      <c r="A315" s="21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4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20"/>
    </row>
    <row r="316" spans="1:41" x14ac:dyDescent="0.25">
      <c r="A316" s="21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4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20"/>
    </row>
    <row r="317" spans="1:41" x14ac:dyDescent="0.25">
      <c r="A317" s="21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20"/>
    </row>
    <row r="318" spans="1:41" x14ac:dyDescent="0.25">
      <c r="A318" s="21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20"/>
    </row>
    <row r="319" spans="1:41" x14ac:dyDescent="0.25">
      <c r="A319" s="21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20"/>
    </row>
    <row r="320" spans="1:41" x14ac:dyDescent="0.25">
      <c r="A320" s="21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20"/>
    </row>
    <row r="321" spans="1:41" x14ac:dyDescent="0.25">
      <c r="A321" s="21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20"/>
    </row>
    <row r="322" spans="1:41" x14ac:dyDescent="0.25">
      <c r="A322" s="21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20"/>
    </row>
    <row r="323" spans="1:41" x14ac:dyDescent="0.25">
      <c r="AO323" s="120"/>
    </row>
    <row r="324" spans="1:41" x14ac:dyDescent="0.25">
      <c r="A324" s="120" t="s">
        <v>213</v>
      </c>
      <c r="M324" s="120" t="s">
        <v>214</v>
      </c>
      <c r="AO324" s="120"/>
    </row>
    <row r="325" spans="1:41" x14ac:dyDescent="0.25">
      <c r="A325" s="21"/>
      <c r="B325" s="173" t="s">
        <v>97</v>
      </c>
      <c r="C325" s="173"/>
      <c r="D325" s="174" t="s">
        <v>98</v>
      </c>
      <c r="E325" s="175"/>
      <c r="F325" s="174" t="s">
        <v>99</v>
      </c>
      <c r="G325" s="175"/>
      <c r="H325" s="173" t="s">
        <v>100</v>
      </c>
      <c r="I325" s="173"/>
      <c r="M325" s="24"/>
      <c r="N325" s="187" t="s">
        <v>97</v>
      </c>
      <c r="O325" s="186"/>
      <c r="P325" s="185" t="s">
        <v>98</v>
      </c>
      <c r="Q325" s="186"/>
      <c r="R325" s="185" t="s">
        <v>99</v>
      </c>
      <c r="S325" s="186"/>
      <c r="T325" s="187" t="s">
        <v>100</v>
      </c>
      <c r="U325" s="187"/>
      <c r="AO325" s="120"/>
    </row>
    <row r="326" spans="1:41" x14ac:dyDescent="0.25">
      <c r="A326" s="21"/>
      <c r="B326" s="21" t="s">
        <v>203</v>
      </c>
      <c r="C326" s="21" t="s">
        <v>204</v>
      </c>
      <c r="D326" s="22" t="s">
        <v>203</v>
      </c>
      <c r="E326" s="23" t="s">
        <v>204</v>
      </c>
      <c r="F326" s="22" t="s">
        <v>203</v>
      </c>
      <c r="G326" s="23" t="s">
        <v>204</v>
      </c>
      <c r="H326" s="21" t="s">
        <v>203</v>
      </c>
      <c r="I326" s="21" t="s">
        <v>204</v>
      </c>
      <c r="M326" s="24"/>
      <c r="N326" s="24" t="s">
        <v>203</v>
      </c>
      <c r="O326" s="25" t="s">
        <v>204</v>
      </c>
      <c r="P326" s="26" t="s">
        <v>203</v>
      </c>
      <c r="Q326" s="25" t="s">
        <v>204</v>
      </c>
      <c r="R326" s="26" t="s">
        <v>203</v>
      </c>
      <c r="S326" s="25" t="s">
        <v>204</v>
      </c>
      <c r="T326" s="24" t="s">
        <v>203</v>
      </c>
      <c r="U326" s="24" t="s">
        <v>204</v>
      </c>
      <c r="AO326" s="120"/>
    </row>
    <row r="327" spans="1:41" x14ac:dyDescent="0.25">
      <c r="A327" s="21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8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8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4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20"/>
    </row>
    <row r="328" spans="1:41" x14ac:dyDescent="0.25">
      <c r="A328" s="21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8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8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4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20"/>
    </row>
    <row r="329" spans="1:41" x14ac:dyDescent="0.25">
      <c r="A329" s="21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8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8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20"/>
    </row>
    <row r="330" spans="1:41" x14ac:dyDescent="0.25">
      <c r="A330" s="21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8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8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20"/>
    </row>
    <row r="331" spans="1:41" x14ac:dyDescent="0.25">
      <c r="A331" s="21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8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8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20"/>
    </row>
    <row r="332" spans="1:41" x14ac:dyDescent="0.25">
      <c r="A332" s="21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8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8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20"/>
    </row>
    <row r="333" spans="1:41" x14ac:dyDescent="0.25">
      <c r="A333" s="21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8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8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20"/>
    </row>
    <row r="334" spans="1:41" x14ac:dyDescent="0.25">
      <c r="A334" s="21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8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8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20"/>
    </row>
    <row r="335" spans="1:41" x14ac:dyDescent="0.25">
      <c r="AO335" s="120"/>
    </row>
    <row r="336" spans="1:41" x14ac:dyDescent="0.25">
      <c r="A336" s="120" t="s">
        <v>215</v>
      </c>
      <c r="M336" s="120" t="s">
        <v>216</v>
      </c>
      <c r="AO336" s="120"/>
    </row>
    <row r="337" spans="1:41" x14ac:dyDescent="0.25">
      <c r="A337" s="21"/>
      <c r="B337" s="173" t="s">
        <v>97</v>
      </c>
      <c r="C337" s="173"/>
      <c r="D337" s="174" t="s">
        <v>98</v>
      </c>
      <c r="E337" s="175"/>
      <c r="F337" s="174" t="s">
        <v>99</v>
      </c>
      <c r="G337" s="175"/>
      <c r="H337" s="173" t="s">
        <v>100</v>
      </c>
      <c r="I337" s="173"/>
      <c r="M337" s="24"/>
      <c r="N337" s="187" t="s">
        <v>97</v>
      </c>
      <c r="O337" s="186"/>
      <c r="P337" s="185" t="s">
        <v>98</v>
      </c>
      <c r="Q337" s="186"/>
      <c r="R337" s="185" t="s">
        <v>99</v>
      </c>
      <c r="S337" s="186"/>
      <c r="T337" s="187" t="s">
        <v>100</v>
      </c>
      <c r="U337" s="187"/>
      <c r="AO337" s="120"/>
    </row>
    <row r="338" spans="1:41" x14ac:dyDescent="0.25">
      <c r="A338" s="21"/>
      <c r="B338" s="21" t="s">
        <v>203</v>
      </c>
      <c r="C338" s="21" t="s">
        <v>204</v>
      </c>
      <c r="D338" s="22" t="s">
        <v>203</v>
      </c>
      <c r="E338" s="23" t="s">
        <v>204</v>
      </c>
      <c r="F338" s="22" t="s">
        <v>203</v>
      </c>
      <c r="G338" s="23" t="s">
        <v>204</v>
      </c>
      <c r="H338" s="21" t="s">
        <v>203</v>
      </c>
      <c r="I338" s="21" t="s">
        <v>204</v>
      </c>
      <c r="M338" s="24"/>
      <c r="N338" s="24" t="s">
        <v>203</v>
      </c>
      <c r="O338" s="25" t="s">
        <v>204</v>
      </c>
      <c r="P338" s="26" t="s">
        <v>203</v>
      </c>
      <c r="Q338" s="25" t="s">
        <v>204</v>
      </c>
      <c r="R338" s="26" t="s">
        <v>203</v>
      </c>
      <c r="S338" s="25" t="s">
        <v>204</v>
      </c>
      <c r="T338" s="24" t="s">
        <v>203</v>
      </c>
      <c r="U338" s="24" t="s">
        <v>204</v>
      </c>
      <c r="AO338" s="120"/>
    </row>
    <row r="339" spans="1:41" x14ac:dyDescent="0.25">
      <c r="A339" s="21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4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20"/>
    </row>
    <row r="340" spans="1:41" x14ac:dyDescent="0.25">
      <c r="A340" s="21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4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20"/>
    </row>
    <row r="341" spans="1:41" x14ac:dyDescent="0.25">
      <c r="A341" s="21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20"/>
    </row>
    <row r="342" spans="1:41" x14ac:dyDescent="0.25">
      <c r="A342" s="21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20"/>
    </row>
    <row r="343" spans="1:41" x14ac:dyDescent="0.25">
      <c r="A343" s="21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20"/>
    </row>
    <row r="344" spans="1:41" x14ac:dyDescent="0.25">
      <c r="A344" s="21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20"/>
    </row>
    <row r="345" spans="1:41" x14ac:dyDescent="0.25">
      <c r="A345" s="21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20"/>
    </row>
    <row r="346" spans="1:41" x14ac:dyDescent="0.25">
      <c r="A346" s="21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20"/>
    </row>
    <row r="347" spans="1:41" x14ac:dyDescent="0.25">
      <c r="AO347" s="120"/>
    </row>
    <row r="348" spans="1:41" x14ac:dyDescent="0.25">
      <c r="A348" s="120" t="s">
        <v>217</v>
      </c>
      <c r="M348" s="120" t="s">
        <v>218</v>
      </c>
      <c r="AO348" s="120"/>
    </row>
    <row r="349" spans="1:41" x14ac:dyDescent="0.25">
      <c r="A349" s="21"/>
      <c r="B349" s="173" t="s">
        <v>97</v>
      </c>
      <c r="C349" s="173"/>
      <c r="D349" s="174" t="s">
        <v>98</v>
      </c>
      <c r="E349" s="175"/>
      <c r="F349" s="174" t="s">
        <v>99</v>
      </c>
      <c r="G349" s="175"/>
      <c r="H349" s="173" t="s">
        <v>100</v>
      </c>
      <c r="I349" s="173"/>
      <c r="M349" s="24"/>
      <c r="N349" s="187" t="s">
        <v>97</v>
      </c>
      <c r="O349" s="186"/>
      <c r="P349" s="185" t="s">
        <v>98</v>
      </c>
      <c r="Q349" s="186"/>
      <c r="R349" s="185" t="s">
        <v>99</v>
      </c>
      <c r="S349" s="186"/>
      <c r="T349" s="187" t="s">
        <v>100</v>
      </c>
      <c r="U349" s="187"/>
      <c r="AO349" s="120"/>
    </row>
    <row r="350" spans="1:41" x14ac:dyDescent="0.25">
      <c r="A350" s="21"/>
      <c r="B350" s="21" t="s">
        <v>203</v>
      </c>
      <c r="C350" s="21" t="s">
        <v>204</v>
      </c>
      <c r="D350" s="22" t="s">
        <v>203</v>
      </c>
      <c r="E350" s="23" t="s">
        <v>204</v>
      </c>
      <c r="F350" s="22" t="s">
        <v>203</v>
      </c>
      <c r="G350" s="23" t="s">
        <v>204</v>
      </c>
      <c r="H350" s="21" t="s">
        <v>203</v>
      </c>
      <c r="I350" s="21" t="s">
        <v>204</v>
      </c>
      <c r="M350" s="24"/>
      <c r="N350" s="24" t="s">
        <v>203</v>
      </c>
      <c r="O350" s="25" t="s">
        <v>204</v>
      </c>
      <c r="P350" s="26" t="s">
        <v>203</v>
      </c>
      <c r="Q350" s="25" t="s">
        <v>204</v>
      </c>
      <c r="R350" s="26" t="s">
        <v>203</v>
      </c>
      <c r="S350" s="25" t="s">
        <v>204</v>
      </c>
      <c r="T350" s="24" t="s">
        <v>203</v>
      </c>
      <c r="U350" s="24" t="s">
        <v>204</v>
      </c>
      <c r="AO350" s="120"/>
    </row>
    <row r="351" spans="1:41" x14ac:dyDescent="0.25">
      <c r="A351" s="21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4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20"/>
    </row>
    <row r="352" spans="1:41" x14ac:dyDescent="0.25">
      <c r="A352" s="21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4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20"/>
    </row>
    <row r="353" spans="1:41" x14ac:dyDescent="0.25">
      <c r="A353" s="21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20"/>
    </row>
    <row r="354" spans="1:41" x14ac:dyDescent="0.25">
      <c r="A354" s="21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20"/>
    </row>
    <row r="355" spans="1:41" x14ac:dyDescent="0.25">
      <c r="A355" s="21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20"/>
    </row>
    <row r="356" spans="1:41" x14ac:dyDescent="0.25">
      <c r="A356" s="21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20"/>
    </row>
    <row r="357" spans="1:41" x14ac:dyDescent="0.25">
      <c r="A357" s="21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20"/>
    </row>
    <row r="358" spans="1:41" x14ac:dyDescent="0.25">
      <c r="A358" s="21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20"/>
    </row>
    <row r="359" spans="1:41" x14ac:dyDescent="0.25">
      <c r="AO359" s="120"/>
    </row>
    <row r="360" spans="1:41" x14ac:dyDescent="0.25">
      <c r="A360" s="120" t="s">
        <v>219</v>
      </c>
      <c r="M360" s="120" t="s">
        <v>220</v>
      </c>
      <c r="AO360" s="120"/>
    </row>
    <row r="361" spans="1:41" x14ac:dyDescent="0.25">
      <c r="A361" s="21"/>
      <c r="B361" s="173" t="s">
        <v>97</v>
      </c>
      <c r="C361" s="173"/>
      <c r="D361" s="174" t="s">
        <v>98</v>
      </c>
      <c r="E361" s="175"/>
      <c r="F361" s="174" t="s">
        <v>99</v>
      </c>
      <c r="G361" s="175"/>
      <c r="H361" s="173" t="s">
        <v>100</v>
      </c>
      <c r="I361" s="173"/>
      <c r="M361" s="24"/>
      <c r="N361" s="187" t="s">
        <v>97</v>
      </c>
      <c r="O361" s="186"/>
      <c r="P361" s="185" t="s">
        <v>98</v>
      </c>
      <c r="Q361" s="186"/>
      <c r="R361" s="185" t="s">
        <v>99</v>
      </c>
      <c r="S361" s="186"/>
      <c r="T361" s="187" t="s">
        <v>100</v>
      </c>
      <c r="U361" s="187"/>
      <c r="AO361" s="120"/>
    </row>
    <row r="362" spans="1:41" x14ac:dyDescent="0.25">
      <c r="A362" s="21"/>
      <c r="B362" s="21" t="s">
        <v>203</v>
      </c>
      <c r="C362" s="21" t="s">
        <v>204</v>
      </c>
      <c r="D362" s="22" t="s">
        <v>203</v>
      </c>
      <c r="E362" s="23" t="s">
        <v>204</v>
      </c>
      <c r="F362" s="22" t="s">
        <v>203</v>
      </c>
      <c r="G362" s="23" t="s">
        <v>204</v>
      </c>
      <c r="H362" s="21" t="s">
        <v>203</v>
      </c>
      <c r="I362" s="21" t="s">
        <v>204</v>
      </c>
      <c r="M362" s="24"/>
      <c r="N362" s="24" t="s">
        <v>203</v>
      </c>
      <c r="O362" s="25" t="s">
        <v>204</v>
      </c>
      <c r="P362" s="26" t="s">
        <v>203</v>
      </c>
      <c r="Q362" s="25" t="s">
        <v>204</v>
      </c>
      <c r="R362" s="26" t="s">
        <v>203</v>
      </c>
      <c r="S362" s="25" t="s">
        <v>204</v>
      </c>
      <c r="T362" s="24" t="s">
        <v>203</v>
      </c>
      <c r="U362" s="24" t="s">
        <v>204</v>
      </c>
      <c r="AO362" s="120"/>
    </row>
    <row r="363" spans="1:41" x14ac:dyDescent="0.25">
      <c r="A363" s="21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8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8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4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20"/>
    </row>
    <row r="364" spans="1:41" x14ac:dyDescent="0.25">
      <c r="A364" s="21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8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8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4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20"/>
    </row>
    <row r="365" spans="1:41" x14ac:dyDescent="0.25">
      <c r="A365" s="21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8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8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20"/>
    </row>
    <row r="366" spans="1:41" x14ac:dyDescent="0.25">
      <c r="A366" s="21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20"/>
    </row>
    <row r="367" spans="1:41" x14ac:dyDescent="0.25">
      <c r="A367" s="21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20"/>
    </row>
    <row r="368" spans="1:41" x14ac:dyDescent="0.25">
      <c r="A368" s="21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20"/>
    </row>
    <row r="369" spans="1:41" x14ac:dyDescent="0.25">
      <c r="A369" s="21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20"/>
    </row>
    <row r="370" spans="1:41" x14ac:dyDescent="0.25">
      <c r="A370" s="21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20"/>
    </row>
    <row r="371" spans="1:41" x14ac:dyDescent="0.25">
      <c r="AO371" s="120"/>
    </row>
    <row r="372" spans="1:41" x14ac:dyDescent="0.25">
      <c r="A372" s="120" t="s">
        <v>221</v>
      </c>
      <c r="M372" s="120" t="s">
        <v>222</v>
      </c>
      <c r="AO372" s="120"/>
    </row>
    <row r="373" spans="1:41" x14ac:dyDescent="0.25">
      <c r="A373" s="21"/>
      <c r="B373" s="173" t="s">
        <v>97</v>
      </c>
      <c r="C373" s="173"/>
      <c r="D373" s="174" t="s">
        <v>98</v>
      </c>
      <c r="E373" s="175"/>
      <c r="F373" s="174" t="s">
        <v>99</v>
      </c>
      <c r="G373" s="175"/>
      <c r="H373" s="173" t="s">
        <v>100</v>
      </c>
      <c r="I373" s="173"/>
      <c r="M373" s="24"/>
      <c r="N373" s="187" t="s">
        <v>97</v>
      </c>
      <c r="O373" s="186"/>
      <c r="P373" s="185" t="s">
        <v>98</v>
      </c>
      <c r="Q373" s="186"/>
      <c r="R373" s="185" t="s">
        <v>99</v>
      </c>
      <c r="S373" s="186"/>
      <c r="T373" s="187" t="s">
        <v>100</v>
      </c>
      <c r="U373" s="187"/>
      <c r="AO373" s="120"/>
    </row>
    <row r="374" spans="1:41" x14ac:dyDescent="0.25">
      <c r="A374" s="21"/>
      <c r="B374" s="21" t="s">
        <v>203</v>
      </c>
      <c r="C374" s="21" t="s">
        <v>204</v>
      </c>
      <c r="D374" s="22" t="s">
        <v>203</v>
      </c>
      <c r="E374" s="23" t="s">
        <v>204</v>
      </c>
      <c r="F374" s="22" t="s">
        <v>203</v>
      </c>
      <c r="G374" s="23" t="s">
        <v>204</v>
      </c>
      <c r="H374" s="21" t="s">
        <v>203</v>
      </c>
      <c r="I374" s="21" t="s">
        <v>204</v>
      </c>
      <c r="M374" s="24"/>
      <c r="N374" s="24" t="s">
        <v>203</v>
      </c>
      <c r="O374" s="25" t="s">
        <v>204</v>
      </c>
      <c r="P374" s="26" t="s">
        <v>203</v>
      </c>
      <c r="Q374" s="25" t="s">
        <v>204</v>
      </c>
      <c r="R374" s="26" t="s">
        <v>203</v>
      </c>
      <c r="S374" s="25" t="s">
        <v>204</v>
      </c>
      <c r="T374" s="24" t="s">
        <v>203</v>
      </c>
      <c r="U374" s="24" t="s">
        <v>204</v>
      </c>
      <c r="AO374" s="120"/>
    </row>
    <row r="375" spans="1:41" x14ac:dyDescent="0.25">
      <c r="A375" s="21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4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20"/>
    </row>
    <row r="376" spans="1:41" x14ac:dyDescent="0.25">
      <c r="A376" s="21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4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20"/>
    </row>
    <row r="377" spans="1:41" x14ac:dyDescent="0.25">
      <c r="A377" s="21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20"/>
    </row>
    <row r="378" spans="1:41" x14ac:dyDescent="0.25">
      <c r="A378" s="21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20"/>
    </row>
    <row r="379" spans="1:41" x14ac:dyDescent="0.25">
      <c r="A379" s="21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20"/>
    </row>
    <row r="380" spans="1:41" x14ac:dyDescent="0.25">
      <c r="A380" s="21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20"/>
    </row>
    <row r="381" spans="1:41" x14ac:dyDescent="0.25">
      <c r="A381" s="21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20"/>
    </row>
    <row r="382" spans="1:41" x14ac:dyDescent="0.25">
      <c r="A382" s="21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20"/>
    </row>
    <row r="383" spans="1:41" x14ac:dyDescent="0.25">
      <c r="AO383" s="120"/>
    </row>
    <row r="384" spans="1:41" x14ac:dyDescent="0.25">
      <c r="AO384" s="120"/>
    </row>
    <row r="385" spans="41:41" x14ac:dyDescent="0.25">
      <c r="AO385" s="120"/>
    </row>
    <row r="386" spans="41:41" x14ac:dyDescent="0.25">
      <c r="AO386" s="120"/>
    </row>
    <row r="387" spans="41:41" x14ac:dyDescent="0.25">
      <c r="AO387" s="120"/>
    </row>
    <row r="388" spans="41:41" x14ac:dyDescent="0.25">
      <c r="AO388" s="120"/>
    </row>
    <row r="389" spans="41:41" x14ac:dyDescent="0.25">
      <c r="AO389" s="120"/>
    </row>
    <row r="390" spans="41:41" x14ac:dyDescent="0.25">
      <c r="AO390" s="120"/>
    </row>
    <row r="391" spans="41:41" x14ac:dyDescent="0.25">
      <c r="AO391" s="120"/>
    </row>
    <row r="392" spans="41:41" x14ac:dyDescent="0.25">
      <c r="AO392" s="120"/>
    </row>
    <row r="393" spans="41:41" x14ac:dyDescent="0.25">
      <c r="AO393" s="120"/>
    </row>
    <row r="394" spans="41:41" x14ac:dyDescent="0.25">
      <c r="AO394" s="120"/>
    </row>
    <row r="395" spans="41:41" x14ac:dyDescent="0.25">
      <c r="AO395" s="120"/>
    </row>
    <row r="396" spans="41:41" x14ac:dyDescent="0.25">
      <c r="AO396" s="120"/>
    </row>
    <row r="397" spans="41:41" x14ac:dyDescent="0.25">
      <c r="AO397" s="120"/>
    </row>
    <row r="398" spans="41:41" x14ac:dyDescent="0.25">
      <c r="AO398" s="120"/>
    </row>
    <row r="399" spans="41:41" x14ac:dyDescent="0.25">
      <c r="AO399" s="120"/>
    </row>
    <row r="400" spans="41:41" x14ac:dyDescent="0.25">
      <c r="AO400" s="120"/>
    </row>
    <row r="401" spans="1:41" x14ac:dyDescent="0.25">
      <c r="AO401" s="120"/>
    </row>
    <row r="402" spans="1:41" x14ac:dyDescent="0.25">
      <c r="AO402" s="120"/>
    </row>
    <row r="403" spans="1:41" x14ac:dyDescent="0.25">
      <c r="AO403" s="120"/>
    </row>
    <row r="404" spans="1:41" x14ac:dyDescent="0.25">
      <c r="AO404" s="120"/>
    </row>
    <row r="405" spans="1:41" x14ac:dyDescent="0.25">
      <c r="AO405" s="120"/>
    </row>
    <row r="406" spans="1:41" x14ac:dyDescent="0.25">
      <c r="AO406" s="120"/>
    </row>
    <row r="407" spans="1:41" x14ac:dyDescent="0.25">
      <c r="AO407" s="120"/>
    </row>
    <row r="408" spans="1:41" x14ac:dyDescent="0.25">
      <c r="A408" s="120" t="s">
        <v>223</v>
      </c>
      <c r="AO408" s="120"/>
    </row>
    <row r="409" spans="1:41" x14ac:dyDescent="0.25">
      <c r="A409" s="21"/>
      <c r="B409" s="173" t="s">
        <v>97</v>
      </c>
      <c r="C409" s="173"/>
      <c r="D409" s="174" t="s">
        <v>98</v>
      </c>
      <c r="E409" s="175"/>
      <c r="F409" s="174" t="s">
        <v>99</v>
      </c>
      <c r="G409" s="175"/>
      <c r="H409" s="173" t="s">
        <v>100</v>
      </c>
      <c r="I409" s="173"/>
      <c r="AO409" s="120"/>
    </row>
    <row r="410" spans="1:41" x14ac:dyDescent="0.25">
      <c r="A410" s="21"/>
      <c r="B410" s="21" t="s">
        <v>203</v>
      </c>
      <c r="C410" s="21" t="s">
        <v>204</v>
      </c>
      <c r="D410" s="22" t="s">
        <v>203</v>
      </c>
      <c r="E410" s="23" t="s">
        <v>204</v>
      </c>
      <c r="F410" s="22" t="s">
        <v>203</v>
      </c>
      <c r="G410" s="23" t="s">
        <v>204</v>
      </c>
      <c r="H410" s="21" t="s">
        <v>203</v>
      </c>
      <c r="I410" s="21" t="s">
        <v>204</v>
      </c>
      <c r="AO410" s="120"/>
    </row>
    <row r="411" spans="1:41" x14ac:dyDescent="0.25">
      <c r="A411" s="21" t="s">
        <v>18</v>
      </c>
      <c r="B411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8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9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8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9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120"/>
    </row>
    <row r="412" spans="1:41" x14ac:dyDescent="0.25">
      <c r="A412" s="21" t="s">
        <v>28</v>
      </c>
      <c r="B41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8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9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8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9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120"/>
    </row>
    <row r="413" spans="1:41" x14ac:dyDescent="0.25">
      <c r="A413" s="21" t="s">
        <v>21</v>
      </c>
      <c r="B413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8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9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0.65165598250924506</v>
      </c>
      <c r="F413" s="8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9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120"/>
    </row>
    <row r="414" spans="1:41" x14ac:dyDescent="0.25">
      <c r="A414" s="21" t="s">
        <v>29</v>
      </c>
      <c r="B414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8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9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0.76103443210762978</v>
      </c>
      <c r="F414" s="8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9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120"/>
    </row>
    <row r="415" spans="1:41" x14ac:dyDescent="0.25">
      <c r="A415" s="21" t="s">
        <v>24</v>
      </c>
      <c r="B415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8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9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8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9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120"/>
    </row>
    <row r="416" spans="1:41" x14ac:dyDescent="0.25">
      <c r="A416" s="21" t="s">
        <v>31</v>
      </c>
      <c r="B416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8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9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8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9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120"/>
    </row>
    <row r="417" spans="1:41" x14ac:dyDescent="0.25">
      <c r="A417" s="21" t="s">
        <v>27</v>
      </c>
      <c r="B417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8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9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8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9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120"/>
    </row>
    <row r="418" spans="1:41" x14ac:dyDescent="0.25">
      <c r="A418" s="21" t="s">
        <v>32</v>
      </c>
      <c r="B418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8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9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8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9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120"/>
    </row>
    <row r="419" spans="1:41" x14ac:dyDescent="0.25">
      <c r="AO419" s="120"/>
    </row>
    <row r="420" spans="1:41" x14ac:dyDescent="0.25">
      <c r="AO420" s="120"/>
    </row>
    <row r="421" spans="1:41" x14ac:dyDescent="0.25">
      <c r="AO421" s="120"/>
    </row>
    <row r="422" spans="1:41" x14ac:dyDescent="0.25">
      <c r="AO422" s="120"/>
    </row>
    <row r="423" spans="1:41" x14ac:dyDescent="0.25">
      <c r="AO423" s="120"/>
    </row>
    <row r="424" spans="1:41" x14ac:dyDescent="0.25">
      <c r="AO424" s="120"/>
    </row>
    <row r="425" spans="1:41" x14ac:dyDescent="0.25">
      <c r="AO425" s="120"/>
    </row>
    <row r="426" spans="1:41" x14ac:dyDescent="0.25">
      <c r="AO426" s="120"/>
    </row>
    <row r="427" spans="1:41" x14ac:dyDescent="0.25">
      <c r="A427" s="120" t="s">
        <v>119</v>
      </c>
      <c r="Q427" s="120" t="s">
        <v>120</v>
      </c>
      <c r="AO427" s="120"/>
    </row>
    <row r="428" spans="1:41" x14ac:dyDescent="0.25">
      <c r="A428" s="167"/>
      <c r="B428" s="161" t="s">
        <v>15</v>
      </c>
      <c r="C428" s="169"/>
      <c r="D428" s="169"/>
      <c r="E428" s="170"/>
      <c r="F428" s="162" t="s">
        <v>101</v>
      </c>
      <c r="G428" s="169"/>
      <c r="H428" s="169"/>
      <c r="I428" s="169"/>
      <c r="L428" s="164"/>
      <c r="M428" s="165" t="s">
        <v>121</v>
      </c>
      <c r="N428" s="165"/>
      <c r="Q428" s="88"/>
      <c r="R428" s="154" t="s">
        <v>122</v>
      </c>
      <c r="S428" s="155"/>
      <c r="T428" s="154" t="s">
        <v>123</v>
      </c>
      <c r="U428" s="155"/>
      <c r="V428" s="154" t="s">
        <v>124</v>
      </c>
      <c r="W428" s="155"/>
      <c r="X428" s="154" t="s">
        <v>125</v>
      </c>
      <c r="Y428" s="155"/>
      <c r="Z428" s="154" t="s">
        <v>126</v>
      </c>
      <c r="AA428" s="155"/>
      <c r="AB428" s="154" t="s">
        <v>127</v>
      </c>
      <c r="AC428" s="155"/>
      <c r="AD428" s="154" t="s">
        <v>128</v>
      </c>
      <c r="AE428" s="155"/>
      <c r="AF428" s="156" t="s">
        <v>129</v>
      </c>
      <c r="AG428" s="156"/>
      <c r="AO428" s="120"/>
    </row>
    <row r="429" spans="1:41" x14ac:dyDescent="0.25">
      <c r="A429" s="167"/>
      <c r="B429" s="157" t="s">
        <v>130</v>
      </c>
      <c r="C429" s="158"/>
      <c r="D429" s="159" t="s">
        <v>131</v>
      </c>
      <c r="E429" s="158"/>
      <c r="F429" s="157" t="s">
        <v>130</v>
      </c>
      <c r="G429" s="158"/>
      <c r="H429" s="159" t="s">
        <v>131</v>
      </c>
      <c r="I429" s="160"/>
      <c r="L429" s="164"/>
      <c r="M429" s="86" t="s">
        <v>224</v>
      </c>
      <c r="N429" s="86" t="s">
        <v>22</v>
      </c>
      <c r="Q429" s="88"/>
      <c r="R429" s="87" t="s">
        <v>224</v>
      </c>
      <c r="S429" s="89" t="s">
        <v>22</v>
      </c>
      <c r="T429" s="88" t="s">
        <v>224</v>
      </c>
      <c r="U429" s="88" t="s">
        <v>22</v>
      </c>
      <c r="V429" s="87" t="s">
        <v>224</v>
      </c>
      <c r="W429" s="89" t="s">
        <v>22</v>
      </c>
      <c r="X429" s="87" t="s">
        <v>224</v>
      </c>
      <c r="Y429" s="89" t="s">
        <v>22</v>
      </c>
      <c r="Z429" s="87" t="s">
        <v>224</v>
      </c>
      <c r="AA429" s="89" t="s">
        <v>22</v>
      </c>
      <c r="AB429" s="87" t="s">
        <v>224</v>
      </c>
      <c r="AC429" s="89" t="s">
        <v>22</v>
      </c>
      <c r="AD429" s="87" t="s">
        <v>224</v>
      </c>
      <c r="AE429" s="89" t="s">
        <v>22</v>
      </c>
      <c r="AF429" s="88" t="s">
        <v>224</v>
      </c>
      <c r="AG429" s="88" t="s">
        <v>22</v>
      </c>
      <c r="AO429" s="120"/>
    </row>
    <row r="430" spans="1:41" x14ac:dyDescent="0.25">
      <c r="A430" s="168"/>
      <c r="B430" s="82" t="s">
        <v>224</v>
      </c>
      <c r="C430" s="83" t="s">
        <v>22</v>
      </c>
      <c r="D430" s="84" t="s">
        <v>224</v>
      </c>
      <c r="E430" s="83" t="s">
        <v>22</v>
      </c>
      <c r="F430" s="82" t="s">
        <v>224</v>
      </c>
      <c r="G430" s="83" t="s">
        <v>22</v>
      </c>
      <c r="H430" s="84" t="s">
        <v>224</v>
      </c>
      <c r="I430" s="84" t="s">
        <v>22</v>
      </c>
      <c r="L430" s="86" t="s">
        <v>132</v>
      </c>
      <c r="M430">
        <v>439.8213427195605</v>
      </c>
      <c r="N430">
        <v>630.20405624004763</v>
      </c>
      <c r="Q430" s="88" t="s">
        <v>132</v>
      </c>
      <c r="R430" s="85">
        <v>0.9286174090791639</v>
      </c>
      <c r="S430" s="90">
        <v>6.3396681815820879E-2</v>
      </c>
      <c r="T430">
        <v>0.92167641297976344</v>
      </c>
      <c r="U430">
        <v>8.1822701837945142E-2</v>
      </c>
      <c r="V430" s="85">
        <v>0.8002581701521142</v>
      </c>
      <c r="W430" s="90">
        <v>0.1917852234442658</v>
      </c>
      <c r="X430" s="85">
        <v>0.8490032425302817</v>
      </c>
      <c r="Y430" s="90">
        <v>0.1806866483975938</v>
      </c>
      <c r="Z430" s="85">
        <v>0.8529143867834591</v>
      </c>
      <c r="AA430" s="90">
        <v>0.1240281118691945</v>
      </c>
      <c r="AB430" s="85">
        <v>0.81451881848852237</v>
      </c>
      <c r="AC430" s="90">
        <v>0.20522829241594401</v>
      </c>
      <c r="AD430" s="85">
        <v>0.9110631499944748</v>
      </c>
      <c r="AE430" s="90">
        <v>8.9102434332965649E-2</v>
      </c>
      <c r="AF430">
        <v>0.93021516156140827</v>
      </c>
      <c r="AG430">
        <v>0.1085719005804397</v>
      </c>
      <c r="AO430" s="120"/>
    </row>
    <row r="431" spans="1:41" x14ac:dyDescent="0.25">
      <c r="A431" s="84" t="s">
        <v>132</v>
      </c>
      <c r="B431" s="85">
        <v>6.7618156889162746</v>
      </c>
      <c r="C431" s="90">
        <v>4.3903875044352256</v>
      </c>
      <c r="D431">
        <v>2.922258108115078</v>
      </c>
      <c r="E431" s="90">
        <v>6.7093851054657971</v>
      </c>
      <c r="F431" s="85">
        <v>6.7972351382065801</v>
      </c>
      <c r="G431" s="90">
        <v>2.6091673342937098</v>
      </c>
      <c r="H431">
        <v>-0.53618398620952157</v>
      </c>
      <c r="I431">
        <v>3.3995545254784401</v>
      </c>
      <c r="L431" s="86" t="s">
        <v>133</v>
      </c>
      <c r="M431">
        <v>162.05732814715199</v>
      </c>
      <c r="N431">
        <v>84.953455988941371</v>
      </c>
      <c r="Q431" s="88" t="s">
        <v>133</v>
      </c>
      <c r="R431" s="85">
        <v>0.90891125826569885</v>
      </c>
      <c r="S431" s="90">
        <v>0.10089479336603401</v>
      </c>
      <c r="T431">
        <v>0.89395262275161724</v>
      </c>
      <c r="U431">
        <v>6.3587604828751587E-2</v>
      </c>
      <c r="V431" s="85">
        <v>0.67901519612618022</v>
      </c>
      <c r="W431" s="90">
        <v>0.24933393259507131</v>
      </c>
      <c r="X431" s="85">
        <v>0.7802168349161509</v>
      </c>
      <c r="Y431" s="90">
        <v>0.20967902460228049</v>
      </c>
      <c r="Z431" s="85">
        <v>0.80953588088755735</v>
      </c>
      <c r="AA431" s="90">
        <v>0.1552903094850423</v>
      </c>
      <c r="AB431" s="85">
        <v>0.72851539564268286</v>
      </c>
      <c r="AC431" s="90">
        <v>0.18504704752146961</v>
      </c>
      <c r="AD431" s="85">
        <v>0.85753046698595481</v>
      </c>
      <c r="AE431" s="90">
        <v>0.1593544057041123</v>
      </c>
      <c r="AF431">
        <v>0.76191860711230719</v>
      </c>
      <c r="AG431">
        <v>0.18835346853425031</v>
      </c>
      <c r="AO431" s="120"/>
    </row>
    <row r="432" spans="1:41" x14ac:dyDescent="0.25">
      <c r="A432" s="84" t="s">
        <v>133</v>
      </c>
      <c r="B432" s="85">
        <v>4.0715758965411144</v>
      </c>
      <c r="C432" s="90">
        <v>1.193888369452504</v>
      </c>
      <c r="D432">
        <v>-1.751069802146707E-3</v>
      </c>
      <c r="E432" s="90">
        <v>2.9107995124212929</v>
      </c>
      <c r="F432" s="85">
        <v>5.4081498738707214</v>
      </c>
      <c r="G432" s="90">
        <v>1.748989099952704</v>
      </c>
      <c r="H432">
        <v>-0.48966807007447122</v>
      </c>
      <c r="I432">
        <v>3.5057554561666069</v>
      </c>
      <c r="L432" s="86" t="s">
        <v>134</v>
      </c>
      <c r="M432">
        <v>169.16327767618881</v>
      </c>
      <c r="N432">
        <v>100.0046563129162</v>
      </c>
      <c r="Q432" s="88" t="s">
        <v>134</v>
      </c>
      <c r="R432" s="85">
        <v>0.89445823213827647</v>
      </c>
      <c r="S432" s="90">
        <v>0.1177261815115027</v>
      </c>
      <c r="T432">
        <v>0.90088631800541552</v>
      </c>
      <c r="U432">
        <v>9.4302282428025186E-2</v>
      </c>
      <c r="V432" s="85">
        <v>0.664128938024101</v>
      </c>
      <c r="W432" s="90">
        <v>0.27688905129180252</v>
      </c>
      <c r="X432" s="85">
        <v>0.73252585389391289</v>
      </c>
      <c r="Y432" s="90">
        <v>0.23319629726634231</v>
      </c>
      <c r="Z432" s="85">
        <v>0.74942728232655786</v>
      </c>
      <c r="AA432" s="90">
        <v>0.16006120208903671</v>
      </c>
      <c r="AB432" s="85">
        <v>0.6874849641951104</v>
      </c>
      <c r="AC432" s="90">
        <v>0.21549715563882349</v>
      </c>
      <c r="AD432" s="85">
        <v>0.79982109774992372</v>
      </c>
      <c r="AE432" s="90">
        <v>0.150319205218164</v>
      </c>
      <c r="AF432">
        <v>0.65954328240497451</v>
      </c>
      <c r="AG432">
        <v>0.23686443152014169</v>
      </c>
      <c r="AO432" s="120"/>
    </row>
    <row r="433" spans="1:41" x14ac:dyDescent="0.25">
      <c r="A433" s="84" t="s">
        <v>134</v>
      </c>
      <c r="B433" s="85">
        <v>3.92929891810497</v>
      </c>
      <c r="C433" s="90">
        <v>0.85037212743068213</v>
      </c>
      <c r="D433">
        <v>-9.3393191899581989E-3</v>
      </c>
      <c r="E433" s="90">
        <v>3.2745128235804311</v>
      </c>
      <c r="F433" s="85">
        <v>5.2915074064677494</v>
      </c>
      <c r="G433" s="90">
        <v>1.6906763943461021</v>
      </c>
      <c r="H433">
        <v>-0.1590783969913675</v>
      </c>
      <c r="I433">
        <v>3.9578341641725729</v>
      </c>
      <c r="L433" s="86" t="s">
        <v>135</v>
      </c>
      <c r="M433">
        <v>158.18033242333991</v>
      </c>
      <c r="N433">
        <v>137.88589371734119</v>
      </c>
      <c r="Q433" s="88" t="s">
        <v>135</v>
      </c>
      <c r="R433" s="85">
        <v>0.86278935651389554</v>
      </c>
      <c r="S433" s="90">
        <v>0.15016379257117871</v>
      </c>
      <c r="T433">
        <v>0.91680604063413285</v>
      </c>
      <c r="U433">
        <v>6.8563115872872338E-2</v>
      </c>
      <c r="V433" s="85">
        <v>0.71363846642219431</v>
      </c>
      <c r="W433" s="90">
        <v>0.22806092034105471</v>
      </c>
      <c r="X433" s="85">
        <v>0.78728431210632266</v>
      </c>
      <c r="Y433" s="90">
        <v>0.2122701734344358</v>
      </c>
      <c r="Z433" s="85">
        <v>0.8235421517475956</v>
      </c>
      <c r="AA433" s="90">
        <v>0.20131392779773749</v>
      </c>
      <c r="AB433" s="85">
        <v>0.691275168281417</v>
      </c>
      <c r="AC433" s="90">
        <v>0.1715365981882557</v>
      </c>
      <c r="AD433" s="85">
        <v>0.75885703366877211</v>
      </c>
      <c r="AE433" s="90">
        <v>0.15887401805314569</v>
      </c>
      <c r="AF433">
        <v>0.68499981776771235</v>
      </c>
      <c r="AG433">
        <v>0.22968101445655789</v>
      </c>
      <c r="AO433" s="120"/>
    </row>
    <row r="434" spans="1:41" x14ac:dyDescent="0.25">
      <c r="A434" s="84" t="s">
        <v>135</v>
      </c>
      <c r="B434" s="85">
        <v>3.9884871750505901</v>
      </c>
      <c r="C434" s="90">
        <v>1.41738548959608</v>
      </c>
      <c r="D434">
        <v>0.4170768717354465</v>
      </c>
      <c r="E434" s="90">
        <v>2.4885220214752422</v>
      </c>
      <c r="F434" s="85">
        <v>4.7870075103785013</v>
      </c>
      <c r="G434" s="90">
        <v>1.2766236148981249</v>
      </c>
      <c r="H434">
        <v>-0.34823595163073889</v>
      </c>
      <c r="I434">
        <v>3.9559078710228701</v>
      </c>
      <c r="L434" s="86" t="s">
        <v>136</v>
      </c>
      <c r="M434">
        <v>147.50487403723449</v>
      </c>
      <c r="N434">
        <v>62.521292661226397</v>
      </c>
      <c r="Q434" s="88" t="s">
        <v>136</v>
      </c>
      <c r="R434" s="85">
        <v>0.88317431997358975</v>
      </c>
      <c r="S434" s="90">
        <v>6.6846549227643742E-2</v>
      </c>
      <c r="T434">
        <v>0.89106685240122918</v>
      </c>
      <c r="U434">
        <v>9.7608660866764951E-2</v>
      </c>
      <c r="V434" s="85">
        <v>0.70105312974185463</v>
      </c>
      <c r="W434" s="90">
        <v>0.28142277649409742</v>
      </c>
      <c r="X434" s="85">
        <v>0.73967011809814531</v>
      </c>
      <c r="Y434" s="90">
        <v>0.21603493220855599</v>
      </c>
      <c r="Z434" s="85">
        <v>0.7886853811268022</v>
      </c>
      <c r="AA434" s="90">
        <v>0.16684379775842201</v>
      </c>
      <c r="AB434" s="85">
        <v>0.64147807536787993</v>
      </c>
      <c r="AC434" s="90">
        <v>0.15145936224141049</v>
      </c>
      <c r="AD434" s="85">
        <v>0.81183869861834301</v>
      </c>
      <c r="AE434" s="90">
        <v>0.16298655651302671</v>
      </c>
      <c r="AF434">
        <v>0.69359203218315924</v>
      </c>
      <c r="AG434">
        <v>0.2326380860121133</v>
      </c>
      <c r="AO434" s="120"/>
    </row>
    <row r="435" spans="1:41" x14ac:dyDescent="0.25">
      <c r="A435" s="84" t="s">
        <v>136</v>
      </c>
      <c r="B435" s="85">
        <v>3.7329204710243151</v>
      </c>
      <c r="C435" s="90">
        <v>1.424970025046842</v>
      </c>
      <c r="D435">
        <v>-1.313144276014016</v>
      </c>
      <c r="E435" s="90">
        <v>2.749650317370373</v>
      </c>
      <c r="F435" s="85">
        <v>5.1241430044642247</v>
      </c>
      <c r="G435" s="90">
        <v>1.661265007951324</v>
      </c>
      <c r="H435">
        <v>1.837989171269427</v>
      </c>
      <c r="I435">
        <v>2.0882333063612388</v>
      </c>
      <c r="L435" s="86" t="s">
        <v>137</v>
      </c>
      <c r="M435">
        <v>125.9930608149029</v>
      </c>
      <c r="N435">
        <v>47.773455746344702</v>
      </c>
      <c r="Q435" s="88" t="s">
        <v>137</v>
      </c>
      <c r="R435" s="85">
        <v>0.83283045501540842</v>
      </c>
      <c r="S435" s="90">
        <v>0.17387436193907169</v>
      </c>
      <c r="T435">
        <v>0.85145721978142075</v>
      </c>
      <c r="U435">
        <v>0.10914900932503969</v>
      </c>
      <c r="V435" s="85">
        <v>0.7169580337516025</v>
      </c>
      <c r="W435" s="90">
        <v>0.21386193913734941</v>
      </c>
      <c r="X435" s="85">
        <v>0.76609235058057723</v>
      </c>
      <c r="Y435" s="90">
        <v>0.17343388171043109</v>
      </c>
      <c r="Z435" s="85">
        <v>0.73467341517762352</v>
      </c>
      <c r="AA435" s="90">
        <v>0.1576161907403614</v>
      </c>
      <c r="AB435" s="85">
        <v>0.69545757471423975</v>
      </c>
      <c r="AC435" s="90">
        <v>0.2296879365140074</v>
      </c>
      <c r="AD435" s="85">
        <v>0.76436484338948363</v>
      </c>
      <c r="AE435" s="90">
        <v>0.13821530246858449</v>
      </c>
      <c r="AF435">
        <v>0.65902673755124852</v>
      </c>
      <c r="AG435">
        <v>0.2508811976647678</v>
      </c>
      <c r="AO435" s="120"/>
    </row>
    <row r="436" spans="1:41" x14ac:dyDescent="0.25">
      <c r="A436" s="84" t="s">
        <v>137</v>
      </c>
      <c r="B436" s="85">
        <v>3.2424362798870141</v>
      </c>
      <c r="C436" s="90">
        <v>0.96839160819649173</v>
      </c>
      <c r="D436">
        <v>-0.23103329918673671</v>
      </c>
      <c r="E436" s="90">
        <v>2.8387434864966941</v>
      </c>
      <c r="F436" s="85">
        <v>4.0747048957264926</v>
      </c>
      <c r="G436" s="90">
        <v>1.3060353438794801</v>
      </c>
      <c r="H436">
        <v>-4.8498006183627082E-2</v>
      </c>
      <c r="I436">
        <v>3.6676198755940672</v>
      </c>
      <c r="L436" s="86" t="s">
        <v>138</v>
      </c>
      <c r="M436">
        <v>120.2817406078253</v>
      </c>
      <c r="N436">
        <v>62.382147541710687</v>
      </c>
      <c r="Q436" s="88" t="s">
        <v>138</v>
      </c>
      <c r="R436" s="85">
        <v>0.85556051780899967</v>
      </c>
      <c r="S436" s="90">
        <v>0.147515120980199</v>
      </c>
      <c r="T436">
        <v>0.85863729242394304</v>
      </c>
      <c r="U436">
        <v>8.3795239193752993E-2</v>
      </c>
      <c r="V436" s="85">
        <v>0.66013339027901863</v>
      </c>
      <c r="W436" s="90">
        <v>0.23667347796252769</v>
      </c>
      <c r="X436" s="85">
        <v>0.73416563799037615</v>
      </c>
      <c r="Y436" s="90">
        <v>0.2026764271965385</v>
      </c>
      <c r="Z436" s="85">
        <v>0.75087277231897442</v>
      </c>
      <c r="AA436" s="90">
        <v>0.18584640485846909</v>
      </c>
      <c r="AB436" s="85">
        <v>0.71514876930999771</v>
      </c>
      <c r="AC436" s="90">
        <v>0.2354695101335802</v>
      </c>
      <c r="AD436" s="85">
        <v>0.7623868820201618</v>
      </c>
      <c r="AE436" s="90">
        <v>0.1518351890953257</v>
      </c>
      <c r="AF436">
        <v>0.6541685829467071</v>
      </c>
      <c r="AG436">
        <v>0.27330838862613588</v>
      </c>
      <c r="AO436" s="120"/>
    </row>
    <row r="437" spans="1:41" x14ac:dyDescent="0.25">
      <c r="A437" s="84" t="s">
        <v>138</v>
      </c>
      <c r="B437" s="85">
        <v>3.3204434273988679</v>
      </c>
      <c r="C437" s="90">
        <v>1.181785510223178</v>
      </c>
      <c r="D437">
        <v>0.87692323567345098</v>
      </c>
      <c r="E437" s="90">
        <v>2.0732751438679071</v>
      </c>
      <c r="F437" s="85">
        <v>4.941951185342921</v>
      </c>
      <c r="G437" s="90">
        <v>3.1294021811688499</v>
      </c>
      <c r="H437">
        <v>-2.2908672683512812</v>
      </c>
      <c r="I437">
        <v>2.2032421485630871</v>
      </c>
      <c r="L437" s="86" t="s">
        <v>139</v>
      </c>
      <c r="M437">
        <v>121.5035394609276</v>
      </c>
      <c r="N437">
        <v>65.561437801651863</v>
      </c>
      <c r="Q437" s="88" t="s">
        <v>139</v>
      </c>
      <c r="R437" s="85">
        <v>0.87536943635635367</v>
      </c>
      <c r="S437" s="90">
        <v>0.1653438244014305</v>
      </c>
      <c r="T437">
        <v>0.87169086643720772</v>
      </c>
      <c r="U437">
        <v>0.1062000452505393</v>
      </c>
      <c r="V437" s="85">
        <v>0.74211836004669252</v>
      </c>
      <c r="W437" s="90">
        <v>0.24946242988079659</v>
      </c>
      <c r="X437" s="85">
        <v>0.77674825330961572</v>
      </c>
      <c r="Y437" s="90">
        <v>0.23785297529961699</v>
      </c>
      <c r="Z437" s="85">
        <v>0.76309443620411155</v>
      </c>
      <c r="AA437" s="90">
        <v>0.1599541194568751</v>
      </c>
      <c r="AB437" s="85">
        <v>0.66590697408612953</v>
      </c>
      <c r="AC437" s="90">
        <v>0.16368370352665301</v>
      </c>
      <c r="AD437" s="85">
        <v>0.80735375393743081</v>
      </c>
      <c r="AE437" s="90">
        <v>0.15280974878757531</v>
      </c>
      <c r="AF437">
        <v>0.67243041387668923</v>
      </c>
      <c r="AG437">
        <v>0.26280161122560908</v>
      </c>
      <c r="AO437" s="120"/>
    </row>
    <row r="438" spans="1:41" x14ac:dyDescent="0.25">
      <c r="A438" s="84" t="s">
        <v>139</v>
      </c>
      <c r="B438" s="85">
        <v>3.525569129800342</v>
      </c>
      <c r="C438" s="90">
        <v>0.97094048152572354</v>
      </c>
      <c r="D438">
        <v>-0.23555890513728239</v>
      </c>
      <c r="E438" s="90">
        <v>1.701410671658981</v>
      </c>
      <c r="F438" s="85">
        <v>4.3584614691524317</v>
      </c>
      <c r="G438" s="90">
        <v>1.043871822285559</v>
      </c>
      <c r="H438">
        <v>0.26698965083648862</v>
      </c>
      <c r="I438">
        <v>2.6214719368029349</v>
      </c>
      <c r="L438" s="86" t="s">
        <v>140</v>
      </c>
      <c r="M438">
        <v>123.0905884355125</v>
      </c>
      <c r="N438">
        <v>50.921051570095948</v>
      </c>
      <c r="Q438" s="88" t="s">
        <v>140</v>
      </c>
      <c r="R438" s="85">
        <v>0.88265474429784474</v>
      </c>
      <c r="S438" s="90">
        <v>0.18802731030196351</v>
      </c>
      <c r="T438">
        <v>0.88029599635933942</v>
      </c>
      <c r="U438">
        <v>0.1198250551763605</v>
      </c>
      <c r="V438" s="85">
        <v>0.64483060562598615</v>
      </c>
      <c r="W438" s="90">
        <v>0.28946001799363852</v>
      </c>
      <c r="X438" s="85">
        <v>0.70751741877634267</v>
      </c>
      <c r="Y438" s="90">
        <v>0.20005109356905701</v>
      </c>
      <c r="Z438" s="85">
        <v>0.79013760518496423</v>
      </c>
      <c r="AA438" s="90">
        <v>0.18538689569164979</v>
      </c>
      <c r="AB438" s="85">
        <v>0.67402063646618127</v>
      </c>
      <c r="AC438" s="90">
        <v>0.17801424036294219</v>
      </c>
      <c r="AD438" s="85">
        <v>0.82044903782070588</v>
      </c>
      <c r="AE438" s="90">
        <v>0.14927576192366299</v>
      </c>
      <c r="AF438">
        <v>0.66053862720028866</v>
      </c>
      <c r="AG438">
        <v>0.2274766754196989</v>
      </c>
      <c r="AO438" s="120"/>
    </row>
    <row r="439" spans="1:41" x14ac:dyDescent="0.25">
      <c r="A439" s="84" t="s">
        <v>140</v>
      </c>
      <c r="B439" s="85">
        <v>3.4589062628753631</v>
      </c>
      <c r="C439" s="90">
        <v>0.86330863419040493</v>
      </c>
      <c r="D439">
        <v>3.462808956777984E-3</v>
      </c>
      <c r="E439" s="90">
        <v>2.7621648547435642</v>
      </c>
      <c r="F439" s="85">
        <v>4.7860735100894054</v>
      </c>
      <c r="G439" s="90">
        <v>1.117494486382316</v>
      </c>
      <c r="H439">
        <v>1.4402699096550351</v>
      </c>
      <c r="I439">
        <v>3.5948183041440989</v>
      </c>
      <c r="L439" s="86" t="s">
        <v>141</v>
      </c>
      <c r="M439">
        <v>126.453803374133</v>
      </c>
      <c r="N439">
        <v>68.254473293368136</v>
      </c>
      <c r="Q439" s="88" t="s">
        <v>141</v>
      </c>
      <c r="R439" s="85">
        <v>0.88219848152957958</v>
      </c>
      <c r="S439" s="90">
        <v>0.12470788191759</v>
      </c>
      <c r="T439">
        <v>0.88816080828148425</v>
      </c>
      <c r="U439">
        <v>6.9154157353087178E-2</v>
      </c>
      <c r="V439" s="85">
        <v>0.63565586993800594</v>
      </c>
      <c r="W439" s="90">
        <v>0.27403216110971468</v>
      </c>
      <c r="X439" s="85">
        <v>0.71759153051045022</v>
      </c>
      <c r="Y439" s="90">
        <v>0.19443894036811349</v>
      </c>
      <c r="Z439" s="85">
        <v>0.8014150710692205</v>
      </c>
      <c r="AA439" s="90">
        <v>0.15636120826649341</v>
      </c>
      <c r="AB439" s="85">
        <v>0.59934693329760802</v>
      </c>
      <c r="AC439" s="90">
        <v>0.15589734632972249</v>
      </c>
      <c r="AD439" s="85">
        <v>0.77355168834254329</v>
      </c>
      <c r="AE439" s="90">
        <v>0.18031864734854791</v>
      </c>
      <c r="AF439">
        <v>0.65897060932183904</v>
      </c>
      <c r="AG439">
        <v>0.25289812993177552</v>
      </c>
      <c r="AO439" s="120"/>
    </row>
    <row r="440" spans="1:41" x14ac:dyDescent="0.25">
      <c r="A440" s="84" t="s">
        <v>141</v>
      </c>
      <c r="B440" s="85">
        <v>3.6561822577462881</v>
      </c>
      <c r="C440" s="90">
        <v>1.6336002026173391</v>
      </c>
      <c r="D440">
        <v>-0.8234490271571302</v>
      </c>
      <c r="E440" s="90">
        <v>2.4256136176145291</v>
      </c>
      <c r="F440" s="85">
        <v>4.9916666614836984</v>
      </c>
      <c r="G440" s="90">
        <v>2.104001681526416</v>
      </c>
      <c r="H440">
        <v>0.75609430017360624</v>
      </c>
      <c r="I440">
        <v>4.5049649932109803</v>
      </c>
      <c r="L440" s="86" t="s">
        <v>142</v>
      </c>
      <c r="M440">
        <v>143.83663638023211</v>
      </c>
      <c r="N440">
        <v>48.52765777160247</v>
      </c>
      <c r="Q440" s="88" t="s">
        <v>142</v>
      </c>
      <c r="R440" s="85">
        <v>0.88799598803565105</v>
      </c>
      <c r="S440" s="90">
        <v>7.6186109020229265E-2</v>
      </c>
      <c r="T440">
        <v>0.85998837961359587</v>
      </c>
      <c r="U440">
        <v>7.2156954373199841E-2</v>
      </c>
      <c r="V440" s="85">
        <v>0.66064675638825443</v>
      </c>
      <c r="W440" s="90">
        <v>0.24711304807505641</v>
      </c>
      <c r="X440" s="85">
        <v>0.71558657041553775</v>
      </c>
      <c r="Y440" s="90">
        <v>0.18408134121845551</v>
      </c>
      <c r="Z440" s="85">
        <v>0.78836546436631161</v>
      </c>
      <c r="AA440" s="90">
        <v>0.20378611778748831</v>
      </c>
      <c r="AB440" s="85">
        <v>0.65972034472377172</v>
      </c>
      <c r="AC440" s="90">
        <v>0.20181404403081021</v>
      </c>
      <c r="AD440" s="85">
        <v>0.77317346790625918</v>
      </c>
      <c r="AE440" s="90">
        <v>0.15953932744616089</v>
      </c>
      <c r="AF440">
        <v>0.62968693514117891</v>
      </c>
      <c r="AG440">
        <v>0.24703885952594551</v>
      </c>
      <c r="AO440" s="120"/>
    </row>
    <row r="441" spans="1:41" x14ac:dyDescent="0.25">
      <c r="A441" s="84" t="s">
        <v>142</v>
      </c>
      <c r="B441" s="85">
        <v>3.9111689798998621</v>
      </c>
      <c r="C441" s="90">
        <v>1.2186329272024701</v>
      </c>
      <c r="D441">
        <v>0.85347462042555799</v>
      </c>
      <c r="E441" s="90">
        <v>3.5060575547418531</v>
      </c>
      <c r="F441" s="85">
        <v>5.0458387720698941</v>
      </c>
      <c r="G441" s="90">
        <v>1.440277521399099</v>
      </c>
      <c r="H441">
        <v>-7.0201937937402731E-2</v>
      </c>
      <c r="I441">
        <v>5.6823354911241104</v>
      </c>
      <c r="L441" s="86" t="s">
        <v>143</v>
      </c>
      <c r="M441">
        <v>138.57182053397611</v>
      </c>
      <c r="N441">
        <v>103.9077942088623</v>
      </c>
      <c r="Q441" s="88" t="s">
        <v>143</v>
      </c>
      <c r="R441" s="85">
        <v>0.90862401179844099</v>
      </c>
      <c r="S441" s="90">
        <v>9.084448427527142E-2</v>
      </c>
      <c r="T441">
        <v>0.89257972120503659</v>
      </c>
      <c r="U441">
        <v>8.0614306329604299E-2</v>
      </c>
      <c r="V441" s="85">
        <v>0.74530304046557694</v>
      </c>
      <c r="W441" s="90">
        <v>0.26816115268303392</v>
      </c>
      <c r="X441" s="85">
        <v>0.72408665358701862</v>
      </c>
      <c r="Y441" s="90">
        <v>0.20059859181817249</v>
      </c>
      <c r="Z441" s="85">
        <v>0.79636349858628208</v>
      </c>
      <c r="AA441" s="90">
        <v>0.2085593166468816</v>
      </c>
      <c r="AB441" s="85">
        <v>0.66228224532319535</v>
      </c>
      <c r="AC441" s="90">
        <v>0.19996271524289849</v>
      </c>
      <c r="AD441" s="85">
        <v>0.76628908037390076</v>
      </c>
      <c r="AE441" s="90">
        <v>0.179419205656311</v>
      </c>
      <c r="AF441">
        <v>0.6524037310584786</v>
      </c>
      <c r="AG441">
        <v>0.2351454985331598</v>
      </c>
      <c r="AO441" s="120"/>
    </row>
    <row r="442" spans="1:41" x14ac:dyDescent="0.25">
      <c r="A442" s="84" t="s">
        <v>143</v>
      </c>
      <c r="B442" s="85">
        <v>3.1743221792538319</v>
      </c>
      <c r="C442" s="90">
        <v>1.3283075496853229</v>
      </c>
      <c r="D442">
        <v>-0.93516152243620743</v>
      </c>
      <c r="E442" s="90">
        <v>2.1689566410074961</v>
      </c>
      <c r="F442" s="85">
        <v>4.4654836475790711</v>
      </c>
      <c r="G442" s="90">
        <v>0.99081752564297543</v>
      </c>
      <c r="H442">
        <v>0.18815630468650421</v>
      </c>
      <c r="I442">
        <v>3.6143438247608231</v>
      </c>
      <c r="AO442" s="120"/>
    </row>
    <row r="443" spans="1:41" x14ac:dyDescent="0.25">
      <c r="A443" s="120"/>
      <c r="AO443" s="120"/>
    </row>
    <row r="444" spans="1:41" x14ac:dyDescent="0.25">
      <c r="A444" s="120"/>
      <c r="AO444" s="120"/>
    </row>
    <row r="445" spans="1:41" x14ac:dyDescent="0.25">
      <c r="A445" s="120"/>
      <c r="AO445" s="120"/>
    </row>
    <row r="446" spans="1:41" x14ac:dyDescent="0.25">
      <c r="A446" s="120"/>
      <c r="AO446" s="120"/>
    </row>
    <row r="447" spans="1:41" x14ac:dyDescent="0.25">
      <c r="A447" s="120"/>
      <c r="AO447" s="120"/>
    </row>
    <row r="448" spans="1:41" x14ac:dyDescent="0.25">
      <c r="A448" s="120"/>
      <c r="AO448" s="120"/>
    </row>
    <row r="449" spans="1:41" x14ac:dyDescent="0.25">
      <c r="AO449" s="120"/>
    </row>
    <row r="450" spans="1:41" x14ac:dyDescent="0.25">
      <c r="A450" s="120" t="s">
        <v>144</v>
      </c>
      <c r="Q450" s="120" t="s">
        <v>145</v>
      </c>
      <c r="AO450" s="120"/>
    </row>
    <row r="451" spans="1:41" x14ac:dyDescent="0.25">
      <c r="A451" s="167"/>
      <c r="B451" s="161" t="s">
        <v>15</v>
      </c>
      <c r="C451" s="162"/>
      <c r="D451" s="162"/>
      <c r="E451" s="163"/>
      <c r="F451" s="161" t="s">
        <v>101</v>
      </c>
      <c r="G451" s="162"/>
      <c r="H451" s="162"/>
      <c r="I451" s="162"/>
      <c r="L451" s="164"/>
      <c r="M451" s="165" t="s">
        <v>121</v>
      </c>
      <c r="N451" s="165"/>
      <c r="Q451" s="88"/>
      <c r="R451" s="154" t="s">
        <v>122</v>
      </c>
      <c r="S451" s="155"/>
      <c r="T451" s="154" t="s">
        <v>123</v>
      </c>
      <c r="U451" s="155"/>
      <c r="V451" s="154" t="s">
        <v>124</v>
      </c>
      <c r="W451" s="155"/>
      <c r="X451" s="154" t="s">
        <v>125</v>
      </c>
      <c r="Y451" s="155"/>
      <c r="Z451" s="154" t="s">
        <v>126</v>
      </c>
      <c r="AA451" s="155"/>
      <c r="AB451" s="154" t="s">
        <v>127</v>
      </c>
      <c r="AC451" s="155"/>
      <c r="AD451" s="154" t="s">
        <v>128</v>
      </c>
      <c r="AE451" s="155"/>
      <c r="AF451" s="156" t="s">
        <v>129</v>
      </c>
      <c r="AG451" s="156"/>
      <c r="AO451" s="120"/>
    </row>
    <row r="452" spans="1:41" x14ac:dyDescent="0.25">
      <c r="A452" s="167"/>
      <c r="B452" s="157" t="s">
        <v>130</v>
      </c>
      <c r="C452" s="166"/>
      <c r="D452" s="157" t="s">
        <v>131</v>
      </c>
      <c r="E452" s="166"/>
      <c r="F452" s="157" t="s">
        <v>130</v>
      </c>
      <c r="G452" s="166"/>
      <c r="H452" s="157" t="s">
        <v>131</v>
      </c>
      <c r="I452" s="159"/>
      <c r="L452" s="164"/>
      <c r="M452" s="86" t="s">
        <v>224</v>
      </c>
      <c r="N452" s="86" t="s">
        <v>22</v>
      </c>
      <c r="Q452" s="88"/>
      <c r="R452" s="87" t="s">
        <v>224</v>
      </c>
      <c r="S452" s="89" t="s">
        <v>22</v>
      </c>
      <c r="T452" s="88" t="s">
        <v>224</v>
      </c>
      <c r="U452" s="88" t="s">
        <v>22</v>
      </c>
      <c r="V452" s="87" t="s">
        <v>224</v>
      </c>
      <c r="W452" s="89" t="s">
        <v>22</v>
      </c>
      <c r="X452" s="87" t="s">
        <v>224</v>
      </c>
      <c r="Y452" s="89" t="s">
        <v>22</v>
      </c>
      <c r="Z452" s="87" t="s">
        <v>224</v>
      </c>
      <c r="AA452" s="89" t="s">
        <v>22</v>
      </c>
      <c r="AB452" s="87" t="s">
        <v>224</v>
      </c>
      <c r="AC452" s="89" t="s">
        <v>22</v>
      </c>
      <c r="AD452" s="87" t="s">
        <v>224</v>
      </c>
      <c r="AE452" s="89" t="s">
        <v>22</v>
      </c>
      <c r="AF452" s="88" t="s">
        <v>224</v>
      </c>
      <c r="AG452" s="88" t="s">
        <v>22</v>
      </c>
      <c r="AO452" s="120"/>
    </row>
    <row r="453" spans="1:41" x14ac:dyDescent="0.25">
      <c r="A453" s="168"/>
      <c r="B453" s="82" t="s">
        <v>224</v>
      </c>
      <c r="C453" s="83" t="s">
        <v>22</v>
      </c>
      <c r="D453" s="84" t="s">
        <v>224</v>
      </c>
      <c r="E453" s="83" t="s">
        <v>22</v>
      </c>
      <c r="F453" s="82" t="s">
        <v>224</v>
      </c>
      <c r="G453" s="83" t="s">
        <v>22</v>
      </c>
      <c r="H453" s="84" t="s">
        <v>224</v>
      </c>
      <c r="I453" s="84" t="s">
        <v>22</v>
      </c>
      <c r="L453" s="86" t="s">
        <v>132</v>
      </c>
      <c r="M453">
        <v>313.2338712246036</v>
      </c>
      <c r="N453">
        <v>810.29839480835983</v>
      </c>
      <c r="Q453" s="91" t="s">
        <v>146</v>
      </c>
      <c r="R453" s="85">
        <v>0.80289774180782125</v>
      </c>
      <c r="S453" s="90">
        <v>0.17885376031647171</v>
      </c>
      <c r="T453">
        <v>0.59015340339101252</v>
      </c>
      <c r="U453">
        <v>0.30308161460027988</v>
      </c>
      <c r="V453" s="85">
        <v>0.63933997864340497</v>
      </c>
      <c r="W453" s="90">
        <v>0.22674710651346441</v>
      </c>
      <c r="X453" s="85">
        <v>0.45492204342929382</v>
      </c>
      <c r="Y453" s="90">
        <v>0.3041962741626682</v>
      </c>
      <c r="Z453" s="85">
        <v>0.42210217950811518</v>
      </c>
      <c r="AA453" s="90">
        <v>0.2856873138540858</v>
      </c>
      <c r="AB453" s="85">
        <v>0.43838959538154371</v>
      </c>
      <c r="AC453" s="90">
        <v>0.22754953938987499</v>
      </c>
      <c r="AD453" s="85">
        <v>0.45656874293312322</v>
      </c>
      <c r="AE453" s="90">
        <v>0.31871668771839229</v>
      </c>
      <c r="AF453">
        <v>0.52408816526469493</v>
      </c>
      <c r="AG453">
        <v>0.29052128744724293</v>
      </c>
      <c r="AO453" s="120"/>
    </row>
    <row r="454" spans="1:41" x14ac:dyDescent="0.25">
      <c r="A454" s="84" t="s">
        <v>132</v>
      </c>
      <c r="B454" s="85">
        <v>4.1758911341407954</v>
      </c>
      <c r="C454" s="90">
        <v>5.9349261495688568</v>
      </c>
      <c r="D454">
        <v>1.1168290032135939</v>
      </c>
      <c r="E454" s="90">
        <v>6.5474087577629483</v>
      </c>
      <c r="F454" s="85">
        <v>4.9240131286593813</v>
      </c>
      <c r="G454" s="90">
        <v>4.7964706115101574</v>
      </c>
      <c r="H454">
        <v>1.095215119701904</v>
      </c>
      <c r="I454">
        <v>3.700663776189038</v>
      </c>
      <c r="L454" s="86" t="s">
        <v>133</v>
      </c>
      <c r="M454">
        <v>30.63406539744237</v>
      </c>
      <c r="N454">
        <v>16.196130588073469</v>
      </c>
      <c r="Q454" s="91" t="s">
        <v>147</v>
      </c>
      <c r="R454" s="85">
        <v>0.91381599897109222</v>
      </c>
      <c r="S454" s="90">
        <v>0.19908825561979679</v>
      </c>
      <c r="T454">
        <v>0.73667323974947763</v>
      </c>
      <c r="U454">
        <v>0.25795326839604171</v>
      </c>
      <c r="V454" s="85">
        <v>0.81946091478009597</v>
      </c>
      <c r="W454" s="90">
        <v>0.23790092040487409</v>
      </c>
      <c r="X454" s="85">
        <v>0.8231632881492682</v>
      </c>
      <c r="Y454" s="90">
        <v>0.31962502715824609</v>
      </c>
      <c r="Z454" s="85">
        <v>0.76288444473311867</v>
      </c>
      <c r="AA454" s="90">
        <v>0.34568488254765861</v>
      </c>
      <c r="AB454" s="85">
        <v>0.83528131974414233</v>
      </c>
      <c r="AC454" s="90">
        <v>0.2597894123191915</v>
      </c>
      <c r="AD454" s="85">
        <v>0.81338784950793541</v>
      </c>
      <c r="AE454" s="90">
        <v>0.29222746462698329</v>
      </c>
      <c r="AF454">
        <v>0.80166568225041634</v>
      </c>
      <c r="AG454">
        <v>0.24972038873010821</v>
      </c>
      <c r="AO454" s="120"/>
    </row>
    <row r="455" spans="1:41" x14ac:dyDescent="0.25">
      <c r="A455" s="84" t="s">
        <v>133</v>
      </c>
      <c r="B455" s="85">
        <v>1.757275551521396</v>
      </c>
      <c r="C455" s="90">
        <v>0.56760063432801822</v>
      </c>
      <c r="D455">
        <v>-0.19924742413080379</v>
      </c>
      <c r="E455" s="90">
        <v>1.4872803224280211</v>
      </c>
      <c r="F455" s="85">
        <v>2.8077394356486201</v>
      </c>
      <c r="G455" s="90">
        <v>0.84958006582636192</v>
      </c>
      <c r="H455">
        <v>9.6941773105801723E-2</v>
      </c>
      <c r="I455">
        <v>2.535540681643945</v>
      </c>
      <c r="L455" s="86" t="s">
        <v>134</v>
      </c>
      <c r="M455">
        <v>24.082996694418998</v>
      </c>
      <c r="N455">
        <v>15.37932637642322</v>
      </c>
      <c r="Q455" s="91" t="s">
        <v>148</v>
      </c>
      <c r="R455" s="85">
        <v>0.85204833280382097</v>
      </c>
      <c r="S455" s="90">
        <v>0.181556419982324</v>
      </c>
      <c r="T455">
        <v>0.80770978083281986</v>
      </c>
      <c r="U455">
        <v>0.20465262094087361</v>
      </c>
      <c r="V455" s="85">
        <v>0.72299012958969122</v>
      </c>
      <c r="W455" s="90">
        <v>0.27298693323016748</v>
      </c>
      <c r="X455" s="85">
        <v>0.50062884794865703</v>
      </c>
      <c r="Y455" s="90">
        <v>0.36341010283773112</v>
      </c>
      <c r="Z455" s="85">
        <v>0.67907866307560083</v>
      </c>
      <c r="AA455" s="90">
        <v>0.29964107153532288</v>
      </c>
      <c r="AB455" s="85">
        <v>0.7214544431581793</v>
      </c>
      <c r="AC455" s="90">
        <v>0.26978219852295088</v>
      </c>
      <c r="AD455" s="85">
        <v>0.62996089628634511</v>
      </c>
      <c r="AE455" s="90">
        <v>0.29767919475844151</v>
      </c>
      <c r="AF455">
        <v>0.77809153421584909</v>
      </c>
      <c r="AG455">
        <v>0.25690846324837779</v>
      </c>
      <c r="AO455" s="120"/>
    </row>
    <row r="456" spans="1:41" x14ac:dyDescent="0.25">
      <c r="A456" s="84" t="s">
        <v>134</v>
      </c>
      <c r="B456" s="85">
        <v>1.683278436175297</v>
      </c>
      <c r="C456" s="90">
        <v>0.86788738252735675</v>
      </c>
      <c r="D456">
        <v>0.28813169387813642</v>
      </c>
      <c r="E456" s="90">
        <v>1.29576136521773</v>
      </c>
      <c r="F456" s="85">
        <v>2.2309066682930951</v>
      </c>
      <c r="G456" s="90">
        <v>1.020497524072977</v>
      </c>
      <c r="H456">
        <v>-0.49936913948109313</v>
      </c>
      <c r="I456">
        <v>1.9933604376436389</v>
      </c>
      <c r="L456" s="86" t="s">
        <v>135</v>
      </c>
      <c r="M456">
        <v>19.06084783133824</v>
      </c>
      <c r="N456">
        <v>12.305443108879</v>
      </c>
      <c r="Q456" s="91" t="s">
        <v>149</v>
      </c>
      <c r="R456" s="85">
        <v>0.80846093979586786</v>
      </c>
      <c r="S456" s="90">
        <v>0.14111984148183221</v>
      </c>
      <c r="T456">
        <v>0.60798431989412094</v>
      </c>
      <c r="U456">
        <v>0.18155304783567441</v>
      </c>
      <c r="V456" s="85">
        <v>0.65664918005488904</v>
      </c>
      <c r="W456" s="90">
        <v>0.27125426585282492</v>
      </c>
      <c r="X456" s="85">
        <v>0.4039406055313961</v>
      </c>
      <c r="Y456" s="90">
        <v>0.271224380753535</v>
      </c>
      <c r="Z456" s="85">
        <v>0.46272556999291259</v>
      </c>
      <c r="AA456" s="90">
        <v>0.2598156256996883</v>
      </c>
      <c r="AB456" s="85">
        <v>0.46586755385580608</v>
      </c>
      <c r="AC456" s="90">
        <v>0.3153687930588554</v>
      </c>
      <c r="AD456" s="85">
        <v>0.47702075670997618</v>
      </c>
      <c r="AE456" s="90">
        <v>0.31359984063694962</v>
      </c>
      <c r="AF456">
        <v>0.53051205995594297</v>
      </c>
      <c r="AG456">
        <v>0.33846692684790081</v>
      </c>
      <c r="AO456" s="120"/>
    </row>
    <row r="457" spans="1:41" x14ac:dyDescent="0.25">
      <c r="A457" s="84" t="s">
        <v>135</v>
      </c>
      <c r="B457" s="85">
        <v>1.317803965306122</v>
      </c>
      <c r="C457" s="90">
        <v>0.64850553677869449</v>
      </c>
      <c r="D457">
        <v>0.89788947456387969</v>
      </c>
      <c r="E457" s="90">
        <v>0.9827418671146988</v>
      </c>
      <c r="F457" s="85">
        <v>2.1867320883433621</v>
      </c>
      <c r="G457" s="90">
        <v>1.019658682876468</v>
      </c>
      <c r="H457">
        <v>-1.392264531129805</v>
      </c>
      <c r="I457">
        <v>1.7468783120007241</v>
      </c>
      <c r="L457" s="86" t="s">
        <v>136</v>
      </c>
      <c r="M457">
        <v>21.45028012504363</v>
      </c>
      <c r="N457">
        <v>6.8478487363675393</v>
      </c>
      <c r="Q457" s="91" t="s">
        <v>150</v>
      </c>
      <c r="R457" s="85">
        <v>0.74298622562303496</v>
      </c>
      <c r="S457" s="90">
        <v>0.16611350975655789</v>
      </c>
      <c r="T457">
        <v>0.62204733769489617</v>
      </c>
      <c r="U457">
        <v>0.23698586167198621</v>
      </c>
      <c r="V457" s="85">
        <v>0.56775973461217355</v>
      </c>
      <c r="W457" s="90">
        <v>0.2533500943751878</v>
      </c>
      <c r="X457" s="85">
        <v>0.32463270644776249</v>
      </c>
      <c r="Y457" s="90">
        <v>0.32056205561087231</v>
      </c>
      <c r="Z457" s="85">
        <v>0.32054198149098911</v>
      </c>
      <c r="AA457" s="90">
        <v>0.15310062573392</v>
      </c>
      <c r="AB457" s="85">
        <v>0.36295165309953292</v>
      </c>
      <c r="AC457" s="90">
        <v>0.21965729018469471</v>
      </c>
      <c r="AD457" s="85">
        <v>0.34648060225549221</v>
      </c>
      <c r="AE457" s="90">
        <v>0.1685480589892176</v>
      </c>
      <c r="AF457">
        <v>0.46185447248573902</v>
      </c>
      <c r="AG457">
        <v>0.2647791858770594</v>
      </c>
      <c r="AO457" s="120"/>
    </row>
    <row r="458" spans="1:41" x14ac:dyDescent="0.25">
      <c r="A458" s="84" t="s">
        <v>136</v>
      </c>
      <c r="B458" s="85">
        <v>1.429795303736517</v>
      </c>
      <c r="C458" s="90">
        <v>0.44854646319587699</v>
      </c>
      <c r="D458">
        <v>-0.26256483372971118</v>
      </c>
      <c r="E458" s="90">
        <v>1.113207524768282</v>
      </c>
      <c r="F458" s="85">
        <v>2.1389085546108779</v>
      </c>
      <c r="G458" s="90">
        <v>1.1126702244245961</v>
      </c>
      <c r="H458">
        <v>0.2479652631727976</v>
      </c>
      <c r="I458">
        <v>2.0037070216626409</v>
      </c>
      <c r="L458" s="86" t="s">
        <v>137</v>
      </c>
      <c r="M458">
        <v>20.603861891820841</v>
      </c>
      <c r="N458">
        <v>9.8896570472813163</v>
      </c>
      <c r="Q458" s="91" t="s">
        <v>151</v>
      </c>
      <c r="R458" s="85">
        <v>0.76264632168253532</v>
      </c>
      <c r="S458" s="90">
        <v>0.19276101948936589</v>
      </c>
      <c r="T458">
        <v>0.60857097613847722</v>
      </c>
      <c r="U458">
        <v>0.25441897277849262</v>
      </c>
      <c r="V458" s="85">
        <v>0.51765346056549832</v>
      </c>
      <c r="W458" s="90">
        <v>0.21877763940175851</v>
      </c>
      <c r="X458" s="85">
        <v>0.27065150932723592</v>
      </c>
      <c r="Y458" s="90">
        <v>0.24134506254641469</v>
      </c>
      <c r="Z458" s="85">
        <v>0.26945905375699081</v>
      </c>
      <c r="AA458" s="90">
        <v>9.9750715739019974E-2</v>
      </c>
      <c r="AB458" s="85">
        <v>0.29017704406822592</v>
      </c>
      <c r="AC458" s="90">
        <v>0.13102364287833559</v>
      </c>
      <c r="AD458" s="85">
        <v>0.29903954571233532</v>
      </c>
      <c r="AE458" s="90">
        <v>0.13569927798928219</v>
      </c>
      <c r="AF458">
        <v>0.38383577969241361</v>
      </c>
      <c r="AG458">
        <v>0.17016704310776659</v>
      </c>
      <c r="AO458" s="120"/>
    </row>
    <row r="459" spans="1:41" x14ac:dyDescent="0.25">
      <c r="A459" s="84" t="s">
        <v>137</v>
      </c>
      <c r="B459" s="85">
        <v>1.40221694511416</v>
      </c>
      <c r="C459" s="90">
        <v>0.47516105122826158</v>
      </c>
      <c r="D459">
        <v>-0.21621733302970139</v>
      </c>
      <c r="E459" s="90">
        <v>1.187291494382259</v>
      </c>
      <c r="F459" s="85">
        <v>2.2490445862462121</v>
      </c>
      <c r="G459" s="90">
        <v>1.4026366298536099</v>
      </c>
      <c r="H459">
        <v>0.72801428038886806</v>
      </c>
      <c r="I459">
        <v>2.3116912877031388</v>
      </c>
      <c r="L459" s="86" t="s">
        <v>138</v>
      </c>
      <c r="M459">
        <v>26.743276991789941</v>
      </c>
      <c r="N459">
        <v>17.87244151229169</v>
      </c>
      <c r="Q459" s="91" t="s">
        <v>152</v>
      </c>
      <c r="R459" s="85">
        <v>0.76232461579141986</v>
      </c>
      <c r="S459" s="90">
        <v>0.19278727345012781</v>
      </c>
      <c r="T459">
        <v>0.65944707569485916</v>
      </c>
      <c r="U459">
        <v>0.27645363048270871</v>
      </c>
      <c r="V459" s="85">
        <v>0.55087309592508726</v>
      </c>
      <c r="W459" s="90">
        <v>0.17511179737222091</v>
      </c>
      <c r="X459" s="85">
        <v>0.29652544125811758</v>
      </c>
      <c r="Y459" s="90">
        <v>0.2329071290366897</v>
      </c>
      <c r="Z459" s="85">
        <v>0.29220206221545802</v>
      </c>
      <c r="AA459" s="90">
        <v>0.13085155705326931</v>
      </c>
      <c r="AB459" s="85">
        <v>0.34864419167709781</v>
      </c>
      <c r="AC459" s="90">
        <v>0.15975170253475379</v>
      </c>
      <c r="AD459" s="85">
        <v>0.34466831675115323</v>
      </c>
      <c r="AE459" s="90">
        <v>0.1634300037169539</v>
      </c>
      <c r="AF459">
        <v>0.44880678393903373</v>
      </c>
      <c r="AG459">
        <v>0.251557517484083</v>
      </c>
      <c r="AO459" s="120"/>
    </row>
    <row r="460" spans="1:41" x14ac:dyDescent="0.25">
      <c r="A460" s="84" t="s">
        <v>138</v>
      </c>
      <c r="B460" s="85">
        <v>1.479478888151152</v>
      </c>
      <c r="C460" s="90">
        <v>0.64465718143467243</v>
      </c>
      <c r="D460">
        <v>0.32488528877922712</v>
      </c>
      <c r="E460" s="90">
        <v>1.077031789655259</v>
      </c>
      <c r="F460" s="85">
        <v>2.3809813248752709</v>
      </c>
      <c r="G460" s="90">
        <v>1.1588667535801871</v>
      </c>
      <c r="H460">
        <v>-0.25215020866709631</v>
      </c>
      <c r="I460">
        <v>1.633781334761361</v>
      </c>
      <c r="L460" s="86" t="s">
        <v>139</v>
      </c>
      <c r="M460">
        <v>21.647423987386428</v>
      </c>
      <c r="N460">
        <v>10.26054547382083</v>
      </c>
      <c r="Q460" s="120"/>
      <c r="AO460" s="120"/>
    </row>
    <row r="461" spans="1:41" x14ac:dyDescent="0.25">
      <c r="A461" s="84" t="s">
        <v>139</v>
      </c>
      <c r="B461" s="85">
        <v>1.486618238274144</v>
      </c>
      <c r="C461" s="90">
        <v>0.62354434840383499</v>
      </c>
      <c r="D461">
        <v>0.32075167565786178</v>
      </c>
      <c r="E461" s="90">
        <v>1.5178446921064359</v>
      </c>
      <c r="F461" s="85">
        <v>2.5327915471478351</v>
      </c>
      <c r="G461" s="90">
        <v>1.068673693786494</v>
      </c>
      <c r="H461">
        <v>-0.47870160069807111</v>
      </c>
      <c r="I461">
        <v>2.7221203034704979</v>
      </c>
      <c r="L461" s="86" t="s">
        <v>140</v>
      </c>
      <c r="M461">
        <v>23.271304931457159</v>
      </c>
      <c r="N461">
        <v>8.8480838614580968</v>
      </c>
      <c r="Q461" s="120"/>
      <c r="AO461" s="120"/>
    </row>
    <row r="462" spans="1:41" x14ac:dyDescent="0.25">
      <c r="A462" s="84" t="s">
        <v>140</v>
      </c>
      <c r="B462" s="85">
        <v>1.553493352290914</v>
      </c>
      <c r="C462" s="90">
        <v>0.84472849390310323</v>
      </c>
      <c r="D462">
        <v>-0.27724024429497729</v>
      </c>
      <c r="E462" s="90">
        <v>1.6005597642869229</v>
      </c>
      <c r="F462" s="85">
        <v>2.7801174287181492</v>
      </c>
      <c r="G462" s="90">
        <v>1.4184151999151839</v>
      </c>
      <c r="H462">
        <v>3.414764288269357E-2</v>
      </c>
      <c r="I462">
        <v>2.8510535540533648</v>
      </c>
      <c r="L462" s="86" t="s">
        <v>141</v>
      </c>
      <c r="M462">
        <v>18.377709073941801</v>
      </c>
      <c r="N462">
        <v>9.2699817270620457</v>
      </c>
      <c r="Q462" s="120"/>
      <c r="AO462" s="120"/>
    </row>
    <row r="463" spans="1:41" x14ac:dyDescent="0.25">
      <c r="A463" s="84" t="s">
        <v>141</v>
      </c>
      <c r="B463" s="85">
        <v>1.253514563280866</v>
      </c>
      <c r="C463" s="90">
        <v>0.47066122777398628</v>
      </c>
      <c r="D463">
        <v>0.24022700302473479</v>
      </c>
      <c r="E463" s="90">
        <v>0.84253773844047364</v>
      </c>
      <c r="F463" s="85">
        <v>1.879045436230538</v>
      </c>
      <c r="G463" s="90">
        <v>0.64489642796330759</v>
      </c>
      <c r="H463">
        <v>-0.18013452298801591</v>
      </c>
      <c r="I463">
        <v>1.9167909208927549</v>
      </c>
      <c r="L463" s="86" t="s">
        <v>142</v>
      </c>
      <c r="M463">
        <v>15.9075517102365</v>
      </c>
      <c r="N463">
        <v>6.46320654228394</v>
      </c>
      <c r="Q463" s="120"/>
      <c r="AO463" s="120"/>
    </row>
    <row r="464" spans="1:41" x14ac:dyDescent="0.25">
      <c r="A464" s="84" t="s">
        <v>142</v>
      </c>
      <c r="B464" s="85">
        <v>1.089129394755467</v>
      </c>
      <c r="C464" s="90">
        <v>0.5441056199671902</v>
      </c>
      <c r="D464">
        <v>-0.42778823129319432</v>
      </c>
      <c r="E464" s="90">
        <v>1.4447866221115111</v>
      </c>
      <c r="F464" s="85">
        <v>1.720405231513936</v>
      </c>
      <c r="G464" s="90">
        <v>0.93086990283564508</v>
      </c>
      <c r="H464">
        <v>0.63735735961689288</v>
      </c>
      <c r="I464">
        <v>2.367873156297319</v>
      </c>
      <c r="L464" s="86" t="s">
        <v>143</v>
      </c>
      <c r="M464">
        <v>20.711933896882371</v>
      </c>
      <c r="N464">
        <v>9.6595139648530814</v>
      </c>
      <c r="Q464" s="120"/>
      <c r="AO464" s="120"/>
    </row>
    <row r="465" spans="1:41" x14ac:dyDescent="0.25">
      <c r="A465" s="84" t="s">
        <v>143</v>
      </c>
      <c r="B465" s="85">
        <v>1.381614504773709</v>
      </c>
      <c r="C465" s="90">
        <v>0.58534278713000565</v>
      </c>
      <c r="D465">
        <v>0.1055847023787793</v>
      </c>
      <c r="E465" s="90">
        <v>0.98257313331794405</v>
      </c>
      <c r="F465" s="85">
        <v>2.1949589879574831</v>
      </c>
      <c r="G465" s="90">
        <v>0.810017548478703</v>
      </c>
      <c r="H465">
        <v>-0.48997698493867969</v>
      </c>
      <c r="I465">
        <v>2.1425381088586279</v>
      </c>
      <c r="AO465" s="120"/>
    </row>
    <row r="466" spans="1:41" x14ac:dyDescent="0.25">
      <c r="A466" s="120"/>
      <c r="AO466" s="120"/>
    </row>
    <row r="467" spans="1:41" x14ac:dyDescent="0.25">
      <c r="A467" s="120"/>
      <c r="AO467" s="120"/>
    </row>
    <row r="468" spans="1:41" x14ac:dyDescent="0.25">
      <c r="A468" s="120"/>
      <c r="AO468" s="120"/>
    </row>
    <row r="469" spans="1:41" x14ac:dyDescent="0.25">
      <c r="A469" s="120"/>
      <c r="AO469" s="120"/>
    </row>
    <row r="470" spans="1:41" x14ac:dyDescent="0.25">
      <c r="A470" s="120"/>
      <c r="AO470" s="120"/>
    </row>
    <row r="471" spans="1:41" x14ac:dyDescent="0.25">
      <c r="A471" s="120"/>
      <c r="AO471" s="120"/>
    </row>
    <row r="472" spans="1:41" x14ac:dyDescent="0.25">
      <c r="AO472" s="120"/>
    </row>
    <row r="473" spans="1:41" x14ac:dyDescent="0.25">
      <c r="A473" s="120" t="s">
        <v>153</v>
      </c>
      <c r="Q473" s="120" t="s">
        <v>154</v>
      </c>
      <c r="AO473" s="120"/>
    </row>
    <row r="474" spans="1:41" x14ac:dyDescent="0.25">
      <c r="A474" s="84"/>
      <c r="B474" s="161" t="s">
        <v>15</v>
      </c>
      <c r="C474" s="162"/>
      <c r="D474" s="162"/>
      <c r="E474" s="163"/>
      <c r="F474" s="162" t="s">
        <v>101</v>
      </c>
      <c r="G474" s="162"/>
      <c r="H474" s="162"/>
      <c r="I474" s="162"/>
      <c r="L474" s="164"/>
      <c r="M474" s="165" t="s">
        <v>121</v>
      </c>
      <c r="N474" s="165"/>
      <c r="Q474" s="88"/>
      <c r="R474" s="154" t="s">
        <v>122</v>
      </c>
      <c r="S474" s="155"/>
      <c r="T474" s="154" t="s">
        <v>123</v>
      </c>
      <c r="U474" s="155"/>
      <c r="V474" s="154" t="s">
        <v>124</v>
      </c>
      <c r="W474" s="155"/>
      <c r="X474" s="154" t="s">
        <v>125</v>
      </c>
      <c r="Y474" s="155"/>
      <c r="Z474" s="154" t="s">
        <v>126</v>
      </c>
      <c r="AA474" s="155"/>
      <c r="AB474" s="154" t="s">
        <v>127</v>
      </c>
      <c r="AC474" s="155"/>
      <c r="AD474" s="154" t="s">
        <v>128</v>
      </c>
      <c r="AE474" s="155"/>
      <c r="AF474" s="156" t="s">
        <v>129</v>
      </c>
      <c r="AG474" s="156"/>
      <c r="AO474" s="120"/>
    </row>
    <row r="475" spans="1:41" x14ac:dyDescent="0.25">
      <c r="A475" s="84"/>
      <c r="B475" s="157" t="s">
        <v>130</v>
      </c>
      <c r="C475" s="166"/>
      <c r="D475" s="159" t="s">
        <v>131</v>
      </c>
      <c r="E475" s="166"/>
      <c r="F475" s="157" t="s">
        <v>130</v>
      </c>
      <c r="G475" s="166"/>
      <c r="H475" s="159" t="s">
        <v>131</v>
      </c>
      <c r="I475" s="159"/>
      <c r="L475" s="164"/>
      <c r="M475" s="86" t="s">
        <v>224</v>
      </c>
      <c r="N475" s="86" t="s">
        <v>22</v>
      </c>
      <c r="Q475" s="88"/>
      <c r="R475" s="87" t="s">
        <v>224</v>
      </c>
      <c r="S475" s="89" t="s">
        <v>22</v>
      </c>
      <c r="T475" s="88" t="s">
        <v>224</v>
      </c>
      <c r="U475" s="88" t="s">
        <v>22</v>
      </c>
      <c r="V475" s="87" t="s">
        <v>224</v>
      </c>
      <c r="W475" s="89" t="s">
        <v>22</v>
      </c>
      <c r="X475" s="87" t="s">
        <v>224</v>
      </c>
      <c r="Y475" s="89" t="s">
        <v>22</v>
      </c>
      <c r="Z475" s="87" t="s">
        <v>224</v>
      </c>
      <c r="AA475" s="89" t="s">
        <v>22</v>
      </c>
      <c r="AB475" s="87" t="s">
        <v>224</v>
      </c>
      <c r="AC475" s="89" t="s">
        <v>22</v>
      </c>
      <c r="AD475" s="87" t="s">
        <v>224</v>
      </c>
      <c r="AE475" s="89" t="s">
        <v>22</v>
      </c>
      <c r="AF475" s="88" t="s">
        <v>224</v>
      </c>
      <c r="AG475" s="88" t="s">
        <v>22</v>
      </c>
      <c r="AO475" s="120"/>
    </row>
    <row r="476" spans="1:41" x14ac:dyDescent="0.25">
      <c r="A476" s="81"/>
      <c r="B476" s="82" t="s">
        <v>224</v>
      </c>
      <c r="C476" s="83" t="s">
        <v>22</v>
      </c>
      <c r="D476" s="84" t="s">
        <v>224</v>
      </c>
      <c r="E476" s="83" t="s">
        <v>22</v>
      </c>
      <c r="F476" s="82" t="s">
        <v>224</v>
      </c>
      <c r="G476" s="83" t="s">
        <v>22</v>
      </c>
      <c r="H476" s="84" t="s">
        <v>224</v>
      </c>
      <c r="I476" s="84" t="s">
        <v>22</v>
      </c>
      <c r="L476" s="121" t="s">
        <v>146</v>
      </c>
      <c r="M476">
        <v>221.01702977856121</v>
      </c>
      <c r="N476">
        <v>203.43008068116589</v>
      </c>
      <c r="Q476" s="91" t="s">
        <v>146</v>
      </c>
      <c r="R476" s="85">
        <v>0.83053767812165158</v>
      </c>
      <c r="S476" s="90">
        <v>0.2012645964588457</v>
      </c>
      <c r="T476">
        <v>0.77207811114569724</v>
      </c>
      <c r="U476">
        <v>0.25423869149970418</v>
      </c>
      <c r="V476" s="85">
        <v>0.53553770293843461</v>
      </c>
      <c r="W476" s="90">
        <v>0.25378816386009301</v>
      </c>
      <c r="X476" s="85">
        <v>0.48439621473716521</v>
      </c>
      <c r="Y476" s="90">
        <v>0.25946391176537859</v>
      </c>
      <c r="Z476" s="85">
        <v>0.46027882881511412</v>
      </c>
      <c r="AA476" s="90">
        <v>0.23153541501006369</v>
      </c>
      <c r="AB476" s="85">
        <v>0.54975113012685928</v>
      </c>
      <c r="AC476" s="90">
        <v>0.28910779652265328</v>
      </c>
      <c r="AD476" s="85">
        <v>0.54494948522098341</v>
      </c>
      <c r="AE476" s="90">
        <v>0.25234561482824519</v>
      </c>
      <c r="AF476">
        <v>0.54343971234613719</v>
      </c>
      <c r="AG476">
        <v>0.25558822943096737</v>
      </c>
      <c r="AO476" s="120"/>
    </row>
    <row r="477" spans="1:41" x14ac:dyDescent="0.25">
      <c r="A477" s="121" t="s">
        <v>146</v>
      </c>
      <c r="B477" s="85">
        <v>11.008906452969841</v>
      </c>
      <c r="C477" s="90">
        <v>11.023801276648291</v>
      </c>
      <c r="D477">
        <v>-19.392308052221889</v>
      </c>
      <c r="E477" s="90">
        <v>39.076564462493472</v>
      </c>
      <c r="F477" s="85">
        <v>12.003373597083881</v>
      </c>
      <c r="G477" s="90">
        <v>12.343041054584679</v>
      </c>
      <c r="H477">
        <v>20.37703449125847</v>
      </c>
      <c r="I477">
        <v>42.181679877619423</v>
      </c>
      <c r="L477" s="121" t="s">
        <v>147</v>
      </c>
      <c r="M477">
        <v>660.79475601065803</v>
      </c>
      <c r="N477">
        <v>533.25189788151135</v>
      </c>
      <c r="Q477" s="91" t="s">
        <v>147</v>
      </c>
      <c r="R477" s="85">
        <v>0.86574526512326233</v>
      </c>
      <c r="S477" s="90">
        <v>0.1127533319613757</v>
      </c>
      <c r="T477">
        <v>0.87214858121344063</v>
      </c>
      <c r="U477">
        <v>0.21352438208376609</v>
      </c>
      <c r="V477" s="85">
        <v>0.6225569957446031</v>
      </c>
      <c r="W477" s="90">
        <v>0.23503005474217439</v>
      </c>
      <c r="X477" s="85">
        <v>0.72502814442835573</v>
      </c>
      <c r="Y477" s="90">
        <v>0.26164839935764878</v>
      </c>
      <c r="Z477" s="85">
        <v>0.83661145637696965</v>
      </c>
      <c r="AA477" s="90">
        <v>0.27283349105236149</v>
      </c>
      <c r="AB477" s="85">
        <v>0.80256203941948068</v>
      </c>
      <c r="AC477" s="90">
        <v>0.266159371596423</v>
      </c>
      <c r="AD477" s="85">
        <v>0.8361703437813528</v>
      </c>
      <c r="AE477" s="90">
        <v>0.25755057121302838</v>
      </c>
      <c r="AF477">
        <v>0.73182013921295663</v>
      </c>
      <c r="AG477">
        <v>0.30864953721476862</v>
      </c>
      <c r="AO477" s="120"/>
    </row>
    <row r="478" spans="1:41" x14ac:dyDescent="0.25">
      <c r="A478" s="121" t="s">
        <v>147</v>
      </c>
      <c r="B478" s="85">
        <v>18.027421448496309</v>
      </c>
      <c r="C478" s="90">
        <v>13.05735198224016</v>
      </c>
      <c r="D478">
        <v>-33.803513891771217</v>
      </c>
      <c r="E478" s="90">
        <v>53.879035532012963</v>
      </c>
      <c r="F478" s="85">
        <v>17.13182964011791</v>
      </c>
      <c r="G478" s="90">
        <v>13.02691237577875</v>
      </c>
      <c r="H478">
        <v>34.507338243845368</v>
      </c>
      <c r="I478">
        <v>49.624724365357629</v>
      </c>
      <c r="L478" s="121" t="s">
        <v>148</v>
      </c>
      <c r="M478">
        <v>866.74658027829639</v>
      </c>
      <c r="N478">
        <v>585.24178052439038</v>
      </c>
      <c r="Q478" s="91" t="s">
        <v>148</v>
      </c>
      <c r="R478" s="85">
        <v>0.88173420977448014</v>
      </c>
      <c r="S478" s="90">
        <v>0.13124509341590929</v>
      </c>
      <c r="T478">
        <v>0.76225186372204334</v>
      </c>
      <c r="U478">
        <v>0.22932909681186239</v>
      </c>
      <c r="V478" s="85">
        <v>0.69157113487771482</v>
      </c>
      <c r="W478" s="90">
        <v>0.26745780738930158</v>
      </c>
      <c r="X478" s="85">
        <v>0.51338181514060455</v>
      </c>
      <c r="Y478" s="90">
        <v>0.3307440985773088</v>
      </c>
      <c r="Z478" s="85">
        <v>0.62022774409616166</v>
      </c>
      <c r="AA478" s="90">
        <v>0.31638319489898992</v>
      </c>
      <c r="AB478" s="85">
        <v>0.78859448659948972</v>
      </c>
      <c r="AC478" s="90">
        <v>0.2431591064802946</v>
      </c>
      <c r="AD478" s="85">
        <v>0.66654019322435532</v>
      </c>
      <c r="AE478" s="90">
        <v>0.30344878981311407</v>
      </c>
      <c r="AF478">
        <v>0.65134273213104765</v>
      </c>
      <c r="AG478">
        <v>0.25535868310568671</v>
      </c>
      <c r="AO478" s="120"/>
    </row>
    <row r="479" spans="1:41" x14ac:dyDescent="0.25">
      <c r="A479" s="121" t="s">
        <v>148</v>
      </c>
      <c r="B479" s="85">
        <v>21.543836113320729</v>
      </c>
      <c r="C479" s="90">
        <v>11.953442761584061</v>
      </c>
      <c r="D479">
        <v>34.217132613089007</v>
      </c>
      <c r="E479" s="90">
        <v>57.546826962073581</v>
      </c>
      <c r="F479" s="85">
        <v>21.862190591034292</v>
      </c>
      <c r="G479" s="90">
        <v>12.20624178520138</v>
      </c>
      <c r="H479">
        <v>-31.85619462210515</v>
      </c>
      <c r="I479">
        <v>59.229353992533817</v>
      </c>
      <c r="L479" s="121" t="s">
        <v>149</v>
      </c>
      <c r="M479">
        <v>350.9267282902062</v>
      </c>
      <c r="N479">
        <v>451.50570924290662</v>
      </c>
      <c r="Q479" s="91" t="s">
        <v>149</v>
      </c>
      <c r="R479" s="85">
        <v>0.857537002684577</v>
      </c>
      <c r="S479" s="90">
        <v>9.6298380769101424E-2</v>
      </c>
      <c r="T479">
        <v>0.76278350664730321</v>
      </c>
      <c r="U479">
        <v>0.19721482504744309</v>
      </c>
      <c r="V479" s="85">
        <v>0.63229436465747768</v>
      </c>
      <c r="W479" s="90">
        <v>0.31599951055779357</v>
      </c>
      <c r="X479" s="85">
        <v>0.4919794478495173</v>
      </c>
      <c r="Y479" s="90">
        <v>0.31564267957947789</v>
      </c>
      <c r="Z479" s="85">
        <v>0.38778547450685769</v>
      </c>
      <c r="AA479" s="90">
        <v>0.33349453701763643</v>
      </c>
      <c r="AB479" s="85">
        <v>0.53903420353777576</v>
      </c>
      <c r="AC479" s="90">
        <v>0.22447319042666031</v>
      </c>
      <c r="AD479" s="85">
        <v>0.38997481355989522</v>
      </c>
      <c r="AE479" s="90">
        <v>0.29171123287902029</v>
      </c>
      <c r="AF479">
        <v>0.52276745106325673</v>
      </c>
      <c r="AG479">
        <v>0.19819218608663841</v>
      </c>
      <c r="AO479" s="120"/>
    </row>
    <row r="480" spans="1:41" x14ac:dyDescent="0.25">
      <c r="A480" s="121" t="s">
        <v>149</v>
      </c>
      <c r="B480" s="85">
        <v>9.6609048276876521</v>
      </c>
      <c r="C480" s="90">
        <v>11.24329777289481</v>
      </c>
      <c r="D480">
        <v>1.086337842411857</v>
      </c>
      <c r="E480" s="90">
        <v>44.148197467739102</v>
      </c>
      <c r="F480" s="85">
        <v>13.25438225841391</v>
      </c>
      <c r="G480" s="90">
        <v>8.9715617293758267</v>
      </c>
      <c r="H480">
        <v>-8.3555096746695874</v>
      </c>
      <c r="I480">
        <v>41.003681893927293</v>
      </c>
      <c r="L480" s="121" t="s">
        <v>150</v>
      </c>
      <c r="M480">
        <v>152.8520488805334</v>
      </c>
      <c r="N480">
        <v>232.8577614928692</v>
      </c>
      <c r="Q480" s="91" t="s">
        <v>150</v>
      </c>
      <c r="R480" s="85">
        <v>0.78839069868351164</v>
      </c>
      <c r="S480" s="90">
        <v>0.1583541226930211</v>
      </c>
      <c r="T480">
        <v>0.68467449743064179</v>
      </c>
      <c r="U480">
        <v>0.21520932483706051</v>
      </c>
      <c r="V480" s="85">
        <v>0.65176977111863388</v>
      </c>
      <c r="W480" s="90">
        <v>0.27300067901072189</v>
      </c>
      <c r="X480" s="85">
        <v>0.58886986093213189</v>
      </c>
      <c r="Y480" s="90">
        <v>0.28902518914833208</v>
      </c>
      <c r="Z480" s="85">
        <v>0.41087161013130857</v>
      </c>
      <c r="AA480" s="90">
        <v>0.25758426842801541</v>
      </c>
      <c r="AB480" s="85">
        <v>0.54312444319837039</v>
      </c>
      <c r="AC480" s="90">
        <v>0.23001448900327409</v>
      </c>
      <c r="AD480" s="85">
        <v>0.48189473439432329</v>
      </c>
      <c r="AE480" s="90">
        <v>0.27518300956665309</v>
      </c>
      <c r="AF480">
        <v>0.57538536608691659</v>
      </c>
      <c r="AG480">
        <v>0.23912846210678221</v>
      </c>
      <c r="AO480" s="120"/>
    </row>
    <row r="481" spans="1:41" x14ac:dyDescent="0.25">
      <c r="A481" s="121" t="s">
        <v>150</v>
      </c>
      <c r="B481" s="85">
        <v>6.0476831598132774</v>
      </c>
      <c r="C481" s="90">
        <v>8.550843058704233</v>
      </c>
      <c r="D481">
        <v>11.56367132705903</v>
      </c>
      <c r="E481" s="90">
        <v>31.420030628005701</v>
      </c>
      <c r="F481" s="85">
        <v>6.558036995612599</v>
      </c>
      <c r="G481" s="90">
        <v>4.6743656835979577</v>
      </c>
      <c r="H481">
        <v>-5.5614714888420513</v>
      </c>
      <c r="I481">
        <v>23.77264196523846</v>
      </c>
      <c r="L481" s="121" t="s">
        <v>151</v>
      </c>
      <c r="M481">
        <v>286.12417129907737</v>
      </c>
      <c r="N481">
        <v>651.0217335893027</v>
      </c>
      <c r="Q481" s="91" t="s">
        <v>151</v>
      </c>
      <c r="R481" s="85">
        <v>0.77132737936975959</v>
      </c>
      <c r="S481" s="90">
        <v>0.16001167195565069</v>
      </c>
      <c r="T481">
        <v>0.57159767711662146</v>
      </c>
      <c r="U481">
        <v>0.1496244032026206</v>
      </c>
      <c r="V481" s="85">
        <v>0.6744509639375742</v>
      </c>
      <c r="W481" s="90">
        <v>0.31987552730349172</v>
      </c>
      <c r="X481" s="85">
        <v>0.53146505339932493</v>
      </c>
      <c r="Y481" s="90">
        <v>0.15957277669226499</v>
      </c>
      <c r="Z481" s="85">
        <v>0.45754800642558507</v>
      </c>
      <c r="AA481" s="90">
        <v>0.34803703385034729</v>
      </c>
      <c r="AB481" s="85">
        <v>0.51627886620470043</v>
      </c>
      <c r="AC481" s="90">
        <v>0.25654803847183277</v>
      </c>
      <c r="AD481" s="85">
        <v>0.41308004418529509</v>
      </c>
      <c r="AE481" s="90">
        <v>0.2745931905685462</v>
      </c>
      <c r="AF481">
        <v>0.59816216046742543</v>
      </c>
      <c r="AG481">
        <v>0.3125215664159337</v>
      </c>
      <c r="AO481" s="120"/>
    </row>
    <row r="482" spans="1:41" x14ac:dyDescent="0.25">
      <c r="A482" s="121" t="s">
        <v>151</v>
      </c>
      <c r="B482" s="85">
        <v>5.1822880985059436</v>
      </c>
      <c r="C482" s="90">
        <v>5.9703717721663434</v>
      </c>
      <c r="D482">
        <v>7.8797927480711163</v>
      </c>
      <c r="E482" s="90">
        <v>19.170724852139831</v>
      </c>
      <c r="F482" s="85">
        <v>6.0516923843198409</v>
      </c>
      <c r="G482" s="90">
        <v>4.2160660008460678</v>
      </c>
      <c r="H482">
        <v>-5.6237548894700442</v>
      </c>
      <c r="I482">
        <v>12.87347119537394</v>
      </c>
      <c r="L482" s="121" t="s">
        <v>152</v>
      </c>
      <c r="M482">
        <v>352.53733346178439</v>
      </c>
      <c r="N482">
        <v>945.21690490659421</v>
      </c>
      <c r="Q482" s="91" t="s">
        <v>152</v>
      </c>
      <c r="R482" s="85">
        <v>0.83036184585301631</v>
      </c>
      <c r="S482" s="90">
        <v>0.19841339922901849</v>
      </c>
      <c r="T482">
        <v>0.74374919304564313</v>
      </c>
      <c r="U482">
        <v>0.14523897174167719</v>
      </c>
      <c r="V482" s="85">
        <v>0.4543486105826437</v>
      </c>
      <c r="W482" s="90">
        <v>0.34790906675403882</v>
      </c>
      <c r="X482" s="85">
        <v>0.65641078179202461</v>
      </c>
      <c r="Y482" s="90">
        <v>0.30040093334102042</v>
      </c>
      <c r="Z482" s="85">
        <v>0.41020953075511207</v>
      </c>
      <c r="AA482" s="90">
        <v>0.47534762350693821</v>
      </c>
      <c r="AB482" s="85">
        <v>0.46610502309192331</v>
      </c>
      <c r="AC482" s="90">
        <v>0.2207617435551133</v>
      </c>
      <c r="AD482" s="85">
        <v>0.52254253205605428</v>
      </c>
      <c r="AE482" s="90">
        <v>0.32215054917219532</v>
      </c>
      <c r="AF482">
        <v>0.49325475062339491</v>
      </c>
      <c r="AG482">
        <v>0.1493529010936066</v>
      </c>
      <c r="AO482" s="120"/>
    </row>
    <row r="483" spans="1:41" x14ac:dyDescent="0.25">
      <c r="A483" s="121" t="s">
        <v>152</v>
      </c>
      <c r="B483">
        <v>6.2533302217318383</v>
      </c>
      <c r="C483" s="90">
        <v>10.903540581609681</v>
      </c>
      <c r="D483">
        <v>-12.08077313254452</v>
      </c>
      <c r="E483" s="90">
        <v>29.5741517324239</v>
      </c>
      <c r="F483" s="85">
        <v>6.0528847848253262</v>
      </c>
      <c r="G483" s="90">
        <v>4.8860198155897052</v>
      </c>
      <c r="H483">
        <v>7.3661327124920808</v>
      </c>
      <c r="I483">
        <v>14.64421654628995</v>
      </c>
      <c r="L483" s="120"/>
      <c r="Q483" s="120"/>
      <c r="AO483" s="120"/>
    </row>
    <row r="484" spans="1:41" x14ac:dyDescent="0.25">
      <c r="L484" s="120"/>
      <c r="Q484" s="120"/>
      <c r="AO484" s="120"/>
    </row>
    <row r="485" spans="1:41" x14ac:dyDescent="0.25">
      <c r="L485" s="120"/>
      <c r="Q485" s="120"/>
      <c r="AO485" s="120"/>
    </row>
    <row r="486" spans="1:41" x14ac:dyDescent="0.25">
      <c r="L486" s="120"/>
      <c r="Q486" s="120"/>
      <c r="AO486" s="120"/>
    </row>
    <row r="487" spans="1:41" x14ac:dyDescent="0.25">
      <c r="L487" s="120"/>
      <c r="Q487" s="120"/>
      <c r="AO487" s="120"/>
    </row>
    <row r="488" spans="1:41" x14ac:dyDescent="0.25">
      <c r="Q488" s="120"/>
      <c r="AO488" s="120"/>
    </row>
    <row r="489" spans="1:41" x14ac:dyDescent="0.25">
      <c r="Q489" s="120"/>
      <c r="AO489" s="120"/>
    </row>
    <row r="490" spans="1:41" x14ac:dyDescent="0.25">
      <c r="Q490" s="120"/>
      <c r="AO490" s="120"/>
    </row>
    <row r="491" spans="1:41" x14ac:dyDescent="0.25">
      <c r="Q491" s="120"/>
      <c r="AO491" s="120"/>
    </row>
    <row r="492" spans="1:41" x14ac:dyDescent="0.25">
      <c r="Q492" s="120"/>
      <c r="AO492" s="120"/>
    </row>
    <row r="493" spans="1:41" x14ac:dyDescent="0.25">
      <c r="Q493" s="120"/>
      <c r="AO493" s="120"/>
    </row>
    <row r="494" spans="1:41" x14ac:dyDescent="0.25">
      <c r="AO494" s="120"/>
    </row>
    <row r="495" spans="1:41" x14ac:dyDescent="0.25">
      <c r="AO495" s="120"/>
    </row>
    <row r="496" spans="1:41" x14ac:dyDescent="0.25">
      <c r="A496" s="120" t="s">
        <v>155</v>
      </c>
      <c r="Q496" s="120" t="s">
        <v>156</v>
      </c>
      <c r="AO496" s="120"/>
    </row>
    <row r="497" spans="1:41" x14ac:dyDescent="0.25">
      <c r="A497" s="84"/>
      <c r="B497" s="161" t="s">
        <v>15</v>
      </c>
      <c r="C497" s="162"/>
      <c r="D497" s="162"/>
      <c r="E497" s="163"/>
      <c r="F497" s="162" t="s">
        <v>101</v>
      </c>
      <c r="G497" s="162"/>
      <c r="H497" s="162"/>
      <c r="I497" s="162"/>
      <c r="L497" s="164"/>
      <c r="M497" s="165" t="s">
        <v>121</v>
      </c>
      <c r="N497" s="165"/>
      <c r="Q497" s="88"/>
      <c r="R497" s="154" t="s">
        <v>122</v>
      </c>
      <c r="S497" s="155"/>
      <c r="T497" s="154" t="s">
        <v>123</v>
      </c>
      <c r="U497" s="155"/>
      <c r="V497" s="154" t="s">
        <v>124</v>
      </c>
      <c r="W497" s="155"/>
      <c r="X497" s="154" t="s">
        <v>125</v>
      </c>
      <c r="Y497" s="155"/>
      <c r="Z497" s="154" t="s">
        <v>126</v>
      </c>
      <c r="AA497" s="155"/>
      <c r="AB497" s="154" t="s">
        <v>127</v>
      </c>
      <c r="AC497" s="155"/>
      <c r="AD497" s="154" t="s">
        <v>128</v>
      </c>
      <c r="AE497" s="155"/>
      <c r="AF497" s="156" t="s">
        <v>129</v>
      </c>
      <c r="AG497" s="156"/>
      <c r="AO497" s="120"/>
    </row>
    <row r="498" spans="1:41" x14ac:dyDescent="0.25">
      <c r="A498" s="84"/>
      <c r="B498" s="157" t="s">
        <v>130</v>
      </c>
      <c r="C498" s="166"/>
      <c r="D498" s="159" t="s">
        <v>131</v>
      </c>
      <c r="E498" s="166"/>
      <c r="F498" s="157" t="s">
        <v>130</v>
      </c>
      <c r="G498" s="166"/>
      <c r="H498" s="159" t="s">
        <v>131</v>
      </c>
      <c r="I498" s="159"/>
      <c r="L498" s="164"/>
      <c r="M498" s="86" t="s">
        <v>224</v>
      </c>
      <c r="N498" s="86" t="s">
        <v>22</v>
      </c>
      <c r="Q498" s="88"/>
      <c r="R498" s="87" t="s">
        <v>224</v>
      </c>
      <c r="S498" s="89" t="s">
        <v>22</v>
      </c>
      <c r="T498" s="88" t="s">
        <v>224</v>
      </c>
      <c r="U498" s="88" t="s">
        <v>22</v>
      </c>
      <c r="V498" s="87" t="s">
        <v>224</v>
      </c>
      <c r="W498" s="89" t="s">
        <v>22</v>
      </c>
      <c r="X498" s="87" t="s">
        <v>224</v>
      </c>
      <c r="Y498" s="89" t="s">
        <v>22</v>
      </c>
      <c r="Z498" s="87" t="s">
        <v>224</v>
      </c>
      <c r="AA498" s="89" t="s">
        <v>22</v>
      </c>
      <c r="AB498" s="87" t="s">
        <v>224</v>
      </c>
      <c r="AC498" s="89" t="s">
        <v>22</v>
      </c>
      <c r="AD498" s="87" t="s">
        <v>224</v>
      </c>
      <c r="AE498" s="89" t="s">
        <v>22</v>
      </c>
      <c r="AF498" s="88" t="s">
        <v>224</v>
      </c>
      <c r="AG498" s="88" t="s">
        <v>22</v>
      </c>
      <c r="AO498" s="120"/>
    </row>
    <row r="499" spans="1:41" x14ac:dyDescent="0.25">
      <c r="A499" s="81"/>
      <c r="B499" s="82" t="s">
        <v>224</v>
      </c>
      <c r="C499" s="83" t="s">
        <v>22</v>
      </c>
      <c r="D499" s="84" t="s">
        <v>224</v>
      </c>
      <c r="E499" s="83" t="s">
        <v>22</v>
      </c>
      <c r="F499" s="82" t="s">
        <v>224</v>
      </c>
      <c r="G499" s="83" t="s">
        <v>22</v>
      </c>
      <c r="H499" s="84" t="s">
        <v>224</v>
      </c>
      <c r="I499" s="84" t="s">
        <v>22</v>
      </c>
      <c r="L499" s="121" t="s">
        <v>146</v>
      </c>
      <c r="M499">
        <v>272.03205519204971</v>
      </c>
      <c r="N499">
        <v>246.84211649207839</v>
      </c>
      <c r="Q499" s="88" t="s">
        <v>132</v>
      </c>
      <c r="R499" s="85">
        <v>0.58706826552360569</v>
      </c>
      <c r="S499" s="90">
        <v>0.35239515123171428</v>
      </c>
      <c r="T499">
        <v>0.6164408188126792</v>
      </c>
      <c r="U499">
        <v>0.27697531219605542</v>
      </c>
      <c r="V499" s="85">
        <v>0.48637329858561512</v>
      </c>
      <c r="W499" s="90">
        <v>0.3133848709087827</v>
      </c>
      <c r="X499" s="85">
        <v>0.39199003551899553</v>
      </c>
      <c r="Y499" s="90">
        <v>0.29661704492455382</v>
      </c>
      <c r="Z499" s="85">
        <v>0.44301064803216278</v>
      </c>
      <c r="AA499" s="90">
        <v>0.24633941261171841</v>
      </c>
      <c r="AB499" s="85">
        <v>0.52633188254739505</v>
      </c>
      <c r="AC499" s="90">
        <v>0.24762875928511499</v>
      </c>
      <c r="AD499" s="85">
        <v>0.56987527374276647</v>
      </c>
      <c r="AE499" s="90">
        <v>0.25398464764380652</v>
      </c>
      <c r="AF499">
        <v>0.51761794260504834</v>
      </c>
      <c r="AG499">
        <v>0.29698604569926729</v>
      </c>
      <c r="AO499" s="120"/>
    </row>
    <row r="500" spans="1:41" x14ac:dyDescent="0.25">
      <c r="A500" s="121" t="s">
        <v>146</v>
      </c>
      <c r="B500" s="85">
        <v>6.134644230984466</v>
      </c>
      <c r="C500" s="90">
        <v>5.315153803494109</v>
      </c>
      <c r="D500">
        <v>-15.88929181709727</v>
      </c>
      <c r="E500" s="90">
        <v>16.241718603531901</v>
      </c>
      <c r="F500" s="85">
        <v>16.630462753651418</v>
      </c>
      <c r="G500" s="90">
        <v>15.368693187113349</v>
      </c>
      <c r="H500">
        <v>43.48520820960799</v>
      </c>
      <c r="I500">
        <v>42.423625710351061</v>
      </c>
      <c r="L500" s="121" t="s">
        <v>147</v>
      </c>
      <c r="M500">
        <v>537.34502778454066</v>
      </c>
      <c r="N500">
        <v>458.3813261499152</v>
      </c>
      <c r="Q500" s="88" t="s">
        <v>133</v>
      </c>
      <c r="R500" s="85">
        <v>0.5533204539344041</v>
      </c>
      <c r="S500" s="90">
        <v>0.32218502125405579</v>
      </c>
      <c r="T500">
        <v>0.58589192860877604</v>
      </c>
      <c r="U500">
        <v>0.25513768437555329</v>
      </c>
      <c r="V500" s="85">
        <v>0.45152762608615571</v>
      </c>
      <c r="W500" s="90">
        <v>0.24054385449307389</v>
      </c>
      <c r="X500" s="85">
        <v>0.40313113728217143</v>
      </c>
      <c r="Y500" s="90">
        <v>0.25791028427957308</v>
      </c>
      <c r="Z500" s="85">
        <v>0.58012361696641324</v>
      </c>
      <c r="AA500" s="90">
        <v>0.26194728730377881</v>
      </c>
      <c r="AB500" s="85">
        <v>0.49051792717756781</v>
      </c>
      <c r="AC500" s="90">
        <v>0.2097511603123012</v>
      </c>
      <c r="AD500" s="85">
        <v>0.60867596735471241</v>
      </c>
      <c r="AE500" s="90">
        <v>0.28247277612696131</v>
      </c>
      <c r="AF500">
        <v>0.43764557401931548</v>
      </c>
      <c r="AG500">
        <v>0.21847850116644291</v>
      </c>
      <c r="AO500" s="120"/>
    </row>
    <row r="501" spans="1:41" x14ac:dyDescent="0.25">
      <c r="A501" s="121" t="s">
        <v>147</v>
      </c>
      <c r="B501" s="85">
        <v>6.3642642201335198</v>
      </c>
      <c r="C501" s="90">
        <v>3.82410254355834</v>
      </c>
      <c r="D501">
        <v>2.2888997666597848</v>
      </c>
      <c r="E501" s="90">
        <v>17.26080630427878</v>
      </c>
      <c r="F501" s="85">
        <v>15.896355774192021</v>
      </c>
      <c r="G501" s="90">
        <v>11.837058572201469</v>
      </c>
      <c r="H501">
        <v>-15.166530897175971</v>
      </c>
      <c r="I501">
        <v>43.758148350699699</v>
      </c>
      <c r="L501" s="121" t="s">
        <v>148</v>
      </c>
      <c r="M501">
        <v>407.99690144382691</v>
      </c>
      <c r="N501">
        <v>406.34040351647491</v>
      </c>
      <c r="Q501" s="88" t="s">
        <v>134</v>
      </c>
      <c r="R501" s="85">
        <v>0.54822932251919743</v>
      </c>
      <c r="S501" s="90">
        <v>0.33850722431500352</v>
      </c>
      <c r="T501">
        <v>0.63525085437372542</v>
      </c>
      <c r="U501">
        <v>0.27592257094189487</v>
      </c>
      <c r="V501" s="85">
        <v>0.58084665136698421</v>
      </c>
      <c r="W501" s="90">
        <v>0.34609252878149221</v>
      </c>
      <c r="X501" s="85">
        <v>0.50681226526404977</v>
      </c>
      <c r="Y501" s="90">
        <v>0.31526246729699642</v>
      </c>
      <c r="Z501" s="85">
        <v>0.58505637974669744</v>
      </c>
      <c r="AA501" s="90">
        <v>0.25842328282072202</v>
      </c>
      <c r="AB501" s="85">
        <v>0.61598662622859124</v>
      </c>
      <c r="AC501" s="90">
        <v>0.30230979118412199</v>
      </c>
      <c r="AD501" s="85">
        <v>0.62211087613359328</v>
      </c>
      <c r="AE501" s="90">
        <v>0.30014260051794089</v>
      </c>
      <c r="AF501">
        <v>0.49364649539689692</v>
      </c>
      <c r="AG501">
        <v>0.22705455405752711</v>
      </c>
      <c r="AO501" s="120"/>
    </row>
    <row r="502" spans="1:41" x14ac:dyDescent="0.25">
      <c r="A502" s="121" t="s">
        <v>148</v>
      </c>
      <c r="B502" s="85">
        <v>7.3968420384319566</v>
      </c>
      <c r="C502" s="90">
        <v>5.6995612866514014</v>
      </c>
      <c r="D502">
        <v>1.4016289098321879</v>
      </c>
      <c r="E502" s="90">
        <v>27.17618366467455</v>
      </c>
      <c r="F502" s="85">
        <v>14.875321917096541</v>
      </c>
      <c r="G502" s="90">
        <v>10.662353487964589</v>
      </c>
      <c r="H502">
        <v>-10.27461769094243</v>
      </c>
      <c r="I502">
        <v>49.56770632853047</v>
      </c>
      <c r="L502" s="121" t="s">
        <v>149</v>
      </c>
      <c r="M502">
        <v>180.30034697400839</v>
      </c>
      <c r="N502">
        <v>140.9454515460904</v>
      </c>
      <c r="Q502" s="88" t="s">
        <v>135</v>
      </c>
      <c r="R502" s="85">
        <v>0.66464475397815559</v>
      </c>
      <c r="S502" s="90">
        <v>0.38324217552926132</v>
      </c>
      <c r="T502">
        <v>0.68660610238676234</v>
      </c>
      <c r="U502">
        <v>0.32146634991505579</v>
      </c>
      <c r="V502" s="85">
        <v>0.63069964881545404</v>
      </c>
      <c r="W502" s="90">
        <v>0.37970105851670682</v>
      </c>
      <c r="X502" s="85">
        <v>0.54138113084518236</v>
      </c>
      <c r="Y502" s="90">
        <v>0.3272056279871895</v>
      </c>
      <c r="Z502" s="85">
        <v>0.61818820551192133</v>
      </c>
      <c r="AA502" s="90">
        <v>0.33334441380620339</v>
      </c>
      <c r="AB502" s="85">
        <v>0.63349273559221464</v>
      </c>
      <c r="AC502" s="90">
        <v>0.31164498414016462</v>
      </c>
      <c r="AD502" s="85">
        <v>0.65246230298907271</v>
      </c>
      <c r="AE502" s="90">
        <v>0.31968095821452841</v>
      </c>
      <c r="AF502">
        <v>0.62334997168845008</v>
      </c>
      <c r="AG502">
        <v>0.34589434874009573</v>
      </c>
      <c r="AO502" s="120"/>
    </row>
    <row r="503" spans="1:41" x14ac:dyDescent="0.25">
      <c r="A503" s="121" t="s">
        <v>149</v>
      </c>
      <c r="B503" s="85">
        <v>5.8259279539918492</v>
      </c>
      <c r="C503" s="90">
        <v>3.701198711673896</v>
      </c>
      <c r="D503">
        <v>13.29402274902283</v>
      </c>
      <c r="E503" s="90">
        <v>17.293606152820828</v>
      </c>
      <c r="F503" s="85">
        <v>9.4199412323940912</v>
      </c>
      <c r="G503" s="90">
        <v>4.5695154078312283</v>
      </c>
      <c r="H503">
        <v>-16.699122710546089</v>
      </c>
      <c r="I503">
        <v>29.157436788376138</v>
      </c>
      <c r="L503" s="121" t="s">
        <v>150</v>
      </c>
      <c r="M503">
        <v>586.64087012537129</v>
      </c>
      <c r="N503">
        <v>1358.6562245411569</v>
      </c>
      <c r="Q503" s="88" t="s">
        <v>136</v>
      </c>
      <c r="R503" s="85">
        <v>0.59336569293380415</v>
      </c>
      <c r="S503" s="90">
        <v>0.33423748364895911</v>
      </c>
      <c r="T503">
        <v>0.54569376972223838</v>
      </c>
      <c r="U503">
        <v>0.24324447210597119</v>
      </c>
      <c r="V503" s="85">
        <v>0.51585467256985507</v>
      </c>
      <c r="W503" s="90">
        <v>0.29861421885671391</v>
      </c>
      <c r="X503" s="85">
        <v>0.38975495869083482</v>
      </c>
      <c r="Y503" s="90">
        <v>0.21443209333479399</v>
      </c>
      <c r="Z503" s="85">
        <v>0.50541866044055039</v>
      </c>
      <c r="AA503" s="90">
        <v>0.21331089973264639</v>
      </c>
      <c r="AB503" s="85">
        <v>0.44617515470558577</v>
      </c>
      <c r="AC503" s="90">
        <v>0.16428481741114409</v>
      </c>
      <c r="AD503" s="85">
        <v>0.53725523785722584</v>
      </c>
      <c r="AE503" s="90">
        <v>0.29790258026954602</v>
      </c>
      <c r="AF503">
        <v>0.39334861408365901</v>
      </c>
      <c r="AG503">
        <v>0.24139459078738379</v>
      </c>
      <c r="AO503" s="120"/>
    </row>
    <row r="504" spans="1:41" x14ac:dyDescent="0.25">
      <c r="A504" s="121" t="s">
        <v>150</v>
      </c>
      <c r="B504" s="85">
        <v>5.2141693794402908</v>
      </c>
      <c r="C504" s="90">
        <v>5.3573367476000424</v>
      </c>
      <c r="D504">
        <v>8.3598863625324356</v>
      </c>
      <c r="E504" s="90">
        <v>19.658809189994489</v>
      </c>
      <c r="F504" s="85">
        <v>7.5645648964555789</v>
      </c>
      <c r="G504" s="90">
        <v>7.3212738309078693</v>
      </c>
      <c r="H504">
        <v>-7.2634007150297446</v>
      </c>
      <c r="I504">
        <v>33.043558690020838</v>
      </c>
      <c r="L504" s="121" t="s">
        <v>151</v>
      </c>
      <c r="M504">
        <v>857.53203954213939</v>
      </c>
      <c r="N504">
        <v>1369.258255405819</v>
      </c>
      <c r="Q504" s="88" t="s">
        <v>137</v>
      </c>
      <c r="R504" s="85">
        <v>0.53434274028418693</v>
      </c>
      <c r="S504" s="90">
        <v>0.33530925014406487</v>
      </c>
      <c r="T504">
        <v>0.50629941779223897</v>
      </c>
      <c r="U504">
        <v>0.2561589853181121</v>
      </c>
      <c r="V504" s="85">
        <v>0.38174903815469191</v>
      </c>
      <c r="W504" s="90">
        <v>0.2301032183223001</v>
      </c>
      <c r="X504" s="85">
        <v>0.36461575456477502</v>
      </c>
      <c r="Y504" s="90">
        <v>0.22369265325810511</v>
      </c>
      <c r="Z504" s="85">
        <v>0.50516686639932307</v>
      </c>
      <c r="AA504" s="90">
        <v>0.26968129752534808</v>
      </c>
      <c r="AB504" s="85">
        <v>0.55929590482673686</v>
      </c>
      <c r="AC504" s="90">
        <v>0.29320613272528362</v>
      </c>
      <c r="AD504" s="85">
        <v>0.48567024495791677</v>
      </c>
      <c r="AE504" s="90">
        <v>0.27650373377792897</v>
      </c>
      <c r="AF504">
        <v>0.39712505624619138</v>
      </c>
      <c r="AG504">
        <v>0.17015952173676291</v>
      </c>
      <c r="AO504" s="120"/>
    </row>
    <row r="505" spans="1:41" x14ac:dyDescent="0.25">
      <c r="A505" s="121" t="s">
        <v>151</v>
      </c>
      <c r="B505" s="85">
        <v>13.33504445416037</v>
      </c>
      <c r="C505" s="90">
        <v>13.431222947533429</v>
      </c>
      <c r="D505">
        <v>-8.2846020496175985</v>
      </c>
      <c r="E505" s="90">
        <v>33.136892102288591</v>
      </c>
      <c r="F505" s="85">
        <v>6.7836194573447477</v>
      </c>
      <c r="G505" s="90">
        <v>4.6241308805683268</v>
      </c>
      <c r="H505">
        <v>2.988538336686219</v>
      </c>
      <c r="I505">
        <v>32.132248470768403</v>
      </c>
      <c r="L505" s="121" t="s">
        <v>152</v>
      </c>
      <c r="M505">
        <v>1085.2502367765969</v>
      </c>
      <c r="N505">
        <v>1742.4914836010389</v>
      </c>
      <c r="Q505" s="88" t="s">
        <v>138</v>
      </c>
      <c r="R505" s="85">
        <v>0.51210125446298149</v>
      </c>
      <c r="S505" s="90">
        <v>0.28726878698142561</v>
      </c>
      <c r="T505">
        <v>0.50032673321209675</v>
      </c>
      <c r="U505">
        <v>0.221575431202265</v>
      </c>
      <c r="V505" s="85">
        <v>0.40708228493558651</v>
      </c>
      <c r="W505" s="90">
        <v>0.208026377056825</v>
      </c>
      <c r="X505" s="85">
        <v>0.30854399678214578</v>
      </c>
      <c r="Y505" s="90">
        <v>0.18749059212981389</v>
      </c>
      <c r="Z505" s="85">
        <v>0.50601122907696894</v>
      </c>
      <c r="AA505" s="90">
        <v>0.28278630969918939</v>
      </c>
      <c r="AB505" s="85">
        <v>0.49090201428058428</v>
      </c>
      <c r="AC505" s="90">
        <v>0.21173630279712011</v>
      </c>
      <c r="AD505" s="85">
        <v>0.51375317449454905</v>
      </c>
      <c r="AE505" s="90">
        <v>0.22837640814977281</v>
      </c>
      <c r="AF505">
        <v>0.37328457609473542</v>
      </c>
      <c r="AG505">
        <v>0.2189684415614622</v>
      </c>
      <c r="AO505" s="120"/>
    </row>
    <row r="506" spans="1:41" x14ac:dyDescent="0.25">
      <c r="A506" s="121" t="s">
        <v>152</v>
      </c>
      <c r="B506" s="85">
        <v>16.674480259402511</v>
      </c>
      <c r="C506" s="90">
        <v>23.367617362739821</v>
      </c>
      <c r="D506">
        <v>-40.965399952800418</v>
      </c>
      <c r="E506" s="90">
        <v>71.156337504689972</v>
      </c>
      <c r="F506" s="85">
        <v>10.313550608984279</v>
      </c>
      <c r="G506" s="90">
        <v>8.2647305053069484</v>
      </c>
      <c r="H506">
        <v>12.12832458900469</v>
      </c>
      <c r="I506">
        <v>45.03264509599834</v>
      </c>
      <c r="L506" s="120"/>
      <c r="Q506" s="88" t="s">
        <v>139</v>
      </c>
      <c r="R506" s="85">
        <v>0.52981743841374007</v>
      </c>
      <c r="S506" s="90">
        <v>0.30463532663702031</v>
      </c>
      <c r="T506">
        <v>0.55248044727243473</v>
      </c>
      <c r="U506">
        <v>0.29348593207190771</v>
      </c>
      <c r="V506" s="85">
        <v>0.39404624062882587</v>
      </c>
      <c r="W506" s="90">
        <v>0.21369229801301581</v>
      </c>
      <c r="X506" s="85">
        <v>0.40383930590068068</v>
      </c>
      <c r="Y506" s="90">
        <v>0.29646940607760308</v>
      </c>
      <c r="Z506" s="85">
        <v>0.44815362174143752</v>
      </c>
      <c r="AA506" s="90">
        <v>0.18514175598309299</v>
      </c>
      <c r="AB506" s="85">
        <v>0.45471749865276928</v>
      </c>
      <c r="AC506" s="90">
        <v>0.22932956901061929</v>
      </c>
      <c r="AD506" s="85">
        <v>0.47249114566534939</v>
      </c>
      <c r="AE506" s="90">
        <v>0.22690497306115909</v>
      </c>
      <c r="AF506">
        <v>0.37839310252214919</v>
      </c>
      <c r="AG506">
        <v>0.26870219721054689</v>
      </c>
      <c r="AO506" s="120"/>
    </row>
    <row r="507" spans="1:41" x14ac:dyDescent="0.25">
      <c r="L507" s="120"/>
      <c r="Q507" s="88" t="s">
        <v>140</v>
      </c>
      <c r="R507" s="85">
        <v>0.59123262356718675</v>
      </c>
      <c r="S507" s="90">
        <v>0.32267770117110289</v>
      </c>
      <c r="T507">
        <v>0.58095829107574926</v>
      </c>
      <c r="U507">
        <v>0.2477416919540191</v>
      </c>
      <c r="V507" s="85">
        <v>0.53049763014276041</v>
      </c>
      <c r="W507" s="90">
        <v>0.32811337210690278</v>
      </c>
      <c r="X507" s="85">
        <v>0.49595531085176098</v>
      </c>
      <c r="Y507" s="90">
        <v>0.29800272682430529</v>
      </c>
      <c r="Z507" s="85">
        <v>0.53608952257504305</v>
      </c>
      <c r="AA507" s="90">
        <v>0.25286860177443637</v>
      </c>
      <c r="AB507" s="85">
        <v>0.50969026401688167</v>
      </c>
      <c r="AC507" s="90">
        <v>0.2395189545944445</v>
      </c>
      <c r="AD507" s="85">
        <v>0.49269415118993332</v>
      </c>
      <c r="AE507" s="90">
        <v>0.29784379024161423</v>
      </c>
      <c r="AF507">
        <v>0.54277726579192453</v>
      </c>
      <c r="AG507">
        <v>0.36378080664247131</v>
      </c>
      <c r="AO507" s="120"/>
    </row>
    <row r="508" spans="1:41" x14ac:dyDescent="0.25">
      <c r="L508" s="120"/>
      <c r="Q508" s="88" t="s">
        <v>141</v>
      </c>
      <c r="R508" s="85">
        <v>0.49954674677278182</v>
      </c>
      <c r="S508" s="90">
        <v>0.25825924956607388</v>
      </c>
      <c r="T508">
        <v>0.51913581209289206</v>
      </c>
      <c r="U508">
        <v>0.19863945917793929</v>
      </c>
      <c r="V508" s="85">
        <v>0.48283170619292959</v>
      </c>
      <c r="W508" s="90">
        <v>0.24336417706249039</v>
      </c>
      <c r="X508" s="85">
        <v>0.50345569115939648</v>
      </c>
      <c r="Y508" s="90">
        <v>0.31189596401115899</v>
      </c>
      <c r="Z508" s="85">
        <v>0.54647158604975843</v>
      </c>
      <c r="AA508" s="90">
        <v>0.28815975098705332</v>
      </c>
      <c r="AB508" s="85">
        <v>0.4437238060882403</v>
      </c>
      <c r="AC508" s="90">
        <v>0.1930653927188074</v>
      </c>
      <c r="AD508" s="85">
        <v>0.51949340039018266</v>
      </c>
      <c r="AE508" s="90">
        <v>0.27102617826452641</v>
      </c>
      <c r="AF508">
        <v>0.41188206852150261</v>
      </c>
      <c r="AG508">
        <v>0.19040509902556349</v>
      </c>
      <c r="AO508" s="120"/>
    </row>
    <row r="509" spans="1:41" x14ac:dyDescent="0.25">
      <c r="L509" s="120"/>
      <c r="Q509" s="88" t="s">
        <v>142</v>
      </c>
      <c r="R509" s="85">
        <v>0.50825498391437973</v>
      </c>
      <c r="S509" s="90">
        <v>0.25343372312965889</v>
      </c>
      <c r="T509">
        <v>0.58171209761481224</v>
      </c>
      <c r="U509">
        <v>0.17971212139197859</v>
      </c>
      <c r="V509" s="85">
        <v>0.43637433864002428</v>
      </c>
      <c r="W509" s="90">
        <v>0.15573710230835969</v>
      </c>
      <c r="X509" s="85">
        <v>0.39700188002595732</v>
      </c>
      <c r="Y509" s="90">
        <v>0.14450280839460999</v>
      </c>
      <c r="Z509" s="85">
        <v>0.50587181777829437</v>
      </c>
      <c r="AA509" s="90">
        <v>0.23904211693723071</v>
      </c>
      <c r="AB509" s="85">
        <v>0.42603911360639268</v>
      </c>
      <c r="AC509" s="90">
        <v>0.16774844406798681</v>
      </c>
      <c r="AD509" s="85">
        <v>0.4012199241115415</v>
      </c>
      <c r="AE509" s="90">
        <v>0.18713920351012711</v>
      </c>
      <c r="AF509">
        <v>0.39483676272491808</v>
      </c>
      <c r="AG509">
        <v>0.17059957996634889</v>
      </c>
      <c r="AO509" s="120"/>
    </row>
    <row r="510" spans="1:41" x14ac:dyDescent="0.25">
      <c r="L510" s="120"/>
      <c r="Q510" s="88" t="s">
        <v>143</v>
      </c>
      <c r="R510" s="85">
        <v>0.64792696867055644</v>
      </c>
      <c r="S510" s="90">
        <v>0.3678758476369815</v>
      </c>
      <c r="T510">
        <v>0.64770053198477973</v>
      </c>
      <c r="U510">
        <v>0.28091541577492268</v>
      </c>
      <c r="V510" s="85">
        <v>0.52424309361625332</v>
      </c>
      <c r="W510" s="90">
        <v>0.29991137743860502</v>
      </c>
      <c r="X510" s="85">
        <v>0.45123445974338899</v>
      </c>
      <c r="Y510" s="90">
        <v>0.25817064373182042</v>
      </c>
      <c r="Z510" s="85">
        <v>0.59805148781042261</v>
      </c>
      <c r="AA510" s="90">
        <v>0.28864069483170512</v>
      </c>
      <c r="AB510" s="85">
        <v>0.63416448491270605</v>
      </c>
      <c r="AC510" s="90">
        <v>0.36260165209207262</v>
      </c>
      <c r="AD510" s="85">
        <v>0.59786916951706082</v>
      </c>
      <c r="AE510" s="90">
        <v>0.27633048210702132</v>
      </c>
      <c r="AF510">
        <v>0.60810774886762553</v>
      </c>
      <c r="AG510">
        <v>0.37930954598970418</v>
      </c>
      <c r="AO510" s="120"/>
    </row>
    <row r="511" spans="1:41" x14ac:dyDescent="0.25">
      <c r="Q511" s="120"/>
      <c r="AO511" s="120"/>
    </row>
    <row r="512" spans="1:41" x14ac:dyDescent="0.25">
      <c r="AO512" s="120"/>
    </row>
    <row r="513" spans="1:41" x14ac:dyDescent="0.25">
      <c r="Q513" s="120"/>
      <c r="AO513" s="120"/>
    </row>
    <row r="514" spans="1:41" x14ac:dyDescent="0.25">
      <c r="Q514" s="120"/>
      <c r="AO514" s="120"/>
    </row>
    <row r="515" spans="1:41" x14ac:dyDescent="0.25">
      <c r="Q515" s="120"/>
      <c r="AO515" s="120"/>
    </row>
    <row r="516" spans="1:41" x14ac:dyDescent="0.25">
      <c r="AO516" s="120"/>
    </row>
    <row r="517" spans="1:41" x14ac:dyDescent="0.25">
      <c r="AO517" s="120"/>
    </row>
    <row r="518" spans="1:41" x14ac:dyDescent="0.25">
      <c r="AO518" s="120"/>
    </row>
    <row r="519" spans="1:41" x14ac:dyDescent="0.25">
      <c r="A519" s="120" t="s">
        <v>157</v>
      </c>
      <c r="Q519" s="120" t="s">
        <v>158</v>
      </c>
      <c r="AO519" s="120"/>
    </row>
    <row r="520" spans="1:41" x14ac:dyDescent="0.25">
      <c r="A520" s="167"/>
      <c r="B520" s="161" t="s">
        <v>15</v>
      </c>
      <c r="C520" s="169"/>
      <c r="D520" s="169"/>
      <c r="E520" s="170"/>
      <c r="F520" s="162" t="s">
        <v>101</v>
      </c>
      <c r="G520" s="169"/>
      <c r="H520" s="169"/>
      <c r="I520" s="169"/>
      <c r="L520" s="164"/>
      <c r="M520" s="165" t="s">
        <v>121</v>
      </c>
      <c r="N520" s="165"/>
      <c r="Q520" s="88"/>
      <c r="R520" s="154" t="s">
        <v>122</v>
      </c>
      <c r="S520" s="155"/>
      <c r="T520" s="154" t="s">
        <v>123</v>
      </c>
      <c r="U520" s="155"/>
      <c r="V520" s="154" t="s">
        <v>124</v>
      </c>
      <c r="W520" s="155"/>
      <c r="X520" s="154" t="s">
        <v>125</v>
      </c>
      <c r="Y520" s="155"/>
      <c r="Z520" s="154" t="s">
        <v>126</v>
      </c>
      <c r="AA520" s="155"/>
      <c r="AB520" s="154" t="s">
        <v>127</v>
      </c>
      <c r="AC520" s="155"/>
      <c r="AD520" s="154" t="s">
        <v>128</v>
      </c>
      <c r="AE520" s="155"/>
      <c r="AF520" s="156" t="s">
        <v>129</v>
      </c>
      <c r="AG520" s="156"/>
      <c r="AO520" s="120"/>
    </row>
    <row r="521" spans="1:41" x14ac:dyDescent="0.25">
      <c r="A521" s="167"/>
      <c r="B521" s="157" t="s">
        <v>130</v>
      </c>
      <c r="C521" s="158"/>
      <c r="D521" s="159" t="s">
        <v>131</v>
      </c>
      <c r="E521" s="158"/>
      <c r="F521" s="157" t="s">
        <v>130</v>
      </c>
      <c r="G521" s="158"/>
      <c r="H521" s="159" t="s">
        <v>131</v>
      </c>
      <c r="I521" s="160"/>
      <c r="L521" s="164"/>
      <c r="M521" s="86" t="s">
        <v>224</v>
      </c>
      <c r="N521" s="86" t="s">
        <v>22</v>
      </c>
      <c r="Q521" s="88"/>
      <c r="R521" s="87" t="s">
        <v>224</v>
      </c>
      <c r="S521" s="89" t="s">
        <v>22</v>
      </c>
      <c r="T521" s="88" t="s">
        <v>224</v>
      </c>
      <c r="U521" s="88" t="s">
        <v>22</v>
      </c>
      <c r="V521" s="87" t="s">
        <v>224</v>
      </c>
      <c r="W521" s="89" t="s">
        <v>22</v>
      </c>
      <c r="X521" s="87" t="s">
        <v>224</v>
      </c>
      <c r="Y521" s="89" t="s">
        <v>22</v>
      </c>
      <c r="Z521" s="87" t="s">
        <v>224</v>
      </c>
      <c r="AA521" s="89" t="s">
        <v>22</v>
      </c>
      <c r="AB521" s="87" t="s">
        <v>224</v>
      </c>
      <c r="AC521" s="89" t="s">
        <v>22</v>
      </c>
      <c r="AD521" s="87" t="s">
        <v>224</v>
      </c>
      <c r="AE521" s="89" t="s">
        <v>22</v>
      </c>
      <c r="AF521" s="88" t="s">
        <v>224</v>
      </c>
      <c r="AG521" s="88" t="s">
        <v>22</v>
      </c>
      <c r="AO521" s="120"/>
    </row>
    <row r="522" spans="1:41" x14ac:dyDescent="0.25">
      <c r="A522" s="168"/>
      <c r="B522" s="82" t="s">
        <v>224</v>
      </c>
      <c r="C522" s="83" t="s">
        <v>22</v>
      </c>
      <c r="D522" s="84" t="s">
        <v>224</v>
      </c>
      <c r="E522" s="83" t="s">
        <v>22</v>
      </c>
      <c r="F522" s="82" t="s">
        <v>224</v>
      </c>
      <c r="G522" s="83" t="s">
        <v>22</v>
      </c>
      <c r="H522" s="84" t="s">
        <v>224</v>
      </c>
      <c r="I522" s="84" t="s">
        <v>22</v>
      </c>
      <c r="L522" s="86" t="s">
        <v>132</v>
      </c>
      <c r="M522">
        <v>2332.0458063564101</v>
      </c>
      <c r="N522">
        <v>4417.8891868714582</v>
      </c>
      <c r="Q522" s="88" t="s">
        <v>132</v>
      </c>
      <c r="R522" s="85">
        <v>0.8158731311336801</v>
      </c>
      <c r="S522" s="90">
        <v>0.27735807656234401</v>
      </c>
      <c r="T522">
        <v>0.74676523179019061</v>
      </c>
      <c r="U522">
        <v>0.33848549175463621</v>
      </c>
      <c r="V522" s="85">
        <v>0.78710632970046346</v>
      </c>
      <c r="W522" s="90">
        <v>0.2830504393470501</v>
      </c>
      <c r="X522" s="85">
        <v>0.84588648534206645</v>
      </c>
      <c r="Y522" s="90">
        <v>0.17596526279412869</v>
      </c>
      <c r="Z522" s="85">
        <v>0.92442080474169908</v>
      </c>
      <c r="AA522" s="90">
        <v>0.1374157414975154</v>
      </c>
      <c r="AB522" s="85">
        <v>0.9269308866597773</v>
      </c>
      <c r="AC522" s="90">
        <v>0.1211750110360215</v>
      </c>
      <c r="AD522" s="85">
        <v>0.87707893139606952</v>
      </c>
      <c r="AE522" s="90">
        <v>0.125666210450081</v>
      </c>
      <c r="AF522">
        <v>0.69241232621878368</v>
      </c>
      <c r="AG522">
        <v>0.28884740263762582</v>
      </c>
      <c r="AO522" s="120"/>
    </row>
    <row r="523" spans="1:41" x14ac:dyDescent="0.25">
      <c r="A523" s="84" t="s">
        <v>132</v>
      </c>
      <c r="B523" s="85">
        <v>14.741371947137569</v>
      </c>
      <c r="C523" s="90">
        <v>13.64473240008021</v>
      </c>
      <c r="D523">
        <v>2.3616719094445688</v>
      </c>
      <c r="E523" s="90">
        <v>17.841207373050331</v>
      </c>
      <c r="F523" s="85">
        <v>15.279249548045289</v>
      </c>
      <c r="G523" s="90">
        <v>12.07883474857222</v>
      </c>
      <c r="H523">
        <v>8.9232130327559407</v>
      </c>
      <c r="I523">
        <v>16.708293471555301</v>
      </c>
      <c r="L523" s="86" t="s">
        <v>133</v>
      </c>
      <c r="M523">
        <v>1834.999044100517</v>
      </c>
      <c r="N523">
        <v>3236.8477961739891</v>
      </c>
      <c r="Q523" s="88" t="s">
        <v>133</v>
      </c>
      <c r="R523" s="85">
        <v>0.73172596272614432</v>
      </c>
      <c r="S523" s="90">
        <v>0.31006140190451509</v>
      </c>
      <c r="T523">
        <v>0.6195430451850612</v>
      </c>
      <c r="U523">
        <v>0.33993541469336719</v>
      </c>
      <c r="V523" s="85">
        <v>0.54430577281965353</v>
      </c>
      <c r="W523" s="90">
        <v>0.28143759451620448</v>
      </c>
      <c r="X523" s="85">
        <v>0.6417460928558959</v>
      </c>
      <c r="Y523" s="90">
        <v>0.2262196308872588</v>
      </c>
      <c r="Z523" s="85">
        <v>0.66820905065743008</v>
      </c>
      <c r="AA523" s="90">
        <v>0.18731858993225281</v>
      </c>
      <c r="AB523" s="85">
        <v>0.65138146356454341</v>
      </c>
      <c r="AC523" s="90">
        <v>0.21648124574277919</v>
      </c>
      <c r="AD523" s="85">
        <v>0.64623298132689821</v>
      </c>
      <c r="AE523" s="90">
        <v>0.24605675396187959</v>
      </c>
      <c r="AF523">
        <v>0.51850269509054769</v>
      </c>
      <c r="AG523">
        <v>0.29321181270042213</v>
      </c>
      <c r="AO523" s="120"/>
    </row>
    <row r="524" spans="1:41" x14ac:dyDescent="0.25">
      <c r="A524" s="84" t="s">
        <v>133</v>
      </c>
      <c r="B524" s="85">
        <v>12.445479653834211</v>
      </c>
      <c r="C524" s="90">
        <v>11.48237079753037</v>
      </c>
      <c r="D524">
        <v>2.2236833156252249</v>
      </c>
      <c r="E524" s="90">
        <v>12.18230216181794</v>
      </c>
      <c r="F524" s="85">
        <v>12.989642260529029</v>
      </c>
      <c r="G524" s="90">
        <v>7.0678792701031279</v>
      </c>
      <c r="H524">
        <v>-5.1254397991278697</v>
      </c>
      <c r="I524">
        <v>15.564338771755081</v>
      </c>
      <c r="L524" s="86" t="s">
        <v>134</v>
      </c>
      <c r="M524">
        <v>1087.141555019517</v>
      </c>
      <c r="N524">
        <v>1162.6988038349141</v>
      </c>
      <c r="Q524" s="88" t="s">
        <v>134</v>
      </c>
      <c r="R524" s="85">
        <v>0.80223884219604702</v>
      </c>
      <c r="S524" s="90">
        <v>0.20033322392788819</v>
      </c>
      <c r="T524">
        <v>0.69300138314872584</v>
      </c>
      <c r="U524">
        <v>0.28536919274501948</v>
      </c>
      <c r="V524" s="85">
        <v>0.56130607561023893</v>
      </c>
      <c r="W524" s="90">
        <v>0.24234484991926539</v>
      </c>
      <c r="X524" s="85">
        <v>0.56380646783892929</v>
      </c>
      <c r="Y524" s="90">
        <v>0.25224374880307288</v>
      </c>
      <c r="Z524" s="85">
        <v>0.61047427071167504</v>
      </c>
      <c r="AA524" s="90">
        <v>0.20084957648540039</v>
      </c>
      <c r="AB524" s="85">
        <v>0.65476152591858472</v>
      </c>
      <c r="AC524" s="90">
        <v>0.26822964196583271</v>
      </c>
      <c r="AD524" s="85">
        <v>0.55006649699984245</v>
      </c>
      <c r="AE524" s="90">
        <v>0.22474385726292381</v>
      </c>
      <c r="AF524">
        <v>0.52073713905349772</v>
      </c>
      <c r="AG524">
        <v>0.30973030692814291</v>
      </c>
      <c r="AO524" s="120"/>
    </row>
    <row r="525" spans="1:41" x14ac:dyDescent="0.25">
      <c r="A525" s="84" t="s">
        <v>134</v>
      </c>
      <c r="B525" s="85">
        <v>10.57781931662015</v>
      </c>
      <c r="C525" s="90">
        <v>5.7312130446822476</v>
      </c>
      <c r="D525">
        <v>-0.28394233147239578</v>
      </c>
      <c r="E525" s="90">
        <v>8.2726723587895243</v>
      </c>
      <c r="F525" s="85">
        <v>14.93745485021021</v>
      </c>
      <c r="G525" s="90">
        <v>9.8401974545280133</v>
      </c>
      <c r="H525">
        <v>-2.096085648031929</v>
      </c>
      <c r="I525">
        <v>11.962925076171169</v>
      </c>
      <c r="L525" s="86" t="s">
        <v>135</v>
      </c>
      <c r="M525">
        <v>1622.4270389048011</v>
      </c>
      <c r="N525">
        <v>2028.041262559404</v>
      </c>
      <c r="Q525" s="88" t="s">
        <v>135</v>
      </c>
      <c r="R525" s="85">
        <v>0.83912494420785466</v>
      </c>
      <c r="S525" s="90">
        <v>0.21138818872768381</v>
      </c>
      <c r="T525">
        <v>0.68666742438882877</v>
      </c>
      <c r="U525">
        <v>0.26825817273783348</v>
      </c>
      <c r="V525" s="85">
        <v>0.58942409022730413</v>
      </c>
      <c r="W525" s="90">
        <v>0.1957678168756686</v>
      </c>
      <c r="X525" s="85">
        <v>0.62071777694882413</v>
      </c>
      <c r="Y525" s="90">
        <v>0.23592440203318399</v>
      </c>
      <c r="Z525" s="85">
        <v>0.59170792557387097</v>
      </c>
      <c r="AA525" s="90">
        <v>0.22600986595766481</v>
      </c>
      <c r="AB525" s="85">
        <v>0.57635586482019652</v>
      </c>
      <c r="AC525" s="90">
        <v>0.2113958032558691</v>
      </c>
      <c r="AD525" s="85">
        <v>0.59562943195442197</v>
      </c>
      <c r="AE525" s="90">
        <v>0.2252750903223957</v>
      </c>
      <c r="AF525">
        <v>0.51352080160850755</v>
      </c>
      <c r="AG525">
        <v>0.31665584404153391</v>
      </c>
      <c r="AO525" s="120"/>
    </row>
    <row r="526" spans="1:41" x14ac:dyDescent="0.25">
      <c r="A526" s="84" t="s">
        <v>135</v>
      </c>
      <c r="B526" s="85">
        <v>12.34357180825821</v>
      </c>
      <c r="C526" s="90">
        <v>9.6556226065622841</v>
      </c>
      <c r="D526">
        <v>-0.36584930206190708</v>
      </c>
      <c r="E526" s="90">
        <v>8.6273301886411442</v>
      </c>
      <c r="F526" s="85">
        <v>19.302019654950431</v>
      </c>
      <c r="G526" s="90">
        <v>18.367175229649121</v>
      </c>
      <c r="H526">
        <v>1.0701151272452769</v>
      </c>
      <c r="I526">
        <v>12.38824714005257</v>
      </c>
      <c r="L526" s="86" t="s">
        <v>136</v>
      </c>
      <c r="M526">
        <v>848.59940498397225</v>
      </c>
      <c r="N526">
        <v>567.97372660212875</v>
      </c>
      <c r="Q526" s="88" t="s">
        <v>136</v>
      </c>
      <c r="R526" s="85">
        <v>0.83173131853658433</v>
      </c>
      <c r="S526" s="90">
        <v>0.20543410615704269</v>
      </c>
      <c r="T526">
        <v>0.72680283272755641</v>
      </c>
      <c r="U526">
        <v>0.324430426584986</v>
      </c>
      <c r="V526" s="85">
        <v>0.70695386250477699</v>
      </c>
      <c r="W526" s="90">
        <v>0.23328864224609441</v>
      </c>
      <c r="X526" s="85">
        <v>0.59965544667410775</v>
      </c>
      <c r="Y526" s="90">
        <v>0.27581136944353057</v>
      </c>
      <c r="Z526" s="85">
        <v>0.64482042353381075</v>
      </c>
      <c r="AA526" s="90">
        <v>0.22956491386705891</v>
      </c>
      <c r="AB526" s="85">
        <v>0.64462653715055351</v>
      </c>
      <c r="AC526" s="90">
        <v>0.2800053768001487</v>
      </c>
      <c r="AD526" s="85">
        <v>0.63911653293062842</v>
      </c>
      <c r="AE526" s="90">
        <v>0.2351120519986967</v>
      </c>
      <c r="AF526">
        <v>0.57450764156356737</v>
      </c>
      <c r="AG526">
        <v>0.26214207923875382</v>
      </c>
      <c r="AO526" s="120"/>
    </row>
    <row r="527" spans="1:41" x14ac:dyDescent="0.25">
      <c r="A527" s="84" t="s">
        <v>136</v>
      </c>
      <c r="B527" s="85">
        <v>11.672535088804629</v>
      </c>
      <c r="C527" s="90">
        <v>9.2531509578738049</v>
      </c>
      <c r="D527">
        <v>-0.20781887454388481</v>
      </c>
      <c r="E527" s="90">
        <v>9.6071521655940106</v>
      </c>
      <c r="F527" s="85">
        <v>12.87694610126457</v>
      </c>
      <c r="G527" s="90">
        <v>6.7287374593665623</v>
      </c>
      <c r="H527">
        <v>-2.593923467348779</v>
      </c>
      <c r="I527">
        <v>13.703423858882269</v>
      </c>
      <c r="L527" s="86" t="s">
        <v>137</v>
      </c>
      <c r="M527">
        <v>836.21646127571887</v>
      </c>
      <c r="N527">
        <v>961.79599960777273</v>
      </c>
      <c r="Q527" s="88" t="s">
        <v>137</v>
      </c>
      <c r="R527" s="85">
        <v>0.83110746472246833</v>
      </c>
      <c r="S527" s="90">
        <v>0.16955281379612769</v>
      </c>
      <c r="T527">
        <v>0.71988124564016287</v>
      </c>
      <c r="U527">
        <v>0.2718844704827223</v>
      </c>
      <c r="V527" s="85">
        <v>0.63135471803850529</v>
      </c>
      <c r="W527" s="90">
        <v>0.24018324503605931</v>
      </c>
      <c r="X527" s="85">
        <v>0.64603547807106054</v>
      </c>
      <c r="Y527" s="90">
        <v>0.24540810399831209</v>
      </c>
      <c r="Z527" s="85">
        <v>0.6358115431592295</v>
      </c>
      <c r="AA527" s="90">
        <v>0.20021198226775161</v>
      </c>
      <c r="AB527" s="85">
        <v>0.65805411935472735</v>
      </c>
      <c r="AC527" s="90">
        <v>0.22696340518765981</v>
      </c>
      <c r="AD527" s="85">
        <v>0.65930070808456398</v>
      </c>
      <c r="AE527" s="90">
        <v>0.2193079976649577</v>
      </c>
      <c r="AF527">
        <v>0.59720068340738741</v>
      </c>
      <c r="AG527">
        <v>0.2736896125963903</v>
      </c>
      <c r="AO527" s="120"/>
    </row>
    <row r="528" spans="1:41" x14ac:dyDescent="0.25">
      <c r="A528" s="84" t="s">
        <v>137</v>
      </c>
      <c r="B528" s="85">
        <v>11.077555601149699</v>
      </c>
      <c r="C528" s="90">
        <v>8.9698384268556914</v>
      </c>
      <c r="D528">
        <v>-2.1947341843505961</v>
      </c>
      <c r="E528" s="90">
        <v>2.4954445775634211</v>
      </c>
      <c r="F528" s="85">
        <v>11.01897902711768</v>
      </c>
      <c r="G528" s="90">
        <v>4.1387170762264516</v>
      </c>
      <c r="H528">
        <v>3.4342888602625639</v>
      </c>
      <c r="I528">
        <v>6.2563118810311478</v>
      </c>
      <c r="L528" s="86" t="s">
        <v>138</v>
      </c>
      <c r="M528">
        <v>825.11174496466288</v>
      </c>
      <c r="N528">
        <v>743.93076710732953</v>
      </c>
      <c r="Q528" s="88" t="s">
        <v>138</v>
      </c>
      <c r="R528" s="85">
        <v>0.83098447052155278</v>
      </c>
      <c r="S528" s="90">
        <v>0.14564140028564271</v>
      </c>
      <c r="T528">
        <v>0.7238075451916528</v>
      </c>
      <c r="U528">
        <v>0.14663347730812151</v>
      </c>
      <c r="V528" s="85">
        <v>0.60674950783719594</v>
      </c>
      <c r="W528" s="90">
        <v>0.20130063591093689</v>
      </c>
      <c r="X528" s="85">
        <v>0.68795352155700551</v>
      </c>
      <c r="Y528" s="90">
        <v>0.26273070522739778</v>
      </c>
      <c r="Z528" s="85">
        <v>0.64227974751488004</v>
      </c>
      <c r="AA528" s="90">
        <v>0.2493664818105738</v>
      </c>
      <c r="AB528" s="85">
        <v>0.63640263583128776</v>
      </c>
      <c r="AC528" s="90">
        <v>0.22281700810922439</v>
      </c>
      <c r="AD528" s="85">
        <v>0.64003189118320036</v>
      </c>
      <c r="AE528" s="90">
        <v>0.26492850008197799</v>
      </c>
      <c r="AF528">
        <v>0.57961085835300996</v>
      </c>
      <c r="AG528">
        <v>0.31653429097150149</v>
      </c>
      <c r="AO528" s="120"/>
    </row>
    <row r="529" spans="1:41" x14ac:dyDescent="0.25">
      <c r="A529" s="84" t="s">
        <v>138</v>
      </c>
      <c r="B529" s="85">
        <v>9.3618422367826533</v>
      </c>
      <c r="C529" s="90">
        <v>3.639935523522789</v>
      </c>
      <c r="D529">
        <v>-2.8848321745086589</v>
      </c>
      <c r="E529" s="90">
        <v>4.7165055745579529</v>
      </c>
      <c r="F529" s="85">
        <v>12.35039952328629</v>
      </c>
      <c r="G529" s="90">
        <v>6.9692556943988198</v>
      </c>
      <c r="H529">
        <v>2.6664370381096432</v>
      </c>
      <c r="I529">
        <v>5.2834510001978314</v>
      </c>
      <c r="L529" s="86" t="s">
        <v>139</v>
      </c>
      <c r="M529">
        <v>1258.328415384279</v>
      </c>
      <c r="N529">
        <v>2044.539066569067</v>
      </c>
      <c r="Q529" s="88" t="s">
        <v>139</v>
      </c>
      <c r="R529" s="85">
        <v>0.80418819548819165</v>
      </c>
      <c r="S529" s="90">
        <v>0.20433775152604669</v>
      </c>
      <c r="T529">
        <v>0.73682841036615077</v>
      </c>
      <c r="U529">
        <v>0.20498928781345091</v>
      </c>
      <c r="V529" s="85">
        <v>0.59495342730298173</v>
      </c>
      <c r="W529" s="90">
        <v>0.2661380606268019</v>
      </c>
      <c r="X529" s="85">
        <v>0.57779629802461552</v>
      </c>
      <c r="Y529" s="90">
        <v>0.2236830841082669</v>
      </c>
      <c r="Z529" s="85">
        <v>0.60969414635626518</v>
      </c>
      <c r="AA529" s="90">
        <v>0.21484908214927359</v>
      </c>
      <c r="AB529" s="85">
        <v>0.6006435081220628</v>
      </c>
      <c r="AC529" s="90">
        <v>0.22594652538703</v>
      </c>
      <c r="AD529" s="85">
        <v>0.59440812368311835</v>
      </c>
      <c r="AE529" s="90">
        <v>0.2373765821799616</v>
      </c>
      <c r="AF529">
        <v>0.56764701443335719</v>
      </c>
      <c r="AG529">
        <v>0.26995476897739712</v>
      </c>
      <c r="AO529" s="120"/>
    </row>
    <row r="530" spans="1:41" x14ac:dyDescent="0.25">
      <c r="A530" s="84" t="s">
        <v>139</v>
      </c>
      <c r="B530" s="85">
        <v>10.814018574882519</v>
      </c>
      <c r="C530" s="90">
        <v>9.0893029980073052</v>
      </c>
      <c r="D530">
        <v>0.15172665267600249</v>
      </c>
      <c r="E530" s="90">
        <v>5.6484416912969646</v>
      </c>
      <c r="F530" s="85">
        <v>15.93782699174252</v>
      </c>
      <c r="G530" s="90">
        <v>14.07196775882012</v>
      </c>
      <c r="H530">
        <v>-1.086488225309999</v>
      </c>
      <c r="I530">
        <v>4.6996305185827456</v>
      </c>
      <c r="L530" s="86" t="s">
        <v>140</v>
      </c>
      <c r="M530">
        <v>1026.4141007919261</v>
      </c>
      <c r="N530">
        <v>924.48356588045169</v>
      </c>
      <c r="Q530" s="88" t="s">
        <v>140</v>
      </c>
      <c r="R530" s="85">
        <v>0.79986215054674692</v>
      </c>
      <c r="S530" s="90">
        <v>0.2075155592935812</v>
      </c>
      <c r="T530">
        <v>0.71680925063745693</v>
      </c>
      <c r="U530">
        <v>0.2114342553019456</v>
      </c>
      <c r="V530" s="85">
        <v>0.53391099711234336</v>
      </c>
      <c r="W530" s="90">
        <v>0.23255463456784489</v>
      </c>
      <c r="X530" s="85">
        <v>0.48772169011275901</v>
      </c>
      <c r="Y530" s="90">
        <v>0.20394988932148</v>
      </c>
      <c r="Z530" s="85">
        <v>0.57591400157211992</v>
      </c>
      <c r="AA530" s="90">
        <v>0.21455928247553169</v>
      </c>
      <c r="AB530" s="85">
        <v>0.58560973790318327</v>
      </c>
      <c r="AC530" s="90">
        <v>0.23432904980580721</v>
      </c>
      <c r="AD530" s="85">
        <v>0.62225013211778113</v>
      </c>
      <c r="AE530" s="90">
        <v>0.28404327575023669</v>
      </c>
      <c r="AF530">
        <v>0.56168431700631072</v>
      </c>
      <c r="AG530">
        <v>0.21833859033724071</v>
      </c>
      <c r="AO530" s="120"/>
    </row>
    <row r="531" spans="1:41" x14ac:dyDescent="0.25">
      <c r="A531" s="84" t="s">
        <v>140</v>
      </c>
      <c r="B531" s="85">
        <v>10.0316544504522</v>
      </c>
      <c r="C531" s="90">
        <v>3.8789408772728171</v>
      </c>
      <c r="D531">
        <v>-3.6614964813680051</v>
      </c>
      <c r="E531" s="90">
        <v>9.9883562158960331</v>
      </c>
      <c r="F531" s="85">
        <v>14.569329372720039</v>
      </c>
      <c r="G531" s="90">
        <v>8.0814605059232782</v>
      </c>
      <c r="H531">
        <v>4.6654978224900976</v>
      </c>
      <c r="I531">
        <v>15.649486308246439</v>
      </c>
      <c r="L531" s="86" t="s">
        <v>141</v>
      </c>
      <c r="M531">
        <v>945.25668892596912</v>
      </c>
      <c r="N531">
        <v>941.62207596027099</v>
      </c>
      <c r="Q531" s="88" t="s">
        <v>141</v>
      </c>
      <c r="R531" s="85">
        <v>0.79884903894660542</v>
      </c>
      <c r="S531" s="90">
        <v>0.22979282868923179</v>
      </c>
      <c r="T531">
        <v>0.73552643095816561</v>
      </c>
      <c r="U531">
        <v>0.26002609541596128</v>
      </c>
      <c r="V531" s="85">
        <v>0.52981698582459302</v>
      </c>
      <c r="W531" s="90">
        <v>0.21198437141677859</v>
      </c>
      <c r="X531" s="85">
        <v>0.49900838756301702</v>
      </c>
      <c r="Y531" s="90">
        <v>0.2349583311455308</v>
      </c>
      <c r="Z531" s="85">
        <v>0.61425876463417728</v>
      </c>
      <c r="AA531" s="90">
        <v>0.23404243640485201</v>
      </c>
      <c r="AB531" s="85">
        <v>0.71528069039604403</v>
      </c>
      <c r="AC531" s="90">
        <v>0.25266016767458982</v>
      </c>
      <c r="AD531" s="85">
        <v>0.56717179649744043</v>
      </c>
      <c r="AE531" s="90">
        <v>0.24714698986614531</v>
      </c>
      <c r="AF531">
        <v>0.65848970927967299</v>
      </c>
      <c r="AG531">
        <v>0.2148326422223881</v>
      </c>
      <c r="AO531" s="120"/>
    </row>
    <row r="532" spans="1:41" x14ac:dyDescent="0.25">
      <c r="A532" s="84" t="s">
        <v>141</v>
      </c>
      <c r="B532" s="85">
        <v>9.4051317928039637</v>
      </c>
      <c r="C532" s="90">
        <v>4.6142610883933104</v>
      </c>
      <c r="D532">
        <v>3.264383132424888</v>
      </c>
      <c r="E532" s="90">
        <v>6.4006728478224586</v>
      </c>
      <c r="F532" s="85">
        <v>13.18961966756247</v>
      </c>
      <c r="G532" s="90">
        <v>8.2004758089550656</v>
      </c>
      <c r="H532">
        <v>-6.6329465081401606</v>
      </c>
      <c r="I532">
        <v>13.02847789162484</v>
      </c>
      <c r="L532" s="86" t="s">
        <v>142</v>
      </c>
      <c r="M532">
        <v>678.97857617425552</v>
      </c>
      <c r="N532">
        <v>399.18513688415709</v>
      </c>
      <c r="Q532" s="88" t="s">
        <v>142</v>
      </c>
      <c r="R532" s="85">
        <v>0.81785153453653758</v>
      </c>
      <c r="S532" s="90">
        <v>0.24163080231772391</v>
      </c>
      <c r="T532">
        <v>0.77535312175852955</v>
      </c>
      <c r="U532">
        <v>0.25058415413951529</v>
      </c>
      <c r="V532" s="85">
        <v>0.56186041513809692</v>
      </c>
      <c r="W532" s="90">
        <v>0.22502186137122571</v>
      </c>
      <c r="X532" s="85">
        <v>0.5532338259580627</v>
      </c>
      <c r="Y532" s="90">
        <v>0.25698887453300018</v>
      </c>
      <c r="Z532" s="85">
        <v>0.66103680049798996</v>
      </c>
      <c r="AA532" s="90">
        <v>0.2306008788124102</v>
      </c>
      <c r="AB532" s="85">
        <v>0.67828753608881676</v>
      </c>
      <c r="AC532" s="90">
        <v>0.22596521030773231</v>
      </c>
      <c r="AD532" s="85">
        <v>0.61515527044083829</v>
      </c>
      <c r="AE532" s="90">
        <v>0.1838114237267022</v>
      </c>
      <c r="AF532">
        <v>0.61742576952027184</v>
      </c>
      <c r="AG532">
        <v>0.21083372464012229</v>
      </c>
      <c r="AO532" s="120"/>
    </row>
    <row r="533" spans="1:41" x14ac:dyDescent="0.25">
      <c r="A533" s="84" t="s">
        <v>142</v>
      </c>
      <c r="B533" s="85">
        <v>7.6135354957233528</v>
      </c>
      <c r="C533" s="90">
        <v>2.5751761186650701</v>
      </c>
      <c r="D533">
        <v>1.508917758980171</v>
      </c>
      <c r="E533" s="90">
        <v>7.5902947182428928</v>
      </c>
      <c r="F533" s="85">
        <v>10.97158139723652</v>
      </c>
      <c r="G533" s="90">
        <v>3.7996178805257159</v>
      </c>
      <c r="H533">
        <v>-3.7596838222380988</v>
      </c>
      <c r="I533">
        <v>11.713057066080619</v>
      </c>
      <c r="L533" s="86" t="s">
        <v>143</v>
      </c>
      <c r="M533">
        <v>1471.887822942979</v>
      </c>
      <c r="N533">
        <v>1214.493186258685</v>
      </c>
      <c r="Q533" s="88" t="s">
        <v>143</v>
      </c>
      <c r="R533" s="85">
        <v>0.75627518962716045</v>
      </c>
      <c r="S533" s="90">
        <v>0.2198810688842778</v>
      </c>
      <c r="T533">
        <v>0.71679495180663577</v>
      </c>
      <c r="U533">
        <v>0.2348232519409105</v>
      </c>
      <c r="V533" s="85">
        <v>0.45863808654288679</v>
      </c>
      <c r="W533" s="90">
        <v>0.17067623323836131</v>
      </c>
      <c r="X533" s="85">
        <v>0.55069898782410809</v>
      </c>
      <c r="Y533" s="90">
        <v>0.26907320031347198</v>
      </c>
      <c r="Z533" s="85">
        <v>0.59707265349016447</v>
      </c>
      <c r="AA533" s="90">
        <v>0.23249539134870831</v>
      </c>
      <c r="AB533" s="85">
        <v>0.62651049770123102</v>
      </c>
      <c r="AC533" s="90">
        <v>0.20123840926910391</v>
      </c>
      <c r="AD533" s="85">
        <v>0.49689958687716917</v>
      </c>
      <c r="AE533" s="90">
        <v>0.19703726352711989</v>
      </c>
      <c r="AF533">
        <v>0.6114013545795749</v>
      </c>
      <c r="AG533">
        <v>0.2879862634878953</v>
      </c>
      <c r="AO533" s="120"/>
    </row>
    <row r="534" spans="1:41" x14ac:dyDescent="0.25">
      <c r="A534" s="84" t="s">
        <v>143</v>
      </c>
      <c r="B534" s="85">
        <v>13.27092053264707</v>
      </c>
      <c r="C534" s="90">
        <v>9.5384097462892736</v>
      </c>
      <c r="D534">
        <v>0.1166777229996579</v>
      </c>
      <c r="E534" s="90">
        <v>9.4637207861787171</v>
      </c>
      <c r="F534" s="85">
        <v>18.57909538561227</v>
      </c>
      <c r="G534" s="90">
        <v>12.64966945993211</v>
      </c>
      <c r="H534">
        <v>-4.602579280802221</v>
      </c>
      <c r="I534">
        <v>12.08375000954519</v>
      </c>
      <c r="AO534" s="120"/>
    </row>
    <row r="535" spans="1:41" x14ac:dyDescent="0.25">
      <c r="A535" s="120"/>
      <c r="AO535" s="120"/>
    </row>
    <row r="536" spans="1:41" x14ac:dyDescent="0.25">
      <c r="A536" s="120"/>
      <c r="AO536" s="120"/>
    </row>
    <row r="537" spans="1:41" x14ac:dyDescent="0.25">
      <c r="A537" s="120"/>
      <c r="AO537" s="120"/>
    </row>
    <row r="538" spans="1:41" x14ac:dyDescent="0.25">
      <c r="A538" s="120"/>
      <c r="AO538" s="120"/>
    </row>
    <row r="539" spans="1:41" x14ac:dyDescent="0.25">
      <c r="A539" s="120"/>
      <c r="AO539" s="120"/>
    </row>
    <row r="540" spans="1:41" x14ac:dyDescent="0.25">
      <c r="A540" s="120"/>
      <c r="AO540" s="120"/>
    </row>
    <row r="541" spans="1:41" x14ac:dyDescent="0.25">
      <c r="AO541" s="120"/>
    </row>
    <row r="542" spans="1:41" x14ac:dyDescent="0.25">
      <c r="A542" s="120" t="s">
        <v>159</v>
      </c>
      <c r="Q542" s="120" t="s">
        <v>160</v>
      </c>
      <c r="AO542" s="120"/>
    </row>
    <row r="543" spans="1:41" x14ac:dyDescent="0.25">
      <c r="A543" s="167"/>
      <c r="B543" s="161" t="s">
        <v>15</v>
      </c>
      <c r="C543" s="169"/>
      <c r="D543" s="169"/>
      <c r="E543" s="170"/>
      <c r="F543" s="162" t="s">
        <v>101</v>
      </c>
      <c r="G543" s="169"/>
      <c r="H543" s="169"/>
      <c r="I543" s="169"/>
      <c r="L543" s="164"/>
      <c r="M543" s="165" t="s">
        <v>121</v>
      </c>
      <c r="N543" s="165"/>
      <c r="Q543" s="88"/>
      <c r="R543" s="154" t="s">
        <v>122</v>
      </c>
      <c r="S543" s="155"/>
      <c r="T543" s="154" t="s">
        <v>123</v>
      </c>
      <c r="U543" s="155"/>
      <c r="V543" s="154" t="s">
        <v>124</v>
      </c>
      <c r="W543" s="155"/>
      <c r="X543" s="154" t="s">
        <v>125</v>
      </c>
      <c r="Y543" s="155"/>
      <c r="Z543" s="154" t="s">
        <v>126</v>
      </c>
      <c r="AA543" s="155"/>
      <c r="AB543" s="154" t="s">
        <v>127</v>
      </c>
      <c r="AC543" s="155"/>
      <c r="AD543" s="154" t="s">
        <v>128</v>
      </c>
      <c r="AE543" s="155"/>
      <c r="AF543" s="156" t="s">
        <v>129</v>
      </c>
      <c r="AG543" s="156"/>
      <c r="AO543" s="120"/>
    </row>
    <row r="544" spans="1:41" x14ac:dyDescent="0.25">
      <c r="A544" s="167"/>
      <c r="B544" s="157" t="s">
        <v>130</v>
      </c>
      <c r="C544" s="158"/>
      <c r="D544" s="159" t="s">
        <v>131</v>
      </c>
      <c r="E544" s="158"/>
      <c r="F544" s="157" t="s">
        <v>130</v>
      </c>
      <c r="G544" s="158"/>
      <c r="H544" s="159" t="s">
        <v>131</v>
      </c>
      <c r="I544" s="160"/>
      <c r="L544" s="164"/>
      <c r="M544" s="86" t="s">
        <v>224</v>
      </c>
      <c r="N544" s="86" t="s">
        <v>22</v>
      </c>
      <c r="Q544" s="88"/>
      <c r="R544" s="87" t="s">
        <v>224</v>
      </c>
      <c r="S544" s="89" t="s">
        <v>22</v>
      </c>
      <c r="T544" s="88" t="s">
        <v>224</v>
      </c>
      <c r="U544" s="88" t="s">
        <v>22</v>
      </c>
      <c r="V544" s="87" t="s">
        <v>224</v>
      </c>
      <c r="W544" s="89" t="s">
        <v>22</v>
      </c>
      <c r="X544" s="87" t="s">
        <v>224</v>
      </c>
      <c r="Y544" s="89" t="s">
        <v>22</v>
      </c>
      <c r="Z544" s="87" t="s">
        <v>224</v>
      </c>
      <c r="AA544" s="89" t="s">
        <v>22</v>
      </c>
      <c r="AB544" s="87" t="s">
        <v>224</v>
      </c>
      <c r="AC544" s="89" t="s">
        <v>22</v>
      </c>
      <c r="AD544" s="87" t="s">
        <v>224</v>
      </c>
      <c r="AE544" s="89" t="s">
        <v>22</v>
      </c>
      <c r="AF544" s="88" t="s">
        <v>224</v>
      </c>
      <c r="AG544" s="88" t="s">
        <v>22</v>
      </c>
      <c r="AO544" s="120"/>
    </row>
    <row r="545" spans="1:41" x14ac:dyDescent="0.25">
      <c r="A545" s="168"/>
      <c r="B545" s="82" t="s">
        <v>224</v>
      </c>
      <c r="C545" s="83" t="s">
        <v>22</v>
      </c>
      <c r="D545" s="84" t="s">
        <v>224</v>
      </c>
      <c r="E545" s="83" t="s">
        <v>22</v>
      </c>
      <c r="F545" s="82" t="s">
        <v>224</v>
      </c>
      <c r="G545" s="83" t="s">
        <v>22</v>
      </c>
      <c r="H545" s="84" t="s">
        <v>224</v>
      </c>
      <c r="I545" s="84" t="s">
        <v>22</v>
      </c>
      <c r="L545" s="86" t="s">
        <v>132</v>
      </c>
      <c r="M545">
        <v>66.532112807693579</v>
      </c>
      <c r="N545">
        <v>68.643999042645262</v>
      </c>
      <c r="Q545" s="88" t="s">
        <v>132</v>
      </c>
      <c r="R545" s="85">
        <v>0.91889320775530381</v>
      </c>
      <c r="S545" s="90">
        <v>0.12297794228914601</v>
      </c>
      <c r="T545">
        <v>0.93023600283281205</v>
      </c>
      <c r="U545">
        <v>8.4229092771407832E-2</v>
      </c>
      <c r="V545" s="85">
        <v>0.88365154858416206</v>
      </c>
      <c r="W545" s="90">
        <v>0.1645333417831164</v>
      </c>
      <c r="X545" s="85">
        <v>0.86669444291162279</v>
      </c>
      <c r="Y545" s="90">
        <v>0.1030372286561238</v>
      </c>
      <c r="Z545" s="85">
        <v>0.90462946972772684</v>
      </c>
      <c r="AA545" s="90">
        <v>9.9308349189704617E-2</v>
      </c>
      <c r="AB545" s="85">
        <v>0.95895479063798728</v>
      </c>
      <c r="AC545" s="90">
        <v>5.3342013879981602E-2</v>
      </c>
      <c r="AD545" s="85">
        <v>0.93454696505557666</v>
      </c>
      <c r="AE545" s="90">
        <v>9.6109694952680486E-2</v>
      </c>
      <c r="AF545">
        <v>0.96274199941260352</v>
      </c>
      <c r="AG545">
        <v>6.5880980654355534E-2</v>
      </c>
      <c r="AO545" s="120"/>
    </row>
    <row r="546" spans="1:41" x14ac:dyDescent="0.25">
      <c r="A546" s="84" t="s">
        <v>132</v>
      </c>
      <c r="B546" s="85">
        <v>2.7943628828086369</v>
      </c>
      <c r="C546" s="90">
        <v>1.394389830785518</v>
      </c>
      <c r="D546">
        <v>-0.35327863707064228</v>
      </c>
      <c r="E546" s="90">
        <v>3.1261018955171962</v>
      </c>
      <c r="F546" s="85">
        <v>3.984506529725329</v>
      </c>
      <c r="G546" s="90">
        <v>1.6784971469370349</v>
      </c>
      <c r="H546">
        <v>1.9695279026415999</v>
      </c>
      <c r="I546">
        <v>3.0404170299472981</v>
      </c>
      <c r="L546" s="86" t="s">
        <v>133</v>
      </c>
      <c r="M546">
        <v>41.856526630391294</v>
      </c>
      <c r="N546">
        <v>27.9698072175329</v>
      </c>
      <c r="Q546" s="88" t="s">
        <v>133</v>
      </c>
      <c r="R546" s="85">
        <v>0.86922303975744053</v>
      </c>
      <c r="S546" s="90">
        <v>0.1821914835429172</v>
      </c>
      <c r="T546">
        <v>0.91828932968819177</v>
      </c>
      <c r="U546">
        <v>7.4362976988182658E-2</v>
      </c>
      <c r="V546" s="85">
        <v>0.76862451108877561</v>
      </c>
      <c r="W546" s="90">
        <v>0.2402670813987253</v>
      </c>
      <c r="X546" s="85">
        <v>0.77631553023119371</v>
      </c>
      <c r="Y546" s="90">
        <v>0.14403231916301659</v>
      </c>
      <c r="Z546" s="85">
        <v>0.79867590070058048</v>
      </c>
      <c r="AA546" s="90">
        <v>0.17069558065118631</v>
      </c>
      <c r="AB546" s="85">
        <v>0.81120544590109889</v>
      </c>
      <c r="AC546" s="90">
        <v>0.16449515249257979</v>
      </c>
      <c r="AD546" s="85">
        <v>0.85062697842500046</v>
      </c>
      <c r="AE546" s="90">
        <v>0.117080375794837</v>
      </c>
      <c r="AF546">
        <v>0.75254387466340278</v>
      </c>
      <c r="AG546">
        <v>0.21939642206380519</v>
      </c>
      <c r="AO546" s="120"/>
    </row>
    <row r="547" spans="1:41" x14ac:dyDescent="0.25">
      <c r="A547" s="84" t="s">
        <v>133</v>
      </c>
      <c r="B547" s="85">
        <v>2.315015143575883</v>
      </c>
      <c r="C547" s="90">
        <v>0.90327596231237128</v>
      </c>
      <c r="D547">
        <v>9.4415789395189631E-2</v>
      </c>
      <c r="E547" s="90">
        <v>1.489982929642609</v>
      </c>
      <c r="F547" s="85">
        <v>3.7103405530814939</v>
      </c>
      <c r="G547" s="90">
        <v>1.6677859613612569</v>
      </c>
      <c r="H547">
        <v>-1.1093692647392981</v>
      </c>
      <c r="I547">
        <v>2.8425857268576991</v>
      </c>
      <c r="L547" s="86" t="s">
        <v>134</v>
      </c>
      <c r="M547">
        <v>28.046725675525149</v>
      </c>
      <c r="N547">
        <v>12.40191994139566</v>
      </c>
      <c r="Q547" s="88" t="s">
        <v>134</v>
      </c>
      <c r="R547" s="85">
        <v>0.80689350861267861</v>
      </c>
      <c r="S547" s="90">
        <v>0.1953349368360553</v>
      </c>
      <c r="T547">
        <v>0.84968431182096937</v>
      </c>
      <c r="U547">
        <v>0.10593898892129849</v>
      </c>
      <c r="V547" s="85">
        <v>0.76945978828077155</v>
      </c>
      <c r="W547" s="90">
        <v>0.25658060717483949</v>
      </c>
      <c r="X547" s="85">
        <v>0.80015438352627166</v>
      </c>
      <c r="Y547" s="90">
        <v>0.1785287755200157</v>
      </c>
      <c r="Z547" s="85">
        <v>0.74254181606501812</v>
      </c>
      <c r="AA547" s="90">
        <v>0.23844627323876039</v>
      </c>
      <c r="AB547" s="85">
        <v>0.72195218169059494</v>
      </c>
      <c r="AC547" s="90">
        <v>0.20095731383829479</v>
      </c>
      <c r="AD547" s="85">
        <v>0.84891631999438255</v>
      </c>
      <c r="AE547" s="90">
        <v>0.14701560812490669</v>
      </c>
      <c r="AF547">
        <v>0.72464027139753062</v>
      </c>
      <c r="AG547">
        <v>0.21056785916166321</v>
      </c>
      <c r="AO547" s="120"/>
    </row>
    <row r="548" spans="1:41" x14ac:dyDescent="0.25">
      <c r="A548" s="84" t="s">
        <v>134</v>
      </c>
      <c r="B548" s="85">
        <v>1.619789959788321</v>
      </c>
      <c r="C548" s="90">
        <v>0.44889884915257999</v>
      </c>
      <c r="D548">
        <v>-0.47756400533308191</v>
      </c>
      <c r="E548" s="90">
        <v>1.934194740737831</v>
      </c>
      <c r="F548" s="85">
        <v>2.6698119804090088</v>
      </c>
      <c r="G548" s="90">
        <v>0.80533364073061575</v>
      </c>
      <c r="H548">
        <v>1.354671523399104</v>
      </c>
      <c r="I548">
        <v>2.831411174532223</v>
      </c>
      <c r="L548" s="86" t="s">
        <v>135</v>
      </c>
      <c r="M548">
        <v>29.03307535553602</v>
      </c>
      <c r="N548">
        <v>13.904785629043539</v>
      </c>
      <c r="Q548" s="88" t="s">
        <v>135</v>
      </c>
      <c r="R548" s="85">
        <v>0.82978984651504217</v>
      </c>
      <c r="S548" s="90">
        <v>0.1829800356123007</v>
      </c>
      <c r="T548">
        <v>0.88516330770862806</v>
      </c>
      <c r="U548">
        <v>9.9576480824596386E-2</v>
      </c>
      <c r="V548" s="85">
        <v>0.74423925266136282</v>
      </c>
      <c r="W548" s="90">
        <v>0.23971939401284151</v>
      </c>
      <c r="X548" s="85">
        <v>0.77219370336112902</v>
      </c>
      <c r="Y548" s="90">
        <v>0.16346823878973141</v>
      </c>
      <c r="Z548" s="85">
        <v>0.72867441123952215</v>
      </c>
      <c r="AA548" s="90">
        <v>0.2356351835269396</v>
      </c>
      <c r="AB548" s="85">
        <v>0.71223970435312323</v>
      </c>
      <c r="AC548" s="90">
        <v>0.21556138656662671</v>
      </c>
      <c r="AD548" s="85">
        <v>0.85726269151076273</v>
      </c>
      <c r="AE548" s="90">
        <v>0.17059433116323941</v>
      </c>
      <c r="AF548">
        <v>0.72353688860734555</v>
      </c>
      <c r="AG548">
        <v>0.23891046424155041</v>
      </c>
      <c r="AO548" s="120"/>
    </row>
    <row r="549" spans="1:41" x14ac:dyDescent="0.25">
      <c r="A549" s="84" t="s">
        <v>135</v>
      </c>
      <c r="B549" s="85">
        <v>1.5103442120626021</v>
      </c>
      <c r="C549" s="90">
        <v>0.52408607983897515</v>
      </c>
      <c r="D549">
        <v>0.29512528511246061</v>
      </c>
      <c r="E549" s="90">
        <v>1.0323917676853229</v>
      </c>
      <c r="F549" s="85">
        <v>2.7259428670889951</v>
      </c>
      <c r="G549" s="90">
        <v>1.17174282862665</v>
      </c>
      <c r="H549">
        <v>-0.88304911097490946</v>
      </c>
      <c r="I549">
        <v>1.7478357355858249</v>
      </c>
      <c r="L549" s="86" t="s">
        <v>136</v>
      </c>
      <c r="M549">
        <v>32.768489795674547</v>
      </c>
      <c r="N549">
        <v>23.74532735137257</v>
      </c>
      <c r="Q549" s="88" t="s">
        <v>136</v>
      </c>
      <c r="R549" s="85">
        <v>0.80707505366337395</v>
      </c>
      <c r="S549" s="90">
        <v>0.18241667239767431</v>
      </c>
      <c r="T549">
        <v>0.85904774497426573</v>
      </c>
      <c r="U549">
        <v>0.1205166779705813</v>
      </c>
      <c r="V549" s="85">
        <v>0.78618931952772464</v>
      </c>
      <c r="W549" s="90">
        <v>0.18752546471624451</v>
      </c>
      <c r="X549" s="85">
        <v>0.81229607403265047</v>
      </c>
      <c r="Y549" s="90">
        <v>0.1133784616470257</v>
      </c>
      <c r="Z549" s="85">
        <v>0.7640693889803537</v>
      </c>
      <c r="AA549" s="90">
        <v>0.20709873287172101</v>
      </c>
      <c r="AB549" s="85">
        <v>0.70545421416712129</v>
      </c>
      <c r="AC549" s="90">
        <v>0.19607109281206461</v>
      </c>
      <c r="AD549" s="85">
        <v>0.82892867932963743</v>
      </c>
      <c r="AE549" s="90">
        <v>0.16545271583893689</v>
      </c>
      <c r="AF549">
        <v>0.70810825025736002</v>
      </c>
      <c r="AG549">
        <v>0.22193675585176961</v>
      </c>
      <c r="AO549" s="120"/>
    </row>
    <row r="550" spans="1:41" x14ac:dyDescent="0.25">
      <c r="A550" s="84" t="s">
        <v>136</v>
      </c>
      <c r="B550" s="85">
        <v>2.0634392585738421</v>
      </c>
      <c r="C550" s="90">
        <v>1.656294789168681</v>
      </c>
      <c r="D550">
        <v>-0.2627669662828192</v>
      </c>
      <c r="E550" s="90">
        <v>2.2746530892310952</v>
      </c>
      <c r="F550" s="85">
        <v>3.4486555348636259</v>
      </c>
      <c r="G550" s="90">
        <v>2.9039190404313522</v>
      </c>
      <c r="H550">
        <v>0.74887842823656048</v>
      </c>
      <c r="I550">
        <v>4.3948687270844697</v>
      </c>
      <c r="L550" s="86" t="s">
        <v>137</v>
      </c>
      <c r="M550">
        <v>30.58036289476599</v>
      </c>
      <c r="N550">
        <v>13.88134197439042</v>
      </c>
      <c r="Q550" s="88" t="s">
        <v>137</v>
      </c>
      <c r="R550" s="85">
        <v>0.8072939283551005</v>
      </c>
      <c r="S550" s="90">
        <v>0.18898731124489129</v>
      </c>
      <c r="T550">
        <v>0.83973907624657618</v>
      </c>
      <c r="U550">
        <v>0.13259581996303779</v>
      </c>
      <c r="V550" s="85">
        <v>0.69442622087486161</v>
      </c>
      <c r="W550" s="90">
        <v>0.2274551459072901</v>
      </c>
      <c r="X550" s="85">
        <v>0.73440117978806441</v>
      </c>
      <c r="Y550" s="90">
        <v>0.17914755907555341</v>
      </c>
      <c r="Z550" s="85">
        <v>0.7430899164708098</v>
      </c>
      <c r="AA550" s="90">
        <v>0.21129658703635659</v>
      </c>
      <c r="AB550" s="85">
        <v>0.73360736648061797</v>
      </c>
      <c r="AC550" s="90">
        <v>0.2046734616579805</v>
      </c>
      <c r="AD550" s="85">
        <v>0.81458740528279538</v>
      </c>
      <c r="AE550" s="90">
        <v>0.1247914028652608</v>
      </c>
      <c r="AF550">
        <v>0.71427421547781167</v>
      </c>
      <c r="AG550">
        <v>0.21407885833730289</v>
      </c>
      <c r="AO550" s="120"/>
    </row>
    <row r="551" spans="1:41" x14ac:dyDescent="0.25">
      <c r="A551" s="84" t="s">
        <v>137</v>
      </c>
      <c r="B551" s="85">
        <v>2.1483327940862949</v>
      </c>
      <c r="C551" s="90">
        <v>1.086836594085389</v>
      </c>
      <c r="D551">
        <v>-0.26513127376500151</v>
      </c>
      <c r="E551" s="90">
        <v>2.0301600330232081</v>
      </c>
      <c r="F551" s="85">
        <v>3.3585912276698719</v>
      </c>
      <c r="G551" s="90">
        <v>1.703136397619901</v>
      </c>
      <c r="H551">
        <v>0.2406437986095645</v>
      </c>
      <c r="I551">
        <v>3.4501718434922641</v>
      </c>
      <c r="L551" s="86" t="s">
        <v>138</v>
      </c>
      <c r="M551">
        <v>30.01755630937172</v>
      </c>
      <c r="N551">
        <v>12.35334724362443</v>
      </c>
      <c r="Q551" s="88" t="s">
        <v>138</v>
      </c>
      <c r="R551" s="85">
        <v>0.81256660930116709</v>
      </c>
      <c r="S551" s="90">
        <v>0.21407490231234469</v>
      </c>
      <c r="T551">
        <v>0.86275425348978563</v>
      </c>
      <c r="U551">
        <v>0.1166758389721711</v>
      </c>
      <c r="V551" s="85">
        <v>0.74166286860053809</v>
      </c>
      <c r="W551" s="90">
        <v>0.2419003056006136</v>
      </c>
      <c r="X551" s="85">
        <v>0.7939694104553241</v>
      </c>
      <c r="Y551" s="90">
        <v>0.18974563294749691</v>
      </c>
      <c r="Z551" s="85">
        <v>0.70928920373144211</v>
      </c>
      <c r="AA551" s="90">
        <v>0.23149493547472341</v>
      </c>
      <c r="AB551" s="85">
        <v>0.78360849069014094</v>
      </c>
      <c r="AC551" s="90">
        <v>0.19289757651380379</v>
      </c>
      <c r="AD551" s="85">
        <v>0.83952180617476668</v>
      </c>
      <c r="AE551" s="90">
        <v>0.12824636301024689</v>
      </c>
      <c r="AF551">
        <v>0.68511590898879815</v>
      </c>
      <c r="AG551">
        <v>0.18638454785618919</v>
      </c>
      <c r="AO551" s="120"/>
    </row>
    <row r="552" spans="1:41" x14ac:dyDescent="0.25">
      <c r="A552" s="84" t="s">
        <v>138</v>
      </c>
      <c r="B552" s="85">
        <v>2.1145554723502298</v>
      </c>
      <c r="C552" s="90">
        <v>0.93967936775066674</v>
      </c>
      <c r="D552">
        <v>0.19656585309591651</v>
      </c>
      <c r="E552" s="90">
        <v>2.109809765959652</v>
      </c>
      <c r="F552" s="85">
        <v>3.75227021737527</v>
      </c>
      <c r="G552" s="90">
        <v>1.604295092737916</v>
      </c>
      <c r="H552">
        <v>-0.35826962134202922</v>
      </c>
      <c r="I552">
        <v>3.557931677608007</v>
      </c>
      <c r="L552" s="86" t="s">
        <v>139</v>
      </c>
      <c r="M552">
        <v>32.629318538173102</v>
      </c>
      <c r="N552">
        <v>19.671108197414</v>
      </c>
      <c r="Q552" s="88" t="s">
        <v>139</v>
      </c>
      <c r="R552" s="85">
        <v>0.8028660311387803</v>
      </c>
      <c r="S552" s="90">
        <v>0.21343228917112059</v>
      </c>
      <c r="T552">
        <v>0.82090714612435889</v>
      </c>
      <c r="U552">
        <v>0.1022940059145115</v>
      </c>
      <c r="V552" s="85">
        <v>0.70690252536145592</v>
      </c>
      <c r="W552" s="90">
        <v>0.238412511846917</v>
      </c>
      <c r="X552" s="85">
        <v>0.7416377019155761</v>
      </c>
      <c r="Y552" s="90">
        <v>0.20166294341541691</v>
      </c>
      <c r="Z552" s="85">
        <v>0.73071530015273356</v>
      </c>
      <c r="AA552" s="90">
        <v>0.1854308734307919</v>
      </c>
      <c r="AB552" s="85">
        <v>0.74811635301038382</v>
      </c>
      <c r="AC552" s="90">
        <v>0.1643406857980402</v>
      </c>
      <c r="AD552" s="85">
        <v>0.83405284025092918</v>
      </c>
      <c r="AE552" s="90">
        <v>0.14461081620302979</v>
      </c>
      <c r="AF552">
        <v>0.708029241836856</v>
      </c>
      <c r="AG552">
        <v>0.20390491694591659</v>
      </c>
      <c r="AO552" s="120"/>
    </row>
    <row r="553" spans="1:41" x14ac:dyDescent="0.25">
      <c r="A553" s="84" t="s">
        <v>139</v>
      </c>
      <c r="B553" s="85">
        <v>1.7972558029223891</v>
      </c>
      <c r="C553" s="90">
        <v>0.62937456315002127</v>
      </c>
      <c r="D553">
        <v>-3.3299283519177353E-2</v>
      </c>
      <c r="E553" s="90">
        <v>1.36230087120418</v>
      </c>
      <c r="F553" s="85">
        <v>3.0586115499857471</v>
      </c>
      <c r="G553" s="90">
        <v>1.3049996773442389</v>
      </c>
      <c r="H553">
        <v>0.37969914472458599</v>
      </c>
      <c r="I553">
        <v>2.2864755500290972</v>
      </c>
      <c r="L553" s="86" t="s">
        <v>140</v>
      </c>
      <c r="M553">
        <v>30.871771176937688</v>
      </c>
      <c r="N553">
        <v>14.65573090288626</v>
      </c>
      <c r="Q553" s="88" t="s">
        <v>140</v>
      </c>
      <c r="R553" s="85">
        <v>0.77082866447945941</v>
      </c>
      <c r="S553" s="90">
        <v>0.23198064752895381</v>
      </c>
      <c r="T553">
        <v>0.80407978023709892</v>
      </c>
      <c r="U553">
        <v>0.11358278049257881</v>
      </c>
      <c r="V553" s="85">
        <v>0.73594561234078248</v>
      </c>
      <c r="W553" s="90">
        <v>0.24963511566163021</v>
      </c>
      <c r="X553" s="85">
        <v>0.77511880811215927</v>
      </c>
      <c r="Y553" s="90">
        <v>0.18407638018790581</v>
      </c>
      <c r="Z553" s="85">
        <v>0.76385316386732427</v>
      </c>
      <c r="AA553" s="90">
        <v>0.2127655131567017</v>
      </c>
      <c r="AB553" s="85">
        <v>0.7417230989780067</v>
      </c>
      <c r="AC553" s="90">
        <v>0.19103650693906801</v>
      </c>
      <c r="AD553" s="85">
        <v>0.79511676346427496</v>
      </c>
      <c r="AE553" s="90">
        <v>0.1508270131242152</v>
      </c>
      <c r="AF553">
        <v>0.72853039103684947</v>
      </c>
      <c r="AG553">
        <v>0.23745359238482361</v>
      </c>
      <c r="AO553" s="120"/>
    </row>
    <row r="554" spans="1:41" x14ac:dyDescent="0.25">
      <c r="A554" s="84" t="s">
        <v>140</v>
      </c>
      <c r="B554" s="85">
        <v>2.0820123263274239</v>
      </c>
      <c r="C554" s="90">
        <v>0.99165559132615755</v>
      </c>
      <c r="D554">
        <v>0.56581439299733782</v>
      </c>
      <c r="E554" s="90">
        <v>1.2980951217189209</v>
      </c>
      <c r="F554" s="85">
        <v>3.7628457041504868</v>
      </c>
      <c r="G554" s="90">
        <v>1.9221483517558751</v>
      </c>
      <c r="H554">
        <v>-1.3394694197884129</v>
      </c>
      <c r="I554">
        <v>2.276636762144268</v>
      </c>
      <c r="L554" s="86" t="s">
        <v>141</v>
      </c>
      <c r="M554">
        <v>24.339896875986611</v>
      </c>
      <c r="N554">
        <v>8.5270196575905075</v>
      </c>
      <c r="Q554" s="88" t="s">
        <v>141</v>
      </c>
      <c r="R554" s="85">
        <v>0.78648944120708109</v>
      </c>
      <c r="S554" s="90">
        <v>0.23747604568182451</v>
      </c>
      <c r="T554">
        <v>0.83139926243080986</v>
      </c>
      <c r="U554">
        <v>0.1627327409872098</v>
      </c>
      <c r="V554" s="85">
        <v>0.72611943804155787</v>
      </c>
      <c r="W554" s="90">
        <v>0.2465060731598491</v>
      </c>
      <c r="X554" s="85">
        <v>0.79786038480727239</v>
      </c>
      <c r="Y554" s="90">
        <v>0.2299390596593921</v>
      </c>
      <c r="Z554" s="85">
        <v>0.7458697439114883</v>
      </c>
      <c r="AA554" s="90">
        <v>0.2023257314781107</v>
      </c>
      <c r="AB554" s="85">
        <v>0.71014683736237516</v>
      </c>
      <c r="AC554" s="90">
        <v>0.16178273763389589</v>
      </c>
      <c r="AD554" s="85">
        <v>0.81824963476688339</v>
      </c>
      <c r="AE554" s="90">
        <v>0.17119277326944199</v>
      </c>
      <c r="AF554">
        <v>0.71798336026011278</v>
      </c>
      <c r="AG554">
        <v>0.22067169373521761</v>
      </c>
      <c r="AO554" s="120"/>
    </row>
    <row r="555" spans="1:41" x14ac:dyDescent="0.25">
      <c r="A555" s="84" t="s">
        <v>141</v>
      </c>
      <c r="B555" s="85">
        <v>1.818868602240064</v>
      </c>
      <c r="C555" s="90">
        <v>0.70505423429040959</v>
      </c>
      <c r="D555">
        <v>-0.31048589621462819</v>
      </c>
      <c r="E555" s="90">
        <v>1.310476576854928</v>
      </c>
      <c r="F555" s="85">
        <v>2.98707643781573</v>
      </c>
      <c r="G555" s="90">
        <v>1.141188432859102</v>
      </c>
      <c r="H555">
        <v>0.7804101141725166</v>
      </c>
      <c r="I555">
        <v>2.3905214097326799</v>
      </c>
      <c r="L555" s="86" t="s">
        <v>142</v>
      </c>
      <c r="M555">
        <v>22.541371205326609</v>
      </c>
      <c r="N555">
        <v>10.904917392610921</v>
      </c>
      <c r="Q555" s="88" t="s">
        <v>142</v>
      </c>
      <c r="R555" s="85">
        <v>0.78538301089372409</v>
      </c>
      <c r="S555" s="90">
        <v>0.20415443958777921</v>
      </c>
      <c r="T555">
        <v>0.83068113498587148</v>
      </c>
      <c r="U555">
        <v>0.122604486198321</v>
      </c>
      <c r="V555" s="85">
        <v>0.74366622752895928</v>
      </c>
      <c r="W555" s="90">
        <v>0.24508614641177751</v>
      </c>
      <c r="X555" s="85">
        <v>0.77566682867866321</v>
      </c>
      <c r="Y555" s="90">
        <v>0.1945282295323208</v>
      </c>
      <c r="Z555" s="85">
        <v>0.72402731752902583</v>
      </c>
      <c r="AA555" s="90">
        <v>0.20964589064173131</v>
      </c>
      <c r="AB555" s="85">
        <v>0.75418243000982954</v>
      </c>
      <c r="AC555" s="90">
        <v>0.20984589964900241</v>
      </c>
      <c r="AD555" s="85">
        <v>0.83114231230754032</v>
      </c>
      <c r="AE555" s="90">
        <v>0.16389124475786271</v>
      </c>
      <c r="AF555">
        <v>0.72095969737612109</v>
      </c>
      <c r="AG555">
        <v>0.22127125715400681</v>
      </c>
      <c r="AO555" s="120"/>
    </row>
    <row r="556" spans="1:41" x14ac:dyDescent="0.25">
      <c r="A556" s="84" t="s">
        <v>142</v>
      </c>
      <c r="B556" s="85">
        <v>1.688712710259374</v>
      </c>
      <c r="C556" s="90">
        <v>0.73504862302119423</v>
      </c>
      <c r="D556">
        <v>0.57789666047546884</v>
      </c>
      <c r="E556" s="90">
        <v>1.45151849071118</v>
      </c>
      <c r="F556" s="85">
        <v>2.5399205951120498</v>
      </c>
      <c r="G556" s="90">
        <v>1.1428986498716729</v>
      </c>
      <c r="H556">
        <v>-0.93048606460541528</v>
      </c>
      <c r="I556">
        <v>2.169867110844717</v>
      </c>
      <c r="L556" s="86" t="s">
        <v>143</v>
      </c>
      <c r="M556">
        <v>23.546690395834979</v>
      </c>
      <c r="N556">
        <v>9.2891114852902348</v>
      </c>
      <c r="Q556" s="88" t="s">
        <v>143</v>
      </c>
      <c r="R556" s="85">
        <v>0.82193229680431301</v>
      </c>
      <c r="S556" s="90">
        <v>0.18836709544550001</v>
      </c>
      <c r="T556">
        <v>0.81713726790048835</v>
      </c>
      <c r="U556">
        <v>0.1270958665328569</v>
      </c>
      <c r="V556" s="85">
        <v>0.73346622168755493</v>
      </c>
      <c r="W556" s="90">
        <v>0.21859320347631789</v>
      </c>
      <c r="X556" s="85">
        <v>0.77885394640632721</v>
      </c>
      <c r="Y556" s="90">
        <v>0.16749712798808</v>
      </c>
      <c r="Z556" s="85">
        <v>0.720184784792681</v>
      </c>
      <c r="AA556" s="90">
        <v>0.23789606943701841</v>
      </c>
      <c r="AB556" s="85">
        <v>0.73063111991712748</v>
      </c>
      <c r="AC556" s="90">
        <v>0.20688267465572149</v>
      </c>
      <c r="AD556" s="85">
        <v>0.84164378090588532</v>
      </c>
      <c r="AE556" s="90">
        <v>0.1765264207595445</v>
      </c>
      <c r="AF556">
        <v>0.70356167667296876</v>
      </c>
      <c r="AG556">
        <v>0.23048477993566069</v>
      </c>
      <c r="AO556" s="120"/>
    </row>
    <row r="557" spans="1:41" x14ac:dyDescent="0.25">
      <c r="A557" s="84" t="s">
        <v>143</v>
      </c>
      <c r="B557" s="85">
        <v>1.586010407334469</v>
      </c>
      <c r="C557" s="90">
        <v>0.77393074342557189</v>
      </c>
      <c r="D557">
        <v>-0.31076240423171619</v>
      </c>
      <c r="E557" s="90">
        <v>0.99203264479120434</v>
      </c>
      <c r="F557" s="85">
        <v>2.6769123240371262</v>
      </c>
      <c r="G557" s="90">
        <v>0.93737130087673914</v>
      </c>
      <c r="H557">
        <v>0.1969398535174201</v>
      </c>
      <c r="I557">
        <v>1.4580457615861391</v>
      </c>
      <c r="AO557" s="120"/>
    </row>
    <row r="558" spans="1:41" x14ac:dyDescent="0.25">
      <c r="A558" s="120"/>
      <c r="AO558" s="120"/>
    </row>
    <row r="559" spans="1:41" x14ac:dyDescent="0.25">
      <c r="A559" s="120"/>
      <c r="AO559" s="120"/>
    </row>
    <row r="560" spans="1:41" x14ac:dyDescent="0.25">
      <c r="A560" s="120"/>
      <c r="AO560" s="120"/>
    </row>
    <row r="561" spans="1:41" x14ac:dyDescent="0.25">
      <c r="A561" s="120"/>
      <c r="AO561" s="120"/>
    </row>
    <row r="562" spans="1:41" x14ac:dyDescent="0.25">
      <c r="A562" s="120"/>
      <c r="AO562" s="120"/>
    </row>
    <row r="563" spans="1:41" x14ac:dyDescent="0.25">
      <c r="A563" s="120"/>
      <c r="AO563" s="120"/>
    </row>
    <row r="564" spans="1:41" x14ac:dyDescent="0.25">
      <c r="AO564" s="120"/>
    </row>
    <row r="565" spans="1:41" x14ac:dyDescent="0.25">
      <c r="A565" s="120" t="s">
        <v>161</v>
      </c>
      <c r="Q565" s="120" t="s">
        <v>162</v>
      </c>
      <c r="AO565" s="120"/>
    </row>
    <row r="566" spans="1:41" x14ac:dyDescent="0.25">
      <c r="A566" s="167"/>
      <c r="B566" s="161" t="s">
        <v>15</v>
      </c>
      <c r="C566" s="169"/>
      <c r="D566" s="169"/>
      <c r="E566" s="170"/>
      <c r="F566" s="162" t="s">
        <v>101</v>
      </c>
      <c r="G566" s="169"/>
      <c r="H566" s="169"/>
      <c r="I566" s="169"/>
      <c r="L566" s="164"/>
      <c r="M566" s="165" t="s">
        <v>121</v>
      </c>
      <c r="N566" s="165"/>
      <c r="Q566" s="88"/>
      <c r="R566" s="154" t="s">
        <v>122</v>
      </c>
      <c r="S566" s="155"/>
      <c r="T566" s="154" t="s">
        <v>123</v>
      </c>
      <c r="U566" s="155"/>
      <c r="V566" s="154" t="s">
        <v>124</v>
      </c>
      <c r="W566" s="155"/>
      <c r="X566" s="154" t="s">
        <v>125</v>
      </c>
      <c r="Y566" s="155"/>
      <c r="Z566" s="154" t="s">
        <v>126</v>
      </c>
      <c r="AA566" s="155"/>
      <c r="AB566" s="154" t="s">
        <v>127</v>
      </c>
      <c r="AC566" s="155"/>
      <c r="AD566" s="154" t="s">
        <v>128</v>
      </c>
      <c r="AE566" s="155"/>
      <c r="AF566" s="156" t="s">
        <v>129</v>
      </c>
      <c r="AG566" s="156"/>
      <c r="AO566" s="120"/>
    </row>
    <row r="567" spans="1:41" x14ac:dyDescent="0.25">
      <c r="A567" s="167"/>
      <c r="B567" s="157" t="s">
        <v>130</v>
      </c>
      <c r="C567" s="158"/>
      <c r="D567" s="159" t="s">
        <v>131</v>
      </c>
      <c r="E567" s="158"/>
      <c r="F567" s="157" t="s">
        <v>130</v>
      </c>
      <c r="G567" s="158"/>
      <c r="H567" s="159" t="s">
        <v>131</v>
      </c>
      <c r="I567" s="160"/>
      <c r="L567" s="164"/>
      <c r="M567" s="86" t="s">
        <v>224</v>
      </c>
      <c r="N567" s="86" t="s">
        <v>22</v>
      </c>
      <c r="Q567" s="88"/>
      <c r="R567" s="87" t="s">
        <v>224</v>
      </c>
      <c r="S567" s="89" t="s">
        <v>22</v>
      </c>
      <c r="T567" s="88" t="s">
        <v>224</v>
      </c>
      <c r="U567" s="88" t="s">
        <v>22</v>
      </c>
      <c r="V567" s="87" t="s">
        <v>224</v>
      </c>
      <c r="W567" s="89" t="s">
        <v>22</v>
      </c>
      <c r="X567" s="87" t="s">
        <v>224</v>
      </c>
      <c r="Y567" s="89" t="s">
        <v>22</v>
      </c>
      <c r="Z567" s="87" t="s">
        <v>224</v>
      </c>
      <c r="AA567" s="89" t="s">
        <v>22</v>
      </c>
      <c r="AB567" s="87" t="s">
        <v>224</v>
      </c>
      <c r="AC567" s="89" t="s">
        <v>22</v>
      </c>
      <c r="AD567" s="87" t="s">
        <v>224</v>
      </c>
      <c r="AE567" s="89" t="s">
        <v>22</v>
      </c>
      <c r="AF567" s="88" t="s">
        <v>224</v>
      </c>
      <c r="AG567" s="88" t="s">
        <v>22</v>
      </c>
      <c r="AO567" s="120"/>
    </row>
    <row r="568" spans="1:41" x14ac:dyDescent="0.25">
      <c r="A568" s="168"/>
      <c r="B568" s="82" t="s">
        <v>224</v>
      </c>
      <c r="C568" s="83" t="s">
        <v>22</v>
      </c>
      <c r="D568" s="84" t="s">
        <v>224</v>
      </c>
      <c r="E568" s="83" t="s">
        <v>22</v>
      </c>
      <c r="F568" s="82" t="s">
        <v>224</v>
      </c>
      <c r="G568" s="83" t="s">
        <v>22</v>
      </c>
      <c r="H568" s="84" t="s">
        <v>224</v>
      </c>
      <c r="I568" s="84" t="s">
        <v>22</v>
      </c>
      <c r="L568" s="86" t="s">
        <v>132</v>
      </c>
      <c r="M568">
        <v>1459.147580052371</v>
      </c>
      <c r="N568">
        <v>1607.924037777947</v>
      </c>
      <c r="Q568" s="91" t="s">
        <v>146</v>
      </c>
      <c r="R568" s="85">
        <v>0.74441922270735317</v>
      </c>
      <c r="S568" s="90">
        <v>0.22058426898556871</v>
      </c>
      <c r="T568">
        <v>0.73407018338555841</v>
      </c>
      <c r="U568">
        <v>0.2511800093360691</v>
      </c>
      <c r="V568" s="85">
        <v>0.43488790777642811</v>
      </c>
      <c r="W568" s="90">
        <v>0.33751321409096863</v>
      </c>
      <c r="X568" s="85">
        <v>0.58720048192241403</v>
      </c>
      <c r="Y568" s="90">
        <v>0.2959569434427492</v>
      </c>
      <c r="Z568" s="85">
        <v>0.40720102637556937</v>
      </c>
      <c r="AA568" s="90">
        <v>0.25732899349721328</v>
      </c>
      <c r="AB568" s="85">
        <v>0.31366321596147539</v>
      </c>
      <c r="AC568" s="90">
        <v>0.16752032167343969</v>
      </c>
      <c r="AD568" s="85">
        <v>0.49095403351957512</v>
      </c>
      <c r="AE568" s="90">
        <v>0.25079746516178719</v>
      </c>
      <c r="AF568">
        <v>0.29835562290240908</v>
      </c>
      <c r="AG568">
        <v>0.23061737131453819</v>
      </c>
      <c r="AO568" s="120"/>
    </row>
    <row r="569" spans="1:41" x14ac:dyDescent="0.25">
      <c r="A569" s="84" t="s">
        <v>132</v>
      </c>
      <c r="B569" s="85">
        <v>14.366797067241951</v>
      </c>
      <c r="C569" s="90">
        <v>15.5100488211766</v>
      </c>
      <c r="D569">
        <v>-1.0122223899848179</v>
      </c>
      <c r="E569" s="90">
        <v>14.994777148839029</v>
      </c>
      <c r="F569" s="85">
        <v>14.106532794492921</v>
      </c>
      <c r="G569" s="90">
        <v>6.9291661550683736</v>
      </c>
      <c r="H569">
        <v>4.2163704863353786</v>
      </c>
      <c r="I569">
        <v>8.2837655076657875</v>
      </c>
      <c r="L569" s="86" t="s">
        <v>133</v>
      </c>
      <c r="M569">
        <v>2456.61501264664</v>
      </c>
      <c r="N569">
        <v>2593.7463051309228</v>
      </c>
      <c r="Q569" s="91" t="s">
        <v>147</v>
      </c>
      <c r="R569" s="85">
        <v>0.89101962193086515</v>
      </c>
      <c r="S569" s="90">
        <v>0.19420552833710431</v>
      </c>
      <c r="T569">
        <v>0.87395689702402057</v>
      </c>
      <c r="U569">
        <v>0.1474839953502852</v>
      </c>
      <c r="V569" s="85">
        <v>0.88730399971348251</v>
      </c>
      <c r="W569" s="90">
        <v>0.25887892825941777</v>
      </c>
      <c r="X569" s="85">
        <v>0.8809835653506819</v>
      </c>
      <c r="Y569" s="90">
        <v>0.1790576424869893</v>
      </c>
      <c r="Z569" s="85">
        <v>0.87550068508207346</v>
      </c>
      <c r="AA569" s="90">
        <v>0.19389631977270191</v>
      </c>
      <c r="AB569" s="85">
        <v>0.92586269806822941</v>
      </c>
      <c r="AC569" s="90">
        <v>0.2133675417658368</v>
      </c>
      <c r="AD569" s="85">
        <v>0.84929355796358896</v>
      </c>
      <c r="AE569" s="90">
        <v>0.21061260737572601</v>
      </c>
      <c r="AF569">
        <v>0.90657057028990884</v>
      </c>
      <c r="AG569">
        <v>0.21342681004706951</v>
      </c>
      <c r="AO569" s="120"/>
    </row>
    <row r="570" spans="1:41" x14ac:dyDescent="0.25">
      <c r="A570" s="84" t="s">
        <v>133</v>
      </c>
      <c r="B570" s="85">
        <v>18.089521983129519</v>
      </c>
      <c r="C570" s="90">
        <v>14.928356298696681</v>
      </c>
      <c r="D570">
        <v>-0.139487383461919</v>
      </c>
      <c r="E570" s="90">
        <v>7.5205583268897636</v>
      </c>
      <c r="F570" s="85">
        <v>22.19903100556305</v>
      </c>
      <c r="G570" s="90">
        <v>15.273241782829659</v>
      </c>
      <c r="H570">
        <v>-1.264867144701683</v>
      </c>
      <c r="I570">
        <v>8.9900459477007626</v>
      </c>
      <c r="L570" s="86" t="s">
        <v>134</v>
      </c>
      <c r="M570">
        <v>1958.6983384545781</v>
      </c>
      <c r="N570">
        <v>1993.89243776277</v>
      </c>
      <c r="Q570" s="91" t="s">
        <v>148</v>
      </c>
      <c r="R570" s="85">
        <v>0.92813799112570294</v>
      </c>
      <c r="S570" s="90">
        <v>8.5177520612820579E-2</v>
      </c>
      <c r="T570">
        <v>0.82213884831062922</v>
      </c>
      <c r="U570">
        <v>0.16964452004062511</v>
      </c>
      <c r="V570" s="85">
        <v>0.85819338257229105</v>
      </c>
      <c r="W570" s="90">
        <v>0.18872661368396901</v>
      </c>
      <c r="X570" s="85">
        <v>0.82572248632357625</v>
      </c>
      <c r="Y570" s="90">
        <v>0.17150228497905939</v>
      </c>
      <c r="Z570" s="85">
        <v>0.83094337915943406</v>
      </c>
      <c r="AA570" s="90">
        <v>0.17601985861152031</v>
      </c>
      <c r="AB570" s="85">
        <v>0.82116962452843256</v>
      </c>
      <c r="AC570" s="90">
        <v>0.20856440234528459</v>
      </c>
      <c r="AD570" s="85">
        <v>0.82745243595633944</v>
      </c>
      <c r="AE570" s="90">
        <v>0.18782479421988241</v>
      </c>
      <c r="AF570">
        <v>0.70271660976702666</v>
      </c>
      <c r="AG570">
        <v>0.22189874278786201</v>
      </c>
      <c r="AO570" s="120"/>
    </row>
    <row r="571" spans="1:41" x14ac:dyDescent="0.25">
      <c r="A571" s="84" t="s">
        <v>134</v>
      </c>
      <c r="B571" s="85">
        <v>14.79153406812388</v>
      </c>
      <c r="C571" s="90">
        <v>8.6661767543290491</v>
      </c>
      <c r="D571">
        <v>0.27724832929465087</v>
      </c>
      <c r="E571" s="90">
        <v>6.5712974170479503</v>
      </c>
      <c r="F571" s="85">
        <v>21.232544765659071</v>
      </c>
      <c r="G571" s="90">
        <v>15.61648342225762</v>
      </c>
      <c r="H571">
        <v>1.526458269848006</v>
      </c>
      <c r="I571">
        <v>12.777350698058161</v>
      </c>
      <c r="L571" s="86" t="s">
        <v>135</v>
      </c>
      <c r="M571">
        <v>2007.559580431323</v>
      </c>
      <c r="N571">
        <v>2390.675840654852</v>
      </c>
      <c r="Q571" s="91" t="s">
        <v>149</v>
      </c>
      <c r="R571" s="85">
        <v>0.79799208961209345</v>
      </c>
      <c r="S571" s="90">
        <v>0.1529080730857991</v>
      </c>
      <c r="T571">
        <v>0.75804163368964594</v>
      </c>
      <c r="U571">
        <v>0.21237115840641599</v>
      </c>
      <c r="V571" s="85">
        <v>0.41980265700301711</v>
      </c>
      <c r="W571" s="90">
        <v>0.30184331839478978</v>
      </c>
      <c r="X571" s="85">
        <v>0.55394872494112435</v>
      </c>
      <c r="Y571" s="90">
        <v>0.25027418587769312</v>
      </c>
      <c r="Z571" s="85">
        <v>0.49377333500688608</v>
      </c>
      <c r="AA571" s="90">
        <v>0.27743725430302951</v>
      </c>
      <c r="AB571" s="85">
        <v>0.44600669485776739</v>
      </c>
      <c r="AC571" s="90">
        <v>0.28044326574019229</v>
      </c>
      <c r="AD571" s="85">
        <v>0.48647423528733941</v>
      </c>
      <c r="AE571" s="90">
        <v>0.24310733434709661</v>
      </c>
      <c r="AF571">
        <v>0.3002640408465283</v>
      </c>
      <c r="AG571">
        <v>0.20452995138446761</v>
      </c>
      <c r="AO571" s="120"/>
    </row>
    <row r="572" spans="1:41" x14ac:dyDescent="0.25">
      <c r="A572" s="84" t="s">
        <v>135</v>
      </c>
      <c r="B572" s="85">
        <v>15.16957451324733</v>
      </c>
      <c r="C572" s="90">
        <v>11.485707262814961</v>
      </c>
      <c r="D572">
        <v>1.037068335204077</v>
      </c>
      <c r="E572" s="90">
        <v>12.14089339528263</v>
      </c>
      <c r="F572" s="85">
        <v>19.77639157160894</v>
      </c>
      <c r="G572" s="90">
        <v>14.333416145740619</v>
      </c>
      <c r="H572">
        <v>-3.0616989431406489</v>
      </c>
      <c r="I572">
        <v>17.470296878714919</v>
      </c>
      <c r="L572" s="86" t="s">
        <v>136</v>
      </c>
      <c r="M572">
        <v>1353.675209820786</v>
      </c>
      <c r="N572">
        <v>1288.658000366134</v>
      </c>
      <c r="Q572" s="91" t="s">
        <v>150</v>
      </c>
      <c r="R572" s="85">
        <v>0.7263520151788907</v>
      </c>
      <c r="S572" s="90">
        <v>0.1900882844166572</v>
      </c>
      <c r="T572">
        <v>0.6631546330551702</v>
      </c>
      <c r="U572">
        <v>0.22160222250778391</v>
      </c>
      <c r="V572" s="85">
        <v>0.40576933188657782</v>
      </c>
      <c r="W572" s="90">
        <v>0.33588249627284561</v>
      </c>
      <c r="X572" s="85">
        <v>0.4982280710031402</v>
      </c>
      <c r="Y572" s="90">
        <v>0.24047470440271809</v>
      </c>
      <c r="Z572" s="85">
        <v>0.41370733680130228</v>
      </c>
      <c r="AA572" s="90">
        <v>0.27255709846063331</v>
      </c>
      <c r="AB572" s="85">
        <v>0.31985448124174348</v>
      </c>
      <c r="AC572" s="90">
        <v>0.2110190396171156</v>
      </c>
      <c r="AD572" s="85">
        <v>0.45210719978163982</v>
      </c>
      <c r="AE572" s="90">
        <v>0.2208059463472048</v>
      </c>
      <c r="AF572">
        <v>0.27277568845906719</v>
      </c>
      <c r="AG572">
        <v>0.2124451998395121</v>
      </c>
      <c r="AO572" s="120"/>
    </row>
    <row r="573" spans="1:41" x14ac:dyDescent="0.25">
      <c r="A573" s="84" t="s">
        <v>136</v>
      </c>
      <c r="B573" s="85">
        <v>12.14942987651747</v>
      </c>
      <c r="C573" s="90">
        <v>6.1890454991948962</v>
      </c>
      <c r="D573">
        <v>-0.5770972382376971</v>
      </c>
      <c r="E573" s="90">
        <v>6.7017694569708226</v>
      </c>
      <c r="F573" s="85">
        <v>17.768643510758679</v>
      </c>
      <c r="G573" s="90">
        <v>12.307998700799439</v>
      </c>
      <c r="H573">
        <v>1.9040168847722929</v>
      </c>
      <c r="I573">
        <v>12.820788590935731</v>
      </c>
      <c r="L573" s="86" t="s">
        <v>137</v>
      </c>
      <c r="M573">
        <v>2704.556133911452</v>
      </c>
      <c r="N573">
        <v>3643.0714063324108</v>
      </c>
      <c r="Q573" s="91" t="s">
        <v>151</v>
      </c>
      <c r="R573" s="85">
        <v>0.72221055178156013</v>
      </c>
      <c r="S573" s="90">
        <v>0.19314318305211151</v>
      </c>
      <c r="T573">
        <v>0.74102337601352797</v>
      </c>
      <c r="U573">
        <v>0.26516054825653018</v>
      </c>
      <c r="V573" s="85">
        <v>0.41295240598515798</v>
      </c>
      <c r="W573" s="90">
        <v>0.31979634312985178</v>
      </c>
      <c r="X573" s="85">
        <v>0.53392157105564853</v>
      </c>
      <c r="Y573" s="90">
        <v>0.27917032869776298</v>
      </c>
      <c r="Z573" s="85">
        <v>0.40745024992908158</v>
      </c>
      <c r="AA573" s="90">
        <v>0.21725024505465201</v>
      </c>
      <c r="AB573" s="85">
        <v>0.3253641613740032</v>
      </c>
      <c r="AC573" s="90">
        <v>0.17245169601209301</v>
      </c>
      <c r="AD573" s="85">
        <v>0.44834551098928732</v>
      </c>
      <c r="AE573" s="90">
        <v>0.18329845525215499</v>
      </c>
      <c r="AF573">
        <v>0.28402869959622279</v>
      </c>
      <c r="AG573">
        <v>0.16647618964525471</v>
      </c>
      <c r="AO573" s="120"/>
    </row>
    <row r="574" spans="1:41" x14ac:dyDescent="0.25">
      <c r="A574" s="84" t="s">
        <v>137</v>
      </c>
      <c r="B574" s="85">
        <v>14.1381470636224</v>
      </c>
      <c r="C574" s="90">
        <v>9.2155268464164042</v>
      </c>
      <c r="D574">
        <v>5.987025081205342</v>
      </c>
      <c r="E574" s="90">
        <v>16.75186039228209</v>
      </c>
      <c r="F574" s="85">
        <v>20.767555662109789</v>
      </c>
      <c r="G574" s="90">
        <v>15.596996510685759</v>
      </c>
      <c r="H574">
        <v>-5.7155826194946622</v>
      </c>
      <c r="I574">
        <v>17.801980669293759</v>
      </c>
      <c r="L574" s="86" t="s">
        <v>138</v>
      </c>
      <c r="M574">
        <v>1881.799945462491</v>
      </c>
      <c r="N574">
        <v>2266.228112902385</v>
      </c>
      <c r="Q574" s="91" t="s">
        <v>152</v>
      </c>
      <c r="R574" s="85">
        <v>0.76231868788867696</v>
      </c>
      <c r="S574" s="90">
        <v>0.2153627100347775</v>
      </c>
      <c r="T574">
        <v>0.72371097795572426</v>
      </c>
      <c r="U574">
        <v>0.24997183287094049</v>
      </c>
      <c r="V574" s="85">
        <v>0.38952787905978481</v>
      </c>
      <c r="W574" s="90">
        <v>0.33626009773899529</v>
      </c>
      <c r="X574" s="85">
        <v>0.46457564081699132</v>
      </c>
      <c r="Y574" s="90">
        <v>0.2317548048731228</v>
      </c>
      <c r="Z574" s="85">
        <v>0.35081833591020778</v>
      </c>
      <c r="AA574" s="90">
        <v>0.21479393989350509</v>
      </c>
      <c r="AB574" s="85">
        <v>0.32814909174038359</v>
      </c>
      <c r="AC574" s="90">
        <v>0.20493772866131851</v>
      </c>
      <c r="AD574" s="85">
        <v>0.40663068141650283</v>
      </c>
      <c r="AE574" s="90">
        <v>0.22942926014860091</v>
      </c>
      <c r="AF574">
        <v>0.28013883128127859</v>
      </c>
      <c r="AG574">
        <v>0.20122474896801321</v>
      </c>
      <c r="AO574" s="120"/>
    </row>
    <row r="575" spans="1:41" x14ac:dyDescent="0.25">
      <c r="A575" s="84" t="s">
        <v>138</v>
      </c>
      <c r="B575" s="85">
        <v>13.93907688873872</v>
      </c>
      <c r="C575" s="90">
        <v>10.59852072792204</v>
      </c>
      <c r="D575">
        <v>-0.89819791361816248</v>
      </c>
      <c r="E575" s="90">
        <v>8.7238005432420334</v>
      </c>
      <c r="F575" s="85">
        <v>19.648462379303901</v>
      </c>
      <c r="G575" s="90">
        <v>13.827368883367759</v>
      </c>
      <c r="H575">
        <v>1.693697941154017</v>
      </c>
      <c r="I575">
        <v>12.81283843278311</v>
      </c>
      <c r="L575" s="86" t="s">
        <v>139</v>
      </c>
      <c r="M575">
        <v>944.51249228236748</v>
      </c>
      <c r="N575">
        <v>800.01901870757126</v>
      </c>
      <c r="Q575" s="120"/>
      <c r="AO575" s="120"/>
    </row>
    <row r="576" spans="1:41" x14ac:dyDescent="0.25">
      <c r="A576" s="84" t="s">
        <v>139</v>
      </c>
      <c r="B576" s="85">
        <v>9.2853476364736292</v>
      </c>
      <c r="C576" s="90">
        <v>4.3933751557940166</v>
      </c>
      <c r="D576">
        <v>3.6433883016484221</v>
      </c>
      <c r="E576" s="90">
        <v>6.389355915932514</v>
      </c>
      <c r="F576" s="85">
        <v>12.93998043489812</v>
      </c>
      <c r="G576" s="90">
        <v>6.7856021591094171</v>
      </c>
      <c r="H576">
        <v>-8.1139628907885406</v>
      </c>
      <c r="I576">
        <v>8.6302099174720581</v>
      </c>
      <c r="L576" s="86" t="s">
        <v>140</v>
      </c>
      <c r="M576">
        <v>582.6024609702331</v>
      </c>
      <c r="N576">
        <v>321.12809055027532</v>
      </c>
      <c r="Q576" s="120"/>
      <c r="AO576" s="120"/>
    </row>
    <row r="577" spans="1:41" x14ac:dyDescent="0.25">
      <c r="A577" s="84" t="s">
        <v>140</v>
      </c>
      <c r="B577" s="85">
        <v>7.4051969745020347</v>
      </c>
      <c r="C577" s="90">
        <v>2.393169938929355</v>
      </c>
      <c r="D577">
        <v>-2.9557955014852322</v>
      </c>
      <c r="E577" s="90">
        <v>3.909423503116932</v>
      </c>
      <c r="F577" s="85">
        <v>11.97921474070634</v>
      </c>
      <c r="G577" s="90">
        <v>6.1174954397172661</v>
      </c>
      <c r="H577">
        <v>4.7535640739954781</v>
      </c>
      <c r="I577">
        <v>8.0800018247879226</v>
      </c>
      <c r="L577" s="86" t="s">
        <v>141</v>
      </c>
      <c r="M577">
        <v>604.19734166436956</v>
      </c>
      <c r="N577">
        <v>340.89811633259598</v>
      </c>
      <c r="Q577" s="120"/>
      <c r="AO577" s="120"/>
    </row>
    <row r="578" spans="1:41" x14ac:dyDescent="0.25">
      <c r="A578" s="84" t="s">
        <v>141</v>
      </c>
      <c r="B578" s="85">
        <v>7.9677396968528962</v>
      </c>
      <c r="C578" s="90">
        <v>3.1464635882951661</v>
      </c>
      <c r="D578">
        <v>0.62997427664758066</v>
      </c>
      <c r="E578" s="90">
        <v>6.7702649930630594</v>
      </c>
      <c r="F578" s="85">
        <v>12.144981560238071</v>
      </c>
      <c r="G578" s="90">
        <v>4.7344407660497874</v>
      </c>
      <c r="H578">
        <v>-1.4191321010369089</v>
      </c>
      <c r="I578">
        <v>8.8782907217013776</v>
      </c>
      <c r="L578" s="86" t="s">
        <v>142</v>
      </c>
      <c r="M578">
        <v>970.02930884844204</v>
      </c>
      <c r="N578">
        <v>1243.2745412646329</v>
      </c>
      <c r="Q578" s="120"/>
      <c r="AO578" s="120"/>
    </row>
    <row r="579" spans="1:41" x14ac:dyDescent="0.25">
      <c r="A579" s="84" t="s">
        <v>142</v>
      </c>
      <c r="B579" s="85">
        <v>9.5440216165663383</v>
      </c>
      <c r="C579" s="90">
        <v>6.4503888092257311</v>
      </c>
      <c r="D579">
        <v>-1.895499450547754</v>
      </c>
      <c r="E579" s="90">
        <v>4.6732706753013327</v>
      </c>
      <c r="F579" s="85">
        <v>15.33049940704845</v>
      </c>
      <c r="G579" s="90">
        <v>10.851971263085749</v>
      </c>
      <c r="H579">
        <v>3.583298336954158</v>
      </c>
      <c r="I579">
        <v>9.8905775753405756</v>
      </c>
      <c r="L579" s="86" t="s">
        <v>143</v>
      </c>
      <c r="M579">
        <v>921.67971621729498</v>
      </c>
      <c r="N579">
        <v>816.55285351002669</v>
      </c>
      <c r="Q579" s="120"/>
      <c r="AO579" s="120"/>
    </row>
    <row r="580" spans="1:41" x14ac:dyDescent="0.25">
      <c r="A580" s="84" t="s">
        <v>143</v>
      </c>
      <c r="B580" s="85">
        <v>10.29094281437243</v>
      </c>
      <c r="C580" s="90">
        <v>5.1474546597569377</v>
      </c>
      <c r="D580">
        <v>-3.802498297493075</v>
      </c>
      <c r="E580" s="90">
        <v>10.747610610848071</v>
      </c>
      <c r="F580" s="85">
        <v>13.582409809305791</v>
      </c>
      <c r="G580" s="90">
        <v>8.6348266581777189</v>
      </c>
      <c r="H580">
        <v>4.6535896937787058</v>
      </c>
      <c r="I580">
        <v>17.504601763862741</v>
      </c>
      <c r="AO580" s="120"/>
    </row>
    <row r="581" spans="1:41" x14ac:dyDescent="0.25">
      <c r="A581" s="120"/>
      <c r="AO581" s="120"/>
    </row>
    <row r="582" spans="1:41" x14ac:dyDescent="0.25">
      <c r="A582" s="120"/>
      <c r="AO582" s="120"/>
    </row>
    <row r="583" spans="1:41" x14ac:dyDescent="0.25">
      <c r="A583" s="120"/>
      <c r="AO583" s="120"/>
    </row>
    <row r="584" spans="1:41" x14ac:dyDescent="0.25">
      <c r="A584" s="120"/>
      <c r="AO584" s="120"/>
    </row>
    <row r="585" spans="1:41" x14ac:dyDescent="0.25">
      <c r="A585" s="120"/>
      <c r="AO585" s="120"/>
    </row>
    <row r="586" spans="1:41" x14ac:dyDescent="0.25">
      <c r="A586" s="120"/>
      <c r="AO586" s="120"/>
    </row>
    <row r="587" spans="1:41" x14ac:dyDescent="0.25">
      <c r="AO587" s="120"/>
    </row>
    <row r="588" spans="1:41" x14ac:dyDescent="0.25">
      <c r="A588" s="120" t="s">
        <v>163</v>
      </c>
      <c r="Q588" s="120" t="s">
        <v>164</v>
      </c>
      <c r="AO588" s="120"/>
    </row>
    <row r="589" spans="1:41" x14ac:dyDescent="0.25">
      <c r="A589" s="167"/>
      <c r="B589" s="161" t="s">
        <v>15</v>
      </c>
      <c r="C589" s="169"/>
      <c r="D589" s="169"/>
      <c r="E589" s="170"/>
      <c r="F589" s="162" t="s">
        <v>101</v>
      </c>
      <c r="G589" s="169"/>
      <c r="H589" s="169"/>
      <c r="I589" s="169"/>
      <c r="L589" s="164"/>
      <c r="M589" s="165" t="s">
        <v>121</v>
      </c>
      <c r="N589" s="165"/>
      <c r="Q589" s="88"/>
      <c r="R589" s="154" t="s">
        <v>122</v>
      </c>
      <c r="S589" s="155"/>
      <c r="T589" s="154" t="s">
        <v>123</v>
      </c>
      <c r="U589" s="155"/>
      <c r="V589" s="154" t="s">
        <v>124</v>
      </c>
      <c r="W589" s="155"/>
      <c r="X589" s="154" t="s">
        <v>125</v>
      </c>
      <c r="Y589" s="155"/>
      <c r="Z589" s="154" t="s">
        <v>126</v>
      </c>
      <c r="AA589" s="155"/>
      <c r="AB589" s="154" t="s">
        <v>127</v>
      </c>
      <c r="AC589" s="155"/>
      <c r="AD589" s="154" t="s">
        <v>128</v>
      </c>
      <c r="AE589" s="155"/>
      <c r="AF589" s="156" t="s">
        <v>129</v>
      </c>
      <c r="AG589" s="156"/>
      <c r="AO589" s="120"/>
    </row>
    <row r="590" spans="1:41" x14ac:dyDescent="0.25">
      <c r="A590" s="167"/>
      <c r="B590" s="157" t="s">
        <v>130</v>
      </c>
      <c r="C590" s="158"/>
      <c r="D590" s="159" t="s">
        <v>131</v>
      </c>
      <c r="E590" s="158"/>
      <c r="F590" s="157" t="s">
        <v>130</v>
      </c>
      <c r="G590" s="158"/>
      <c r="H590" s="159" t="s">
        <v>131</v>
      </c>
      <c r="I590" s="160"/>
      <c r="L590" s="164"/>
      <c r="M590" s="86" t="s">
        <v>224</v>
      </c>
      <c r="N590" s="86" t="s">
        <v>22</v>
      </c>
      <c r="Q590" s="88"/>
      <c r="R590" s="87" t="s">
        <v>224</v>
      </c>
      <c r="S590" s="89" t="s">
        <v>22</v>
      </c>
      <c r="T590" s="88" t="s">
        <v>224</v>
      </c>
      <c r="U590" s="88" t="s">
        <v>22</v>
      </c>
      <c r="V590" s="87" t="s">
        <v>224</v>
      </c>
      <c r="W590" s="89" t="s">
        <v>22</v>
      </c>
      <c r="X590" s="87" t="s">
        <v>224</v>
      </c>
      <c r="Y590" s="89" t="s">
        <v>22</v>
      </c>
      <c r="Z590" s="87" t="s">
        <v>224</v>
      </c>
      <c r="AA590" s="89" t="s">
        <v>22</v>
      </c>
      <c r="AB590" s="87" t="s">
        <v>224</v>
      </c>
      <c r="AC590" s="89" t="s">
        <v>22</v>
      </c>
      <c r="AD590" s="87" t="s">
        <v>224</v>
      </c>
      <c r="AE590" s="89" t="s">
        <v>22</v>
      </c>
      <c r="AF590" s="88" t="s">
        <v>224</v>
      </c>
      <c r="AG590" s="88" t="s">
        <v>22</v>
      </c>
      <c r="AO590" s="120"/>
    </row>
    <row r="591" spans="1:41" x14ac:dyDescent="0.25">
      <c r="A591" s="168"/>
      <c r="B591" s="82" t="s">
        <v>224</v>
      </c>
      <c r="C591" s="83" t="s">
        <v>22</v>
      </c>
      <c r="D591" s="84" t="s">
        <v>224</v>
      </c>
      <c r="E591" s="83" t="s">
        <v>22</v>
      </c>
      <c r="F591" s="82" t="s">
        <v>224</v>
      </c>
      <c r="G591" s="83" t="s">
        <v>22</v>
      </c>
      <c r="H591" s="84" t="s">
        <v>224</v>
      </c>
      <c r="I591" s="84" t="s">
        <v>22</v>
      </c>
      <c r="L591" s="86" t="s">
        <v>132</v>
      </c>
      <c r="M591">
        <v>789.16698236996376</v>
      </c>
      <c r="N591">
        <v>805.64798454346715</v>
      </c>
      <c r="Q591" s="88" t="s">
        <v>132</v>
      </c>
      <c r="R591" s="85">
        <v>0.91306986036843796</v>
      </c>
      <c r="S591" s="90">
        <v>9.8488286710786285E-2</v>
      </c>
      <c r="T591">
        <v>0.83821320179577519</v>
      </c>
      <c r="U591">
        <v>0.1560367517420205</v>
      </c>
      <c r="V591" s="85">
        <v>0.89923311544267037</v>
      </c>
      <c r="W591" s="90">
        <v>0.10330599008715161</v>
      </c>
      <c r="X591" s="85">
        <v>0.85663843473553281</v>
      </c>
      <c r="Y591" s="90">
        <v>0.14712359244286971</v>
      </c>
      <c r="Z591" s="85">
        <v>0.89853559670449024</v>
      </c>
      <c r="AA591" s="90">
        <v>5.3258750707968837E-2</v>
      </c>
      <c r="AB591" s="85">
        <v>0.88302101514809195</v>
      </c>
      <c r="AC591" s="90">
        <v>0.17035850423363119</v>
      </c>
      <c r="AD591" s="85">
        <v>0.93888208522288186</v>
      </c>
      <c r="AE591" s="90">
        <v>8.5050732513665295E-2</v>
      </c>
      <c r="AF591">
        <v>0.82282110068433656</v>
      </c>
      <c r="AG591">
        <v>0.18699335632562131</v>
      </c>
      <c r="AO591" s="120"/>
    </row>
    <row r="592" spans="1:41" x14ac:dyDescent="0.25">
      <c r="A592" s="84" t="s">
        <v>132</v>
      </c>
      <c r="B592" s="85">
        <v>11.33114924130275</v>
      </c>
      <c r="C592" s="90">
        <v>11.54723772995583</v>
      </c>
      <c r="D592">
        <v>-5.926213324796171</v>
      </c>
      <c r="E592" s="90">
        <v>8.3323884568494169</v>
      </c>
      <c r="F592" s="85">
        <v>10.82273405467172</v>
      </c>
      <c r="G592" s="90">
        <v>7.8029355046881461</v>
      </c>
      <c r="H592">
        <v>1.139345400570454</v>
      </c>
      <c r="I592">
        <v>6.7241869878075926</v>
      </c>
      <c r="L592" s="86" t="s">
        <v>133</v>
      </c>
      <c r="M592">
        <v>183.20266042587801</v>
      </c>
      <c r="N592">
        <v>89.971004713362319</v>
      </c>
      <c r="Q592" s="88" t="s">
        <v>133</v>
      </c>
      <c r="R592" s="85">
        <v>0.89722643549611381</v>
      </c>
      <c r="S592" s="90">
        <v>0.110614316561157</v>
      </c>
      <c r="T592">
        <v>0.83491955230271553</v>
      </c>
      <c r="U592">
        <v>0.1352082677874118</v>
      </c>
      <c r="V592" s="85">
        <v>0.85100863860228027</v>
      </c>
      <c r="W592" s="90">
        <v>7.5822640188967796E-2</v>
      </c>
      <c r="X592" s="85">
        <v>0.86067995508963868</v>
      </c>
      <c r="Y592" s="90">
        <v>0.1145887257941416</v>
      </c>
      <c r="Z592" s="85">
        <v>0.83199987763795058</v>
      </c>
      <c r="AA592" s="90">
        <v>0.11956462686928419</v>
      </c>
      <c r="AB592" s="85">
        <v>0.8588438607524449</v>
      </c>
      <c r="AC592" s="90">
        <v>0.1211529948375592</v>
      </c>
      <c r="AD592" s="85">
        <v>0.90023457719983757</v>
      </c>
      <c r="AE592" s="90">
        <v>7.7669257802794892E-2</v>
      </c>
      <c r="AF592">
        <v>0.81765836339646181</v>
      </c>
      <c r="AG592">
        <v>0.18944923139477379</v>
      </c>
      <c r="AO592" s="120"/>
    </row>
    <row r="593" spans="1:41" x14ac:dyDescent="0.25">
      <c r="A593" s="84" t="s">
        <v>133</v>
      </c>
      <c r="B593" s="85">
        <v>3.6250043891328358</v>
      </c>
      <c r="C593" s="90">
        <v>1.510965889353151</v>
      </c>
      <c r="D593">
        <v>-1.4101268787046459</v>
      </c>
      <c r="E593" s="90">
        <v>2.88734540424268</v>
      </c>
      <c r="F593" s="85">
        <v>5.440434987942532</v>
      </c>
      <c r="G593" s="90">
        <v>2.042538806541633</v>
      </c>
      <c r="H593">
        <v>2.4822709384521668</v>
      </c>
      <c r="I593">
        <v>4.7388446218859093</v>
      </c>
      <c r="L593" s="86" t="s">
        <v>134</v>
      </c>
      <c r="M593">
        <v>126.2649741296498</v>
      </c>
      <c r="N593">
        <v>63.049846926116089</v>
      </c>
      <c r="Q593" s="88" t="s">
        <v>134</v>
      </c>
      <c r="R593" s="85">
        <v>0.91207148773225344</v>
      </c>
      <c r="S593" s="90">
        <v>0.1054860985082241</v>
      </c>
      <c r="T593">
        <v>0.8582828269188354</v>
      </c>
      <c r="U593">
        <v>0.176810883877321</v>
      </c>
      <c r="V593" s="85">
        <v>0.88134731805620314</v>
      </c>
      <c r="W593" s="90">
        <v>7.9309305805016522E-2</v>
      </c>
      <c r="X593" s="85">
        <v>0.8853691973791985</v>
      </c>
      <c r="Y593" s="90">
        <v>0.13164416536120049</v>
      </c>
      <c r="Z593" s="85">
        <v>0.8450563543903109</v>
      </c>
      <c r="AA593" s="90">
        <v>8.9672635092609601E-2</v>
      </c>
      <c r="AB593" s="85">
        <v>0.78385898312916913</v>
      </c>
      <c r="AC593" s="90">
        <v>0.131397679727978</v>
      </c>
      <c r="AD593" s="85">
        <v>0.89840085083650267</v>
      </c>
      <c r="AE593" s="90">
        <v>8.0213020582964048E-2</v>
      </c>
      <c r="AF593">
        <v>0.76924740752388854</v>
      </c>
      <c r="AG593">
        <v>0.19212360392025979</v>
      </c>
      <c r="AO593" s="120"/>
    </row>
    <row r="594" spans="1:41" x14ac:dyDescent="0.25">
      <c r="A594" s="84" t="s">
        <v>134</v>
      </c>
      <c r="B594" s="85">
        <v>2.8964877450261008</v>
      </c>
      <c r="C594" s="90">
        <v>1.2362333496250479</v>
      </c>
      <c r="D594">
        <v>-7.621752226756015E-2</v>
      </c>
      <c r="E594" s="90">
        <v>1.8681924074371079</v>
      </c>
      <c r="F594" s="85">
        <v>4.7284374019550439</v>
      </c>
      <c r="G594" s="90">
        <v>1.7789428148256849</v>
      </c>
      <c r="H594">
        <v>-0.18002784214802181</v>
      </c>
      <c r="I594">
        <v>3.7248887790352119</v>
      </c>
      <c r="L594" s="86" t="s">
        <v>135</v>
      </c>
      <c r="M594">
        <v>129.4875501216539</v>
      </c>
      <c r="N594">
        <v>40.074487247106397</v>
      </c>
      <c r="Q594" s="88" t="s">
        <v>135</v>
      </c>
      <c r="R594" s="85">
        <v>0.89931041846546733</v>
      </c>
      <c r="S594" s="90">
        <v>9.5308015030451901E-2</v>
      </c>
      <c r="T594">
        <v>0.86150083707258662</v>
      </c>
      <c r="U594">
        <v>0.16978927847007691</v>
      </c>
      <c r="V594" s="85">
        <v>0.87126231617171079</v>
      </c>
      <c r="W594" s="90">
        <v>0.12761521136636411</v>
      </c>
      <c r="X594" s="85">
        <v>0.83960043819551278</v>
      </c>
      <c r="Y594" s="90">
        <v>0.12706513006505429</v>
      </c>
      <c r="Z594" s="85">
        <v>0.77420012451201781</v>
      </c>
      <c r="AA594" s="90">
        <v>0.1014709109756322</v>
      </c>
      <c r="AB594" s="85">
        <v>0.76314124049297649</v>
      </c>
      <c r="AC594" s="90">
        <v>0.1976956775683413</v>
      </c>
      <c r="AD594" s="85">
        <v>0.86679630140293884</v>
      </c>
      <c r="AE594" s="90">
        <v>6.3408487816395326E-2</v>
      </c>
      <c r="AF594">
        <v>0.77864343925529622</v>
      </c>
      <c r="AG594">
        <v>0.18100010785147749</v>
      </c>
      <c r="AO594" s="120"/>
    </row>
    <row r="595" spans="1:41" x14ac:dyDescent="0.25">
      <c r="A595" s="84" t="s">
        <v>135</v>
      </c>
      <c r="B595" s="85">
        <v>3.41719877050717</v>
      </c>
      <c r="C595" s="90">
        <v>1.235601984327579</v>
      </c>
      <c r="D595">
        <v>0.35604190418843229</v>
      </c>
      <c r="E595" s="90">
        <v>2.858053346033298</v>
      </c>
      <c r="F595" s="85">
        <v>4.8453783602028144</v>
      </c>
      <c r="G595" s="90">
        <v>0.93045467433030515</v>
      </c>
      <c r="H595">
        <v>-0.90553988313510658</v>
      </c>
      <c r="I595">
        <v>2.6637415427051261</v>
      </c>
      <c r="L595" s="86" t="s">
        <v>136</v>
      </c>
      <c r="M595">
        <v>135.29261127036699</v>
      </c>
      <c r="N595">
        <v>76.881490496277053</v>
      </c>
      <c r="Q595" s="88" t="s">
        <v>136</v>
      </c>
      <c r="R595" s="85">
        <v>0.94965213753328248</v>
      </c>
      <c r="S595" s="90">
        <v>4.6977396713255591E-2</v>
      </c>
      <c r="T595">
        <v>0.89241619817359197</v>
      </c>
      <c r="U595">
        <v>8.2295922697872212E-2</v>
      </c>
      <c r="V595" s="85">
        <v>0.85191180651942955</v>
      </c>
      <c r="W595" s="90">
        <v>8.4347168830067404E-2</v>
      </c>
      <c r="X595" s="85">
        <v>0.81889337434673559</v>
      </c>
      <c r="Y595" s="90">
        <v>0.1248099780957498</v>
      </c>
      <c r="Z595" s="85">
        <v>0.8424682586208726</v>
      </c>
      <c r="AA595" s="90">
        <v>0.1097150860679634</v>
      </c>
      <c r="AB595" s="85">
        <v>0.75007148855906602</v>
      </c>
      <c r="AC595" s="90">
        <v>0.16387254064821541</v>
      </c>
      <c r="AD595" s="85">
        <v>0.90493728609329582</v>
      </c>
      <c r="AE595" s="90">
        <v>7.0580793445127202E-2</v>
      </c>
      <c r="AF595">
        <v>0.76721429962107246</v>
      </c>
      <c r="AG595">
        <v>0.1758768784605623</v>
      </c>
      <c r="AO595" s="120"/>
    </row>
    <row r="596" spans="1:41" x14ac:dyDescent="0.25">
      <c r="A596" s="84" t="s">
        <v>136</v>
      </c>
      <c r="B596" s="85">
        <v>3.4746666927709979</v>
      </c>
      <c r="C596" s="90">
        <v>1.321449972622349</v>
      </c>
      <c r="D596">
        <v>-1.6556938891408631E-2</v>
      </c>
      <c r="E596" s="90">
        <v>3.0185380363756851</v>
      </c>
      <c r="F596" s="85">
        <v>4.9035048454045063</v>
      </c>
      <c r="G596" s="90">
        <v>1.589307032587657</v>
      </c>
      <c r="H596">
        <v>-0.47482729060044948</v>
      </c>
      <c r="I596">
        <v>2.8326406025337771</v>
      </c>
      <c r="L596" s="86" t="s">
        <v>137</v>
      </c>
      <c r="M596">
        <v>145.4151974749235</v>
      </c>
      <c r="N596">
        <v>83.247517016796849</v>
      </c>
      <c r="Q596" s="88" t="s">
        <v>137</v>
      </c>
      <c r="R596" s="85">
        <v>0.90255886393158058</v>
      </c>
      <c r="S596" s="90">
        <v>6.6105435508208715E-2</v>
      </c>
      <c r="T596">
        <v>0.84730199078073831</v>
      </c>
      <c r="U596">
        <v>0.1497859010004978</v>
      </c>
      <c r="V596" s="85">
        <v>0.82582805897199374</v>
      </c>
      <c r="W596" s="90">
        <v>0.10231227575156419</v>
      </c>
      <c r="X596" s="85">
        <v>0.84590228361451869</v>
      </c>
      <c r="Y596" s="90">
        <v>0.15411016558723981</v>
      </c>
      <c r="Z596" s="85">
        <v>0.81316689166568767</v>
      </c>
      <c r="AA596" s="90">
        <v>0.12528275516653301</v>
      </c>
      <c r="AB596" s="85">
        <v>0.80711085875492217</v>
      </c>
      <c r="AC596" s="90">
        <v>0.20577224550543091</v>
      </c>
      <c r="AD596" s="85">
        <v>0.89632211459238387</v>
      </c>
      <c r="AE596" s="90">
        <v>9.9003919791971373E-2</v>
      </c>
      <c r="AF596">
        <v>0.79230224292868601</v>
      </c>
      <c r="AG596">
        <v>0.20273527585792531</v>
      </c>
      <c r="AO596" s="120"/>
    </row>
    <row r="597" spans="1:41" x14ac:dyDescent="0.25">
      <c r="A597" s="84" t="s">
        <v>137</v>
      </c>
      <c r="B597" s="85">
        <v>3.493033342673046</v>
      </c>
      <c r="C597" s="90">
        <v>1.2637326149761141</v>
      </c>
      <c r="D597">
        <v>0.64663366026749247</v>
      </c>
      <c r="E597" s="90">
        <v>3.106370871368807</v>
      </c>
      <c r="F597" s="85">
        <v>5.040006798039518</v>
      </c>
      <c r="G597" s="90">
        <v>1.358735334575947</v>
      </c>
      <c r="H597">
        <v>-1.2202161081322409</v>
      </c>
      <c r="I597">
        <v>3.594595236311048</v>
      </c>
      <c r="L597" s="86" t="s">
        <v>138</v>
      </c>
      <c r="M597">
        <v>221.34879943873699</v>
      </c>
      <c r="N597">
        <v>183.0119333632714</v>
      </c>
      <c r="Q597" s="88" t="s">
        <v>138</v>
      </c>
      <c r="R597" s="85">
        <v>0.89398646112969249</v>
      </c>
      <c r="S597" s="90">
        <v>5.3917445642378672E-2</v>
      </c>
      <c r="T597">
        <v>0.84929360949187227</v>
      </c>
      <c r="U597">
        <v>0.1561943501040764</v>
      </c>
      <c r="V597" s="85">
        <v>0.83748617025372418</v>
      </c>
      <c r="W597" s="90">
        <v>9.926708022298554E-2</v>
      </c>
      <c r="X597" s="85">
        <v>0.83812508523020779</v>
      </c>
      <c r="Y597" s="90">
        <v>0.1253687008083984</v>
      </c>
      <c r="Z597" s="85">
        <v>0.84923918040211632</v>
      </c>
      <c r="AA597" s="90">
        <v>0.12361153655504289</v>
      </c>
      <c r="AB597" s="85">
        <v>0.78729246691018462</v>
      </c>
      <c r="AC597" s="90">
        <v>0.16198762387223631</v>
      </c>
      <c r="AD597" s="85">
        <v>0.86192514843524282</v>
      </c>
      <c r="AE597" s="90">
        <v>9.256695753436725E-2</v>
      </c>
      <c r="AF597">
        <v>0.75285903566264034</v>
      </c>
      <c r="AG597">
        <v>0.2088187208642637</v>
      </c>
      <c r="AO597" s="120"/>
    </row>
    <row r="598" spans="1:41" x14ac:dyDescent="0.25">
      <c r="A598" s="84" t="s">
        <v>138</v>
      </c>
      <c r="B598" s="85">
        <v>4.4718863076743887</v>
      </c>
      <c r="C598" s="90">
        <v>1.919906726159232</v>
      </c>
      <c r="D598">
        <v>0.18405369807969191</v>
      </c>
      <c r="E598" s="90">
        <v>4.1155246987060963</v>
      </c>
      <c r="F598" s="85">
        <v>6.0722950677064036</v>
      </c>
      <c r="G598" s="90">
        <v>2.5348067570801458</v>
      </c>
      <c r="H598">
        <v>1.5232882012797511</v>
      </c>
      <c r="I598">
        <v>5.6124418486173111</v>
      </c>
      <c r="L598" s="86" t="s">
        <v>139</v>
      </c>
      <c r="M598">
        <v>152.79944756976201</v>
      </c>
      <c r="N598">
        <v>92.697930007781508</v>
      </c>
      <c r="Q598" s="88" t="s">
        <v>139</v>
      </c>
      <c r="R598" s="85">
        <v>0.91969977220524435</v>
      </c>
      <c r="S598" s="90">
        <v>6.7207851543757635E-2</v>
      </c>
      <c r="T598">
        <v>0.82008610384032721</v>
      </c>
      <c r="U598">
        <v>0.17696856860259991</v>
      </c>
      <c r="V598" s="85">
        <v>0.86573180003439698</v>
      </c>
      <c r="W598" s="90">
        <v>7.9368314986086499E-2</v>
      </c>
      <c r="X598" s="85">
        <v>0.92859835201508367</v>
      </c>
      <c r="Y598" s="90">
        <v>9.6457629697372482E-2</v>
      </c>
      <c r="Z598" s="85">
        <v>0.86781851845136948</v>
      </c>
      <c r="AA598" s="90">
        <v>0.1076309156448034</v>
      </c>
      <c r="AB598" s="85">
        <v>0.77762961991386337</v>
      </c>
      <c r="AC598" s="90">
        <v>0.16610038451409809</v>
      </c>
      <c r="AD598" s="85">
        <v>0.88542868625107407</v>
      </c>
      <c r="AE598" s="90">
        <v>7.7110572213855685E-2</v>
      </c>
      <c r="AF598">
        <v>0.83933201398512303</v>
      </c>
      <c r="AG598">
        <v>0.17655954318018921</v>
      </c>
      <c r="AO598" s="120"/>
    </row>
    <row r="599" spans="1:41" x14ac:dyDescent="0.25">
      <c r="A599" s="84" t="s">
        <v>139</v>
      </c>
      <c r="B599" s="85">
        <v>3.773970218201832</v>
      </c>
      <c r="C599" s="90">
        <v>1.6406562728757419</v>
      </c>
      <c r="D599">
        <v>0.98939267982693557</v>
      </c>
      <c r="E599" s="90">
        <v>2.0350814989075618</v>
      </c>
      <c r="F599" s="85">
        <v>5.4652954998965377</v>
      </c>
      <c r="G599" s="90">
        <v>2.4620403573018659</v>
      </c>
      <c r="H599">
        <v>-1.722339057584608</v>
      </c>
      <c r="I599">
        <v>3.3068376779213922</v>
      </c>
      <c r="L599" s="86" t="s">
        <v>140</v>
      </c>
      <c r="M599">
        <v>122.0560218380716</v>
      </c>
      <c r="N599">
        <v>63.376220244586001</v>
      </c>
      <c r="Q599" s="88" t="s">
        <v>140</v>
      </c>
      <c r="R599" s="85">
        <v>0.89394679832813118</v>
      </c>
      <c r="S599" s="90">
        <v>6.7317197638711093E-2</v>
      </c>
      <c r="T599">
        <v>0.81754650774781656</v>
      </c>
      <c r="U599">
        <v>0.1517065924241042</v>
      </c>
      <c r="V599" s="85">
        <v>0.86197579779273437</v>
      </c>
      <c r="W599" s="90">
        <v>0.10887819416587111</v>
      </c>
      <c r="X599" s="85">
        <v>0.85044149204378694</v>
      </c>
      <c r="Y599" s="90">
        <v>0.1144702250466513</v>
      </c>
      <c r="Z599" s="85">
        <v>0.83645935869356125</v>
      </c>
      <c r="AA599" s="90">
        <v>0.118284547440952</v>
      </c>
      <c r="AB599" s="85">
        <v>0.81183901137681669</v>
      </c>
      <c r="AC599" s="90">
        <v>0.17230559220834599</v>
      </c>
      <c r="AD599" s="85">
        <v>0.89681325728025174</v>
      </c>
      <c r="AE599" s="90">
        <v>8.8636052332623186E-2</v>
      </c>
      <c r="AF599">
        <v>0.83662847047167432</v>
      </c>
      <c r="AG599">
        <v>0.1635901198080022</v>
      </c>
      <c r="AO599" s="120"/>
    </row>
    <row r="600" spans="1:41" x14ac:dyDescent="0.25">
      <c r="A600" s="84" t="s">
        <v>140</v>
      </c>
      <c r="B600" s="85">
        <v>3.2273115588106349</v>
      </c>
      <c r="C600" s="90">
        <v>1.232045227129853</v>
      </c>
      <c r="D600">
        <v>-1.137154190314382</v>
      </c>
      <c r="E600" s="90">
        <v>3.0611825623354121</v>
      </c>
      <c r="F600" s="85">
        <v>4.5714523341337321</v>
      </c>
      <c r="G600" s="90">
        <v>1.948575956110107</v>
      </c>
      <c r="H600">
        <v>0.73515185197310895</v>
      </c>
      <c r="I600">
        <v>5.0395223728310583</v>
      </c>
      <c r="L600" s="86" t="s">
        <v>141</v>
      </c>
      <c r="M600">
        <v>128.59652007787159</v>
      </c>
      <c r="N600">
        <v>48.80381936236482</v>
      </c>
      <c r="Q600" s="88" t="s">
        <v>141</v>
      </c>
      <c r="R600" s="85">
        <v>0.89225699195272068</v>
      </c>
      <c r="S600" s="90">
        <v>7.0843504809539201E-2</v>
      </c>
      <c r="T600">
        <v>0.81738819519931338</v>
      </c>
      <c r="U600">
        <v>0.16953151406051531</v>
      </c>
      <c r="V600" s="85">
        <v>0.86054835177028288</v>
      </c>
      <c r="W600" s="90">
        <v>7.9697008968038413E-2</v>
      </c>
      <c r="X600" s="85">
        <v>0.82204831302654646</v>
      </c>
      <c r="Y600" s="90">
        <v>0.141734058542235</v>
      </c>
      <c r="Z600" s="85">
        <v>0.81620050907647401</v>
      </c>
      <c r="AA600" s="90">
        <v>0.13860602837843339</v>
      </c>
      <c r="AB600" s="85">
        <v>0.81056002642722558</v>
      </c>
      <c r="AC600" s="90">
        <v>0.16430977637727801</v>
      </c>
      <c r="AD600" s="85">
        <v>0.86872417902353216</v>
      </c>
      <c r="AE600" s="90">
        <v>8.8378812528923129E-2</v>
      </c>
      <c r="AF600">
        <v>0.80093897629392441</v>
      </c>
      <c r="AG600">
        <v>0.17247334696364641</v>
      </c>
      <c r="AO600" s="120"/>
    </row>
    <row r="601" spans="1:41" x14ac:dyDescent="0.25">
      <c r="A601" s="84" t="s">
        <v>141</v>
      </c>
      <c r="B601" s="85">
        <v>3.3196592617788032</v>
      </c>
      <c r="C601" s="90">
        <v>0.6804089629826312</v>
      </c>
      <c r="D601">
        <v>0.1476115822098947</v>
      </c>
      <c r="E601" s="90">
        <v>2.5223121158580071</v>
      </c>
      <c r="F601" s="85">
        <v>5.2342191248503944</v>
      </c>
      <c r="G601" s="90">
        <v>1.259458892229117</v>
      </c>
      <c r="H601">
        <v>0.51874920649993417</v>
      </c>
      <c r="I601">
        <v>3.1012453974232619</v>
      </c>
      <c r="L601" s="86" t="s">
        <v>142</v>
      </c>
      <c r="M601">
        <v>135.86596308719751</v>
      </c>
      <c r="N601">
        <v>57.990448294785772</v>
      </c>
      <c r="Q601" s="88" t="s">
        <v>142</v>
      </c>
      <c r="R601" s="85">
        <v>0.90914748196805484</v>
      </c>
      <c r="S601" s="90">
        <v>0.1225093315653589</v>
      </c>
      <c r="T601">
        <v>0.809716230734978</v>
      </c>
      <c r="U601">
        <v>0.14687180028983091</v>
      </c>
      <c r="V601" s="85">
        <v>0.88791794518264211</v>
      </c>
      <c r="W601" s="90">
        <v>0.1029159507121204</v>
      </c>
      <c r="X601" s="85">
        <v>0.84050350390574025</v>
      </c>
      <c r="Y601" s="90">
        <v>0.1368240536184106</v>
      </c>
      <c r="Z601" s="85">
        <v>0.81682314531658939</v>
      </c>
      <c r="AA601" s="90">
        <v>0.11289992366793999</v>
      </c>
      <c r="AB601" s="85">
        <v>0.79253385821477973</v>
      </c>
      <c r="AC601" s="90">
        <v>0.16150484581641669</v>
      </c>
      <c r="AD601" s="85">
        <v>0.91214276954483964</v>
      </c>
      <c r="AE601" s="90">
        <v>5.594563763830733E-2</v>
      </c>
      <c r="AF601">
        <v>0.79041361549592004</v>
      </c>
      <c r="AG601">
        <v>0.1858504486654603</v>
      </c>
      <c r="AO601" s="120"/>
    </row>
    <row r="602" spans="1:41" x14ac:dyDescent="0.25">
      <c r="A602" s="84" t="s">
        <v>142</v>
      </c>
      <c r="B602" s="85">
        <v>3.1565073743301841</v>
      </c>
      <c r="C602" s="90">
        <v>0.86146531740630317</v>
      </c>
      <c r="D602">
        <v>-0.49284917912386361</v>
      </c>
      <c r="E602" s="90">
        <v>3.2839359333595111</v>
      </c>
      <c r="F602" s="85">
        <v>4.2546402971503277</v>
      </c>
      <c r="G602" s="90">
        <v>1.328441800922409</v>
      </c>
      <c r="H602">
        <v>-0.28266358723228391</v>
      </c>
      <c r="I602">
        <v>3.6548809741086759</v>
      </c>
      <c r="L602" s="86" t="s">
        <v>143</v>
      </c>
      <c r="M602">
        <v>111.3309548936337</v>
      </c>
      <c r="N602">
        <v>30.449159431046809</v>
      </c>
      <c r="Q602" s="88" t="s">
        <v>143</v>
      </c>
      <c r="R602" s="85">
        <v>0.91964505790926976</v>
      </c>
      <c r="S602" s="90">
        <v>6.8441409963121286E-2</v>
      </c>
      <c r="T602">
        <v>0.8455901307354694</v>
      </c>
      <c r="U602">
        <v>0.15063829705721321</v>
      </c>
      <c r="V602" s="85">
        <v>0.84283174463933264</v>
      </c>
      <c r="W602" s="90">
        <v>8.341341209176141E-2</v>
      </c>
      <c r="X602" s="85">
        <v>0.82077435922881559</v>
      </c>
      <c r="Y602" s="90">
        <v>0.17035287786031991</v>
      </c>
      <c r="Z602" s="85">
        <v>0.81037879214124675</v>
      </c>
      <c r="AA602" s="90">
        <v>0.1054246015326209</v>
      </c>
      <c r="AB602" s="85">
        <v>0.79850129385652346</v>
      </c>
      <c r="AC602" s="90">
        <v>0.16836906860735881</v>
      </c>
      <c r="AD602" s="85">
        <v>0.88244452691240027</v>
      </c>
      <c r="AE602" s="90">
        <v>6.7174865440576492E-2</v>
      </c>
      <c r="AF602">
        <v>0.80627381935232867</v>
      </c>
      <c r="AG602">
        <v>0.18548519579477041</v>
      </c>
      <c r="AO602" s="120"/>
    </row>
    <row r="603" spans="1:41" x14ac:dyDescent="0.25">
      <c r="A603" s="84" t="s">
        <v>143</v>
      </c>
      <c r="B603" s="85">
        <v>3.413959562293607</v>
      </c>
      <c r="C603" s="90">
        <v>0.95695023833292603</v>
      </c>
      <c r="D603">
        <v>0.33773336042505192</v>
      </c>
      <c r="E603" s="90">
        <v>3.1565500029037379</v>
      </c>
      <c r="F603" s="85">
        <v>4.761379149942309</v>
      </c>
      <c r="G603" s="90">
        <v>1.0445381812298931</v>
      </c>
      <c r="H603">
        <v>0.15587374198249671</v>
      </c>
      <c r="I603">
        <v>3.2928168468025292</v>
      </c>
      <c r="AO603" s="120"/>
    </row>
    <row r="604" spans="1:41" x14ac:dyDescent="0.25">
      <c r="A604" s="120"/>
      <c r="AO604" s="120"/>
    </row>
    <row r="605" spans="1:41" x14ac:dyDescent="0.25">
      <c r="A605" s="120"/>
      <c r="AO605" s="120"/>
    </row>
    <row r="606" spans="1:41" x14ac:dyDescent="0.25">
      <c r="A606" s="120"/>
      <c r="AO606" s="120"/>
    </row>
    <row r="607" spans="1:41" x14ac:dyDescent="0.25">
      <c r="A607" s="120"/>
      <c r="AO607" s="120"/>
    </row>
    <row r="608" spans="1:41" x14ac:dyDescent="0.25">
      <c r="A608" s="120"/>
      <c r="AO608" s="120"/>
    </row>
    <row r="609" spans="1:41" x14ac:dyDescent="0.25">
      <c r="A609" s="120"/>
      <c r="AO609" s="120"/>
    </row>
    <row r="610" spans="1:41" x14ac:dyDescent="0.25">
      <c r="AO610" s="120"/>
    </row>
    <row r="611" spans="1:41" x14ac:dyDescent="0.25">
      <c r="A611" s="120" t="s">
        <v>165</v>
      </c>
      <c r="Q611" s="120" t="s">
        <v>166</v>
      </c>
      <c r="AO611" s="120"/>
    </row>
    <row r="612" spans="1:41" x14ac:dyDescent="0.25">
      <c r="A612" s="84"/>
      <c r="B612" s="161" t="s">
        <v>15</v>
      </c>
      <c r="C612" s="162"/>
      <c r="D612" s="162"/>
      <c r="E612" s="163"/>
      <c r="F612" s="162" t="s">
        <v>101</v>
      </c>
      <c r="G612" s="162"/>
      <c r="H612" s="162"/>
      <c r="I612" s="162"/>
      <c r="L612" s="164"/>
      <c r="M612" s="165" t="s">
        <v>121</v>
      </c>
      <c r="N612" s="165"/>
      <c r="Q612" s="88"/>
      <c r="R612" s="154" t="s">
        <v>122</v>
      </c>
      <c r="S612" s="155"/>
      <c r="T612" s="154" t="s">
        <v>123</v>
      </c>
      <c r="U612" s="155"/>
      <c r="V612" s="154" t="s">
        <v>124</v>
      </c>
      <c r="W612" s="155"/>
      <c r="X612" s="154" t="s">
        <v>125</v>
      </c>
      <c r="Y612" s="155"/>
      <c r="Z612" s="154" t="s">
        <v>126</v>
      </c>
      <c r="AA612" s="155"/>
      <c r="AB612" s="154" t="s">
        <v>127</v>
      </c>
      <c r="AC612" s="155"/>
      <c r="AD612" s="154" t="s">
        <v>128</v>
      </c>
      <c r="AE612" s="155"/>
      <c r="AF612" s="156" t="s">
        <v>129</v>
      </c>
      <c r="AG612" s="156"/>
      <c r="AO612" s="120"/>
    </row>
    <row r="613" spans="1:41" x14ac:dyDescent="0.25">
      <c r="A613" s="84"/>
      <c r="B613" s="157" t="s">
        <v>130</v>
      </c>
      <c r="C613" s="166"/>
      <c r="D613" s="159" t="s">
        <v>131</v>
      </c>
      <c r="E613" s="166"/>
      <c r="F613" s="157" t="s">
        <v>130</v>
      </c>
      <c r="G613" s="166"/>
      <c r="H613" s="159" t="s">
        <v>131</v>
      </c>
      <c r="I613" s="159"/>
      <c r="L613" s="164"/>
      <c r="M613" s="86" t="s">
        <v>224</v>
      </c>
      <c r="N613" s="86" t="s">
        <v>22</v>
      </c>
      <c r="Q613" s="88"/>
      <c r="R613" s="87" t="s">
        <v>224</v>
      </c>
      <c r="S613" s="89" t="s">
        <v>22</v>
      </c>
      <c r="T613" s="88" t="s">
        <v>224</v>
      </c>
      <c r="U613" s="88" t="s">
        <v>22</v>
      </c>
      <c r="V613" s="87" t="s">
        <v>224</v>
      </c>
      <c r="W613" s="89" t="s">
        <v>22</v>
      </c>
      <c r="X613" s="87" t="s">
        <v>224</v>
      </c>
      <c r="Y613" s="89" t="s">
        <v>22</v>
      </c>
      <c r="Z613" s="87" t="s">
        <v>224</v>
      </c>
      <c r="AA613" s="89" t="s">
        <v>22</v>
      </c>
      <c r="AB613" s="87" t="s">
        <v>224</v>
      </c>
      <c r="AC613" s="89" t="s">
        <v>22</v>
      </c>
      <c r="AD613" s="87" t="s">
        <v>224</v>
      </c>
      <c r="AE613" s="89" t="s">
        <v>22</v>
      </c>
      <c r="AF613" s="88" t="s">
        <v>224</v>
      </c>
      <c r="AG613" s="88" t="s">
        <v>22</v>
      </c>
      <c r="AO613" s="120"/>
    </row>
    <row r="614" spans="1:41" x14ac:dyDescent="0.25">
      <c r="A614" s="81"/>
      <c r="B614" s="82" t="s">
        <v>224</v>
      </c>
      <c r="C614" s="83" t="s">
        <v>22</v>
      </c>
      <c r="D614" s="84" t="s">
        <v>224</v>
      </c>
      <c r="E614" s="83" t="s">
        <v>22</v>
      </c>
      <c r="F614" s="82" t="s">
        <v>224</v>
      </c>
      <c r="G614" s="83" t="s">
        <v>22</v>
      </c>
      <c r="H614" s="84" t="s">
        <v>224</v>
      </c>
      <c r="I614" s="84" t="s">
        <v>22</v>
      </c>
      <c r="L614" s="121" t="s">
        <v>146</v>
      </c>
      <c r="M614">
        <v>136.1408918492213</v>
      </c>
      <c r="N614">
        <v>132.30534140674439</v>
      </c>
      <c r="Q614" s="88" t="s">
        <v>132</v>
      </c>
      <c r="R614" s="85">
        <v>0.63074887895928722</v>
      </c>
      <c r="S614" s="90">
        <v>0.31895711963618473</v>
      </c>
      <c r="T614">
        <v>0.58498993718933701</v>
      </c>
      <c r="U614">
        <v>0.29639434057870001</v>
      </c>
      <c r="V614" s="85">
        <v>0.52662305811393428</v>
      </c>
      <c r="W614" s="90">
        <v>0.2353756896259725</v>
      </c>
      <c r="X614" s="85">
        <v>0.58671583054590526</v>
      </c>
      <c r="Y614" s="90">
        <v>0.2384862432116302</v>
      </c>
      <c r="Z614" s="85">
        <v>0.64030565165779785</v>
      </c>
      <c r="AA614" s="90">
        <v>0.30120804960368108</v>
      </c>
      <c r="AB614" s="85">
        <v>0.61574062176896982</v>
      </c>
      <c r="AC614" s="90">
        <v>0.27502666633446771</v>
      </c>
      <c r="AD614" s="85">
        <v>0.50781557567303681</v>
      </c>
      <c r="AE614" s="90">
        <v>0.29682757012321132</v>
      </c>
      <c r="AF614">
        <v>0.57926368055862409</v>
      </c>
      <c r="AG614">
        <v>0.35430448269633069</v>
      </c>
      <c r="AO614" s="120"/>
    </row>
    <row r="615" spans="1:41" x14ac:dyDescent="0.25">
      <c r="A615" s="121" t="s">
        <v>146</v>
      </c>
      <c r="B615" s="85">
        <v>3.593366104754673</v>
      </c>
      <c r="C615" s="90">
        <v>3.635457868942809</v>
      </c>
      <c r="D615">
        <v>-2.143585057812452</v>
      </c>
      <c r="E615" s="90">
        <v>12.034364904862301</v>
      </c>
      <c r="F615" s="85">
        <v>7.8964385058657323</v>
      </c>
      <c r="G615" s="90">
        <v>9.29404828533937</v>
      </c>
      <c r="H615">
        <v>5.7784133559395139</v>
      </c>
      <c r="I615">
        <v>26.991726217649081</v>
      </c>
      <c r="L615" s="121" t="s">
        <v>147</v>
      </c>
      <c r="M615">
        <v>577.51437292792059</v>
      </c>
      <c r="N615">
        <v>498.95208090193307</v>
      </c>
      <c r="Q615" s="88" t="s">
        <v>133</v>
      </c>
      <c r="R615" s="85">
        <v>0.73839762091339967</v>
      </c>
      <c r="S615" s="90">
        <v>0.17901746268922769</v>
      </c>
      <c r="T615">
        <v>0.7939613042209156</v>
      </c>
      <c r="U615">
        <v>0.28845686432716189</v>
      </c>
      <c r="V615" s="85">
        <v>0.72859898292286107</v>
      </c>
      <c r="W615" s="90">
        <v>0.28193648927362158</v>
      </c>
      <c r="X615" s="85">
        <v>0.76090386721222092</v>
      </c>
      <c r="Y615" s="90">
        <v>0.2374442562120028</v>
      </c>
      <c r="Z615" s="85">
        <v>0.77887781072956319</v>
      </c>
      <c r="AA615" s="90">
        <v>0.24675385771877151</v>
      </c>
      <c r="AB615" s="85">
        <v>0.68015914983332915</v>
      </c>
      <c r="AC615" s="90">
        <v>0.30501148959831681</v>
      </c>
      <c r="AD615" s="85">
        <v>0.69539653979558935</v>
      </c>
      <c r="AE615" s="90">
        <v>0.2412879653022639</v>
      </c>
      <c r="AF615">
        <v>0.62029247032885959</v>
      </c>
      <c r="AG615">
        <v>0.2797354176632787</v>
      </c>
      <c r="AO615" s="120"/>
    </row>
    <row r="616" spans="1:41" x14ac:dyDescent="0.25">
      <c r="A616" s="121" t="s">
        <v>147</v>
      </c>
      <c r="B616" s="85">
        <v>6.236749384800266</v>
      </c>
      <c r="C616" s="90">
        <v>4.1527622362673009</v>
      </c>
      <c r="D616">
        <v>-1.042580434898023</v>
      </c>
      <c r="E616" s="90">
        <v>17.679216890381099</v>
      </c>
      <c r="F616" s="85">
        <v>26.971029593365699</v>
      </c>
      <c r="G616" s="90">
        <v>17.883134365351012</v>
      </c>
      <c r="H616">
        <v>49.541077376456677</v>
      </c>
      <c r="I616">
        <v>66.164358851743174</v>
      </c>
      <c r="L616" s="121" t="s">
        <v>148</v>
      </c>
      <c r="M616">
        <v>596.99294799886684</v>
      </c>
      <c r="N616">
        <v>393.62433681576351</v>
      </c>
      <c r="Q616" s="88" t="s">
        <v>134</v>
      </c>
      <c r="R616" s="85">
        <v>0.66666566200279487</v>
      </c>
      <c r="S616" s="90">
        <v>0.26013319631117687</v>
      </c>
      <c r="T616">
        <v>0.69481675673273391</v>
      </c>
      <c r="U616">
        <v>0.212537055216966</v>
      </c>
      <c r="V616" s="85">
        <v>0.61479743512181428</v>
      </c>
      <c r="W616" s="90">
        <v>0.21372439327244369</v>
      </c>
      <c r="X616" s="85">
        <v>0.64106808625417022</v>
      </c>
      <c r="Y616" s="90">
        <v>0.22964502259204531</v>
      </c>
      <c r="Z616" s="85">
        <v>0.59393785895120876</v>
      </c>
      <c r="AA616" s="90">
        <v>0.25376793967490102</v>
      </c>
      <c r="AB616" s="85">
        <v>0.61641264722792166</v>
      </c>
      <c r="AC616" s="90">
        <v>0.238142698896328</v>
      </c>
      <c r="AD616" s="85">
        <v>0.55628601247734266</v>
      </c>
      <c r="AE616" s="90">
        <v>0.27146853420098632</v>
      </c>
      <c r="AF616">
        <v>0.61097905287163701</v>
      </c>
      <c r="AG616">
        <v>0.28023618320345828</v>
      </c>
      <c r="AO616" s="120"/>
    </row>
    <row r="617" spans="1:41" x14ac:dyDescent="0.25">
      <c r="A617" s="121" t="s">
        <v>148</v>
      </c>
      <c r="B617" s="85">
        <v>6.2608130034167058</v>
      </c>
      <c r="C617" s="90">
        <v>3.1657347221304919</v>
      </c>
      <c r="D617">
        <v>2.4163179718261691</v>
      </c>
      <c r="E617" s="90">
        <v>16.009955072042381</v>
      </c>
      <c r="F617" s="85">
        <v>18.5062605377327</v>
      </c>
      <c r="G617" s="90">
        <v>9.7397523216395463</v>
      </c>
      <c r="H617">
        <v>-40.517922350498218</v>
      </c>
      <c r="I617">
        <v>43.48510807279888</v>
      </c>
      <c r="L617" s="121" t="s">
        <v>149</v>
      </c>
      <c r="M617">
        <v>330.57415333691557</v>
      </c>
      <c r="N617">
        <v>412.80534993168669</v>
      </c>
      <c r="Q617" s="88" t="s">
        <v>135</v>
      </c>
      <c r="R617" s="85">
        <v>0.59009914594388801</v>
      </c>
      <c r="S617" s="90">
        <v>0.23071340743698801</v>
      </c>
      <c r="T617">
        <v>0.72775121661198827</v>
      </c>
      <c r="U617">
        <v>0.16886482970014591</v>
      </c>
      <c r="V617" s="85">
        <v>0.47155821683320598</v>
      </c>
      <c r="W617" s="90">
        <v>0.15812333705568951</v>
      </c>
      <c r="X617" s="85">
        <v>0.63482278639615863</v>
      </c>
      <c r="Y617" s="90">
        <v>0.21992376861959101</v>
      </c>
      <c r="Z617" s="85">
        <v>0.61763753941209076</v>
      </c>
      <c r="AA617" s="90">
        <v>0.16882042879428821</v>
      </c>
      <c r="AB617" s="85">
        <v>0.56419172208949231</v>
      </c>
      <c r="AC617" s="90">
        <v>0.19741907561108279</v>
      </c>
      <c r="AD617" s="85">
        <v>0.5118428313196639</v>
      </c>
      <c r="AE617" s="90">
        <v>0.22687859579449149</v>
      </c>
      <c r="AF617">
        <v>0.54112693605426454</v>
      </c>
      <c r="AG617">
        <v>0.27390797589430699</v>
      </c>
      <c r="AO617" s="120"/>
    </row>
    <row r="618" spans="1:41" x14ac:dyDescent="0.25">
      <c r="A618" s="121" t="s">
        <v>149</v>
      </c>
      <c r="B618" s="85">
        <v>4.3372846790955428</v>
      </c>
      <c r="C618" s="90">
        <v>1.9961819297676131</v>
      </c>
      <c r="D618">
        <v>-0.94367700715903025</v>
      </c>
      <c r="E618" s="90">
        <v>6.8259338064760069</v>
      </c>
      <c r="F618" s="85">
        <v>10.349308892168491</v>
      </c>
      <c r="G618" s="90">
        <v>8.0775309003766314</v>
      </c>
      <c r="H618">
        <v>-21.261485399599721</v>
      </c>
      <c r="I618">
        <v>27.842762567890642</v>
      </c>
      <c r="L618" s="121" t="s">
        <v>150</v>
      </c>
      <c r="M618">
        <v>151.21712535204529</v>
      </c>
      <c r="N618">
        <v>284.23710728327279</v>
      </c>
      <c r="Q618" s="88" t="s">
        <v>136</v>
      </c>
      <c r="R618" s="85">
        <v>0.70209184466824526</v>
      </c>
      <c r="S618" s="90">
        <v>0.28878823962310501</v>
      </c>
      <c r="T618">
        <v>0.66106258250559014</v>
      </c>
      <c r="U618">
        <v>0.23223623579264599</v>
      </c>
      <c r="V618" s="85">
        <v>0.65513305141944145</v>
      </c>
      <c r="W618" s="90">
        <v>0.27085761756651372</v>
      </c>
      <c r="X618" s="85">
        <v>0.56731412069723308</v>
      </c>
      <c r="Y618" s="90">
        <v>0.19172560621418741</v>
      </c>
      <c r="Z618" s="85">
        <v>0.6486517609677972</v>
      </c>
      <c r="AA618" s="90">
        <v>0.1944268361271673</v>
      </c>
      <c r="AB618" s="85">
        <v>0.51506950867880208</v>
      </c>
      <c r="AC618" s="90">
        <v>0.24259688621405731</v>
      </c>
      <c r="AD618" s="85">
        <v>0.71223948300450701</v>
      </c>
      <c r="AE618" s="90">
        <v>0.32799235618612488</v>
      </c>
      <c r="AF618">
        <v>0.49097400888692849</v>
      </c>
      <c r="AG618">
        <v>0.26064563946343178</v>
      </c>
      <c r="AO618" s="120"/>
    </row>
    <row r="619" spans="1:41" x14ac:dyDescent="0.25">
      <c r="A619" s="121" t="s">
        <v>150</v>
      </c>
      <c r="B619" s="85">
        <v>3.959869007109651</v>
      </c>
      <c r="C619" s="90">
        <v>5.3772949839560997</v>
      </c>
      <c r="D619">
        <v>1.228329696488603</v>
      </c>
      <c r="E619" s="90">
        <v>11.142724495056971</v>
      </c>
      <c r="F619" s="85">
        <v>4.2220297581179711</v>
      </c>
      <c r="G619" s="90">
        <v>2.1047306254258991</v>
      </c>
      <c r="H619">
        <v>7.9412719305227331</v>
      </c>
      <c r="I619">
        <v>7.8992269655709304</v>
      </c>
      <c r="L619" s="121" t="s">
        <v>151</v>
      </c>
      <c r="M619">
        <v>99.416364124215804</v>
      </c>
      <c r="N619">
        <v>87.06066465782709</v>
      </c>
      <c r="Q619" s="88" t="s">
        <v>137</v>
      </c>
      <c r="R619" s="85">
        <v>0.71896206406702223</v>
      </c>
      <c r="S619" s="90">
        <v>0.29631813060483669</v>
      </c>
      <c r="T619">
        <v>0.71200082968010869</v>
      </c>
      <c r="U619">
        <v>0.2490481948507354</v>
      </c>
      <c r="V619" s="85">
        <v>0.71351374412613877</v>
      </c>
      <c r="W619" s="90">
        <v>0.28334821328287718</v>
      </c>
      <c r="X619" s="85">
        <v>0.71821401892769288</v>
      </c>
      <c r="Y619" s="90">
        <v>0.31162370062818878</v>
      </c>
      <c r="Z619" s="85">
        <v>0.73626854902664718</v>
      </c>
      <c r="AA619" s="90">
        <v>0.21640171458617399</v>
      </c>
      <c r="AB619" s="85">
        <v>0.59100716081671711</v>
      </c>
      <c r="AC619" s="90">
        <v>0.26817851428377948</v>
      </c>
      <c r="AD619" s="85">
        <v>0.64747176282285435</v>
      </c>
      <c r="AE619" s="90">
        <v>0.24692049719344011</v>
      </c>
      <c r="AF619">
        <v>0.65260595382918818</v>
      </c>
      <c r="AG619">
        <v>0.26095127000386892</v>
      </c>
      <c r="AO619" s="120"/>
    </row>
    <row r="620" spans="1:41" x14ac:dyDescent="0.25">
      <c r="A620" s="121" t="s">
        <v>151</v>
      </c>
      <c r="B620" s="85">
        <v>4.3352827011290582</v>
      </c>
      <c r="C620" s="90">
        <v>2.6159298626023539</v>
      </c>
      <c r="D620">
        <v>-7.0987782160050177</v>
      </c>
      <c r="E620" s="90">
        <v>7.2992613221920291</v>
      </c>
      <c r="F620" s="85">
        <v>6.7878683236435844</v>
      </c>
      <c r="G620" s="90">
        <v>3.509488036084679</v>
      </c>
      <c r="H620">
        <v>8.8362687058415013</v>
      </c>
      <c r="I620">
        <v>12.40660207030067</v>
      </c>
      <c r="L620" s="121" t="s">
        <v>152</v>
      </c>
      <c r="M620">
        <v>68.341174834021388</v>
      </c>
      <c r="N620">
        <v>40.008343915495537</v>
      </c>
      <c r="Q620" s="88" t="s">
        <v>138</v>
      </c>
      <c r="R620" s="85">
        <v>0.63462658826019736</v>
      </c>
      <c r="S620" s="90">
        <v>0.27923517453224761</v>
      </c>
      <c r="T620">
        <v>0.64037765436838689</v>
      </c>
      <c r="U620">
        <v>0.25496608230430112</v>
      </c>
      <c r="V620" s="85">
        <v>0.47339031842424439</v>
      </c>
      <c r="W620" s="90">
        <v>0.27110566697478877</v>
      </c>
      <c r="X620" s="85">
        <v>0.56770509102698208</v>
      </c>
      <c r="Y620" s="90">
        <v>0.25931995917190032</v>
      </c>
      <c r="Z620" s="85">
        <v>0.63694741339761918</v>
      </c>
      <c r="AA620" s="90">
        <v>0.2262352098236024</v>
      </c>
      <c r="AB620" s="85">
        <v>0.53390470255115485</v>
      </c>
      <c r="AC620" s="90">
        <v>0.23160636236226931</v>
      </c>
      <c r="AD620" s="85">
        <v>0.65753372471069116</v>
      </c>
      <c r="AE620" s="90">
        <v>0.27928229797063109</v>
      </c>
      <c r="AF620">
        <v>0.54041831854308475</v>
      </c>
      <c r="AG620">
        <v>0.2384984580552213</v>
      </c>
      <c r="AO620" s="120"/>
    </row>
    <row r="621" spans="1:41" x14ac:dyDescent="0.25">
      <c r="A621" s="121" t="s">
        <v>152</v>
      </c>
      <c r="B621" s="85">
        <v>3.2151486154749782</v>
      </c>
      <c r="C621" s="90">
        <v>1.603261020765925</v>
      </c>
      <c r="D621">
        <v>6.1909817970313537</v>
      </c>
      <c r="E621" s="90">
        <v>5.712977029823084</v>
      </c>
      <c r="F621" s="85">
        <v>5.1096991494054729</v>
      </c>
      <c r="G621" s="90">
        <v>3.0841011481054621</v>
      </c>
      <c r="H621">
        <v>-9.3177644902835297</v>
      </c>
      <c r="I621">
        <v>13.589594692877929</v>
      </c>
      <c r="L621" s="120"/>
      <c r="Q621" s="88" t="s">
        <v>139</v>
      </c>
      <c r="R621" s="85">
        <v>0.53203537485049912</v>
      </c>
      <c r="S621" s="90">
        <v>0.25009909553004722</v>
      </c>
      <c r="T621">
        <v>0.58499373857204562</v>
      </c>
      <c r="U621">
        <v>0.2173086894567833</v>
      </c>
      <c r="V621" s="85">
        <v>0.39500290175453612</v>
      </c>
      <c r="W621" s="90">
        <v>8.1303201887488546E-2</v>
      </c>
      <c r="X621" s="85">
        <v>0.43393376647421578</v>
      </c>
      <c r="Y621" s="90">
        <v>0.16290782583697461</v>
      </c>
      <c r="Z621" s="85">
        <v>0.50093522332125662</v>
      </c>
      <c r="AA621" s="90">
        <v>0.20952242114085259</v>
      </c>
      <c r="AB621" s="85">
        <v>0.48311376083977181</v>
      </c>
      <c r="AC621" s="90">
        <v>0.20692384919080939</v>
      </c>
      <c r="AD621" s="85">
        <v>0.45350091861515479</v>
      </c>
      <c r="AE621" s="90">
        <v>0.26740254616336367</v>
      </c>
      <c r="AF621">
        <v>0.51620935974141713</v>
      </c>
      <c r="AG621">
        <v>0.23853516073503919</v>
      </c>
      <c r="AO621" s="120"/>
    </row>
    <row r="622" spans="1:41" x14ac:dyDescent="0.25">
      <c r="L622" s="120"/>
      <c r="Q622" s="88" t="s">
        <v>140</v>
      </c>
      <c r="R622" s="85">
        <v>0.63871799817348573</v>
      </c>
      <c r="S622" s="90">
        <v>0.23964944181989811</v>
      </c>
      <c r="T622">
        <v>0.56699584562003136</v>
      </c>
      <c r="U622">
        <v>0.22942636741527991</v>
      </c>
      <c r="V622" s="85">
        <v>0.45216287833978869</v>
      </c>
      <c r="W622" s="90">
        <v>0.16681094295764809</v>
      </c>
      <c r="X622" s="85">
        <v>0.37148625831310322</v>
      </c>
      <c r="Y622" s="90">
        <v>7.8037514040498232E-2</v>
      </c>
      <c r="Z622" s="85">
        <v>0.50139082045548689</v>
      </c>
      <c r="AA622" s="90">
        <v>0.17088978330876881</v>
      </c>
      <c r="AB622" s="85">
        <v>0.3929611513247922</v>
      </c>
      <c r="AC622" s="90">
        <v>0.1955131732024967</v>
      </c>
      <c r="AD622" s="85">
        <v>0.46025183687541937</v>
      </c>
      <c r="AE622" s="90">
        <v>0.26448627860541091</v>
      </c>
      <c r="AF622">
        <v>0.4661958016633776</v>
      </c>
      <c r="AG622">
        <v>0.27884760588459351</v>
      </c>
      <c r="AO622" s="120"/>
    </row>
    <row r="623" spans="1:41" x14ac:dyDescent="0.25">
      <c r="L623" s="120"/>
      <c r="Q623" s="88" t="s">
        <v>141</v>
      </c>
      <c r="R623" s="85">
        <v>0.63027094605980272</v>
      </c>
      <c r="S623" s="90">
        <v>0.26832604797112741</v>
      </c>
      <c r="T623">
        <v>0.61923853796548911</v>
      </c>
      <c r="U623">
        <v>0.27467964760833818</v>
      </c>
      <c r="V623" s="85">
        <v>0.37599848326514018</v>
      </c>
      <c r="W623" s="90">
        <v>0.15524218652224969</v>
      </c>
      <c r="X623" s="85">
        <v>0.43453648141638229</v>
      </c>
      <c r="Y623" s="90">
        <v>0.21896776288881439</v>
      </c>
      <c r="Z623" s="85">
        <v>0.56535140221663305</v>
      </c>
      <c r="AA623" s="90">
        <v>0.24949764972643149</v>
      </c>
      <c r="AB623" s="85">
        <v>0.4300168095777801</v>
      </c>
      <c r="AC623" s="90">
        <v>0.22393864231388641</v>
      </c>
      <c r="AD623" s="85">
        <v>0.44013404606934792</v>
      </c>
      <c r="AE623" s="90">
        <v>0.25772274578979443</v>
      </c>
      <c r="AF623">
        <v>0.44188847834513928</v>
      </c>
      <c r="AG623">
        <v>0.25628081968095401</v>
      </c>
      <c r="AO623" s="120"/>
    </row>
    <row r="624" spans="1:41" x14ac:dyDescent="0.25">
      <c r="L624" s="120"/>
      <c r="Q624" s="88" t="s">
        <v>142</v>
      </c>
      <c r="R624" s="85">
        <v>0.62046643487293829</v>
      </c>
      <c r="S624" s="90">
        <v>0.23917254494344839</v>
      </c>
      <c r="T624">
        <v>0.60986619058120262</v>
      </c>
      <c r="U624">
        <v>0.2548556558821013</v>
      </c>
      <c r="V624" s="85">
        <v>0.40990368860894832</v>
      </c>
      <c r="W624" s="90">
        <v>0.14551321109611121</v>
      </c>
      <c r="X624" s="85">
        <v>0.37176482807510719</v>
      </c>
      <c r="Y624" s="90">
        <v>0.15297193459531519</v>
      </c>
      <c r="Z624" s="85">
        <v>0.54114433682371388</v>
      </c>
      <c r="AA624" s="90">
        <v>0.16682957120784239</v>
      </c>
      <c r="AB624" s="85">
        <v>0.38981711805900138</v>
      </c>
      <c r="AC624" s="90">
        <v>0.15625553582805521</v>
      </c>
      <c r="AD624" s="85">
        <v>0.4659323330350324</v>
      </c>
      <c r="AE624" s="90">
        <v>0.28398077489849388</v>
      </c>
      <c r="AF624">
        <v>0.5107359758746326</v>
      </c>
      <c r="AG624">
        <v>0.2849128571774327</v>
      </c>
      <c r="AO624" s="120"/>
    </row>
    <row r="625" spans="12:41" x14ac:dyDescent="0.25">
      <c r="L625" s="120"/>
      <c r="Q625" s="88" t="s">
        <v>143</v>
      </c>
      <c r="R625" s="85">
        <v>0.63954874030668918</v>
      </c>
      <c r="S625" s="90">
        <v>0.24757946141894849</v>
      </c>
      <c r="T625">
        <v>0.64613692820294277</v>
      </c>
      <c r="U625">
        <v>0.23570611998120111</v>
      </c>
      <c r="V625" s="85">
        <v>0.49790025989620268</v>
      </c>
      <c r="W625" s="90">
        <v>0.16464521387916251</v>
      </c>
      <c r="X625" s="85">
        <v>0.43647591094004318</v>
      </c>
      <c r="Y625" s="90">
        <v>0.1881726963000811</v>
      </c>
      <c r="Z625" s="85">
        <v>0.63584058842865576</v>
      </c>
      <c r="AA625" s="90">
        <v>0.23500660943243379</v>
      </c>
      <c r="AB625" s="85">
        <v>0.48509151974426568</v>
      </c>
      <c r="AC625" s="90">
        <v>0.26116546675149432</v>
      </c>
      <c r="AD625" s="85">
        <v>0.48212054715246128</v>
      </c>
      <c r="AE625" s="90">
        <v>0.27607954220939918</v>
      </c>
      <c r="AF625">
        <v>0.6255343170406269</v>
      </c>
      <c r="AG625">
        <v>0.28827060798473347</v>
      </c>
      <c r="AO625" s="120"/>
    </row>
    <row r="626" spans="12:41" x14ac:dyDescent="0.25">
      <c r="AO626" s="120"/>
    </row>
    <row r="627" spans="12:41" x14ac:dyDescent="0.25">
      <c r="AO627" s="120"/>
    </row>
    <row r="628" spans="12:41" x14ac:dyDescent="0.25">
      <c r="AO628" s="120"/>
    </row>
    <row r="629" spans="12:41" x14ac:dyDescent="0.25">
      <c r="AO629" s="120"/>
    </row>
    <row r="630" spans="12:41" x14ac:dyDescent="0.25">
      <c r="AO630" s="120"/>
    </row>
    <row r="631" spans="12:41" x14ac:dyDescent="0.25">
      <c r="AO631" s="120"/>
    </row>
    <row r="632" spans="12:41" x14ac:dyDescent="0.25">
      <c r="AO632" s="120"/>
    </row>
    <row r="633" spans="12:41" x14ac:dyDescent="0.25">
      <c r="AO633" s="120"/>
    </row>
    <row r="634" spans="12:41" x14ac:dyDescent="0.25">
      <c r="AO634" s="120"/>
    </row>
    <row r="635" spans="12:41" x14ac:dyDescent="0.25">
      <c r="AO635" s="120"/>
    </row>
    <row r="636" spans="12:41" x14ac:dyDescent="0.25">
      <c r="AO636" s="120"/>
    </row>
    <row r="637" spans="12:41" x14ac:dyDescent="0.25">
      <c r="AO637" s="120"/>
    </row>
    <row r="638" spans="12:41" x14ac:dyDescent="0.25">
      <c r="AO638" s="120"/>
    </row>
    <row r="639" spans="12:41" x14ac:dyDescent="0.25">
      <c r="AO639" s="120"/>
    </row>
    <row r="640" spans="12:41" x14ac:dyDescent="0.25">
      <c r="AO640" s="120"/>
    </row>
    <row r="641" spans="41:41" x14ac:dyDescent="0.25">
      <c r="AO641" s="120"/>
    </row>
    <row r="642" spans="41:41" x14ac:dyDescent="0.25">
      <c r="AO642" s="120"/>
    </row>
    <row r="643" spans="41:41" x14ac:dyDescent="0.25">
      <c r="AO643" s="120"/>
    </row>
    <row r="644" spans="41:41" x14ac:dyDescent="0.25">
      <c r="AO644" s="120"/>
    </row>
    <row r="645" spans="41:41" x14ac:dyDescent="0.25">
      <c r="AO645" s="120"/>
    </row>
    <row r="646" spans="41:41" x14ac:dyDescent="0.25">
      <c r="AO646" s="120"/>
    </row>
    <row r="647" spans="41:41" x14ac:dyDescent="0.25">
      <c r="AO647" s="120"/>
    </row>
    <row r="648" spans="41:41" x14ac:dyDescent="0.25">
      <c r="AO648" s="120"/>
    </row>
    <row r="649" spans="41:41" x14ac:dyDescent="0.25">
      <c r="AO649" s="120"/>
    </row>
    <row r="650" spans="41:41" x14ac:dyDescent="0.25">
      <c r="AO650" s="120"/>
    </row>
    <row r="651" spans="41:41" x14ac:dyDescent="0.25">
      <c r="AO651" s="120"/>
    </row>
    <row r="652" spans="41:41" x14ac:dyDescent="0.25">
      <c r="AO652" s="120"/>
    </row>
    <row r="653" spans="41:41" x14ac:dyDescent="0.25">
      <c r="AO653" s="120"/>
    </row>
    <row r="654" spans="41:41" x14ac:dyDescent="0.25">
      <c r="AO654" s="120"/>
    </row>
    <row r="655" spans="41:41" x14ac:dyDescent="0.25">
      <c r="AO655" s="120"/>
    </row>
    <row r="656" spans="41:41" x14ac:dyDescent="0.25">
      <c r="AO656" s="120"/>
    </row>
    <row r="657" spans="41:41" x14ac:dyDescent="0.25">
      <c r="AO657" s="120"/>
    </row>
    <row r="658" spans="41:41" x14ac:dyDescent="0.25">
      <c r="AO658" s="120"/>
    </row>
    <row r="659" spans="41:41" x14ac:dyDescent="0.25">
      <c r="AO659" s="120"/>
    </row>
    <row r="660" spans="41:41" x14ac:dyDescent="0.25">
      <c r="AO660" s="120"/>
    </row>
    <row r="661" spans="41:41" x14ac:dyDescent="0.25">
      <c r="AO661" s="120"/>
    </row>
    <row r="662" spans="41:41" x14ac:dyDescent="0.25">
      <c r="AO662" s="120"/>
    </row>
    <row r="663" spans="41:41" x14ac:dyDescent="0.25">
      <c r="AO663" s="120"/>
    </row>
    <row r="664" spans="41:41" x14ac:dyDescent="0.25">
      <c r="AO664" s="120"/>
    </row>
    <row r="665" spans="41:41" x14ac:dyDescent="0.25">
      <c r="AO665" s="120"/>
    </row>
    <row r="666" spans="41:41" x14ac:dyDescent="0.25">
      <c r="AO666" s="120"/>
    </row>
    <row r="667" spans="41:41" x14ac:dyDescent="0.25">
      <c r="AO667" s="120"/>
    </row>
    <row r="668" spans="41:41" x14ac:dyDescent="0.25">
      <c r="AO668" s="120"/>
    </row>
    <row r="669" spans="41:41" x14ac:dyDescent="0.25">
      <c r="AO669" s="120"/>
    </row>
    <row r="670" spans="41:41" x14ac:dyDescent="0.25">
      <c r="AO670" s="120"/>
    </row>
    <row r="671" spans="41:41" x14ac:dyDescent="0.25">
      <c r="AO671" s="120"/>
    </row>
    <row r="672" spans="41:41" x14ac:dyDescent="0.25">
      <c r="AO672" s="120"/>
    </row>
    <row r="673" spans="41:41" x14ac:dyDescent="0.25">
      <c r="AO673" s="120"/>
    </row>
    <row r="674" spans="41:41" x14ac:dyDescent="0.25">
      <c r="AO674" s="120"/>
    </row>
    <row r="675" spans="41:41" x14ac:dyDescent="0.25">
      <c r="AO675" s="120"/>
    </row>
    <row r="676" spans="41:41" x14ac:dyDescent="0.25">
      <c r="AO676" s="120"/>
    </row>
    <row r="677" spans="41:41" x14ac:dyDescent="0.25">
      <c r="AO677" s="120"/>
    </row>
    <row r="678" spans="41:41" x14ac:dyDescent="0.25">
      <c r="AO678" s="120"/>
    </row>
    <row r="679" spans="41:41" x14ac:dyDescent="0.25">
      <c r="AO679" s="120"/>
    </row>
    <row r="680" spans="41:41" x14ac:dyDescent="0.25">
      <c r="AO680" s="120"/>
    </row>
    <row r="681" spans="41:41" x14ac:dyDescent="0.25">
      <c r="AO681" s="120"/>
    </row>
    <row r="682" spans="41:41" x14ac:dyDescent="0.25">
      <c r="AO682" s="120"/>
    </row>
    <row r="683" spans="41:41" x14ac:dyDescent="0.25">
      <c r="AO683" s="120"/>
    </row>
    <row r="684" spans="41:41" x14ac:dyDescent="0.25">
      <c r="AO684" s="120"/>
    </row>
    <row r="685" spans="41:41" x14ac:dyDescent="0.25">
      <c r="AO685" s="120"/>
    </row>
    <row r="686" spans="41:41" x14ac:dyDescent="0.25">
      <c r="AO686" s="120"/>
    </row>
    <row r="687" spans="41:41" x14ac:dyDescent="0.25">
      <c r="AO687" s="120"/>
    </row>
    <row r="688" spans="41:41" x14ac:dyDescent="0.25">
      <c r="AO688" s="120"/>
    </row>
    <row r="689" spans="41:41" x14ac:dyDescent="0.25">
      <c r="AO689" s="120"/>
    </row>
    <row r="690" spans="41:41" x14ac:dyDescent="0.25">
      <c r="AO690" s="120"/>
    </row>
    <row r="691" spans="41:41" x14ac:dyDescent="0.25">
      <c r="AO691" s="120"/>
    </row>
    <row r="692" spans="41:41" x14ac:dyDescent="0.25">
      <c r="AO692" s="120"/>
    </row>
    <row r="693" spans="41:41" x14ac:dyDescent="0.25">
      <c r="AO693" s="120"/>
    </row>
    <row r="694" spans="41:41" x14ac:dyDescent="0.25">
      <c r="AO694" s="120"/>
    </row>
    <row r="695" spans="41:41" x14ac:dyDescent="0.25">
      <c r="AO695" s="120"/>
    </row>
    <row r="696" spans="41:41" x14ac:dyDescent="0.25">
      <c r="AO696" s="120"/>
    </row>
    <row r="697" spans="41:41" x14ac:dyDescent="0.25">
      <c r="AO697" s="120"/>
    </row>
    <row r="698" spans="41:41" x14ac:dyDescent="0.25">
      <c r="AO698" s="120"/>
    </row>
    <row r="699" spans="41:41" x14ac:dyDescent="0.25">
      <c r="AO699" s="120"/>
    </row>
    <row r="700" spans="41:41" x14ac:dyDescent="0.25">
      <c r="AO700" s="120"/>
    </row>
    <row r="701" spans="41:41" x14ac:dyDescent="0.25">
      <c r="AO701" s="120"/>
    </row>
    <row r="702" spans="41:41" x14ac:dyDescent="0.25">
      <c r="AO702" s="120"/>
    </row>
    <row r="703" spans="41:41" x14ac:dyDescent="0.25">
      <c r="AO703" s="120"/>
    </row>
    <row r="704" spans="41:41" x14ac:dyDescent="0.25">
      <c r="AO704" s="120"/>
    </row>
    <row r="705" spans="41:41" x14ac:dyDescent="0.25">
      <c r="AO705" s="120"/>
    </row>
    <row r="706" spans="41:41" x14ac:dyDescent="0.25">
      <c r="AO706" s="120"/>
    </row>
    <row r="707" spans="41:41" x14ac:dyDescent="0.25">
      <c r="AO707" s="120"/>
    </row>
    <row r="708" spans="41:41" x14ac:dyDescent="0.25">
      <c r="AO708" s="120"/>
    </row>
    <row r="709" spans="41:41" x14ac:dyDescent="0.25">
      <c r="AO709" s="120"/>
    </row>
    <row r="710" spans="41:41" x14ac:dyDescent="0.25">
      <c r="AO710" s="120"/>
    </row>
    <row r="711" spans="41:41" x14ac:dyDescent="0.25">
      <c r="AO711" s="120"/>
    </row>
    <row r="712" spans="41:41" x14ac:dyDescent="0.25">
      <c r="AO712" s="120"/>
    </row>
    <row r="713" spans="41:41" x14ac:dyDescent="0.25">
      <c r="AO713" s="120"/>
    </row>
    <row r="714" spans="41:41" x14ac:dyDescent="0.25">
      <c r="AO714" s="120"/>
    </row>
    <row r="715" spans="41:41" x14ac:dyDescent="0.25">
      <c r="AO715" s="120"/>
    </row>
    <row r="716" spans="41:41" x14ac:dyDescent="0.25">
      <c r="AO716" s="120"/>
    </row>
    <row r="717" spans="41:41" x14ac:dyDescent="0.25">
      <c r="AO717" s="120"/>
    </row>
    <row r="718" spans="41:41" x14ac:dyDescent="0.25">
      <c r="AO718" s="120"/>
    </row>
    <row r="719" spans="41:41" x14ac:dyDescent="0.25">
      <c r="AO719" s="120"/>
    </row>
    <row r="720" spans="41:41" x14ac:dyDescent="0.25">
      <c r="AO720" s="120"/>
    </row>
    <row r="721" spans="41:41" x14ac:dyDescent="0.25">
      <c r="AO721" s="120"/>
    </row>
    <row r="722" spans="41:41" x14ac:dyDescent="0.25">
      <c r="AO722" s="120"/>
    </row>
    <row r="723" spans="41:41" x14ac:dyDescent="0.25">
      <c r="AO723" s="120"/>
    </row>
    <row r="724" spans="41:41" x14ac:dyDescent="0.25">
      <c r="AO724" s="120"/>
    </row>
    <row r="725" spans="41:41" x14ac:dyDescent="0.25">
      <c r="AO725" s="120"/>
    </row>
    <row r="726" spans="41:41" x14ac:dyDescent="0.25">
      <c r="AO726" s="120"/>
    </row>
    <row r="727" spans="41:41" x14ac:dyDescent="0.25">
      <c r="AO727" s="120"/>
    </row>
    <row r="728" spans="41:41" x14ac:dyDescent="0.25">
      <c r="AO728" s="120"/>
    </row>
    <row r="729" spans="41:41" x14ac:dyDescent="0.25">
      <c r="AO729" s="120"/>
    </row>
    <row r="730" spans="41:41" x14ac:dyDescent="0.25">
      <c r="AO730" s="120"/>
    </row>
    <row r="731" spans="41:41" x14ac:dyDescent="0.25">
      <c r="AO731" s="120"/>
    </row>
    <row r="732" spans="41:41" x14ac:dyDescent="0.25">
      <c r="AO732" s="120"/>
    </row>
    <row r="733" spans="41:41" x14ac:dyDescent="0.25">
      <c r="AO733" s="120"/>
    </row>
    <row r="734" spans="41:41" x14ac:dyDescent="0.25">
      <c r="AO734" s="120"/>
    </row>
    <row r="735" spans="41:41" x14ac:dyDescent="0.25">
      <c r="AO735" s="120"/>
    </row>
    <row r="736" spans="41:41" x14ac:dyDescent="0.25">
      <c r="AO736" s="120"/>
    </row>
    <row r="737" spans="41:41" x14ac:dyDescent="0.25">
      <c r="AO737" s="120"/>
    </row>
    <row r="738" spans="41:41" x14ac:dyDescent="0.25">
      <c r="AO738" s="120"/>
    </row>
    <row r="739" spans="41:41" x14ac:dyDescent="0.25">
      <c r="AO739" s="120"/>
    </row>
    <row r="740" spans="41:41" x14ac:dyDescent="0.25">
      <c r="AO740" s="120"/>
    </row>
    <row r="741" spans="41:41" x14ac:dyDescent="0.25">
      <c r="AO741" s="120"/>
    </row>
    <row r="742" spans="41:41" x14ac:dyDescent="0.25">
      <c r="AO742" s="120"/>
    </row>
    <row r="743" spans="41:41" x14ac:dyDescent="0.25">
      <c r="AO743" s="120"/>
    </row>
    <row r="744" spans="41:41" x14ac:dyDescent="0.25">
      <c r="AO744" s="120"/>
    </row>
    <row r="745" spans="41:41" x14ac:dyDescent="0.25">
      <c r="AO745" s="120"/>
    </row>
    <row r="746" spans="41:41" x14ac:dyDescent="0.25">
      <c r="AO746" s="120"/>
    </row>
    <row r="747" spans="41:41" x14ac:dyDescent="0.25">
      <c r="AO747" s="120"/>
    </row>
    <row r="748" spans="41:41" x14ac:dyDescent="0.25">
      <c r="AO748" s="120"/>
    </row>
    <row r="749" spans="41:41" x14ac:dyDescent="0.25">
      <c r="AO749" s="120"/>
    </row>
    <row r="750" spans="41:41" x14ac:dyDescent="0.25">
      <c r="AO750" s="120"/>
    </row>
    <row r="751" spans="41:41" x14ac:dyDescent="0.25">
      <c r="AO751" s="120"/>
    </row>
    <row r="752" spans="41:41" x14ac:dyDescent="0.25">
      <c r="AO752" s="120"/>
    </row>
    <row r="753" spans="41:41" x14ac:dyDescent="0.25">
      <c r="AO753" s="120"/>
    </row>
    <row r="754" spans="41:41" x14ac:dyDescent="0.25">
      <c r="AO754" s="120"/>
    </row>
    <row r="755" spans="41:41" x14ac:dyDescent="0.25">
      <c r="AO755" s="120"/>
    </row>
    <row r="756" spans="41:41" x14ac:dyDescent="0.25">
      <c r="AO756" s="120"/>
    </row>
    <row r="757" spans="41:41" x14ac:dyDescent="0.25">
      <c r="AO757" s="120"/>
    </row>
    <row r="758" spans="41:41" x14ac:dyDescent="0.25">
      <c r="AO758" s="120"/>
    </row>
    <row r="759" spans="41:41" x14ac:dyDescent="0.25">
      <c r="AO759" s="120"/>
    </row>
    <row r="760" spans="41:41" x14ac:dyDescent="0.25">
      <c r="AO760" s="120"/>
    </row>
    <row r="761" spans="41:41" x14ac:dyDescent="0.25">
      <c r="AO761" s="120"/>
    </row>
    <row r="762" spans="41:41" x14ac:dyDescent="0.25">
      <c r="AO762" s="120"/>
    </row>
    <row r="763" spans="41:41" x14ac:dyDescent="0.25">
      <c r="AO763" s="120"/>
    </row>
    <row r="764" spans="41:41" x14ac:dyDescent="0.25">
      <c r="AO764" s="120"/>
    </row>
    <row r="765" spans="41:41" x14ac:dyDescent="0.25">
      <c r="AO765" s="120"/>
    </row>
    <row r="766" spans="41:41" x14ac:dyDescent="0.25">
      <c r="AO766" s="120"/>
    </row>
    <row r="767" spans="41:41" x14ac:dyDescent="0.25">
      <c r="AO767" s="120"/>
    </row>
    <row r="768" spans="41:41" x14ac:dyDescent="0.25">
      <c r="AO768" s="120"/>
    </row>
    <row r="769" spans="41:41" x14ac:dyDescent="0.25">
      <c r="AO769" s="120"/>
    </row>
    <row r="770" spans="41:41" x14ac:dyDescent="0.25">
      <c r="AO770" s="120"/>
    </row>
    <row r="771" spans="41:41" x14ac:dyDescent="0.25">
      <c r="AO771" s="120"/>
    </row>
    <row r="772" spans="41:41" x14ac:dyDescent="0.25">
      <c r="AO772" s="120"/>
    </row>
    <row r="773" spans="41:41" x14ac:dyDescent="0.25">
      <c r="AO773" s="120"/>
    </row>
    <row r="774" spans="41:41" x14ac:dyDescent="0.25">
      <c r="AO774" s="120"/>
    </row>
    <row r="775" spans="41:41" x14ac:dyDescent="0.25">
      <c r="AO775" s="120"/>
    </row>
    <row r="776" spans="41:41" x14ac:dyDescent="0.25">
      <c r="AO776" s="120"/>
    </row>
    <row r="777" spans="41:41" x14ac:dyDescent="0.25">
      <c r="AO777" s="120"/>
    </row>
    <row r="778" spans="41:41" x14ac:dyDescent="0.25">
      <c r="AO778" s="120"/>
    </row>
    <row r="779" spans="41:41" x14ac:dyDescent="0.25">
      <c r="AO779" s="120"/>
    </row>
    <row r="780" spans="41:41" x14ac:dyDescent="0.25">
      <c r="AO780" s="120"/>
    </row>
    <row r="781" spans="41:41" x14ac:dyDescent="0.25">
      <c r="AO781" s="120"/>
    </row>
    <row r="782" spans="41:41" x14ac:dyDescent="0.25">
      <c r="AO782" s="120"/>
    </row>
    <row r="783" spans="41:41" x14ac:dyDescent="0.25">
      <c r="AO783" s="120"/>
    </row>
    <row r="784" spans="41:41" x14ac:dyDescent="0.25">
      <c r="AO784" s="120"/>
    </row>
    <row r="785" spans="41:41" x14ac:dyDescent="0.25">
      <c r="AO785" s="120"/>
    </row>
    <row r="786" spans="41:41" x14ac:dyDescent="0.25">
      <c r="AO786" s="120"/>
    </row>
    <row r="787" spans="41:41" x14ac:dyDescent="0.25">
      <c r="AO787" s="120"/>
    </row>
    <row r="788" spans="41:41" x14ac:dyDescent="0.25">
      <c r="AO788" s="120"/>
    </row>
    <row r="789" spans="41:41" x14ac:dyDescent="0.25">
      <c r="AO789" s="120"/>
    </row>
    <row r="790" spans="41:41" x14ac:dyDescent="0.25">
      <c r="AO790" s="120"/>
    </row>
    <row r="791" spans="41:41" x14ac:dyDescent="0.25">
      <c r="AO791" s="120"/>
    </row>
    <row r="792" spans="41:41" x14ac:dyDescent="0.25">
      <c r="AO792" s="120"/>
    </row>
    <row r="793" spans="41:41" x14ac:dyDescent="0.25">
      <c r="AO793" s="120"/>
    </row>
    <row r="794" spans="41:41" x14ac:dyDescent="0.25">
      <c r="AO794" s="120"/>
    </row>
    <row r="795" spans="41:41" x14ac:dyDescent="0.25">
      <c r="AO795" s="120"/>
    </row>
    <row r="796" spans="41:41" x14ac:dyDescent="0.25">
      <c r="AO796" s="120"/>
    </row>
    <row r="797" spans="41:41" x14ac:dyDescent="0.25">
      <c r="AO797" s="120"/>
    </row>
    <row r="798" spans="41:41" x14ac:dyDescent="0.25">
      <c r="AO798" s="120"/>
    </row>
    <row r="799" spans="41:41" x14ac:dyDescent="0.25">
      <c r="AO799" s="120"/>
    </row>
    <row r="800" spans="41:41" x14ac:dyDescent="0.25">
      <c r="AO800" s="120"/>
    </row>
    <row r="801" spans="41:41" x14ac:dyDescent="0.25">
      <c r="AO801" s="120"/>
    </row>
    <row r="802" spans="41:41" x14ac:dyDescent="0.25">
      <c r="AO802" s="120"/>
    </row>
    <row r="803" spans="41:41" x14ac:dyDescent="0.25">
      <c r="AO803" s="120"/>
    </row>
    <row r="804" spans="41:41" x14ac:dyDescent="0.25">
      <c r="AO804" s="120"/>
    </row>
    <row r="805" spans="41:41" x14ac:dyDescent="0.25">
      <c r="AO805" s="120"/>
    </row>
    <row r="806" spans="41:41" x14ac:dyDescent="0.25">
      <c r="AO806" s="120"/>
    </row>
    <row r="807" spans="41:41" x14ac:dyDescent="0.25">
      <c r="AO807" s="120"/>
    </row>
    <row r="808" spans="41:41" x14ac:dyDescent="0.25">
      <c r="AO808" s="120"/>
    </row>
    <row r="809" spans="41:41" x14ac:dyDescent="0.25">
      <c r="AO809" s="120"/>
    </row>
    <row r="810" spans="41:41" x14ac:dyDescent="0.25">
      <c r="AO810" s="120"/>
    </row>
    <row r="811" spans="41:41" x14ac:dyDescent="0.25">
      <c r="AO811" s="120"/>
    </row>
    <row r="812" spans="41:41" x14ac:dyDescent="0.25">
      <c r="AO812" s="120"/>
    </row>
    <row r="813" spans="41:41" x14ac:dyDescent="0.25">
      <c r="AO813" s="120"/>
    </row>
    <row r="814" spans="41:41" x14ac:dyDescent="0.25">
      <c r="AO814" s="120"/>
    </row>
    <row r="815" spans="41:41" x14ac:dyDescent="0.25">
      <c r="AO815" s="120"/>
    </row>
    <row r="816" spans="41:41" x14ac:dyDescent="0.25">
      <c r="AO816" s="120"/>
    </row>
    <row r="817" spans="41:41" x14ac:dyDescent="0.25">
      <c r="AO817" s="120"/>
    </row>
    <row r="818" spans="41:41" x14ac:dyDescent="0.25">
      <c r="AO818" s="120"/>
    </row>
    <row r="819" spans="41:41" x14ac:dyDescent="0.25">
      <c r="AO819" s="120"/>
    </row>
    <row r="820" spans="41:41" x14ac:dyDescent="0.25">
      <c r="AO820" s="120"/>
    </row>
    <row r="821" spans="41:41" x14ac:dyDescent="0.25">
      <c r="AO821" s="120"/>
    </row>
    <row r="822" spans="41:41" x14ac:dyDescent="0.25">
      <c r="AO822" s="120"/>
    </row>
    <row r="823" spans="41:41" x14ac:dyDescent="0.25">
      <c r="AO823" s="120"/>
    </row>
    <row r="824" spans="41:41" x14ac:dyDescent="0.25">
      <c r="AO824" s="120"/>
    </row>
    <row r="825" spans="41:41" x14ac:dyDescent="0.25">
      <c r="AO825" s="120"/>
    </row>
    <row r="826" spans="41:41" x14ac:dyDescent="0.25">
      <c r="AO826" s="120"/>
    </row>
    <row r="827" spans="41:41" x14ac:dyDescent="0.25">
      <c r="AO827" s="120"/>
    </row>
    <row r="828" spans="41:41" x14ac:dyDescent="0.25">
      <c r="AO828" s="120"/>
    </row>
    <row r="829" spans="41:41" x14ac:dyDescent="0.25">
      <c r="AO829" s="120"/>
    </row>
    <row r="830" spans="41:41" x14ac:dyDescent="0.25">
      <c r="AO830" s="120"/>
    </row>
    <row r="831" spans="41:41" x14ac:dyDescent="0.25">
      <c r="AO831" s="120"/>
    </row>
    <row r="832" spans="41:41" x14ac:dyDescent="0.25">
      <c r="AO832" s="120"/>
    </row>
    <row r="833" spans="41:41" x14ac:dyDescent="0.25">
      <c r="AO833" s="120"/>
    </row>
    <row r="834" spans="41:41" x14ac:dyDescent="0.25">
      <c r="AO834" s="120"/>
    </row>
    <row r="835" spans="41:41" x14ac:dyDescent="0.25">
      <c r="AO835" s="120"/>
    </row>
    <row r="836" spans="41:41" x14ac:dyDescent="0.25">
      <c r="AO836" s="120"/>
    </row>
    <row r="837" spans="41:41" x14ac:dyDescent="0.25">
      <c r="AO837" s="120"/>
    </row>
    <row r="838" spans="41:41" x14ac:dyDescent="0.25">
      <c r="AO838" s="120"/>
    </row>
    <row r="839" spans="41:41" x14ac:dyDescent="0.25">
      <c r="AO839" s="120"/>
    </row>
    <row r="840" spans="41:41" x14ac:dyDescent="0.25">
      <c r="AO840" s="120"/>
    </row>
    <row r="841" spans="41:41" x14ac:dyDescent="0.25">
      <c r="AO841" s="120"/>
    </row>
    <row r="842" spans="41:41" x14ac:dyDescent="0.25">
      <c r="AO842" s="120"/>
    </row>
    <row r="843" spans="41:41" x14ac:dyDescent="0.25">
      <c r="AO843" s="120"/>
    </row>
    <row r="844" spans="41:41" x14ac:dyDescent="0.25">
      <c r="AO844" s="120"/>
    </row>
    <row r="845" spans="41:41" x14ac:dyDescent="0.25">
      <c r="AO845" s="120"/>
    </row>
    <row r="846" spans="41:41" x14ac:dyDescent="0.25">
      <c r="AO846" s="120"/>
    </row>
    <row r="847" spans="41:41" x14ac:dyDescent="0.25">
      <c r="AO847" s="120"/>
    </row>
    <row r="848" spans="41:41" x14ac:dyDescent="0.25">
      <c r="AO848" s="120"/>
    </row>
    <row r="849" spans="41:41" x14ac:dyDescent="0.25">
      <c r="AO849" s="120"/>
    </row>
    <row r="850" spans="41:41" x14ac:dyDescent="0.25">
      <c r="AO850" s="120"/>
    </row>
    <row r="851" spans="41:41" x14ac:dyDescent="0.25">
      <c r="AO851" s="120"/>
    </row>
    <row r="852" spans="41:41" x14ac:dyDescent="0.25">
      <c r="AO852" s="120"/>
    </row>
    <row r="853" spans="41:41" x14ac:dyDescent="0.25">
      <c r="AO853" s="120"/>
    </row>
    <row r="854" spans="41:41" x14ac:dyDescent="0.25">
      <c r="AO854" s="120"/>
    </row>
    <row r="855" spans="41:41" x14ac:dyDescent="0.25">
      <c r="AO855" s="120"/>
    </row>
    <row r="856" spans="41:41" x14ac:dyDescent="0.25">
      <c r="AO856" s="120"/>
    </row>
    <row r="857" spans="41:41" x14ac:dyDescent="0.25">
      <c r="AO857" s="120"/>
    </row>
    <row r="858" spans="41:41" x14ac:dyDescent="0.25">
      <c r="AO858" s="120"/>
    </row>
    <row r="859" spans="41:41" x14ac:dyDescent="0.25">
      <c r="AO859" s="120"/>
    </row>
    <row r="860" spans="41:41" x14ac:dyDescent="0.25">
      <c r="AO860" s="120"/>
    </row>
    <row r="861" spans="41:41" x14ac:dyDescent="0.25">
      <c r="AO861" s="120"/>
    </row>
    <row r="862" spans="41:41" x14ac:dyDescent="0.25">
      <c r="AO862" s="120"/>
    </row>
    <row r="863" spans="41:41" x14ac:dyDescent="0.25">
      <c r="AO863" s="120"/>
    </row>
    <row r="864" spans="41:41" x14ac:dyDescent="0.25">
      <c r="AO864" s="120"/>
    </row>
    <row r="865" spans="41:41" x14ac:dyDescent="0.25">
      <c r="AO865" s="120"/>
    </row>
    <row r="866" spans="41:41" x14ac:dyDescent="0.25">
      <c r="AO866" s="120"/>
    </row>
    <row r="867" spans="41:41" x14ac:dyDescent="0.25">
      <c r="AO867" s="120"/>
    </row>
    <row r="868" spans="41:41" x14ac:dyDescent="0.25">
      <c r="AO868" s="120"/>
    </row>
    <row r="869" spans="41:41" x14ac:dyDescent="0.25">
      <c r="AO869" s="120"/>
    </row>
    <row r="870" spans="41:41" x14ac:dyDescent="0.25">
      <c r="AO870" s="120"/>
    </row>
    <row r="871" spans="41:41" x14ac:dyDescent="0.25">
      <c r="AO871" s="120"/>
    </row>
    <row r="872" spans="41:41" x14ac:dyDescent="0.25">
      <c r="AO872" s="120"/>
    </row>
    <row r="873" spans="41:41" x14ac:dyDescent="0.25">
      <c r="AO873" s="120"/>
    </row>
    <row r="874" spans="41:41" x14ac:dyDescent="0.25">
      <c r="AO874" s="120"/>
    </row>
    <row r="875" spans="41:41" x14ac:dyDescent="0.25">
      <c r="AO875" s="120"/>
    </row>
    <row r="876" spans="41:41" x14ac:dyDescent="0.25">
      <c r="AO876" s="120"/>
    </row>
    <row r="877" spans="41:41" x14ac:dyDescent="0.25">
      <c r="AO877" s="120"/>
    </row>
    <row r="878" spans="41:41" x14ac:dyDescent="0.25">
      <c r="AO878" s="120"/>
    </row>
    <row r="879" spans="41:41" x14ac:dyDescent="0.25">
      <c r="AO879" s="120"/>
    </row>
    <row r="880" spans="41:41" x14ac:dyDescent="0.25">
      <c r="AO880" s="120"/>
    </row>
    <row r="881" spans="41:41" x14ac:dyDescent="0.25">
      <c r="AO881" s="120"/>
    </row>
    <row r="882" spans="41:41" x14ac:dyDescent="0.25">
      <c r="AO882" s="120"/>
    </row>
    <row r="883" spans="41:41" x14ac:dyDescent="0.25">
      <c r="AO883" s="120"/>
    </row>
    <row r="884" spans="41:41" x14ac:dyDescent="0.25">
      <c r="AO884" s="120"/>
    </row>
    <row r="885" spans="41:41" x14ac:dyDescent="0.25">
      <c r="AO885" s="120"/>
    </row>
    <row r="886" spans="41:41" x14ac:dyDescent="0.25">
      <c r="AO886" s="120"/>
    </row>
    <row r="887" spans="41:41" x14ac:dyDescent="0.25">
      <c r="AO887" s="120"/>
    </row>
    <row r="888" spans="41:41" x14ac:dyDescent="0.25">
      <c r="AO888" s="120"/>
    </row>
    <row r="889" spans="41:41" x14ac:dyDescent="0.25">
      <c r="AO889" s="120"/>
    </row>
    <row r="890" spans="41:41" x14ac:dyDescent="0.25">
      <c r="AO890" s="120"/>
    </row>
    <row r="891" spans="41:41" x14ac:dyDescent="0.25">
      <c r="AO891" s="120"/>
    </row>
    <row r="892" spans="41:41" x14ac:dyDescent="0.25">
      <c r="AO892" s="120"/>
    </row>
    <row r="893" spans="41:41" x14ac:dyDescent="0.25">
      <c r="AO893" s="120"/>
    </row>
    <row r="894" spans="41:41" x14ac:dyDescent="0.25">
      <c r="AO894" s="120"/>
    </row>
    <row r="895" spans="41:41" x14ac:dyDescent="0.25">
      <c r="AO895" s="120"/>
    </row>
    <row r="896" spans="41:41" x14ac:dyDescent="0.25">
      <c r="AO896" s="120"/>
    </row>
    <row r="897" spans="41:41" x14ac:dyDescent="0.25">
      <c r="AO897" s="120"/>
    </row>
    <row r="898" spans="41:41" x14ac:dyDescent="0.25">
      <c r="AO898" s="120"/>
    </row>
    <row r="899" spans="41:41" x14ac:dyDescent="0.25">
      <c r="AO899" s="120"/>
    </row>
    <row r="900" spans="41:41" x14ac:dyDescent="0.25">
      <c r="AO900" s="120"/>
    </row>
    <row r="901" spans="41:41" x14ac:dyDescent="0.25">
      <c r="AO901" s="120"/>
    </row>
    <row r="902" spans="41:41" x14ac:dyDescent="0.25">
      <c r="AO902" s="120"/>
    </row>
    <row r="903" spans="41:41" x14ac:dyDescent="0.25">
      <c r="AO903" s="120"/>
    </row>
    <row r="904" spans="41:41" x14ac:dyDescent="0.25">
      <c r="AO904" s="120"/>
    </row>
    <row r="905" spans="41:41" x14ac:dyDescent="0.25">
      <c r="AO905" s="120"/>
    </row>
    <row r="906" spans="41:41" x14ac:dyDescent="0.25">
      <c r="AO906" s="120"/>
    </row>
    <row r="907" spans="41:41" x14ac:dyDescent="0.25">
      <c r="AO907" s="120"/>
    </row>
    <row r="908" spans="41:41" x14ac:dyDescent="0.25">
      <c r="AO908" s="120"/>
    </row>
    <row r="909" spans="41:41" x14ac:dyDescent="0.25">
      <c r="AO909" s="120"/>
    </row>
    <row r="910" spans="41:41" x14ac:dyDescent="0.25">
      <c r="AO910" s="120"/>
    </row>
    <row r="911" spans="41:41" x14ac:dyDescent="0.25">
      <c r="AO911" s="120"/>
    </row>
    <row r="912" spans="41:41" x14ac:dyDescent="0.25">
      <c r="AO912" s="120"/>
    </row>
    <row r="913" spans="41:41" x14ac:dyDescent="0.25">
      <c r="AO913" s="120"/>
    </row>
    <row r="914" spans="41:41" x14ac:dyDescent="0.25">
      <c r="AO914" s="120"/>
    </row>
    <row r="915" spans="41:41" x14ac:dyDescent="0.25">
      <c r="AO915" s="120"/>
    </row>
    <row r="916" spans="41:41" x14ac:dyDescent="0.25">
      <c r="AO916" s="120"/>
    </row>
    <row r="917" spans="41:41" x14ac:dyDescent="0.25">
      <c r="AO917" s="120"/>
    </row>
    <row r="918" spans="41:41" x14ac:dyDescent="0.25">
      <c r="AO918" s="120"/>
    </row>
    <row r="919" spans="41:41" x14ac:dyDescent="0.25">
      <c r="AO919" s="120"/>
    </row>
    <row r="920" spans="41:41" x14ac:dyDescent="0.25">
      <c r="AO920" s="120"/>
    </row>
    <row r="921" spans="41:41" x14ac:dyDescent="0.25">
      <c r="AO921" s="120"/>
    </row>
    <row r="922" spans="41:41" x14ac:dyDescent="0.25">
      <c r="AO922" s="120"/>
    </row>
    <row r="923" spans="41:41" x14ac:dyDescent="0.25">
      <c r="AO923" s="120"/>
    </row>
    <row r="924" spans="41:41" x14ac:dyDescent="0.25">
      <c r="AO924" s="120"/>
    </row>
    <row r="925" spans="41:41" x14ac:dyDescent="0.25">
      <c r="AO925" s="120"/>
    </row>
    <row r="926" spans="41:41" x14ac:dyDescent="0.25">
      <c r="AO926" s="120"/>
    </row>
    <row r="927" spans="41:41" x14ac:dyDescent="0.25">
      <c r="AO927" s="120"/>
    </row>
    <row r="928" spans="41:41" x14ac:dyDescent="0.25">
      <c r="AO928" s="120"/>
    </row>
    <row r="929" spans="41:41" x14ac:dyDescent="0.25">
      <c r="AO929" s="120"/>
    </row>
    <row r="930" spans="41:41" x14ac:dyDescent="0.25">
      <c r="AO930" s="120"/>
    </row>
    <row r="931" spans="41:41" x14ac:dyDescent="0.25">
      <c r="AO931" s="120"/>
    </row>
    <row r="932" spans="41:41" x14ac:dyDescent="0.25">
      <c r="AO932" s="120"/>
    </row>
    <row r="933" spans="41:41" x14ac:dyDescent="0.25">
      <c r="AO933" s="120"/>
    </row>
    <row r="934" spans="41:41" x14ac:dyDescent="0.25">
      <c r="AO934" s="120"/>
    </row>
    <row r="935" spans="41:41" x14ac:dyDescent="0.25">
      <c r="AO935" s="120"/>
    </row>
    <row r="936" spans="41:41" x14ac:dyDescent="0.25">
      <c r="AO936" s="120"/>
    </row>
    <row r="937" spans="41:41" x14ac:dyDescent="0.25">
      <c r="AO937" s="120"/>
    </row>
    <row r="938" spans="41:41" x14ac:dyDescent="0.25">
      <c r="AO938" s="120"/>
    </row>
    <row r="939" spans="41:41" x14ac:dyDescent="0.25">
      <c r="AO939" s="120"/>
    </row>
    <row r="940" spans="41:41" x14ac:dyDescent="0.25">
      <c r="AO940" s="120"/>
    </row>
    <row r="941" spans="41:41" x14ac:dyDescent="0.25">
      <c r="AO941" s="120"/>
    </row>
    <row r="942" spans="41:41" x14ac:dyDescent="0.25">
      <c r="AO942" s="120"/>
    </row>
    <row r="943" spans="41:41" x14ac:dyDescent="0.25">
      <c r="AO943" s="120"/>
    </row>
    <row r="944" spans="41:41" x14ac:dyDescent="0.25">
      <c r="AO944" s="120"/>
    </row>
    <row r="945" spans="41:41" x14ac:dyDescent="0.25">
      <c r="AO945" s="120"/>
    </row>
    <row r="946" spans="41:41" x14ac:dyDescent="0.25">
      <c r="AO946" s="120"/>
    </row>
    <row r="947" spans="41:41" x14ac:dyDescent="0.25">
      <c r="AO947" s="120"/>
    </row>
    <row r="948" spans="41:41" x14ac:dyDescent="0.25">
      <c r="AO948" s="120"/>
    </row>
    <row r="949" spans="41:41" x14ac:dyDescent="0.25">
      <c r="AO949" s="120"/>
    </row>
    <row r="950" spans="41:41" x14ac:dyDescent="0.25">
      <c r="AO950" s="120"/>
    </row>
    <row r="951" spans="41:41" x14ac:dyDescent="0.25">
      <c r="AO951" s="120"/>
    </row>
    <row r="952" spans="41:41" x14ac:dyDescent="0.25">
      <c r="AO952" s="120"/>
    </row>
    <row r="953" spans="41:41" x14ac:dyDescent="0.25">
      <c r="AO953" s="120"/>
    </row>
    <row r="954" spans="41:41" x14ac:dyDescent="0.25">
      <c r="AO954" s="120"/>
    </row>
    <row r="955" spans="41:41" x14ac:dyDescent="0.25">
      <c r="AO955" s="120"/>
    </row>
    <row r="956" spans="41:41" x14ac:dyDescent="0.25">
      <c r="AO956" s="120"/>
    </row>
    <row r="957" spans="41:41" x14ac:dyDescent="0.25">
      <c r="AO957" s="120"/>
    </row>
    <row r="958" spans="41:41" x14ac:dyDescent="0.25">
      <c r="AO958" s="120"/>
    </row>
    <row r="959" spans="41:41" x14ac:dyDescent="0.25">
      <c r="AO959" s="120"/>
    </row>
    <row r="960" spans="41:41" x14ac:dyDescent="0.25">
      <c r="AO960" s="120"/>
    </row>
    <row r="961" spans="41:41" x14ac:dyDescent="0.25">
      <c r="AO961" s="120"/>
    </row>
    <row r="962" spans="41:41" x14ac:dyDescent="0.25">
      <c r="AO962" s="120"/>
    </row>
    <row r="963" spans="41:41" x14ac:dyDescent="0.25">
      <c r="AO963" s="120"/>
    </row>
    <row r="964" spans="41:41" x14ac:dyDescent="0.25">
      <c r="AO964" s="120"/>
    </row>
    <row r="965" spans="41:41" x14ac:dyDescent="0.25">
      <c r="AO965" s="120"/>
    </row>
    <row r="966" spans="41:41" x14ac:dyDescent="0.25">
      <c r="AO966" s="120"/>
    </row>
    <row r="967" spans="41:41" x14ac:dyDescent="0.25">
      <c r="AO967" s="120"/>
    </row>
    <row r="968" spans="41:41" x14ac:dyDescent="0.25">
      <c r="AO968" s="120"/>
    </row>
    <row r="969" spans="41:41" x14ac:dyDescent="0.25">
      <c r="AO969" s="120"/>
    </row>
    <row r="970" spans="41:41" x14ac:dyDescent="0.25">
      <c r="AO970" s="120"/>
    </row>
    <row r="971" spans="41:41" x14ac:dyDescent="0.25">
      <c r="AO971" s="120"/>
    </row>
    <row r="972" spans="41:41" x14ac:dyDescent="0.25">
      <c r="AO972" s="120"/>
    </row>
    <row r="973" spans="41:41" x14ac:dyDescent="0.25">
      <c r="AO973" s="120"/>
    </row>
    <row r="974" spans="41:41" x14ac:dyDescent="0.25">
      <c r="AO974" s="120"/>
    </row>
    <row r="975" spans="41:41" x14ac:dyDescent="0.25">
      <c r="AO975" s="120"/>
    </row>
    <row r="976" spans="41:41" x14ac:dyDescent="0.25">
      <c r="AO976" s="120"/>
    </row>
    <row r="977" spans="41:41" x14ac:dyDescent="0.25">
      <c r="AO977" s="120"/>
    </row>
    <row r="978" spans="41:41" x14ac:dyDescent="0.25">
      <c r="AO978" s="120"/>
    </row>
    <row r="979" spans="41:41" x14ac:dyDescent="0.25">
      <c r="AO979" s="120"/>
    </row>
    <row r="980" spans="41:41" x14ac:dyDescent="0.25">
      <c r="AO980" s="120"/>
    </row>
    <row r="981" spans="41:41" x14ac:dyDescent="0.25">
      <c r="AO981" s="120"/>
    </row>
    <row r="982" spans="41:41" x14ac:dyDescent="0.25">
      <c r="AO982" s="120"/>
    </row>
    <row r="983" spans="41:41" x14ac:dyDescent="0.25">
      <c r="AO983" s="120"/>
    </row>
    <row r="984" spans="41:41" x14ac:dyDescent="0.25">
      <c r="AO984" s="120"/>
    </row>
    <row r="985" spans="41:41" x14ac:dyDescent="0.25">
      <c r="AO985" s="120"/>
    </row>
    <row r="986" spans="41:41" x14ac:dyDescent="0.25">
      <c r="AO986" s="120"/>
    </row>
    <row r="987" spans="41:41" x14ac:dyDescent="0.25">
      <c r="AO987" s="120"/>
    </row>
    <row r="988" spans="41:41" x14ac:dyDescent="0.25">
      <c r="AO988" s="120"/>
    </row>
    <row r="989" spans="41:41" x14ac:dyDescent="0.25">
      <c r="AO989" s="120"/>
    </row>
    <row r="990" spans="41:41" x14ac:dyDescent="0.25">
      <c r="AO990" s="120"/>
    </row>
    <row r="991" spans="41:41" x14ac:dyDescent="0.25">
      <c r="AO991" s="120"/>
    </row>
    <row r="992" spans="41:41" x14ac:dyDescent="0.25">
      <c r="AO992" s="120"/>
    </row>
    <row r="993" spans="41:41" x14ac:dyDescent="0.25">
      <c r="AO993" s="120"/>
    </row>
    <row r="994" spans="41:41" x14ac:dyDescent="0.25">
      <c r="AO994" s="120"/>
    </row>
    <row r="995" spans="41:41" x14ac:dyDescent="0.25">
      <c r="AO995" s="120"/>
    </row>
    <row r="996" spans="41:41" x14ac:dyDescent="0.25">
      <c r="AO996" s="120"/>
    </row>
    <row r="997" spans="41:41" x14ac:dyDescent="0.25">
      <c r="AO997" s="120"/>
    </row>
    <row r="998" spans="41:41" x14ac:dyDescent="0.25">
      <c r="AO998" s="120"/>
    </row>
    <row r="999" spans="41:41" x14ac:dyDescent="0.25">
      <c r="AO999" s="120"/>
    </row>
    <row r="1000" spans="41:41" x14ac:dyDescent="0.25">
      <c r="AO1000" s="120"/>
    </row>
    <row r="1001" spans="41:41" x14ac:dyDescent="0.25">
      <c r="AO1001" s="120"/>
    </row>
    <row r="1002" spans="41:41" x14ac:dyDescent="0.25">
      <c r="AO1002" s="120"/>
    </row>
    <row r="1003" spans="41:41" x14ac:dyDescent="0.25">
      <c r="AO1003" s="120"/>
    </row>
    <row r="1004" spans="41:41" x14ac:dyDescent="0.25">
      <c r="AO1004" s="120"/>
    </row>
    <row r="1005" spans="41:41" x14ac:dyDescent="0.25">
      <c r="AO1005" s="120"/>
    </row>
    <row r="1006" spans="41:41" x14ac:dyDescent="0.25">
      <c r="AO1006" s="120"/>
    </row>
    <row r="1007" spans="41:41" x14ac:dyDescent="0.25">
      <c r="AO1007" s="120"/>
    </row>
    <row r="1008" spans="41:41" x14ac:dyDescent="0.25">
      <c r="AO1008" s="120"/>
    </row>
    <row r="1009" spans="41:41" x14ac:dyDescent="0.25">
      <c r="AO1009" s="120"/>
    </row>
    <row r="1010" spans="41:41" x14ac:dyDescent="0.25">
      <c r="AO1010" s="120"/>
    </row>
    <row r="1011" spans="41:41" x14ac:dyDescent="0.25">
      <c r="AO1011" s="120"/>
    </row>
    <row r="1012" spans="41:41" x14ac:dyDescent="0.25">
      <c r="AO1012" s="120"/>
    </row>
    <row r="1013" spans="41:41" x14ac:dyDescent="0.25">
      <c r="AO1013" s="120"/>
    </row>
    <row r="1014" spans="41:41" x14ac:dyDescent="0.25">
      <c r="AO1014" s="120"/>
    </row>
    <row r="1015" spans="41:41" x14ac:dyDescent="0.25">
      <c r="AO1015" s="120"/>
    </row>
    <row r="1016" spans="41:41" x14ac:dyDescent="0.25">
      <c r="AO1016" s="120"/>
    </row>
    <row r="1017" spans="41:41" x14ac:dyDescent="0.25">
      <c r="AO1017" s="120"/>
    </row>
    <row r="1018" spans="41:41" x14ac:dyDescent="0.25">
      <c r="AO1018" s="120"/>
    </row>
    <row r="1019" spans="41:41" x14ac:dyDescent="0.25">
      <c r="AO1019" s="120"/>
    </row>
    <row r="1020" spans="41:41" x14ac:dyDescent="0.25">
      <c r="AO1020" s="120"/>
    </row>
    <row r="1021" spans="41:41" x14ac:dyDescent="0.25">
      <c r="AO1021" s="120"/>
    </row>
    <row r="1022" spans="41:41" x14ac:dyDescent="0.25">
      <c r="AO1022" s="120"/>
    </row>
    <row r="1023" spans="41:41" x14ac:dyDescent="0.25">
      <c r="AO1023" s="120"/>
    </row>
    <row r="1024" spans="41:41" x14ac:dyDescent="0.25">
      <c r="AO1024" s="120"/>
    </row>
    <row r="1025" spans="41:41" x14ac:dyDescent="0.25">
      <c r="AO1025" s="120"/>
    </row>
    <row r="1026" spans="41:41" x14ac:dyDescent="0.25">
      <c r="AO1026" s="120"/>
    </row>
    <row r="1027" spans="41:41" x14ac:dyDescent="0.25">
      <c r="AO1027" s="120"/>
    </row>
    <row r="1028" spans="41:41" x14ac:dyDescent="0.25">
      <c r="AO1028" s="120"/>
    </row>
    <row r="1029" spans="41:41" x14ac:dyDescent="0.25">
      <c r="AO1029" s="120"/>
    </row>
    <row r="1030" spans="41:41" x14ac:dyDescent="0.25">
      <c r="AO1030" s="120"/>
    </row>
    <row r="1031" spans="41:41" x14ac:dyDescent="0.25">
      <c r="AO1031" s="120"/>
    </row>
    <row r="1032" spans="41:41" x14ac:dyDescent="0.25">
      <c r="AO1032" s="120"/>
    </row>
    <row r="1033" spans="41:41" x14ac:dyDescent="0.25">
      <c r="AO1033" s="120"/>
    </row>
    <row r="1034" spans="41:41" x14ac:dyDescent="0.25">
      <c r="AO1034" s="120"/>
    </row>
    <row r="1035" spans="41:41" x14ac:dyDescent="0.25">
      <c r="AO1035" s="120"/>
    </row>
    <row r="1036" spans="41:41" x14ac:dyDescent="0.25">
      <c r="AO1036" s="120"/>
    </row>
    <row r="1037" spans="41:41" x14ac:dyDescent="0.25">
      <c r="AO1037" s="120"/>
    </row>
    <row r="1038" spans="41:41" x14ac:dyDescent="0.25">
      <c r="AO1038" s="120"/>
    </row>
    <row r="1039" spans="41:41" x14ac:dyDescent="0.25">
      <c r="AO1039" s="120"/>
    </row>
    <row r="1040" spans="41:41" x14ac:dyDescent="0.25">
      <c r="AO1040" s="120"/>
    </row>
    <row r="1041" spans="41:41" x14ac:dyDescent="0.25">
      <c r="AO1041" s="120"/>
    </row>
    <row r="1042" spans="41:41" x14ac:dyDescent="0.25">
      <c r="AO1042" s="120"/>
    </row>
    <row r="1043" spans="41:41" x14ac:dyDescent="0.25">
      <c r="AO1043" s="120"/>
    </row>
    <row r="1044" spans="41:41" x14ac:dyDescent="0.25">
      <c r="AO1044" s="120"/>
    </row>
    <row r="1045" spans="41:41" x14ac:dyDescent="0.25">
      <c r="AO1045" s="120"/>
    </row>
    <row r="1046" spans="41:41" x14ac:dyDescent="0.25">
      <c r="AO1046" s="120"/>
    </row>
    <row r="1047" spans="41:41" x14ac:dyDescent="0.25">
      <c r="AO1047" s="120"/>
    </row>
    <row r="1048" spans="41:41" x14ac:dyDescent="0.25">
      <c r="AO1048" s="120"/>
    </row>
    <row r="1049" spans="41:41" x14ac:dyDescent="0.25">
      <c r="AO1049" s="120"/>
    </row>
    <row r="1050" spans="41:41" x14ac:dyDescent="0.25">
      <c r="AO1050" s="120"/>
    </row>
    <row r="1051" spans="41:41" x14ac:dyDescent="0.25">
      <c r="AO1051" s="120"/>
    </row>
    <row r="1052" spans="41:41" x14ac:dyDescent="0.25">
      <c r="AO1052" s="120"/>
    </row>
    <row r="1053" spans="41:41" x14ac:dyDescent="0.25">
      <c r="AO1053" s="120"/>
    </row>
    <row r="1054" spans="41:41" x14ac:dyDescent="0.25">
      <c r="AO1054" s="120"/>
    </row>
    <row r="1055" spans="41:41" x14ac:dyDescent="0.25">
      <c r="AO1055" s="120"/>
    </row>
    <row r="1056" spans="41:41" x14ac:dyDescent="0.25">
      <c r="AO1056" s="120"/>
    </row>
    <row r="1057" spans="41:41" x14ac:dyDescent="0.25">
      <c r="AO1057" s="120"/>
    </row>
    <row r="1058" spans="41:41" x14ac:dyDescent="0.25">
      <c r="AO1058" s="120"/>
    </row>
    <row r="1059" spans="41:41" x14ac:dyDescent="0.25">
      <c r="AO1059" s="120"/>
    </row>
    <row r="1060" spans="41:41" x14ac:dyDescent="0.25">
      <c r="AO1060" s="120"/>
    </row>
    <row r="1061" spans="41:41" x14ac:dyDescent="0.25">
      <c r="AO1061" s="120"/>
    </row>
    <row r="1062" spans="41:41" x14ac:dyDescent="0.25">
      <c r="AO1062" s="120"/>
    </row>
    <row r="1063" spans="41:41" x14ac:dyDescent="0.25">
      <c r="AO1063" s="120"/>
    </row>
    <row r="1064" spans="41:41" x14ac:dyDescent="0.25">
      <c r="AO1064" s="120"/>
    </row>
    <row r="1065" spans="41:41" x14ac:dyDescent="0.25">
      <c r="AO1065" s="120"/>
    </row>
    <row r="1066" spans="41:41" x14ac:dyDescent="0.25">
      <c r="AO1066" s="120"/>
    </row>
    <row r="1067" spans="41:41" x14ac:dyDescent="0.25">
      <c r="AO1067" s="120"/>
    </row>
    <row r="1068" spans="41:41" x14ac:dyDescent="0.25">
      <c r="AO1068" s="120"/>
    </row>
    <row r="1069" spans="41:41" x14ac:dyDescent="0.25">
      <c r="AO1069" s="120"/>
    </row>
    <row r="1070" spans="41:41" x14ac:dyDescent="0.25">
      <c r="AO1070" s="120"/>
    </row>
    <row r="1071" spans="41:41" x14ac:dyDescent="0.25">
      <c r="AO1071" s="120"/>
    </row>
    <row r="1072" spans="41:41" x14ac:dyDescent="0.25">
      <c r="AO1072" s="120"/>
    </row>
    <row r="1073" spans="41:41" x14ac:dyDescent="0.25">
      <c r="AO1073" s="120"/>
    </row>
    <row r="1074" spans="41:41" x14ac:dyDescent="0.25">
      <c r="AO1074" s="120"/>
    </row>
    <row r="1075" spans="41:41" x14ac:dyDescent="0.25">
      <c r="AO1075" s="120"/>
    </row>
    <row r="1076" spans="41:41" x14ac:dyDescent="0.25">
      <c r="AO1076" s="120"/>
    </row>
    <row r="1077" spans="41:41" x14ac:dyDescent="0.25">
      <c r="AO1077" s="120"/>
    </row>
    <row r="1078" spans="41:41" x14ac:dyDescent="0.25">
      <c r="AO1078" s="120"/>
    </row>
    <row r="1079" spans="41:41" x14ac:dyDescent="0.25">
      <c r="AO1079" s="120"/>
    </row>
    <row r="1080" spans="41:41" x14ac:dyDescent="0.25">
      <c r="AO1080" s="120"/>
    </row>
    <row r="1081" spans="41:41" x14ac:dyDescent="0.25">
      <c r="AO1081" s="120"/>
    </row>
    <row r="1082" spans="41:41" x14ac:dyDescent="0.25">
      <c r="AO1082" s="120"/>
    </row>
    <row r="1083" spans="41:41" x14ac:dyDescent="0.25">
      <c r="AO1083" s="120"/>
    </row>
    <row r="1084" spans="41:41" x14ac:dyDescent="0.25">
      <c r="AO1084" s="120"/>
    </row>
    <row r="1085" spans="41:41" x14ac:dyDescent="0.25">
      <c r="AO1085" s="120"/>
    </row>
    <row r="1086" spans="41:41" x14ac:dyDescent="0.25">
      <c r="AO1086" s="120"/>
    </row>
    <row r="1087" spans="41:41" x14ac:dyDescent="0.25">
      <c r="AO1087" s="120"/>
    </row>
    <row r="1088" spans="41:41" x14ac:dyDescent="0.25">
      <c r="AO1088" s="120"/>
    </row>
    <row r="1089" spans="41:41" x14ac:dyDescent="0.25">
      <c r="AO1089" s="120"/>
    </row>
    <row r="1090" spans="41:41" x14ac:dyDescent="0.25">
      <c r="AO1090" s="120"/>
    </row>
    <row r="1091" spans="41:41" x14ac:dyDescent="0.25">
      <c r="AO1091" s="120"/>
    </row>
    <row r="1092" spans="41:41" x14ac:dyDescent="0.25">
      <c r="AO1092" s="120"/>
    </row>
    <row r="1093" spans="41:41" x14ac:dyDescent="0.25">
      <c r="AO1093" s="120"/>
    </row>
    <row r="1094" spans="41:41" x14ac:dyDescent="0.25">
      <c r="AO1094" s="120"/>
    </row>
    <row r="1095" spans="41:41" x14ac:dyDescent="0.25">
      <c r="AO1095" s="120"/>
    </row>
    <row r="1096" spans="41:41" x14ac:dyDescent="0.25">
      <c r="AO1096" s="120"/>
    </row>
    <row r="1097" spans="41:41" x14ac:dyDescent="0.25">
      <c r="AO1097" s="120"/>
    </row>
    <row r="1098" spans="41:41" x14ac:dyDescent="0.25">
      <c r="AO1098" s="120"/>
    </row>
    <row r="1099" spans="41:41" x14ac:dyDescent="0.25">
      <c r="AO1099" s="120"/>
    </row>
    <row r="1100" spans="41:41" x14ac:dyDescent="0.25">
      <c r="AO1100" s="120"/>
    </row>
    <row r="1101" spans="41:41" x14ac:dyDescent="0.25">
      <c r="AO1101" s="120"/>
    </row>
    <row r="1102" spans="41:41" x14ac:dyDescent="0.25">
      <c r="AO1102" s="120"/>
    </row>
    <row r="1103" spans="41:41" x14ac:dyDescent="0.25">
      <c r="AO1103" s="120"/>
    </row>
    <row r="1104" spans="41:41" x14ac:dyDescent="0.25">
      <c r="AO1104" s="120"/>
    </row>
    <row r="1105" spans="41:41" x14ac:dyDescent="0.25">
      <c r="AO1105" s="120"/>
    </row>
    <row r="1106" spans="41:41" x14ac:dyDescent="0.25">
      <c r="AO1106" s="120"/>
    </row>
    <row r="1107" spans="41:41" x14ac:dyDescent="0.25">
      <c r="AO1107" s="120"/>
    </row>
    <row r="1108" spans="41:41" x14ac:dyDescent="0.25">
      <c r="AO1108" s="120"/>
    </row>
    <row r="1109" spans="41:41" x14ac:dyDescent="0.25">
      <c r="AO1109" s="120"/>
    </row>
    <row r="1110" spans="41:41" x14ac:dyDescent="0.25">
      <c r="AO1110" s="120"/>
    </row>
    <row r="1111" spans="41:41" x14ac:dyDescent="0.25">
      <c r="AO1111" s="120"/>
    </row>
    <row r="1112" spans="41:41" x14ac:dyDescent="0.25">
      <c r="AO1112" s="120"/>
    </row>
    <row r="1113" spans="41:41" x14ac:dyDescent="0.25">
      <c r="AO1113" s="120"/>
    </row>
    <row r="1114" spans="41:41" x14ac:dyDescent="0.25">
      <c r="AO1114" s="120"/>
    </row>
    <row r="1115" spans="41:41" x14ac:dyDescent="0.25">
      <c r="AO1115" s="120"/>
    </row>
    <row r="1116" spans="41:41" x14ac:dyDescent="0.25">
      <c r="AO1116" s="120"/>
    </row>
    <row r="1117" spans="41:41" x14ac:dyDescent="0.25">
      <c r="AO1117" s="120"/>
    </row>
    <row r="1118" spans="41:41" x14ac:dyDescent="0.25">
      <c r="AO1118" s="120"/>
    </row>
    <row r="1119" spans="41:41" x14ac:dyDescent="0.25">
      <c r="AO1119" s="120"/>
    </row>
    <row r="1120" spans="41:41" x14ac:dyDescent="0.25">
      <c r="AO1120" s="120"/>
    </row>
    <row r="1121" spans="41:41" x14ac:dyDescent="0.25">
      <c r="AO1121" s="120"/>
    </row>
    <row r="1122" spans="41:41" x14ac:dyDescent="0.25">
      <c r="AO1122" s="120"/>
    </row>
    <row r="1123" spans="41:41" x14ac:dyDescent="0.25">
      <c r="AO1123" s="120"/>
    </row>
    <row r="1124" spans="41:41" x14ac:dyDescent="0.25">
      <c r="AO1124" s="120"/>
    </row>
    <row r="1125" spans="41:41" x14ac:dyDescent="0.25">
      <c r="AO1125" s="120"/>
    </row>
    <row r="1126" spans="41:41" x14ac:dyDescent="0.25">
      <c r="AO1126" s="120"/>
    </row>
    <row r="1127" spans="41:41" x14ac:dyDescent="0.25">
      <c r="AO1127" s="120"/>
    </row>
    <row r="1128" spans="41:41" x14ac:dyDescent="0.25">
      <c r="AO1128" s="120"/>
    </row>
    <row r="1129" spans="41:41" x14ac:dyDescent="0.25">
      <c r="AO1129" s="120"/>
    </row>
    <row r="1130" spans="41:41" x14ac:dyDescent="0.25">
      <c r="AO1130" s="120"/>
    </row>
    <row r="1131" spans="41:41" x14ac:dyDescent="0.25">
      <c r="AO1131" s="120"/>
    </row>
    <row r="1132" spans="41:41" x14ac:dyDescent="0.25">
      <c r="AO1132" s="120"/>
    </row>
    <row r="1133" spans="41:41" x14ac:dyDescent="0.25">
      <c r="AO1133" s="120"/>
    </row>
    <row r="1134" spans="41:41" x14ac:dyDescent="0.25">
      <c r="AO1134" s="120"/>
    </row>
    <row r="1135" spans="41:41" x14ac:dyDescent="0.25">
      <c r="AO1135" s="120"/>
    </row>
    <row r="1136" spans="41:41" x14ac:dyDescent="0.25">
      <c r="AO1136" s="120"/>
    </row>
    <row r="1137" spans="41:41" x14ac:dyDescent="0.25">
      <c r="AO1137" s="120"/>
    </row>
    <row r="1138" spans="41:41" x14ac:dyDescent="0.25">
      <c r="AO1138" s="120"/>
    </row>
    <row r="1139" spans="41:41" x14ac:dyDescent="0.25">
      <c r="AO1139" s="120"/>
    </row>
    <row r="1140" spans="41:41" x14ac:dyDescent="0.25">
      <c r="AO1140" s="120"/>
    </row>
    <row r="1141" spans="41:41" x14ac:dyDescent="0.25">
      <c r="AO1141" s="120"/>
    </row>
    <row r="1142" spans="41:41" x14ac:dyDescent="0.25">
      <c r="AO1142" s="120"/>
    </row>
    <row r="1143" spans="41:41" x14ac:dyDescent="0.25">
      <c r="AO1143" s="120"/>
    </row>
    <row r="1144" spans="41:41" x14ac:dyDescent="0.25">
      <c r="AO1144" s="120"/>
    </row>
    <row r="1145" spans="41:41" x14ac:dyDescent="0.25">
      <c r="AO1145" s="120"/>
    </row>
    <row r="1146" spans="41:41" x14ac:dyDescent="0.25">
      <c r="AO1146" s="120"/>
    </row>
    <row r="1147" spans="41:41" x14ac:dyDescent="0.25">
      <c r="AO1147" s="120"/>
    </row>
    <row r="1148" spans="41:41" x14ac:dyDescent="0.25">
      <c r="AO1148" s="120"/>
    </row>
    <row r="1149" spans="41:41" x14ac:dyDescent="0.25">
      <c r="AO1149" s="120"/>
    </row>
    <row r="1150" spans="41:41" x14ac:dyDescent="0.25">
      <c r="AO1150" s="120"/>
    </row>
    <row r="1151" spans="41:41" x14ac:dyDescent="0.25">
      <c r="AO1151" s="120"/>
    </row>
    <row r="1152" spans="41:41" x14ac:dyDescent="0.25">
      <c r="AO1152" s="120"/>
    </row>
    <row r="1153" spans="41:41" x14ac:dyDescent="0.25">
      <c r="AO1153" s="120"/>
    </row>
    <row r="1154" spans="41:41" x14ac:dyDescent="0.25">
      <c r="AO1154" s="120"/>
    </row>
    <row r="1155" spans="41:41" x14ac:dyDescent="0.25">
      <c r="AO1155" s="120"/>
    </row>
    <row r="1156" spans="41:41" x14ac:dyDescent="0.25">
      <c r="AO1156" s="120"/>
    </row>
    <row r="1157" spans="41:41" x14ac:dyDescent="0.25">
      <c r="AO1157" s="120"/>
    </row>
    <row r="1158" spans="41:41" x14ac:dyDescent="0.25">
      <c r="AO1158" s="120"/>
    </row>
    <row r="1159" spans="41:41" x14ac:dyDescent="0.25">
      <c r="AO1159" s="120"/>
    </row>
    <row r="1160" spans="41:41" x14ac:dyDescent="0.25">
      <c r="AO1160" s="120"/>
    </row>
    <row r="1161" spans="41:41" x14ac:dyDescent="0.25">
      <c r="AO1161" s="120"/>
    </row>
    <row r="1162" spans="41:41" x14ac:dyDescent="0.25">
      <c r="AO1162" s="120"/>
    </row>
    <row r="1163" spans="41:41" x14ac:dyDescent="0.25">
      <c r="AO1163" s="120"/>
    </row>
    <row r="1164" spans="41:41" x14ac:dyDescent="0.25">
      <c r="AO1164" s="120"/>
    </row>
    <row r="1165" spans="41:41" x14ac:dyDescent="0.25">
      <c r="AO1165" s="120"/>
    </row>
    <row r="1166" spans="41:41" x14ac:dyDescent="0.25">
      <c r="AO1166" s="120"/>
    </row>
    <row r="1167" spans="41:41" x14ac:dyDescent="0.25">
      <c r="AO1167" s="120"/>
    </row>
    <row r="1168" spans="41:41" x14ac:dyDescent="0.25">
      <c r="AO1168" s="120"/>
    </row>
    <row r="1169" spans="41:41" x14ac:dyDescent="0.25">
      <c r="AO1169" s="120"/>
    </row>
    <row r="1170" spans="41:41" x14ac:dyDescent="0.25">
      <c r="AO1170" s="120"/>
    </row>
    <row r="1171" spans="41:41" x14ac:dyDescent="0.25">
      <c r="AO1171" s="120"/>
    </row>
    <row r="1172" spans="41:41" x14ac:dyDescent="0.25">
      <c r="AO1172" s="120"/>
    </row>
    <row r="1173" spans="41:41" x14ac:dyDescent="0.25">
      <c r="AO1173" s="120"/>
    </row>
    <row r="1174" spans="41:41" x14ac:dyDescent="0.25">
      <c r="AO1174" s="120"/>
    </row>
    <row r="1175" spans="41:41" x14ac:dyDescent="0.25">
      <c r="AO1175" s="120"/>
    </row>
    <row r="1176" spans="41:41" x14ac:dyDescent="0.25">
      <c r="AO1176" s="120"/>
    </row>
    <row r="1177" spans="41:41" x14ac:dyDescent="0.25">
      <c r="AO1177" s="120"/>
    </row>
    <row r="1178" spans="41:41" x14ac:dyDescent="0.25">
      <c r="AO1178" s="120"/>
    </row>
    <row r="1179" spans="41:41" x14ac:dyDescent="0.25">
      <c r="AO1179" s="120"/>
    </row>
    <row r="1180" spans="41:41" x14ac:dyDescent="0.25">
      <c r="AO1180" s="120"/>
    </row>
    <row r="1181" spans="41:41" x14ac:dyDescent="0.25">
      <c r="AO1181" s="120"/>
    </row>
    <row r="1182" spans="41:41" x14ac:dyDescent="0.25">
      <c r="AO1182" s="120"/>
    </row>
    <row r="1183" spans="41:41" x14ac:dyDescent="0.25">
      <c r="AO1183" s="120"/>
    </row>
    <row r="1184" spans="41:41" x14ac:dyDescent="0.25">
      <c r="AO1184" s="120"/>
    </row>
    <row r="1185" spans="41:41" x14ac:dyDescent="0.25">
      <c r="AO1185" s="120"/>
    </row>
    <row r="1186" spans="41:41" x14ac:dyDescent="0.25">
      <c r="AO1186" s="120"/>
    </row>
    <row r="1187" spans="41:41" x14ac:dyDescent="0.25">
      <c r="AO1187" s="120"/>
    </row>
    <row r="1188" spans="41:41" x14ac:dyDescent="0.25">
      <c r="AO1188" s="120"/>
    </row>
    <row r="1189" spans="41:41" x14ac:dyDescent="0.25">
      <c r="AO1189" s="120"/>
    </row>
    <row r="1190" spans="41:41" x14ac:dyDescent="0.25">
      <c r="AO1190" s="120"/>
    </row>
    <row r="1191" spans="41:41" x14ac:dyDescent="0.25">
      <c r="AO1191" s="120"/>
    </row>
    <row r="1192" spans="41:41" x14ac:dyDescent="0.25">
      <c r="AO1192" s="120"/>
    </row>
    <row r="1193" spans="41:41" x14ac:dyDescent="0.25">
      <c r="AO1193" s="120"/>
    </row>
    <row r="1194" spans="41:41" x14ac:dyDescent="0.25">
      <c r="AO1194" s="120"/>
    </row>
    <row r="1195" spans="41:41" x14ac:dyDescent="0.25">
      <c r="AO1195" s="120"/>
    </row>
    <row r="1196" spans="41:41" x14ac:dyDescent="0.25">
      <c r="AO1196" s="120"/>
    </row>
    <row r="1197" spans="41:41" x14ac:dyDescent="0.25">
      <c r="AO1197" s="120"/>
    </row>
    <row r="1198" spans="41:41" x14ac:dyDescent="0.25">
      <c r="AO1198" s="120"/>
    </row>
    <row r="1199" spans="41:41" x14ac:dyDescent="0.25">
      <c r="AO1199" s="120"/>
    </row>
    <row r="1200" spans="41:41" x14ac:dyDescent="0.25">
      <c r="AO1200" s="120"/>
    </row>
    <row r="1201" spans="41:41" x14ac:dyDescent="0.25">
      <c r="AO1201" s="120"/>
    </row>
    <row r="1202" spans="41:41" x14ac:dyDescent="0.25">
      <c r="AO1202" s="120"/>
    </row>
    <row r="1203" spans="41:41" x14ac:dyDescent="0.25">
      <c r="AO1203" s="120"/>
    </row>
    <row r="1204" spans="41:41" x14ac:dyDescent="0.25">
      <c r="AO1204" s="120"/>
    </row>
    <row r="1205" spans="41:41" x14ac:dyDescent="0.25">
      <c r="AO1205" s="120"/>
    </row>
    <row r="1206" spans="41:41" x14ac:dyDescent="0.25">
      <c r="AO1206" s="120"/>
    </row>
    <row r="1207" spans="41:41" x14ac:dyDescent="0.25">
      <c r="AO1207" s="120"/>
    </row>
    <row r="1208" spans="41:41" x14ac:dyDescent="0.25">
      <c r="AO1208" s="120"/>
    </row>
    <row r="1209" spans="41:41" x14ac:dyDescent="0.25">
      <c r="AO1209" s="120"/>
    </row>
    <row r="1210" spans="41:41" x14ac:dyDescent="0.25">
      <c r="AO1210" s="120"/>
    </row>
    <row r="1211" spans="41:41" x14ac:dyDescent="0.25">
      <c r="AO1211" s="120"/>
    </row>
    <row r="1212" spans="41:41" x14ac:dyDescent="0.25">
      <c r="AO1212" s="120"/>
    </row>
    <row r="1213" spans="41:41" x14ac:dyDescent="0.25">
      <c r="AO1213" s="120"/>
    </row>
    <row r="1214" spans="41:41" x14ac:dyDescent="0.25">
      <c r="AO1214" s="120"/>
    </row>
    <row r="1215" spans="41:41" x14ac:dyDescent="0.25">
      <c r="AO1215" s="120"/>
    </row>
    <row r="1216" spans="41:41" x14ac:dyDescent="0.25">
      <c r="AO1216" s="120"/>
    </row>
    <row r="1217" spans="41:41" x14ac:dyDescent="0.25">
      <c r="AO1217" s="120"/>
    </row>
    <row r="1218" spans="41:41" x14ac:dyDescent="0.25">
      <c r="AO1218" s="120"/>
    </row>
    <row r="1219" spans="41:41" x14ac:dyDescent="0.25">
      <c r="AO1219" s="120"/>
    </row>
    <row r="1220" spans="41:41" x14ac:dyDescent="0.25">
      <c r="AO1220" s="120"/>
    </row>
    <row r="1221" spans="41:41" x14ac:dyDescent="0.25">
      <c r="AO1221" s="120"/>
    </row>
    <row r="1222" spans="41:41" x14ac:dyDescent="0.25">
      <c r="AO1222" s="120"/>
    </row>
    <row r="1223" spans="41:41" x14ac:dyDescent="0.25">
      <c r="AO1223" s="120"/>
    </row>
    <row r="1224" spans="41:41" x14ac:dyDescent="0.25">
      <c r="AO1224" s="120"/>
    </row>
    <row r="1225" spans="41:41" x14ac:dyDescent="0.25">
      <c r="AO1225" s="120"/>
    </row>
    <row r="1226" spans="41:41" x14ac:dyDescent="0.25">
      <c r="AO1226" s="120"/>
    </row>
    <row r="1227" spans="41:41" x14ac:dyDescent="0.25">
      <c r="AO1227" s="120"/>
    </row>
    <row r="1228" spans="41:41" x14ac:dyDescent="0.25">
      <c r="AO1228" s="120"/>
    </row>
    <row r="1229" spans="41:41" x14ac:dyDescent="0.25">
      <c r="AO1229" s="120"/>
    </row>
    <row r="1230" spans="41:41" x14ac:dyDescent="0.25">
      <c r="AO1230" s="120"/>
    </row>
    <row r="1231" spans="41:41" x14ac:dyDescent="0.25">
      <c r="AO1231" s="120"/>
    </row>
    <row r="1232" spans="41:41" x14ac:dyDescent="0.25">
      <c r="AO1232" s="120"/>
    </row>
    <row r="1233" spans="41:41" x14ac:dyDescent="0.25">
      <c r="AO1233" s="120"/>
    </row>
    <row r="1234" spans="41:41" x14ac:dyDescent="0.25">
      <c r="AO1234" s="120"/>
    </row>
    <row r="1235" spans="41:41" x14ac:dyDescent="0.25">
      <c r="AO1235" s="120"/>
    </row>
    <row r="1236" spans="41:41" x14ac:dyDescent="0.25">
      <c r="AO1236" s="120"/>
    </row>
    <row r="1237" spans="41:41" x14ac:dyDescent="0.25">
      <c r="AO1237" s="120"/>
    </row>
    <row r="1238" spans="41:41" x14ac:dyDescent="0.25">
      <c r="AO1238" s="120"/>
    </row>
    <row r="1239" spans="41:41" x14ac:dyDescent="0.25">
      <c r="AO1239" s="120"/>
    </row>
    <row r="1240" spans="41:41" x14ac:dyDescent="0.25">
      <c r="AO1240" s="120"/>
    </row>
    <row r="1241" spans="41:41" x14ac:dyDescent="0.25">
      <c r="AO1241" s="120"/>
    </row>
    <row r="1242" spans="41:41" x14ac:dyDescent="0.25">
      <c r="AO1242" s="120"/>
    </row>
    <row r="1243" spans="41:41" x14ac:dyDescent="0.25">
      <c r="AO1243" s="120"/>
    </row>
    <row r="1244" spans="41:41" x14ac:dyDescent="0.25">
      <c r="AO1244" s="120"/>
    </row>
    <row r="1245" spans="41:41" x14ac:dyDescent="0.25">
      <c r="AO1245" s="120"/>
    </row>
    <row r="1246" spans="41:41" x14ac:dyDescent="0.25">
      <c r="AO1246" s="120"/>
    </row>
    <row r="1247" spans="41:41" x14ac:dyDescent="0.25">
      <c r="AO1247" s="120"/>
    </row>
    <row r="1248" spans="41:41" x14ac:dyDescent="0.25">
      <c r="AO1248" s="120"/>
    </row>
    <row r="1249" spans="41:41" x14ac:dyDescent="0.25">
      <c r="AO1249" s="120"/>
    </row>
    <row r="1250" spans="41:41" x14ac:dyDescent="0.25">
      <c r="AO1250" s="120"/>
    </row>
    <row r="1251" spans="41:41" x14ac:dyDescent="0.25">
      <c r="AO1251" s="120"/>
    </row>
    <row r="1252" spans="41:41" x14ac:dyDescent="0.25">
      <c r="AO1252" s="120"/>
    </row>
    <row r="1253" spans="41:41" x14ac:dyDescent="0.25">
      <c r="AO1253" s="120"/>
    </row>
    <row r="1254" spans="41:41" x14ac:dyDescent="0.25">
      <c r="AO1254" s="120"/>
    </row>
    <row r="1255" spans="41:41" x14ac:dyDescent="0.25">
      <c r="AO1255" s="120"/>
    </row>
    <row r="1256" spans="41:41" x14ac:dyDescent="0.25">
      <c r="AO1256" s="120"/>
    </row>
    <row r="1257" spans="41:41" x14ac:dyDescent="0.25">
      <c r="AO1257" s="120"/>
    </row>
    <row r="1258" spans="41:41" x14ac:dyDescent="0.25">
      <c r="AO1258" s="120"/>
    </row>
    <row r="1259" spans="41:41" x14ac:dyDescent="0.25">
      <c r="AO1259" s="120"/>
    </row>
    <row r="1260" spans="41:41" x14ac:dyDescent="0.25">
      <c r="AO1260" s="120"/>
    </row>
    <row r="1261" spans="41:41" x14ac:dyDescent="0.25">
      <c r="AO1261" s="120"/>
    </row>
    <row r="1262" spans="41:41" x14ac:dyDescent="0.25">
      <c r="AO1262" s="120"/>
    </row>
    <row r="1263" spans="41:41" x14ac:dyDescent="0.25">
      <c r="AO1263" s="120"/>
    </row>
    <row r="1264" spans="41:41" x14ac:dyDescent="0.25">
      <c r="AO1264" s="120"/>
    </row>
    <row r="1265" spans="41:41" x14ac:dyDescent="0.25">
      <c r="AO1265" s="120"/>
    </row>
    <row r="1266" spans="41:41" x14ac:dyDescent="0.25">
      <c r="AO1266" s="120"/>
    </row>
    <row r="1267" spans="41:41" x14ac:dyDescent="0.25">
      <c r="AO1267" s="120"/>
    </row>
    <row r="1268" spans="41:41" x14ac:dyDescent="0.25">
      <c r="AO1268" s="120"/>
    </row>
    <row r="1269" spans="41:41" x14ac:dyDescent="0.25">
      <c r="AO1269" s="120"/>
    </row>
    <row r="1270" spans="41:41" x14ac:dyDescent="0.25">
      <c r="AO1270" s="120"/>
    </row>
    <row r="1271" spans="41:41" x14ac:dyDescent="0.25">
      <c r="AO1271" s="120"/>
    </row>
    <row r="1272" spans="41:41" x14ac:dyDescent="0.25">
      <c r="AO1272" s="120"/>
    </row>
    <row r="1273" spans="41:41" x14ac:dyDescent="0.25">
      <c r="AO1273" s="120"/>
    </row>
    <row r="1274" spans="41:41" x14ac:dyDescent="0.25">
      <c r="AO1274" s="120"/>
    </row>
    <row r="1275" spans="41:41" x14ac:dyDescent="0.25">
      <c r="AO1275" s="120"/>
    </row>
    <row r="1276" spans="41:41" x14ac:dyDescent="0.25">
      <c r="AO1276" s="120"/>
    </row>
    <row r="1277" spans="41:41" x14ac:dyDescent="0.25">
      <c r="AO1277" s="120"/>
    </row>
    <row r="1278" spans="41:41" x14ac:dyDescent="0.25">
      <c r="AO1278" s="120"/>
    </row>
    <row r="1279" spans="41:41" x14ac:dyDescent="0.25">
      <c r="AO1279" s="120"/>
    </row>
    <row r="1280" spans="41:41" x14ac:dyDescent="0.25">
      <c r="AO1280" s="120"/>
    </row>
    <row r="1281" spans="41:41" x14ac:dyDescent="0.25">
      <c r="AO1281" s="120"/>
    </row>
    <row r="1282" spans="41:41" x14ac:dyDescent="0.25">
      <c r="AO1282" s="120"/>
    </row>
    <row r="1283" spans="41:41" x14ac:dyDescent="0.25">
      <c r="AO1283" s="120"/>
    </row>
    <row r="1284" spans="41:41" x14ac:dyDescent="0.25">
      <c r="AO1284" s="120"/>
    </row>
    <row r="1285" spans="41:41" x14ac:dyDescent="0.25">
      <c r="AO1285" s="120"/>
    </row>
    <row r="1286" spans="41:41" x14ac:dyDescent="0.25">
      <c r="AO1286" s="120"/>
    </row>
    <row r="1287" spans="41:41" x14ac:dyDescent="0.25">
      <c r="AO1287" s="120"/>
    </row>
    <row r="1288" spans="41:41" x14ac:dyDescent="0.25">
      <c r="AO1288" s="120"/>
    </row>
    <row r="1289" spans="41:41" x14ac:dyDescent="0.25">
      <c r="AO1289" s="120"/>
    </row>
    <row r="1290" spans="41:41" x14ac:dyDescent="0.25">
      <c r="AO1290" s="120"/>
    </row>
    <row r="1291" spans="41:41" x14ac:dyDescent="0.25">
      <c r="AO1291" s="120"/>
    </row>
    <row r="1292" spans="41:41" x14ac:dyDescent="0.25">
      <c r="AO1292" s="120"/>
    </row>
    <row r="1293" spans="41:41" x14ac:dyDescent="0.25">
      <c r="AO1293" s="120"/>
    </row>
    <row r="1294" spans="41:41" x14ac:dyDescent="0.25">
      <c r="AO1294" s="120"/>
    </row>
    <row r="1295" spans="41:41" x14ac:dyDescent="0.25">
      <c r="AO1295" s="120"/>
    </row>
    <row r="1296" spans="41:41" x14ac:dyDescent="0.25">
      <c r="AO1296" s="120"/>
    </row>
    <row r="1297" spans="41:41" x14ac:dyDescent="0.25">
      <c r="AO1297" s="120"/>
    </row>
    <row r="1298" spans="41:41" x14ac:dyDescent="0.25">
      <c r="AO1298" s="120"/>
    </row>
    <row r="1299" spans="41:41" x14ac:dyDescent="0.25">
      <c r="AO1299" s="120"/>
    </row>
    <row r="1300" spans="41:41" x14ac:dyDescent="0.25">
      <c r="AO1300" s="120"/>
    </row>
    <row r="1301" spans="41:41" x14ac:dyDescent="0.25">
      <c r="AO1301" s="120"/>
    </row>
    <row r="1302" spans="41:41" x14ac:dyDescent="0.25">
      <c r="AO1302" s="120"/>
    </row>
    <row r="1303" spans="41:41" x14ac:dyDescent="0.25">
      <c r="AO1303" s="120"/>
    </row>
    <row r="1304" spans="41:41" x14ac:dyDescent="0.25">
      <c r="AO1304" s="120"/>
    </row>
    <row r="1305" spans="41:41" x14ac:dyDescent="0.25">
      <c r="AO1305" s="120"/>
    </row>
    <row r="1306" spans="41:41" x14ac:dyDescent="0.25">
      <c r="AO1306" s="120"/>
    </row>
    <row r="1307" spans="41:41" x14ac:dyDescent="0.25">
      <c r="AO1307" s="120"/>
    </row>
    <row r="1308" spans="41:41" x14ac:dyDescent="0.25">
      <c r="AO1308" s="120"/>
    </row>
    <row r="1309" spans="41:41" x14ac:dyDescent="0.25">
      <c r="AO1309" s="120"/>
    </row>
    <row r="1310" spans="41:41" x14ac:dyDescent="0.25">
      <c r="AO1310" s="120"/>
    </row>
    <row r="1311" spans="41:41" x14ac:dyDescent="0.25">
      <c r="AO1311" s="120"/>
    </row>
    <row r="1312" spans="41:41" x14ac:dyDescent="0.25">
      <c r="AO1312" s="120"/>
    </row>
    <row r="1313" spans="41:41" x14ac:dyDescent="0.25">
      <c r="AO1313" s="120"/>
    </row>
    <row r="1314" spans="41:41" x14ac:dyDescent="0.25">
      <c r="AO1314" s="120"/>
    </row>
    <row r="1315" spans="41:41" x14ac:dyDescent="0.25">
      <c r="AO1315" s="120"/>
    </row>
    <row r="1316" spans="41:41" x14ac:dyDescent="0.25">
      <c r="AO1316" s="120"/>
    </row>
    <row r="1317" spans="41:41" x14ac:dyDescent="0.25">
      <c r="AO1317" s="120"/>
    </row>
    <row r="1318" spans="41:41" x14ac:dyDescent="0.25">
      <c r="AO1318" s="120"/>
    </row>
    <row r="1319" spans="41:41" x14ac:dyDescent="0.25">
      <c r="AO1319" s="120"/>
    </row>
    <row r="1320" spans="41:41" x14ac:dyDescent="0.25">
      <c r="AO1320" s="120"/>
    </row>
    <row r="1321" spans="41:41" x14ac:dyDescent="0.25">
      <c r="AO1321" s="120"/>
    </row>
    <row r="1322" spans="41:41" x14ac:dyDescent="0.25">
      <c r="AO1322" s="120"/>
    </row>
    <row r="1323" spans="41:41" x14ac:dyDescent="0.25">
      <c r="AO1323" s="120"/>
    </row>
    <row r="1324" spans="41:41" x14ac:dyDescent="0.25">
      <c r="AO1324" s="120"/>
    </row>
    <row r="1325" spans="41:41" x14ac:dyDescent="0.25">
      <c r="AO1325" s="120"/>
    </row>
    <row r="1326" spans="41:41" x14ac:dyDescent="0.25">
      <c r="AO1326" s="120"/>
    </row>
    <row r="1327" spans="41:41" x14ac:dyDescent="0.25">
      <c r="AO1327" s="120"/>
    </row>
    <row r="1328" spans="41:41" x14ac:dyDescent="0.25">
      <c r="AO1328" s="120"/>
    </row>
    <row r="1329" spans="41:41" x14ac:dyDescent="0.25">
      <c r="AO1329" s="120"/>
    </row>
    <row r="1330" spans="41:41" x14ac:dyDescent="0.25">
      <c r="AO1330" s="120"/>
    </row>
    <row r="1331" spans="41:41" x14ac:dyDescent="0.25">
      <c r="AO1331" s="120"/>
    </row>
    <row r="1332" spans="41:41" x14ac:dyDescent="0.25">
      <c r="AO1332" s="120"/>
    </row>
    <row r="1333" spans="41:41" x14ac:dyDescent="0.25">
      <c r="AO1333" s="120"/>
    </row>
    <row r="1334" spans="41:41" x14ac:dyDescent="0.25">
      <c r="AO1334" s="120"/>
    </row>
    <row r="1335" spans="41:41" x14ac:dyDescent="0.25">
      <c r="AO1335" s="120"/>
    </row>
    <row r="1336" spans="41:41" x14ac:dyDescent="0.25">
      <c r="AO1336" s="120"/>
    </row>
    <row r="1337" spans="41:41" x14ac:dyDescent="0.25">
      <c r="AO1337" s="120"/>
    </row>
    <row r="1338" spans="41:41" x14ac:dyDescent="0.25">
      <c r="AO1338" s="120"/>
    </row>
    <row r="1339" spans="41:41" x14ac:dyDescent="0.25">
      <c r="AO1339" s="120"/>
    </row>
    <row r="1340" spans="41:41" x14ac:dyDescent="0.25">
      <c r="AO1340" s="120"/>
    </row>
    <row r="1341" spans="41:41" x14ac:dyDescent="0.25">
      <c r="AO1341" s="120"/>
    </row>
    <row r="1342" spans="41:41" x14ac:dyDescent="0.25">
      <c r="AO1342" s="120"/>
    </row>
    <row r="1343" spans="41:41" x14ac:dyDescent="0.25">
      <c r="AO1343" s="120"/>
    </row>
    <row r="1344" spans="41:41" x14ac:dyDescent="0.25">
      <c r="AO1344" s="120"/>
    </row>
    <row r="1345" spans="41:41" x14ac:dyDescent="0.25">
      <c r="AO1345" s="120"/>
    </row>
    <row r="1346" spans="41:41" x14ac:dyDescent="0.25">
      <c r="AO1346" s="120"/>
    </row>
    <row r="1347" spans="41:41" x14ac:dyDescent="0.25">
      <c r="AO1347" s="120"/>
    </row>
    <row r="1348" spans="41:41" x14ac:dyDescent="0.25">
      <c r="AO1348" s="120"/>
    </row>
    <row r="1349" spans="41:41" x14ac:dyDescent="0.25">
      <c r="AO1349" s="120"/>
    </row>
    <row r="1350" spans="41:41" x14ac:dyDescent="0.25">
      <c r="AO1350" s="120"/>
    </row>
    <row r="1351" spans="41:41" x14ac:dyDescent="0.25">
      <c r="AO1351" s="120"/>
    </row>
    <row r="1352" spans="41:41" x14ac:dyDescent="0.25">
      <c r="AO1352" s="120"/>
    </row>
    <row r="1353" spans="41:41" x14ac:dyDescent="0.25">
      <c r="AO1353" s="120"/>
    </row>
    <row r="1354" spans="41:41" x14ac:dyDescent="0.25">
      <c r="AO1354" s="120"/>
    </row>
    <row r="1355" spans="41:41" x14ac:dyDescent="0.25">
      <c r="AO1355" s="120"/>
    </row>
    <row r="1356" spans="41:41" x14ac:dyDescent="0.25">
      <c r="AO1356" s="120"/>
    </row>
    <row r="1357" spans="41:41" x14ac:dyDescent="0.25">
      <c r="AO1357" s="120"/>
    </row>
    <row r="1358" spans="41:41" x14ac:dyDescent="0.25">
      <c r="AO1358" s="120"/>
    </row>
    <row r="1359" spans="41:41" x14ac:dyDescent="0.25">
      <c r="AO1359" s="120"/>
    </row>
    <row r="1360" spans="41:41" x14ac:dyDescent="0.25">
      <c r="AO1360" s="120"/>
    </row>
    <row r="1361" spans="41:41" x14ac:dyDescent="0.25">
      <c r="AO1361" s="120"/>
    </row>
    <row r="1362" spans="41:41" x14ac:dyDescent="0.25">
      <c r="AO1362" s="120"/>
    </row>
    <row r="1363" spans="41:41" x14ac:dyDescent="0.25">
      <c r="AO1363" s="120"/>
    </row>
    <row r="1364" spans="41:41" x14ac:dyDescent="0.25">
      <c r="AO1364" s="120"/>
    </row>
    <row r="1365" spans="41:41" x14ac:dyDescent="0.25">
      <c r="AO1365" s="120"/>
    </row>
    <row r="1366" spans="41:41" x14ac:dyDescent="0.25">
      <c r="AO1366" s="120"/>
    </row>
    <row r="1367" spans="41:41" x14ac:dyDescent="0.25">
      <c r="AO1367" s="120"/>
    </row>
    <row r="1368" spans="41:41" x14ac:dyDescent="0.25">
      <c r="AO1368" s="120"/>
    </row>
    <row r="1369" spans="41:41" x14ac:dyDescent="0.25">
      <c r="AO1369" s="120"/>
    </row>
    <row r="1370" spans="41:41" x14ac:dyDescent="0.25">
      <c r="AO1370" s="120"/>
    </row>
    <row r="1371" spans="41:41" x14ac:dyDescent="0.25">
      <c r="AO1371" s="120"/>
    </row>
    <row r="1372" spans="41:41" x14ac:dyDescent="0.25">
      <c r="AO1372" s="120"/>
    </row>
    <row r="1373" spans="41:41" x14ac:dyDescent="0.25">
      <c r="AO1373" s="120"/>
    </row>
    <row r="1374" spans="41:41" x14ac:dyDescent="0.25">
      <c r="AO1374" s="120"/>
    </row>
    <row r="1375" spans="41:41" x14ac:dyDescent="0.25">
      <c r="AO1375" s="120"/>
    </row>
    <row r="1376" spans="41:41" x14ac:dyDescent="0.25">
      <c r="AO1376" s="120"/>
    </row>
    <row r="1377" spans="41:41" x14ac:dyDescent="0.25">
      <c r="AO1377" s="120"/>
    </row>
    <row r="1378" spans="41:41" x14ac:dyDescent="0.25">
      <c r="AO1378" s="120"/>
    </row>
    <row r="1379" spans="41:41" x14ac:dyDescent="0.25">
      <c r="AO1379" s="120"/>
    </row>
    <row r="1380" spans="41:41" x14ac:dyDescent="0.25">
      <c r="AO1380" s="120"/>
    </row>
    <row r="1381" spans="41:41" x14ac:dyDescent="0.25">
      <c r="AO1381" s="120"/>
    </row>
    <row r="1382" spans="41:41" x14ac:dyDescent="0.25">
      <c r="AO1382" s="120"/>
    </row>
    <row r="1383" spans="41:41" x14ac:dyDescent="0.25">
      <c r="AO1383" s="120"/>
    </row>
    <row r="1384" spans="41:41" x14ac:dyDescent="0.25">
      <c r="AO1384" s="120"/>
    </row>
    <row r="1385" spans="41:41" x14ac:dyDescent="0.25">
      <c r="AO1385" s="120"/>
    </row>
    <row r="1386" spans="41:41" x14ac:dyDescent="0.25">
      <c r="AO1386" s="120"/>
    </row>
    <row r="1387" spans="41:41" x14ac:dyDescent="0.25">
      <c r="AO1387" s="120"/>
    </row>
    <row r="1388" spans="41:41" x14ac:dyDescent="0.25">
      <c r="AO1388" s="120"/>
    </row>
    <row r="1389" spans="41:41" x14ac:dyDescent="0.25">
      <c r="AO1389" s="120"/>
    </row>
    <row r="1390" spans="41:41" x14ac:dyDescent="0.25">
      <c r="AO1390" s="120"/>
    </row>
    <row r="1391" spans="41:41" x14ac:dyDescent="0.25">
      <c r="AO1391" s="120"/>
    </row>
    <row r="1392" spans="41:41" x14ac:dyDescent="0.25">
      <c r="AO1392" s="120"/>
    </row>
    <row r="1393" spans="41:41" x14ac:dyDescent="0.25">
      <c r="AO1393" s="120"/>
    </row>
    <row r="1394" spans="41:41" x14ac:dyDescent="0.25">
      <c r="AO1394" s="120"/>
    </row>
    <row r="1395" spans="41:41" x14ac:dyDescent="0.25">
      <c r="AO1395" s="120"/>
    </row>
    <row r="1396" spans="41:41" x14ac:dyDescent="0.25">
      <c r="AO1396" s="120"/>
    </row>
    <row r="1397" spans="41:41" x14ac:dyDescent="0.25">
      <c r="AO1397" s="120"/>
    </row>
    <row r="1398" spans="41:41" x14ac:dyDescent="0.25">
      <c r="AO1398" s="120"/>
    </row>
    <row r="1399" spans="41:41" x14ac:dyDescent="0.25">
      <c r="AO1399" s="120"/>
    </row>
    <row r="1400" spans="41:41" x14ac:dyDescent="0.25">
      <c r="AO1400" s="120"/>
    </row>
    <row r="1401" spans="41:41" x14ac:dyDescent="0.25">
      <c r="AO1401" s="120"/>
    </row>
    <row r="1402" spans="41:41" x14ac:dyDescent="0.25">
      <c r="AO1402" s="120"/>
    </row>
    <row r="1403" spans="41:41" x14ac:dyDescent="0.25">
      <c r="AO1403" s="120"/>
    </row>
    <row r="1404" spans="41:41" x14ac:dyDescent="0.25">
      <c r="AO1404" s="120"/>
    </row>
    <row r="1405" spans="41:41" x14ac:dyDescent="0.25">
      <c r="AO1405" s="120"/>
    </row>
    <row r="1406" spans="41:41" x14ac:dyDescent="0.25">
      <c r="AO1406" s="120"/>
    </row>
    <row r="1407" spans="41:41" x14ac:dyDescent="0.25">
      <c r="AO1407" s="120"/>
    </row>
    <row r="1408" spans="41:41" x14ac:dyDescent="0.25">
      <c r="AO1408" s="120"/>
    </row>
    <row r="1409" spans="41:41" x14ac:dyDescent="0.25">
      <c r="AO1409" s="120"/>
    </row>
    <row r="1410" spans="41:41" x14ac:dyDescent="0.25">
      <c r="AO1410" s="120"/>
    </row>
    <row r="1411" spans="41:41" x14ac:dyDescent="0.25">
      <c r="AO1411" s="120"/>
    </row>
    <row r="1412" spans="41:41" x14ac:dyDescent="0.25">
      <c r="AO1412" s="120"/>
    </row>
    <row r="1413" spans="41:41" x14ac:dyDescent="0.25">
      <c r="AO1413" s="120"/>
    </row>
    <row r="1414" spans="41:41" x14ac:dyDescent="0.25">
      <c r="AO1414" s="120"/>
    </row>
    <row r="1415" spans="41:41" x14ac:dyDescent="0.25">
      <c r="AO1415" s="120"/>
    </row>
    <row r="1416" spans="41:41" x14ac:dyDescent="0.25">
      <c r="AO1416" s="120"/>
    </row>
    <row r="1417" spans="41:41" x14ac:dyDescent="0.25">
      <c r="AO1417" s="120"/>
    </row>
    <row r="1418" spans="41:41" x14ac:dyDescent="0.25">
      <c r="AO1418" s="120"/>
    </row>
    <row r="1419" spans="41:41" x14ac:dyDescent="0.25">
      <c r="AO1419" s="120"/>
    </row>
    <row r="1420" spans="41:41" x14ac:dyDescent="0.25">
      <c r="AO1420" s="120"/>
    </row>
    <row r="1421" spans="41:41" x14ac:dyDescent="0.25">
      <c r="AO1421" s="120"/>
    </row>
    <row r="1422" spans="41:41" x14ac:dyDescent="0.25">
      <c r="AO1422" s="120"/>
    </row>
    <row r="1423" spans="41:41" x14ac:dyDescent="0.25">
      <c r="AO1423" s="120"/>
    </row>
    <row r="1424" spans="41:41" x14ac:dyDescent="0.25">
      <c r="AO1424" s="120"/>
    </row>
    <row r="1425" spans="41:41" x14ac:dyDescent="0.25">
      <c r="AO1425" s="120"/>
    </row>
    <row r="1426" spans="41:41" x14ac:dyDescent="0.25">
      <c r="AO1426" s="120"/>
    </row>
    <row r="1427" spans="41:41" x14ac:dyDescent="0.25">
      <c r="AO1427" s="120"/>
    </row>
    <row r="1428" spans="41:41" x14ac:dyDescent="0.25">
      <c r="AO1428" s="120"/>
    </row>
    <row r="1429" spans="41:41" x14ac:dyDescent="0.25">
      <c r="AO1429" s="120"/>
    </row>
    <row r="1430" spans="41:41" x14ac:dyDescent="0.25">
      <c r="AO1430" s="120"/>
    </row>
    <row r="1431" spans="41:41" x14ac:dyDescent="0.25">
      <c r="AO1431" s="120"/>
    </row>
    <row r="1432" spans="41:41" x14ac:dyDescent="0.25">
      <c r="AO1432" s="120"/>
    </row>
    <row r="1433" spans="41:41" x14ac:dyDescent="0.25">
      <c r="AO1433" s="120"/>
    </row>
    <row r="1434" spans="41:41" x14ac:dyDescent="0.25">
      <c r="AO1434" s="120"/>
    </row>
    <row r="1435" spans="41:41" x14ac:dyDescent="0.25">
      <c r="AO1435" s="120"/>
    </row>
    <row r="1436" spans="41:41" x14ac:dyDescent="0.25">
      <c r="AO1436" s="120"/>
    </row>
    <row r="1437" spans="41:41" x14ac:dyDescent="0.25">
      <c r="AO1437" s="120"/>
    </row>
    <row r="1438" spans="41:41" x14ac:dyDescent="0.25">
      <c r="AO1438" s="120"/>
    </row>
    <row r="1439" spans="41:41" x14ac:dyDescent="0.25">
      <c r="AO1439" s="120"/>
    </row>
    <row r="1440" spans="41:41" x14ac:dyDescent="0.25">
      <c r="AO1440" s="120"/>
    </row>
    <row r="1441" spans="41:41" x14ac:dyDescent="0.25">
      <c r="AO1441" s="120"/>
    </row>
    <row r="1442" spans="41:41" x14ac:dyDescent="0.25">
      <c r="AO1442" s="120"/>
    </row>
    <row r="1443" spans="41:41" x14ac:dyDescent="0.25">
      <c r="AO1443" s="120"/>
    </row>
    <row r="1444" spans="41:41" x14ac:dyDescent="0.25">
      <c r="AO1444" s="120"/>
    </row>
    <row r="1445" spans="41:41" x14ac:dyDescent="0.25">
      <c r="AO1445" s="120"/>
    </row>
    <row r="1446" spans="41:41" x14ac:dyDescent="0.25">
      <c r="AO1446" s="120"/>
    </row>
    <row r="1447" spans="41:41" x14ac:dyDescent="0.25">
      <c r="AO1447" s="120"/>
    </row>
    <row r="1448" spans="41:41" x14ac:dyDescent="0.25">
      <c r="AO1448" s="120"/>
    </row>
    <row r="1449" spans="41:41" x14ac:dyDescent="0.25">
      <c r="AO1449" s="120"/>
    </row>
    <row r="1450" spans="41:41" x14ac:dyDescent="0.25">
      <c r="AO1450" s="120"/>
    </row>
    <row r="1451" spans="41:41" x14ac:dyDescent="0.25">
      <c r="AO1451" s="120"/>
    </row>
    <row r="1452" spans="41:41" x14ac:dyDescent="0.25">
      <c r="AO1452" s="120"/>
    </row>
    <row r="1453" spans="41:41" x14ac:dyDescent="0.25">
      <c r="AO1453" s="120"/>
    </row>
    <row r="1454" spans="41:41" x14ac:dyDescent="0.25">
      <c r="AO1454" s="120"/>
    </row>
    <row r="1455" spans="41:41" x14ac:dyDescent="0.25">
      <c r="AO1455" s="120"/>
    </row>
    <row r="1456" spans="41:41" x14ac:dyDescent="0.25">
      <c r="AO1456" s="120"/>
    </row>
    <row r="1457" spans="41:41" x14ac:dyDescent="0.25">
      <c r="AO1457" s="120"/>
    </row>
    <row r="1458" spans="41:41" x14ac:dyDescent="0.25">
      <c r="AO1458" s="120"/>
    </row>
    <row r="1459" spans="41:41" x14ac:dyDescent="0.25">
      <c r="AO1459" s="120"/>
    </row>
    <row r="1460" spans="41:41" x14ac:dyDescent="0.25">
      <c r="AO1460" s="120"/>
    </row>
    <row r="1461" spans="41:41" x14ac:dyDescent="0.25">
      <c r="AO1461" s="120"/>
    </row>
    <row r="1462" spans="41:41" x14ac:dyDescent="0.25">
      <c r="AO1462" s="120"/>
    </row>
    <row r="1463" spans="41:41" x14ac:dyDescent="0.25">
      <c r="AO1463" s="120"/>
    </row>
    <row r="1464" spans="41:41" x14ac:dyDescent="0.25">
      <c r="AO1464" s="120"/>
    </row>
    <row r="1465" spans="41:41" x14ac:dyDescent="0.25">
      <c r="AO1465" s="120"/>
    </row>
    <row r="1466" spans="41:41" x14ac:dyDescent="0.25">
      <c r="AO1466" s="120"/>
    </row>
    <row r="1467" spans="41:41" x14ac:dyDescent="0.25">
      <c r="AO1467" s="120"/>
    </row>
    <row r="1468" spans="41:41" x14ac:dyDescent="0.25">
      <c r="AO1468" s="120"/>
    </row>
    <row r="1469" spans="41:41" x14ac:dyDescent="0.25">
      <c r="AO1469" s="120"/>
    </row>
    <row r="1470" spans="41:41" x14ac:dyDescent="0.25">
      <c r="AO1470" s="120"/>
    </row>
    <row r="1471" spans="41:41" x14ac:dyDescent="0.25">
      <c r="AO1471" s="120"/>
    </row>
    <row r="1472" spans="41:41" x14ac:dyDescent="0.25">
      <c r="AO1472" s="120"/>
    </row>
    <row r="1473" spans="41:41" x14ac:dyDescent="0.25">
      <c r="AO1473" s="120"/>
    </row>
    <row r="1474" spans="41:41" x14ac:dyDescent="0.25">
      <c r="AO1474" s="120"/>
    </row>
    <row r="1475" spans="41:41" x14ac:dyDescent="0.25">
      <c r="AO1475" s="120"/>
    </row>
    <row r="1476" spans="41:41" x14ac:dyDescent="0.25">
      <c r="AO1476" s="120"/>
    </row>
    <row r="1477" spans="41:41" x14ac:dyDescent="0.25">
      <c r="AO1477" s="120"/>
    </row>
    <row r="1478" spans="41:41" x14ac:dyDescent="0.25">
      <c r="AO1478" s="120"/>
    </row>
    <row r="1479" spans="41:41" x14ac:dyDescent="0.25">
      <c r="AO1479" s="120"/>
    </row>
    <row r="1480" spans="41:41" x14ac:dyDescent="0.25">
      <c r="AO1480" s="120"/>
    </row>
    <row r="1481" spans="41:41" x14ac:dyDescent="0.25">
      <c r="AO1481" s="120"/>
    </row>
    <row r="1482" spans="41:41" x14ac:dyDescent="0.25">
      <c r="AO1482" s="120"/>
    </row>
    <row r="1483" spans="41:41" x14ac:dyDescent="0.25">
      <c r="AO1483" s="120"/>
    </row>
    <row r="1484" spans="41:41" x14ac:dyDescent="0.25">
      <c r="AO1484" s="120"/>
    </row>
    <row r="1485" spans="41:41" x14ac:dyDescent="0.25">
      <c r="AO1485" s="120"/>
    </row>
    <row r="1486" spans="41:41" x14ac:dyDescent="0.25">
      <c r="AO1486" s="120"/>
    </row>
    <row r="1487" spans="41:41" x14ac:dyDescent="0.25">
      <c r="AO1487" s="120"/>
    </row>
    <row r="1488" spans="41:41" x14ac:dyDescent="0.25">
      <c r="AO1488" s="120"/>
    </row>
    <row r="1489" spans="41:41" x14ac:dyDescent="0.25">
      <c r="AO1489" s="120"/>
    </row>
    <row r="1490" spans="41:41" x14ac:dyDescent="0.25">
      <c r="AO1490" s="120"/>
    </row>
    <row r="1491" spans="41:41" x14ac:dyDescent="0.25">
      <c r="AO1491" s="120"/>
    </row>
    <row r="1492" spans="41:41" x14ac:dyDescent="0.25">
      <c r="AO1492" s="120"/>
    </row>
    <row r="1493" spans="41:41" x14ac:dyDescent="0.25">
      <c r="AO1493" s="120"/>
    </row>
    <row r="1494" spans="41:41" x14ac:dyDescent="0.25">
      <c r="AO1494" s="120"/>
    </row>
    <row r="1495" spans="41:41" x14ac:dyDescent="0.25">
      <c r="AO1495" s="120"/>
    </row>
    <row r="1496" spans="41:41" x14ac:dyDescent="0.25">
      <c r="AO1496" s="120"/>
    </row>
    <row r="1497" spans="41:41" x14ac:dyDescent="0.25">
      <c r="AO1497" s="120"/>
    </row>
    <row r="1498" spans="41:41" x14ac:dyDescent="0.25">
      <c r="AO1498" s="120"/>
    </row>
    <row r="1499" spans="41:41" x14ac:dyDescent="0.25">
      <c r="AO1499" s="120"/>
    </row>
    <row r="1500" spans="41:41" x14ac:dyDescent="0.25">
      <c r="AO1500" s="120"/>
    </row>
    <row r="1501" spans="41:41" x14ac:dyDescent="0.25">
      <c r="AO1501" s="120"/>
    </row>
    <row r="1502" spans="41:41" x14ac:dyDescent="0.25">
      <c r="AO1502" s="120"/>
    </row>
    <row r="1503" spans="41:41" x14ac:dyDescent="0.25">
      <c r="AO1503" s="120"/>
    </row>
    <row r="1504" spans="41:41" x14ac:dyDescent="0.25">
      <c r="AO1504" s="120"/>
    </row>
    <row r="1505" spans="41:41" x14ac:dyDescent="0.25">
      <c r="AO1505" s="120"/>
    </row>
    <row r="1506" spans="41:41" x14ac:dyDescent="0.25">
      <c r="AO1506" s="120"/>
    </row>
    <row r="1507" spans="41:41" x14ac:dyDescent="0.25">
      <c r="AO1507" s="120"/>
    </row>
    <row r="1508" spans="41:41" x14ac:dyDescent="0.25">
      <c r="AO1508" s="120"/>
    </row>
    <row r="1509" spans="41:41" x14ac:dyDescent="0.25">
      <c r="AO1509" s="120"/>
    </row>
    <row r="1510" spans="41:41" x14ac:dyDescent="0.25">
      <c r="AO1510" s="120"/>
    </row>
    <row r="1511" spans="41:41" x14ac:dyDescent="0.25">
      <c r="AO1511" s="120"/>
    </row>
    <row r="1512" spans="41:41" x14ac:dyDescent="0.25">
      <c r="AO1512" s="120"/>
    </row>
    <row r="1513" spans="41:41" x14ac:dyDescent="0.25">
      <c r="AO1513" s="120"/>
    </row>
    <row r="1514" spans="41:41" x14ac:dyDescent="0.25">
      <c r="AO1514" s="120"/>
    </row>
    <row r="1515" spans="41:41" x14ac:dyDescent="0.25">
      <c r="AO1515" s="120"/>
    </row>
    <row r="1516" spans="41:41" x14ac:dyDescent="0.25">
      <c r="AO1516" s="120"/>
    </row>
    <row r="1517" spans="41:41" x14ac:dyDescent="0.25">
      <c r="AO1517" s="120"/>
    </row>
    <row r="1518" spans="41:41" x14ac:dyDescent="0.25">
      <c r="AO1518" s="120"/>
    </row>
    <row r="1519" spans="41:41" x14ac:dyDescent="0.25">
      <c r="AO1519" s="120"/>
    </row>
    <row r="1520" spans="41:41" x14ac:dyDescent="0.25">
      <c r="AO1520" s="120"/>
    </row>
    <row r="1521" spans="41:41" x14ac:dyDescent="0.25">
      <c r="AO1521" s="120"/>
    </row>
    <row r="1522" spans="41:41" x14ac:dyDescent="0.25">
      <c r="AO1522" s="120"/>
    </row>
    <row r="1523" spans="41:41" x14ac:dyDescent="0.25">
      <c r="AO1523" s="120"/>
    </row>
    <row r="1524" spans="41:41" x14ac:dyDescent="0.25">
      <c r="AO1524" s="120"/>
    </row>
    <row r="1525" spans="41:41" x14ac:dyDescent="0.25">
      <c r="AO1525" s="120"/>
    </row>
    <row r="1526" spans="41:41" x14ac:dyDescent="0.25">
      <c r="AO1526" s="120"/>
    </row>
    <row r="1527" spans="41:41" x14ac:dyDescent="0.25">
      <c r="AO1527" s="120"/>
    </row>
    <row r="1528" spans="41:41" x14ac:dyDescent="0.25">
      <c r="AO1528" s="120"/>
    </row>
    <row r="1529" spans="41:41" x14ac:dyDescent="0.25">
      <c r="AO1529" s="120"/>
    </row>
    <row r="1530" spans="41:41" x14ac:dyDescent="0.25">
      <c r="AO1530" s="120"/>
    </row>
    <row r="1531" spans="41:41" x14ac:dyDescent="0.25">
      <c r="AO1531" s="120"/>
    </row>
    <row r="1532" spans="41:41" x14ac:dyDescent="0.25">
      <c r="AO1532" s="120"/>
    </row>
    <row r="1533" spans="41:41" x14ac:dyDescent="0.25">
      <c r="AO1533" s="120"/>
    </row>
    <row r="1534" spans="41:41" x14ac:dyDescent="0.25">
      <c r="AO1534" s="120"/>
    </row>
    <row r="1535" spans="41:41" x14ac:dyDescent="0.25">
      <c r="AO1535" s="120"/>
    </row>
    <row r="1536" spans="41:41" x14ac:dyDescent="0.25">
      <c r="AO1536" s="120"/>
    </row>
    <row r="1537" spans="41:41" x14ac:dyDescent="0.25">
      <c r="AO1537" s="120"/>
    </row>
    <row r="1538" spans="41:41" x14ac:dyDescent="0.25">
      <c r="AO1538" s="120"/>
    </row>
    <row r="1539" spans="41:41" x14ac:dyDescent="0.25">
      <c r="AO1539" s="120"/>
    </row>
    <row r="1540" spans="41:41" x14ac:dyDescent="0.25">
      <c r="AO1540" s="120"/>
    </row>
    <row r="1541" spans="41:41" x14ac:dyDescent="0.25">
      <c r="AO1541" s="120"/>
    </row>
    <row r="1542" spans="41:41" x14ac:dyDescent="0.25">
      <c r="AO1542" s="120"/>
    </row>
    <row r="1543" spans="41:41" x14ac:dyDescent="0.25">
      <c r="AO1543" s="120"/>
    </row>
    <row r="1544" spans="41:41" x14ac:dyDescent="0.25">
      <c r="AO1544" s="120"/>
    </row>
    <row r="1545" spans="41:41" x14ac:dyDescent="0.25">
      <c r="AO1545" s="120"/>
    </row>
    <row r="1546" spans="41:41" x14ac:dyDescent="0.25">
      <c r="AO1546" s="120"/>
    </row>
    <row r="1547" spans="41:41" x14ac:dyDescent="0.25">
      <c r="AO1547" s="120"/>
    </row>
    <row r="1548" spans="41:41" x14ac:dyDescent="0.25">
      <c r="AO1548" s="120"/>
    </row>
    <row r="1549" spans="41:41" x14ac:dyDescent="0.25">
      <c r="AO1549" s="120"/>
    </row>
    <row r="1550" spans="41:41" x14ac:dyDescent="0.25">
      <c r="AO1550" s="120"/>
    </row>
    <row r="1551" spans="41:41" x14ac:dyDescent="0.25">
      <c r="AO1551" s="120"/>
    </row>
    <row r="1552" spans="41:41" x14ac:dyDescent="0.25">
      <c r="AO1552" s="120"/>
    </row>
    <row r="1553" spans="41:41" x14ac:dyDescent="0.25">
      <c r="AO1553" s="120"/>
    </row>
    <row r="1554" spans="41:41" x14ac:dyDescent="0.25">
      <c r="AO1554" s="120"/>
    </row>
    <row r="1555" spans="41:41" x14ac:dyDescent="0.25">
      <c r="AO1555" s="120"/>
    </row>
    <row r="1556" spans="41:41" x14ac:dyDescent="0.25">
      <c r="AO1556" s="120"/>
    </row>
    <row r="1557" spans="41:41" x14ac:dyDescent="0.25">
      <c r="AO1557" s="120"/>
    </row>
    <row r="1558" spans="41:41" x14ac:dyDescent="0.25">
      <c r="AO1558" s="120"/>
    </row>
    <row r="1559" spans="41:41" x14ac:dyDescent="0.25">
      <c r="AO1559" s="120"/>
    </row>
    <row r="1560" spans="41:41" x14ac:dyDescent="0.25">
      <c r="AO1560" s="120"/>
    </row>
    <row r="1561" spans="41:41" x14ac:dyDescent="0.25">
      <c r="AO1561" s="120"/>
    </row>
    <row r="1562" spans="41:41" x14ac:dyDescent="0.25">
      <c r="AO1562" s="120"/>
    </row>
    <row r="1563" spans="41:41" x14ac:dyDescent="0.25">
      <c r="AO1563" s="120"/>
    </row>
    <row r="1564" spans="41:41" x14ac:dyDescent="0.25">
      <c r="AO1564" s="120"/>
    </row>
    <row r="1565" spans="41:41" x14ac:dyDescent="0.25">
      <c r="AO1565" s="120"/>
    </row>
    <row r="1566" spans="41:41" x14ac:dyDescent="0.25">
      <c r="AO1566" s="120"/>
    </row>
    <row r="1567" spans="41:41" x14ac:dyDescent="0.25">
      <c r="AO1567" s="120"/>
    </row>
    <row r="1568" spans="41:41" x14ac:dyDescent="0.25">
      <c r="AO1568" s="120"/>
    </row>
    <row r="1569" spans="41:41" x14ac:dyDescent="0.25">
      <c r="AO1569" s="120"/>
    </row>
    <row r="1570" spans="41:41" x14ac:dyDescent="0.25">
      <c r="AO1570" s="120"/>
    </row>
    <row r="1571" spans="41:41" x14ac:dyDescent="0.25">
      <c r="AO1571" s="120"/>
    </row>
    <row r="1572" spans="41:41" x14ac:dyDescent="0.25">
      <c r="AO1572" s="120"/>
    </row>
    <row r="1573" spans="41:41" x14ac:dyDescent="0.25">
      <c r="AO1573" s="120"/>
    </row>
    <row r="1574" spans="41:41" x14ac:dyDescent="0.25">
      <c r="AO1574" s="120"/>
    </row>
    <row r="1575" spans="41:41" x14ac:dyDescent="0.25">
      <c r="AO1575" s="120"/>
    </row>
    <row r="1576" spans="41:41" x14ac:dyDescent="0.25">
      <c r="AO1576" s="120"/>
    </row>
    <row r="1577" spans="41:41" x14ac:dyDescent="0.25">
      <c r="AO1577" s="120"/>
    </row>
    <row r="1578" spans="41:41" x14ac:dyDescent="0.25">
      <c r="AO1578" s="120"/>
    </row>
    <row r="1579" spans="41:41" x14ac:dyDescent="0.25">
      <c r="AO1579" s="120"/>
    </row>
    <row r="1580" spans="41:41" x14ac:dyDescent="0.25">
      <c r="AO1580" s="120"/>
    </row>
    <row r="1581" spans="41:41" x14ac:dyDescent="0.25">
      <c r="AO1581" s="120"/>
    </row>
    <row r="1582" spans="41:41" x14ac:dyDescent="0.25">
      <c r="AO1582" s="120"/>
    </row>
    <row r="1583" spans="41:41" x14ac:dyDescent="0.25">
      <c r="AO1583" s="120"/>
    </row>
    <row r="1584" spans="41:41" x14ac:dyDescent="0.25">
      <c r="AO1584" s="120"/>
    </row>
    <row r="1585" spans="41:41" x14ac:dyDescent="0.25">
      <c r="AO1585" s="120"/>
    </row>
    <row r="1586" spans="41:41" x14ac:dyDescent="0.25">
      <c r="AO1586" s="120"/>
    </row>
    <row r="1587" spans="41:41" x14ac:dyDescent="0.25">
      <c r="AO1587" s="120"/>
    </row>
    <row r="1588" spans="41:41" x14ac:dyDescent="0.25">
      <c r="AO1588" s="120"/>
    </row>
    <row r="1589" spans="41:41" x14ac:dyDescent="0.25">
      <c r="AO1589" s="120"/>
    </row>
    <row r="1590" spans="41:41" x14ac:dyDescent="0.25">
      <c r="AO1590" s="120"/>
    </row>
    <row r="1591" spans="41:41" x14ac:dyDescent="0.25">
      <c r="AO1591" s="120"/>
    </row>
    <row r="1592" spans="41:41" x14ac:dyDescent="0.25">
      <c r="AO1592" s="120"/>
    </row>
    <row r="1593" spans="41:41" x14ac:dyDescent="0.25">
      <c r="AO1593" s="120"/>
    </row>
    <row r="1594" spans="41:41" x14ac:dyDescent="0.25">
      <c r="AO1594" s="120"/>
    </row>
    <row r="1595" spans="41:41" x14ac:dyDescent="0.25">
      <c r="AO1595" s="120"/>
    </row>
    <row r="1596" spans="41:41" x14ac:dyDescent="0.25">
      <c r="AO1596" s="120"/>
    </row>
    <row r="1597" spans="41:41" x14ac:dyDescent="0.25">
      <c r="AO1597" s="120"/>
    </row>
    <row r="1598" spans="41:41" x14ac:dyDescent="0.25">
      <c r="AO1598" s="120"/>
    </row>
    <row r="1599" spans="41:41" x14ac:dyDescent="0.25">
      <c r="AO1599" s="120"/>
    </row>
    <row r="1600" spans="41:41" x14ac:dyDescent="0.25">
      <c r="AO1600" s="120"/>
    </row>
    <row r="1601" spans="41:41" x14ac:dyDescent="0.25">
      <c r="AO1601" s="120"/>
    </row>
    <row r="1602" spans="41:41" x14ac:dyDescent="0.25">
      <c r="AO1602" s="120"/>
    </row>
    <row r="1603" spans="41:41" x14ac:dyDescent="0.25">
      <c r="AO1603" s="120"/>
    </row>
    <row r="1604" spans="41:41" x14ac:dyDescent="0.25">
      <c r="AO1604" s="120"/>
    </row>
    <row r="1605" spans="41:41" x14ac:dyDescent="0.25">
      <c r="AO1605" s="120"/>
    </row>
    <row r="1606" spans="41:41" x14ac:dyDescent="0.25">
      <c r="AO1606" s="120"/>
    </row>
    <row r="1607" spans="41:41" x14ac:dyDescent="0.25">
      <c r="AO1607" s="120"/>
    </row>
    <row r="1608" spans="41:41" x14ac:dyDescent="0.25">
      <c r="AO1608" s="120"/>
    </row>
    <row r="1609" spans="41:41" x14ac:dyDescent="0.25">
      <c r="AO1609" s="120"/>
    </row>
    <row r="1610" spans="41:41" x14ac:dyDescent="0.25">
      <c r="AO1610" s="120"/>
    </row>
    <row r="1611" spans="41:41" x14ac:dyDescent="0.25">
      <c r="AO1611" s="120"/>
    </row>
    <row r="1612" spans="41:41" x14ac:dyDescent="0.25">
      <c r="AO1612" s="120"/>
    </row>
    <row r="1613" spans="41:41" x14ac:dyDescent="0.25">
      <c r="AO1613" s="120"/>
    </row>
    <row r="1614" spans="41:41" x14ac:dyDescent="0.25">
      <c r="AO1614" s="120"/>
    </row>
    <row r="1615" spans="41:41" x14ac:dyDescent="0.25">
      <c r="AO1615" s="120"/>
    </row>
    <row r="1616" spans="41:41" x14ac:dyDescent="0.25">
      <c r="AO1616" s="120"/>
    </row>
    <row r="1617" spans="41:41" x14ac:dyDescent="0.25">
      <c r="AO1617" s="120"/>
    </row>
    <row r="1618" spans="41:41" x14ac:dyDescent="0.25">
      <c r="AO1618" s="120"/>
    </row>
    <row r="1619" spans="41:41" x14ac:dyDescent="0.25">
      <c r="AO1619" s="120"/>
    </row>
    <row r="1620" spans="41:41" x14ac:dyDescent="0.25">
      <c r="AO1620" s="120"/>
    </row>
    <row r="1621" spans="41:41" x14ac:dyDescent="0.25">
      <c r="AO1621" s="120"/>
    </row>
    <row r="1622" spans="41:41" x14ac:dyDescent="0.25">
      <c r="AO1622" s="120"/>
    </row>
    <row r="1623" spans="41:41" x14ac:dyDescent="0.25">
      <c r="AO1623" s="120"/>
    </row>
    <row r="1624" spans="41:41" x14ac:dyDescent="0.25">
      <c r="AO1624" s="120"/>
    </row>
    <row r="1625" spans="41:41" x14ac:dyDescent="0.25">
      <c r="AO1625" s="120"/>
    </row>
    <row r="1626" spans="41:41" x14ac:dyDescent="0.25">
      <c r="AO1626" s="120"/>
    </row>
    <row r="1627" spans="41:41" x14ac:dyDescent="0.25">
      <c r="AO1627" s="120"/>
    </row>
    <row r="1628" spans="41:41" x14ac:dyDescent="0.25">
      <c r="AO1628" s="120"/>
    </row>
    <row r="1629" spans="41:41" x14ac:dyDescent="0.25">
      <c r="AO1629" s="120"/>
    </row>
    <row r="1630" spans="41:41" x14ac:dyDescent="0.25">
      <c r="AO1630" s="120"/>
    </row>
    <row r="1631" spans="41:41" x14ac:dyDescent="0.25">
      <c r="AO1631" s="120"/>
    </row>
    <row r="1632" spans="41:41" x14ac:dyDescent="0.25">
      <c r="AO1632" s="120"/>
    </row>
    <row r="1633" spans="41:41" x14ac:dyDescent="0.25">
      <c r="AO1633" s="120"/>
    </row>
    <row r="1634" spans="41:41" x14ac:dyDescent="0.25">
      <c r="AO1634" s="120"/>
    </row>
    <row r="1635" spans="41:41" x14ac:dyDescent="0.25">
      <c r="AO1635" s="120"/>
    </row>
    <row r="1636" spans="41:41" x14ac:dyDescent="0.25">
      <c r="AO1636" s="120"/>
    </row>
    <row r="1637" spans="41:41" x14ac:dyDescent="0.25">
      <c r="AO1637" s="120"/>
    </row>
    <row r="1638" spans="41:41" x14ac:dyDescent="0.25">
      <c r="AO1638" s="120"/>
    </row>
    <row r="1639" spans="41:41" x14ac:dyDescent="0.25">
      <c r="AO1639" s="120"/>
    </row>
    <row r="1640" spans="41:41" x14ac:dyDescent="0.25">
      <c r="AO1640" s="120"/>
    </row>
    <row r="1641" spans="41:41" x14ac:dyDescent="0.25">
      <c r="AO1641" s="120"/>
    </row>
    <row r="1642" spans="41:41" x14ac:dyDescent="0.25">
      <c r="AO1642" s="120"/>
    </row>
    <row r="1643" spans="41:41" x14ac:dyDescent="0.25">
      <c r="AO1643" s="120"/>
    </row>
    <row r="1644" spans="41:41" x14ac:dyDescent="0.25">
      <c r="AO1644" s="120"/>
    </row>
    <row r="1645" spans="41:41" x14ac:dyDescent="0.25">
      <c r="AO1645" s="120"/>
    </row>
    <row r="1646" spans="41:41" x14ac:dyDescent="0.25">
      <c r="AO1646" s="120"/>
    </row>
    <row r="1647" spans="41:41" x14ac:dyDescent="0.25">
      <c r="AO1647" s="120"/>
    </row>
    <row r="1648" spans="41:41" x14ac:dyDescent="0.25">
      <c r="AO1648" s="120"/>
    </row>
    <row r="1649" spans="41:41" x14ac:dyDescent="0.25">
      <c r="AO1649" s="120"/>
    </row>
    <row r="1650" spans="41:41" x14ac:dyDescent="0.25">
      <c r="AO1650" s="120"/>
    </row>
    <row r="1651" spans="41:41" x14ac:dyDescent="0.25">
      <c r="AO1651" s="120"/>
    </row>
    <row r="1652" spans="41:41" x14ac:dyDescent="0.25">
      <c r="AO1652" s="120"/>
    </row>
    <row r="1653" spans="41:41" x14ac:dyDescent="0.25">
      <c r="AO1653" s="120"/>
    </row>
    <row r="1654" spans="41:41" x14ac:dyDescent="0.25">
      <c r="AO1654" s="120"/>
    </row>
    <row r="1655" spans="41:41" x14ac:dyDescent="0.25">
      <c r="AO1655" s="120"/>
    </row>
    <row r="1656" spans="41:41" x14ac:dyDescent="0.25">
      <c r="AO1656" s="120"/>
    </row>
    <row r="1657" spans="41:41" x14ac:dyDescent="0.25">
      <c r="AO1657" s="120"/>
    </row>
    <row r="1658" spans="41:41" x14ac:dyDescent="0.25">
      <c r="AO1658" s="120"/>
    </row>
    <row r="1659" spans="41:41" x14ac:dyDescent="0.25">
      <c r="AO1659" s="120"/>
    </row>
    <row r="1660" spans="41:41" x14ac:dyDescent="0.25">
      <c r="AO1660" s="120"/>
    </row>
    <row r="1661" spans="41:41" x14ac:dyDescent="0.25">
      <c r="AO1661" s="120"/>
    </row>
    <row r="1662" spans="41:41" x14ac:dyDescent="0.25">
      <c r="AO1662" s="120"/>
    </row>
    <row r="1663" spans="41:41" x14ac:dyDescent="0.25">
      <c r="AO1663" s="120"/>
    </row>
    <row r="1664" spans="41:41" x14ac:dyDescent="0.25">
      <c r="AO1664" s="120"/>
    </row>
    <row r="1665" spans="41:41" x14ac:dyDescent="0.25">
      <c r="AO1665" s="120"/>
    </row>
    <row r="1666" spans="41:41" x14ac:dyDescent="0.25">
      <c r="AO1666" s="120"/>
    </row>
    <row r="1667" spans="41:41" x14ac:dyDescent="0.25">
      <c r="AO1667" s="120"/>
    </row>
    <row r="1668" spans="41:41" x14ac:dyDescent="0.25">
      <c r="AO1668" s="120"/>
    </row>
    <row r="1669" spans="41:41" x14ac:dyDescent="0.25">
      <c r="AO1669" s="120"/>
    </row>
    <row r="1670" spans="41:41" x14ac:dyDescent="0.25">
      <c r="AO1670" s="120"/>
    </row>
    <row r="1671" spans="41:41" x14ac:dyDescent="0.25">
      <c r="AO1671" s="120"/>
    </row>
    <row r="1672" spans="41:41" x14ac:dyDescent="0.25">
      <c r="AO1672" s="120"/>
    </row>
    <row r="1673" spans="41:41" x14ac:dyDescent="0.25">
      <c r="AO1673" s="120"/>
    </row>
    <row r="1674" spans="41:41" x14ac:dyDescent="0.25">
      <c r="AO1674" s="120"/>
    </row>
    <row r="1675" spans="41:41" x14ac:dyDescent="0.25">
      <c r="AO1675" s="120"/>
    </row>
    <row r="1676" spans="41:41" x14ac:dyDescent="0.25">
      <c r="AO1676" s="120"/>
    </row>
    <row r="1677" spans="41:41" x14ac:dyDescent="0.25">
      <c r="AO1677" s="120"/>
    </row>
    <row r="1678" spans="41:41" x14ac:dyDescent="0.25">
      <c r="AO1678" s="120"/>
    </row>
    <row r="1679" spans="41:41" x14ac:dyDescent="0.25">
      <c r="AO1679" s="120"/>
    </row>
    <row r="1680" spans="41:41" x14ac:dyDescent="0.25">
      <c r="AO1680" s="120"/>
    </row>
    <row r="1681" spans="41:41" x14ac:dyDescent="0.25">
      <c r="AO1681" s="120"/>
    </row>
    <row r="1682" spans="41:41" x14ac:dyDescent="0.25">
      <c r="AO1682" s="120"/>
    </row>
    <row r="1683" spans="41:41" x14ac:dyDescent="0.25">
      <c r="AO1683" s="120"/>
    </row>
    <row r="1684" spans="41:41" x14ac:dyDescent="0.25">
      <c r="AO1684" s="120"/>
    </row>
    <row r="1685" spans="41:41" x14ac:dyDescent="0.25">
      <c r="AO1685" s="120"/>
    </row>
    <row r="1686" spans="41:41" x14ac:dyDescent="0.25">
      <c r="AO1686" s="120"/>
    </row>
    <row r="1687" spans="41:41" x14ac:dyDescent="0.25">
      <c r="AO1687" s="120"/>
    </row>
    <row r="1688" spans="41:41" x14ac:dyDescent="0.25">
      <c r="AO1688" s="120"/>
    </row>
    <row r="1689" spans="41:41" x14ac:dyDescent="0.25">
      <c r="AO1689" s="120"/>
    </row>
    <row r="1690" spans="41:41" x14ac:dyDescent="0.25">
      <c r="AO1690" s="120"/>
    </row>
    <row r="1691" spans="41:41" x14ac:dyDescent="0.25">
      <c r="AO1691" s="120"/>
    </row>
    <row r="1692" spans="41:41" x14ac:dyDescent="0.25">
      <c r="AO1692" s="120"/>
    </row>
    <row r="1693" spans="41:41" x14ac:dyDescent="0.25">
      <c r="AO1693" s="120"/>
    </row>
    <row r="1694" spans="41:41" x14ac:dyDescent="0.25">
      <c r="AO1694" s="120"/>
    </row>
    <row r="1695" spans="41:41" x14ac:dyDescent="0.25">
      <c r="AO1695" s="120"/>
    </row>
    <row r="1696" spans="41:41" x14ac:dyDescent="0.25">
      <c r="AO1696" s="120"/>
    </row>
    <row r="1697" spans="41:41" x14ac:dyDescent="0.25">
      <c r="AO1697" s="120"/>
    </row>
    <row r="1698" spans="41:41" x14ac:dyDescent="0.25">
      <c r="AO1698" s="120"/>
    </row>
    <row r="1699" spans="41:41" x14ac:dyDescent="0.25">
      <c r="AO1699" s="120"/>
    </row>
    <row r="1700" spans="41:41" x14ac:dyDescent="0.25">
      <c r="AO1700" s="120"/>
    </row>
    <row r="1701" spans="41:41" x14ac:dyDescent="0.25">
      <c r="AO1701" s="120"/>
    </row>
    <row r="1702" spans="41:41" x14ac:dyDescent="0.25">
      <c r="AO1702" s="120"/>
    </row>
    <row r="1703" spans="41:41" x14ac:dyDescent="0.25">
      <c r="AO1703" s="120"/>
    </row>
    <row r="1704" spans="41:41" x14ac:dyDescent="0.25">
      <c r="AO1704" s="120"/>
    </row>
    <row r="1705" spans="41:41" x14ac:dyDescent="0.25">
      <c r="AO1705" s="120"/>
    </row>
    <row r="1706" spans="41:41" x14ac:dyDescent="0.25">
      <c r="AO1706" s="120"/>
    </row>
    <row r="1707" spans="41:41" x14ac:dyDescent="0.25">
      <c r="AO1707" s="120"/>
    </row>
    <row r="1708" spans="41:41" x14ac:dyDescent="0.25">
      <c r="AO1708" s="120"/>
    </row>
    <row r="1709" spans="41:41" x14ac:dyDescent="0.25">
      <c r="AO1709" s="120"/>
    </row>
    <row r="1710" spans="41:41" x14ac:dyDescent="0.25">
      <c r="AO1710" s="120"/>
    </row>
    <row r="1711" spans="41:41" x14ac:dyDescent="0.25">
      <c r="AO1711" s="120"/>
    </row>
    <row r="1712" spans="41:41" x14ac:dyDescent="0.25">
      <c r="AO1712" s="120"/>
    </row>
    <row r="1713" spans="41:41" x14ac:dyDescent="0.25">
      <c r="AO1713" s="120"/>
    </row>
    <row r="1714" spans="41:41" x14ac:dyDescent="0.25">
      <c r="AO1714" s="120"/>
    </row>
    <row r="1715" spans="41:41" x14ac:dyDescent="0.25">
      <c r="AO1715" s="120"/>
    </row>
    <row r="1716" spans="41:41" x14ac:dyDescent="0.25">
      <c r="AO1716" s="120"/>
    </row>
    <row r="1717" spans="41:41" x14ac:dyDescent="0.25">
      <c r="AO1717" s="120"/>
    </row>
    <row r="1718" spans="41:41" x14ac:dyDescent="0.25">
      <c r="AO1718" s="120"/>
    </row>
    <row r="1719" spans="41:41" x14ac:dyDescent="0.25">
      <c r="AO1719" s="120"/>
    </row>
    <row r="1720" spans="41:41" x14ac:dyDescent="0.25">
      <c r="AO1720" s="120"/>
    </row>
    <row r="1721" spans="41:41" x14ac:dyDescent="0.25">
      <c r="AO1721" s="120"/>
    </row>
    <row r="1722" spans="41:41" x14ac:dyDescent="0.25">
      <c r="AO1722" s="120"/>
    </row>
    <row r="1723" spans="41:41" x14ac:dyDescent="0.25">
      <c r="AO1723" s="120"/>
    </row>
    <row r="1724" spans="41:41" x14ac:dyDescent="0.25">
      <c r="AO1724" s="120"/>
    </row>
    <row r="1725" spans="41:41" x14ac:dyDescent="0.25">
      <c r="AO1725" s="120"/>
    </row>
    <row r="1726" spans="41:41" x14ac:dyDescent="0.25">
      <c r="AO1726" s="120"/>
    </row>
    <row r="1727" spans="41:41" x14ac:dyDescent="0.25">
      <c r="AO1727" s="120"/>
    </row>
    <row r="1728" spans="41:41" x14ac:dyDescent="0.25">
      <c r="AO1728" s="120"/>
    </row>
    <row r="1729" spans="41:41" x14ac:dyDescent="0.25">
      <c r="AO1729" s="120"/>
    </row>
    <row r="1730" spans="41:41" x14ac:dyDescent="0.25">
      <c r="AO1730" s="120"/>
    </row>
    <row r="1731" spans="41:41" x14ac:dyDescent="0.25">
      <c r="AO1731" s="120"/>
    </row>
    <row r="1732" spans="41:41" x14ac:dyDescent="0.25">
      <c r="AO1732" s="120"/>
    </row>
    <row r="1733" spans="41:41" x14ac:dyDescent="0.25">
      <c r="AO1733" s="120"/>
    </row>
    <row r="1734" spans="41:41" x14ac:dyDescent="0.25">
      <c r="AO1734" s="120"/>
    </row>
    <row r="1735" spans="41:41" x14ac:dyDescent="0.25">
      <c r="AO1735" s="120"/>
    </row>
    <row r="1736" spans="41:41" x14ac:dyDescent="0.25">
      <c r="AO1736" s="120"/>
    </row>
    <row r="1737" spans="41:41" x14ac:dyDescent="0.25">
      <c r="AO1737" s="120"/>
    </row>
    <row r="1738" spans="41:41" x14ac:dyDescent="0.25">
      <c r="AO1738" s="120"/>
    </row>
    <row r="1739" spans="41:41" x14ac:dyDescent="0.25">
      <c r="AO1739" s="120"/>
    </row>
    <row r="1740" spans="41:41" x14ac:dyDescent="0.25">
      <c r="AO1740" s="120"/>
    </row>
    <row r="1741" spans="41:41" x14ac:dyDescent="0.25">
      <c r="AO1741" s="120"/>
    </row>
    <row r="1742" spans="41:41" x14ac:dyDescent="0.25">
      <c r="AO1742" s="120"/>
    </row>
    <row r="1743" spans="41:41" x14ac:dyDescent="0.25">
      <c r="AO1743" s="120"/>
    </row>
    <row r="1744" spans="41:41" x14ac:dyDescent="0.25">
      <c r="AO1744" s="120"/>
    </row>
    <row r="1745" spans="41:41" x14ac:dyDescent="0.25">
      <c r="AO1745" s="120"/>
    </row>
    <row r="1746" spans="41:41" x14ac:dyDescent="0.25">
      <c r="AO1746" s="120"/>
    </row>
    <row r="1747" spans="41:41" x14ac:dyDescent="0.25">
      <c r="AO1747" s="120"/>
    </row>
    <row r="1748" spans="41:41" x14ac:dyDescent="0.25">
      <c r="AO1748" s="120"/>
    </row>
    <row r="1749" spans="41:41" x14ac:dyDescent="0.25">
      <c r="AO1749" s="120"/>
    </row>
    <row r="1750" spans="41:41" x14ac:dyDescent="0.25">
      <c r="AO1750" s="120"/>
    </row>
    <row r="1751" spans="41:41" x14ac:dyDescent="0.25">
      <c r="AO1751" s="120"/>
    </row>
    <row r="1752" spans="41:41" x14ac:dyDescent="0.25">
      <c r="AO1752" s="120"/>
    </row>
    <row r="1753" spans="41:41" x14ac:dyDescent="0.25">
      <c r="AO1753" s="120"/>
    </row>
    <row r="1754" spans="41:41" x14ac:dyDescent="0.25">
      <c r="AO1754" s="120"/>
    </row>
    <row r="1755" spans="41:41" x14ac:dyDescent="0.25">
      <c r="AO1755" s="120"/>
    </row>
    <row r="1756" spans="41:41" x14ac:dyDescent="0.25">
      <c r="AO1756" s="120"/>
    </row>
    <row r="1757" spans="41:41" x14ac:dyDescent="0.25">
      <c r="AO1757" s="120"/>
    </row>
    <row r="1758" spans="41:41" x14ac:dyDescent="0.25">
      <c r="AO1758" s="120"/>
    </row>
    <row r="1759" spans="41:41" x14ac:dyDescent="0.25">
      <c r="AO1759" s="120"/>
    </row>
    <row r="1760" spans="41:41" x14ac:dyDescent="0.25">
      <c r="AO1760" s="120"/>
    </row>
    <row r="1761" spans="41:41" x14ac:dyDescent="0.25">
      <c r="AO1761" s="120"/>
    </row>
    <row r="1762" spans="41:41" x14ac:dyDescent="0.25">
      <c r="AO1762" s="120"/>
    </row>
    <row r="1763" spans="41:41" x14ac:dyDescent="0.25">
      <c r="AO1763" s="120"/>
    </row>
    <row r="1764" spans="41:41" x14ac:dyDescent="0.25">
      <c r="AO1764" s="120"/>
    </row>
    <row r="1765" spans="41:41" x14ac:dyDescent="0.25">
      <c r="AO1765" s="120"/>
    </row>
    <row r="1766" spans="41:41" x14ac:dyDescent="0.25">
      <c r="AO1766" s="120"/>
    </row>
    <row r="1767" spans="41:41" x14ac:dyDescent="0.25">
      <c r="AO1767" s="120"/>
    </row>
    <row r="1768" spans="41:41" x14ac:dyDescent="0.25">
      <c r="AO1768" s="120"/>
    </row>
    <row r="1769" spans="41:41" x14ac:dyDescent="0.25">
      <c r="AO1769" s="120"/>
    </row>
    <row r="1770" spans="41:41" x14ac:dyDescent="0.25">
      <c r="AO1770" s="120"/>
    </row>
    <row r="1771" spans="41:41" x14ac:dyDescent="0.25">
      <c r="AO1771" s="120"/>
    </row>
    <row r="1772" spans="41:41" x14ac:dyDescent="0.25">
      <c r="AO1772" s="120"/>
    </row>
    <row r="1773" spans="41:41" x14ac:dyDescent="0.25">
      <c r="AO1773" s="120"/>
    </row>
    <row r="1774" spans="41:41" x14ac:dyDescent="0.25">
      <c r="AO1774" s="120"/>
    </row>
    <row r="1775" spans="41:41" x14ac:dyDescent="0.25">
      <c r="AO1775" s="120"/>
    </row>
    <row r="1776" spans="41:41" x14ac:dyDescent="0.25">
      <c r="AO1776" s="120"/>
    </row>
    <row r="1777" spans="41:41" x14ac:dyDescent="0.25">
      <c r="AO1777" s="120"/>
    </row>
    <row r="1778" spans="41:41" x14ac:dyDescent="0.25">
      <c r="AO1778" s="120"/>
    </row>
    <row r="1779" spans="41:41" x14ac:dyDescent="0.25">
      <c r="AO1779" s="120"/>
    </row>
    <row r="1780" spans="41:41" x14ac:dyDescent="0.25">
      <c r="AO1780" s="120"/>
    </row>
    <row r="1781" spans="41:41" x14ac:dyDescent="0.25">
      <c r="AO1781" s="120"/>
    </row>
    <row r="1782" spans="41:41" x14ac:dyDescent="0.25">
      <c r="AO1782" s="120"/>
    </row>
    <row r="1783" spans="41:41" x14ac:dyDescent="0.25">
      <c r="AO1783" s="120"/>
    </row>
    <row r="1784" spans="41:41" x14ac:dyDescent="0.25">
      <c r="AO1784" s="120"/>
    </row>
    <row r="1785" spans="41:41" x14ac:dyDescent="0.25">
      <c r="AO1785" s="120"/>
    </row>
    <row r="1786" spans="41:41" x14ac:dyDescent="0.25">
      <c r="AO1786" s="120"/>
    </row>
    <row r="1787" spans="41:41" x14ac:dyDescent="0.25">
      <c r="AO1787" s="120"/>
    </row>
    <row r="1788" spans="41:41" x14ac:dyDescent="0.25">
      <c r="AO1788" s="120"/>
    </row>
    <row r="1789" spans="41:41" x14ac:dyDescent="0.25">
      <c r="AO1789" s="120"/>
    </row>
    <row r="1790" spans="41:41" x14ac:dyDescent="0.25">
      <c r="AO1790" s="120"/>
    </row>
    <row r="1791" spans="41:41" x14ac:dyDescent="0.25">
      <c r="AO1791" s="120"/>
    </row>
    <row r="1792" spans="41:41" x14ac:dyDescent="0.25">
      <c r="AO1792" s="120"/>
    </row>
    <row r="1793" spans="41:41" x14ac:dyDescent="0.25">
      <c r="AO1793" s="120"/>
    </row>
    <row r="1794" spans="41:41" x14ac:dyDescent="0.25">
      <c r="AO1794" s="120"/>
    </row>
    <row r="1795" spans="41:41" x14ac:dyDescent="0.25">
      <c r="AO1795" s="120"/>
    </row>
    <row r="1796" spans="41:41" x14ac:dyDescent="0.25">
      <c r="AO1796" s="120"/>
    </row>
    <row r="1797" spans="41:41" x14ac:dyDescent="0.25">
      <c r="AO1797" s="120"/>
    </row>
    <row r="1798" spans="41:41" x14ac:dyDescent="0.25">
      <c r="AO1798" s="120"/>
    </row>
    <row r="1799" spans="41:41" x14ac:dyDescent="0.25">
      <c r="AO1799" s="120"/>
    </row>
    <row r="1800" spans="41:41" x14ac:dyDescent="0.25">
      <c r="AO1800" s="120"/>
    </row>
    <row r="1801" spans="41:41" x14ac:dyDescent="0.25">
      <c r="AO1801" s="120"/>
    </row>
    <row r="1802" spans="41:41" x14ac:dyDescent="0.25">
      <c r="AO1802" s="120"/>
    </row>
    <row r="1803" spans="41:41" x14ac:dyDescent="0.25">
      <c r="AO1803" s="120"/>
    </row>
    <row r="1804" spans="41:41" x14ac:dyDescent="0.25">
      <c r="AO1804" s="120"/>
    </row>
    <row r="1805" spans="41:41" x14ac:dyDescent="0.25">
      <c r="AO1805" s="120"/>
    </row>
    <row r="1806" spans="41:41" x14ac:dyDescent="0.25">
      <c r="AO1806" s="120"/>
    </row>
    <row r="1807" spans="41:41" x14ac:dyDescent="0.25">
      <c r="AO1807" s="120"/>
    </row>
    <row r="1808" spans="41:41" x14ac:dyDescent="0.25">
      <c r="AO1808" s="120"/>
    </row>
    <row r="1809" spans="41:41" x14ac:dyDescent="0.25">
      <c r="AO1809" s="120"/>
    </row>
    <row r="1810" spans="41:41" x14ac:dyDescent="0.25">
      <c r="AO1810" s="120"/>
    </row>
    <row r="1811" spans="41:41" x14ac:dyDescent="0.25">
      <c r="AO1811" s="120"/>
    </row>
    <row r="1812" spans="41:41" x14ac:dyDescent="0.25">
      <c r="AO1812" s="120"/>
    </row>
    <row r="1813" spans="41:41" x14ac:dyDescent="0.25">
      <c r="AO1813" s="120"/>
    </row>
    <row r="1814" spans="41:41" x14ac:dyDescent="0.25">
      <c r="AO1814" s="120"/>
    </row>
    <row r="1815" spans="41:41" x14ac:dyDescent="0.25">
      <c r="AO1815" s="120"/>
    </row>
    <row r="1816" spans="41:41" x14ac:dyDescent="0.25">
      <c r="AO1816" s="120"/>
    </row>
    <row r="1817" spans="41:41" x14ac:dyDescent="0.25">
      <c r="AO1817" s="120"/>
    </row>
    <row r="1818" spans="41:41" x14ac:dyDescent="0.25">
      <c r="AO1818" s="120"/>
    </row>
    <row r="1819" spans="41:41" x14ac:dyDescent="0.25">
      <c r="AO1819" s="120"/>
    </row>
    <row r="1820" spans="41:41" x14ac:dyDescent="0.25">
      <c r="AO1820" s="120"/>
    </row>
    <row r="1821" spans="41:41" x14ac:dyDescent="0.25">
      <c r="AO1821" s="120"/>
    </row>
    <row r="1822" spans="41:41" x14ac:dyDescent="0.25">
      <c r="AO1822" s="120"/>
    </row>
    <row r="1823" spans="41:41" x14ac:dyDescent="0.25">
      <c r="AO1823" s="120"/>
    </row>
    <row r="1824" spans="41:41" x14ac:dyDescent="0.25">
      <c r="AO1824" s="120"/>
    </row>
    <row r="1825" spans="41:41" x14ac:dyDescent="0.25">
      <c r="AO1825" s="120"/>
    </row>
    <row r="1826" spans="41:41" x14ac:dyDescent="0.25">
      <c r="AO1826" s="120"/>
    </row>
    <row r="1827" spans="41:41" x14ac:dyDescent="0.25">
      <c r="AO1827" s="120"/>
    </row>
    <row r="1828" spans="41:41" x14ac:dyDescent="0.25">
      <c r="AO1828" s="120"/>
    </row>
    <row r="1829" spans="41:41" x14ac:dyDescent="0.25">
      <c r="AO1829" s="120"/>
    </row>
    <row r="1830" spans="41:41" x14ac:dyDescent="0.25">
      <c r="AO1830" s="120"/>
    </row>
    <row r="1831" spans="41:41" x14ac:dyDescent="0.25">
      <c r="AO1831" s="120"/>
    </row>
    <row r="1832" spans="41:41" x14ac:dyDescent="0.25">
      <c r="AO1832" s="120"/>
    </row>
    <row r="1833" spans="41:41" x14ac:dyDescent="0.25">
      <c r="AO1833" s="120"/>
    </row>
    <row r="1834" spans="41:41" x14ac:dyDescent="0.25">
      <c r="AO1834" s="120"/>
    </row>
    <row r="1835" spans="41:41" x14ac:dyDescent="0.25">
      <c r="AO1835" s="120"/>
    </row>
    <row r="1836" spans="41:41" x14ac:dyDescent="0.25">
      <c r="AO1836" s="120"/>
    </row>
    <row r="1837" spans="41:41" x14ac:dyDescent="0.25">
      <c r="AO1837" s="120"/>
    </row>
    <row r="1838" spans="41:41" x14ac:dyDescent="0.25">
      <c r="AO1838" s="120"/>
    </row>
    <row r="1839" spans="41:41" x14ac:dyDescent="0.25">
      <c r="AO1839" s="120"/>
    </row>
    <row r="1840" spans="41:41" x14ac:dyDescent="0.25">
      <c r="AO1840" s="120"/>
    </row>
    <row r="1841" spans="41:41" x14ac:dyDescent="0.25">
      <c r="AO1841" s="120"/>
    </row>
    <row r="1842" spans="41:41" x14ac:dyDescent="0.25">
      <c r="AO1842" s="120"/>
    </row>
    <row r="1843" spans="41:41" x14ac:dyDescent="0.25">
      <c r="AO1843" s="120"/>
    </row>
    <row r="1844" spans="41:41" x14ac:dyDescent="0.25">
      <c r="AO1844" s="120"/>
    </row>
    <row r="1845" spans="41:41" x14ac:dyDescent="0.25">
      <c r="AO1845" s="120"/>
    </row>
    <row r="1846" spans="41:41" x14ac:dyDescent="0.25">
      <c r="AO1846" s="120"/>
    </row>
    <row r="1847" spans="41:41" x14ac:dyDescent="0.25">
      <c r="AO1847" s="120"/>
    </row>
    <row r="1848" spans="41:41" x14ac:dyDescent="0.25">
      <c r="AO1848" s="120"/>
    </row>
    <row r="1849" spans="41:41" x14ac:dyDescent="0.25">
      <c r="AO1849" s="120"/>
    </row>
    <row r="1850" spans="41:41" x14ac:dyDescent="0.25">
      <c r="AO1850" s="120"/>
    </row>
    <row r="1851" spans="41:41" x14ac:dyDescent="0.25">
      <c r="AO1851" s="120"/>
    </row>
    <row r="1852" spans="41:41" x14ac:dyDescent="0.25">
      <c r="AO1852" s="120"/>
    </row>
    <row r="1853" spans="41:41" x14ac:dyDescent="0.25">
      <c r="AO1853" s="120"/>
    </row>
    <row r="1854" spans="41:41" x14ac:dyDescent="0.25">
      <c r="AO1854" s="120"/>
    </row>
    <row r="1855" spans="41:41" x14ac:dyDescent="0.25">
      <c r="AO1855" s="120"/>
    </row>
    <row r="1856" spans="41:41" x14ac:dyDescent="0.25">
      <c r="AO1856" s="120"/>
    </row>
    <row r="1857" spans="41:41" x14ac:dyDescent="0.25">
      <c r="AO1857" s="120"/>
    </row>
    <row r="1858" spans="41:41" x14ac:dyDescent="0.25">
      <c r="AO1858" s="120"/>
    </row>
    <row r="1859" spans="41:41" x14ac:dyDescent="0.25">
      <c r="AO1859" s="120"/>
    </row>
    <row r="1860" spans="41:41" x14ac:dyDescent="0.25">
      <c r="AO1860" s="120"/>
    </row>
    <row r="1861" spans="41:41" x14ac:dyDescent="0.25">
      <c r="AO1861" s="120"/>
    </row>
    <row r="1862" spans="41:41" x14ac:dyDescent="0.25">
      <c r="AO1862" s="120"/>
    </row>
    <row r="1863" spans="41:41" x14ac:dyDescent="0.25">
      <c r="AO1863" s="120"/>
    </row>
    <row r="1864" spans="41:41" x14ac:dyDescent="0.25">
      <c r="AO1864" s="120"/>
    </row>
    <row r="1865" spans="41:41" x14ac:dyDescent="0.25">
      <c r="AO1865" s="120"/>
    </row>
    <row r="1866" spans="41:41" x14ac:dyDescent="0.25">
      <c r="AO1866" s="120"/>
    </row>
    <row r="1867" spans="41:41" x14ac:dyDescent="0.25">
      <c r="AO1867" s="120"/>
    </row>
    <row r="1868" spans="41:41" x14ac:dyDescent="0.25">
      <c r="AO1868" s="120"/>
    </row>
    <row r="1869" spans="41:41" x14ac:dyDescent="0.25">
      <c r="AO1869" s="120"/>
    </row>
    <row r="1870" spans="41:41" x14ac:dyDescent="0.25">
      <c r="AO1870" s="120"/>
    </row>
    <row r="1871" spans="41:41" x14ac:dyDescent="0.25">
      <c r="AO1871" s="120"/>
    </row>
    <row r="1872" spans="41:41" x14ac:dyDescent="0.25">
      <c r="AO1872" s="120"/>
    </row>
    <row r="1873" spans="41:41" x14ac:dyDescent="0.25">
      <c r="AO1873" s="120"/>
    </row>
    <row r="1874" spans="41:41" x14ac:dyDescent="0.25">
      <c r="AO1874" s="120"/>
    </row>
    <row r="1875" spans="41:41" x14ac:dyDescent="0.25">
      <c r="AO1875" s="120"/>
    </row>
    <row r="1876" spans="41:41" x14ac:dyDescent="0.25">
      <c r="AO1876" s="120"/>
    </row>
    <row r="1877" spans="41:41" x14ac:dyDescent="0.25">
      <c r="AO1877" s="120"/>
    </row>
    <row r="1878" spans="41:41" x14ac:dyDescent="0.25">
      <c r="AO1878" s="120"/>
    </row>
    <row r="1879" spans="41:41" x14ac:dyDescent="0.25">
      <c r="AO1879" s="120"/>
    </row>
    <row r="1880" spans="41:41" x14ac:dyDescent="0.25">
      <c r="AO1880" s="120"/>
    </row>
    <row r="1881" spans="41:41" x14ac:dyDescent="0.25">
      <c r="AO1881" s="120"/>
    </row>
    <row r="1882" spans="41:41" x14ac:dyDescent="0.25">
      <c r="AO1882" s="120"/>
    </row>
    <row r="1883" spans="41:41" x14ac:dyDescent="0.25">
      <c r="AO1883" s="120"/>
    </row>
    <row r="1884" spans="41:41" x14ac:dyDescent="0.25">
      <c r="AO1884" s="120"/>
    </row>
    <row r="1885" spans="41:41" x14ac:dyDescent="0.25">
      <c r="AO1885" s="120"/>
    </row>
    <row r="1886" spans="41:41" x14ac:dyDescent="0.25">
      <c r="AO1886" s="120"/>
    </row>
    <row r="1887" spans="41:41" x14ac:dyDescent="0.25">
      <c r="AO1887" s="120"/>
    </row>
    <row r="1888" spans="41:41" x14ac:dyDescent="0.25">
      <c r="AO1888" s="120"/>
    </row>
    <row r="1889" spans="41:41" x14ac:dyDescent="0.25">
      <c r="AO1889" s="120"/>
    </row>
    <row r="1890" spans="41:41" x14ac:dyDescent="0.25">
      <c r="AO1890" s="120"/>
    </row>
    <row r="1891" spans="41:41" x14ac:dyDescent="0.25">
      <c r="AO1891" s="120"/>
    </row>
    <row r="1892" spans="41:41" x14ac:dyDescent="0.25">
      <c r="AO1892" s="120"/>
    </row>
    <row r="1893" spans="41:41" x14ac:dyDescent="0.25">
      <c r="AO1893" s="120"/>
    </row>
    <row r="1894" spans="41:41" x14ac:dyDescent="0.25">
      <c r="AO1894" s="120"/>
    </row>
    <row r="1895" spans="41:41" x14ac:dyDescent="0.25">
      <c r="AO1895" s="120"/>
    </row>
    <row r="1896" spans="41:41" x14ac:dyDescent="0.25">
      <c r="AO1896" s="120"/>
    </row>
    <row r="1897" spans="41:41" x14ac:dyDescent="0.25">
      <c r="AO1897" s="120"/>
    </row>
    <row r="1898" spans="41:41" x14ac:dyDescent="0.25">
      <c r="AO1898" s="120"/>
    </row>
    <row r="1899" spans="41:41" x14ac:dyDescent="0.25">
      <c r="AO1899" s="120"/>
    </row>
    <row r="1900" spans="41:41" x14ac:dyDescent="0.25">
      <c r="AO1900" s="120"/>
    </row>
    <row r="1901" spans="41:41" x14ac:dyDescent="0.25">
      <c r="AO1901" s="120"/>
    </row>
    <row r="1902" spans="41:41" x14ac:dyDescent="0.25">
      <c r="AO1902" s="120"/>
    </row>
    <row r="1903" spans="41:41" x14ac:dyDescent="0.25">
      <c r="AO1903" s="120"/>
    </row>
    <row r="1904" spans="41:41" x14ac:dyDescent="0.25">
      <c r="AO1904" s="120"/>
    </row>
    <row r="1905" spans="41:41" x14ac:dyDescent="0.25">
      <c r="AO1905" s="120"/>
    </row>
    <row r="1906" spans="41:41" x14ac:dyDescent="0.25">
      <c r="AO1906" s="120"/>
    </row>
    <row r="1907" spans="41:41" x14ac:dyDescent="0.25">
      <c r="AO1907" s="120"/>
    </row>
    <row r="1908" spans="41:41" x14ac:dyDescent="0.25">
      <c r="AO1908" s="120"/>
    </row>
    <row r="1909" spans="41:41" x14ac:dyDescent="0.25">
      <c r="AO1909" s="120"/>
    </row>
    <row r="1910" spans="41:41" x14ac:dyDescent="0.25">
      <c r="AO1910" s="120"/>
    </row>
    <row r="1911" spans="41:41" x14ac:dyDescent="0.25">
      <c r="AO1911" s="120"/>
    </row>
    <row r="1912" spans="41:41" x14ac:dyDescent="0.25">
      <c r="AO1912" s="120"/>
    </row>
    <row r="1913" spans="41:41" x14ac:dyDescent="0.25">
      <c r="AO1913" s="120"/>
    </row>
    <row r="1914" spans="41:41" x14ac:dyDescent="0.25">
      <c r="AO1914" s="120"/>
    </row>
    <row r="1915" spans="41:41" x14ac:dyDescent="0.25">
      <c r="AO1915" s="120"/>
    </row>
    <row r="1916" spans="41:41" x14ac:dyDescent="0.25">
      <c r="AO1916" s="120"/>
    </row>
    <row r="1917" spans="41:41" x14ac:dyDescent="0.25">
      <c r="AO1917" s="120"/>
    </row>
    <row r="1918" spans="41:41" x14ac:dyDescent="0.25">
      <c r="AO1918" s="120"/>
    </row>
    <row r="1919" spans="41:41" x14ac:dyDescent="0.25">
      <c r="AO1919" s="120"/>
    </row>
    <row r="1920" spans="41:41" x14ac:dyDescent="0.25">
      <c r="AO1920" s="120"/>
    </row>
    <row r="1921" spans="41:41" x14ac:dyDescent="0.25">
      <c r="AO1921" s="120"/>
    </row>
    <row r="1922" spans="41:41" x14ac:dyDescent="0.25">
      <c r="AO1922" s="120"/>
    </row>
    <row r="1923" spans="41:41" x14ac:dyDescent="0.25">
      <c r="AO1923" s="120"/>
    </row>
    <row r="1924" spans="41:41" x14ac:dyDescent="0.25">
      <c r="AO1924" s="120"/>
    </row>
    <row r="1925" spans="41:41" x14ac:dyDescent="0.25">
      <c r="AO1925" s="120"/>
    </row>
    <row r="1926" spans="41:41" x14ac:dyDescent="0.25">
      <c r="AO1926" s="120"/>
    </row>
    <row r="1927" spans="41:41" x14ac:dyDescent="0.25">
      <c r="AO1927" s="120"/>
    </row>
    <row r="1928" spans="41:41" x14ac:dyDescent="0.25">
      <c r="AO1928" s="120"/>
    </row>
    <row r="1929" spans="41:41" x14ac:dyDescent="0.25">
      <c r="AO1929" s="120"/>
    </row>
    <row r="1930" spans="41:41" x14ac:dyDescent="0.25">
      <c r="AO1930" s="120"/>
    </row>
    <row r="1931" spans="41:41" x14ac:dyDescent="0.25">
      <c r="AO1931" s="120"/>
    </row>
    <row r="1932" spans="41:41" x14ac:dyDescent="0.25">
      <c r="AO1932" s="120"/>
    </row>
    <row r="1933" spans="41:41" x14ac:dyDescent="0.25">
      <c r="AO1933" s="120"/>
    </row>
    <row r="1934" spans="41:41" x14ac:dyDescent="0.25">
      <c r="AO1934" s="120"/>
    </row>
    <row r="1935" spans="41:41" x14ac:dyDescent="0.25">
      <c r="AO1935" s="120"/>
    </row>
    <row r="1936" spans="41:41" x14ac:dyDescent="0.25">
      <c r="AO1936" s="120"/>
    </row>
    <row r="1937" spans="41:41" x14ac:dyDescent="0.25">
      <c r="AO1937" s="120"/>
    </row>
    <row r="1938" spans="41:41" x14ac:dyDescent="0.25">
      <c r="AO1938" s="120"/>
    </row>
    <row r="1939" spans="41:41" x14ac:dyDescent="0.25">
      <c r="AO1939" s="120"/>
    </row>
    <row r="1940" spans="41:41" x14ac:dyDescent="0.25">
      <c r="AO1940" s="120"/>
    </row>
    <row r="1941" spans="41:41" x14ac:dyDescent="0.25">
      <c r="AO1941" s="120"/>
    </row>
    <row r="1942" spans="41:41" x14ac:dyDescent="0.25">
      <c r="AO1942" s="120"/>
    </row>
    <row r="1943" spans="41:41" x14ac:dyDescent="0.25">
      <c r="AO1943" s="120"/>
    </row>
    <row r="1944" spans="41:41" x14ac:dyDescent="0.25">
      <c r="AO1944" s="120"/>
    </row>
    <row r="1945" spans="41:41" x14ac:dyDescent="0.25">
      <c r="AO1945" s="120"/>
    </row>
    <row r="1946" spans="41:41" x14ac:dyDescent="0.25">
      <c r="AO1946" s="120"/>
    </row>
    <row r="1947" spans="41:41" x14ac:dyDescent="0.25">
      <c r="AO1947" s="120"/>
    </row>
    <row r="1948" spans="41:41" x14ac:dyDescent="0.25">
      <c r="AO1948" s="120"/>
    </row>
    <row r="1949" spans="41:41" x14ac:dyDescent="0.25">
      <c r="AO1949" s="120"/>
    </row>
    <row r="1950" spans="41:41" x14ac:dyDescent="0.25">
      <c r="AO1950" s="120"/>
    </row>
    <row r="1951" spans="41:41" x14ac:dyDescent="0.25">
      <c r="AO1951" s="120"/>
    </row>
    <row r="1952" spans="41:41" x14ac:dyDescent="0.25">
      <c r="AO1952" s="120"/>
    </row>
    <row r="1953" spans="41:41" x14ac:dyDescent="0.25">
      <c r="AO1953" s="120"/>
    </row>
    <row r="1954" spans="41:41" x14ac:dyDescent="0.25">
      <c r="AO1954" s="120"/>
    </row>
    <row r="1955" spans="41:41" x14ac:dyDescent="0.25">
      <c r="AO1955" s="120"/>
    </row>
    <row r="1956" spans="41:41" x14ac:dyDescent="0.25">
      <c r="AO1956" s="120"/>
    </row>
    <row r="1957" spans="41:41" x14ac:dyDescent="0.25">
      <c r="AO1957" s="120"/>
    </row>
    <row r="1958" spans="41:41" x14ac:dyDescent="0.25">
      <c r="AO1958" s="120"/>
    </row>
    <row r="1959" spans="41:41" x14ac:dyDescent="0.25">
      <c r="AO1959" s="120"/>
    </row>
    <row r="1960" spans="41:41" x14ac:dyDescent="0.25">
      <c r="AO1960" s="120"/>
    </row>
    <row r="1961" spans="41:41" x14ac:dyDescent="0.25">
      <c r="AO1961" s="120"/>
    </row>
    <row r="1962" spans="41:41" x14ac:dyDescent="0.25">
      <c r="AO1962" s="120"/>
    </row>
    <row r="1963" spans="41:41" x14ac:dyDescent="0.25">
      <c r="AO1963" s="120"/>
    </row>
    <row r="1964" spans="41:41" x14ac:dyDescent="0.25">
      <c r="AO1964" s="120"/>
    </row>
    <row r="1965" spans="41:41" x14ac:dyDescent="0.25">
      <c r="AO1965" s="120"/>
    </row>
    <row r="1966" spans="41:41" x14ac:dyDescent="0.25">
      <c r="AO1966" s="120"/>
    </row>
    <row r="1967" spans="41:41" x14ac:dyDescent="0.25">
      <c r="AO1967" s="120"/>
    </row>
    <row r="1968" spans="41:41" x14ac:dyDescent="0.25">
      <c r="AO1968" s="120"/>
    </row>
    <row r="1969" spans="41:41" x14ac:dyDescent="0.25">
      <c r="AO1969" s="120"/>
    </row>
    <row r="1970" spans="41:41" x14ac:dyDescent="0.25">
      <c r="AO1970" s="120"/>
    </row>
    <row r="1971" spans="41:41" x14ac:dyDescent="0.25">
      <c r="AO1971" s="120"/>
    </row>
    <row r="1972" spans="41:41" x14ac:dyDescent="0.25">
      <c r="AO1972" s="120"/>
    </row>
    <row r="1973" spans="41:41" x14ac:dyDescent="0.25">
      <c r="AO1973" s="120"/>
    </row>
    <row r="1974" spans="41:41" x14ac:dyDescent="0.25">
      <c r="AO1974" s="120"/>
    </row>
    <row r="1975" spans="41:41" x14ac:dyDescent="0.25">
      <c r="AO1975" s="120"/>
    </row>
    <row r="1976" spans="41:41" x14ac:dyDescent="0.25">
      <c r="AO1976" s="120"/>
    </row>
    <row r="1977" spans="41:41" x14ac:dyDescent="0.25">
      <c r="AO1977" s="120"/>
    </row>
    <row r="1978" spans="41:41" x14ac:dyDescent="0.25">
      <c r="AO1978" s="120"/>
    </row>
    <row r="1979" spans="41:41" x14ac:dyDescent="0.25">
      <c r="AO1979" s="120"/>
    </row>
    <row r="1980" spans="41:41" x14ac:dyDescent="0.25">
      <c r="AO1980" s="120"/>
    </row>
    <row r="1981" spans="41:41" x14ac:dyDescent="0.25">
      <c r="AO1981" s="120"/>
    </row>
    <row r="1982" spans="41:41" x14ac:dyDescent="0.25">
      <c r="AO1982" s="120"/>
    </row>
    <row r="1983" spans="41:41" x14ac:dyDescent="0.25">
      <c r="AO1983" s="120"/>
    </row>
    <row r="1984" spans="41:41" x14ac:dyDescent="0.25">
      <c r="AO1984" s="120"/>
    </row>
    <row r="1985" spans="41:41" x14ac:dyDescent="0.25">
      <c r="AO1985" s="120"/>
    </row>
    <row r="1986" spans="41:41" x14ac:dyDescent="0.25">
      <c r="AO1986" s="120"/>
    </row>
    <row r="1987" spans="41:41" x14ac:dyDescent="0.25">
      <c r="AO1987" s="120"/>
    </row>
    <row r="1988" spans="41:41" x14ac:dyDescent="0.25">
      <c r="AO1988" s="120"/>
    </row>
    <row r="1989" spans="41:41" x14ac:dyDescent="0.25">
      <c r="AO1989" s="120"/>
    </row>
    <row r="1990" spans="41:41" x14ac:dyDescent="0.25">
      <c r="AO1990" s="120"/>
    </row>
    <row r="1991" spans="41:41" x14ac:dyDescent="0.25">
      <c r="AO1991" s="120"/>
    </row>
    <row r="1992" spans="41:41" x14ac:dyDescent="0.25">
      <c r="AO1992" s="120"/>
    </row>
    <row r="1993" spans="41:41" x14ac:dyDescent="0.25">
      <c r="AO1993" s="120"/>
    </row>
    <row r="1994" spans="41:41" x14ac:dyDescent="0.25">
      <c r="AO1994" s="120"/>
    </row>
    <row r="1995" spans="41:41" x14ac:dyDescent="0.25">
      <c r="AO1995" s="120"/>
    </row>
    <row r="1996" spans="41:41" x14ac:dyDescent="0.25">
      <c r="AO1996" s="120"/>
    </row>
    <row r="1997" spans="41:41" x14ac:dyDescent="0.25">
      <c r="AO1997" s="120"/>
    </row>
    <row r="1998" spans="41:41" x14ac:dyDescent="0.25">
      <c r="AO1998" s="120"/>
    </row>
    <row r="1999" spans="41:41" x14ac:dyDescent="0.25">
      <c r="AO1999" s="120"/>
    </row>
    <row r="2000" spans="41:41" x14ac:dyDescent="0.25">
      <c r="AO2000" s="120"/>
    </row>
    <row r="2001" spans="41:41" x14ac:dyDescent="0.25">
      <c r="AO2001" s="120"/>
    </row>
    <row r="2002" spans="41:41" x14ac:dyDescent="0.25">
      <c r="AO2002" s="120"/>
    </row>
    <row r="2003" spans="41:41" x14ac:dyDescent="0.25">
      <c r="AO2003" s="120"/>
    </row>
    <row r="2004" spans="41:41" x14ac:dyDescent="0.25">
      <c r="AO2004" s="120"/>
    </row>
    <row r="2005" spans="41:41" x14ac:dyDescent="0.25">
      <c r="AO2005" s="120"/>
    </row>
    <row r="2006" spans="41:41" x14ac:dyDescent="0.25">
      <c r="AO2006" s="120"/>
    </row>
    <row r="2007" spans="41:41" x14ac:dyDescent="0.25">
      <c r="AO2007" s="120"/>
    </row>
    <row r="2008" spans="41:41" x14ac:dyDescent="0.25">
      <c r="AO2008" s="120"/>
    </row>
    <row r="2009" spans="41:41" x14ac:dyDescent="0.25">
      <c r="AO2009" s="120"/>
    </row>
    <row r="2010" spans="41:41" x14ac:dyDescent="0.25">
      <c r="AO2010" s="120"/>
    </row>
    <row r="2011" spans="41:41" x14ac:dyDescent="0.25">
      <c r="AO2011" s="120"/>
    </row>
    <row r="2012" spans="41:41" x14ac:dyDescent="0.25">
      <c r="AO2012" s="120"/>
    </row>
    <row r="2013" spans="41:41" x14ac:dyDescent="0.25">
      <c r="AO2013" s="120"/>
    </row>
    <row r="2014" spans="41:41" x14ac:dyDescent="0.25">
      <c r="AO2014" s="120"/>
    </row>
    <row r="2015" spans="41:41" x14ac:dyDescent="0.25">
      <c r="AO2015" s="120"/>
    </row>
    <row r="2016" spans="41:41" x14ac:dyDescent="0.25">
      <c r="AO2016" s="120"/>
    </row>
    <row r="2017" spans="41:41" x14ac:dyDescent="0.25">
      <c r="AO2017" s="120"/>
    </row>
    <row r="2018" spans="41:41" x14ac:dyDescent="0.25">
      <c r="AO2018" s="120"/>
    </row>
    <row r="2019" spans="41:41" x14ac:dyDescent="0.25">
      <c r="AO2019" s="120"/>
    </row>
    <row r="2020" spans="41:41" x14ac:dyDescent="0.25">
      <c r="AO2020" s="120"/>
    </row>
    <row r="2021" spans="41:41" x14ac:dyDescent="0.25">
      <c r="AO2021" s="120"/>
    </row>
    <row r="2022" spans="41:41" x14ac:dyDescent="0.25">
      <c r="AO2022" s="120"/>
    </row>
    <row r="2023" spans="41:41" x14ac:dyDescent="0.25">
      <c r="AO2023" s="120"/>
    </row>
    <row r="2024" spans="41:41" x14ac:dyDescent="0.25">
      <c r="AO2024" s="120"/>
    </row>
    <row r="2025" spans="41:41" x14ac:dyDescent="0.25">
      <c r="AO2025" s="120"/>
    </row>
    <row r="2026" spans="41:41" x14ac:dyDescent="0.25">
      <c r="AO2026" s="120"/>
    </row>
    <row r="2027" spans="41:41" x14ac:dyDescent="0.25">
      <c r="AO2027" s="120"/>
    </row>
    <row r="2028" spans="41:41" x14ac:dyDescent="0.25">
      <c r="AO2028" s="120"/>
    </row>
    <row r="2029" spans="41:41" x14ac:dyDescent="0.25">
      <c r="AO2029" s="120"/>
    </row>
    <row r="2030" spans="41:41" x14ac:dyDescent="0.25">
      <c r="AO2030" s="120"/>
    </row>
    <row r="2031" spans="41:41" x14ac:dyDescent="0.25">
      <c r="AO2031" s="120"/>
    </row>
    <row r="2032" spans="41:41" x14ac:dyDescent="0.25">
      <c r="AO2032" s="120"/>
    </row>
    <row r="2033" spans="41:41" x14ac:dyDescent="0.25">
      <c r="AO2033" s="120"/>
    </row>
    <row r="2034" spans="41:41" x14ac:dyDescent="0.25">
      <c r="AO2034" s="120"/>
    </row>
    <row r="2035" spans="41:41" x14ac:dyDescent="0.25">
      <c r="AO2035" s="120"/>
    </row>
    <row r="2036" spans="41:41" x14ac:dyDescent="0.25">
      <c r="AO2036" s="120"/>
    </row>
    <row r="2037" spans="41:41" x14ac:dyDescent="0.25">
      <c r="AO2037" s="120"/>
    </row>
    <row r="2038" spans="41:41" x14ac:dyDescent="0.25">
      <c r="AO2038" s="120"/>
    </row>
    <row r="2039" spans="41:41" x14ac:dyDescent="0.25">
      <c r="AO2039" s="120"/>
    </row>
    <row r="2040" spans="41:41" x14ac:dyDescent="0.25">
      <c r="AO2040" s="120"/>
    </row>
    <row r="2041" spans="41:41" x14ac:dyDescent="0.25">
      <c r="AO2041" s="120"/>
    </row>
    <row r="2042" spans="41:41" x14ac:dyDescent="0.25">
      <c r="AO2042" s="120"/>
    </row>
    <row r="2043" spans="41:41" x14ac:dyDescent="0.25">
      <c r="AO2043" s="120"/>
    </row>
    <row r="2044" spans="41:41" x14ac:dyDescent="0.25">
      <c r="AO2044" s="120"/>
    </row>
    <row r="2045" spans="41:41" x14ac:dyDescent="0.25">
      <c r="AO2045" s="120"/>
    </row>
    <row r="2046" spans="41:41" x14ac:dyDescent="0.25">
      <c r="AO2046" s="120"/>
    </row>
    <row r="2047" spans="41:41" x14ac:dyDescent="0.25">
      <c r="AO2047" s="120"/>
    </row>
    <row r="2048" spans="41:41" x14ac:dyDescent="0.25">
      <c r="AO2048" s="120"/>
    </row>
    <row r="2049" spans="41:41" x14ac:dyDescent="0.25">
      <c r="AO2049" s="120"/>
    </row>
    <row r="2050" spans="41:41" x14ac:dyDescent="0.25">
      <c r="AO2050" s="120"/>
    </row>
    <row r="2051" spans="41:41" x14ac:dyDescent="0.25">
      <c r="AO2051" s="120"/>
    </row>
    <row r="2052" spans="41:41" x14ac:dyDescent="0.25">
      <c r="AO2052" s="120"/>
    </row>
    <row r="2053" spans="41:41" x14ac:dyDescent="0.25">
      <c r="AO2053" s="120"/>
    </row>
    <row r="2054" spans="41:41" x14ac:dyDescent="0.25">
      <c r="AO2054" s="120"/>
    </row>
    <row r="2055" spans="41:41" x14ac:dyDescent="0.25">
      <c r="AO2055" s="120"/>
    </row>
    <row r="2056" spans="41:41" x14ac:dyDescent="0.25">
      <c r="AO2056" s="120"/>
    </row>
    <row r="2057" spans="41:41" x14ac:dyDescent="0.25">
      <c r="AO2057" s="120"/>
    </row>
    <row r="2058" spans="41:41" x14ac:dyDescent="0.25">
      <c r="AO2058" s="120"/>
    </row>
    <row r="2059" spans="41:41" x14ac:dyDescent="0.25">
      <c r="AO2059" s="120"/>
    </row>
    <row r="2060" spans="41:41" x14ac:dyDescent="0.25">
      <c r="AO2060" s="120"/>
    </row>
    <row r="2061" spans="41:41" x14ac:dyDescent="0.25">
      <c r="AO2061" s="120"/>
    </row>
    <row r="2062" spans="41:41" x14ac:dyDescent="0.25">
      <c r="AO2062" s="120"/>
    </row>
    <row r="2063" spans="41:41" x14ac:dyDescent="0.25">
      <c r="AO2063" s="120"/>
    </row>
    <row r="2064" spans="41:41" x14ac:dyDescent="0.25">
      <c r="AO2064" s="120"/>
    </row>
    <row r="2065" spans="41:41" x14ac:dyDescent="0.25">
      <c r="AO2065" s="120"/>
    </row>
    <row r="2066" spans="41:41" x14ac:dyDescent="0.25">
      <c r="AO2066" s="120"/>
    </row>
    <row r="2067" spans="41:41" x14ac:dyDescent="0.25">
      <c r="AO2067" s="120"/>
    </row>
    <row r="2068" spans="41:41" x14ac:dyDescent="0.25">
      <c r="AO2068" s="120"/>
    </row>
    <row r="2069" spans="41:41" x14ac:dyDescent="0.25">
      <c r="AO2069" s="120"/>
    </row>
    <row r="2070" spans="41:41" x14ac:dyDescent="0.25">
      <c r="AO2070" s="120"/>
    </row>
    <row r="2071" spans="41:41" x14ac:dyDescent="0.25">
      <c r="AO2071" s="120"/>
    </row>
    <row r="2072" spans="41:41" x14ac:dyDescent="0.25">
      <c r="AO2072" s="120"/>
    </row>
    <row r="2073" spans="41:41" x14ac:dyDescent="0.25">
      <c r="AO2073" s="120"/>
    </row>
    <row r="2074" spans="41:41" x14ac:dyDescent="0.25">
      <c r="AO2074" s="120"/>
    </row>
    <row r="2075" spans="41:41" x14ac:dyDescent="0.25">
      <c r="AO2075" s="120"/>
    </row>
    <row r="2076" spans="41:41" x14ac:dyDescent="0.25">
      <c r="AO2076" s="120"/>
    </row>
    <row r="2077" spans="41:41" x14ac:dyDescent="0.25">
      <c r="AO2077" s="120"/>
    </row>
    <row r="2078" spans="41:41" x14ac:dyDescent="0.25">
      <c r="AO2078" s="120"/>
    </row>
    <row r="2079" spans="41:41" x14ac:dyDescent="0.25">
      <c r="AO2079" s="120"/>
    </row>
    <row r="2080" spans="41:41" x14ac:dyDescent="0.25">
      <c r="AO2080" s="120"/>
    </row>
    <row r="2081" spans="41:41" x14ac:dyDescent="0.25">
      <c r="AO2081" s="120"/>
    </row>
    <row r="2082" spans="41:41" x14ac:dyDescent="0.25">
      <c r="AO2082" s="120"/>
    </row>
    <row r="2083" spans="41:41" x14ac:dyDescent="0.25">
      <c r="AO2083" s="120"/>
    </row>
    <row r="2084" spans="41:41" x14ac:dyDescent="0.25">
      <c r="AO2084" s="120"/>
    </row>
    <row r="2085" spans="41:41" x14ac:dyDescent="0.25">
      <c r="AO2085" s="120"/>
    </row>
    <row r="2086" spans="41:41" x14ac:dyDescent="0.25">
      <c r="AO2086" s="120"/>
    </row>
    <row r="2087" spans="41:41" x14ac:dyDescent="0.25">
      <c r="AO2087" s="120"/>
    </row>
    <row r="2088" spans="41:41" x14ac:dyDescent="0.25">
      <c r="AO2088" s="120"/>
    </row>
    <row r="2089" spans="41:41" x14ac:dyDescent="0.25">
      <c r="AO2089" s="120"/>
    </row>
    <row r="2090" spans="41:41" x14ac:dyDescent="0.25">
      <c r="AO2090" s="120"/>
    </row>
    <row r="2091" spans="41:41" x14ac:dyDescent="0.25">
      <c r="AO2091" s="120"/>
    </row>
    <row r="2092" spans="41:41" x14ac:dyDescent="0.25">
      <c r="AO2092" s="120"/>
    </row>
    <row r="2093" spans="41:41" x14ac:dyDescent="0.25">
      <c r="AO2093" s="120"/>
    </row>
    <row r="2094" spans="41:41" x14ac:dyDescent="0.25">
      <c r="AO2094" s="120"/>
    </row>
    <row r="2095" spans="41:41" x14ac:dyDescent="0.25">
      <c r="AO2095" s="120"/>
    </row>
    <row r="2096" spans="41:41" x14ac:dyDescent="0.25">
      <c r="AO2096" s="120"/>
    </row>
    <row r="2097" spans="41:41" x14ac:dyDescent="0.25">
      <c r="AO2097" s="120"/>
    </row>
    <row r="2098" spans="41:41" x14ac:dyDescent="0.25">
      <c r="AO2098" s="120"/>
    </row>
    <row r="2099" spans="41:41" x14ac:dyDescent="0.25">
      <c r="AO2099" s="120"/>
    </row>
    <row r="2100" spans="41:41" x14ac:dyDescent="0.25">
      <c r="AO2100" s="120"/>
    </row>
    <row r="2101" spans="41:41" x14ac:dyDescent="0.25">
      <c r="AO2101" s="120"/>
    </row>
    <row r="2102" spans="41:41" x14ac:dyDescent="0.25">
      <c r="AO2102" s="120"/>
    </row>
    <row r="2103" spans="41:41" x14ac:dyDescent="0.25">
      <c r="AO2103" s="120"/>
    </row>
    <row r="2104" spans="41:41" x14ac:dyDescent="0.25">
      <c r="AO2104" s="120"/>
    </row>
    <row r="2105" spans="41:41" x14ac:dyDescent="0.25">
      <c r="AO2105" s="120"/>
    </row>
    <row r="2106" spans="41:41" x14ac:dyDescent="0.25">
      <c r="AO2106" s="120"/>
    </row>
    <row r="2107" spans="41:41" x14ac:dyDescent="0.25">
      <c r="AO2107" s="120"/>
    </row>
    <row r="2108" spans="41:41" x14ac:dyDescent="0.25">
      <c r="AO2108" s="120"/>
    </row>
    <row r="2109" spans="41:41" x14ac:dyDescent="0.25">
      <c r="AO2109" s="120"/>
    </row>
    <row r="2110" spans="41:41" x14ac:dyDescent="0.25">
      <c r="AO2110" s="120"/>
    </row>
    <row r="2111" spans="41:41" x14ac:dyDescent="0.25">
      <c r="AO2111" s="120"/>
    </row>
    <row r="2112" spans="41:41" x14ac:dyDescent="0.25">
      <c r="AO2112" s="120"/>
    </row>
    <row r="2113" spans="41:41" x14ac:dyDescent="0.25">
      <c r="AO2113" s="120"/>
    </row>
    <row r="2114" spans="41:41" x14ac:dyDescent="0.25">
      <c r="AO2114" s="120"/>
    </row>
    <row r="2115" spans="41:41" x14ac:dyDescent="0.25">
      <c r="AO2115" s="120"/>
    </row>
    <row r="2116" spans="41:41" x14ac:dyDescent="0.25">
      <c r="AO2116" s="120"/>
    </row>
    <row r="2117" spans="41:41" x14ac:dyDescent="0.25">
      <c r="AO2117" s="120"/>
    </row>
    <row r="2118" spans="41:41" x14ac:dyDescent="0.25">
      <c r="AO2118" s="120"/>
    </row>
    <row r="2119" spans="41:41" x14ac:dyDescent="0.25">
      <c r="AO2119" s="120"/>
    </row>
    <row r="2120" spans="41:41" x14ac:dyDescent="0.25">
      <c r="AO2120" s="120"/>
    </row>
    <row r="2121" spans="41:41" x14ac:dyDescent="0.25">
      <c r="AO2121" s="120"/>
    </row>
    <row r="2122" spans="41:41" x14ac:dyDescent="0.25">
      <c r="AO2122" s="120"/>
    </row>
    <row r="2123" spans="41:41" x14ac:dyDescent="0.25">
      <c r="AO2123" s="120"/>
    </row>
    <row r="2124" spans="41:41" x14ac:dyDescent="0.25">
      <c r="AO2124" s="120"/>
    </row>
    <row r="2125" spans="41:41" x14ac:dyDescent="0.25">
      <c r="AO2125" s="120"/>
    </row>
    <row r="2126" spans="41:41" x14ac:dyDescent="0.25">
      <c r="AO2126" s="120"/>
    </row>
    <row r="2127" spans="41:41" x14ac:dyDescent="0.25">
      <c r="AO2127" s="120"/>
    </row>
    <row r="2128" spans="41:41" x14ac:dyDescent="0.25">
      <c r="AO2128" s="120"/>
    </row>
    <row r="2129" spans="41:41" x14ac:dyDescent="0.25">
      <c r="AO2129" s="120"/>
    </row>
    <row r="2130" spans="41:41" x14ac:dyDescent="0.25">
      <c r="AO2130" s="120"/>
    </row>
    <row r="2131" spans="41:41" x14ac:dyDescent="0.25">
      <c r="AO2131" s="120"/>
    </row>
    <row r="2132" spans="41:41" x14ac:dyDescent="0.25">
      <c r="AO2132" s="120"/>
    </row>
    <row r="2133" spans="41:41" x14ac:dyDescent="0.25">
      <c r="AO2133" s="120"/>
    </row>
    <row r="2134" spans="41:41" x14ac:dyDescent="0.25">
      <c r="AO2134" s="120"/>
    </row>
    <row r="2135" spans="41:41" x14ac:dyDescent="0.25">
      <c r="AO2135" s="120"/>
    </row>
    <row r="2136" spans="41:41" x14ac:dyDescent="0.25">
      <c r="AO2136" s="120"/>
    </row>
    <row r="2137" spans="41:41" x14ac:dyDescent="0.25">
      <c r="AO2137" s="120"/>
    </row>
    <row r="2138" spans="41:41" x14ac:dyDescent="0.25">
      <c r="AO2138" s="120"/>
    </row>
    <row r="2139" spans="41:41" x14ac:dyDescent="0.25">
      <c r="AO2139" s="120"/>
    </row>
    <row r="2140" spans="41:41" x14ac:dyDescent="0.25">
      <c r="AO2140" s="120"/>
    </row>
    <row r="2141" spans="41:41" x14ac:dyDescent="0.25">
      <c r="AO2141" s="120"/>
    </row>
    <row r="2142" spans="41:41" x14ac:dyDescent="0.25">
      <c r="AO2142" s="120"/>
    </row>
    <row r="2143" spans="41:41" x14ac:dyDescent="0.25">
      <c r="AO2143" s="120"/>
    </row>
    <row r="2144" spans="41:41" x14ac:dyDescent="0.25">
      <c r="AO2144" s="120"/>
    </row>
    <row r="2145" spans="41:41" x14ac:dyDescent="0.25">
      <c r="AO2145" s="120"/>
    </row>
    <row r="2146" spans="41:41" x14ac:dyDescent="0.25">
      <c r="AO2146" s="120"/>
    </row>
    <row r="2147" spans="41:41" x14ac:dyDescent="0.25">
      <c r="AO2147" s="120"/>
    </row>
    <row r="2148" spans="41:41" x14ac:dyDescent="0.25">
      <c r="AO2148" s="120"/>
    </row>
    <row r="2149" spans="41:41" x14ac:dyDescent="0.25">
      <c r="AO2149" s="120"/>
    </row>
    <row r="2150" spans="41:41" x14ac:dyDescent="0.25">
      <c r="AO2150" s="120"/>
    </row>
    <row r="2151" spans="41:41" x14ac:dyDescent="0.25">
      <c r="AO2151" s="120"/>
    </row>
    <row r="2152" spans="41:41" x14ac:dyDescent="0.25">
      <c r="AO2152" s="120"/>
    </row>
    <row r="2153" spans="41:41" x14ac:dyDescent="0.25">
      <c r="AO2153" s="120"/>
    </row>
    <row r="2154" spans="41:41" x14ac:dyDescent="0.25">
      <c r="AO2154" s="120"/>
    </row>
    <row r="2155" spans="41:41" x14ac:dyDescent="0.25">
      <c r="AO2155" s="120"/>
    </row>
    <row r="2156" spans="41:41" x14ac:dyDescent="0.25">
      <c r="AO2156" s="120"/>
    </row>
    <row r="2157" spans="41:41" x14ac:dyDescent="0.25">
      <c r="AO2157" s="120"/>
    </row>
    <row r="2158" spans="41:41" x14ac:dyDescent="0.25">
      <c r="AO2158" s="120"/>
    </row>
    <row r="2159" spans="41:41" x14ac:dyDescent="0.25">
      <c r="AO2159" s="120"/>
    </row>
    <row r="2160" spans="41:41" x14ac:dyDescent="0.25">
      <c r="AO2160" s="120"/>
    </row>
    <row r="2161" spans="41:41" x14ac:dyDescent="0.25">
      <c r="AO2161" s="120"/>
    </row>
    <row r="2162" spans="41:41" x14ac:dyDescent="0.25">
      <c r="AO2162" s="120"/>
    </row>
    <row r="2163" spans="41:41" x14ac:dyDescent="0.25">
      <c r="AO2163" s="120"/>
    </row>
    <row r="2164" spans="41:41" x14ac:dyDescent="0.25">
      <c r="AO2164" s="120"/>
    </row>
    <row r="2165" spans="41:41" x14ac:dyDescent="0.25">
      <c r="AO2165" s="120"/>
    </row>
    <row r="2166" spans="41:41" x14ac:dyDescent="0.25">
      <c r="AO2166" s="120"/>
    </row>
    <row r="2167" spans="41:41" x14ac:dyDescent="0.25">
      <c r="AO2167" s="120"/>
    </row>
    <row r="2168" spans="41:41" x14ac:dyDescent="0.25">
      <c r="AO2168" s="120"/>
    </row>
    <row r="2169" spans="41:41" x14ac:dyDescent="0.25">
      <c r="AO2169" s="120"/>
    </row>
    <row r="2170" spans="41:41" x14ac:dyDescent="0.25">
      <c r="AO2170" s="120"/>
    </row>
    <row r="2171" spans="41:41" x14ac:dyDescent="0.25">
      <c r="AO2171" s="120"/>
    </row>
    <row r="2172" spans="41:41" x14ac:dyDescent="0.25">
      <c r="AO2172" s="120"/>
    </row>
    <row r="2173" spans="41:41" x14ac:dyDescent="0.25">
      <c r="AO2173" s="120"/>
    </row>
    <row r="2174" spans="41:41" x14ac:dyDescent="0.25">
      <c r="AO2174" s="120"/>
    </row>
    <row r="2175" spans="41:41" x14ac:dyDescent="0.25">
      <c r="AO2175" s="120"/>
    </row>
    <row r="2176" spans="41:41" x14ac:dyDescent="0.25">
      <c r="AO2176" s="120"/>
    </row>
    <row r="2177" spans="41:41" x14ac:dyDescent="0.25">
      <c r="AO2177" s="120"/>
    </row>
    <row r="2178" spans="41:41" x14ac:dyDescent="0.25">
      <c r="AO2178" s="120"/>
    </row>
    <row r="2179" spans="41:41" x14ac:dyDescent="0.25">
      <c r="AO2179" s="120"/>
    </row>
    <row r="2180" spans="41:41" x14ac:dyDescent="0.25">
      <c r="AO2180" s="120"/>
    </row>
    <row r="2181" spans="41:41" x14ac:dyDescent="0.25">
      <c r="AO2181" s="120"/>
    </row>
    <row r="2182" spans="41:41" x14ac:dyDescent="0.25">
      <c r="AO2182" s="120"/>
    </row>
    <row r="2183" spans="41:41" x14ac:dyDescent="0.25">
      <c r="AO2183" s="120"/>
    </row>
    <row r="2184" spans="41:41" x14ac:dyDescent="0.25">
      <c r="AO2184" s="120"/>
    </row>
    <row r="2185" spans="41:41" x14ac:dyDescent="0.25">
      <c r="AO2185" s="120"/>
    </row>
    <row r="2186" spans="41:41" x14ac:dyDescent="0.25">
      <c r="AO2186" s="120"/>
    </row>
    <row r="2187" spans="41:41" x14ac:dyDescent="0.25">
      <c r="AO2187" s="120"/>
    </row>
    <row r="2188" spans="41:41" x14ac:dyDescent="0.25">
      <c r="AO2188" s="120"/>
    </row>
    <row r="2189" spans="41:41" x14ac:dyDescent="0.25">
      <c r="AO2189" s="120"/>
    </row>
    <row r="2190" spans="41:41" x14ac:dyDescent="0.25">
      <c r="AO2190" s="120"/>
    </row>
    <row r="2191" spans="41:41" x14ac:dyDescent="0.25">
      <c r="AO2191" s="120"/>
    </row>
    <row r="2192" spans="41:41" x14ac:dyDescent="0.25">
      <c r="AO2192" s="120"/>
    </row>
    <row r="2193" spans="41:41" x14ac:dyDescent="0.25">
      <c r="AO2193" s="120"/>
    </row>
    <row r="2194" spans="41:41" x14ac:dyDescent="0.25">
      <c r="AO2194" s="120"/>
    </row>
    <row r="2195" spans="41:41" x14ac:dyDescent="0.25">
      <c r="AO2195" s="120"/>
    </row>
    <row r="2196" spans="41:41" x14ac:dyDescent="0.25">
      <c r="AO2196" s="120"/>
    </row>
    <row r="2197" spans="41:41" x14ac:dyDescent="0.25">
      <c r="AO2197" s="120"/>
    </row>
    <row r="2198" spans="41:41" x14ac:dyDescent="0.25">
      <c r="AO2198" s="120"/>
    </row>
    <row r="2199" spans="41:41" x14ac:dyDescent="0.25">
      <c r="AO2199" s="120"/>
    </row>
    <row r="2200" spans="41:41" x14ac:dyDescent="0.25">
      <c r="AO2200" s="120"/>
    </row>
    <row r="2201" spans="41:41" x14ac:dyDescent="0.25">
      <c r="AO2201" s="120"/>
    </row>
    <row r="2202" spans="41:41" x14ac:dyDescent="0.25">
      <c r="AO2202" s="120"/>
    </row>
    <row r="2203" spans="41:41" x14ac:dyDescent="0.25">
      <c r="AO2203" s="120"/>
    </row>
    <row r="2204" spans="41:41" x14ac:dyDescent="0.25">
      <c r="AO2204" s="120"/>
    </row>
    <row r="2205" spans="41:41" x14ac:dyDescent="0.25">
      <c r="AO2205" s="120"/>
    </row>
    <row r="2206" spans="41:41" x14ac:dyDescent="0.25">
      <c r="AO2206" s="120"/>
    </row>
    <row r="2207" spans="41:41" x14ac:dyDescent="0.25">
      <c r="AO2207" s="120"/>
    </row>
    <row r="2208" spans="41:41" x14ac:dyDescent="0.25">
      <c r="AO2208" s="120"/>
    </row>
    <row r="2209" spans="41:41" x14ac:dyDescent="0.25">
      <c r="AO2209" s="120"/>
    </row>
    <row r="2210" spans="41:41" x14ac:dyDescent="0.25">
      <c r="AO2210" s="120"/>
    </row>
    <row r="2211" spans="41:41" x14ac:dyDescent="0.25">
      <c r="AO2211" s="120"/>
    </row>
    <row r="2212" spans="41:41" x14ac:dyDescent="0.25">
      <c r="AO2212" s="120"/>
    </row>
    <row r="2213" spans="41:41" x14ac:dyDescent="0.25">
      <c r="AO2213" s="120"/>
    </row>
    <row r="2214" spans="41:41" x14ac:dyDescent="0.25">
      <c r="AO2214" s="120"/>
    </row>
    <row r="2215" spans="41:41" x14ac:dyDescent="0.25">
      <c r="AO2215" s="120"/>
    </row>
    <row r="2216" spans="41:41" x14ac:dyDescent="0.25">
      <c r="AO2216" s="120"/>
    </row>
    <row r="2217" spans="41:41" x14ac:dyDescent="0.25">
      <c r="AO2217" s="120"/>
    </row>
    <row r="2218" spans="41:41" x14ac:dyDescent="0.25">
      <c r="AO2218" s="120"/>
    </row>
    <row r="2219" spans="41:41" x14ac:dyDescent="0.25">
      <c r="AO2219" s="120"/>
    </row>
    <row r="2220" spans="41:41" x14ac:dyDescent="0.25">
      <c r="AO2220" s="120"/>
    </row>
    <row r="2221" spans="41:41" x14ac:dyDescent="0.25">
      <c r="AO2221" s="120"/>
    </row>
    <row r="2222" spans="41:41" x14ac:dyDescent="0.25">
      <c r="AO2222" s="120"/>
    </row>
    <row r="2223" spans="41:41" x14ac:dyDescent="0.25">
      <c r="AO2223" s="120"/>
    </row>
    <row r="2224" spans="41:41" x14ac:dyDescent="0.25">
      <c r="AO2224" s="120"/>
    </row>
    <row r="2225" spans="41:41" x14ac:dyDescent="0.25">
      <c r="AO2225" s="120"/>
    </row>
    <row r="2226" spans="41:41" x14ac:dyDescent="0.25">
      <c r="AO2226" s="120"/>
    </row>
    <row r="2227" spans="41:41" x14ac:dyDescent="0.25">
      <c r="AO2227" s="120"/>
    </row>
    <row r="2228" spans="41:41" x14ac:dyDescent="0.25">
      <c r="AO2228" s="120"/>
    </row>
    <row r="2229" spans="41:41" x14ac:dyDescent="0.25">
      <c r="AO2229" s="120"/>
    </row>
    <row r="2230" spans="41:41" x14ac:dyDescent="0.25">
      <c r="AO2230" s="120"/>
    </row>
    <row r="2231" spans="41:41" x14ac:dyDescent="0.25">
      <c r="AO2231" s="120"/>
    </row>
    <row r="2232" spans="41:41" x14ac:dyDescent="0.25">
      <c r="AO2232" s="120"/>
    </row>
    <row r="2233" spans="41:41" x14ac:dyDescent="0.25">
      <c r="AO2233" s="120"/>
    </row>
    <row r="2234" spans="41:41" x14ac:dyDescent="0.25">
      <c r="AO2234" s="120"/>
    </row>
    <row r="2235" spans="41:41" x14ac:dyDescent="0.25">
      <c r="AO2235" s="120"/>
    </row>
    <row r="2236" spans="41:41" x14ac:dyDescent="0.25">
      <c r="AO2236" s="120"/>
    </row>
    <row r="2237" spans="41:41" x14ac:dyDescent="0.25">
      <c r="AO2237" s="120"/>
    </row>
    <row r="2238" spans="41:41" x14ac:dyDescent="0.25">
      <c r="AO2238" s="120"/>
    </row>
    <row r="2239" spans="41:41" x14ac:dyDescent="0.25">
      <c r="AO2239" s="120"/>
    </row>
    <row r="2240" spans="41:41" x14ac:dyDescent="0.25">
      <c r="AO2240" s="120"/>
    </row>
    <row r="2241" spans="41:41" x14ac:dyDescent="0.25">
      <c r="AO2241" s="120"/>
    </row>
    <row r="2242" spans="41:41" x14ac:dyDescent="0.25">
      <c r="AO2242" s="120"/>
    </row>
    <row r="2243" spans="41:41" x14ac:dyDescent="0.25">
      <c r="AO2243" s="120"/>
    </row>
    <row r="2244" spans="41:41" x14ac:dyDescent="0.25">
      <c r="AO2244" s="120"/>
    </row>
    <row r="2245" spans="41:41" x14ac:dyDescent="0.25">
      <c r="AO2245" s="120"/>
    </row>
    <row r="2246" spans="41:41" x14ac:dyDescent="0.25">
      <c r="AO2246" s="120"/>
    </row>
    <row r="2247" spans="41:41" x14ac:dyDescent="0.25">
      <c r="AO2247" s="120"/>
    </row>
    <row r="2248" spans="41:41" x14ac:dyDescent="0.25">
      <c r="AO2248" s="120"/>
    </row>
    <row r="2249" spans="41:41" x14ac:dyDescent="0.25">
      <c r="AO2249" s="120"/>
    </row>
    <row r="2250" spans="41:41" x14ac:dyDescent="0.25">
      <c r="AO2250" s="120"/>
    </row>
    <row r="2251" spans="41:41" x14ac:dyDescent="0.25">
      <c r="AO2251" s="120"/>
    </row>
    <row r="2252" spans="41:41" x14ac:dyDescent="0.25">
      <c r="AO2252" s="120"/>
    </row>
    <row r="2253" spans="41:41" x14ac:dyDescent="0.25">
      <c r="AO2253" s="120"/>
    </row>
    <row r="2254" spans="41:41" x14ac:dyDescent="0.25">
      <c r="AO2254" s="120"/>
    </row>
    <row r="2255" spans="41:41" x14ac:dyDescent="0.25">
      <c r="AO2255" s="120"/>
    </row>
    <row r="2256" spans="41:41" x14ac:dyDescent="0.25">
      <c r="AO2256" s="120"/>
    </row>
    <row r="2257" spans="41:41" x14ac:dyDescent="0.25">
      <c r="AO2257" s="120"/>
    </row>
    <row r="2258" spans="41:41" x14ac:dyDescent="0.25">
      <c r="AO2258" s="120"/>
    </row>
    <row r="2259" spans="41:41" x14ac:dyDescent="0.25">
      <c r="AO2259" s="120"/>
    </row>
    <row r="2260" spans="41:41" x14ac:dyDescent="0.25">
      <c r="AO2260" s="120"/>
    </row>
    <row r="2261" spans="41:41" x14ac:dyDescent="0.25">
      <c r="AO2261" s="120"/>
    </row>
    <row r="2262" spans="41:41" x14ac:dyDescent="0.25">
      <c r="AO2262" s="120"/>
    </row>
    <row r="2263" spans="41:41" x14ac:dyDescent="0.25">
      <c r="AO2263" s="120"/>
    </row>
    <row r="2264" spans="41:41" x14ac:dyDescent="0.25">
      <c r="AO2264" s="120"/>
    </row>
    <row r="2265" spans="41:41" x14ac:dyDescent="0.25">
      <c r="AO2265" s="120"/>
    </row>
    <row r="2266" spans="41:41" x14ac:dyDescent="0.25">
      <c r="AO2266" s="120"/>
    </row>
    <row r="2267" spans="41:41" x14ac:dyDescent="0.25">
      <c r="AO2267" s="120"/>
    </row>
    <row r="2268" spans="41:41" x14ac:dyDescent="0.25">
      <c r="AO2268" s="120"/>
    </row>
    <row r="2269" spans="41:41" x14ac:dyDescent="0.25">
      <c r="AO2269" s="120"/>
    </row>
    <row r="2270" spans="41:41" x14ac:dyDescent="0.25">
      <c r="AO2270" s="120"/>
    </row>
    <row r="2271" spans="41:41" x14ac:dyDescent="0.25">
      <c r="AO2271" s="120"/>
    </row>
    <row r="2272" spans="41:41" x14ac:dyDescent="0.25">
      <c r="AO2272" s="120"/>
    </row>
    <row r="2273" spans="41:41" x14ac:dyDescent="0.25">
      <c r="AO2273" s="120"/>
    </row>
    <row r="2274" spans="41:41" x14ac:dyDescent="0.25">
      <c r="AO2274" s="120"/>
    </row>
    <row r="2275" spans="41:41" x14ac:dyDescent="0.25">
      <c r="AO2275" s="120"/>
    </row>
    <row r="2276" spans="41:41" x14ac:dyDescent="0.25">
      <c r="AO2276" s="120"/>
    </row>
    <row r="2277" spans="41:41" x14ac:dyDescent="0.25">
      <c r="AO2277" s="120"/>
    </row>
    <row r="2278" spans="41:41" x14ac:dyDescent="0.25">
      <c r="AO2278" s="120"/>
    </row>
    <row r="2279" spans="41:41" x14ac:dyDescent="0.25">
      <c r="AO2279" s="120"/>
    </row>
    <row r="2280" spans="41:41" x14ac:dyDescent="0.25">
      <c r="AO2280" s="120"/>
    </row>
    <row r="2281" spans="41:41" x14ac:dyDescent="0.25">
      <c r="AO2281" s="120"/>
    </row>
    <row r="2282" spans="41:41" x14ac:dyDescent="0.25">
      <c r="AO2282" s="120"/>
    </row>
    <row r="2283" spans="41:41" x14ac:dyDescent="0.25">
      <c r="AO2283" s="120"/>
    </row>
    <row r="2284" spans="41:41" x14ac:dyDescent="0.25">
      <c r="AO2284" s="120"/>
    </row>
    <row r="2285" spans="41:41" x14ac:dyDescent="0.25">
      <c r="AO2285" s="120"/>
    </row>
    <row r="2286" spans="41:41" x14ac:dyDescent="0.25">
      <c r="AO2286" s="120"/>
    </row>
    <row r="2287" spans="41:41" x14ac:dyDescent="0.25">
      <c r="AO2287" s="120"/>
    </row>
    <row r="2288" spans="41:41" x14ac:dyDescent="0.25">
      <c r="AO2288" s="120"/>
    </row>
    <row r="2289" spans="41:41" x14ac:dyDescent="0.25">
      <c r="AO2289" s="120"/>
    </row>
    <row r="2290" spans="41:41" x14ac:dyDescent="0.25">
      <c r="AO2290" s="120"/>
    </row>
    <row r="2291" spans="41:41" x14ac:dyDescent="0.25">
      <c r="AO2291" s="120"/>
    </row>
    <row r="2292" spans="41:41" x14ac:dyDescent="0.25">
      <c r="AO2292" s="120"/>
    </row>
    <row r="2293" spans="41:41" x14ac:dyDescent="0.25">
      <c r="AO2293" s="120"/>
    </row>
    <row r="2294" spans="41:41" x14ac:dyDescent="0.25">
      <c r="AO2294" s="120"/>
    </row>
    <row r="2295" spans="41:41" x14ac:dyDescent="0.25">
      <c r="AO2295" s="120"/>
    </row>
    <row r="2296" spans="41:41" x14ac:dyDescent="0.25">
      <c r="AO2296" s="120"/>
    </row>
    <row r="2297" spans="41:41" x14ac:dyDescent="0.25">
      <c r="AO2297" s="120"/>
    </row>
    <row r="2298" spans="41:41" x14ac:dyDescent="0.25">
      <c r="AO2298" s="120"/>
    </row>
    <row r="2299" spans="41:41" x14ac:dyDescent="0.25">
      <c r="AO2299" s="120"/>
    </row>
    <row r="2300" spans="41:41" x14ac:dyDescent="0.25">
      <c r="AO2300" s="120"/>
    </row>
    <row r="2301" spans="41:41" x14ac:dyDescent="0.25">
      <c r="AO2301" s="120"/>
    </row>
    <row r="2302" spans="41:41" x14ac:dyDescent="0.25">
      <c r="AO2302" s="120"/>
    </row>
    <row r="2303" spans="41:41" x14ac:dyDescent="0.25">
      <c r="AO2303" s="120"/>
    </row>
    <row r="2304" spans="41:41" x14ac:dyDescent="0.25">
      <c r="AO2304" s="120"/>
    </row>
    <row r="2305" spans="41:41" x14ac:dyDescent="0.25">
      <c r="AO2305" s="120"/>
    </row>
    <row r="2306" spans="41:41" x14ac:dyDescent="0.25">
      <c r="AO2306" s="120"/>
    </row>
    <row r="2307" spans="41:41" x14ac:dyDescent="0.25">
      <c r="AO2307" s="120"/>
    </row>
    <row r="2308" spans="41:41" x14ac:dyDescent="0.25">
      <c r="AO2308" s="120"/>
    </row>
    <row r="2309" spans="41:41" x14ac:dyDescent="0.25">
      <c r="AO2309" s="120"/>
    </row>
    <row r="2310" spans="41:41" x14ac:dyDescent="0.25">
      <c r="AO2310" s="120"/>
    </row>
    <row r="2311" spans="41:41" x14ac:dyDescent="0.25">
      <c r="AO2311" s="120"/>
    </row>
    <row r="2312" spans="41:41" x14ac:dyDescent="0.25">
      <c r="AO2312" s="120"/>
    </row>
    <row r="2313" spans="41:41" x14ac:dyDescent="0.25">
      <c r="AO2313" s="120"/>
    </row>
    <row r="2314" spans="41:41" x14ac:dyDescent="0.25">
      <c r="AO2314" s="120"/>
    </row>
    <row r="2315" spans="41:41" x14ac:dyDescent="0.25">
      <c r="AO2315" s="120"/>
    </row>
    <row r="2316" spans="41:41" x14ac:dyDescent="0.25">
      <c r="AO2316" s="120"/>
    </row>
    <row r="2317" spans="41:41" x14ac:dyDescent="0.25">
      <c r="AO2317" s="120"/>
    </row>
    <row r="2318" spans="41:41" x14ac:dyDescent="0.25">
      <c r="AO2318" s="120"/>
    </row>
    <row r="2319" spans="41:41" x14ac:dyDescent="0.25">
      <c r="AO2319" s="120"/>
    </row>
    <row r="2320" spans="41:41" x14ac:dyDescent="0.25">
      <c r="AO2320" s="120"/>
    </row>
    <row r="2321" spans="41:41" x14ac:dyDescent="0.25">
      <c r="AO2321" s="120"/>
    </row>
    <row r="2322" spans="41:41" x14ac:dyDescent="0.25">
      <c r="AO2322" s="120"/>
    </row>
    <row r="2323" spans="41:41" x14ac:dyDescent="0.25">
      <c r="AO2323" s="120"/>
    </row>
    <row r="2324" spans="41:41" x14ac:dyDescent="0.25">
      <c r="AO2324" s="120"/>
    </row>
    <row r="2325" spans="41:41" x14ac:dyDescent="0.25">
      <c r="AO2325" s="120"/>
    </row>
    <row r="2326" spans="41:41" x14ac:dyDescent="0.25">
      <c r="AO2326" s="120"/>
    </row>
    <row r="2327" spans="41:41" x14ac:dyDescent="0.25">
      <c r="AO2327" s="120"/>
    </row>
    <row r="2328" spans="41:41" x14ac:dyDescent="0.25">
      <c r="AO2328" s="120"/>
    </row>
    <row r="2329" spans="41:41" x14ac:dyDescent="0.25">
      <c r="AO2329" s="120"/>
    </row>
    <row r="2330" spans="41:41" x14ac:dyDescent="0.25">
      <c r="AO2330" s="120"/>
    </row>
    <row r="2331" spans="41:41" x14ac:dyDescent="0.25">
      <c r="AO2331" s="120"/>
    </row>
    <row r="2332" spans="41:41" x14ac:dyDescent="0.25">
      <c r="AO2332" s="120"/>
    </row>
    <row r="2333" spans="41:41" x14ac:dyDescent="0.25">
      <c r="AO2333" s="120"/>
    </row>
    <row r="2334" spans="41:41" x14ac:dyDescent="0.25">
      <c r="AO2334" s="120"/>
    </row>
    <row r="2335" spans="41:41" x14ac:dyDescent="0.25">
      <c r="AO2335" s="120"/>
    </row>
    <row r="2336" spans="41:41" x14ac:dyDescent="0.25">
      <c r="AO2336" s="120"/>
    </row>
    <row r="2337" spans="41:41" x14ac:dyDescent="0.25">
      <c r="AO2337" s="120"/>
    </row>
    <row r="2338" spans="41:41" x14ac:dyDescent="0.25">
      <c r="AO2338" s="120"/>
    </row>
    <row r="2339" spans="41:41" x14ac:dyDescent="0.25">
      <c r="AO2339" s="120"/>
    </row>
    <row r="2340" spans="41:41" x14ac:dyDescent="0.25">
      <c r="AO2340" s="120"/>
    </row>
    <row r="2341" spans="41:41" x14ac:dyDescent="0.25">
      <c r="AO2341" s="120"/>
    </row>
    <row r="2342" spans="41:41" x14ac:dyDescent="0.25">
      <c r="AO2342" s="120"/>
    </row>
    <row r="2343" spans="41:41" x14ac:dyDescent="0.25">
      <c r="AO2343" s="120"/>
    </row>
    <row r="2344" spans="41:41" x14ac:dyDescent="0.25">
      <c r="AO2344" s="120"/>
    </row>
    <row r="2345" spans="41:41" x14ac:dyDescent="0.25">
      <c r="AO2345" s="120"/>
    </row>
    <row r="2346" spans="41:41" x14ac:dyDescent="0.25">
      <c r="AO2346" s="120"/>
    </row>
    <row r="2347" spans="41:41" x14ac:dyDescent="0.25">
      <c r="AO2347" s="120"/>
    </row>
    <row r="2348" spans="41:41" x14ac:dyDescent="0.25">
      <c r="AO2348" s="120"/>
    </row>
    <row r="2349" spans="41:41" x14ac:dyDescent="0.25">
      <c r="AO2349" s="120"/>
    </row>
    <row r="2350" spans="41:41" x14ac:dyDescent="0.25">
      <c r="AO2350" s="120"/>
    </row>
    <row r="2351" spans="41:41" x14ac:dyDescent="0.25">
      <c r="AO2351" s="120"/>
    </row>
    <row r="2352" spans="41:41" x14ac:dyDescent="0.25">
      <c r="AO2352" s="120"/>
    </row>
    <row r="2353" spans="41:41" x14ac:dyDescent="0.25">
      <c r="AO2353" s="120"/>
    </row>
    <row r="2354" spans="41:41" x14ac:dyDescent="0.25">
      <c r="AO2354" s="120"/>
    </row>
    <row r="2355" spans="41:41" x14ac:dyDescent="0.25">
      <c r="AO2355" s="120"/>
    </row>
    <row r="2356" spans="41:41" x14ac:dyDescent="0.25">
      <c r="AO2356" s="120"/>
    </row>
    <row r="2357" spans="41:41" x14ac:dyDescent="0.25">
      <c r="AO2357" s="120"/>
    </row>
    <row r="2358" spans="41:41" x14ac:dyDescent="0.25">
      <c r="AO2358" s="120"/>
    </row>
    <row r="2359" spans="41:41" x14ac:dyDescent="0.25">
      <c r="AO2359" s="120"/>
    </row>
    <row r="2360" spans="41:41" x14ac:dyDescent="0.25">
      <c r="AO2360" s="120"/>
    </row>
    <row r="2361" spans="41:41" x14ac:dyDescent="0.25">
      <c r="AO2361" s="120"/>
    </row>
    <row r="2362" spans="41:41" x14ac:dyDescent="0.25">
      <c r="AO2362" s="120"/>
    </row>
    <row r="2363" spans="41:41" x14ac:dyDescent="0.25">
      <c r="AO2363" s="120"/>
    </row>
    <row r="2364" spans="41:41" x14ac:dyDescent="0.25">
      <c r="AO2364" s="120"/>
    </row>
    <row r="2365" spans="41:41" x14ac:dyDescent="0.25">
      <c r="AO2365" s="120"/>
    </row>
    <row r="2366" spans="41:41" x14ac:dyDescent="0.25">
      <c r="AO2366" s="120"/>
    </row>
    <row r="2367" spans="41:41" x14ac:dyDescent="0.25">
      <c r="AO2367" s="120"/>
    </row>
    <row r="2368" spans="41:41" x14ac:dyDescent="0.25">
      <c r="AO2368" s="120"/>
    </row>
    <row r="2369" spans="41:41" x14ac:dyDescent="0.25">
      <c r="AO2369" s="120"/>
    </row>
    <row r="2370" spans="41:41" x14ac:dyDescent="0.25">
      <c r="AO2370" s="120"/>
    </row>
    <row r="2371" spans="41:41" x14ac:dyDescent="0.25">
      <c r="AO2371" s="120"/>
    </row>
    <row r="2372" spans="41:41" x14ac:dyDescent="0.25">
      <c r="AO2372" s="120"/>
    </row>
    <row r="2373" spans="41:41" x14ac:dyDescent="0.25">
      <c r="AO2373" s="120"/>
    </row>
    <row r="2374" spans="41:41" x14ac:dyDescent="0.25">
      <c r="AO2374" s="120"/>
    </row>
    <row r="2375" spans="41:41" x14ac:dyDescent="0.25">
      <c r="AO2375" s="120"/>
    </row>
    <row r="2376" spans="41:41" x14ac:dyDescent="0.25">
      <c r="AO2376" s="120"/>
    </row>
    <row r="2377" spans="41:41" x14ac:dyDescent="0.25">
      <c r="AO2377" s="120"/>
    </row>
    <row r="2378" spans="41:41" x14ac:dyDescent="0.25">
      <c r="AO2378" s="120"/>
    </row>
    <row r="2379" spans="41:41" x14ac:dyDescent="0.25">
      <c r="AO2379" s="120"/>
    </row>
    <row r="2380" spans="41:41" x14ac:dyDescent="0.25">
      <c r="AO2380" s="120"/>
    </row>
    <row r="2381" spans="41:41" x14ac:dyDescent="0.25">
      <c r="AO2381" s="120"/>
    </row>
    <row r="2382" spans="41:41" x14ac:dyDescent="0.25">
      <c r="AO2382" s="120"/>
    </row>
    <row r="2383" spans="41:41" x14ac:dyDescent="0.25">
      <c r="AO2383" s="120"/>
    </row>
    <row r="2384" spans="41:41" x14ac:dyDescent="0.25">
      <c r="AO2384" s="120"/>
    </row>
    <row r="2385" spans="41:41" x14ac:dyDescent="0.25">
      <c r="AO2385" s="120"/>
    </row>
    <row r="2386" spans="41:41" x14ac:dyDescent="0.25">
      <c r="AO2386" s="120"/>
    </row>
    <row r="2387" spans="41:41" x14ac:dyDescent="0.25">
      <c r="AO2387" s="120"/>
    </row>
    <row r="2388" spans="41:41" x14ac:dyDescent="0.25">
      <c r="AO2388" s="120"/>
    </row>
    <row r="2389" spans="41:41" x14ac:dyDescent="0.25">
      <c r="AO2389" s="120"/>
    </row>
    <row r="2390" spans="41:41" x14ac:dyDescent="0.25">
      <c r="AO2390" s="120"/>
    </row>
    <row r="2391" spans="41:41" x14ac:dyDescent="0.25">
      <c r="AO2391" s="120"/>
    </row>
    <row r="2392" spans="41:41" x14ac:dyDescent="0.25">
      <c r="AO2392" s="120"/>
    </row>
    <row r="2393" spans="41:41" x14ac:dyDescent="0.25">
      <c r="AO2393" s="120"/>
    </row>
    <row r="2394" spans="41:41" x14ac:dyDescent="0.25">
      <c r="AO2394" s="120"/>
    </row>
    <row r="2395" spans="41:41" x14ac:dyDescent="0.25">
      <c r="AO2395" s="120"/>
    </row>
    <row r="2396" spans="41:41" x14ac:dyDescent="0.25">
      <c r="AO2396" s="120"/>
    </row>
    <row r="2397" spans="41:41" x14ac:dyDescent="0.25">
      <c r="AO2397" s="120"/>
    </row>
    <row r="2398" spans="41:41" x14ac:dyDescent="0.25">
      <c r="AO2398" s="120"/>
    </row>
    <row r="2399" spans="41:41" x14ac:dyDescent="0.25">
      <c r="AO2399" s="120"/>
    </row>
    <row r="2400" spans="41:41" x14ac:dyDescent="0.25">
      <c r="AO2400" s="120"/>
    </row>
    <row r="2401" spans="41:41" x14ac:dyDescent="0.25">
      <c r="AO2401" s="120"/>
    </row>
    <row r="2402" spans="41:41" x14ac:dyDescent="0.25">
      <c r="AO2402" s="120"/>
    </row>
    <row r="2403" spans="41:41" x14ac:dyDescent="0.25">
      <c r="AO2403" s="120"/>
    </row>
    <row r="2404" spans="41:41" x14ac:dyDescent="0.25">
      <c r="AO2404" s="120"/>
    </row>
    <row r="2405" spans="41:41" x14ac:dyDescent="0.25">
      <c r="AO2405" s="120"/>
    </row>
    <row r="2406" spans="41:41" x14ac:dyDescent="0.25">
      <c r="AO2406" s="120"/>
    </row>
    <row r="2407" spans="41:41" x14ac:dyDescent="0.25">
      <c r="AO2407" s="120"/>
    </row>
    <row r="2408" spans="41:41" x14ac:dyDescent="0.25">
      <c r="AO2408" s="120"/>
    </row>
    <row r="2409" spans="41:41" x14ac:dyDescent="0.25">
      <c r="AO2409" s="120"/>
    </row>
    <row r="2410" spans="41:41" x14ac:dyDescent="0.25">
      <c r="AO2410" s="120"/>
    </row>
    <row r="2411" spans="41:41" x14ac:dyDescent="0.25">
      <c r="AO2411" s="120"/>
    </row>
    <row r="2412" spans="41:41" x14ac:dyDescent="0.25">
      <c r="AO2412" s="120"/>
    </row>
    <row r="2413" spans="41:41" x14ac:dyDescent="0.25">
      <c r="AO2413" s="120"/>
    </row>
    <row r="2414" spans="41:41" x14ac:dyDescent="0.25">
      <c r="AO2414" s="120"/>
    </row>
    <row r="2415" spans="41:41" x14ac:dyDescent="0.25">
      <c r="AO2415" s="120"/>
    </row>
    <row r="2416" spans="41:41" x14ac:dyDescent="0.25">
      <c r="AO2416" s="120"/>
    </row>
    <row r="2417" spans="41:41" x14ac:dyDescent="0.25">
      <c r="AO2417" s="120"/>
    </row>
    <row r="2418" spans="41:41" x14ac:dyDescent="0.25">
      <c r="AO2418" s="120"/>
    </row>
    <row r="2419" spans="41:41" x14ac:dyDescent="0.25">
      <c r="AO2419" s="120"/>
    </row>
    <row r="2420" spans="41:41" x14ac:dyDescent="0.25">
      <c r="AO2420" s="120"/>
    </row>
    <row r="2421" spans="41:41" x14ac:dyDescent="0.25">
      <c r="AO2421" s="120"/>
    </row>
    <row r="2422" spans="41:41" x14ac:dyDescent="0.25">
      <c r="AO2422" s="120"/>
    </row>
    <row r="2423" spans="41:41" x14ac:dyDescent="0.25">
      <c r="AO2423" s="120"/>
    </row>
    <row r="2424" spans="41:41" x14ac:dyDescent="0.25">
      <c r="AO2424" s="120"/>
    </row>
    <row r="2425" spans="41:41" x14ac:dyDescent="0.25">
      <c r="AO2425" s="120"/>
    </row>
    <row r="2426" spans="41:41" x14ac:dyDescent="0.25">
      <c r="AO2426" s="120"/>
    </row>
    <row r="2427" spans="41:41" x14ac:dyDescent="0.25">
      <c r="AO2427" s="120"/>
    </row>
    <row r="2428" spans="41:41" x14ac:dyDescent="0.25">
      <c r="AO2428" s="120"/>
    </row>
    <row r="2429" spans="41:41" x14ac:dyDescent="0.25">
      <c r="AO2429" s="120"/>
    </row>
    <row r="2430" spans="41:41" x14ac:dyDescent="0.25">
      <c r="AO2430" s="120"/>
    </row>
    <row r="2431" spans="41:41" x14ac:dyDescent="0.25">
      <c r="AO2431" s="120"/>
    </row>
    <row r="2432" spans="41:41" x14ac:dyDescent="0.25">
      <c r="AO2432" s="120"/>
    </row>
    <row r="2433" spans="41:41" x14ac:dyDescent="0.25">
      <c r="AO2433" s="120"/>
    </row>
    <row r="2434" spans="41:41" x14ac:dyDescent="0.25">
      <c r="AO2434" s="120"/>
    </row>
    <row r="2435" spans="41:41" x14ac:dyDescent="0.25">
      <c r="AO2435" s="120"/>
    </row>
    <row r="2436" spans="41:41" x14ac:dyDescent="0.25">
      <c r="AO2436" s="120"/>
    </row>
    <row r="2437" spans="41:41" x14ac:dyDescent="0.25">
      <c r="AO2437" s="120"/>
    </row>
    <row r="2438" spans="41:41" x14ac:dyDescent="0.25">
      <c r="AO2438" s="120"/>
    </row>
    <row r="2439" spans="41:41" x14ac:dyDescent="0.25">
      <c r="AO2439" s="120"/>
    </row>
    <row r="2440" spans="41:41" x14ac:dyDescent="0.25">
      <c r="AO2440" s="120"/>
    </row>
    <row r="2441" spans="41:41" x14ac:dyDescent="0.25">
      <c r="AO2441" s="120"/>
    </row>
    <row r="2442" spans="41:41" x14ac:dyDescent="0.25">
      <c r="AO2442" s="120"/>
    </row>
    <row r="2443" spans="41:41" x14ac:dyDescent="0.25">
      <c r="AO2443" s="120"/>
    </row>
    <row r="2444" spans="41:41" x14ac:dyDescent="0.25">
      <c r="AO2444" s="120"/>
    </row>
    <row r="2445" spans="41:41" x14ac:dyDescent="0.25">
      <c r="AO2445" s="120"/>
    </row>
    <row r="2446" spans="41:41" x14ac:dyDescent="0.25">
      <c r="AO2446" s="120"/>
    </row>
    <row r="2447" spans="41:41" x14ac:dyDescent="0.25">
      <c r="AO2447" s="120"/>
    </row>
    <row r="2448" spans="41:41" x14ac:dyDescent="0.25">
      <c r="AO2448" s="120"/>
    </row>
    <row r="2449" spans="41:41" x14ac:dyDescent="0.25">
      <c r="AO2449" s="120"/>
    </row>
    <row r="2450" spans="41:41" x14ac:dyDescent="0.25">
      <c r="AO2450" s="120"/>
    </row>
    <row r="2451" spans="41:41" x14ac:dyDescent="0.25">
      <c r="AO2451" s="120"/>
    </row>
    <row r="2452" spans="41:41" x14ac:dyDescent="0.25">
      <c r="AO2452" s="120"/>
    </row>
    <row r="2453" spans="41:41" x14ac:dyDescent="0.25">
      <c r="AO2453" s="120"/>
    </row>
    <row r="2454" spans="41:41" x14ac:dyDescent="0.25">
      <c r="AO2454" s="120"/>
    </row>
    <row r="2455" spans="41:41" x14ac:dyDescent="0.25">
      <c r="AO2455" s="120"/>
    </row>
    <row r="2456" spans="41:41" x14ac:dyDescent="0.25">
      <c r="AO2456" s="120"/>
    </row>
    <row r="2457" spans="41:41" x14ac:dyDescent="0.25">
      <c r="AO2457" s="120"/>
    </row>
    <row r="2458" spans="41:41" x14ac:dyDescent="0.25">
      <c r="AO2458" s="120"/>
    </row>
    <row r="2459" spans="41:41" x14ac:dyDescent="0.25">
      <c r="AO2459" s="120"/>
    </row>
    <row r="2460" spans="41:41" x14ac:dyDescent="0.25">
      <c r="AO2460" s="120"/>
    </row>
    <row r="2461" spans="41:41" x14ac:dyDescent="0.25">
      <c r="AO2461" s="120"/>
    </row>
    <row r="2462" spans="41:41" x14ac:dyDescent="0.25">
      <c r="AO2462" s="120"/>
    </row>
    <row r="2463" spans="41:41" x14ac:dyDescent="0.25">
      <c r="AO2463" s="120"/>
    </row>
    <row r="2464" spans="41:41" x14ac:dyDescent="0.25">
      <c r="AO2464" s="120"/>
    </row>
    <row r="2465" spans="41:41" x14ac:dyDescent="0.25">
      <c r="AO2465" s="120"/>
    </row>
    <row r="2466" spans="41:41" x14ac:dyDescent="0.25">
      <c r="AO2466" s="120"/>
    </row>
    <row r="2467" spans="41:41" x14ac:dyDescent="0.25">
      <c r="AO2467" s="120"/>
    </row>
    <row r="2468" spans="41:41" x14ac:dyDescent="0.25">
      <c r="AO2468" s="120"/>
    </row>
    <row r="2469" spans="41:41" x14ac:dyDescent="0.25">
      <c r="AO2469" s="120"/>
    </row>
    <row r="2470" spans="41:41" x14ac:dyDescent="0.25">
      <c r="AO2470" s="120"/>
    </row>
    <row r="2471" spans="41:41" x14ac:dyDescent="0.25">
      <c r="AO2471" s="120"/>
    </row>
    <row r="2472" spans="41:41" x14ac:dyDescent="0.25">
      <c r="AO2472" s="120"/>
    </row>
    <row r="2473" spans="41:41" x14ac:dyDescent="0.25">
      <c r="AO2473" s="120"/>
    </row>
    <row r="2474" spans="41:41" x14ac:dyDescent="0.25">
      <c r="AO2474" s="120"/>
    </row>
    <row r="2475" spans="41:41" x14ac:dyDescent="0.25">
      <c r="AO2475" s="120"/>
    </row>
    <row r="2476" spans="41:41" x14ac:dyDescent="0.25">
      <c r="AO2476" s="120"/>
    </row>
    <row r="2477" spans="41:41" x14ac:dyDescent="0.25">
      <c r="AO2477" s="120"/>
    </row>
    <row r="2478" spans="41:41" x14ac:dyDescent="0.25">
      <c r="AO2478" s="120"/>
    </row>
    <row r="2479" spans="41:41" x14ac:dyDescent="0.25">
      <c r="AO2479" s="120"/>
    </row>
    <row r="2480" spans="41:41" x14ac:dyDescent="0.25">
      <c r="AO2480" s="120"/>
    </row>
    <row r="2481" spans="41:41" x14ac:dyDescent="0.25">
      <c r="AO2481" s="120"/>
    </row>
    <row r="2482" spans="41:41" x14ac:dyDescent="0.25">
      <c r="AO2482" s="120"/>
    </row>
    <row r="2483" spans="41:41" x14ac:dyDescent="0.25">
      <c r="AO2483" s="120"/>
    </row>
    <row r="2484" spans="41:41" x14ac:dyDescent="0.25">
      <c r="AO2484" s="120"/>
    </row>
    <row r="2485" spans="41:41" x14ac:dyDescent="0.25">
      <c r="AO2485" s="120"/>
    </row>
    <row r="2486" spans="41:41" x14ac:dyDescent="0.25">
      <c r="AO2486" s="120"/>
    </row>
    <row r="2487" spans="41:41" x14ac:dyDescent="0.25">
      <c r="AO2487" s="120"/>
    </row>
    <row r="2488" spans="41:41" x14ac:dyDescent="0.25">
      <c r="AO2488" s="120"/>
    </row>
    <row r="2489" spans="41:41" x14ac:dyDescent="0.25">
      <c r="AO2489" s="120"/>
    </row>
    <row r="2490" spans="41:41" x14ac:dyDescent="0.25">
      <c r="AO2490" s="120"/>
    </row>
    <row r="2491" spans="41:41" x14ac:dyDescent="0.25">
      <c r="AO2491" s="120"/>
    </row>
    <row r="2492" spans="41:41" x14ac:dyDescent="0.25">
      <c r="AO2492" s="120"/>
    </row>
    <row r="2493" spans="41:41" x14ac:dyDescent="0.25">
      <c r="AO2493" s="120"/>
    </row>
    <row r="2494" spans="41:41" x14ac:dyDescent="0.25">
      <c r="AO2494" s="120"/>
    </row>
    <row r="2495" spans="41:41" x14ac:dyDescent="0.25">
      <c r="AO2495" s="120"/>
    </row>
    <row r="2496" spans="41:41" x14ac:dyDescent="0.25">
      <c r="AO2496" s="120"/>
    </row>
    <row r="2497" spans="41:41" x14ac:dyDescent="0.25">
      <c r="AO2497" s="120"/>
    </row>
    <row r="2498" spans="41:41" x14ac:dyDescent="0.25">
      <c r="AO2498" s="120"/>
    </row>
    <row r="2499" spans="41:41" x14ac:dyDescent="0.25">
      <c r="AO2499" s="120"/>
    </row>
    <row r="2500" spans="41:41" x14ac:dyDescent="0.25">
      <c r="AO2500" s="120"/>
    </row>
    <row r="2501" spans="41:41" x14ac:dyDescent="0.25">
      <c r="AO2501" s="120"/>
    </row>
    <row r="2502" spans="41:41" x14ac:dyDescent="0.25">
      <c r="AO2502" s="120"/>
    </row>
    <row r="2503" spans="41:41" x14ac:dyDescent="0.25">
      <c r="AO2503" s="120"/>
    </row>
    <row r="2504" spans="41:41" x14ac:dyDescent="0.25">
      <c r="AO2504" s="120"/>
    </row>
    <row r="2505" spans="41:41" x14ac:dyDescent="0.25">
      <c r="AO2505" s="120"/>
    </row>
    <row r="2506" spans="41:41" x14ac:dyDescent="0.25">
      <c r="AO2506" s="120"/>
    </row>
    <row r="2507" spans="41:41" x14ac:dyDescent="0.25">
      <c r="AO2507" s="120"/>
    </row>
    <row r="2508" spans="41:41" x14ac:dyDescent="0.25">
      <c r="AO2508" s="120"/>
    </row>
    <row r="2509" spans="41:41" x14ac:dyDescent="0.25">
      <c r="AO2509" s="120"/>
    </row>
    <row r="2510" spans="41:41" x14ac:dyDescent="0.25">
      <c r="AO2510" s="120"/>
    </row>
    <row r="2511" spans="41:41" x14ac:dyDescent="0.25">
      <c r="AO2511" s="120"/>
    </row>
    <row r="2512" spans="41:41" x14ac:dyDescent="0.25">
      <c r="AO2512" s="120"/>
    </row>
    <row r="2513" spans="41:41" x14ac:dyDescent="0.25">
      <c r="AO2513" s="120"/>
    </row>
    <row r="2514" spans="41:41" x14ac:dyDescent="0.25">
      <c r="AO2514" s="120"/>
    </row>
    <row r="2515" spans="41:41" x14ac:dyDescent="0.25">
      <c r="AO2515" s="120"/>
    </row>
    <row r="2516" spans="41:41" x14ac:dyDescent="0.25">
      <c r="AO2516" s="120"/>
    </row>
    <row r="2517" spans="41:41" x14ac:dyDescent="0.25">
      <c r="AO2517" s="120"/>
    </row>
    <row r="2518" spans="41:41" x14ac:dyDescent="0.25">
      <c r="AO2518" s="120"/>
    </row>
    <row r="2519" spans="41:41" x14ac:dyDescent="0.25">
      <c r="AO2519" s="120"/>
    </row>
    <row r="2520" spans="41:41" x14ac:dyDescent="0.25">
      <c r="AO2520" s="120"/>
    </row>
    <row r="2521" spans="41:41" x14ac:dyDescent="0.25">
      <c r="AO2521" s="120"/>
    </row>
    <row r="2522" spans="41:41" x14ac:dyDescent="0.25">
      <c r="AO2522" s="120"/>
    </row>
    <row r="2523" spans="41:41" x14ac:dyDescent="0.25">
      <c r="AO2523" s="120"/>
    </row>
    <row r="2524" spans="41:41" x14ac:dyDescent="0.25">
      <c r="AO2524" s="120"/>
    </row>
    <row r="2525" spans="41:41" x14ac:dyDescent="0.25">
      <c r="AO2525" s="120"/>
    </row>
    <row r="2526" spans="41:41" x14ac:dyDescent="0.25">
      <c r="AO2526" s="120"/>
    </row>
    <row r="2527" spans="41:41" x14ac:dyDescent="0.25">
      <c r="AO2527" s="120"/>
    </row>
    <row r="2528" spans="41:41" x14ac:dyDescent="0.25">
      <c r="AO2528" s="120"/>
    </row>
    <row r="2529" spans="41:41" x14ac:dyDescent="0.25">
      <c r="AO2529" s="120"/>
    </row>
    <row r="2530" spans="41:41" x14ac:dyDescent="0.25">
      <c r="AO2530" s="120"/>
    </row>
    <row r="2531" spans="41:41" x14ac:dyDescent="0.25">
      <c r="AO2531" s="120"/>
    </row>
    <row r="2532" spans="41:41" x14ac:dyDescent="0.25">
      <c r="AO2532" s="120"/>
    </row>
    <row r="2533" spans="41:41" x14ac:dyDescent="0.25">
      <c r="AO2533" s="120"/>
    </row>
    <row r="2534" spans="41:41" x14ac:dyDescent="0.25">
      <c r="AO2534" s="120"/>
    </row>
    <row r="2535" spans="41:41" x14ac:dyDescent="0.25">
      <c r="AO2535" s="120"/>
    </row>
    <row r="2536" spans="41:41" x14ac:dyDescent="0.25">
      <c r="AO2536" s="120"/>
    </row>
    <row r="2537" spans="41:41" x14ac:dyDescent="0.25">
      <c r="AO2537" s="120"/>
    </row>
    <row r="2538" spans="41:41" x14ac:dyDescent="0.25">
      <c r="AO2538" s="120"/>
    </row>
    <row r="2539" spans="41:41" x14ac:dyDescent="0.25">
      <c r="AO2539" s="120"/>
    </row>
    <row r="2540" spans="41:41" x14ac:dyDescent="0.25">
      <c r="AO2540" s="120"/>
    </row>
    <row r="2541" spans="41:41" x14ac:dyDescent="0.25">
      <c r="AO2541" s="120"/>
    </row>
    <row r="2542" spans="41:41" x14ac:dyDescent="0.25">
      <c r="AO2542" s="120"/>
    </row>
    <row r="2543" spans="41:41" x14ac:dyDescent="0.25">
      <c r="AO2543" s="120"/>
    </row>
    <row r="2544" spans="41:41" x14ac:dyDescent="0.25">
      <c r="AO2544" s="120"/>
    </row>
    <row r="2545" spans="41:41" x14ac:dyDescent="0.25">
      <c r="AO2545" s="120"/>
    </row>
    <row r="2546" spans="41:41" x14ac:dyDescent="0.25">
      <c r="AO2546" s="120"/>
    </row>
    <row r="2547" spans="41:41" x14ac:dyDescent="0.25">
      <c r="AO2547" s="120"/>
    </row>
    <row r="2548" spans="41:41" x14ac:dyDescent="0.25">
      <c r="AO2548" s="120"/>
    </row>
    <row r="2549" spans="41:41" x14ac:dyDescent="0.25">
      <c r="AO2549" s="120"/>
    </row>
    <row r="2550" spans="41:41" x14ac:dyDescent="0.25">
      <c r="AO2550" s="120"/>
    </row>
    <row r="2551" spans="41:41" x14ac:dyDescent="0.25">
      <c r="AO2551" s="120"/>
    </row>
    <row r="2552" spans="41:41" x14ac:dyDescent="0.25">
      <c r="AO2552" s="120"/>
    </row>
    <row r="2553" spans="41:41" x14ac:dyDescent="0.25">
      <c r="AO2553" s="120"/>
    </row>
    <row r="2554" spans="41:41" x14ac:dyDescent="0.25">
      <c r="AO2554" s="120"/>
    </row>
    <row r="2555" spans="41:41" x14ac:dyDescent="0.25">
      <c r="AO2555" s="120"/>
    </row>
    <row r="2556" spans="41:41" x14ac:dyDescent="0.25">
      <c r="AO2556" s="120"/>
    </row>
    <row r="2557" spans="41:41" x14ac:dyDescent="0.25">
      <c r="AO2557" s="120"/>
    </row>
    <row r="2558" spans="41:41" x14ac:dyDescent="0.25">
      <c r="AO2558" s="120"/>
    </row>
    <row r="2559" spans="41:41" x14ac:dyDescent="0.25">
      <c r="AO2559" s="120"/>
    </row>
    <row r="2560" spans="41:41" x14ac:dyDescent="0.25">
      <c r="AO2560" s="120"/>
    </row>
    <row r="2561" spans="41:41" x14ac:dyDescent="0.25">
      <c r="AO2561" s="120"/>
    </row>
    <row r="2562" spans="41:41" x14ac:dyDescent="0.25">
      <c r="AO2562" s="120"/>
    </row>
    <row r="2563" spans="41:41" x14ac:dyDescent="0.25">
      <c r="AO2563" s="120"/>
    </row>
    <row r="2564" spans="41:41" x14ac:dyDescent="0.25">
      <c r="AO2564" s="120"/>
    </row>
    <row r="2565" spans="41:41" x14ac:dyDescent="0.25">
      <c r="AO2565" s="120"/>
    </row>
    <row r="2566" spans="41:41" x14ac:dyDescent="0.25">
      <c r="AO2566" s="120"/>
    </row>
    <row r="2567" spans="41:41" x14ac:dyDescent="0.25">
      <c r="AO2567" s="120"/>
    </row>
    <row r="2568" spans="41:41" x14ac:dyDescent="0.25">
      <c r="AO2568" s="120"/>
    </row>
    <row r="2569" spans="41:41" x14ac:dyDescent="0.25">
      <c r="AO2569" s="120"/>
    </row>
    <row r="2570" spans="41:41" x14ac:dyDescent="0.25">
      <c r="AO2570" s="120"/>
    </row>
    <row r="2571" spans="41:41" x14ac:dyDescent="0.25">
      <c r="AO2571" s="120"/>
    </row>
    <row r="2572" spans="41:41" x14ac:dyDescent="0.25">
      <c r="AO2572" s="120"/>
    </row>
    <row r="2573" spans="41:41" x14ac:dyDescent="0.25">
      <c r="AO2573" s="120"/>
    </row>
    <row r="2574" spans="41:41" x14ac:dyDescent="0.25">
      <c r="AO2574" s="120"/>
    </row>
    <row r="2575" spans="41:41" x14ac:dyDescent="0.25">
      <c r="AO2575" s="120"/>
    </row>
    <row r="2576" spans="41:41" x14ac:dyDescent="0.25">
      <c r="AO2576" s="120"/>
    </row>
    <row r="2577" spans="41:41" x14ac:dyDescent="0.25">
      <c r="AO2577" s="120"/>
    </row>
    <row r="2578" spans="41:41" x14ac:dyDescent="0.25">
      <c r="AO2578" s="120"/>
    </row>
    <row r="2579" spans="41:41" x14ac:dyDescent="0.25">
      <c r="AO2579" s="120"/>
    </row>
    <row r="2580" spans="41:41" x14ac:dyDescent="0.25">
      <c r="AO2580" s="120"/>
    </row>
    <row r="2581" spans="41:41" x14ac:dyDescent="0.25">
      <c r="AO2581" s="120"/>
    </row>
    <row r="2582" spans="41:41" x14ac:dyDescent="0.25">
      <c r="AO2582" s="120"/>
    </row>
    <row r="2583" spans="41:41" x14ac:dyDescent="0.25">
      <c r="AO2583" s="120"/>
    </row>
    <row r="2584" spans="41:41" x14ac:dyDescent="0.25">
      <c r="AO2584" s="120"/>
    </row>
    <row r="2585" spans="41:41" x14ac:dyDescent="0.25">
      <c r="AO2585" s="120"/>
    </row>
    <row r="2586" spans="41:41" x14ac:dyDescent="0.25">
      <c r="AO2586" s="120"/>
    </row>
    <row r="2587" spans="41:41" x14ac:dyDescent="0.25">
      <c r="AO2587" s="120"/>
    </row>
    <row r="2588" spans="41:41" x14ac:dyDescent="0.25">
      <c r="AO2588" s="120"/>
    </row>
    <row r="2589" spans="41:41" x14ac:dyDescent="0.25">
      <c r="AO2589" s="120"/>
    </row>
    <row r="2590" spans="41:41" x14ac:dyDescent="0.25">
      <c r="AO2590" s="120"/>
    </row>
    <row r="2591" spans="41:41" x14ac:dyDescent="0.25">
      <c r="AO2591" s="120"/>
    </row>
    <row r="2592" spans="41:41" x14ac:dyDescent="0.25">
      <c r="AO2592" s="120"/>
    </row>
    <row r="2593" spans="41:41" x14ac:dyDescent="0.25">
      <c r="AO2593" s="120"/>
    </row>
    <row r="2594" spans="41:41" x14ac:dyDescent="0.25">
      <c r="AO2594" s="120"/>
    </row>
    <row r="2595" spans="41:41" x14ac:dyDescent="0.25">
      <c r="AO2595" s="120"/>
    </row>
    <row r="2596" spans="41:41" x14ac:dyDescent="0.25">
      <c r="AO2596" s="120"/>
    </row>
    <row r="2597" spans="41:41" x14ac:dyDescent="0.25">
      <c r="AO2597" s="120"/>
    </row>
    <row r="2598" spans="41:41" x14ac:dyDescent="0.25">
      <c r="AO2598" s="120"/>
    </row>
    <row r="2599" spans="41:41" x14ac:dyDescent="0.25">
      <c r="AO2599" s="120"/>
    </row>
    <row r="2600" spans="41:41" x14ac:dyDescent="0.25">
      <c r="AO2600" s="120"/>
    </row>
    <row r="2601" spans="41:41" x14ac:dyDescent="0.25">
      <c r="AO2601" s="120"/>
    </row>
    <row r="2602" spans="41:41" x14ac:dyDescent="0.25">
      <c r="AO2602" s="120"/>
    </row>
    <row r="2603" spans="41:41" x14ac:dyDescent="0.25">
      <c r="AO2603" s="120"/>
    </row>
    <row r="2604" spans="41:41" x14ac:dyDescent="0.25">
      <c r="AO2604" s="120"/>
    </row>
    <row r="2605" spans="41:41" x14ac:dyDescent="0.25">
      <c r="AO2605" s="120"/>
    </row>
    <row r="2606" spans="41:41" x14ac:dyDescent="0.25">
      <c r="AO2606" s="120"/>
    </row>
    <row r="2607" spans="41:41" x14ac:dyDescent="0.25">
      <c r="AO2607" s="120"/>
    </row>
    <row r="2608" spans="41:41" x14ac:dyDescent="0.25">
      <c r="AO2608" s="120"/>
    </row>
    <row r="2609" spans="41:41" x14ac:dyDescent="0.25">
      <c r="AO2609" s="120"/>
    </row>
    <row r="2610" spans="41:41" x14ac:dyDescent="0.25">
      <c r="AO2610" s="120"/>
    </row>
    <row r="2611" spans="41:41" x14ac:dyDescent="0.25">
      <c r="AO2611" s="120"/>
    </row>
    <row r="2612" spans="41:41" x14ac:dyDescent="0.25">
      <c r="AO2612" s="120"/>
    </row>
    <row r="2613" spans="41:41" x14ac:dyDescent="0.25">
      <c r="AO2613" s="120"/>
    </row>
    <row r="2614" spans="41:41" x14ac:dyDescent="0.25">
      <c r="AO2614" s="120"/>
    </row>
    <row r="2615" spans="41:41" x14ac:dyDescent="0.25">
      <c r="AO2615" s="120"/>
    </row>
    <row r="2616" spans="41:41" x14ac:dyDescent="0.25">
      <c r="AO2616" s="120"/>
    </row>
    <row r="2617" spans="41:41" x14ac:dyDescent="0.25">
      <c r="AO2617" s="120"/>
    </row>
    <row r="2618" spans="41:41" x14ac:dyDescent="0.25">
      <c r="AO2618" s="120"/>
    </row>
    <row r="2619" spans="41:41" x14ac:dyDescent="0.25">
      <c r="AO2619" s="120"/>
    </row>
    <row r="2620" spans="41:41" x14ac:dyDescent="0.25">
      <c r="AO2620" s="120"/>
    </row>
    <row r="2621" spans="41:41" x14ac:dyDescent="0.25">
      <c r="AO2621" s="120"/>
    </row>
    <row r="2622" spans="41:41" x14ac:dyDescent="0.25">
      <c r="AO2622" s="120"/>
    </row>
    <row r="2623" spans="41:41" x14ac:dyDescent="0.25">
      <c r="AO2623" s="120"/>
    </row>
    <row r="2624" spans="41:41" x14ac:dyDescent="0.25">
      <c r="AO2624" s="120"/>
    </row>
    <row r="2625" spans="41:41" x14ac:dyDescent="0.25">
      <c r="AO2625" s="120"/>
    </row>
    <row r="2626" spans="41:41" x14ac:dyDescent="0.25">
      <c r="AO2626" s="120"/>
    </row>
    <row r="2627" spans="41:41" x14ac:dyDescent="0.25">
      <c r="AO2627" s="120"/>
    </row>
    <row r="2628" spans="41:41" x14ac:dyDescent="0.25">
      <c r="AO2628" s="120"/>
    </row>
    <row r="2629" spans="41:41" x14ac:dyDescent="0.25">
      <c r="AO2629" s="120"/>
    </row>
    <row r="2630" spans="41:41" x14ac:dyDescent="0.25">
      <c r="AO2630" s="120"/>
    </row>
    <row r="2631" spans="41:41" x14ac:dyDescent="0.25">
      <c r="AO2631" s="120"/>
    </row>
    <row r="2632" spans="41:41" x14ac:dyDescent="0.25">
      <c r="AO2632" s="120"/>
    </row>
    <row r="2633" spans="41:41" x14ac:dyDescent="0.25">
      <c r="AO2633" s="120"/>
    </row>
    <row r="2634" spans="41:41" x14ac:dyDescent="0.25">
      <c r="AO2634" s="120"/>
    </row>
    <row r="2635" spans="41:41" x14ac:dyDescent="0.25">
      <c r="AO2635" s="120"/>
    </row>
    <row r="2636" spans="41:41" x14ac:dyDescent="0.25">
      <c r="AO2636" s="120"/>
    </row>
    <row r="2637" spans="41:41" x14ac:dyDescent="0.25">
      <c r="AO2637" s="120"/>
    </row>
    <row r="2638" spans="41:41" x14ac:dyDescent="0.25">
      <c r="AO2638" s="120"/>
    </row>
    <row r="2639" spans="41:41" x14ac:dyDescent="0.25">
      <c r="AO2639" s="120"/>
    </row>
    <row r="2640" spans="41:41" x14ac:dyDescent="0.25">
      <c r="AO2640" s="120"/>
    </row>
    <row r="2641" spans="41:41" x14ac:dyDescent="0.25">
      <c r="AO2641" s="120"/>
    </row>
    <row r="2642" spans="41:41" x14ac:dyDescent="0.25">
      <c r="AO2642" s="120"/>
    </row>
    <row r="2643" spans="41:41" x14ac:dyDescent="0.25">
      <c r="AO2643" s="120"/>
    </row>
    <row r="2644" spans="41:41" x14ac:dyDescent="0.25">
      <c r="AO2644" s="120"/>
    </row>
    <row r="2645" spans="41:41" x14ac:dyDescent="0.25">
      <c r="AO2645" s="120"/>
    </row>
    <row r="2646" spans="41:41" x14ac:dyDescent="0.25">
      <c r="AO2646" s="120"/>
    </row>
    <row r="2647" spans="41:41" x14ac:dyDescent="0.25">
      <c r="AO2647" s="120"/>
    </row>
    <row r="2648" spans="41:41" x14ac:dyDescent="0.25">
      <c r="AO2648" s="120"/>
    </row>
    <row r="2649" spans="41:41" x14ac:dyDescent="0.25">
      <c r="AO2649" s="120"/>
    </row>
    <row r="2650" spans="41:41" x14ac:dyDescent="0.25">
      <c r="AO2650" s="120"/>
    </row>
    <row r="2651" spans="41:41" x14ac:dyDescent="0.25">
      <c r="AO2651" s="120"/>
    </row>
    <row r="2652" spans="41:41" x14ac:dyDescent="0.25">
      <c r="AO2652" s="120"/>
    </row>
    <row r="2653" spans="41:41" x14ac:dyDescent="0.25">
      <c r="AO2653" s="120"/>
    </row>
    <row r="2654" spans="41:41" x14ac:dyDescent="0.25">
      <c r="AO2654" s="120"/>
    </row>
    <row r="2655" spans="41:41" x14ac:dyDescent="0.25">
      <c r="AO2655" s="120"/>
    </row>
    <row r="2656" spans="41:41" x14ac:dyDescent="0.25">
      <c r="AO2656" s="120"/>
    </row>
    <row r="2657" spans="41:41" x14ac:dyDescent="0.25">
      <c r="AO2657" s="120"/>
    </row>
    <row r="2658" spans="41:41" x14ac:dyDescent="0.25">
      <c r="AO2658" s="120"/>
    </row>
    <row r="2659" spans="41:41" x14ac:dyDescent="0.25">
      <c r="AO2659" s="120"/>
    </row>
    <row r="2660" spans="41:41" x14ac:dyDescent="0.25">
      <c r="AO2660" s="120"/>
    </row>
    <row r="2661" spans="41:41" x14ac:dyDescent="0.25">
      <c r="AO2661" s="120"/>
    </row>
    <row r="2662" spans="41:41" x14ac:dyDescent="0.25">
      <c r="AO2662" s="120"/>
    </row>
    <row r="2663" spans="41:41" x14ac:dyDescent="0.25">
      <c r="AO2663" s="120"/>
    </row>
    <row r="2664" spans="41:41" x14ac:dyDescent="0.25">
      <c r="AO2664" s="120"/>
    </row>
    <row r="2665" spans="41:41" x14ac:dyDescent="0.25">
      <c r="AO2665" s="120"/>
    </row>
    <row r="2666" spans="41:41" x14ac:dyDescent="0.25">
      <c r="AO2666" s="120"/>
    </row>
    <row r="2667" spans="41:41" x14ac:dyDescent="0.25">
      <c r="AO2667" s="120"/>
    </row>
    <row r="2668" spans="41:41" x14ac:dyDescent="0.25">
      <c r="AO2668" s="120"/>
    </row>
    <row r="2669" spans="41:41" x14ac:dyDescent="0.25">
      <c r="AO2669" s="120"/>
    </row>
    <row r="2670" spans="41:41" x14ac:dyDescent="0.25">
      <c r="AO2670" s="120"/>
    </row>
    <row r="2671" spans="41:41" x14ac:dyDescent="0.25">
      <c r="AO2671" s="120"/>
    </row>
    <row r="2672" spans="41:41" x14ac:dyDescent="0.25">
      <c r="AO2672" s="120"/>
    </row>
    <row r="2673" spans="41:41" x14ac:dyDescent="0.25">
      <c r="AO2673" s="120"/>
    </row>
    <row r="2674" spans="41:41" x14ac:dyDescent="0.25">
      <c r="AO2674" s="120"/>
    </row>
    <row r="2675" spans="41:41" x14ac:dyDescent="0.25">
      <c r="AO2675" s="120"/>
    </row>
    <row r="2676" spans="41:41" x14ac:dyDescent="0.25">
      <c r="AO2676" s="120"/>
    </row>
    <row r="2677" spans="41:41" x14ac:dyDescent="0.25">
      <c r="AO2677" s="120"/>
    </row>
    <row r="2678" spans="41:41" x14ac:dyDescent="0.25">
      <c r="AO2678" s="120"/>
    </row>
    <row r="2679" spans="41:41" x14ac:dyDescent="0.25">
      <c r="AO2679" s="120"/>
    </row>
    <row r="2680" spans="41:41" x14ac:dyDescent="0.25">
      <c r="AO2680" s="120"/>
    </row>
    <row r="2681" spans="41:41" x14ac:dyDescent="0.25">
      <c r="AO2681" s="120"/>
    </row>
    <row r="2682" spans="41:41" x14ac:dyDescent="0.25">
      <c r="AO2682" s="120"/>
    </row>
    <row r="2683" spans="41:41" x14ac:dyDescent="0.25">
      <c r="AO2683" s="120"/>
    </row>
    <row r="2684" spans="41:41" x14ac:dyDescent="0.25">
      <c r="AO2684" s="120"/>
    </row>
    <row r="2685" spans="41:41" x14ac:dyDescent="0.25">
      <c r="AO2685" s="120"/>
    </row>
    <row r="2686" spans="41:41" x14ac:dyDescent="0.25">
      <c r="AO2686" s="120"/>
    </row>
    <row r="2687" spans="41:41" x14ac:dyDescent="0.25">
      <c r="AO2687" s="120"/>
    </row>
    <row r="2688" spans="41:41" x14ac:dyDescent="0.25">
      <c r="AO2688" s="120"/>
    </row>
    <row r="2689" spans="41:41" x14ac:dyDescent="0.25">
      <c r="AO2689" s="120"/>
    </row>
    <row r="2690" spans="41:41" x14ac:dyDescent="0.25">
      <c r="AO2690" s="120"/>
    </row>
    <row r="2691" spans="41:41" x14ac:dyDescent="0.25">
      <c r="AO2691" s="120"/>
    </row>
    <row r="2692" spans="41:41" x14ac:dyDescent="0.25">
      <c r="AO2692" s="120"/>
    </row>
    <row r="2693" spans="41:41" x14ac:dyDescent="0.25">
      <c r="AO2693" s="120"/>
    </row>
    <row r="2694" spans="41:41" x14ac:dyDescent="0.25">
      <c r="AO2694" s="120"/>
    </row>
    <row r="2695" spans="41:41" x14ac:dyDescent="0.25">
      <c r="AO2695" s="120"/>
    </row>
    <row r="2696" spans="41:41" x14ac:dyDescent="0.25">
      <c r="AO2696" s="120"/>
    </row>
    <row r="2697" spans="41:41" x14ac:dyDescent="0.25">
      <c r="AO2697" s="120"/>
    </row>
    <row r="2698" spans="41:41" x14ac:dyDescent="0.25">
      <c r="AO2698" s="120"/>
    </row>
    <row r="2699" spans="41:41" x14ac:dyDescent="0.25">
      <c r="AO2699" s="120"/>
    </row>
    <row r="2700" spans="41:41" x14ac:dyDescent="0.25">
      <c r="AO2700" s="120"/>
    </row>
    <row r="2701" spans="41:41" x14ac:dyDescent="0.25">
      <c r="AO2701" s="120"/>
    </row>
    <row r="2702" spans="41:41" x14ac:dyDescent="0.25">
      <c r="AO2702" s="120"/>
    </row>
    <row r="2703" spans="41:41" x14ac:dyDescent="0.25">
      <c r="AO2703" s="120"/>
    </row>
    <row r="2704" spans="41:41" x14ac:dyDescent="0.25">
      <c r="AO2704" s="120"/>
    </row>
    <row r="2705" spans="41:41" x14ac:dyDescent="0.25">
      <c r="AO2705" s="120"/>
    </row>
    <row r="2706" spans="41:41" x14ac:dyDescent="0.25">
      <c r="AO2706" s="120"/>
    </row>
    <row r="2707" spans="41:41" x14ac:dyDescent="0.25">
      <c r="AO2707" s="120"/>
    </row>
    <row r="2708" spans="41:41" x14ac:dyDescent="0.25">
      <c r="AO2708" s="120"/>
    </row>
    <row r="2709" spans="41:41" x14ac:dyDescent="0.25">
      <c r="AO2709" s="120"/>
    </row>
    <row r="2710" spans="41:41" x14ac:dyDescent="0.25">
      <c r="AO2710" s="120"/>
    </row>
    <row r="2711" spans="41:41" x14ac:dyDescent="0.25">
      <c r="AO2711" s="120"/>
    </row>
    <row r="2712" spans="41:41" x14ac:dyDescent="0.25">
      <c r="AO2712" s="120"/>
    </row>
    <row r="2713" spans="41:41" x14ac:dyDescent="0.25">
      <c r="AO2713" s="120"/>
    </row>
    <row r="2714" spans="41:41" x14ac:dyDescent="0.25">
      <c r="AO2714" s="120"/>
    </row>
    <row r="2715" spans="41:41" x14ac:dyDescent="0.25">
      <c r="AO2715" s="120"/>
    </row>
    <row r="2716" spans="41:41" x14ac:dyDescent="0.25">
      <c r="AO2716" s="120"/>
    </row>
    <row r="2717" spans="41:41" x14ac:dyDescent="0.25">
      <c r="AO2717" s="120"/>
    </row>
    <row r="2718" spans="41:41" x14ac:dyDescent="0.25">
      <c r="AO2718" s="120"/>
    </row>
    <row r="2719" spans="41:41" x14ac:dyDescent="0.25">
      <c r="AO2719" s="120"/>
    </row>
    <row r="2720" spans="41:41" x14ac:dyDescent="0.25">
      <c r="AO2720" s="120"/>
    </row>
    <row r="2721" spans="41:41" x14ac:dyDescent="0.25">
      <c r="AO2721" s="120"/>
    </row>
    <row r="2722" spans="41:41" x14ac:dyDescent="0.25">
      <c r="AO2722" s="120"/>
    </row>
    <row r="2723" spans="41:41" x14ac:dyDescent="0.25">
      <c r="AO2723" s="120"/>
    </row>
    <row r="2724" spans="41:41" x14ac:dyDescent="0.25">
      <c r="AO2724" s="120"/>
    </row>
    <row r="2725" spans="41:41" x14ac:dyDescent="0.25">
      <c r="AO2725" s="120"/>
    </row>
    <row r="2726" spans="41:41" x14ac:dyDescent="0.25">
      <c r="AO2726" s="120"/>
    </row>
    <row r="2727" spans="41:41" x14ac:dyDescent="0.25">
      <c r="AO2727" s="120"/>
    </row>
    <row r="2728" spans="41:41" x14ac:dyDescent="0.25">
      <c r="AO2728" s="120"/>
    </row>
    <row r="2729" spans="41:41" x14ac:dyDescent="0.25">
      <c r="AO2729" s="120"/>
    </row>
    <row r="2730" spans="41:41" x14ac:dyDescent="0.25">
      <c r="AO2730" s="120"/>
    </row>
    <row r="2731" spans="41:41" x14ac:dyDescent="0.25">
      <c r="AO2731" s="120"/>
    </row>
    <row r="2732" spans="41:41" x14ac:dyDescent="0.25">
      <c r="AO2732" s="120"/>
    </row>
    <row r="2733" spans="41:41" x14ac:dyDescent="0.25">
      <c r="AO2733" s="120"/>
    </row>
    <row r="2734" spans="41:41" x14ac:dyDescent="0.25">
      <c r="AO2734" s="120"/>
    </row>
    <row r="2735" spans="41:41" x14ac:dyDescent="0.25">
      <c r="AO2735" s="120"/>
    </row>
    <row r="2736" spans="41:41" x14ac:dyDescent="0.25">
      <c r="AO2736" s="120"/>
    </row>
    <row r="2737" spans="41:41" x14ac:dyDescent="0.25">
      <c r="AO2737" s="120"/>
    </row>
    <row r="2738" spans="41:41" x14ac:dyDescent="0.25">
      <c r="AO2738" s="120"/>
    </row>
    <row r="2739" spans="41:41" x14ac:dyDescent="0.25">
      <c r="AO2739" s="120"/>
    </row>
    <row r="2740" spans="41:41" x14ac:dyDescent="0.25">
      <c r="AO2740" s="120"/>
    </row>
    <row r="2741" spans="41:41" x14ac:dyDescent="0.25">
      <c r="AO2741" s="120"/>
    </row>
    <row r="2742" spans="41:41" x14ac:dyDescent="0.25">
      <c r="AO2742" s="120"/>
    </row>
    <row r="2743" spans="41:41" x14ac:dyDescent="0.25">
      <c r="AO2743" s="120"/>
    </row>
    <row r="2744" spans="41:41" x14ac:dyDescent="0.25">
      <c r="AO2744" s="120"/>
    </row>
    <row r="2745" spans="41:41" x14ac:dyDescent="0.25">
      <c r="AO2745" s="120"/>
    </row>
    <row r="2746" spans="41:41" x14ac:dyDescent="0.25">
      <c r="AO2746" s="120"/>
    </row>
    <row r="2747" spans="41:41" x14ac:dyDescent="0.25">
      <c r="AO2747" s="120"/>
    </row>
    <row r="2748" spans="41:41" x14ac:dyDescent="0.25">
      <c r="AO2748" s="120"/>
    </row>
    <row r="2749" spans="41:41" x14ac:dyDescent="0.25">
      <c r="AO2749" s="120"/>
    </row>
    <row r="2750" spans="41:41" x14ac:dyDescent="0.25">
      <c r="AO2750" s="120"/>
    </row>
    <row r="2751" spans="41:41" x14ac:dyDescent="0.25">
      <c r="AO2751" s="120"/>
    </row>
    <row r="2752" spans="41:41" x14ac:dyDescent="0.25">
      <c r="AO2752" s="120"/>
    </row>
    <row r="2753" spans="41:41" x14ac:dyDescent="0.25">
      <c r="AO2753" s="120"/>
    </row>
    <row r="2754" spans="41:41" x14ac:dyDescent="0.25">
      <c r="AO2754" s="120"/>
    </row>
    <row r="2755" spans="41:41" x14ac:dyDescent="0.25">
      <c r="AO2755" s="120"/>
    </row>
    <row r="2756" spans="41:41" x14ac:dyDescent="0.25">
      <c r="AO2756" s="120"/>
    </row>
    <row r="2757" spans="41:41" x14ac:dyDescent="0.25">
      <c r="AO2757" s="120"/>
    </row>
    <row r="2758" spans="41:41" x14ac:dyDescent="0.25">
      <c r="AO2758" s="120"/>
    </row>
    <row r="2759" spans="41:41" x14ac:dyDescent="0.25">
      <c r="AO2759" s="120"/>
    </row>
    <row r="2760" spans="41:41" x14ac:dyDescent="0.25">
      <c r="AO2760" s="120"/>
    </row>
    <row r="2761" spans="41:41" x14ac:dyDescent="0.25">
      <c r="AO2761" s="120"/>
    </row>
    <row r="2762" spans="41:41" x14ac:dyDescent="0.25">
      <c r="AO2762" s="120"/>
    </row>
    <row r="2763" spans="41:41" x14ac:dyDescent="0.25">
      <c r="AO2763" s="120"/>
    </row>
    <row r="2764" spans="41:41" x14ac:dyDescent="0.25">
      <c r="AO2764" s="120"/>
    </row>
    <row r="2765" spans="41:41" x14ac:dyDescent="0.25">
      <c r="AO2765" s="120"/>
    </row>
    <row r="2766" spans="41:41" x14ac:dyDescent="0.25">
      <c r="AO2766" s="120"/>
    </row>
    <row r="2767" spans="41:41" x14ac:dyDescent="0.25">
      <c r="AO2767" s="120"/>
    </row>
    <row r="2768" spans="41:41" x14ac:dyDescent="0.25">
      <c r="AO2768" s="120"/>
    </row>
    <row r="2769" spans="41:41" x14ac:dyDescent="0.25">
      <c r="AO2769" s="120"/>
    </row>
    <row r="2770" spans="41:41" x14ac:dyDescent="0.25">
      <c r="AO2770" s="120"/>
    </row>
    <row r="2771" spans="41:41" x14ac:dyDescent="0.25">
      <c r="AO2771" s="120"/>
    </row>
    <row r="2772" spans="41:41" x14ac:dyDescent="0.25">
      <c r="AO2772" s="120"/>
    </row>
    <row r="2773" spans="41:41" x14ac:dyDescent="0.25">
      <c r="AO2773" s="120"/>
    </row>
    <row r="2774" spans="41:41" x14ac:dyDescent="0.25">
      <c r="AO2774" s="120"/>
    </row>
    <row r="2775" spans="41:41" x14ac:dyDescent="0.25">
      <c r="AO2775" s="120"/>
    </row>
    <row r="2776" spans="41:41" x14ac:dyDescent="0.25">
      <c r="AO2776" s="120"/>
    </row>
    <row r="2777" spans="41:41" x14ac:dyDescent="0.25">
      <c r="AO2777" s="120"/>
    </row>
    <row r="2778" spans="41:41" x14ac:dyDescent="0.25">
      <c r="AO2778" s="120"/>
    </row>
    <row r="2779" spans="41:41" x14ac:dyDescent="0.25">
      <c r="AO2779" s="120"/>
    </row>
    <row r="2780" spans="41:41" x14ac:dyDescent="0.25">
      <c r="AO2780" s="120"/>
    </row>
    <row r="2781" spans="41:41" x14ac:dyDescent="0.25">
      <c r="AO2781" s="120"/>
    </row>
    <row r="2782" spans="41:41" x14ac:dyDescent="0.25">
      <c r="AO2782" s="120"/>
    </row>
    <row r="2783" spans="41:41" x14ac:dyDescent="0.25">
      <c r="AO2783" s="120"/>
    </row>
    <row r="2784" spans="41:41" x14ac:dyDescent="0.25">
      <c r="AO2784" s="120"/>
    </row>
    <row r="2785" spans="41:41" x14ac:dyDescent="0.25">
      <c r="AO2785" s="120"/>
    </row>
    <row r="2786" spans="41:41" x14ac:dyDescent="0.25">
      <c r="AO2786" s="120"/>
    </row>
    <row r="2787" spans="41:41" x14ac:dyDescent="0.25">
      <c r="AO2787" s="120"/>
    </row>
    <row r="2788" spans="41:41" x14ac:dyDescent="0.25">
      <c r="AO2788" s="120"/>
    </row>
    <row r="2789" spans="41:41" x14ac:dyDescent="0.25">
      <c r="AO2789" s="120"/>
    </row>
    <row r="2790" spans="41:41" x14ac:dyDescent="0.25">
      <c r="AO2790" s="120"/>
    </row>
    <row r="2791" spans="41:41" x14ac:dyDescent="0.25">
      <c r="AO2791" s="120"/>
    </row>
    <row r="2792" spans="41:41" x14ac:dyDescent="0.25">
      <c r="AO2792" s="120"/>
    </row>
    <row r="2793" spans="41:41" x14ac:dyDescent="0.25">
      <c r="AO2793" s="120"/>
    </row>
    <row r="2794" spans="41:41" x14ac:dyDescent="0.25">
      <c r="AO2794" s="120"/>
    </row>
    <row r="2795" spans="41:41" x14ac:dyDescent="0.25">
      <c r="AO2795" s="120"/>
    </row>
    <row r="2796" spans="41:41" x14ac:dyDescent="0.25">
      <c r="AO2796" s="120"/>
    </row>
    <row r="2797" spans="41:41" x14ac:dyDescent="0.25">
      <c r="AO2797" s="120"/>
    </row>
    <row r="2798" spans="41:41" x14ac:dyDescent="0.25">
      <c r="AO2798" s="120"/>
    </row>
    <row r="2799" spans="41:41" x14ac:dyDescent="0.25">
      <c r="AO2799" s="120"/>
    </row>
    <row r="2800" spans="41:41" x14ac:dyDescent="0.25">
      <c r="AO2800" s="120"/>
    </row>
    <row r="2801" spans="41:41" x14ac:dyDescent="0.25">
      <c r="AO2801" s="120"/>
    </row>
    <row r="2802" spans="41:41" x14ac:dyDescent="0.25">
      <c r="AO2802" s="120"/>
    </row>
    <row r="2803" spans="41:41" x14ac:dyDescent="0.25">
      <c r="AO2803" s="120"/>
    </row>
    <row r="2804" spans="41:41" x14ac:dyDescent="0.25">
      <c r="AO2804" s="120"/>
    </row>
    <row r="2805" spans="41:41" x14ac:dyDescent="0.25">
      <c r="AO2805" s="120"/>
    </row>
    <row r="2806" spans="41:41" x14ac:dyDescent="0.25">
      <c r="AO2806" s="120"/>
    </row>
    <row r="2807" spans="41:41" x14ac:dyDescent="0.25">
      <c r="AO2807" s="120"/>
    </row>
    <row r="2808" spans="41:41" x14ac:dyDescent="0.25">
      <c r="AO2808" s="120"/>
    </row>
    <row r="2809" spans="41:41" x14ac:dyDescent="0.25">
      <c r="AO2809" s="120"/>
    </row>
    <row r="2810" spans="41:41" x14ac:dyDescent="0.25">
      <c r="AO2810" s="120"/>
    </row>
    <row r="2811" spans="41:41" x14ac:dyDescent="0.25">
      <c r="AO2811" s="120"/>
    </row>
    <row r="2812" spans="41:41" x14ac:dyDescent="0.25">
      <c r="AO2812" s="120"/>
    </row>
    <row r="2813" spans="41:41" x14ac:dyDescent="0.25">
      <c r="AO2813" s="120"/>
    </row>
    <row r="2814" spans="41:41" x14ac:dyDescent="0.25">
      <c r="AO2814" s="120"/>
    </row>
    <row r="2815" spans="41:41" x14ac:dyDescent="0.25">
      <c r="AO2815" s="120"/>
    </row>
    <row r="2816" spans="41:41" x14ac:dyDescent="0.25">
      <c r="AO2816" s="120"/>
    </row>
    <row r="2817" spans="41:41" x14ac:dyDescent="0.25">
      <c r="AO2817" s="120"/>
    </row>
    <row r="2818" spans="41:41" x14ac:dyDescent="0.25">
      <c r="AO2818" s="120"/>
    </row>
    <row r="2819" spans="41:41" x14ac:dyDescent="0.25">
      <c r="AO2819" s="120"/>
    </row>
    <row r="2820" spans="41:41" x14ac:dyDescent="0.25">
      <c r="AO2820" s="120"/>
    </row>
    <row r="2821" spans="41:41" x14ac:dyDescent="0.25">
      <c r="AO2821" s="120"/>
    </row>
    <row r="2822" spans="41:41" x14ac:dyDescent="0.25">
      <c r="AO2822" s="120"/>
    </row>
    <row r="2823" spans="41:41" x14ac:dyDescent="0.25">
      <c r="AO2823" s="120"/>
    </row>
    <row r="2824" spans="41:41" x14ac:dyDescent="0.25">
      <c r="AO2824" s="120"/>
    </row>
    <row r="2825" spans="41:41" x14ac:dyDescent="0.25">
      <c r="AO2825" s="120"/>
    </row>
    <row r="2826" spans="41:41" x14ac:dyDescent="0.25">
      <c r="AO2826" s="120"/>
    </row>
    <row r="2827" spans="41:41" x14ac:dyDescent="0.25">
      <c r="AO2827" s="120"/>
    </row>
    <row r="2828" spans="41:41" x14ac:dyDescent="0.25">
      <c r="AO2828" s="120"/>
    </row>
    <row r="2829" spans="41:41" x14ac:dyDescent="0.25">
      <c r="AO2829" s="120"/>
    </row>
    <row r="2830" spans="41:41" x14ac:dyDescent="0.25">
      <c r="AO2830" s="120"/>
    </row>
    <row r="2831" spans="41:41" x14ac:dyDescent="0.25">
      <c r="AO2831" s="120"/>
    </row>
    <row r="2832" spans="41:41" x14ac:dyDescent="0.25">
      <c r="AO2832" s="120"/>
    </row>
    <row r="2833" spans="41:41" x14ac:dyDescent="0.25">
      <c r="AO2833" s="120"/>
    </row>
    <row r="2834" spans="41:41" x14ac:dyDescent="0.25">
      <c r="AO2834" s="120"/>
    </row>
    <row r="2835" spans="41:41" x14ac:dyDescent="0.25">
      <c r="AO2835" s="120"/>
    </row>
    <row r="2836" spans="41:41" x14ac:dyDescent="0.25">
      <c r="AO2836" s="120"/>
    </row>
    <row r="2837" spans="41:41" x14ac:dyDescent="0.25">
      <c r="AO2837" s="120"/>
    </row>
    <row r="2838" spans="41:41" x14ac:dyDescent="0.25">
      <c r="AO2838" s="120"/>
    </row>
    <row r="2839" spans="41:41" x14ac:dyDescent="0.25">
      <c r="AO2839" s="120"/>
    </row>
    <row r="2840" spans="41:41" x14ac:dyDescent="0.25">
      <c r="AO2840" s="120"/>
    </row>
    <row r="2841" spans="41:41" x14ac:dyDescent="0.25">
      <c r="AO2841" s="120"/>
    </row>
    <row r="2842" spans="41:41" x14ac:dyDescent="0.25">
      <c r="AO2842" s="120"/>
    </row>
    <row r="2843" spans="41:41" x14ac:dyDescent="0.25">
      <c r="AO2843" s="120"/>
    </row>
    <row r="2844" spans="41:41" x14ac:dyDescent="0.25">
      <c r="AO2844" s="120"/>
    </row>
    <row r="2845" spans="41:41" x14ac:dyDescent="0.25">
      <c r="AO2845" s="120"/>
    </row>
    <row r="2846" spans="41:41" x14ac:dyDescent="0.25">
      <c r="AO2846" s="120"/>
    </row>
    <row r="2847" spans="41:41" x14ac:dyDescent="0.25">
      <c r="AO2847" s="120"/>
    </row>
    <row r="2848" spans="41:41" x14ac:dyDescent="0.25">
      <c r="AO2848" s="120"/>
    </row>
    <row r="2849" spans="41:41" x14ac:dyDescent="0.25">
      <c r="AO2849" s="120"/>
    </row>
    <row r="2850" spans="41:41" x14ac:dyDescent="0.25">
      <c r="AO2850" s="120"/>
    </row>
    <row r="2851" spans="41:41" x14ac:dyDescent="0.25">
      <c r="AO2851" s="120"/>
    </row>
    <row r="2852" spans="41:41" x14ac:dyDescent="0.25">
      <c r="AO2852" s="120"/>
    </row>
    <row r="2853" spans="41:41" x14ac:dyDescent="0.25">
      <c r="AO2853" s="120"/>
    </row>
    <row r="2854" spans="41:41" x14ac:dyDescent="0.25">
      <c r="AO2854" s="120"/>
    </row>
    <row r="2855" spans="41:41" x14ac:dyDescent="0.25">
      <c r="AO2855" s="120"/>
    </row>
    <row r="2856" spans="41:41" x14ac:dyDescent="0.25">
      <c r="AO2856" s="120"/>
    </row>
    <row r="2857" spans="41:41" x14ac:dyDescent="0.25">
      <c r="AO2857" s="120"/>
    </row>
    <row r="2858" spans="41:41" x14ac:dyDescent="0.25">
      <c r="AO2858" s="120"/>
    </row>
    <row r="2859" spans="41:41" x14ac:dyDescent="0.25">
      <c r="AO2859" s="120"/>
    </row>
    <row r="2860" spans="41:41" x14ac:dyDescent="0.25">
      <c r="AO2860" s="120"/>
    </row>
    <row r="2861" spans="41:41" x14ac:dyDescent="0.25">
      <c r="AO2861" s="120"/>
    </row>
    <row r="2862" spans="41:41" x14ac:dyDescent="0.25">
      <c r="AO2862" s="120"/>
    </row>
    <row r="2863" spans="41:41" x14ac:dyDescent="0.25">
      <c r="AO2863" s="120"/>
    </row>
    <row r="2864" spans="41:41" x14ac:dyDescent="0.25">
      <c r="AO2864" s="120"/>
    </row>
    <row r="2865" spans="41:41" x14ac:dyDescent="0.25">
      <c r="AO2865" s="120"/>
    </row>
    <row r="2866" spans="41:41" x14ac:dyDescent="0.25">
      <c r="AO2866" s="120"/>
    </row>
    <row r="2867" spans="41:41" x14ac:dyDescent="0.25">
      <c r="AO2867" s="120"/>
    </row>
    <row r="2868" spans="41:41" x14ac:dyDescent="0.25">
      <c r="AO2868" s="120"/>
    </row>
    <row r="2869" spans="41:41" x14ac:dyDescent="0.25">
      <c r="AO2869" s="120"/>
    </row>
    <row r="2870" spans="41:41" x14ac:dyDescent="0.25">
      <c r="AO2870" s="120"/>
    </row>
    <row r="2871" spans="41:41" x14ac:dyDescent="0.25">
      <c r="AO2871" s="120"/>
    </row>
    <row r="2872" spans="41:41" x14ac:dyDescent="0.25">
      <c r="AO2872" s="120"/>
    </row>
    <row r="2873" spans="41:41" x14ac:dyDescent="0.25">
      <c r="AO2873" s="120"/>
    </row>
    <row r="2874" spans="41:41" x14ac:dyDescent="0.25">
      <c r="AO2874" s="120"/>
    </row>
    <row r="2875" spans="41:41" x14ac:dyDescent="0.25">
      <c r="AO2875" s="120"/>
    </row>
    <row r="2876" spans="41:41" x14ac:dyDescent="0.25">
      <c r="AO2876" s="120"/>
    </row>
    <row r="2877" spans="41:41" x14ac:dyDescent="0.25">
      <c r="AO2877" s="120"/>
    </row>
    <row r="2878" spans="41:41" x14ac:dyDescent="0.25">
      <c r="AO2878" s="120"/>
    </row>
    <row r="2879" spans="41:41" x14ac:dyDescent="0.25">
      <c r="AO2879" s="120"/>
    </row>
    <row r="2880" spans="41:41" x14ac:dyDescent="0.25">
      <c r="AO2880" s="120"/>
    </row>
    <row r="2881" spans="41:41" x14ac:dyDescent="0.25">
      <c r="AO2881" s="120"/>
    </row>
    <row r="2882" spans="41:41" x14ac:dyDescent="0.25">
      <c r="AO2882" s="120"/>
    </row>
    <row r="2883" spans="41:41" x14ac:dyDescent="0.25">
      <c r="AO2883" s="120"/>
    </row>
    <row r="2884" spans="41:41" x14ac:dyDescent="0.25">
      <c r="AO2884" s="120"/>
    </row>
    <row r="2885" spans="41:41" x14ac:dyDescent="0.25">
      <c r="AO2885" s="120"/>
    </row>
    <row r="2886" spans="41:41" x14ac:dyDescent="0.25">
      <c r="AO2886" s="120"/>
    </row>
    <row r="2887" spans="41:41" x14ac:dyDescent="0.25">
      <c r="AO2887" s="120"/>
    </row>
    <row r="2888" spans="41:41" x14ac:dyDescent="0.25">
      <c r="AO2888" s="120"/>
    </row>
    <row r="2889" spans="41:41" x14ac:dyDescent="0.25">
      <c r="AO2889" s="120"/>
    </row>
    <row r="2890" spans="41:41" x14ac:dyDescent="0.25">
      <c r="AO2890" s="120"/>
    </row>
    <row r="2891" spans="41:41" x14ac:dyDescent="0.25">
      <c r="AO2891" s="120"/>
    </row>
    <row r="2892" spans="41:41" x14ac:dyDescent="0.25">
      <c r="AO2892" s="120"/>
    </row>
    <row r="2893" spans="41:41" x14ac:dyDescent="0.25">
      <c r="AO2893" s="120"/>
    </row>
    <row r="2894" spans="41:41" x14ac:dyDescent="0.25">
      <c r="AO2894" s="120"/>
    </row>
    <row r="2895" spans="41:41" x14ac:dyDescent="0.25">
      <c r="AO2895" s="120"/>
    </row>
    <row r="2896" spans="41:41" x14ac:dyDescent="0.25">
      <c r="AO2896" s="120"/>
    </row>
    <row r="2897" spans="41:41" x14ac:dyDescent="0.25">
      <c r="AO2897" s="120"/>
    </row>
    <row r="2898" spans="41:41" x14ac:dyDescent="0.25">
      <c r="AO2898" s="120"/>
    </row>
    <row r="2899" spans="41:41" x14ac:dyDescent="0.25">
      <c r="AO2899" s="120"/>
    </row>
    <row r="2900" spans="41:41" x14ac:dyDescent="0.25">
      <c r="AO2900" s="120"/>
    </row>
    <row r="2901" spans="41:41" x14ac:dyDescent="0.25">
      <c r="AO2901" s="120"/>
    </row>
    <row r="2902" spans="41:41" x14ac:dyDescent="0.25">
      <c r="AO2902" s="120"/>
    </row>
    <row r="2903" spans="41:41" x14ac:dyDescent="0.25">
      <c r="AO2903" s="120"/>
    </row>
    <row r="2904" spans="41:41" x14ac:dyDescent="0.25">
      <c r="AO2904" s="120"/>
    </row>
    <row r="2905" spans="41:41" x14ac:dyDescent="0.25">
      <c r="AO2905" s="120"/>
    </row>
    <row r="2906" spans="41:41" x14ac:dyDescent="0.25">
      <c r="AO2906" s="120"/>
    </row>
    <row r="2907" spans="41:41" x14ac:dyDescent="0.25">
      <c r="AO2907" s="120"/>
    </row>
    <row r="2908" spans="41:41" x14ac:dyDescent="0.25">
      <c r="AO2908" s="120"/>
    </row>
    <row r="2909" spans="41:41" x14ac:dyDescent="0.25">
      <c r="AO2909" s="120"/>
    </row>
    <row r="2910" spans="41:41" x14ac:dyDescent="0.25">
      <c r="AO2910" s="120"/>
    </row>
    <row r="2911" spans="41:41" x14ac:dyDescent="0.25">
      <c r="AO2911" s="120"/>
    </row>
    <row r="2912" spans="41:41" x14ac:dyDescent="0.25">
      <c r="AO2912" s="120"/>
    </row>
    <row r="2913" spans="41:41" x14ac:dyDescent="0.25">
      <c r="AO2913" s="120"/>
    </row>
    <row r="2914" spans="41:41" x14ac:dyDescent="0.25">
      <c r="AO2914" s="120"/>
    </row>
    <row r="2915" spans="41:41" x14ac:dyDescent="0.25">
      <c r="AO2915" s="120"/>
    </row>
    <row r="2916" spans="41:41" x14ac:dyDescent="0.25">
      <c r="AO2916" s="120"/>
    </row>
    <row r="2917" spans="41:41" x14ac:dyDescent="0.25">
      <c r="AO2917" s="120"/>
    </row>
    <row r="2918" spans="41:41" x14ac:dyDescent="0.25">
      <c r="AO2918" s="120"/>
    </row>
    <row r="2919" spans="41:41" x14ac:dyDescent="0.25">
      <c r="AO2919" s="120"/>
    </row>
    <row r="2920" spans="41:41" x14ac:dyDescent="0.25">
      <c r="AO2920" s="120"/>
    </row>
    <row r="2921" spans="41:41" x14ac:dyDescent="0.25">
      <c r="AO2921" s="120"/>
    </row>
    <row r="2922" spans="41:41" x14ac:dyDescent="0.25">
      <c r="AO2922" s="120"/>
    </row>
    <row r="2923" spans="41:41" x14ac:dyDescent="0.25">
      <c r="AO2923" s="120"/>
    </row>
    <row r="2924" spans="41:41" x14ac:dyDescent="0.25">
      <c r="AO2924" s="120"/>
    </row>
    <row r="2925" spans="41:41" x14ac:dyDescent="0.25">
      <c r="AO2925" s="120"/>
    </row>
    <row r="2926" spans="41:41" x14ac:dyDescent="0.25">
      <c r="AO2926" s="120"/>
    </row>
    <row r="2927" spans="41:41" x14ac:dyDescent="0.25">
      <c r="AO2927" s="120"/>
    </row>
    <row r="2928" spans="41:41" x14ac:dyDescent="0.25">
      <c r="AO2928" s="120"/>
    </row>
    <row r="2929" spans="41:41" x14ac:dyDescent="0.25">
      <c r="AO2929" s="120"/>
    </row>
    <row r="2930" spans="41:41" x14ac:dyDescent="0.25">
      <c r="AO2930" s="120"/>
    </row>
    <row r="2931" spans="41:41" x14ac:dyDescent="0.25">
      <c r="AO2931" s="120"/>
    </row>
    <row r="2932" spans="41:41" x14ac:dyDescent="0.25">
      <c r="AO2932" s="120"/>
    </row>
    <row r="2933" spans="41:41" x14ac:dyDescent="0.25">
      <c r="AO2933" s="120"/>
    </row>
    <row r="2934" spans="41:41" x14ac:dyDescent="0.25">
      <c r="AO2934" s="120"/>
    </row>
    <row r="2935" spans="41:41" x14ac:dyDescent="0.25">
      <c r="AO2935" s="120"/>
    </row>
    <row r="2936" spans="41:41" x14ac:dyDescent="0.25">
      <c r="AO2936" s="120"/>
    </row>
    <row r="2937" spans="41:41" x14ac:dyDescent="0.25">
      <c r="AO2937" s="120"/>
    </row>
    <row r="2938" spans="41:41" x14ac:dyDescent="0.25">
      <c r="AO2938" s="120"/>
    </row>
    <row r="2939" spans="41:41" x14ac:dyDescent="0.25">
      <c r="AO2939" s="120"/>
    </row>
    <row r="2940" spans="41:41" x14ac:dyDescent="0.25">
      <c r="AO2940" s="120"/>
    </row>
    <row r="2941" spans="41:41" x14ac:dyDescent="0.25">
      <c r="AO2941" s="120"/>
    </row>
    <row r="2942" spans="41:41" x14ac:dyDescent="0.25">
      <c r="AO2942" s="120"/>
    </row>
    <row r="2943" spans="41:41" x14ac:dyDescent="0.25">
      <c r="AO2943" s="120"/>
    </row>
    <row r="2944" spans="41:41" x14ac:dyDescent="0.25">
      <c r="AO2944" s="120"/>
    </row>
    <row r="2945" spans="41:41" x14ac:dyDescent="0.25">
      <c r="AO2945" s="120"/>
    </row>
    <row r="2946" spans="41:41" x14ac:dyDescent="0.25">
      <c r="AO2946" s="120"/>
    </row>
    <row r="2947" spans="41:41" x14ac:dyDescent="0.25">
      <c r="AO2947" s="120"/>
    </row>
    <row r="2948" spans="41:41" x14ac:dyDescent="0.25">
      <c r="AO2948" s="120"/>
    </row>
    <row r="2949" spans="41:41" x14ac:dyDescent="0.25">
      <c r="AO2949" s="120"/>
    </row>
    <row r="2950" spans="41:41" x14ac:dyDescent="0.25">
      <c r="AO2950" s="120"/>
    </row>
    <row r="2951" spans="41:41" x14ac:dyDescent="0.25">
      <c r="AO2951" s="120"/>
    </row>
    <row r="2952" spans="41:41" x14ac:dyDescent="0.25">
      <c r="AO2952" s="120"/>
    </row>
    <row r="2953" spans="41:41" x14ac:dyDescent="0.25">
      <c r="AO2953" s="120"/>
    </row>
    <row r="2954" spans="41:41" x14ac:dyDescent="0.25">
      <c r="AO2954" s="120"/>
    </row>
    <row r="2955" spans="41:41" x14ac:dyDescent="0.25">
      <c r="AO2955" s="120"/>
    </row>
    <row r="2956" spans="41:41" x14ac:dyDescent="0.25">
      <c r="AO2956" s="120"/>
    </row>
    <row r="2957" spans="41:41" x14ac:dyDescent="0.25">
      <c r="AO2957" s="120"/>
    </row>
    <row r="2958" spans="41:41" x14ac:dyDescent="0.25">
      <c r="AO2958" s="120"/>
    </row>
    <row r="2959" spans="41:41" x14ac:dyDescent="0.25">
      <c r="AO2959" s="120"/>
    </row>
    <row r="2960" spans="41:41" x14ac:dyDescent="0.25">
      <c r="AO2960" s="120"/>
    </row>
    <row r="2961" spans="41:41" x14ac:dyDescent="0.25">
      <c r="AO2961" s="120"/>
    </row>
    <row r="2962" spans="41:41" x14ac:dyDescent="0.25">
      <c r="AO2962" s="120"/>
    </row>
    <row r="2963" spans="41:41" x14ac:dyDescent="0.25">
      <c r="AO2963" s="120"/>
    </row>
    <row r="2964" spans="41:41" x14ac:dyDescent="0.25">
      <c r="AO2964" s="120"/>
    </row>
    <row r="2965" spans="41:41" x14ac:dyDescent="0.25">
      <c r="AO2965" s="120"/>
    </row>
    <row r="2966" spans="41:41" x14ac:dyDescent="0.25">
      <c r="AO2966" s="120"/>
    </row>
    <row r="2967" spans="41:41" x14ac:dyDescent="0.25">
      <c r="AO2967" s="120"/>
    </row>
    <row r="2968" spans="41:41" x14ac:dyDescent="0.25">
      <c r="AO2968" s="120"/>
    </row>
    <row r="2969" spans="41:41" x14ac:dyDescent="0.25">
      <c r="AO2969" s="120"/>
    </row>
    <row r="2970" spans="41:41" x14ac:dyDescent="0.25">
      <c r="AO2970" s="120"/>
    </row>
    <row r="2971" spans="41:41" x14ac:dyDescent="0.25">
      <c r="AO2971" s="120"/>
    </row>
    <row r="2972" spans="41:41" x14ac:dyDescent="0.25">
      <c r="AO2972" s="120"/>
    </row>
    <row r="2973" spans="41:41" x14ac:dyDescent="0.25">
      <c r="AO2973" s="120"/>
    </row>
    <row r="2974" spans="41:41" x14ac:dyDescent="0.25">
      <c r="AO2974" s="120"/>
    </row>
    <row r="2975" spans="41:41" x14ac:dyDescent="0.25">
      <c r="AO2975" s="120"/>
    </row>
    <row r="2976" spans="41:41" x14ac:dyDescent="0.25">
      <c r="AO2976" s="120"/>
    </row>
    <row r="2977" spans="41:41" x14ac:dyDescent="0.25">
      <c r="AO2977" s="120"/>
    </row>
    <row r="2978" spans="41:41" x14ac:dyDescent="0.25">
      <c r="AO2978" s="120"/>
    </row>
    <row r="2979" spans="41:41" x14ac:dyDescent="0.25">
      <c r="AO2979" s="120"/>
    </row>
    <row r="2980" spans="41:41" x14ac:dyDescent="0.25">
      <c r="AO2980" s="120"/>
    </row>
    <row r="2981" spans="41:41" x14ac:dyDescent="0.25">
      <c r="AO2981" s="120"/>
    </row>
    <row r="2982" spans="41:41" x14ac:dyDescent="0.25">
      <c r="AO2982" s="120"/>
    </row>
    <row r="2983" spans="41:41" x14ac:dyDescent="0.25">
      <c r="AO2983" s="120"/>
    </row>
    <row r="2984" spans="41:41" x14ac:dyDescent="0.25">
      <c r="AO2984" s="120"/>
    </row>
    <row r="2985" spans="41:41" x14ac:dyDescent="0.25">
      <c r="AO2985" s="120"/>
    </row>
    <row r="2986" spans="41:41" x14ac:dyDescent="0.25">
      <c r="AO2986" s="120"/>
    </row>
    <row r="2987" spans="41:41" x14ac:dyDescent="0.25">
      <c r="AO2987" s="120"/>
    </row>
    <row r="2988" spans="41:41" x14ac:dyDescent="0.25">
      <c r="AO2988" s="120"/>
    </row>
    <row r="2989" spans="41:41" x14ac:dyDescent="0.25">
      <c r="AO2989" s="120"/>
    </row>
    <row r="2990" spans="41:41" x14ac:dyDescent="0.25">
      <c r="AO2990" s="120"/>
    </row>
    <row r="2991" spans="41:41" x14ac:dyDescent="0.25">
      <c r="AO2991" s="120"/>
    </row>
    <row r="2992" spans="41:41" x14ac:dyDescent="0.25">
      <c r="AO2992" s="120"/>
    </row>
    <row r="2993" spans="41:41" x14ac:dyDescent="0.25">
      <c r="AO2993" s="120"/>
    </row>
    <row r="2994" spans="41:41" x14ac:dyDescent="0.25">
      <c r="AO2994" s="120"/>
    </row>
    <row r="2995" spans="41:41" x14ac:dyDescent="0.25">
      <c r="AO2995" s="120"/>
    </row>
    <row r="2996" spans="41:41" x14ac:dyDescent="0.25">
      <c r="AO2996" s="120"/>
    </row>
    <row r="2997" spans="41:41" x14ac:dyDescent="0.25">
      <c r="AO2997" s="120"/>
    </row>
    <row r="2998" spans="41:41" x14ac:dyDescent="0.25">
      <c r="AO2998" s="120"/>
    </row>
    <row r="2999" spans="41:41" x14ac:dyDescent="0.25">
      <c r="AO2999" s="120"/>
    </row>
    <row r="3000" spans="41:41" x14ac:dyDescent="0.25">
      <c r="AO3000" s="120"/>
    </row>
    <row r="3001" spans="41:41" x14ac:dyDescent="0.25">
      <c r="AO3001" s="120"/>
    </row>
    <row r="3002" spans="41:41" x14ac:dyDescent="0.25">
      <c r="AO3002" s="120"/>
    </row>
    <row r="3003" spans="41:41" x14ac:dyDescent="0.25">
      <c r="AO3003" s="120"/>
    </row>
    <row r="3004" spans="41:41" x14ac:dyDescent="0.25">
      <c r="AO3004" s="120"/>
    </row>
    <row r="3005" spans="41:41" x14ac:dyDescent="0.25">
      <c r="AO3005" s="120"/>
    </row>
    <row r="3006" spans="41:41" x14ac:dyDescent="0.25">
      <c r="AO3006" s="120"/>
    </row>
    <row r="3007" spans="41:41" x14ac:dyDescent="0.25">
      <c r="AO3007" s="120"/>
    </row>
    <row r="3008" spans="41:41" x14ac:dyDescent="0.25">
      <c r="AO3008" s="120"/>
    </row>
    <row r="3009" spans="41:41" x14ac:dyDescent="0.25">
      <c r="AO3009" s="120"/>
    </row>
    <row r="3010" spans="41:41" x14ac:dyDescent="0.25">
      <c r="AO3010" s="120"/>
    </row>
    <row r="3011" spans="41:41" x14ac:dyDescent="0.25">
      <c r="AO3011" s="120"/>
    </row>
    <row r="3012" spans="41:41" x14ac:dyDescent="0.25">
      <c r="AO3012" s="120"/>
    </row>
    <row r="3013" spans="41:41" x14ac:dyDescent="0.25">
      <c r="AO3013" s="120"/>
    </row>
    <row r="3014" spans="41:41" x14ac:dyDescent="0.25">
      <c r="AO3014" s="120"/>
    </row>
    <row r="3015" spans="41:41" x14ac:dyDescent="0.25">
      <c r="AO3015" s="120"/>
    </row>
    <row r="3016" spans="41:41" x14ac:dyDescent="0.25">
      <c r="AO3016" s="120"/>
    </row>
    <row r="3017" spans="41:41" x14ac:dyDescent="0.25">
      <c r="AO3017" s="120"/>
    </row>
    <row r="3018" spans="41:41" x14ac:dyDescent="0.25">
      <c r="AO3018" s="120"/>
    </row>
    <row r="3019" spans="41:41" x14ac:dyDescent="0.25">
      <c r="AO3019" s="120"/>
    </row>
    <row r="3020" spans="41:41" x14ac:dyDescent="0.25">
      <c r="AO3020" s="120"/>
    </row>
    <row r="3021" spans="41:41" x14ac:dyDescent="0.25">
      <c r="AO3021" s="120"/>
    </row>
    <row r="3022" spans="41:41" x14ac:dyDescent="0.25">
      <c r="AO3022" s="120"/>
    </row>
    <row r="3023" spans="41:41" x14ac:dyDescent="0.25">
      <c r="AO3023" s="120"/>
    </row>
    <row r="3024" spans="41:41" x14ac:dyDescent="0.25">
      <c r="AO3024" s="120"/>
    </row>
    <row r="3025" spans="41:41" x14ac:dyDescent="0.25">
      <c r="AO3025" s="120"/>
    </row>
    <row r="3026" spans="41:41" x14ac:dyDescent="0.25">
      <c r="AO3026" s="120"/>
    </row>
    <row r="3027" spans="41:41" x14ac:dyDescent="0.25">
      <c r="AO3027" s="120"/>
    </row>
    <row r="3028" spans="41:41" x14ac:dyDescent="0.25">
      <c r="AO3028" s="120"/>
    </row>
    <row r="3029" spans="41:41" x14ac:dyDescent="0.25">
      <c r="AO3029" s="120"/>
    </row>
    <row r="3030" spans="41:41" x14ac:dyDescent="0.25">
      <c r="AO3030" s="120"/>
    </row>
    <row r="3031" spans="41:41" x14ac:dyDescent="0.25">
      <c r="AO3031" s="120"/>
    </row>
    <row r="3032" spans="41:41" x14ac:dyDescent="0.25">
      <c r="AO3032" s="120"/>
    </row>
    <row r="3033" spans="41:41" x14ac:dyDescent="0.25">
      <c r="AO3033" s="120"/>
    </row>
    <row r="3034" spans="41:41" x14ac:dyDescent="0.25">
      <c r="AO3034" s="120"/>
    </row>
    <row r="3035" spans="41:41" x14ac:dyDescent="0.25">
      <c r="AO3035" s="120"/>
    </row>
    <row r="3036" spans="41:41" x14ac:dyDescent="0.25">
      <c r="AO3036" s="120"/>
    </row>
    <row r="3037" spans="41:41" x14ac:dyDescent="0.25">
      <c r="AO3037" s="120"/>
    </row>
    <row r="3038" spans="41:41" x14ac:dyDescent="0.25">
      <c r="AO3038" s="120"/>
    </row>
    <row r="3039" spans="41:41" x14ac:dyDescent="0.25">
      <c r="AO3039" s="120"/>
    </row>
    <row r="3040" spans="41:41" x14ac:dyDescent="0.25">
      <c r="AO3040" s="120"/>
    </row>
    <row r="3041" spans="41:41" x14ac:dyDescent="0.25">
      <c r="AO3041" s="120"/>
    </row>
    <row r="3042" spans="41:41" x14ac:dyDescent="0.25">
      <c r="AO3042" s="120"/>
    </row>
    <row r="3043" spans="41:41" x14ac:dyDescent="0.25">
      <c r="AO3043" s="120"/>
    </row>
    <row r="3044" spans="41:41" x14ac:dyDescent="0.25">
      <c r="AO3044" s="120"/>
    </row>
    <row r="3045" spans="41:41" x14ac:dyDescent="0.25">
      <c r="AO3045" s="120"/>
    </row>
    <row r="3046" spans="41:41" x14ac:dyDescent="0.25">
      <c r="AO3046" s="120"/>
    </row>
    <row r="3047" spans="41:41" x14ac:dyDescent="0.25">
      <c r="AO3047" s="120"/>
    </row>
    <row r="3048" spans="41:41" x14ac:dyDescent="0.25">
      <c r="AO3048" s="120"/>
    </row>
    <row r="3049" spans="41:41" x14ac:dyDescent="0.25">
      <c r="AO3049" s="120"/>
    </row>
    <row r="3050" spans="41:41" x14ac:dyDescent="0.25">
      <c r="AO3050" s="120"/>
    </row>
    <row r="3051" spans="41:41" x14ac:dyDescent="0.25">
      <c r="AO3051" s="120"/>
    </row>
    <row r="3052" spans="41:41" x14ac:dyDescent="0.25">
      <c r="AO3052" s="120"/>
    </row>
    <row r="3053" spans="41:41" x14ac:dyDescent="0.25">
      <c r="AO3053" s="120"/>
    </row>
    <row r="3054" spans="41:41" x14ac:dyDescent="0.25">
      <c r="AO3054" s="120"/>
    </row>
    <row r="3055" spans="41:41" x14ac:dyDescent="0.25">
      <c r="AO3055" s="120"/>
    </row>
    <row r="3056" spans="41:41" x14ac:dyDescent="0.25">
      <c r="AO3056" s="120"/>
    </row>
    <row r="3057" spans="41:41" x14ac:dyDescent="0.25">
      <c r="AO3057" s="120"/>
    </row>
    <row r="3058" spans="41:41" x14ac:dyDescent="0.25">
      <c r="AO3058" s="120"/>
    </row>
    <row r="3059" spans="41:41" x14ac:dyDescent="0.25">
      <c r="AO3059" s="120"/>
    </row>
    <row r="3060" spans="41:41" x14ac:dyDescent="0.25">
      <c r="AO3060" s="120"/>
    </row>
    <row r="3061" spans="41:41" x14ac:dyDescent="0.25">
      <c r="AO3061" s="120"/>
    </row>
    <row r="3062" spans="41:41" x14ac:dyDescent="0.25">
      <c r="AO3062" s="120"/>
    </row>
    <row r="3063" spans="41:41" x14ac:dyDescent="0.25">
      <c r="AO3063" s="120"/>
    </row>
    <row r="3064" spans="41:41" x14ac:dyDescent="0.25">
      <c r="AO3064" s="120"/>
    </row>
    <row r="3065" spans="41:41" x14ac:dyDescent="0.25">
      <c r="AO3065" s="120"/>
    </row>
    <row r="3066" spans="41:41" x14ac:dyDescent="0.25">
      <c r="AO3066" s="120"/>
    </row>
    <row r="3067" spans="41:41" x14ac:dyDescent="0.25">
      <c r="AO3067" s="120"/>
    </row>
    <row r="3068" spans="41:41" x14ac:dyDescent="0.25">
      <c r="AO3068" s="120"/>
    </row>
    <row r="3069" spans="41:41" x14ac:dyDescent="0.25">
      <c r="AO3069" s="120"/>
    </row>
    <row r="3070" spans="41:41" x14ac:dyDescent="0.25">
      <c r="AO3070" s="120"/>
    </row>
    <row r="3071" spans="41:41" x14ac:dyDescent="0.25">
      <c r="AO3071" s="120"/>
    </row>
    <row r="3072" spans="41:41" x14ac:dyDescent="0.25">
      <c r="AO3072" s="120"/>
    </row>
    <row r="3073" spans="41:41" x14ac:dyDescent="0.25">
      <c r="AO3073" s="120"/>
    </row>
    <row r="3074" spans="41:41" x14ac:dyDescent="0.25">
      <c r="AO3074" s="120"/>
    </row>
    <row r="3075" spans="41:41" x14ac:dyDescent="0.25">
      <c r="AO3075" s="120"/>
    </row>
    <row r="3076" spans="41:41" x14ac:dyDescent="0.25">
      <c r="AO3076" s="120"/>
    </row>
    <row r="3077" spans="41:41" x14ac:dyDescent="0.25">
      <c r="AO3077" s="120"/>
    </row>
    <row r="3078" spans="41:41" x14ac:dyDescent="0.25">
      <c r="AO3078" s="120"/>
    </row>
    <row r="3079" spans="41:41" x14ac:dyDescent="0.25">
      <c r="AO3079" s="120"/>
    </row>
    <row r="3080" spans="41:41" x14ac:dyDescent="0.25">
      <c r="AO3080" s="120"/>
    </row>
    <row r="3081" spans="41:41" x14ac:dyDescent="0.25">
      <c r="AO3081" s="120"/>
    </row>
    <row r="3082" spans="41:41" x14ac:dyDescent="0.25">
      <c r="AO3082" s="120"/>
    </row>
    <row r="3083" spans="41:41" x14ac:dyDescent="0.25">
      <c r="AO3083" s="120"/>
    </row>
    <row r="3084" spans="41:41" x14ac:dyDescent="0.25">
      <c r="AO3084" s="120"/>
    </row>
    <row r="3085" spans="41:41" x14ac:dyDescent="0.25">
      <c r="AO3085" s="120"/>
    </row>
    <row r="3086" spans="41:41" x14ac:dyDescent="0.25">
      <c r="AO3086" s="120"/>
    </row>
    <row r="3087" spans="41:41" x14ac:dyDescent="0.25">
      <c r="AO3087" s="120"/>
    </row>
    <row r="3088" spans="41:41" x14ac:dyDescent="0.25">
      <c r="AO3088" s="120"/>
    </row>
    <row r="3089" spans="41:41" x14ac:dyDescent="0.25">
      <c r="AO3089" s="120"/>
    </row>
    <row r="3090" spans="41:41" x14ac:dyDescent="0.25">
      <c r="AO3090" s="120"/>
    </row>
    <row r="3091" spans="41:41" x14ac:dyDescent="0.25">
      <c r="AO3091" s="120"/>
    </row>
    <row r="3092" spans="41:41" x14ac:dyDescent="0.25">
      <c r="AO3092" s="120"/>
    </row>
    <row r="3093" spans="41:41" x14ac:dyDescent="0.25">
      <c r="AO3093" s="120"/>
    </row>
    <row r="3094" spans="41:41" x14ac:dyDescent="0.25">
      <c r="AO3094" s="120"/>
    </row>
    <row r="3095" spans="41:41" x14ac:dyDescent="0.25">
      <c r="AO3095" s="120"/>
    </row>
    <row r="3096" spans="41:41" x14ac:dyDescent="0.25">
      <c r="AO3096" s="120"/>
    </row>
    <row r="3097" spans="41:41" x14ac:dyDescent="0.25">
      <c r="AO3097" s="120"/>
    </row>
    <row r="3098" spans="41:41" x14ac:dyDescent="0.25">
      <c r="AO3098" s="120"/>
    </row>
    <row r="3099" spans="41:41" x14ac:dyDescent="0.25">
      <c r="AO3099" s="120"/>
    </row>
    <row r="3100" spans="41:41" x14ac:dyDescent="0.25">
      <c r="AO3100" s="120"/>
    </row>
    <row r="3101" spans="41:41" x14ac:dyDescent="0.25">
      <c r="AO3101" s="120"/>
    </row>
    <row r="3102" spans="41:41" x14ac:dyDescent="0.25">
      <c r="AO3102" s="120"/>
    </row>
    <row r="3103" spans="41:41" x14ac:dyDescent="0.25">
      <c r="AO3103" s="120"/>
    </row>
    <row r="3104" spans="41:41" x14ac:dyDescent="0.25">
      <c r="AO3104" s="120"/>
    </row>
    <row r="3105" spans="41:41" x14ac:dyDescent="0.25">
      <c r="AO3105" s="120"/>
    </row>
    <row r="3106" spans="41:41" x14ac:dyDescent="0.25">
      <c r="AO3106" s="120"/>
    </row>
    <row r="3107" spans="41:41" x14ac:dyDescent="0.25">
      <c r="AO3107" s="120"/>
    </row>
    <row r="3108" spans="41:41" x14ac:dyDescent="0.25">
      <c r="AO3108" s="120"/>
    </row>
    <row r="3109" spans="41:41" x14ac:dyDescent="0.25">
      <c r="AO3109" s="120"/>
    </row>
    <row r="3110" spans="41:41" x14ac:dyDescent="0.25">
      <c r="AO3110" s="120"/>
    </row>
    <row r="3111" spans="41:41" x14ac:dyDescent="0.25">
      <c r="AO3111" s="120"/>
    </row>
    <row r="3112" spans="41:41" x14ac:dyDescent="0.25">
      <c r="AO3112" s="120"/>
    </row>
    <row r="3113" spans="41:41" x14ac:dyDescent="0.25">
      <c r="AO3113" s="120"/>
    </row>
    <row r="3114" spans="41:41" x14ac:dyDescent="0.25">
      <c r="AO3114" s="120"/>
    </row>
    <row r="3115" spans="41:41" x14ac:dyDescent="0.25">
      <c r="AO3115" s="120"/>
    </row>
    <row r="3116" spans="41:41" x14ac:dyDescent="0.25">
      <c r="AO3116" s="120"/>
    </row>
    <row r="3117" spans="41:41" x14ac:dyDescent="0.25">
      <c r="AO3117" s="120"/>
    </row>
    <row r="3118" spans="41:41" x14ac:dyDescent="0.25">
      <c r="AO3118" s="120"/>
    </row>
    <row r="3119" spans="41:41" x14ac:dyDescent="0.25">
      <c r="AO3119" s="120"/>
    </row>
    <row r="3120" spans="41:41" x14ac:dyDescent="0.25">
      <c r="AO3120" s="120"/>
    </row>
    <row r="3121" spans="41:41" x14ac:dyDescent="0.25">
      <c r="AO3121" s="120"/>
    </row>
    <row r="3122" spans="41:41" x14ac:dyDescent="0.25">
      <c r="AO3122" s="120"/>
    </row>
    <row r="3123" spans="41:41" x14ac:dyDescent="0.25">
      <c r="AO3123" s="120"/>
    </row>
    <row r="3124" spans="41:41" x14ac:dyDescent="0.25">
      <c r="AO3124" s="120"/>
    </row>
    <row r="3125" spans="41:41" x14ac:dyDescent="0.25">
      <c r="AO3125" s="120"/>
    </row>
    <row r="3126" spans="41:41" x14ac:dyDescent="0.25">
      <c r="AO3126" s="120"/>
    </row>
    <row r="3127" spans="41:41" x14ac:dyDescent="0.25">
      <c r="AO3127" s="120"/>
    </row>
    <row r="3128" spans="41:41" x14ac:dyDescent="0.25">
      <c r="AO3128" s="120"/>
    </row>
    <row r="3129" spans="41:41" x14ac:dyDescent="0.25">
      <c r="AO3129" s="120"/>
    </row>
    <row r="3130" spans="41:41" x14ac:dyDescent="0.25">
      <c r="AO3130" s="120"/>
    </row>
    <row r="3131" spans="41:41" x14ac:dyDescent="0.25">
      <c r="AO3131" s="120"/>
    </row>
    <row r="3132" spans="41:41" x14ac:dyDescent="0.25">
      <c r="AO3132" s="120"/>
    </row>
    <row r="3133" spans="41:41" x14ac:dyDescent="0.25">
      <c r="AO3133" s="120"/>
    </row>
    <row r="3134" spans="41:41" x14ac:dyDescent="0.25">
      <c r="AO3134" s="120"/>
    </row>
    <row r="3135" spans="41:41" x14ac:dyDescent="0.25">
      <c r="AO3135" s="120"/>
    </row>
    <row r="3136" spans="41:41" x14ac:dyDescent="0.25">
      <c r="AO3136" s="120"/>
    </row>
    <row r="3137" spans="41:41" x14ac:dyDescent="0.25">
      <c r="AO3137" s="120"/>
    </row>
    <row r="3138" spans="41:41" x14ac:dyDescent="0.25">
      <c r="AO3138" s="120"/>
    </row>
    <row r="3139" spans="41:41" x14ac:dyDescent="0.25">
      <c r="AO3139" s="120"/>
    </row>
    <row r="3140" spans="41:41" x14ac:dyDescent="0.25">
      <c r="AO3140" s="120"/>
    </row>
    <row r="3141" spans="41:41" x14ac:dyDescent="0.25">
      <c r="AO3141" s="120"/>
    </row>
    <row r="3142" spans="41:41" x14ac:dyDescent="0.25">
      <c r="AO3142" s="120"/>
    </row>
    <row r="3143" spans="41:41" x14ac:dyDescent="0.25">
      <c r="AO3143" s="120"/>
    </row>
    <row r="3144" spans="41:41" x14ac:dyDescent="0.25">
      <c r="AO3144" s="120"/>
    </row>
    <row r="3145" spans="41:41" x14ac:dyDescent="0.25">
      <c r="AO3145" s="120"/>
    </row>
    <row r="3146" spans="41:41" x14ac:dyDescent="0.25">
      <c r="AO3146" s="120"/>
    </row>
    <row r="3147" spans="41:41" x14ac:dyDescent="0.25">
      <c r="AO3147" s="120"/>
    </row>
    <row r="3148" spans="41:41" x14ac:dyDescent="0.25">
      <c r="AO3148" s="120"/>
    </row>
    <row r="3149" spans="41:41" x14ac:dyDescent="0.25">
      <c r="AO3149" s="120"/>
    </row>
    <row r="3150" spans="41:41" x14ac:dyDescent="0.25">
      <c r="AO3150" s="120"/>
    </row>
    <row r="3151" spans="41:41" x14ac:dyDescent="0.25">
      <c r="AO3151" s="120"/>
    </row>
    <row r="3152" spans="41:41" x14ac:dyDescent="0.25">
      <c r="AO3152" s="120"/>
    </row>
    <row r="3153" spans="41:41" x14ac:dyDescent="0.25">
      <c r="AO3153" s="120"/>
    </row>
    <row r="3154" spans="41:41" x14ac:dyDescent="0.25">
      <c r="AO3154" s="120"/>
    </row>
    <row r="3155" spans="41:41" x14ac:dyDescent="0.25">
      <c r="AO3155" s="120"/>
    </row>
    <row r="3156" spans="41:41" x14ac:dyDescent="0.25">
      <c r="AO3156" s="120"/>
    </row>
    <row r="3157" spans="41:41" x14ac:dyDescent="0.25">
      <c r="AO3157" s="120"/>
    </row>
    <row r="3158" spans="41:41" x14ac:dyDescent="0.25">
      <c r="AO3158" s="120"/>
    </row>
    <row r="3159" spans="41:41" x14ac:dyDescent="0.25">
      <c r="AO3159" s="120"/>
    </row>
    <row r="3160" spans="41:41" x14ac:dyDescent="0.25">
      <c r="AO3160" s="120"/>
    </row>
    <row r="3161" spans="41:41" x14ac:dyDescent="0.25">
      <c r="AO3161" s="120"/>
    </row>
    <row r="3162" spans="41:41" x14ac:dyDescent="0.25">
      <c r="AO3162" s="120"/>
    </row>
    <row r="3163" spans="41:41" x14ac:dyDescent="0.25">
      <c r="AO3163" s="120"/>
    </row>
    <row r="3164" spans="41:41" x14ac:dyDescent="0.25">
      <c r="AO3164" s="120"/>
    </row>
    <row r="3165" spans="41:41" x14ac:dyDescent="0.25">
      <c r="AO3165" s="120"/>
    </row>
    <row r="3166" spans="41:41" x14ac:dyDescent="0.25">
      <c r="AO3166" s="120"/>
    </row>
    <row r="3167" spans="41:41" x14ac:dyDescent="0.25">
      <c r="AO3167" s="120"/>
    </row>
    <row r="3168" spans="41:41" x14ac:dyDescent="0.25">
      <c r="AO3168" s="120"/>
    </row>
    <row r="3169" spans="41:41" x14ac:dyDescent="0.25">
      <c r="AO3169" s="120"/>
    </row>
    <row r="3170" spans="41:41" x14ac:dyDescent="0.25">
      <c r="AO3170" s="120"/>
    </row>
    <row r="3171" spans="41:41" x14ac:dyDescent="0.25">
      <c r="AO3171" s="120"/>
    </row>
    <row r="3172" spans="41:41" x14ac:dyDescent="0.25">
      <c r="AO3172" s="120"/>
    </row>
    <row r="3173" spans="41:41" x14ac:dyDescent="0.25">
      <c r="AO3173" s="120"/>
    </row>
    <row r="3174" spans="41:41" x14ac:dyDescent="0.25">
      <c r="AO3174" s="120"/>
    </row>
    <row r="3175" spans="41:41" x14ac:dyDescent="0.25">
      <c r="AO3175" s="120"/>
    </row>
    <row r="3176" spans="41:41" x14ac:dyDescent="0.25">
      <c r="AO3176" s="120"/>
    </row>
    <row r="3177" spans="41:41" x14ac:dyDescent="0.25">
      <c r="AO3177" s="120"/>
    </row>
    <row r="3178" spans="41:41" x14ac:dyDescent="0.25">
      <c r="AO3178" s="120"/>
    </row>
    <row r="3179" spans="41:41" x14ac:dyDescent="0.25">
      <c r="AO3179" s="120"/>
    </row>
    <row r="3180" spans="41:41" x14ac:dyDescent="0.25">
      <c r="AO3180" s="120"/>
    </row>
    <row r="3181" spans="41:41" x14ac:dyDescent="0.25">
      <c r="AO3181" s="120"/>
    </row>
    <row r="3182" spans="41:41" x14ac:dyDescent="0.25">
      <c r="AO3182" s="120"/>
    </row>
    <row r="3183" spans="41:41" x14ac:dyDescent="0.25">
      <c r="AO3183" s="120"/>
    </row>
    <row r="3184" spans="41:41" x14ac:dyDescent="0.25">
      <c r="AO3184" s="120"/>
    </row>
    <row r="3185" spans="41:41" x14ac:dyDescent="0.25">
      <c r="AO3185" s="120"/>
    </row>
    <row r="3186" spans="41:41" x14ac:dyDescent="0.25">
      <c r="AO3186" s="120"/>
    </row>
    <row r="3187" spans="41:41" x14ac:dyDescent="0.25">
      <c r="AO3187" s="120"/>
    </row>
    <row r="3188" spans="41:41" x14ac:dyDescent="0.25">
      <c r="AO3188" s="120"/>
    </row>
    <row r="3189" spans="41:41" x14ac:dyDescent="0.25">
      <c r="AO3189" s="120"/>
    </row>
    <row r="3190" spans="41:41" x14ac:dyDescent="0.25">
      <c r="AO3190" s="120"/>
    </row>
    <row r="3191" spans="41:41" x14ac:dyDescent="0.25">
      <c r="AO3191" s="120"/>
    </row>
    <row r="3192" spans="41:41" x14ac:dyDescent="0.25">
      <c r="AO3192" s="120"/>
    </row>
    <row r="3193" spans="41:41" x14ac:dyDescent="0.25">
      <c r="AO3193" s="120"/>
    </row>
    <row r="3194" spans="41:41" x14ac:dyDescent="0.25">
      <c r="AO3194" s="120"/>
    </row>
    <row r="3195" spans="41:41" x14ac:dyDescent="0.25">
      <c r="AO3195" s="120"/>
    </row>
    <row r="3196" spans="41:41" x14ac:dyDescent="0.25">
      <c r="AO3196" s="120"/>
    </row>
    <row r="3197" spans="41:41" x14ac:dyDescent="0.25">
      <c r="AO3197" s="120"/>
    </row>
    <row r="3198" spans="41:41" x14ac:dyDescent="0.25">
      <c r="AO3198" s="120"/>
    </row>
    <row r="3199" spans="41:41" x14ac:dyDescent="0.25">
      <c r="AO3199" s="120"/>
    </row>
    <row r="3200" spans="41:41" x14ac:dyDescent="0.25">
      <c r="AO3200" s="120"/>
    </row>
    <row r="3201" spans="41:41" x14ac:dyDescent="0.25">
      <c r="AO3201" s="120"/>
    </row>
    <row r="3202" spans="41:41" x14ac:dyDescent="0.25">
      <c r="AO3202" s="120"/>
    </row>
    <row r="3203" spans="41:41" x14ac:dyDescent="0.25">
      <c r="AO3203" s="120"/>
    </row>
    <row r="3204" spans="41:41" x14ac:dyDescent="0.25">
      <c r="AO3204" s="120"/>
    </row>
    <row r="3205" spans="41:41" x14ac:dyDescent="0.25">
      <c r="AO3205" s="120"/>
    </row>
    <row r="3206" spans="41:41" x14ac:dyDescent="0.25">
      <c r="AO3206" s="120"/>
    </row>
    <row r="3207" spans="41:41" x14ac:dyDescent="0.25">
      <c r="AO3207" s="120"/>
    </row>
    <row r="3208" spans="41:41" x14ac:dyDescent="0.25">
      <c r="AO3208" s="120"/>
    </row>
    <row r="3209" spans="41:41" x14ac:dyDescent="0.25">
      <c r="AO3209" s="120"/>
    </row>
    <row r="3210" spans="41:41" x14ac:dyDescent="0.25">
      <c r="AO3210" s="120"/>
    </row>
    <row r="3211" spans="41:41" x14ac:dyDescent="0.25">
      <c r="AO3211" s="120"/>
    </row>
    <row r="3212" spans="41:41" x14ac:dyDescent="0.25">
      <c r="AO3212" s="120"/>
    </row>
    <row r="3213" spans="41:41" x14ac:dyDescent="0.25">
      <c r="AO3213" s="120"/>
    </row>
    <row r="3214" spans="41:41" x14ac:dyDescent="0.25">
      <c r="AO3214" s="120"/>
    </row>
    <row r="3215" spans="41:41" x14ac:dyDescent="0.25">
      <c r="AO3215" s="120"/>
    </row>
    <row r="3216" spans="41:41" x14ac:dyDescent="0.25">
      <c r="AO3216" s="120"/>
    </row>
    <row r="3217" spans="41:41" x14ac:dyDescent="0.25">
      <c r="AO3217" s="120"/>
    </row>
    <row r="3218" spans="41:41" x14ac:dyDescent="0.25">
      <c r="AO3218" s="120"/>
    </row>
    <row r="3219" spans="41:41" x14ac:dyDescent="0.25">
      <c r="AO3219" s="120"/>
    </row>
    <row r="3220" spans="41:41" x14ac:dyDescent="0.25">
      <c r="AO3220" s="120"/>
    </row>
    <row r="3221" spans="41:41" x14ac:dyDescent="0.25">
      <c r="AO3221" s="120"/>
    </row>
    <row r="3222" spans="41:41" x14ac:dyDescent="0.25">
      <c r="AO3222" s="120"/>
    </row>
    <row r="3223" spans="41:41" x14ac:dyDescent="0.25">
      <c r="AO3223" s="120"/>
    </row>
    <row r="3224" spans="41:41" x14ac:dyDescent="0.25">
      <c r="AO3224" s="120"/>
    </row>
    <row r="3225" spans="41:41" x14ac:dyDescent="0.25">
      <c r="AO3225" s="120"/>
    </row>
    <row r="3226" spans="41:41" x14ac:dyDescent="0.25">
      <c r="AO3226" s="120"/>
    </row>
    <row r="3227" spans="41:41" x14ac:dyDescent="0.25">
      <c r="AO3227" s="120"/>
    </row>
    <row r="3228" spans="41:41" x14ac:dyDescent="0.25">
      <c r="AO3228" s="120"/>
    </row>
    <row r="3229" spans="41:41" x14ac:dyDescent="0.25">
      <c r="AO3229" s="120"/>
    </row>
    <row r="3230" spans="41:41" x14ac:dyDescent="0.25">
      <c r="AO3230" s="120"/>
    </row>
    <row r="3231" spans="41:41" x14ac:dyDescent="0.25">
      <c r="AO3231" s="120"/>
    </row>
    <row r="3232" spans="41:41" x14ac:dyDescent="0.25">
      <c r="AO3232" s="120"/>
    </row>
    <row r="3233" spans="41:41" x14ac:dyDescent="0.25">
      <c r="AO3233" s="120"/>
    </row>
    <row r="3234" spans="41:41" x14ac:dyDescent="0.25">
      <c r="AO3234" s="120"/>
    </row>
    <row r="3235" spans="41:41" x14ac:dyDescent="0.25">
      <c r="AO3235" s="120"/>
    </row>
    <row r="3236" spans="41:41" x14ac:dyDescent="0.25">
      <c r="AO3236" s="120"/>
    </row>
    <row r="3237" spans="41:41" x14ac:dyDescent="0.25">
      <c r="AO3237" s="120"/>
    </row>
    <row r="3238" spans="41:41" x14ac:dyDescent="0.25">
      <c r="AO3238" s="120"/>
    </row>
    <row r="3239" spans="41:41" x14ac:dyDescent="0.25">
      <c r="AO3239" s="120"/>
    </row>
    <row r="3240" spans="41:41" x14ac:dyDescent="0.25">
      <c r="AO3240" s="120"/>
    </row>
    <row r="3241" spans="41:41" x14ac:dyDescent="0.25">
      <c r="AO3241" s="120"/>
    </row>
    <row r="3242" spans="41:41" x14ac:dyDescent="0.25">
      <c r="AO3242" s="120"/>
    </row>
    <row r="3243" spans="41:41" x14ac:dyDescent="0.25">
      <c r="AO3243" s="120"/>
    </row>
    <row r="3244" spans="41:41" x14ac:dyDescent="0.25">
      <c r="AO3244" s="120"/>
    </row>
    <row r="3245" spans="41:41" x14ac:dyDescent="0.25">
      <c r="AO3245" s="120"/>
    </row>
    <row r="3246" spans="41:41" x14ac:dyDescent="0.25">
      <c r="AO3246" s="120"/>
    </row>
    <row r="3247" spans="41:41" x14ac:dyDescent="0.25">
      <c r="AO3247" s="120"/>
    </row>
    <row r="3248" spans="41:41" x14ac:dyDescent="0.25">
      <c r="AO3248" s="120"/>
    </row>
    <row r="3249" spans="41:41" x14ac:dyDescent="0.25">
      <c r="AO3249" s="120"/>
    </row>
    <row r="3250" spans="41:41" x14ac:dyDescent="0.25">
      <c r="AO3250" s="120"/>
    </row>
    <row r="3251" spans="41:41" x14ac:dyDescent="0.25">
      <c r="AO3251" s="120"/>
    </row>
    <row r="3252" spans="41:41" x14ac:dyDescent="0.25">
      <c r="AO3252" s="120"/>
    </row>
    <row r="3253" spans="41:41" x14ac:dyDescent="0.25">
      <c r="AO3253" s="120"/>
    </row>
    <row r="3254" spans="41:41" x14ac:dyDescent="0.25">
      <c r="AO3254" s="120"/>
    </row>
    <row r="3255" spans="41:41" x14ac:dyDescent="0.25">
      <c r="AO3255" s="120"/>
    </row>
    <row r="3256" spans="41:41" x14ac:dyDescent="0.25">
      <c r="AO3256" s="120"/>
    </row>
    <row r="3257" spans="41:41" x14ac:dyDescent="0.25">
      <c r="AO3257" s="120"/>
    </row>
    <row r="3258" spans="41:41" x14ac:dyDescent="0.25">
      <c r="AO3258" s="120"/>
    </row>
    <row r="3259" spans="41:41" x14ac:dyDescent="0.25">
      <c r="AO3259" s="120"/>
    </row>
    <row r="3260" spans="41:41" x14ac:dyDescent="0.25">
      <c r="AO3260" s="120"/>
    </row>
    <row r="3261" spans="41:41" x14ac:dyDescent="0.25">
      <c r="AO3261" s="120"/>
    </row>
    <row r="3262" spans="41:41" x14ac:dyDescent="0.25">
      <c r="AO3262" s="120"/>
    </row>
    <row r="3263" spans="41:41" x14ac:dyDescent="0.25">
      <c r="AO3263" s="120"/>
    </row>
    <row r="3264" spans="41:41" x14ac:dyDescent="0.25">
      <c r="AO3264" s="120"/>
    </row>
    <row r="3265" spans="41:41" x14ac:dyDescent="0.25">
      <c r="AO3265" s="120"/>
    </row>
    <row r="3266" spans="41:41" x14ac:dyDescent="0.25">
      <c r="AO3266" s="120"/>
    </row>
    <row r="3267" spans="41:41" x14ac:dyDescent="0.25">
      <c r="AO3267" s="120"/>
    </row>
    <row r="3268" spans="41:41" x14ac:dyDescent="0.25">
      <c r="AO3268" s="120"/>
    </row>
    <row r="3269" spans="41:41" x14ac:dyDescent="0.25">
      <c r="AO3269" s="120"/>
    </row>
    <row r="3270" spans="41:41" x14ac:dyDescent="0.25">
      <c r="AO3270" s="120"/>
    </row>
    <row r="3271" spans="41:41" x14ac:dyDescent="0.25">
      <c r="AO3271" s="120"/>
    </row>
    <row r="3272" spans="41:41" x14ac:dyDescent="0.25">
      <c r="AO3272" s="120"/>
    </row>
    <row r="3273" spans="41:41" x14ac:dyDescent="0.25">
      <c r="AO3273" s="120"/>
    </row>
    <row r="3274" spans="41:41" x14ac:dyDescent="0.25">
      <c r="AO3274" s="120"/>
    </row>
    <row r="3275" spans="41:41" x14ac:dyDescent="0.25">
      <c r="AO3275" s="120"/>
    </row>
    <row r="3276" spans="41:41" x14ac:dyDescent="0.25">
      <c r="AO3276" s="120"/>
    </row>
    <row r="3277" spans="41:41" x14ac:dyDescent="0.25">
      <c r="AO3277" s="120"/>
    </row>
    <row r="3278" spans="41:41" x14ac:dyDescent="0.25">
      <c r="AO3278" s="120"/>
    </row>
    <row r="3279" spans="41:41" x14ac:dyDescent="0.25">
      <c r="AO3279" s="120"/>
    </row>
    <row r="3280" spans="41:41" x14ac:dyDescent="0.25">
      <c r="AO3280" s="120"/>
    </row>
    <row r="3281" spans="41:41" x14ac:dyDescent="0.25">
      <c r="AO3281" s="120"/>
    </row>
    <row r="3282" spans="41:41" x14ac:dyDescent="0.25">
      <c r="AO3282" s="120"/>
    </row>
    <row r="3283" spans="41:41" x14ac:dyDescent="0.25">
      <c r="AO3283" s="120"/>
    </row>
    <row r="3284" spans="41:41" x14ac:dyDescent="0.25">
      <c r="AO3284" s="120"/>
    </row>
    <row r="3285" spans="41:41" x14ac:dyDescent="0.25">
      <c r="AO3285" s="120"/>
    </row>
    <row r="3286" spans="41:41" x14ac:dyDescent="0.25">
      <c r="AO3286" s="120"/>
    </row>
    <row r="3287" spans="41:41" x14ac:dyDescent="0.25">
      <c r="AO3287" s="120"/>
    </row>
    <row r="3288" spans="41:41" x14ac:dyDescent="0.25">
      <c r="AO3288" s="120"/>
    </row>
    <row r="3289" spans="41:41" x14ac:dyDescent="0.25">
      <c r="AO3289" s="120"/>
    </row>
    <row r="3290" spans="41:41" x14ac:dyDescent="0.25">
      <c r="AO3290" s="120"/>
    </row>
    <row r="3291" spans="41:41" x14ac:dyDescent="0.25">
      <c r="AO3291" s="120"/>
    </row>
    <row r="3292" spans="41:41" x14ac:dyDescent="0.25">
      <c r="AO3292" s="120"/>
    </row>
    <row r="3293" spans="41:41" x14ac:dyDescent="0.25">
      <c r="AO3293" s="120"/>
    </row>
    <row r="3294" spans="41:41" x14ac:dyDescent="0.25">
      <c r="AO3294" s="120"/>
    </row>
    <row r="3295" spans="41:41" x14ac:dyDescent="0.25">
      <c r="AO3295" s="120"/>
    </row>
    <row r="3296" spans="41:41" x14ac:dyDescent="0.25">
      <c r="AO3296" s="120"/>
    </row>
    <row r="3297" spans="41:41" x14ac:dyDescent="0.25">
      <c r="AO3297" s="120"/>
    </row>
    <row r="3298" spans="41:41" x14ac:dyDescent="0.25">
      <c r="AO3298" s="120"/>
    </row>
    <row r="3299" spans="41:41" x14ac:dyDescent="0.25">
      <c r="AO3299" s="120"/>
    </row>
    <row r="3300" spans="41:41" x14ac:dyDescent="0.25">
      <c r="AO3300" s="120"/>
    </row>
    <row r="3301" spans="41:41" x14ac:dyDescent="0.25">
      <c r="AO3301" s="120"/>
    </row>
    <row r="3302" spans="41:41" x14ac:dyDescent="0.25">
      <c r="AO3302" s="120"/>
    </row>
    <row r="3303" spans="41:41" x14ac:dyDescent="0.25">
      <c r="AO3303" s="120"/>
    </row>
    <row r="3304" spans="41:41" x14ac:dyDescent="0.25">
      <c r="AO3304" s="120"/>
    </row>
    <row r="3305" spans="41:41" x14ac:dyDescent="0.25">
      <c r="AO3305" s="120"/>
    </row>
    <row r="3306" spans="41:41" x14ac:dyDescent="0.25">
      <c r="AO3306" s="120"/>
    </row>
    <row r="3307" spans="41:41" x14ac:dyDescent="0.25">
      <c r="AO3307" s="120"/>
    </row>
    <row r="3308" spans="41:41" x14ac:dyDescent="0.25">
      <c r="AO3308" s="120"/>
    </row>
    <row r="3309" spans="41:41" x14ac:dyDescent="0.25">
      <c r="AO3309" s="120"/>
    </row>
    <row r="3310" spans="41:41" x14ac:dyDescent="0.25">
      <c r="AO3310" s="120"/>
    </row>
    <row r="3311" spans="41:41" x14ac:dyDescent="0.25">
      <c r="AO3311" s="120"/>
    </row>
    <row r="3312" spans="41:41" x14ac:dyDescent="0.25">
      <c r="AO3312" s="120"/>
    </row>
    <row r="3313" spans="41:41" x14ac:dyDescent="0.25">
      <c r="AO3313" s="120"/>
    </row>
    <row r="3314" spans="41:41" x14ac:dyDescent="0.25">
      <c r="AO3314" s="120"/>
    </row>
    <row r="3315" spans="41:41" x14ac:dyDescent="0.25">
      <c r="AO3315" s="120"/>
    </row>
    <row r="3316" spans="41:41" x14ac:dyDescent="0.25">
      <c r="AO3316" s="120"/>
    </row>
    <row r="3317" spans="41:41" x14ac:dyDescent="0.25">
      <c r="AO3317" s="120"/>
    </row>
    <row r="3318" spans="41:41" x14ac:dyDescent="0.25">
      <c r="AO3318" s="120"/>
    </row>
    <row r="3319" spans="41:41" x14ac:dyDescent="0.25">
      <c r="AO3319" s="120"/>
    </row>
    <row r="3320" spans="41:41" x14ac:dyDescent="0.25">
      <c r="AO3320" s="120"/>
    </row>
    <row r="3321" spans="41:41" x14ac:dyDescent="0.25">
      <c r="AO3321" s="120"/>
    </row>
    <row r="3322" spans="41:41" x14ac:dyDescent="0.25">
      <c r="AO3322" s="120"/>
    </row>
    <row r="3323" spans="41:41" x14ac:dyDescent="0.25">
      <c r="AO3323" s="120"/>
    </row>
    <row r="3324" spans="41:41" x14ac:dyDescent="0.25">
      <c r="AO3324" s="120"/>
    </row>
    <row r="3325" spans="41:41" x14ac:dyDescent="0.25">
      <c r="AO3325" s="120"/>
    </row>
    <row r="3326" spans="41:41" x14ac:dyDescent="0.25">
      <c r="AO3326" s="120"/>
    </row>
    <row r="3327" spans="41:41" x14ac:dyDescent="0.25">
      <c r="AO3327" s="120"/>
    </row>
    <row r="3328" spans="41:41" x14ac:dyDescent="0.25">
      <c r="AO3328" s="120"/>
    </row>
    <row r="3329" spans="41:41" x14ac:dyDescent="0.25">
      <c r="AO3329" s="120"/>
    </row>
    <row r="3330" spans="41:41" x14ac:dyDescent="0.25">
      <c r="AO3330" s="120"/>
    </row>
    <row r="3331" spans="41:41" x14ac:dyDescent="0.25">
      <c r="AO3331" s="120"/>
    </row>
    <row r="3332" spans="41:41" x14ac:dyDescent="0.25">
      <c r="AO3332" s="120"/>
    </row>
    <row r="3333" spans="41:41" x14ac:dyDescent="0.25">
      <c r="AO3333" s="120"/>
    </row>
    <row r="3334" spans="41:41" x14ac:dyDescent="0.25">
      <c r="AO3334" s="120"/>
    </row>
    <row r="3335" spans="41:41" x14ac:dyDescent="0.25">
      <c r="AO3335" s="120"/>
    </row>
    <row r="3336" spans="41:41" x14ac:dyDescent="0.25">
      <c r="AO3336" s="120"/>
    </row>
    <row r="3337" spans="41:41" x14ac:dyDescent="0.25">
      <c r="AO3337" s="120"/>
    </row>
    <row r="3338" spans="41:41" x14ac:dyDescent="0.25">
      <c r="AO3338" s="120"/>
    </row>
    <row r="3339" spans="41:41" x14ac:dyDescent="0.25">
      <c r="AO3339" s="120"/>
    </row>
    <row r="3340" spans="41:41" x14ac:dyDescent="0.25">
      <c r="AO3340" s="120"/>
    </row>
    <row r="3341" spans="41:41" x14ac:dyDescent="0.25">
      <c r="AO3341" s="120"/>
    </row>
    <row r="3342" spans="41:41" x14ac:dyDescent="0.25">
      <c r="AO3342" s="120"/>
    </row>
    <row r="3343" spans="41:41" x14ac:dyDescent="0.25">
      <c r="AO3343" s="120"/>
    </row>
    <row r="3344" spans="41:41" x14ac:dyDescent="0.25">
      <c r="AO3344" s="120"/>
    </row>
    <row r="3345" spans="41:41" x14ac:dyDescent="0.25">
      <c r="AO3345" s="120"/>
    </row>
    <row r="3346" spans="41:41" x14ac:dyDescent="0.25">
      <c r="AO3346" s="120"/>
    </row>
    <row r="3347" spans="41:41" x14ac:dyDescent="0.25">
      <c r="AO3347" s="120"/>
    </row>
    <row r="3348" spans="41:41" x14ac:dyDescent="0.25">
      <c r="AO3348" s="120"/>
    </row>
    <row r="3349" spans="41:41" x14ac:dyDescent="0.25">
      <c r="AO3349" s="120"/>
    </row>
    <row r="3350" spans="41:41" x14ac:dyDescent="0.25">
      <c r="AO3350" s="120"/>
    </row>
    <row r="3351" spans="41:41" x14ac:dyDescent="0.25">
      <c r="AO3351" s="120"/>
    </row>
    <row r="3352" spans="41:41" x14ac:dyDescent="0.25">
      <c r="AO3352" s="120"/>
    </row>
    <row r="3353" spans="41:41" x14ac:dyDescent="0.25">
      <c r="AO3353" s="120"/>
    </row>
    <row r="3354" spans="41:41" x14ac:dyDescent="0.25">
      <c r="AO3354" s="120"/>
    </row>
    <row r="3355" spans="41:41" x14ac:dyDescent="0.25">
      <c r="AO3355" s="120"/>
    </row>
    <row r="3356" spans="41:41" x14ac:dyDescent="0.25">
      <c r="AO3356" s="120"/>
    </row>
    <row r="3357" spans="41:41" x14ac:dyDescent="0.25">
      <c r="AO3357" s="120"/>
    </row>
    <row r="3358" spans="41:41" x14ac:dyDescent="0.25">
      <c r="AO3358" s="120"/>
    </row>
    <row r="3359" spans="41:41" x14ac:dyDescent="0.25">
      <c r="AO3359" s="120"/>
    </row>
    <row r="3360" spans="41:41" x14ac:dyDescent="0.25">
      <c r="AO3360" s="120"/>
    </row>
    <row r="3361" spans="41:41" x14ac:dyDescent="0.25">
      <c r="AO3361" s="120"/>
    </row>
    <row r="3362" spans="41:41" x14ac:dyDescent="0.25">
      <c r="AO3362" s="120"/>
    </row>
    <row r="3363" spans="41:41" x14ac:dyDescent="0.25">
      <c r="AO3363" s="120"/>
    </row>
    <row r="3364" spans="41:41" x14ac:dyDescent="0.25">
      <c r="AO3364" s="120"/>
    </row>
    <row r="3365" spans="41:41" x14ac:dyDescent="0.25">
      <c r="AO3365" s="120"/>
    </row>
    <row r="3366" spans="41:41" x14ac:dyDescent="0.25">
      <c r="AO3366" s="120"/>
    </row>
    <row r="3367" spans="41:41" x14ac:dyDescent="0.25">
      <c r="AO3367" s="120"/>
    </row>
    <row r="3368" spans="41:41" x14ac:dyDescent="0.25">
      <c r="AO3368" s="120"/>
    </row>
    <row r="3369" spans="41:41" x14ac:dyDescent="0.25">
      <c r="AO3369" s="120"/>
    </row>
    <row r="3370" spans="41:41" x14ac:dyDescent="0.25">
      <c r="AO3370" s="120"/>
    </row>
    <row r="3371" spans="41:41" x14ac:dyDescent="0.25">
      <c r="AO3371" s="120"/>
    </row>
    <row r="3372" spans="41:41" x14ac:dyDescent="0.25">
      <c r="AO3372" s="120"/>
    </row>
    <row r="3373" spans="41:41" x14ac:dyDescent="0.25">
      <c r="AO3373" s="120"/>
    </row>
    <row r="3374" spans="41:41" x14ac:dyDescent="0.25">
      <c r="AO3374" s="120"/>
    </row>
    <row r="3375" spans="41:41" x14ac:dyDescent="0.25">
      <c r="AO3375" s="120"/>
    </row>
    <row r="3376" spans="41:41" x14ac:dyDescent="0.25">
      <c r="AO3376" s="120"/>
    </row>
    <row r="3377" spans="41:41" x14ac:dyDescent="0.25">
      <c r="AO3377" s="120"/>
    </row>
    <row r="3378" spans="41:41" x14ac:dyDescent="0.25">
      <c r="AO3378" s="120"/>
    </row>
    <row r="3379" spans="41:41" x14ac:dyDescent="0.25">
      <c r="AO3379" s="120"/>
    </row>
    <row r="3380" spans="41:41" x14ac:dyDescent="0.25">
      <c r="AO3380" s="120"/>
    </row>
    <row r="3381" spans="41:41" x14ac:dyDescent="0.25">
      <c r="AO3381" s="120"/>
    </row>
    <row r="3382" spans="41:41" x14ac:dyDescent="0.25">
      <c r="AO3382" s="120"/>
    </row>
    <row r="3383" spans="41:41" x14ac:dyDescent="0.25">
      <c r="AO3383" s="120"/>
    </row>
    <row r="3384" spans="41:41" x14ac:dyDescent="0.25">
      <c r="AO3384" s="120"/>
    </row>
    <row r="3385" spans="41:41" x14ac:dyDescent="0.25">
      <c r="AO3385" s="120"/>
    </row>
    <row r="3386" spans="41:41" x14ac:dyDescent="0.25">
      <c r="AO3386" s="120"/>
    </row>
    <row r="3387" spans="41:41" x14ac:dyDescent="0.25">
      <c r="AO3387" s="120"/>
    </row>
    <row r="3388" spans="41:41" x14ac:dyDescent="0.25">
      <c r="AO3388" s="120"/>
    </row>
    <row r="3389" spans="41:41" x14ac:dyDescent="0.25">
      <c r="AO3389" s="120"/>
    </row>
    <row r="3390" spans="41:41" x14ac:dyDescent="0.25">
      <c r="AO3390" s="120"/>
    </row>
    <row r="3391" spans="41:41" x14ac:dyDescent="0.25">
      <c r="AO3391" s="120"/>
    </row>
    <row r="3392" spans="41:41" x14ac:dyDescent="0.25">
      <c r="AO3392" s="120"/>
    </row>
    <row r="3393" spans="41:41" x14ac:dyDescent="0.25">
      <c r="AO3393" s="120"/>
    </row>
    <row r="3394" spans="41:41" x14ac:dyDescent="0.25">
      <c r="AO3394" s="120"/>
    </row>
    <row r="3395" spans="41:41" x14ac:dyDescent="0.25">
      <c r="AO3395" s="120"/>
    </row>
    <row r="3396" spans="41:41" x14ac:dyDescent="0.25">
      <c r="AO3396" s="120"/>
    </row>
    <row r="3397" spans="41:41" x14ac:dyDescent="0.25">
      <c r="AO3397" s="120"/>
    </row>
    <row r="3398" spans="41:41" x14ac:dyDescent="0.25">
      <c r="AO3398" s="120"/>
    </row>
    <row r="3399" spans="41:41" x14ac:dyDescent="0.25">
      <c r="AO3399" s="120"/>
    </row>
    <row r="3400" spans="41:41" x14ac:dyDescent="0.25">
      <c r="AO3400" s="120"/>
    </row>
    <row r="3401" spans="41:41" x14ac:dyDescent="0.25">
      <c r="AO3401" s="120"/>
    </row>
    <row r="3402" spans="41:41" x14ac:dyDescent="0.25">
      <c r="AO3402" s="120"/>
    </row>
    <row r="3403" spans="41:41" x14ac:dyDescent="0.25">
      <c r="AO3403" s="120"/>
    </row>
    <row r="3404" spans="41:41" x14ac:dyDescent="0.25">
      <c r="AO3404" s="120"/>
    </row>
    <row r="3405" spans="41:41" x14ac:dyDescent="0.25">
      <c r="AO3405" s="120"/>
    </row>
    <row r="3406" spans="41:41" x14ac:dyDescent="0.25">
      <c r="AO3406" s="120"/>
    </row>
    <row r="3407" spans="41:41" x14ac:dyDescent="0.25">
      <c r="AO3407" s="120"/>
    </row>
    <row r="3408" spans="41:41" x14ac:dyDescent="0.25">
      <c r="AO3408" s="120"/>
    </row>
    <row r="3409" spans="41:41" x14ac:dyDescent="0.25">
      <c r="AO3409" s="120"/>
    </row>
    <row r="3410" spans="41:41" x14ac:dyDescent="0.25">
      <c r="AO3410" s="120"/>
    </row>
    <row r="3411" spans="41:41" x14ac:dyDescent="0.25">
      <c r="AO3411" s="120"/>
    </row>
    <row r="3412" spans="41:41" x14ac:dyDescent="0.25">
      <c r="AO3412" s="120"/>
    </row>
    <row r="3413" spans="41:41" x14ac:dyDescent="0.25">
      <c r="AO3413" s="120"/>
    </row>
    <row r="3414" spans="41:41" x14ac:dyDescent="0.25">
      <c r="AO3414" s="120"/>
    </row>
    <row r="3415" spans="41:41" x14ac:dyDescent="0.25">
      <c r="AO3415" s="120"/>
    </row>
    <row r="3416" spans="41:41" x14ac:dyDescent="0.25">
      <c r="AO3416" s="120"/>
    </row>
    <row r="3417" spans="41:41" x14ac:dyDescent="0.25">
      <c r="AO3417" s="120"/>
    </row>
    <row r="3418" spans="41:41" x14ac:dyDescent="0.25">
      <c r="AO3418" s="120"/>
    </row>
    <row r="3419" spans="41:41" x14ac:dyDescent="0.25">
      <c r="AO3419" s="120"/>
    </row>
    <row r="3420" spans="41:41" x14ac:dyDescent="0.25">
      <c r="AO3420" s="120"/>
    </row>
    <row r="3421" spans="41:41" x14ac:dyDescent="0.25">
      <c r="AO3421" s="120"/>
    </row>
    <row r="3422" spans="41:41" x14ac:dyDescent="0.25">
      <c r="AO3422" s="120"/>
    </row>
    <row r="3423" spans="41:41" x14ac:dyDescent="0.25">
      <c r="AO3423" s="120"/>
    </row>
    <row r="3424" spans="41:41" x14ac:dyDescent="0.25">
      <c r="AO3424" s="120"/>
    </row>
    <row r="3425" spans="41:41" x14ac:dyDescent="0.25">
      <c r="AO3425" s="120"/>
    </row>
    <row r="3426" spans="41:41" x14ac:dyDescent="0.25">
      <c r="AO3426" s="120"/>
    </row>
    <row r="3427" spans="41:41" x14ac:dyDescent="0.25">
      <c r="AO3427" s="120"/>
    </row>
    <row r="3428" spans="41:41" x14ac:dyDescent="0.25">
      <c r="AO3428" s="120"/>
    </row>
    <row r="3429" spans="41:41" x14ac:dyDescent="0.25">
      <c r="AO3429" s="120"/>
    </row>
    <row r="3430" spans="41:41" x14ac:dyDescent="0.25">
      <c r="AO3430" s="120"/>
    </row>
    <row r="3431" spans="41:41" x14ac:dyDescent="0.25">
      <c r="AO3431" s="120"/>
    </row>
    <row r="3432" spans="41:41" x14ac:dyDescent="0.25">
      <c r="AO3432" s="120"/>
    </row>
    <row r="3433" spans="41:41" x14ac:dyDescent="0.25">
      <c r="AO3433" s="120"/>
    </row>
    <row r="3434" spans="41:41" x14ac:dyDescent="0.25">
      <c r="AO3434" s="120"/>
    </row>
    <row r="3435" spans="41:41" x14ac:dyDescent="0.25">
      <c r="AO3435" s="120"/>
    </row>
    <row r="3436" spans="41:41" x14ac:dyDescent="0.25">
      <c r="AO3436" s="120"/>
    </row>
    <row r="3437" spans="41:41" x14ac:dyDescent="0.25">
      <c r="AO3437" s="120"/>
    </row>
    <row r="3438" spans="41:41" x14ac:dyDescent="0.25">
      <c r="AO3438" s="120"/>
    </row>
    <row r="3439" spans="41:41" x14ac:dyDescent="0.25">
      <c r="AO3439" s="120"/>
    </row>
    <row r="3440" spans="41:41" x14ac:dyDescent="0.25">
      <c r="AO3440" s="120"/>
    </row>
    <row r="3441" spans="41:41" x14ac:dyDescent="0.25">
      <c r="AO3441" s="120"/>
    </row>
    <row r="3442" spans="41:41" x14ac:dyDescent="0.25">
      <c r="AO3442" s="120"/>
    </row>
    <row r="3443" spans="41:41" x14ac:dyDescent="0.25">
      <c r="AO3443" s="120"/>
    </row>
    <row r="3444" spans="41:41" x14ac:dyDescent="0.25">
      <c r="AO3444" s="120"/>
    </row>
    <row r="3445" spans="41:41" x14ac:dyDescent="0.25">
      <c r="AO3445" s="120"/>
    </row>
    <row r="3446" spans="41:41" x14ac:dyDescent="0.25">
      <c r="AO3446" s="120"/>
    </row>
    <row r="3447" spans="41:41" x14ac:dyDescent="0.25">
      <c r="AO3447" s="120"/>
    </row>
    <row r="3448" spans="41:41" x14ac:dyDescent="0.25">
      <c r="AO3448" s="120"/>
    </row>
    <row r="3449" spans="41:41" x14ac:dyDescent="0.25">
      <c r="AO3449" s="120"/>
    </row>
    <row r="3450" spans="41:41" x14ac:dyDescent="0.25">
      <c r="AO3450" s="120"/>
    </row>
    <row r="3451" spans="41:41" x14ac:dyDescent="0.25">
      <c r="AO3451" s="120"/>
    </row>
    <row r="3452" spans="41:41" x14ac:dyDescent="0.25">
      <c r="AO3452" s="120"/>
    </row>
    <row r="3453" spans="41:41" x14ac:dyDescent="0.25">
      <c r="AO3453" s="120"/>
    </row>
    <row r="3454" spans="41:41" x14ac:dyDescent="0.25">
      <c r="AO3454" s="120"/>
    </row>
    <row r="3455" spans="41:41" x14ac:dyDescent="0.25">
      <c r="AO3455" s="120"/>
    </row>
    <row r="3456" spans="41:41" x14ac:dyDescent="0.25">
      <c r="AO3456" s="120"/>
    </row>
    <row r="3457" spans="41:41" x14ac:dyDescent="0.25">
      <c r="AO3457" s="120"/>
    </row>
    <row r="3458" spans="41:41" x14ac:dyDescent="0.25">
      <c r="AO3458" s="120"/>
    </row>
    <row r="3459" spans="41:41" x14ac:dyDescent="0.25">
      <c r="AO3459" s="120"/>
    </row>
    <row r="3460" spans="41:41" x14ac:dyDescent="0.25">
      <c r="AO3460" s="120"/>
    </row>
    <row r="3461" spans="41:41" x14ac:dyDescent="0.25">
      <c r="AO3461" s="120"/>
    </row>
    <row r="3462" spans="41:41" x14ac:dyDescent="0.25">
      <c r="AO3462" s="120"/>
    </row>
    <row r="3463" spans="41:41" x14ac:dyDescent="0.25">
      <c r="AO3463" s="120"/>
    </row>
    <row r="3464" spans="41:41" x14ac:dyDescent="0.25">
      <c r="AO3464" s="120"/>
    </row>
    <row r="3465" spans="41:41" x14ac:dyDescent="0.25">
      <c r="AO3465" s="120"/>
    </row>
    <row r="3466" spans="41:41" x14ac:dyDescent="0.25">
      <c r="AO3466" s="120"/>
    </row>
    <row r="3467" spans="41:41" x14ac:dyDescent="0.25">
      <c r="AO3467" s="120"/>
    </row>
    <row r="3468" spans="41:41" x14ac:dyDescent="0.25">
      <c r="AO3468" s="120"/>
    </row>
    <row r="3469" spans="41:41" x14ac:dyDescent="0.25">
      <c r="AO3469" s="120"/>
    </row>
    <row r="3470" spans="41:41" x14ac:dyDescent="0.25">
      <c r="AO3470" s="120"/>
    </row>
    <row r="3471" spans="41:41" x14ac:dyDescent="0.25">
      <c r="AO3471" s="120"/>
    </row>
    <row r="3472" spans="41:41" x14ac:dyDescent="0.25">
      <c r="AO3472" s="120"/>
    </row>
    <row r="3473" spans="41:41" x14ac:dyDescent="0.25">
      <c r="AO3473" s="120"/>
    </row>
    <row r="3474" spans="41:41" x14ac:dyDescent="0.25">
      <c r="AO3474" s="120"/>
    </row>
    <row r="3475" spans="41:41" x14ac:dyDescent="0.25">
      <c r="AO3475" s="120"/>
    </row>
    <row r="3476" spans="41:41" x14ac:dyDescent="0.25">
      <c r="AO3476" s="120"/>
    </row>
    <row r="3477" spans="41:41" x14ac:dyDescent="0.25">
      <c r="AO3477" s="120"/>
    </row>
    <row r="3478" spans="41:41" x14ac:dyDescent="0.25">
      <c r="AO3478" s="120"/>
    </row>
    <row r="3479" spans="41:41" x14ac:dyDescent="0.25">
      <c r="AO3479" s="120"/>
    </row>
    <row r="3480" spans="41:41" x14ac:dyDescent="0.25">
      <c r="AO3480" s="120"/>
    </row>
    <row r="3481" spans="41:41" x14ac:dyDescent="0.25">
      <c r="AO3481" s="120"/>
    </row>
    <row r="3482" spans="41:41" x14ac:dyDescent="0.25">
      <c r="AO3482" s="120"/>
    </row>
    <row r="3483" spans="41:41" x14ac:dyDescent="0.25">
      <c r="AO3483" s="120"/>
    </row>
    <row r="3484" spans="41:41" x14ac:dyDescent="0.25">
      <c r="AO3484" s="120"/>
    </row>
    <row r="3485" spans="41:41" x14ac:dyDescent="0.25">
      <c r="AO3485" s="120"/>
    </row>
    <row r="3486" spans="41:41" x14ac:dyDescent="0.25">
      <c r="AO3486" s="120"/>
    </row>
    <row r="3487" spans="41:41" x14ac:dyDescent="0.25">
      <c r="AO3487" s="120"/>
    </row>
    <row r="3488" spans="41:41" x14ac:dyDescent="0.25">
      <c r="AO3488" s="120"/>
    </row>
    <row r="3489" spans="41:41" x14ac:dyDescent="0.25">
      <c r="AO3489" s="120"/>
    </row>
    <row r="3490" spans="41:41" x14ac:dyDescent="0.25">
      <c r="AO3490" s="120"/>
    </row>
    <row r="3491" spans="41:41" x14ac:dyDescent="0.25">
      <c r="AO3491" s="120"/>
    </row>
    <row r="3492" spans="41:41" x14ac:dyDescent="0.25">
      <c r="AO3492" s="120"/>
    </row>
    <row r="3493" spans="41:41" x14ac:dyDescent="0.25">
      <c r="AO3493" s="120"/>
    </row>
    <row r="3494" spans="41:41" x14ac:dyDescent="0.25">
      <c r="AO3494" s="120"/>
    </row>
    <row r="3495" spans="41:41" x14ac:dyDescent="0.25">
      <c r="AO3495" s="120"/>
    </row>
    <row r="3496" spans="41:41" x14ac:dyDescent="0.25">
      <c r="AO3496" s="120"/>
    </row>
    <row r="3497" spans="41:41" x14ac:dyDescent="0.25">
      <c r="AO3497" s="120"/>
    </row>
    <row r="3498" spans="41:41" x14ac:dyDescent="0.25">
      <c r="AO3498" s="120"/>
    </row>
    <row r="3499" spans="41:41" x14ac:dyDescent="0.25">
      <c r="AO3499" s="120"/>
    </row>
    <row r="3500" spans="41:41" x14ac:dyDescent="0.25">
      <c r="AO3500" s="120"/>
    </row>
    <row r="3501" spans="41:41" x14ac:dyDescent="0.25">
      <c r="AO3501" s="120"/>
    </row>
    <row r="3502" spans="41:41" x14ac:dyDescent="0.25">
      <c r="AO3502" s="120"/>
    </row>
    <row r="3503" spans="41:41" x14ac:dyDescent="0.25">
      <c r="AO3503" s="120"/>
    </row>
    <row r="3504" spans="41:41" x14ac:dyDescent="0.25">
      <c r="AO3504" s="120"/>
    </row>
    <row r="3505" spans="41:41" x14ac:dyDescent="0.25">
      <c r="AO3505" s="120"/>
    </row>
    <row r="3506" spans="41:41" x14ac:dyDescent="0.25">
      <c r="AO3506" s="120"/>
    </row>
    <row r="3507" spans="41:41" x14ac:dyDescent="0.25">
      <c r="AO3507" s="120"/>
    </row>
    <row r="3508" spans="41:41" x14ac:dyDescent="0.25">
      <c r="AO3508" s="120"/>
    </row>
    <row r="3509" spans="41:41" x14ac:dyDescent="0.25">
      <c r="AO3509" s="120"/>
    </row>
    <row r="3510" spans="41:41" x14ac:dyDescent="0.25">
      <c r="AO3510" s="120"/>
    </row>
    <row r="3511" spans="41:41" x14ac:dyDescent="0.25">
      <c r="AO3511" s="120"/>
    </row>
    <row r="3512" spans="41:41" x14ac:dyDescent="0.25">
      <c r="AO3512" s="120"/>
    </row>
    <row r="3513" spans="41:41" x14ac:dyDescent="0.25">
      <c r="AO3513" s="120"/>
    </row>
    <row r="3514" spans="41:41" x14ac:dyDescent="0.25">
      <c r="AO3514" s="120"/>
    </row>
    <row r="3515" spans="41:41" x14ac:dyDescent="0.25">
      <c r="AO3515" s="120"/>
    </row>
    <row r="3516" spans="41:41" x14ac:dyDescent="0.25">
      <c r="AO3516" s="120"/>
    </row>
    <row r="3517" spans="41:41" x14ac:dyDescent="0.25">
      <c r="AO3517" s="120"/>
    </row>
    <row r="3518" spans="41:41" x14ac:dyDescent="0.25">
      <c r="AO3518" s="120"/>
    </row>
    <row r="3519" spans="41:41" x14ac:dyDescent="0.25">
      <c r="AO3519" s="120"/>
    </row>
    <row r="3520" spans="41:41" x14ac:dyDescent="0.25">
      <c r="AO3520" s="120"/>
    </row>
    <row r="3521" spans="41:41" x14ac:dyDescent="0.25">
      <c r="AO3521" s="120"/>
    </row>
    <row r="3522" spans="41:41" x14ac:dyDescent="0.25">
      <c r="AO3522" s="120"/>
    </row>
    <row r="3523" spans="41:41" x14ac:dyDescent="0.25">
      <c r="AO3523" s="120"/>
    </row>
    <row r="3524" spans="41:41" x14ac:dyDescent="0.25">
      <c r="AO3524" s="120"/>
    </row>
    <row r="3525" spans="41:41" x14ac:dyDescent="0.25">
      <c r="AO3525" s="120"/>
    </row>
    <row r="3526" spans="41:41" x14ac:dyDescent="0.25">
      <c r="AO3526" s="120"/>
    </row>
    <row r="3527" spans="41:41" x14ac:dyDescent="0.25">
      <c r="AO3527" s="120"/>
    </row>
    <row r="3528" spans="41:41" x14ac:dyDescent="0.25">
      <c r="AO3528" s="120"/>
    </row>
    <row r="3529" spans="41:41" x14ac:dyDescent="0.25">
      <c r="AO3529" s="120"/>
    </row>
    <row r="3530" spans="41:41" x14ac:dyDescent="0.25">
      <c r="AO3530" s="120"/>
    </row>
    <row r="3531" spans="41:41" x14ac:dyDescent="0.25">
      <c r="AO3531" s="120"/>
    </row>
    <row r="3532" spans="41:41" x14ac:dyDescent="0.25">
      <c r="AO3532" s="120"/>
    </row>
    <row r="3533" spans="41:41" x14ac:dyDescent="0.25">
      <c r="AO3533" s="120"/>
    </row>
    <row r="3534" spans="41:41" x14ac:dyDescent="0.25">
      <c r="AO3534" s="120"/>
    </row>
    <row r="3535" spans="41:41" x14ac:dyDescent="0.25">
      <c r="AO3535" s="120"/>
    </row>
    <row r="3536" spans="41:41" x14ac:dyDescent="0.25">
      <c r="AO3536" s="120"/>
    </row>
    <row r="3537" spans="41:41" x14ac:dyDescent="0.25">
      <c r="AO3537" s="120"/>
    </row>
    <row r="3538" spans="41:41" x14ac:dyDescent="0.25">
      <c r="AO3538" s="120"/>
    </row>
    <row r="3539" spans="41:41" x14ac:dyDescent="0.25">
      <c r="AO3539" s="120"/>
    </row>
    <row r="3540" spans="41:41" x14ac:dyDescent="0.25">
      <c r="AO3540" s="120"/>
    </row>
    <row r="3541" spans="41:41" x14ac:dyDescent="0.25">
      <c r="AO3541" s="120"/>
    </row>
    <row r="3542" spans="41:41" x14ac:dyDescent="0.25">
      <c r="AO3542" s="120"/>
    </row>
    <row r="3543" spans="41:41" x14ac:dyDescent="0.25">
      <c r="AO3543" s="120"/>
    </row>
    <row r="3544" spans="41:41" x14ac:dyDescent="0.25">
      <c r="AO3544" s="120"/>
    </row>
    <row r="3545" spans="41:41" x14ac:dyDescent="0.25">
      <c r="AO3545" s="120"/>
    </row>
    <row r="3546" spans="41:41" x14ac:dyDescent="0.25">
      <c r="AO3546" s="120"/>
    </row>
    <row r="3547" spans="41:41" x14ac:dyDescent="0.25">
      <c r="AO3547" s="120"/>
    </row>
    <row r="3548" spans="41:41" x14ac:dyDescent="0.25">
      <c r="AO3548" s="120"/>
    </row>
    <row r="3549" spans="41:41" x14ac:dyDescent="0.25">
      <c r="AO3549" s="120"/>
    </row>
    <row r="3550" spans="41:41" x14ac:dyDescent="0.25">
      <c r="AO3550" s="120"/>
    </row>
    <row r="3551" spans="41:41" x14ac:dyDescent="0.25">
      <c r="AO3551" s="120"/>
    </row>
    <row r="3552" spans="41:41" x14ac:dyDescent="0.25">
      <c r="AO3552" s="120"/>
    </row>
    <row r="3553" spans="41:41" x14ac:dyDescent="0.25">
      <c r="AO3553" s="120"/>
    </row>
    <row r="3554" spans="41:41" x14ac:dyDescent="0.25">
      <c r="AO3554" s="120"/>
    </row>
    <row r="3555" spans="41:41" x14ac:dyDescent="0.25">
      <c r="AO3555" s="120"/>
    </row>
    <row r="3556" spans="41:41" x14ac:dyDescent="0.25">
      <c r="AO3556" s="120"/>
    </row>
    <row r="3557" spans="41:41" x14ac:dyDescent="0.25">
      <c r="AO3557" s="120"/>
    </row>
    <row r="3558" spans="41:41" x14ac:dyDescent="0.25">
      <c r="AO3558" s="120"/>
    </row>
    <row r="3559" spans="41:41" x14ac:dyDescent="0.25">
      <c r="AO3559" s="120"/>
    </row>
    <row r="3560" spans="41:41" x14ac:dyDescent="0.25">
      <c r="AO3560" s="120"/>
    </row>
    <row r="3561" spans="41:41" x14ac:dyDescent="0.25">
      <c r="AO3561" s="120"/>
    </row>
    <row r="3562" spans="41:41" x14ac:dyDescent="0.25">
      <c r="AO3562" s="120"/>
    </row>
    <row r="3563" spans="41:41" x14ac:dyDescent="0.25">
      <c r="AO3563" s="120"/>
    </row>
    <row r="3564" spans="41:41" x14ac:dyDescent="0.25">
      <c r="AO3564" s="120"/>
    </row>
    <row r="3565" spans="41:41" x14ac:dyDescent="0.25">
      <c r="AO3565" s="120"/>
    </row>
    <row r="3566" spans="41:41" x14ac:dyDescent="0.25">
      <c r="AO3566" s="120"/>
    </row>
    <row r="3567" spans="41:41" x14ac:dyDescent="0.25">
      <c r="AO3567" s="120"/>
    </row>
    <row r="3568" spans="41:41" x14ac:dyDescent="0.25">
      <c r="AO3568" s="120"/>
    </row>
    <row r="3569" spans="41:41" x14ac:dyDescent="0.25">
      <c r="AO3569" s="120"/>
    </row>
    <row r="3570" spans="41:41" x14ac:dyDescent="0.25">
      <c r="AO3570" s="120"/>
    </row>
    <row r="3571" spans="41:41" x14ac:dyDescent="0.25">
      <c r="AO3571" s="120"/>
    </row>
    <row r="3572" spans="41:41" x14ac:dyDescent="0.25">
      <c r="AO3572" s="120"/>
    </row>
    <row r="3573" spans="41:41" x14ac:dyDescent="0.25">
      <c r="AO3573" s="120"/>
    </row>
    <row r="3574" spans="41:41" x14ac:dyDescent="0.25">
      <c r="AO3574" s="120"/>
    </row>
    <row r="3575" spans="41:41" x14ac:dyDescent="0.25">
      <c r="AO3575" s="120"/>
    </row>
    <row r="3576" spans="41:41" x14ac:dyDescent="0.25">
      <c r="AO3576" s="120"/>
    </row>
    <row r="3577" spans="41:41" x14ac:dyDescent="0.25">
      <c r="AO3577" s="120"/>
    </row>
    <row r="3578" spans="41:41" x14ac:dyDescent="0.25">
      <c r="AO3578" s="120"/>
    </row>
    <row r="3579" spans="41:41" x14ac:dyDescent="0.25">
      <c r="AO3579" s="120"/>
    </row>
    <row r="3580" spans="41:41" x14ac:dyDescent="0.25">
      <c r="AO3580" s="120"/>
    </row>
    <row r="3581" spans="41:41" x14ac:dyDescent="0.25">
      <c r="AO3581" s="120"/>
    </row>
    <row r="3582" spans="41:41" x14ac:dyDescent="0.25">
      <c r="AO3582" s="120"/>
    </row>
    <row r="3583" spans="41:41" x14ac:dyDescent="0.25">
      <c r="AO3583" s="120"/>
    </row>
    <row r="3584" spans="41:41" x14ac:dyDescent="0.25">
      <c r="AO3584" s="120"/>
    </row>
    <row r="3585" spans="41:41" x14ac:dyDescent="0.25">
      <c r="AO3585" s="120"/>
    </row>
    <row r="3586" spans="41:41" x14ac:dyDescent="0.25">
      <c r="AO3586" s="120"/>
    </row>
    <row r="3587" spans="41:41" x14ac:dyDescent="0.25">
      <c r="AO3587" s="120"/>
    </row>
    <row r="3588" spans="41:41" x14ac:dyDescent="0.25">
      <c r="AO3588" s="120"/>
    </row>
    <row r="3589" spans="41:41" x14ac:dyDescent="0.25">
      <c r="AO3589" s="120"/>
    </row>
    <row r="3590" spans="41:41" x14ac:dyDescent="0.25">
      <c r="AO3590" s="120"/>
    </row>
    <row r="3591" spans="41:41" x14ac:dyDescent="0.25">
      <c r="AO3591" s="120"/>
    </row>
    <row r="3592" spans="41:41" x14ac:dyDescent="0.25">
      <c r="AO3592" s="120"/>
    </row>
    <row r="3593" spans="41:41" x14ac:dyDescent="0.25">
      <c r="AO3593" s="120"/>
    </row>
    <row r="3594" spans="41:41" x14ac:dyDescent="0.25">
      <c r="AO3594" s="120"/>
    </row>
    <row r="3595" spans="41:41" x14ac:dyDescent="0.25">
      <c r="AO3595" s="120"/>
    </row>
    <row r="3596" spans="41:41" x14ac:dyDescent="0.25">
      <c r="AO3596" s="120"/>
    </row>
    <row r="3597" spans="41:41" x14ac:dyDescent="0.25">
      <c r="AO3597" s="120"/>
    </row>
    <row r="3598" spans="41:41" x14ac:dyDescent="0.25">
      <c r="AO3598" s="120"/>
    </row>
    <row r="3599" spans="41:41" x14ac:dyDescent="0.25">
      <c r="AO3599" s="120"/>
    </row>
    <row r="3600" spans="41:41" x14ac:dyDescent="0.25">
      <c r="AO3600" s="120"/>
    </row>
    <row r="3601" spans="41:41" x14ac:dyDescent="0.25">
      <c r="AO3601" s="120"/>
    </row>
    <row r="3602" spans="41:41" x14ac:dyDescent="0.25">
      <c r="AO3602" s="120"/>
    </row>
    <row r="3603" spans="41:41" x14ac:dyDescent="0.25">
      <c r="AO3603" s="120"/>
    </row>
    <row r="3604" spans="41:41" x14ac:dyDescent="0.25">
      <c r="AO3604" s="120"/>
    </row>
    <row r="3605" spans="41:41" x14ac:dyDescent="0.25">
      <c r="AO3605" s="120"/>
    </row>
    <row r="3606" spans="41:41" x14ac:dyDescent="0.25">
      <c r="AO3606" s="120"/>
    </row>
    <row r="3607" spans="41:41" x14ac:dyDescent="0.25">
      <c r="AO3607" s="120"/>
    </row>
    <row r="3608" spans="41:41" x14ac:dyDescent="0.25">
      <c r="AO3608" s="120"/>
    </row>
    <row r="3609" spans="41:41" x14ac:dyDescent="0.25">
      <c r="AO3609" s="120"/>
    </row>
    <row r="3610" spans="41:41" x14ac:dyDescent="0.25">
      <c r="AO3610" s="120"/>
    </row>
    <row r="3611" spans="41:41" x14ac:dyDescent="0.25">
      <c r="AO3611" s="120"/>
    </row>
    <row r="3612" spans="41:41" x14ac:dyDescent="0.25">
      <c r="AO3612" s="120"/>
    </row>
    <row r="3613" spans="41:41" x14ac:dyDescent="0.25">
      <c r="AO3613" s="120"/>
    </row>
    <row r="3614" spans="41:41" x14ac:dyDescent="0.25">
      <c r="AO3614" s="120"/>
    </row>
    <row r="3615" spans="41:41" x14ac:dyDescent="0.25">
      <c r="AO3615" s="120"/>
    </row>
    <row r="3616" spans="41:41" x14ac:dyDescent="0.25">
      <c r="AO3616" s="120"/>
    </row>
    <row r="3617" spans="41:41" x14ac:dyDescent="0.25">
      <c r="AO3617" s="120"/>
    </row>
    <row r="3618" spans="41:41" x14ac:dyDescent="0.25">
      <c r="AO3618" s="120"/>
    </row>
    <row r="3619" spans="41:41" x14ac:dyDescent="0.25">
      <c r="AO3619" s="120"/>
    </row>
    <row r="3620" spans="41:41" x14ac:dyDescent="0.25">
      <c r="AO3620" s="120"/>
    </row>
    <row r="3621" spans="41:41" x14ac:dyDescent="0.25">
      <c r="AO3621" s="120"/>
    </row>
    <row r="3622" spans="41:41" x14ac:dyDescent="0.25">
      <c r="AO3622" s="120"/>
    </row>
    <row r="3623" spans="41:41" x14ac:dyDescent="0.25">
      <c r="AO3623" s="120"/>
    </row>
    <row r="3624" spans="41:41" x14ac:dyDescent="0.25">
      <c r="AO3624" s="120"/>
    </row>
    <row r="3625" spans="41:41" x14ac:dyDescent="0.25">
      <c r="AO3625" s="120"/>
    </row>
    <row r="3626" spans="41:41" x14ac:dyDescent="0.25">
      <c r="AO3626" s="120"/>
    </row>
    <row r="3627" spans="41:41" x14ac:dyDescent="0.25">
      <c r="AO3627" s="120"/>
    </row>
    <row r="3628" spans="41:41" x14ac:dyDescent="0.25">
      <c r="AO3628" s="120"/>
    </row>
    <row r="3629" spans="41:41" x14ac:dyDescent="0.25">
      <c r="AO3629" s="120"/>
    </row>
    <row r="3630" spans="41:41" x14ac:dyDescent="0.25">
      <c r="AO3630" s="120"/>
    </row>
    <row r="3631" spans="41:41" x14ac:dyDescent="0.25">
      <c r="AO3631" s="120"/>
    </row>
    <row r="3632" spans="41:41" x14ac:dyDescent="0.25">
      <c r="AO3632" s="120"/>
    </row>
    <row r="3633" spans="41:41" x14ac:dyDescent="0.25">
      <c r="AO3633" s="120"/>
    </row>
    <row r="3634" spans="41:41" x14ac:dyDescent="0.25">
      <c r="AO3634" s="120"/>
    </row>
    <row r="3635" spans="41:41" x14ac:dyDescent="0.25">
      <c r="AO3635" s="120"/>
    </row>
    <row r="3636" spans="41:41" x14ac:dyDescent="0.25">
      <c r="AO3636" s="120"/>
    </row>
    <row r="3637" spans="41:41" x14ac:dyDescent="0.25">
      <c r="AO3637" s="120"/>
    </row>
    <row r="3638" spans="41:41" x14ac:dyDescent="0.25">
      <c r="AO3638" s="120"/>
    </row>
    <row r="3639" spans="41:41" x14ac:dyDescent="0.25">
      <c r="AO3639" s="120"/>
    </row>
    <row r="3640" spans="41:41" x14ac:dyDescent="0.25">
      <c r="AO3640" s="120"/>
    </row>
    <row r="3641" spans="41:41" x14ac:dyDescent="0.25">
      <c r="AO3641" s="120"/>
    </row>
    <row r="3642" spans="41:41" x14ac:dyDescent="0.25">
      <c r="AO3642" s="120"/>
    </row>
    <row r="3643" spans="41:41" x14ac:dyDescent="0.25">
      <c r="AO3643" s="120"/>
    </row>
    <row r="3644" spans="41:41" x14ac:dyDescent="0.25">
      <c r="AO3644" s="120"/>
    </row>
    <row r="3645" spans="41:41" x14ac:dyDescent="0.25">
      <c r="AO3645" s="120"/>
    </row>
    <row r="3646" spans="41:41" x14ac:dyDescent="0.25">
      <c r="AO3646" s="120"/>
    </row>
    <row r="3647" spans="41:41" x14ac:dyDescent="0.25">
      <c r="AO3647" s="120"/>
    </row>
    <row r="3648" spans="41:41" x14ac:dyDescent="0.25">
      <c r="AO3648" s="120"/>
    </row>
    <row r="3649" spans="41:41" x14ac:dyDescent="0.25">
      <c r="AO3649" s="120"/>
    </row>
    <row r="3650" spans="41:41" x14ac:dyDescent="0.25">
      <c r="AO3650" s="120"/>
    </row>
    <row r="3651" spans="41:41" x14ac:dyDescent="0.25">
      <c r="AO3651" s="120"/>
    </row>
    <row r="3652" spans="41:41" x14ac:dyDescent="0.25">
      <c r="AO3652" s="120"/>
    </row>
    <row r="3653" spans="41:41" x14ac:dyDescent="0.25">
      <c r="AO3653" s="120"/>
    </row>
    <row r="3654" spans="41:41" x14ac:dyDescent="0.25">
      <c r="AO3654" s="120"/>
    </row>
    <row r="3655" spans="41:41" x14ac:dyDescent="0.25">
      <c r="AO3655" s="120"/>
    </row>
    <row r="3656" spans="41:41" x14ac:dyDescent="0.25">
      <c r="AO3656" s="120"/>
    </row>
    <row r="3657" spans="41:41" x14ac:dyDescent="0.25">
      <c r="AO3657" s="120"/>
    </row>
    <row r="3658" spans="41:41" x14ac:dyDescent="0.25">
      <c r="AO3658" s="120"/>
    </row>
    <row r="3659" spans="41:41" x14ac:dyDescent="0.25">
      <c r="AO3659" s="120"/>
    </row>
    <row r="3660" spans="41:41" x14ac:dyDescent="0.25">
      <c r="AO3660" s="120"/>
    </row>
    <row r="3661" spans="41:41" x14ac:dyDescent="0.25">
      <c r="AO3661" s="120"/>
    </row>
    <row r="3662" spans="41:41" x14ac:dyDescent="0.25">
      <c r="AO3662" s="120"/>
    </row>
    <row r="3663" spans="41:41" x14ac:dyDescent="0.25">
      <c r="AO3663" s="120"/>
    </row>
    <row r="3664" spans="41:41" x14ac:dyDescent="0.25">
      <c r="AO3664" s="120"/>
    </row>
    <row r="3665" spans="41:41" x14ac:dyDescent="0.25">
      <c r="AO3665" s="120"/>
    </row>
    <row r="3666" spans="41:41" x14ac:dyDescent="0.25">
      <c r="AO3666" s="120"/>
    </row>
    <row r="3667" spans="41:41" x14ac:dyDescent="0.25">
      <c r="AO3667" s="120"/>
    </row>
    <row r="3668" spans="41:41" x14ac:dyDescent="0.25">
      <c r="AO3668" s="120"/>
    </row>
    <row r="3669" spans="41:41" x14ac:dyDescent="0.25">
      <c r="AO3669" s="120"/>
    </row>
    <row r="3670" spans="41:41" x14ac:dyDescent="0.25">
      <c r="AO3670" s="120"/>
    </row>
    <row r="3671" spans="41:41" x14ac:dyDescent="0.25">
      <c r="AO3671" s="120"/>
    </row>
    <row r="3672" spans="41:41" x14ac:dyDescent="0.25">
      <c r="AO3672" s="120"/>
    </row>
    <row r="3673" spans="41:41" x14ac:dyDescent="0.25">
      <c r="AO3673" s="120"/>
    </row>
    <row r="3674" spans="41:41" x14ac:dyDescent="0.25">
      <c r="AO3674" s="120"/>
    </row>
    <row r="3675" spans="41:41" x14ac:dyDescent="0.25">
      <c r="AO3675" s="120"/>
    </row>
    <row r="3676" spans="41:41" x14ac:dyDescent="0.25">
      <c r="AO3676" s="120"/>
    </row>
    <row r="3677" spans="41:41" x14ac:dyDescent="0.25">
      <c r="AO3677" s="120"/>
    </row>
    <row r="3678" spans="41:41" x14ac:dyDescent="0.25">
      <c r="AO3678" s="120"/>
    </row>
    <row r="3679" spans="41:41" x14ac:dyDescent="0.25">
      <c r="AO3679" s="120"/>
    </row>
    <row r="3680" spans="41:41" x14ac:dyDescent="0.25">
      <c r="AO3680" s="120"/>
    </row>
    <row r="3681" spans="41:41" x14ac:dyDescent="0.25">
      <c r="AO3681" s="120"/>
    </row>
    <row r="3682" spans="41:41" x14ac:dyDescent="0.25">
      <c r="AO3682" s="120"/>
    </row>
    <row r="3683" spans="41:41" x14ac:dyDescent="0.25">
      <c r="AO3683" s="120"/>
    </row>
    <row r="3684" spans="41:41" x14ac:dyDescent="0.25">
      <c r="AO3684" s="120"/>
    </row>
    <row r="3685" spans="41:41" x14ac:dyDescent="0.25">
      <c r="AO3685" s="120"/>
    </row>
    <row r="3686" spans="41:41" x14ac:dyDescent="0.25">
      <c r="AO3686" s="120"/>
    </row>
    <row r="3687" spans="41:41" x14ac:dyDescent="0.25">
      <c r="AO3687" s="120"/>
    </row>
    <row r="3688" spans="41:41" x14ac:dyDescent="0.25">
      <c r="AO3688" s="120"/>
    </row>
    <row r="3689" spans="41:41" x14ac:dyDescent="0.25">
      <c r="AO3689" s="120"/>
    </row>
    <row r="3690" spans="41:41" x14ac:dyDescent="0.25">
      <c r="AO3690" s="120"/>
    </row>
    <row r="3691" spans="41:41" x14ac:dyDescent="0.25">
      <c r="AO3691" s="120"/>
    </row>
    <row r="3692" spans="41:41" x14ac:dyDescent="0.25">
      <c r="AO3692" s="120"/>
    </row>
    <row r="3693" spans="41:41" x14ac:dyDescent="0.25">
      <c r="AO3693" s="120"/>
    </row>
    <row r="3694" spans="41:41" x14ac:dyDescent="0.25">
      <c r="AO3694" s="120"/>
    </row>
    <row r="3695" spans="41:41" x14ac:dyDescent="0.25">
      <c r="AO3695" s="120"/>
    </row>
    <row r="3696" spans="41:41" x14ac:dyDescent="0.25">
      <c r="AO3696" s="120"/>
    </row>
    <row r="3697" spans="41:41" x14ac:dyDescent="0.25">
      <c r="AO3697" s="120"/>
    </row>
    <row r="3698" spans="41:41" x14ac:dyDescent="0.25">
      <c r="AO3698" s="120"/>
    </row>
    <row r="3699" spans="41:41" x14ac:dyDescent="0.25">
      <c r="AO3699" s="120"/>
    </row>
    <row r="3700" spans="41:41" x14ac:dyDescent="0.25">
      <c r="AO3700" s="120"/>
    </row>
    <row r="3701" spans="41:41" x14ac:dyDescent="0.25">
      <c r="AO3701" s="120"/>
    </row>
    <row r="3702" spans="41:41" x14ac:dyDescent="0.25">
      <c r="AO3702" s="120"/>
    </row>
    <row r="3703" spans="41:41" x14ac:dyDescent="0.25">
      <c r="AO3703" s="120"/>
    </row>
    <row r="3704" spans="41:41" x14ac:dyDescent="0.25">
      <c r="AO3704" s="120"/>
    </row>
    <row r="3705" spans="41:41" x14ac:dyDescent="0.25">
      <c r="AO3705" s="120"/>
    </row>
    <row r="3706" spans="41:41" x14ac:dyDescent="0.25">
      <c r="AO3706" s="120"/>
    </row>
    <row r="3707" spans="41:41" x14ac:dyDescent="0.25">
      <c r="AO3707" s="120"/>
    </row>
    <row r="3708" spans="41:41" x14ac:dyDescent="0.25">
      <c r="AO3708" s="120"/>
    </row>
    <row r="3709" spans="41:41" x14ac:dyDescent="0.25">
      <c r="AO3709" s="120"/>
    </row>
    <row r="3710" spans="41:41" x14ac:dyDescent="0.25">
      <c r="AO3710" s="120"/>
    </row>
    <row r="3711" spans="41:41" x14ac:dyDescent="0.25">
      <c r="AO3711" s="120"/>
    </row>
    <row r="3712" spans="41:41" x14ac:dyDescent="0.25">
      <c r="AO3712" s="120"/>
    </row>
    <row r="3713" spans="41:41" x14ac:dyDescent="0.25">
      <c r="AO3713" s="120"/>
    </row>
    <row r="3714" spans="41:41" x14ac:dyDescent="0.25">
      <c r="AO3714" s="120"/>
    </row>
    <row r="3715" spans="41:41" x14ac:dyDescent="0.25">
      <c r="AO3715" s="120"/>
    </row>
    <row r="3716" spans="41:41" x14ac:dyDescent="0.25">
      <c r="AO3716" s="120"/>
    </row>
    <row r="3717" spans="41:41" x14ac:dyDescent="0.25">
      <c r="AO3717" s="120"/>
    </row>
    <row r="3718" spans="41:41" x14ac:dyDescent="0.25">
      <c r="AO3718" s="120"/>
    </row>
    <row r="3719" spans="41:41" x14ac:dyDescent="0.25">
      <c r="AO3719" s="120"/>
    </row>
    <row r="3720" spans="41:41" x14ac:dyDescent="0.25">
      <c r="AO3720" s="120"/>
    </row>
    <row r="3721" spans="41:41" x14ac:dyDescent="0.25">
      <c r="AO3721" s="120"/>
    </row>
    <row r="3722" spans="41:41" x14ac:dyDescent="0.25">
      <c r="AO3722" s="120"/>
    </row>
    <row r="3723" spans="41:41" x14ac:dyDescent="0.25">
      <c r="AO3723" s="120"/>
    </row>
    <row r="3724" spans="41:41" x14ac:dyDescent="0.25">
      <c r="AO3724" s="120"/>
    </row>
    <row r="3725" spans="41:41" x14ac:dyDescent="0.25">
      <c r="AO3725" s="120"/>
    </row>
    <row r="3726" spans="41:41" x14ac:dyDescent="0.25">
      <c r="AO3726" s="120"/>
    </row>
    <row r="3727" spans="41:41" x14ac:dyDescent="0.25">
      <c r="AO3727" s="120"/>
    </row>
    <row r="3728" spans="41:41" x14ac:dyDescent="0.25">
      <c r="AO3728" s="120"/>
    </row>
    <row r="3729" spans="41:41" x14ac:dyDescent="0.25">
      <c r="AO3729" s="120"/>
    </row>
    <row r="3730" spans="41:41" x14ac:dyDescent="0.25">
      <c r="AO3730" s="120"/>
    </row>
    <row r="3731" spans="41:41" x14ac:dyDescent="0.25">
      <c r="AO3731" s="120"/>
    </row>
    <row r="3732" spans="41:41" x14ac:dyDescent="0.25">
      <c r="AO3732" s="120"/>
    </row>
    <row r="3733" spans="41:41" x14ac:dyDescent="0.25">
      <c r="AO3733" s="120"/>
    </row>
    <row r="3734" spans="41:41" x14ac:dyDescent="0.25">
      <c r="AO3734" s="120"/>
    </row>
    <row r="3735" spans="41:41" x14ac:dyDescent="0.25">
      <c r="AO3735" s="120"/>
    </row>
    <row r="3736" spans="41:41" x14ac:dyDescent="0.25">
      <c r="AO3736" s="120"/>
    </row>
    <row r="3737" spans="41:41" x14ac:dyDescent="0.25">
      <c r="AO3737" s="120"/>
    </row>
    <row r="3738" spans="41:41" x14ac:dyDescent="0.25">
      <c r="AO3738" s="120"/>
    </row>
    <row r="3739" spans="41:41" x14ac:dyDescent="0.25">
      <c r="AO3739" s="120"/>
    </row>
    <row r="3740" spans="41:41" x14ac:dyDescent="0.25">
      <c r="AO3740" s="120"/>
    </row>
    <row r="3741" spans="41:41" x14ac:dyDescent="0.25">
      <c r="AO3741" s="120"/>
    </row>
    <row r="3742" spans="41:41" x14ac:dyDescent="0.25">
      <c r="AO3742" s="120"/>
    </row>
    <row r="3743" spans="41:41" x14ac:dyDescent="0.25">
      <c r="AO3743" s="120"/>
    </row>
    <row r="3744" spans="41:41" x14ac:dyDescent="0.25">
      <c r="AO3744" s="120"/>
    </row>
    <row r="3745" spans="41:41" x14ac:dyDescent="0.25">
      <c r="AO3745" s="120"/>
    </row>
    <row r="3746" spans="41:41" x14ac:dyDescent="0.25">
      <c r="AO3746" s="120"/>
    </row>
    <row r="3747" spans="41:41" x14ac:dyDescent="0.25">
      <c r="AO3747" s="120"/>
    </row>
    <row r="3748" spans="41:41" x14ac:dyDescent="0.25">
      <c r="AO3748" s="120"/>
    </row>
    <row r="3749" spans="41:41" x14ac:dyDescent="0.25">
      <c r="AO3749" s="120"/>
    </row>
    <row r="3750" spans="41:41" x14ac:dyDescent="0.25">
      <c r="AO3750" s="120"/>
    </row>
    <row r="3751" spans="41:41" x14ac:dyDescent="0.25">
      <c r="AO3751" s="120"/>
    </row>
    <row r="3752" spans="41:41" x14ac:dyDescent="0.25">
      <c r="AO3752" s="120"/>
    </row>
    <row r="3753" spans="41:41" x14ac:dyDescent="0.25">
      <c r="AO3753" s="120"/>
    </row>
    <row r="3754" spans="41:41" x14ac:dyDescent="0.25">
      <c r="AO3754" s="120"/>
    </row>
    <row r="3755" spans="41:41" x14ac:dyDescent="0.25">
      <c r="AO3755" s="120"/>
    </row>
    <row r="3756" spans="41:41" x14ac:dyDescent="0.25">
      <c r="AO3756" s="120"/>
    </row>
    <row r="3757" spans="41:41" x14ac:dyDescent="0.25">
      <c r="AO3757" s="120"/>
    </row>
    <row r="3758" spans="41:41" x14ac:dyDescent="0.25">
      <c r="AO3758" s="120"/>
    </row>
    <row r="3759" spans="41:41" x14ac:dyDescent="0.25">
      <c r="AO3759" s="120"/>
    </row>
    <row r="3760" spans="41:41" x14ac:dyDescent="0.25">
      <c r="AO3760" s="120"/>
    </row>
    <row r="3761" spans="41:41" x14ac:dyDescent="0.25">
      <c r="AO3761" s="120"/>
    </row>
    <row r="3762" spans="41:41" x14ac:dyDescent="0.25">
      <c r="AO3762" s="120"/>
    </row>
    <row r="3763" spans="41:41" x14ac:dyDescent="0.25">
      <c r="AO3763" s="120"/>
    </row>
    <row r="3764" spans="41:41" x14ac:dyDescent="0.25">
      <c r="AO3764" s="120"/>
    </row>
    <row r="3765" spans="41:41" x14ac:dyDescent="0.25">
      <c r="AO3765" s="120"/>
    </row>
    <row r="3766" spans="41:41" x14ac:dyDescent="0.25">
      <c r="AO3766" s="120"/>
    </row>
    <row r="3767" spans="41:41" x14ac:dyDescent="0.25">
      <c r="AO3767" s="120"/>
    </row>
    <row r="3768" spans="41:41" x14ac:dyDescent="0.25">
      <c r="AO3768" s="120"/>
    </row>
    <row r="3769" spans="41:41" x14ac:dyDescent="0.25">
      <c r="AO3769" s="120"/>
    </row>
    <row r="3770" spans="41:41" x14ac:dyDescent="0.25">
      <c r="AO3770" s="120"/>
    </row>
    <row r="3771" spans="41:41" x14ac:dyDescent="0.25">
      <c r="AO3771" s="120"/>
    </row>
    <row r="3772" spans="41:41" x14ac:dyDescent="0.25">
      <c r="AO3772" s="120"/>
    </row>
    <row r="3773" spans="41:41" x14ac:dyDescent="0.25">
      <c r="AO3773" s="120"/>
    </row>
    <row r="3774" spans="41:41" x14ac:dyDescent="0.25">
      <c r="AO3774" s="120"/>
    </row>
    <row r="3775" spans="41:41" x14ac:dyDescent="0.25">
      <c r="AO3775" s="120"/>
    </row>
    <row r="3776" spans="41:41" x14ac:dyDescent="0.25">
      <c r="AO3776" s="120"/>
    </row>
    <row r="3777" spans="41:41" x14ac:dyDescent="0.25">
      <c r="AO3777" s="120"/>
    </row>
    <row r="3778" spans="41:41" x14ac:dyDescent="0.25">
      <c r="AO3778" s="120"/>
    </row>
    <row r="3779" spans="41:41" x14ac:dyDescent="0.25">
      <c r="AO3779" s="120"/>
    </row>
    <row r="3780" spans="41:41" x14ac:dyDescent="0.25">
      <c r="AO3780" s="120"/>
    </row>
    <row r="3781" spans="41:41" x14ac:dyDescent="0.25">
      <c r="AO3781" s="120"/>
    </row>
    <row r="3782" spans="41:41" x14ac:dyDescent="0.25">
      <c r="AO3782" s="120"/>
    </row>
    <row r="3783" spans="41:41" x14ac:dyDescent="0.25">
      <c r="AO3783" s="120"/>
    </row>
    <row r="3784" spans="41:41" x14ac:dyDescent="0.25">
      <c r="AO3784" s="120"/>
    </row>
    <row r="3785" spans="41:41" x14ac:dyDescent="0.25">
      <c r="AO3785" s="120"/>
    </row>
    <row r="3786" spans="41:41" x14ac:dyDescent="0.25">
      <c r="AO3786" s="120"/>
    </row>
    <row r="3787" spans="41:41" x14ac:dyDescent="0.25">
      <c r="AO3787" s="120"/>
    </row>
    <row r="3788" spans="41:41" x14ac:dyDescent="0.25">
      <c r="AO3788" s="120"/>
    </row>
    <row r="3789" spans="41:41" x14ac:dyDescent="0.25">
      <c r="AO3789" s="120"/>
    </row>
    <row r="3790" spans="41:41" x14ac:dyDescent="0.25">
      <c r="AO3790" s="120"/>
    </row>
    <row r="3791" spans="41:41" x14ac:dyDescent="0.25">
      <c r="AO3791" s="120"/>
    </row>
    <row r="3792" spans="41:41" x14ac:dyDescent="0.25">
      <c r="AO3792" s="120"/>
    </row>
    <row r="3793" spans="41:41" x14ac:dyDescent="0.25">
      <c r="AO3793" s="120"/>
    </row>
    <row r="3794" spans="41:41" x14ac:dyDescent="0.25">
      <c r="AO3794" s="120"/>
    </row>
    <row r="3795" spans="41:41" x14ac:dyDescent="0.25">
      <c r="AO3795" s="120"/>
    </row>
    <row r="3796" spans="41:41" x14ac:dyDescent="0.25">
      <c r="AO3796" s="120"/>
    </row>
    <row r="3797" spans="41:41" x14ac:dyDescent="0.25">
      <c r="AO3797" s="120"/>
    </row>
    <row r="3798" spans="41:41" x14ac:dyDescent="0.25">
      <c r="AO3798" s="120"/>
    </row>
    <row r="3799" spans="41:41" x14ac:dyDescent="0.25">
      <c r="AO3799" s="120"/>
    </row>
    <row r="3800" spans="41:41" x14ac:dyDescent="0.25">
      <c r="AO3800" s="120"/>
    </row>
    <row r="3801" spans="41:41" x14ac:dyDescent="0.25">
      <c r="AO3801" s="120"/>
    </row>
    <row r="3802" spans="41:41" x14ac:dyDescent="0.25">
      <c r="AO3802" s="120"/>
    </row>
    <row r="3803" spans="41:41" x14ac:dyDescent="0.25">
      <c r="AO3803" s="120"/>
    </row>
    <row r="3804" spans="41:41" x14ac:dyDescent="0.25">
      <c r="AO3804" s="120"/>
    </row>
    <row r="3805" spans="41:41" x14ac:dyDescent="0.25">
      <c r="AO3805" s="120"/>
    </row>
    <row r="3806" spans="41:41" x14ac:dyDescent="0.25">
      <c r="AO3806" s="120"/>
    </row>
    <row r="3807" spans="41:41" x14ac:dyDescent="0.25">
      <c r="AO3807" s="120"/>
    </row>
    <row r="3808" spans="41:41" x14ac:dyDescent="0.25">
      <c r="AO3808" s="120"/>
    </row>
    <row r="3809" spans="41:41" x14ac:dyDescent="0.25">
      <c r="AO3809" s="120"/>
    </row>
    <row r="3810" spans="41:41" x14ac:dyDescent="0.25">
      <c r="AO3810" s="120"/>
    </row>
    <row r="3811" spans="41:41" x14ac:dyDescent="0.25">
      <c r="AO3811" s="120"/>
    </row>
    <row r="3812" spans="41:41" x14ac:dyDescent="0.25">
      <c r="AO3812" s="120"/>
    </row>
    <row r="3813" spans="41:41" x14ac:dyDescent="0.25">
      <c r="AO3813" s="120"/>
    </row>
    <row r="3814" spans="41:41" x14ac:dyDescent="0.25">
      <c r="AO3814" s="120"/>
    </row>
    <row r="3815" spans="41:41" x14ac:dyDescent="0.25">
      <c r="AO3815" s="120"/>
    </row>
    <row r="3816" spans="41:41" x14ac:dyDescent="0.25">
      <c r="AO3816" s="120"/>
    </row>
    <row r="3817" spans="41:41" x14ac:dyDescent="0.25">
      <c r="AO3817" s="120"/>
    </row>
    <row r="3818" spans="41:41" x14ac:dyDescent="0.25">
      <c r="AO3818" s="120"/>
    </row>
    <row r="3819" spans="41:41" x14ac:dyDescent="0.25">
      <c r="AO3819" s="120"/>
    </row>
    <row r="3820" spans="41:41" x14ac:dyDescent="0.25">
      <c r="AO3820" s="120"/>
    </row>
    <row r="3821" spans="41:41" x14ac:dyDescent="0.25">
      <c r="AO3821" s="120"/>
    </row>
    <row r="3822" spans="41:41" x14ac:dyDescent="0.25">
      <c r="AO3822" s="120"/>
    </row>
    <row r="3823" spans="41:41" x14ac:dyDescent="0.25">
      <c r="AO3823" s="120"/>
    </row>
    <row r="3824" spans="41:41" x14ac:dyDescent="0.25">
      <c r="AO3824" s="120"/>
    </row>
    <row r="3825" spans="41:41" x14ac:dyDescent="0.25">
      <c r="AO3825" s="120"/>
    </row>
    <row r="3826" spans="41:41" x14ac:dyDescent="0.25">
      <c r="AO3826" s="120"/>
    </row>
    <row r="3827" spans="41:41" x14ac:dyDescent="0.25">
      <c r="AO3827" s="120"/>
    </row>
    <row r="3828" spans="41:41" x14ac:dyDescent="0.25">
      <c r="AO3828" s="120"/>
    </row>
    <row r="3829" spans="41:41" x14ac:dyDescent="0.25">
      <c r="AO3829" s="120"/>
    </row>
    <row r="3830" spans="41:41" x14ac:dyDescent="0.25">
      <c r="AO3830" s="120"/>
    </row>
    <row r="3831" spans="41:41" x14ac:dyDescent="0.25">
      <c r="AO3831" s="120"/>
    </row>
    <row r="3832" spans="41:41" x14ac:dyDescent="0.25">
      <c r="AO3832" s="120"/>
    </row>
    <row r="3833" spans="41:41" x14ac:dyDescent="0.25">
      <c r="AO3833" s="120"/>
    </row>
    <row r="3834" spans="41:41" x14ac:dyDescent="0.25">
      <c r="AO3834" s="120"/>
    </row>
    <row r="3835" spans="41:41" x14ac:dyDescent="0.25">
      <c r="AO3835" s="120"/>
    </row>
    <row r="3836" spans="41:41" x14ac:dyDescent="0.25">
      <c r="AO3836" s="120"/>
    </row>
    <row r="3837" spans="41:41" x14ac:dyDescent="0.25">
      <c r="AO3837" s="120"/>
    </row>
    <row r="3838" spans="41:41" x14ac:dyDescent="0.25">
      <c r="AO3838" s="120"/>
    </row>
    <row r="3839" spans="41:41" x14ac:dyDescent="0.25">
      <c r="AO3839" s="120"/>
    </row>
    <row r="3840" spans="41:41" x14ac:dyDescent="0.25">
      <c r="AO3840" s="120"/>
    </row>
    <row r="3841" spans="41:41" x14ac:dyDescent="0.25">
      <c r="AO3841" s="120"/>
    </row>
    <row r="3842" spans="41:41" x14ac:dyDescent="0.25">
      <c r="AO3842" s="120"/>
    </row>
    <row r="3843" spans="41:41" x14ac:dyDescent="0.25">
      <c r="AO3843" s="120"/>
    </row>
    <row r="3844" spans="41:41" x14ac:dyDescent="0.25">
      <c r="AO3844" s="120"/>
    </row>
    <row r="3845" spans="41:41" x14ac:dyDescent="0.25">
      <c r="AO3845" s="120"/>
    </row>
    <row r="3846" spans="41:41" x14ac:dyDescent="0.25">
      <c r="AO3846" s="120"/>
    </row>
    <row r="3847" spans="41:41" x14ac:dyDescent="0.25">
      <c r="AO3847" s="120"/>
    </row>
    <row r="3848" spans="41:41" x14ac:dyDescent="0.25">
      <c r="AO3848" s="120"/>
    </row>
    <row r="3849" spans="41:41" x14ac:dyDescent="0.25">
      <c r="AO3849" s="120"/>
    </row>
    <row r="3850" spans="41:41" x14ac:dyDescent="0.25">
      <c r="AO3850" s="120"/>
    </row>
    <row r="3851" spans="41:41" x14ac:dyDescent="0.25">
      <c r="AO3851" s="120"/>
    </row>
    <row r="3852" spans="41:41" x14ac:dyDescent="0.25">
      <c r="AO3852" s="120"/>
    </row>
    <row r="3853" spans="41:41" x14ac:dyDescent="0.25">
      <c r="AO3853" s="120"/>
    </row>
    <row r="3854" spans="41:41" x14ac:dyDescent="0.25">
      <c r="AO3854" s="120"/>
    </row>
    <row r="3855" spans="41:41" x14ac:dyDescent="0.25">
      <c r="AO3855" s="120"/>
    </row>
    <row r="3856" spans="41:41" x14ac:dyDescent="0.25">
      <c r="AO3856" s="120"/>
    </row>
    <row r="3857" spans="41:41" x14ac:dyDescent="0.25">
      <c r="AO3857" s="120"/>
    </row>
    <row r="3858" spans="41:41" x14ac:dyDescent="0.25">
      <c r="AO3858" s="120"/>
    </row>
    <row r="3859" spans="41:41" x14ac:dyDescent="0.25">
      <c r="AO3859" s="120"/>
    </row>
    <row r="3860" spans="41:41" x14ac:dyDescent="0.25">
      <c r="AO3860" s="120"/>
    </row>
    <row r="3861" spans="41:41" x14ac:dyDescent="0.25">
      <c r="AO3861" s="120"/>
    </row>
    <row r="3862" spans="41:41" x14ac:dyDescent="0.25">
      <c r="AO3862" s="120"/>
    </row>
    <row r="3863" spans="41:41" x14ac:dyDescent="0.25">
      <c r="AO3863" s="120"/>
    </row>
    <row r="3864" spans="41:41" x14ac:dyDescent="0.25">
      <c r="AO3864" s="120"/>
    </row>
    <row r="3865" spans="41:41" x14ac:dyDescent="0.25">
      <c r="AO3865" s="120"/>
    </row>
    <row r="3866" spans="41:41" x14ac:dyDescent="0.25">
      <c r="AO3866" s="120"/>
    </row>
    <row r="3867" spans="41:41" x14ac:dyDescent="0.25">
      <c r="AO3867" s="120"/>
    </row>
    <row r="3868" spans="41:41" x14ac:dyDescent="0.25">
      <c r="AO3868" s="120"/>
    </row>
    <row r="3869" spans="41:41" x14ac:dyDescent="0.25">
      <c r="AO3869" s="120"/>
    </row>
    <row r="3870" spans="41:41" x14ac:dyDescent="0.25">
      <c r="AO3870" s="120"/>
    </row>
    <row r="3871" spans="41:41" x14ac:dyDescent="0.25">
      <c r="AO3871" s="120"/>
    </row>
    <row r="3872" spans="41:41" x14ac:dyDescent="0.25">
      <c r="AO3872" s="120"/>
    </row>
    <row r="3873" spans="41:41" x14ac:dyDescent="0.25">
      <c r="AO3873" s="120"/>
    </row>
    <row r="3874" spans="41:41" x14ac:dyDescent="0.25">
      <c r="AO3874" s="120"/>
    </row>
    <row r="3875" spans="41:41" x14ac:dyDescent="0.25">
      <c r="AO3875" s="120"/>
    </row>
    <row r="3876" spans="41:41" x14ac:dyDescent="0.25">
      <c r="AO3876" s="120"/>
    </row>
    <row r="3877" spans="41:41" x14ac:dyDescent="0.25">
      <c r="AO3877" s="120"/>
    </row>
    <row r="3878" spans="41:41" x14ac:dyDescent="0.25">
      <c r="AO3878" s="120"/>
    </row>
    <row r="3879" spans="41:41" x14ac:dyDescent="0.25">
      <c r="AO3879" s="120"/>
    </row>
    <row r="3880" spans="41:41" x14ac:dyDescent="0.25">
      <c r="AO3880" s="120"/>
    </row>
    <row r="3881" spans="41:41" x14ac:dyDescent="0.25">
      <c r="AO3881" s="120"/>
    </row>
    <row r="3882" spans="41:41" x14ac:dyDescent="0.25">
      <c r="AO3882" s="120"/>
    </row>
    <row r="3883" spans="41:41" x14ac:dyDescent="0.25">
      <c r="AO3883" s="120"/>
    </row>
    <row r="3884" spans="41:41" x14ac:dyDescent="0.25">
      <c r="AO3884" s="120"/>
    </row>
    <row r="3885" spans="41:41" x14ac:dyDescent="0.25">
      <c r="AO3885" s="120"/>
    </row>
    <row r="3886" spans="41:41" x14ac:dyDescent="0.25">
      <c r="AO3886" s="120"/>
    </row>
    <row r="3887" spans="41:41" x14ac:dyDescent="0.25">
      <c r="AO3887" s="120"/>
    </row>
    <row r="3888" spans="41:41" x14ac:dyDescent="0.25">
      <c r="AO3888" s="120"/>
    </row>
    <row r="3889" spans="41:41" x14ac:dyDescent="0.25">
      <c r="AO3889" s="120"/>
    </row>
    <row r="3890" spans="41:41" x14ac:dyDescent="0.25">
      <c r="AO3890" s="120"/>
    </row>
    <row r="3891" spans="41:41" x14ac:dyDescent="0.25">
      <c r="AO3891" s="120"/>
    </row>
    <row r="3892" spans="41:41" x14ac:dyDescent="0.25">
      <c r="AO3892" s="120"/>
    </row>
    <row r="3893" spans="41:41" x14ac:dyDescent="0.25">
      <c r="AO3893" s="120"/>
    </row>
    <row r="3894" spans="41:41" x14ac:dyDescent="0.25">
      <c r="AO3894" s="120"/>
    </row>
    <row r="3895" spans="41:41" x14ac:dyDescent="0.25">
      <c r="AO3895" s="120"/>
    </row>
    <row r="3896" spans="41:41" x14ac:dyDescent="0.25">
      <c r="AO3896" s="120"/>
    </row>
    <row r="3897" spans="41:41" x14ac:dyDescent="0.25">
      <c r="AO3897" s="120"/>
    </row>
    <row r="3898" spans="41:41" x14ac:dyDescent="0.25">
      <c r="AO3898" s="120"/>
    </row>
    <row r="3899" spans="41:41" x14ac:dyDescent="0.25">
      <c r="AO3899" s="120"/>
    </row>
    <row r="3900" spans="41:41" x14ac:dyDescent="0.25">
      <c r="AO3900" s="120"/>
    </row>
    <row r="3901" spans="41:41" x14ac:dyDescent="0.25">
      <c r="AO3901" s="120"/>
    </row>
    <row r="3902" spans="41:41" x14ac:dyDescent="0.25">
      <c r="AO3902" s="120"/>
    </row>
    <row r="3903" spans="41:41" x14ac:dyDescent="0.25">
      <c r="AO3903" s="120"/>
    </row>
    <row r="3904" spans="41:41" x14ac:dyDescent="0.25">
      <c r="AO3904" s="120"/>
    </row>
    <row r="3905" spans="41:41" x14ac:dyDescent="0.25">
      <c r="AO3905" s="120"/>
    </row>
    <row r="3906" spans="41:41" x14ac:dyDescent="0.25">
      <c r="AO3906" s="120"/>
    </row>
    <row r="3907" spans="41:41" x14ac:dyDescent="0.25">
      <c r="AO3907" s="120"/>
    </row>
    <row r="3908" spans="41:41" x14ac:dyDescent="0.25">
      <c r="AO3908" s="120"/>
    </row>
    <row r="3909" spans="41:41" x14ac:dyDescent="0.25">
      <c r="AO3909" s="120"/>
    </row>
    <row r="3910" spans="41:41" x14ac:dyDescent="0.25">
      <c r="AO3910" s="120"/>
    </row>
    <row r="3911" spans="41:41" x14ac:dyDescent="0.25">
      <c r="AO3911" s="120"/>
    </row>
    <row r="3912" spans="41:41" x14ac:dyDescent="0.25">
      <c r="AO3912" s="120"/>
    </row>
    <row r="3913" spans="41:41" x14ac:dyDescent="0.25">
      <c r="AO3913" s="120"/>
    </row>
    <row r="3914" spans="41:41" x14ac:dyDescent="0.25">
      <c r="AO3914" s="120"/>
    </row>
    <row r="3915" spans="41:41" x14ac:dyDescent="0.25">
      <c r="AO3915" s="120"/>
    </row>
    <row r="3916" spans="41:41" x14ac:dyDescent="0.25">
      <c r="AO3916" s="120"/>
    </row>
    <row r="3917" spans="41:41" x14ac:dyDescent="0.25">
      <c r="AO3917" s="120"/>
    </row>
    <row r="3918" spans="41:41" x14ac:dyDescent="0.25">
      <c r="AO3918" s="120"/>
    </row>
    <row r="3919" spans="41:41" x14ac:dyDescent="0.25">
      <c r="AO3919" s="120"/>
    </row>
    <row r="3920" spans="41:41" x14ac:dyDescent="0.25">
      <c r="AO3920" s="120"/>
    </row>
    <row r="3921" spans="41:41" x14ac:dyDescent="0.25">
      <c r="AO3921" s="120"/>
    </row>
    <row r="3922" spans="41:41" x14ac:dyDescent="0.25">
      <c r="AO3922" s="120"/>
    </row>
    <row r="3923" spans="41:41" x14ac:dyDescent="0.25">
      <c r="AO3923" s="120"/>
    </row>
    <row r="3924" spans="41:41" x14ac:dyDescent="0.25">
      <c r="AO3924" s="120"/>
    </row>
    <row r="3925" spans="41:41" x14ac:dyDescent="0.25">
      <c r="AO3925" s="120"/>
    </row>
    <row r="3926" spans="41:41" x14ac:dyDescent="0.25">
      <c r="AO3926" s="120"/>
    </row>
    <row r="3927" spans="41:41" x14ac:dyDescent="0.25">
      <c r="AO3927" s="120"/>
    </row>
    <row r="3928" spans="41:41" x14ac:dyDescent="0.25">
      <c r="AO3928" s="120"/>
    </row>
    <row r="3929" spans="41:41" x14ac:dyDescent="0.25">
      <c r="AO3929" s="120"/>
    </row>
    <row r="3930" spans="41:41" x14ac:dyDescent="0.25">
      <c r="AO3930" s="120"/>
    </row>
    <row r="3931" spans="41:41" x14ac:dyDescent="0.25">
      <c r="AO3931" s="120"/>
    </row>
    <row r="3932" spans="41:41" x14ac:dyDescent="0.25">
      <c r="AO3932" s="120"/>
    </row>
    <row r="3933" spans="41:41" x14ac:dyDescent="0.25">
      <c r="AO3933" s="120"/>
    </row>
    <row r="3934" spans="41:41" x14ac:dyDescent="0.25">
      <c r="AO3934" s="120"/>
    </row>
    <row r="3935" spans="41:41" x14ac:dyDescent="0.25">
      <c r="AO3935" s="120"/>
    </row>
    <row r="3936" spans="41:41" x14ac:dyDescent="0.25">
      <c r="AO3936" s="120"/>
    </row>
    <row r="3937" spans="41:41" x14ac:dyDescent="0.25">
      <c r="AO3937" s="120"/>
    </row>
    <row r="3938" spans="41:41" x14ac:dyDescent="0.25">
      <c r="AO3938" s="120"/>
    </row>
    <row r="3939" spans="41:41" x14ac:dyDescent="0.25">
      <c r="AO3939" s="120"/>
    </row>
    <row r="3940" spans="41:41" x14ac:dyDescent="0.25">
      <c r="AO3940" s="120"/>
    </row>
    <row r="3941" spans="41:41" x14ac:dyDescent="0.25">
      <c r="AO3941" s="120"/>
    </row>
    <row r="3942" spans="41:41" x14ac:dyDescent="0.25">
      <c r="AO3942" s="120"/>
    </row>
    <row r="3943" spans="41:41" x14ac:dyDescent="0.25">
      <c r="AO3943" s="120"/>
    </row>
    <row r="3944" spans="41:41" x14ac:dyDescent="0.25">
      <c r="AO3944" s="120"/>
    </row>
    <row r="3945" spans="41:41" x14ac:dyDescent="0.25">
      <c r="AO3945" s="120"/>
    </row>
    <row r="3946" spans="41:41" x14ac:dyDescent="0.25">
      <c r="AO3946" s="120"/>
    </row>
    <row r="3947" spans="41:41" x14ac:dyDescent="0.25">
      <c r="AO3947" s="120"/>
    </row>
    <row r="3948" spans="41:41" x14ac:dyDescent="0.25">
      <c r="AO3948" s="120"/>
    </row>
    <row r="3949" spans="41:41" x14ac:dyDescent="0.25">
      <c r="AO3949" s="120"/>
    </row>
    <row r="3950" spans="41:41" x14ac:dyDescent="0.25">
      <c r="AO3950" s="120"/>
    </row>
    <row r="3951" spans="41:41" x14ac:dyDescent="0.25">
      <c r="AO3951" s="120"/>
    </row>
    <row r="3952" spans="41:41" x14ac:dyDescent="0.25">
      <c r="AO3952" s="120"/>
    </row>
    <row r="3953" spans="41:41" x14ac:dyDescent="0.25">
      <c r="AO3953" s="120"/>
    </row>
    <row r="3954" spans="41:41" x14ac:dyDescent="0.25">
      <c r="AO3954" s="120"/>
    </row>
    <row r="3955" spans="41:41" x14ac:dyDescent="0.25">
      <c r="AO3955" s="120"/>
    </row>
    <row r="3956" spans="41:41" x14ac:dyDescent="0.25">
      <c r="AO3956" s="120"/>
    </row>
    <row r="3957" spans="41:41" x14ac:dyDescent="0.25">
      <c r="AO3957" s="120"/>
    </row>
    <row r="3958" spans="41:41" x14ac:dyDescent="0.25">
      <c r="AO3958" s="120"/>
    </row>
    <row r="3959" spans="41:41" x14ac:dyDescent="0.25">
      <c r="AO3959" s="120"/>
    </row>
    <row r="3960" spans="41:41" x14ac:dyDescent="0.25">
      <c r="AO3960" s="120"/>
    </row>
    <row r="3961" spans="41:41" x14ac:dyDescent="0.25">
      <c r="AO3961" s="120"/>
    </row>
    <row r="3962" spans="41:41" x14ac:dyDescent="0.25">
      <c r="AO3962" s="120"/>
    </row>
    <row r="3963" spans="41:41" x14ac:dyDescent="0.25">
      <c r="AO3963" s="120"/>
    </row>
    <row r="3964" spans="41:41" x14ac:dyDescent="0.25">
      <c r="AO3964" s="120"/>
    </row>
    <row r="3965" spans="41:41" x14ac:dyDescent="0.25">
      <c r="AO3965" s="120"/>
    </row>
    <row r="3966" spans="41:41" x14ac:dyDescent="0.25">
      <c r="AO3966" s="120"/>
    </row>
    <row r="3967" spans="41:41" x14ac:dyDescent="0.25">
      <c r="AO3967" s="120"/>
    </row>
    <row r="3968" spans="41:41" x14ac:dyDescent="0.25">
      <c r="AO3968" s="120"/>
    </row>
    <row r="3969" spans="41:41" x14ac:dyDescent="0.25">
      <c r="AO3969" s="120"/>
    </row>
    <row r="3970" spans="41:41" x14ac:dyDescent="0.25">
      <c r="AO3970" s="120"/>
    </row>
    <row r="3971" spans="41:41" x14ac:dyDescent="0.25">
      <c r="AO3971" s="120"/>
    </row>
    <row r="3972" spans="41:41" x14ac:dyDescent="0.25">
      <c r="AO3972" s="120"/>
    </row>
    <row r="3973" spans="41:41" x14ac:dyDescent="0.25">
      <c r="AO3973" s="120"/>
    </row>
    <row r="3974" spans="41:41" x14ac:dyDescent="0.25">
      <c r="AO3974" s="120"/>
    </row>
    <row r="3975" spans="41:41" x14ac:dyDescent="0.25">
      <c r="AO3975" s="120"/>
    </row>
    <row r="3976" spans="41:41" x14ac:dyDescent="0.25">
      <c r="AO3976" s="120"/>
    </row>
    <row r="3977" spans="41:41" x14ac:dyDescent="0.25">
      <c r="AO3977" s="120"/>
    </row>
    <row r="3978" spans="41:41" x14ac:dyDescent="0.25">
      <c r="AO3978" s="120"/>
    </row>
    <row r="3979" spans="41:41" x14ac:dyDescent="0.25">
      <c r="AO3979" s="120"/>
    </row>
    <row r="3980" spans="41:41" x14ac:dyDescent="0.25">
      <c r="AO3980" s="120"/>
    </row>
    <row r="3981" spans="41:41" x14ac:dyDescent="0.25">
      <c r="AO3981" s="120"/>
    </row>
    <row r="3982" spans="41:41" x14ac:dyDescent="0.25">
      <c r="AO3982" s="120"/>
    </row>
    <row r="3983" spans="41:41" x14ac:dyDescent="0.25">
      <c r="AO3983" s="120"/>
    </row>
    <row r="3984" spans="41:41" x14ac:dyDescent="0.25">
      <c r="AO3984" s="120"/>
    </row>
    <row r="3985" spans="41:41" x14ac:dyDescent="0.25">
      <c r="AO3985" s="120"/>
    </row>
    <row r="3986" spans="41:41" x14ac:dyDescent="0.25">
      <c r="AO3986" s="120"/>
    </row>
    <row r="3987" spans="41:41" x14ac:dyDescent="0.25">
      <c r="AO3987" s="120"/>
    </row>
    <row r="3988" spans="41:41" x14ac:dyDescent="0.25">
      <c r="AO3988" s="120"/>
    </row>
    <row r="3989" spans="41:41" x14ac:dyDescent="0.25">
      <c r="AO3989" s="120"/>
    </row>
    <row r="3990" spans="41:41" x14ac:dyDescent="0.25">
      <c r="AO3990" s="120"/>
    </row>
    <row r="3991" spans="41:41" x14ac:dyDescent="0.25">
      <c r="AO3991" s="120"/>
    </row>
    <row r="3992" spans="41:41" x14ac:dyDescent="0.25">
      <c r="AO3992" s="120"/>
    </row>
    <row r="3993" spans="41:41" x14ac:dyDescent="0.25">
      <c r="AO3993" s="120"/>
    </row>
    <row r="3994" spans="41:41" x14ac:dyDescent="0.25">
      <c r="AO3994" s="120"/>
    </row>
    <row r="3995" spans="41:41" x14ac:dyDescent="0.25">
      <c r="AO3995" s="120"/>
    </row>
    <row r="3996" spans="41:41" x14ac:dyDescent="0.25">
      <c r="AO3996" s="120"/>
    </row>
    <row r="3997" spans="41:41" x14ac:dyDescent="0.25">
      <c r="AO3997" s="120"/>
    </row>
    <row r="3998" spans="41:41" x14ac:dyDescent="0.25">
      <c r="AO3998" s="120"/>
    </row>
    <row r="3999" spans="41:41" x14ac:dyDescent="0.25">
      <c r="AO3999" s="120"/>
    </row>
    <row r="4000" spans="41:41" x14ac:dyDescent="0.25">
      <c r="AO4000" s="120"/>
    </row>
    <row r="4001" spans="41:41" x14ac:dyDescent="0.25">
      <c r="AO4001" s="120"/>
    </row>
    <row r="4002" spans="41:41" x14ac:dyDescent="0.25">
      <c r="AO4002" s="120"/>
    </row>
    <row r="4003" spans="41:41" x14ac:dyDescent="0.25">
      <c r="AO4003" s="120"/>
    </row>
    <row r="4004" spans="41:41" x14ac:dyDescent="0.25">
      <c r="AO4004" s="120"/>
    </row>
    <row r="4005" spans="41:41" x14ac:dyDescent="0.25">
      <c r="AO4005" s="120"/>
    </row>
    <row r="4006" spans="41:41" x14ac:dyDescent="0.25">
      <c r="AO4006" s="120"/>
    </row>
    <row r="4007" spans="41:41" x14ac:dyDescent="0.25">
      <c r="AO4007" s="120"/>
    </row>
    <row r="4008" spans="41:41" x14ac:dyDescent="0.25">
      <c r="AO4008" s="120"/>
    </row>
    <row r="4009" spans="41:41" x14ac:dyDescent="0.25">
      <c r="AO4009" s="120"/>
    </row>
    <row r="4010" spans="41:41" x14ac:dyDescent="0.25">
      <c r="AO4010" s="120"/>
    </row>
    <row r="4011" spans="41:41" x14ac:dyDescent="0.25">
      <c r="AO4011" s="120"/>
    </row>
    <row r="4012" spans="41:41" x14ac:dyDescent="0.25">
      <c r="AO4012" s="120"/>
    </row>
    <row r="4013" spans="41:41" x14ac:dyDescent="0.25">
      <c r="AO4013" s="120"/>
    </row>
    <row r="4014" spans="41:41" x14ac:dyDescent="0.25">
      <c r="AO4014" s="120"/>
    </row>
    <row r="4015" spans="41:41" x14ac:dyDescent="0.25">
      <c r="AO4015" s="120"/>
    </row>
    <row r="4016" spans="41:41" x14ac:dyDescent="0.25">
      <c r="AO4016" s="120"/>
    </row>
    <row r="4017" spans="41:41" x14ac:dyDescent="0.25">
      <c r="AO4017" s="120"/>
    </row>
    <row r="4018" spans="41:41" x14ac:dyDescent="0.25">
      <c r="AO4018" s="120"/>
    </row>
    <row r="4019" spans="41:41" x14ac:dyDescent="0.25">
      <c r="AO4019" s="120"/>
    </row>
    <row r="4020" spans="41:41" x14ac:dyDescent="0.25">
      <c r="AO4020" s="120"/>
    </row>
    <row r="4021" spans="41:41" x14ac:dyDescent="0.25">
      <c r="AO4021" s="120"/>
    </row>
    <row r="4022" spans="41:41" x14ac:dyDescent="0.25">
      <c r="AO4022" s="120"/>
    </row>
    <row r="4023" spans="41:41" x14ac:dyDescent="0.25">
      <c r="AO4023" s="120"/>
    </row>
    <row r="4024" spans="41:41" x14ac:dyDescent="0.25">
      <c r="AO4024" s="120"/>
    </row>
    <row r="4025" spans="41:41" x14ac:dyDescent="0.25">
      <c r="AO4025" s="120"/>
    </row>
    <row r="4026" spans="41:41" x14ac:dyDescent="0.25">
      <c r="AO4026" s="120"/>
    </row>
    <row r="4027" spans="41:41" x14ac:dyDescent="0.25">
      <c r="AO4027" s="120"/>
    </row>
    <row r="4028" spans="41:41" x14ac:dyDescent="0.25">
      <c r="AO4028" s="120"/>
    </row>
    <row r="4029" spans="41:41" x14ac:dyDescent="0.25">
      <c r="AO4029" s="120"/>
    </row>
    <row r="4030" spans="41:41" x14ac:dyDescent="0.25">
      <c r="AO4030" s="120"/>
    </row>
    <row r="4031" spans="41:41" x14ac:dyDescent="0.25">
      <c r="AO4031" s="120"/>
    </row>
    <row r="4032" spans="41:41" x14ac:dyDescent="0.25">
      <c r="AO4032" s="120"/>
    </row>
    <row r="4033" spans="41:41" x14ac:dyDescent="0.25">
      <c r="AO4033" s="120"/>
    </row>
    <row r="4034" spans="41:41" x14ac:dyDescent="0.25">
      <c r="AO4034" s="120"/>
    </row>
    <row r="4035" spans="41:41" x14ac:dyDescent="0.25">
      <c r="AO4035" s="120"/>
    </row>
    <row r="4036" spans="41:41" x14ac:dyDescent="0.25">
      <c r="AO4036" s="120"/>
    </row>
    <row r="4037" spans="41:41" x14ac:dyDescent="0.25">
      <c r="AO4037" s="120"/>
    </row>
    <row r="4038" spans="41:41" x14ac:dyDescent="0.25">
      <c r="AO4038" s="120"/>
    </row>
    <row r="4039" spans="41:41" x14ac:dyDescent="0.25">
      <c r="AO4039" s="120"/>
    </row>
    <row r="4040" spans="41:41" x14ac:dyDescent="0.25">
      <c r="AO4040" s="120"/>
    </row>
    <row r="4041" spans="41:41" x14ac:dyDescent="0.25">
      <c r="AO4041" s="120"/>
    </row>
    <row r="4042" spans="41:41" x14ac:dyDescent="0.25">
      <c r="AO4042" s="120"/>
    </row>
    <row r="4043" spans="41:41" x14ac:dyDescent="0.25">
      <c r="AO4043" s="120"/>
    </row>
    <row r="4044" spans="41:41" x14ac:dyDescent="0.25">
      <c r="AO4044" s="120"/>
    </row>
    <row r="4045" spans="41:41" x14ac:dyDescent="0.25">
      <c r="AO4045" s="120"/>
    </row>
    <row r="4046" spans="41:41" x14ac:dyDescent="0.25">
      <c r="AO4046" s="120"/>
    </row>
    <row r="4047" spans="41:41" x14ac:dyDescent="0.25">
      <c r="AO4047" s="120"/>
    </row>
    <row r="4048" spans="41:41" x14ac:dyDescent="0.25">
      <c r="AO4048" s="120"/>
    </row>
    <row r="4049" spans="41:41" x14ac:dyDescent="0.25">
      <c r="AO4049" s="120"/>
    </row>
    <row r="4050" spans="41:41" x14ac:dyDescent="0.25">
      <c r="AO4050" s="120"/>
    </row>
    <row r="4051" spans="41:41" x14ac:dyDescent="0.25">
      <c r="AO4051" s="120"/>
    </row>
    <row r="4052" spans="41:41" x14ac:dyDescent="0.25">
      <c r="AO4052" s="120"/>
    </row>
    <row r="4053" spans="41:41" x14ac:dyDescent="0.25">
      <c r="AO4053" s="120"/>
    </row>
    <row r="4054" spans="41:41" x14ac:dyDescent="0.25">
      <c r="AO4054" s="120"/>
    </row>
    <row r="4055" spans="41:41" x14ac:dyDescent="0.25">
      <c r="AO4055" s="120"/>
    </row>
    <row r="4056" spans="41:41" x14ac:dyDescent="0.25">
      <c r="AO4056" s="120"/>
    </row>
    <row r="4057" spans="41:41" x14ac:dyDescent="0.25">
      <c r="AO4057" s="120"/>
    </row>
    <row r="4058" spans="41:41" x14ac:dyDescent="0.25">
      <c r="AO4058" s="120"/>
    </row>
    <row r="4059" spans="41:41" x14ac:dyDescent="0.25">
      <c r="AO4059" s="120"/>
    </row>
    <row r="4060" spans="41:41" x14ac:dyDescent="0.25">
      <c r="AO4060" s="120"/>
    </row>
    <row r="4061" spans="41:41" x14ac:dyDescent="0.25">
      <c r="AO4061" s="120"/>
    </row>
    <row r="4062" spans="41:41" x14ac:dyDescent="0.25">
      <c r="AO4062" s="120"/>
    </row>
    <row r="4063" spans="41:41" x14ac:dyDescent="0.25">
      <c r="AO4063" s="120"/>
    </row>
    <row r="4064" spans="41:41" x14ac:dyDescent="0.25">
      <c r="AO4064" s="120"/>
    </row>
    <row r="4065" spans="41:41" x14ac:dyDescent="0.25">
      <c r="AO4065" s="120"/>
    </row>
    <row r="4066" spans="41:41" x14ac:dyDescent="0.25">
      <c r="AO4066" s="120"/>
    </row>
    <row r="4067" spans="41:41" x14ac:dyDescent="0.25">
      <c r="AO4067" s="120"/>
    </row>
    <row r="4068" spans="41:41" x14ac:dyDescent="0.25">
      <c r="AO4068" s="120"/>
    </row>
    <row r="4069" spans="41:41" x14ac:dyDescent="0.25">
      <c r="AO4069" s="120"/>
    </row>
    <row r="4070" spans="41:41" x14ac:dyDescent="0.25">
      <c r="AO4070" s="120"/>
    </row>
    <row r="4071" spans="41:41" x14ac:dyDescent="0.25">
      <c r="AO4071" s="120"/>
    </row>
    <row r="4072" spans="41:41" x14ac:dyDescent="0.25">
      <c r="AO4072" s="120"/>
    </row>
    <row r="4073" spans="41:41" x14ac:dyDescent="0.25">
      <c r="AO4073" s="120"/>
    </row>
    <row r="4074" spans="41:41" x14ac:dyDescent="0.25">
      <c r="AO4074" s="120"/>
    </row>
    <row r="4075" spans="41:41" x14ac:dyDescent="0.25">
      <c r="AO4075" s="120"/>
    </row>
    <row r="4076" spans="41:41" x14ac:dyDescent="0.25">
      <c r="AO4076" s="120"/>
    </row>
    <row r="4077" spans="41:41" x14ac:dyDescent="0.25">
      <c r="AO4077" s="120"/>
    </row>
    <row r="4078" spans="41:41" x14ac:dyDescent="0.25">
      <c r="AO4078" s="120"/>
    </row>
    <row r="4079" spans="41:41" x14ac:dyDescent="0.25">
      <c r="AO4079" s="120"/>
    </row>
    <row r="4080" spans="41:41" x14ac:dyDescent="0.25">
      <c r="AO4080" s="120"/>
    </row>
    <row r="4081" spans="41:41" x14ac:dyDescent="0.25">
      <c r="AO4081" s="120"/>
    </row>
    <row r="4082" spans="41:41" x14ac:dyDescent="0.25">
      <c r="AO4082" s="120"/>
    </row>
    <row r="4083" spans="41:41" x14ac:dyDescent="0.25">
      <c r="AO4083" s="120"/>
    </row>
    <row r="4084" spans="41:41" x14ac:dyDescent="0.25">
      <c r="AO4084" s="120"/>
    </row>
    <row r="4085" spans="41:41" x14ac:dyDescent="0.25">
      <c r="AO4085" s="120"/>
    </row>
    <row r="4086" spans="41:41" x14ac:dyDescent="0.25">
      <c r="AO4086" s="120"/>
    </row>
    <row r="4087" spans="41:41" x14ac:dyDescent="0.25">
      <c r="AO4087" s="120"/>
    </row>
    <row r="4088" spans="41:41" x14ac:dyDescent="0.25">
      <c r="AO4088" s="120"/>
    </row>
    <row r="4089" spans="41:41" x14ac:dyDescent="0.25">
      <c r="AO4089" s="120"/>
    </row>
    <row r="4090" spans="41:41" x14ac:dyDescent="0.25">
      <c r="AO4090" s="120"/>
    </row>
    <row r="4091" spans="41:41" x14ac:dyDescent="0.25">
      <c r="AO4091" s="120"/>
    </row>
    <row r="4092" spans="41:41" x14ac:dyDescent="0.25">
      <c r="AO4092" s="120"/>
    </row>
    <row r="4093" spans="41:41" x14ac:dyDescent="0.25">
      <c r="AO4093" s="120"/>
    </row>
    <row r="4094" spans="41:41" x14ac:dyDescent="0.25">
      <c r="AO4094" s="120"/>
    </row>
    <row r="4095" spans="41:41" x14ac:dyDescent="0.25">
      <c r="AO4095" s="120"/>
    </row>
    <row r="4096" spans="41:41" x14ac:dyDescent="0.25">
      <c r="AO4096" s="120"/>
    </row>
    <row r="4097" spans="41:41" x14ac:dyDescent="0.25">
      <c r="AO4097" s="120"/>
    </row>
    <row r="4098" spans="41:41" x14ac:dyDescent="0.25">
      <c r="AO4098" s="120"/>
    </row>
    <row r="4099" spans="41:41" x14ac:dyDescent="0.25">
      <c r="AO4099" s="120"/>
    </row>
    <row r="4100" spans="41:41" x14ac:dyDescent="0.25">
      <c r="AO4100" s="120"/>
    </row>
    <row r="4101" spans="41:41" x14ac:dyDescent="0.25">
      <c r="AO4101" s="120"/>
    </row>
    <row r="4102" spans="41:41" x14ac:dyDescent="0.25">
      <c r="AO4102" s="120"/>
    </row>
    <row r="4103" spans="41:41" x14ac:dyDescent="0.25">
      <c r="AO4103" s="120"/>
    </row>
    <row r="4104" spans="41:41" x14ac:dyDescent="0.25">
      <c r="AO4104" s="120"/>
    </row>
    <row r="4105" spans="41:41" x14ac:dyDescent="0.25">
      <c r="AO4105" s="120"/>
    </row>
    <row r="4106" spans="41:41" x14ac:dyDescent="0.25">
      <c r="AO4106" s="120"/>
    </row>
    <row r="4107" spans="41:41" x14ac:dyDescent="0.25">
      <c r="AO4107" s="120"/>
    </row>
    <row r="4108" spans="41:41" x14ac:dyDescent="0.25">
      <c r="AO4108" s="120"/>
    </row>
    <row r="4109" spans="41:41" x14ac:dyDescent="0.25">
      <c r="AO4109" s="120"/>
    </row>
    <row r="4110" spans="41:41" x14ac:dyDescent="0.25">
      <c r="AO4110" s="120"/>
    </row>
    <row r="4111" spans="41:41" x14ac:dyDescent="0.25">
      <c r="AO4111" s="120"/>
    </row>
    <row r="4112" spans="41:41" x14ac:dyDescent="0.25">
      <c r="AO4112" s="120"/>
    </row>
    <row r="4113" spans="41:41" x14ac:dyDescent="0.25">
      <c r="AO4113" s="120"/>
    </row>
    <row r="4114" spans="41:41" x14ac:dyDescent="0.25">
      <c r="AO4114" s="120"/>
    </row>
    <row r="4115" spans="41:41" x14ac:dyDescent="0.25">
      <c r="AO4115" s="120"/>
    </row>
    <row r="4116" spans="41:41" x14ac:dyDescent="0.25">
      <c r="AO4116" s="120"/>
    </row>
    <row r="4117" spans="41:41" x14ac:dyDescent="0.25">
      <c r="AO4117" s="120"/>
    </row>
    <row r="4118" spans="41:41" x14ac:dyDescent="0.25">
      <c r="AO4118" s="120"/>
    </row>
    <row r="4119" spans="41:41" x14ac:dyDescent="0.25">
      <c r="AO4119" s="120"/>
    </row>
    <row r="4120" spans="41:41" x14ac:dyDescent="0.25">
      <c r="AO4120" s="120"/>
    </row>
    <row r="4121" spans="41:41" x14ac:dyDescent="0.25">
      <c r="AO4121" s="120"/>
    </row>
    <row r="4122" spans="41:41" x14ac:dyDescent="0.25">
      <c r="AO4122" s="120"/>
    </row>
    <row r="4123" spans="41:41" x14ac:dyDescent="0.25">
      <c r="AO4123" s="120"/>
    </row>
    <row r="4124" spans="41:41" x14ac:dyDescent="0.25">
      <c r="AO4124" s="120"/>
    </row>
    <row r="4125" spans="41:41" x14ac:dyDescent="0.25">
      <c r="AO4125" s="120"/>
    </row>
    <row r="4126" spans="41:41" x14ac:dyDescent="0.25">
      <c r="AO4126" s="120"/>
    </row>
    <row r="4127" spans="41:41" x14ac:dyDescent="0.25">
      <c r="AO4127" s="120"/>
    </row>
    <row r="4128" spans="41:41" x14ac:dyDescent="0.25">
      <c r="AO4128" s="120"/>
    </row>
    <row r="4129" spans="41:41" x14ac:dyDescent="0.25">
      <c r="AO4129" s="120"/>
    </row>
    <row r="4130" spans="41:41" x14ac:dyDescent="0.25">
      <c r="AO4130" s="120"/>
    </row>
    <row r="4131" spans="41:41" x14ac:dyDescent="0.25">
      <c r="AO4131" s="120"/>
    </row>
    <row r="4132" spans="41:41" x14ac:dyDescent="0.25">
      <c r="AO4132" s="120"/>
    </row>
    <row r="4133" spans="41:41" x14ac:dyDescent="0.25">
      <c r="AO4133" s="120"/>
    </row>
    <row r="4134" spans="41:41" x14ac:dyDescent="0.25">
      <c r="AO4134" s="120"/>
    </row>
    <row r="4135" spans="41:41" x14ac:dyDescent="0.25">
      <c r="AO4135" s="120"/>
    </row>
    <row r="4136" spans="41:41" x14ac:dyDescent="0.25">
      <c r="AO4136" s="120"/>
    </row>
    <row r="4137" spans="41:41" x14ac:dyDescent="0.25">
      <c r="AO4137" s="120"/>
    </row>
    <row r="4138" spans="41:41" x14ac:dyDescent="0.25">
      <c r="AO4138" s="120"/>
    </row>
    <row r="4139" spans="41:41" x14ac:dyDescent="0.25">
      <c r="AO4139" s="120"/>
    </row>
    <row r="4140" spans="41:41" x14ac:dyDescent="0.25">
      <c r="AO4140" s="120"/>
    </row>
    <row r="4141" spans="41:41" x14ac:dyDescent="0.25">
      <c r="AO4141" s="120"/>
    </row>
    <row r="4142" spans="41:41" x14ac:dyDescent="0.25">
      <c r="AO4142" s="120"/>
    </row>
    <row r="4143" spans="41:41" x14ac:dyDescent="0.25">
      <c r="AO4143" s="120"/>
    </row>
    <row r="4144" spans="41:41" x14ac:dyDescent="0.25">
      <c r="AO4144" s="120"/>
    </row>
    <row r="4145" spans="41:41" x14ac:dyDescent="0.25">
      <c r="AO4145" s="120"/>
    </row>
    <row r="4146" spans="41:41" x14ac:dyDescent="0.25">
      <c r="AO4146" s="120"/>
    </row>
    <row r="4147" spans="41:41" x14ac:dyDescent="0.25">
      <c r="AO4147" s="120"/>
    </row>
    <row r="4148" spans="41:41" x14ac:dyDescent="0.25">
      <c r="AO4148" s="120"/>
    </row>
    <row r="4149" spans="41:41" x14ac:dyDescent="0.25">
      <c r="AO4149" s="120"/>
    </row>
    <row r="4150" spans="41:41" x14ac:dyDescent="0.25">
      <c r="AO4150" s="120"/>
    </row>
    <row r="4151" spans="41:41" x14ac:dyDescent="0.25">
      <c r="AO4151" s="120"/>
    </row>
    <row r="4152" spans="41:41" x14ac:dyDescent="0.25">
      <c r="AO4152" s="120"/>
    </row>
    <row r="4153" spans="41:41" x14ac:dyDescent="0.25">
      <c r="AO4153" s="120"/>
    </row>
    <row r="4154" spans="41:41" x14ac:dyDescent="0.25">
      <c r="AO4154" s="120"/>
    </row>
    <row r="4155" spans="41:41" x14ac:dyDescent="0.25">
      <c r="AO4155" s="120"/>
    </row>
    <row r="4156" spans="41:41" x14ac:dyDescent="0.25">
      <c r="AO4156" s="120"/>
    </row>
    <row r="4157" spans="41:41" x14ac:dyDescent="0.25">
      <c r="AO4157" s="120"/>
    </row>
    <row r="4158" spans="41:41" x14ac:dyDescent="0.25">
      <c r="AO4158" s="120"/>
    </row>
    <row r="4159" spans="41:41" x14ac:dyDescent="0.25">
      <c r="AO4159" s="120"/>
    </row>
    <row r="4160" spans="41:41" x14ac:dyDescent="0.25">
      <c r="AO4160" s="120"/>
    </row>
    <row r="4161" spans="41:41" x14ac:dyDescent="0.25">
      <c r="AO4161" s="120"/>
    </row>
    <row r="4162" spans="41:41" x14ac:dyDescent="0.25">
      <c r="AO4162" s="120"/>
    </row>
    <row r="4163" spans="41:41" x14ac:dyDescent="0.25">
      <c r="AO4163" s="120"/>
    </row>
    <row r="4164" spans="41:41" x14ac:dyDescent="0.25">
      <c r="AO4164" s="120"/>
    </row>
    <row r="4165" spans="41:41" x14ac:dyDescent="0.25">
      <c r="AO4165" s="120"/>
    </row>
    <row r="4166" spans="41:41" x14ac:dyDescent="0.25">
      <c r="AO4166" s="120"/>
    </row>
    <row r="4167" spans="41:41" x14ac:dyDescent="0.25">
      <c r="AO4167" s="120"/>
    </row>
    <row r="4168" spans="41:41" x14ac:dyDescent="0.25">
      <c r="AO4168" s="120"/>
    </row>
    <row r="4169" spans="41:41" x14ac:dyDescent="0.25">
      <c r="AO4169" s="120"/>
    </row>
    <row r="4170" spans="41:41" x14ac:dyDescent="0.25">
      <c r="AO4170" s="120"/>
    </row>
    <row r="4171" spans="41:41" x14ac:dyDescent="0.25">
      <c r="AO4171" s="120"/>
    </row>
    <row r="4172" spans="41:41" x14ac:dyDescent="0.25">
      <c r="AO4172" s="120"/>
    </row>
    <row r="4173" spans="41:41" x14ac:dyDescent="0.25">
      <c r="AO4173" s="120"/>
    </row>
    <row r="4174" spans="41:41" x14ac:dyDescent="0.25">
      <c r="AO4174" s="120"/>
    </row>
    <row r="4175" spans="41:41" x14ac:dyDescent="0.25">
      <c r="AO4175" s="120"/>
    </row>
    <row r="4176" spans="41:41" x14ac:dyDescent="0.25">
      <c r="AO4176" s="120"/>
    </row>
    <row r="4177" spans="41:41" x14ac:dyDescent="0.25">
      <c r="AO4177" s="120"/>
    </row>
    <row r="4178" spans="41:41" x14ac:dyDescent="0.25">
      <c r="AO4178" s="120"/>
    </row>
    <row r="4179" spans="41:41" x14ac:dyDescent="0.25">
      <c r="AO4179" s="120"/>
    </row>
    <row r="4180" spans="41:41" x14ac:dyDescent="0.25">
      <c r="AO4180" s="120"/>
    </row>
    <row r="4181" spans="41:41" x14ac:dyDescent="0.25">
      <c r="AO4181" s="120"/>
    </row>
    <row r="4182" spans="41:41" x14ac:dyDescent="0.25">
      <c r="AO4182" s="120"/>
    </row>
    <row r="4183" spans="41:41" x14ac:dyDescent="0.25">
      <c r="AO4183" s="120"/>
    </row>
    <row r="4184" spans="41:41" x14ac:dyDescent="0.25">
      <c r="AO4184" s="120"/>
    </row>
    <row r="4185" spans="41:41" x14ac:dyDescent="0.25">
      <c r="AO4185" s="120"/>
    </row>
    <row r="4186" spans="41:41" x14ac:dyDescent="0.25">
      <c r="AO4186" s="120"/>
    </row>
    <row r="4187" spans="41:41" x14ac:dyDescent="0.25">
      <c r="AO4187" s="120"/>
    </row>
    <row r="4188" spans="41:41" x14ac:dyDescent="0.25">
      <c r="AO4188" s="120"/>
    </row>
    <row r="4189" spans="41:41" x14ac:dyDescent="0.25">
      <c r="AO4189" s="120"/>
    </row>
    <row r="4190" spans="41:41" x14ac:dyDescent="0.25">
      <c r="AO4190" s="120"/>
    </row>
    <row r="4191" spans="41:41" x14ac:dyDescent="0.25">
      <c r="AO4191" s="120"/>
    </row>
    <row r="4192" spans="41:41" x14ac:dyDescent="0.25">
      <c r="AO4192" s="120"/>
    </row>
    <row r="4193" spans="41:41" x14ac:dyDescent="0.25">
      <c r="AO4193" s="120"/>
    </row>
    <row r="4194" spans="41:41" x14ac:dyDescent="0.25">
      <c r="AO4194" s="120"/>
    </row>
    <row r="4195" spans="41:41" x14ac:dyDescent="0.25">
      <c r="AO4195" s="120"/>
    </row>
    <row r="4196" spans="41:41" x14ac:dyDescent="0.25">
      <c r="AO4196" s="120"/>
    </row>
    <row r="4197" spans="41:41" x14ac:dyDescent="0.25">
      <c r="AO4197" s="120"/>
    </row>
    <row r="4198" spans="41:41" x14ac:dyDescent="0.25">
      <c r="AO4198" s="120"/>
    </row>
    <row r="4199" spans="41:41" x14ac:dyDescent="0.25">
      <c r="AO4199" s="120"/>
    </row>
    <row r="4200" spans="41:41" x14ac:dyDescent="0.25">
      <c r="AO4200" s="120"/>
    </row>
    <row r="4201" spans="41:41" x14ac:dyDescent="0.25">
      <c r="AO4201" s="120"/>
    </row>
    <row r="4202" spans="41:41" x14ac:dyDescent="0.25">
      <c r="AO4202" s="120"/>
    </row>
    <row r="4203" spans="41:41" x14ac:dyDescent="0.25">
      <c r="AO4203" s="120"/>
    </row>
    <row r="4204" spans="41:41" x14ac:dyDescent="0.25">
      <c r="AO4204" s="120"/>
    </row>
    <row r="4205" spans="41:41" x14ac:dyDescent="0.25">
      <c r="AO4205" s="120"/>
    </row>
    <row r="4206" spans="41:41" x14ac:dyDescent="0.25">
      <c r="AO4206" s="120"/>
    </row>
    <row r="4207" spans="41:41" x14ac:dyDescent="0.25">
      <c r="AO4207" s="120"/>
    </row>
    <row r="4208" spans="41:41" x14ac:dyDescent="0.25">
      <c r="AO4208" s="120"/>
    </row>
    <row r="4209" spans="41:41" x14ac:dyDescent="0.25">
      <c r="AO4209" s="120"/>
    </row>
    <row r="4210" spans="41:41" x14ac:dyDescent="0.25">
      <c r="AO4210" s="120"/>
    </row>
    <row r="4211" spans="41:41" x14ac:dyDescent="0.25">
      <c r="AO4211" s="120"/>
    </row>
    <row r="4212" spans="41:41" x14ac:dyDescent="0.25">
      <c r="AO4212" s="120"/>
    </row>
    <row r="4213" spans="41:41" x14ac:dyDescent="0.25">
      <c r="AO4213" s="120"/>
    </row>
    <row r="4214" spans="41:41" x14ac:dyDescent="0.25">
      <c r="AO4214" s="120"/>
    </row>
    <row r="4215" spans="41:41" x14ac:dyDescent="0.25">
      <c r="AO4215" s="120"/>
    </row>
    <row r="4216" spans="41:41" x14ac:dyDescent="0.25">
      <c r="AO4216" s="120"/>
    </row>
    <row r="4217" spans="41:41" x14ac:dyDescent="0.25">
      <c r="AO4217" s="120"/>
    </row>
    <row r="4218" spans="41:41" x14ac:dyDescent="0.25">
      <c r="AO4218" s="120"/>
    </row>
    <row r="4219" spans="41:41" x14ac:dyDescent="0.25">
      <c r="AO4219" s="120"/>
    </row>
    <row r="4220" spans="41:41" x14ac:dyDescent="0.25">
      <c r="AO4220" s="120"/>
    </row>
    <row r="4221" spans="41:41" x14ac:dyDescent="0.25">
      <c r="AO4221" s="120"/>
    </row>
    <row r="4222" spans="41:41" x14ac:dyDescent="0.25">
      <c r="AO4222" s="120"/>
    </row>
    <row r="4223" spans="41:41" x14ac:dyDescent="0.25">
      <c r="AO4223" s="120"/>
    </row>
    <row r="4224" spans="41:41" x14ac:dyDescent="0.25">
      <c r="AO4224" s="120"/>
    </row>
    <row r="4225" spans="41:41" x14ac:dyDescent="0.25">
      <c r="AO4225" s="120"/>
    </row>
    <row r="4226" spans="41:41" x14ac:dyDescent="0.25">
      <c r="AO4226" s="120"/>
    </row>
    <row r="4227" spans="41:41" x14ac:dyDescent="0.25">
      <c r="AO4227" s="120"/>
    </row>
    <row r="4228" spans="41:41" x14ac:dyDescent="0.25">
      <c r="AO4228" s="120"/>
    </row>
    <row r="4229" spans="41:41" x14ac:dyDescent="0.25">
      <c r="AO4229" s="120"/>
    </row>
    <row r="4230" spans="41:41" x14ac:dyDescent="0.25">
      <c r="AO4230" s="120"/>
    </row>
    <row r="4231" spans="41:41" x14ac:dyDescent="0.25">
      <c r="AO4231" s="120"/>
    </row>
    <row r="4232" spans="41:41" x14ac:dyDescent="0.25">
      <c r="AO4232" s="120"/>
    </row>
    <row r="4233" spans="41:41" x14ac:dyDescent="0.25">
      <c r="AO4233" s="120"/>
    </row>
    <row r="4234" spans="41:41" x14ac:dyDescent="0.25">
      <c r="AO4234" s="120"/>
    </row>
    <row r="4235" spans="41:41" x14ac:dyDescent="0.25">
      <c r="AO4235" s="120"/>
    </row>
    <row r="4236" spans="41:41" x14ac:dyDescent="0.25">
      <c r="AO4236" s="120"/>
    </row>
    <row r="4237" spans="41:41" x14ac:dyDescent="0.25">
      <c r="AO4237" s="120"/>
    </row>
    <row r="4238" spans="41:41" x14ac:dyDescent="0.25">
      <c r="AO4238" s="120"/>
    </row>
    <row r="4239" spans="41:41" x14ac:dyDescent="0.25">
      <c r="AO4239" s="120"/>
    </row>
    <row r="4240" spans="41:41" x14ac:dyDescent="0.25">
      <c r="AO4240" s="120"/>
    </row>
    <row r="4241" spans="41:41" x14ac:dyDescent="0.25">
      <c r="AO4241" s="120"/>
    </row>
    <row r="4242" spans="41:41" x14ac:dyDescent="0.25">
      <c r="AO4242" s="120"/>
    </row>
    <row r="4243" spans="41:41" x14ac:dyDescent="0.25">
      <c r="AO4243" s="120"/>
    </row>
    <row r="4244" spans="41:41" x14ac:dyDescent="0.25">
      <c r="AO4244" s="120"/>
    </row>
    <row r="4245" spans="41:41" x14ac:dyDescent="0.25">
      <c r="AO4245" s="120"/>
    </row>
    <row r="4246" spans="41:41" x14ac:dyDescent="0.25">
      <c r="AO4246" s="120"/>
    </row>
    <row r="4247" spans="41:41" x14ac:dyDescent="0.25">
      <c r="AO4247" s="120"/>
    </row>
    <row r="4248" spans="41:41" x14ac:dyDescent="0.25">
      <c r="AO4248" s="120"/>
    </row>
    <row r="4249" spans="41:41" x14ac:dyDescent="0.25">
      <c r="AO4249" s="120"/>
    </row>
    <row r="4250" spans="41:41" x14ac:dyDescent="0.25">
      <c r="AO4250" s="120"/>
    </row>
    <row r="4251" spans="41:41" x14ac:dyDescent="0.25">
      <c r="AO4251" s="120"/>
    </row>
    <row r="4252" spans="41:41" x14ac:dyDescent="0.25">
      <c r="AO4252" s="120"/>
    </row>
    <row r="4253" spans="41:41" x14ac:dyDescent="0.25">
      <c r="AO4253" s="120"/>
    </row>
    <row r="4254" spans="41:41" x14ac:dyDescent="0.25">
      <c r="AO4254" s="120"/>
    </row>
    <row r="4255" spans="41:41" x14ac:dyDescent="0.25">
      <c r="AO4255" s="120"/>
    </row>
    <row r="4256" spans="41:41" x14ac:dyDescent="0.25">
      <c r="AO4256" s="120"/>
    </row>
    <row r="4257" spans="41:41" x14ac:dyDescent="0.25">
      <c r="AO4257" s="120"/>
    </row>
    <row r="4258" spans="41:41" x14ac:dyDescent="0.25">
      <c r="AO4258" s="120"/>
    </row>
    <row r="4259" spans="41:41" x14ac:dyDescent="0.25">
      <c r="AO4259" s="120"/>
    </row>
    <row r="4260" spans="41:41" x14ac:dyDescent="0.25">
      <c r="AO4260" s="120"/>
    </row>
    <row r="4261" spans="41:41" x14ac:dyDescent="0.25">
      <c r="AO4261" s="120"/>
    </row>
    <row r="4262" spans="41:41" x14ac:dyDescent="0.25">
      <c r="AO4262" s="120"/>
    </row>
    <row r="4263" spans="41:41" x14ac:dyDescent="0.25">
      <c r="AO4263" s="120"/>
    </row>
    <row r="4264" spans="41:41" x14ac:dyDescent="0.25">
      <c r="AO4264" s="120"/>
    </row>
    <row r="4265" spans="41:41" x14ac:dyDescent="0.25">
      <c r="AO4265" s="120"/>
    </row>
    <row r="4266" spans="41:41" x14ac:dyDescent="0.25">
      <c r="AO4266" s="120"/>
    </row>
    <row r="4267" spans="41:41" x14ac:dyDescent="0.25">
      <c r="AO4267" s="120"/>
    </row>
    <row r="4268" spans="41:41" x14ac:dyDescent="0.25">
      <c r="AO4268" s="120"/>
    </row>
    <row r="4269" spans="41:41" x14ac:dyDescent="0.25">
      <c r="AO4269" s="120"/>
    </row>
    <row r="4270" spans="41:41" x14ac:dyDescent="0.25">
      <c r="AO4270" s="120"/>
    </row>
    <row r="4271" spans="41:41" x14ac:dyDescent="0.25">
      <c r="AO4271" s="120"/>
    </row>
    <row r="4272" spans="41:41" x14ac:dyDescent="0.25">
      <c r="AO4272" s="120"/>
    </row>
    <row r="4273" spans="41:41" x14ac:dyDescent="0.25">
      <c r="AO4273" s="120"/>
    </row>
    <row r="4274" spans="41:41" x14ac:dyDescent="0.25">
      <c r="AO4274" s="120"/>
    </row>
    <row r="4275" spans="41:41" x14ac:dyDescent="0.25">
      <c r="AO4275" s="120"/>
    </row>
    <row r="4276" spans="41:41" x14ac:dyDescent="0.25">
      <c r="AO4276" s="120"/>
    </row>
    <row r="4277" spans="41:41" x14ac:dyDescent="0.25">
      <c r="AO4277" s="120"/>
    </row>
    <row r="4278" spans="41:41" x14ac:dyDescent="0.25">
      <c r="AO4278" s="120"/>
    </row>
    <row r="4279" spans="41:41" x14ac:dyDescent="0.25">
      <c r="AO4279" s="120"/>
    </row>
    <row r="4280" spans="41:41" x14ac:dyDescent="0.25">
      <c r="AO4280" s="120"/>
    </row>
    <row r="4281" spans="41:41" x14ac:dyDescent="0.25">
      <c r="AO4281" s="120"/>
    </row>
    <row r="4282" spans="41:41" x14ac:dyDescent="0.25">
      <c r="AO4282" s="120"/>
    </row>
    <row r="4283" spans="41:41" x14ac:dyDescent="0.25">
      <c r="AO4283" s="120"/>
    </row>
    <row r="4284" spans="41:41" x14ac:dyDescent="0.25">
      <c r="AO4284" s="120"/>
    </row>
    <row r="4285" spans="41:41" x14ac:dyDescent="0.25">
      <c r="AO4285" s="120"/>
    </row>
    <row r="4286" spans="41:41" x14ac:dyDescent="0.25">
      <c r="AO4286" s="120"/>
    </row>
    <row r="4287" spans="41:41" x14ac:dyDescent="0.25">
      <c r="AO4287" s="120"/>
    </row>
    <row r="4288" spans="41:41" x14ac:dyDescent="0.25">
      <c r="AO4288" s="120"/>
    </row>
    <row r="4289" spans="41:41" x14ac:dyDescent="0.25">
      <c r="AO4289" s="120"/>
    </row>
    <row r="4290" spans="41:41" x14ac:dyDescent="0.25">
      <c r="AO4290" s="120"/>
    </row>
    <row r="4291" spans="41:41" x14ac:dyDescent="0.25">
      <c r="AO4291" s="120"/>
    </row>
    <row r="4292" spans="41:41" x14ac:dyDescent="0.25">
      <c r="AO4292" s="120"/>
    </row>
    <row r="4293" spans="41:41" x14ac:dyDescent="0.25">
      <c r="AO4293" s="120"/>
    </row>
    <row r="4294" spans="41:41" x14ac:dyDescent="0.25">
      <c r="AO4294" s="120"/>
    </row>
    <row r="4295" spans="41:41" x14ac:dyDescent="0.25">
      <c r="AO4295" s="120"/>
    </row>
    <row r="4296" spans="41:41" x14ac:dyDescent="0.25">
      <c r="AO4296" s="120"/>
    </row>
    <row r="4297" spans="41:41" x14ac:dyDescent="0.25">
      <c r="AO4297" s="120"/>
    </row>
    <row r="4298" spans="41:41" x14ac:dyDescent="0.25">
      <c r="AO4298" s="120"/>
    </row>
    <row r="4299" spans="41:41" x14ac:dyDescent="0.25">
      <c r="AO4299" s="120"/>
    </row>
    <row r="4300" spans="41:41" x14ac:dyDescent="0.25">
      <c r="AO4300" s="120"/>
    </row>
    <row r="4301" spans="41:41" x14ac:dyDescent="0.25">
      <c r="AO4301" s="120"/>
    </row>
    <row r="4302" spans="41:41" x14ac:dyDescent="0.25">
      <c r="AO4302" s="120"/>
    </row>
    <row r="4303" spans="41:41" x14ac:dyDescent="0.25">
      <c r="AO4303" s="120"/>
    </row>
    <row r="4304" spans="41:41" x14ac:dyDescent="0.25">
      <c r="AO4304" s="120"/>
    </row>
    <row r="4305" spans="41:41" x14ac:dyDescent="0.25">
      <c r="AO4305" s="120"/>
    </row>
    <row r="4306" spans="41:41" x14ac:dyDescent="0.25">
      <c r="AO4306" s="120"/>
    </row>
    <row r="4307" spans="41:41" x14ac:dyDescent="0.25">
      <c r="AO4307" s="120"/>
    </row>
    <row r="4308" spans="41:41" x14ac:dyDescent="0.25">
      <c r="AO4308" s="120"/>
    </row>
    <row r="4309" spans="41:41" x14ac:dyDescent="0.25">
      <c r="AO4309" s="120"/>
    </row>
    <row r="4310" spans="41:41" x14ac:dyDescent="0.25">
      <c r="AO4310" s="120"/>
    </row>
    <row r="4311" spans="41:41" x14ac:dyDescent="0.25">
      <c r="AO4311" s="120"/>
    </row>
    <row r="4312" spans="41:41" x14ac:dyDescent="0.25">
      <c r="AO4312" s="120"/>
    </row>
    <row r="4313" spans="41:41" x14ac:dyDescent="0.25">
      <c r="AO4313" s="120"/>
    </row>
    <row r="4314" spans="41:41" x14ac:dyDescent="0.25">
      <c r="AO4314" s="120"/>
    </row>
    <row r="4315" spans="41:41" x14ac:dyDescent="0.25">
      <c r="AO4315" s="120"/>
    </row>
    <row r="4316" spans="41:41" x14ac:dyDescent="0.25">
      <c r="AO4316" s="120"/>
    </row>
    <row r="4317" spans="41:41" x14ac:dyDescent="0.25">
      <c r="AO4317" s="120"/>
    </row>
    <row r="4318" spans="41:41" x14ac:dyDescent="0.25">
      <c r="AO4318" s="120"/>
    </row>
    <row r="4319" spans="41:41" x14ac:dyDescent="0.25">
      <c r="AO4319" s="120"/>
    </row>
    <row r="4320" spans="41:41" x14ac:dyDescent="0.25">
      <c r="AO4320" s="120"/>
    </row>
    <row r="4321" spans="41:41" x14ac:dyDescent="0.25">
      <c r="AO4321" s="120"/>
    </row>
    <row r="4322" spans="41:41" x14ac:dyDescent="0.25">
      <c r="AO4322" s="120"/>
    </row>
    <row r="4323" spans="41:41" x14ac:dyDescent="0.25">
      <c r="AO4323" s="120"/>
    </row>
    <row r="4324" spans="41:41" x14ac:dyDescent="0.25">
      <c r="AO4324" s="120"/>
    </row>
    <row r="4325" spans="41:41" x14ac:dyDescent="0.25">
      <c r="AO4325" s="120"/>
    </row>
    <row r="4326" spans="41:41" x14ac:dyDescent="0.25">
      <c r="AO4326" s="120"/>
    </row>
    <row r="4327" spans="41:41" x14ac:dyDescent="0.25">
      <c r="AO4327" s="120"/>
    </row>
    <row r="4328" spans="41:41" x14ac:dyDescent="0.25">
      <c r="AO4328" s="120"/>
    </row>
    <row r="4329" spans="41:41" x14ac:dyDescent="0.25">
      <c r="AO4329" s="120"/>
    </row>
    <row r="4330" spans="41:41" x14ac:dyDescent="0.25">
      <c r="AO4330" s="120"/>
    </row>
    <row r="4331" spans="41:41" x14ac:dyDescent="0.25">
      <c r="AO4331" s="120"/>
    </row>
    <row r="4332" spans="41:41" x14ac:dyDescent="0.25">
      <c r="AO4332" s="120"/>
    </row>
    <row r="4333" spans="41:41" x14ac:dyDescent="0.25">
      <c r="AO4333" s="120"/>
    </row>
    <row r="4334" spans="41:41" x14ac:dyDescent="0.25">
      <c r="AO4334" s="120"/>
    </row>
    <row r="4335" spans="41:41" x14ac:dyDescent="0.25">
      <c r="AO4335" s="120"/>
    </row>
    <row r="4336" spans="41:41" x14ac:dyDescent="0.25">
      <c r="AO4336" s="120"/>
    </row>
    <row r="4337" spans="41:41" x14ac:dyDescent="0.25">
      <c r="AO4337" s="120"/>
    </row>
    <row r="4338" spans="41:41" x14ac:dyDescent="0.25">
      <c r="AO4338" s="120"/>
    </row>
    <row r="4339" spans="41:41" x14ac:dyDescent="0.25">
      <c r="AO4339" s="120"/>
    </row>
    <row r="4340" spans="41:41" x14ac:dyDescent="0.25">
      <c r="AO4340" s="120"/>
    </row>
    <row r="4341" spans="41:41" x14ac:dyDescent="0.25">
      <c r="AO4341" s="120"/>
    </row>
    <row r="4342" spans="41:41" x14ac:dyDescent="0.25">
      <c r="AO4342" s="120"/>
    </row>
    <row r="4343" spans="41:41" x14ac:dyDescent="0.25">
      <c r="AO4343" s="120"/>
    </row>
    <row r="4344" spans="41:41" x14ac:dyDescent="0.25">
      <c r="AO4344" s="120"/>
    </row>
    <row r="4345" spans="41:41" x14ac:dyDescent="0.25">
      <c r="AO4345" s="120"/>
    </row>
    <row r="4346" spans="41:41" x14ac:dyDescent="0.25">
      <c r="AO4346" s="120"/>
    </row>
    <row r="4347" spans="41:41" x14ac:dyDescent="0.25">
      <c r="AO4347" s="120"/>
    </row>
    <row r="4348" spans="41:41" x14ac:dyDescent="0.25">
      <c r="AO4348" s="120"/>
    </row>
    <row r="4349" spans="41:41" x14ac:dyDescent="0.25">
      <c r="AO4349" s="120"/>
    </row>
    <row r="4350" spans="41:41" x14ac:dyDescent="0.25">
      <c r="AO4350" s="120"/>
    </row>
    <row r="4351" spans="41:41" x14ac:dyDescent="0.25">
      <c r="AO4351" s="120"/>
    </row>
    <row r="4352" spans="41:41" x14ac:dyDescent="0.25">
      <c r="AO4352" s="120"/>
    </row>
    <row r="4353" spans="41:41" x14ac:dyDescent="0.25">
      <c r="AO4353" s="120"/>
    </row>
    <row r="4354" spans="41:41" x14ac:dyDescent="0.25">
      <c r="AO4354" s="120"/>
    </row>
    <row r="4355" spans="41:41" x14ac:dyDescent="0.25">
      <c r="AO4355" s="120"/>
    </row>
    <row r="4356" spans="41:41" x14ac:dyDescent="0.25">
      <c r="AO4356" s="120"/>
    </row>
    <row r="4357" spans="41:41" x14ac:dyDescent="0.25">
      <c r="AO4357" s="120"/>
    </row>
    <row r="4358" spans="41:41" x14ac:dyDescent="0.25">
      <c r="AO4358" s="120"/>
    </row>
    <row r="4359" spans="41:41" x14ac:dyDescent="0.25">
      <c r="AO4359" s="120"/>
    </row>
    <row r="4360" spans="41:41" x14ac:dyDescent="0.25">
      <c r="AO4360" s="120"/>
    </row>
    <row r="4361" spans="41:41" x14ac:dyDescent="0.25">
      <c r="AO4361" s="120"/>
    </row>
    <row r="4362" spans="41:41" x14ac:dyDescent="0.25">
      <c r="AO4362" s="120"/>
    </row>
    <row r="4363" spans="41:41" x14ac:dyDescent="0.25">
      <c r="AO4363" s="120"/>
    </row>
    <row r="4364" spans="41:41" x14ac:dyDescent="0.25">
      <c r="AO4364" s="120"/>
    </row>
    <row r="4365" spans="41:41" x14ac:dyDescent="0.25">
      <c r="AO4365" s="120"/>
    </row>
    <row r="4366" spans="41:41" x14ac:dyDescent="0.25">
      <c r="AO4366" s="120"/>
    </row>
    <row r="4367" spans="41:41" x14ac:dyDescent="0.25">
      <c r="AO4367" s="120"/>
    </row>
    <row r="4368" spans="41:41" x14ac:dyDescent="0.25">
      <c r="AO4368" s="120"/>
    </row>
    <row r="4369" spans="41:41" x14ac:dyDescent="0.25">
      <c r="AO4369" s="120"/>
    </row>
    <row r="4370" spans="41:41" x14ac:dyDescent="0.25">
      <c r="AO4370" s="120"/>
    </row>
    <row r="4371" spans="41:41" x14ac:dyDescent="0.25">
      <c r="AO4371" s="120"/>
    </row>
    <row r="4372" spans="41:41" x14ac:dyDescent="0.25">
      <c r="AO4372" s="120"/>
    </row>
    <row r="4373" spans="41:41" x14ac:dyDescent="0.25">
      <c r="AO4373" s="120"/>
    </row>
    <row r="4374" spans="41:41" x14ac:dyDescent="0.25">
      <c r="AO4374" s="120"/>
    </row>
    <row r="4375" spans="41:41" x14ac:dyDescent="0.25">
      <c r="AO4375" s="120"/>
    </row>
    <row r="4376" spans="41:41" x14ac:dyDescent="0.25">
      <c r="AO4376" s="120"/>
    </row>
    <row r="4377" spans="41:41" x14ac:dyDescent="0.25">
      <c r="AO4377" s="120"/>
    </row>
    <row r="4378" spans="41:41" x14ac:dyDescent="0.25">
      <c r="AO4378" s="120"/>
    </row>
    <row r="4379" spans="41:41" x14ac:dyDescent="0.25">
      <c r="AO4379" s="120"/>
    </row>
    <row r="4380" spans="41:41" x14ac:dyDescent="0.25">
      <c r="AO4380" s="120"/>
    </row>
    <row r="4381" spans="41:41" x14ac:dyDescent="0.25">
      <c r="AO4381" s="120"/>
    </row>
    <row r="4382" spans="41:41" x14ac:dyDescent="0.25">
      <c r="AO4382" s="120"/>
    </row>
    <row r="4383" spans="41:41" x14ac:dyDescent="0.25">
      <c r="AO4383" s="120"/>
    </row>
    <row r="4384" spans="41:41" x14ac:dyDescent="0.25">
      <c r="AO4384" s="120"/>
    </row>
    <row r="4385" spans="41:41" x14ac:dyDescent="0.25">
      <c r="AO4385" s="120"/>
    </row>
    <row r="4386" spans="41:41" x14ac:dyDescent="0.25">
      <c r="AO4386" s="120"/>
    </row>
    <row r="4387" spans="41:41" x14ac:dyDescent="0.25">
      <c r="AO4387" s="120"/>
    </row>
    <row r="4388" spans="41:41" x14ac:dyDescent="0.25">
      <c r="AO4388" s="120"/>
    </row>
    <row r="4389" spans="41:41" x14ac:dyDescent="0.25">
      <c r="AO4389" s="120"/>
    </row>
    <row r="4390" spans="41:41" x14ac:dyDescent="0.25">
      <c r="AO4390" s="120"/>
    </row>
    <row r="4391" spans="41:41" x14ac:dyDescent="0.25">
      <c r="AO4391" s="120"/>
    </row>
    <row r="4392" spans="41:41" x14ac:dyDescent="0.25">
      <c r="AO4392" s="120"/>
    </row>
    <row r="4393" spans="41:41" x14ac:dyDescent="0.25">
      <c r="AO4393" s="120"/>
    </row>
    <row r="4394" spans="41:41" x14ac:dyDescent="0.25">
      <c r="AO4394" s="120"/>
    </row>
    <row r="4395" spans="41:41" x14ac:dyDescent="0.25">
      <c r="AO4395" s="120"/>
    </row>
    <row r="4396" spans="41:41" x14ac:dyDescent="0.25">
      <c r="AO4396" s="120"/>
    </row>
    <row r="4397" spans="41:41" x14ac:dyDescent="0.25">
      <c r="AO4397" s="120"/>
    </row>
    <row r="4398" spans="41:41" x14ac:dyDescent="0.25">
      <c r="AO4398" s="120"/>
    </row>
    <row r="4399" spans="41:41" x14ac:dyDescent="0.25">
      <c r="AO4399" s="120"/>
    </row>
    <row r="4400" spans="41:41" x14ac:dyDescent="0.25">
      <c r="AO4400" s="120"/>
    </row>
    <row r="4401" spans="41:41" x14ac:dyDescent="0.25">
      <c r="AO4401" s="120"/>
    </row>
    <row r="4402" spans="41:41" x14ac:dyDescent="0.25">
      <c r="AO4402" s="120"/>
    </row>
    <row r="4403" spans="41:41" x14ac:dyDescent="0.25">
      <c r="AO4403" s="120"/>
    </row>
    <row r="4404" spans="41:41" x14ac:dyDescent="0.25">
      <c r="AO4404" s="120"/>
    </row>
    <row r="4405" spans="41:41" x14ac:dyDescent="0.25">
      <c r="AO4405" s="120"/>
    </row>
    <row r="4406" spans="41:41" x14ac:dyDescent="0.25">
      <c r="AO4406" s="120"/>
    </row>
    <row r="4407" spans="41:41" x14ac:dyDescent="0.25">
      <c r="AO4407" s="120"/>
    </row>
    <row r="4408" spans="41:41" x14ac:dyDescent="0.25">
      <c r="AO4408" s="120"/>
    </row>
    <row r="4409" spans="41:41" x14ac:dyDescent="0.25">
      <c r="AO4409" s="120"/>
    </row>
    <row r="4410" spans="41:41" x14ac:dyDescent="0.25">
      <c r="AO4410" s="120"/>
    </row>
    <row r="4411" spans="41:41" x14ac:dyDescent="0.25">
      <c r="AO4411" s="120"/>
    </row>
    <row r="4412" spans="41:41" x14ac:dyDescent="0.25">
      <c r="AO4412" s="120"/>
    </row>
    <row r="4413" spans="41:41" x14ac:dyDescent="0.25">
      <c r="AO4413" s="120"/>
    </row>
    <row r="4414" spans="41:41" x14ac:dyDescent="0.25">
      <c r="AO4414" s="120"/>
    </row>
    <row r="4415" spans="41:41" x14ac:dyDescent="0.25">
      <c r="AO4415" s="120"/>
    </row>
    <row r="4416" spans="41:41" x14ac:dyDescent="0.25">
      <c r="AO4416" s="120"/>
    </row>
    <row r="4417" spans="41:41" x14ac:dyDescent="0.25">
      <c r="AO4417" s="120"/>
    </row>
    <row r="4418" spans="41:41" x14ac:dyDescent="0.25">
      <c r="AO4418" s="120"/>
    </row>
    <row r="4419" spans="41:41" x14ac:dyDescent="0.25">
      <c r="AO4419" s="120"/>
    </row>
    <row r="4420" spans="41:41" x14ac:dyDescent="0.25">
      <c r="AO4420" s="120"/>
    </row>
    <row r="4421" spans="41:41" x14ac:dyDescent="0.25">
      <c r="AO4421" s="120"/>
    </row>
    <row r="4422" spans="41:41" x14ac:dyDescent="0.25">
      <c r="AO4422" s="120"/>
    </row>
    <row r="4423" spans="41:41" x14ac:dyDescent="0.25">
      <c r="AO4423" s="120"/>
    </row>
    <row r="4424" spans="41:41" x14ac:dyDescent="0.25">
      <c r="AO4424" s="120"/>
    </row>
    <row r="4425" spans="41:41" x14ac:dyDescent="0.25">
      <c r="AO4425" s="120"/>
    </row>
    <row r="4426" spans="41:41" x14ac:dyDescent="0.25">
      <c r="AO4426" s="120"/>
    </row>
    <row r="4427" spans="41:41" x14ac:dyDescent="0.25">
      <c r="AO4427" s="120"/>
    </row>
    <row r="4428" spans="41:41" x14ac:dyDescent="0.25">
      <c r="AO4428" s="120"/>
    </row>
    <row r="4429" spans="41:41" x14ac:dyDescent="0.25">
      <c r="AO4429" s="120"/>
    </row>
    <row r="4430" spans="41:41" x14ac:dyDescent="0.25">
      <c r="AO4430" s="120"/>
    </row>
    <row r="4431" spans="41:41" x14ac:dyDescent="0.25">
      <c r="AO4431" s="120"/>
    </row>
    <row r="4432" spans="41:41" x14ac:dyDescent="0.25">
      <c r="AO4432" s="120"/>
    </row>
    <row r="4433" spans="41:41" x14ac:dyDescent="0.25">
      <c r="AO4433" s="120"/>
    </row>
    <row r="4434" spans="41:41" x14ac:dyDescent="0.25">
      <c r="AO4434" s="120"/>
    </row>
    <row r="4435" spans="41:41" x14ac:dyDescent="0.25">
      <c r="AO4435" s="120"/>
    </row>
    <row r="4436" spans="41:41" x14ac:dyDescent="0.25">
      <c r="AO4436" s="120"/>
    </row>
    <row r="4437" spans="41:41" x14ac:dyDescent="0.25">
      <c r="AO4437" s="120"/>
    </row>
    <row r="4438" spans="41:41" x14ac:dyDescent="0.25">
      <c r="AO4438" s="120"/>
    </row>
    <row r="4439" spans="41:41" x14ac:dyDescent="0.25">
      <c r="AO4439" s="120"/>
    </row>
    <row r="4440" spans="41:41" x14ac:dyDescent="0.25">
      <c r="AO4440" s="120"/>
    </row>
    <row r="4441" spans="41:41" x14ac:dyDescent="0.25">
      <c r="AO4441" s="120"/>
    </row>
    <row r="4442" spans="41:41" x14ac:dyDescent="0.25">
      <c r="AO4442" s="120"/>
    </row>
    <row r="4443" spans="41:41" x14ac:dyDescent="0.25">
      <c r="AO4443" s="120"/>
    </row>
    <row r="4444" spans="41:41" x14ac:dyDescent="0.25">
      <c r="AO4444" s="120"/>
    </row>
    <row r="4445" spans="41:41" x14ac:dyDescent="0.25">
      <c r="AO4445" s="120"/>
    </row>
    <row r="4446" spans="41:41" x14ac:dyDescent="0.25">
      <c r="AO4446" s="120"/>
    </row>
    <row r="4447" spans="41:41" x14ac:dyDescent="0.25">
      <c r="AO4447" s="120"/>
    </row>
    <row r="4448" spans="41:41" x14ac:dyDescent="0.25">
      <c r="AO4448" s="120"/>
    </row>
    <row r="4449" spans="41:41" x14ac:dyDescent="0.25">
      <c r="AO4449" s="120"/>
    </row>
    <row r="4450" spans="41:41" x14ac:dyDescent="0.25">
      <c r="AO4450" s="120"/>
    </row>
    <row r="4451" spans="41:41" x14ac:dyDescent="0.25">
      <c r="AO4451" s="120"/>
    </row>
    <row r="4452" spans="41:41" x14ac:dyDescent="0.25">
      <c r="AO4452" s="120"/>
    </row>
    <row r="4453" spans="41:41" x14ac:dyDescent="0.25">
      <c r="AO4453" s="120"/>
    </row>
    <row r="4454" spans="41:41" x14ac:dyDescent="0.25">
      <c r="AO4454" s="120"/>
    </row>
    <row r="4455" spans="41:41" x14ac:dyDescent="0.25">
      <c r="AO4455" s="120"/>
    </row>
    <row r="4456" spans="41:41" x14ac:dyDescent="0.25">
      <c r="AO4456" s="120"/>
    </row>
    <row r="4457" spans="41:41" x14ac:dyDescent="0.25">
      <c r="AO4457" s="120"/>
    </row>
    <row r="4458" spans="41:41" x14ac:dyDescent="0.25">
      <c r="AO4458" s="120"/>
    </row>
    <row r="4459" spans="41:41" x14ac:dyDescent="0.25">
      <c r="AO4459" s="120"/>
    </row>
    <row r="4460" spans="41:41" x14ac:dyDescent="0.25">
      <c r="AO4460" s="120"/>
    </row>
    <row r="4461" spans="41:41" x14ac:dyDescent="0.25">
      <c r="AO4461" s="120"/>
    </row>
    <row r="4462" spans="41:41" x14ac:dyDescent="0.25">
      <c r="AO4462" s="120"/>
    </row>
    <row r="4463" spans="41:41" x14ac:dyDescent="0.25">
      <c r="AO4463" s="120"/>
    </row>
    <row r="4464" spans="41:41" x14ac:dyDescent="0.25">
      <c r="AO4464" s="120"/>
    </row>
    <row r="4465" spans="41:41" x14ac:dyDescent="0.25">
      <c r="AO4465" s="120"/>
    </row>
    <row r="4466" spans="41:41" x14ac:dyDescent="0.25">
      <c r="AO4466" s="120"/>
    </row>
    <row r="4467" spans="41:41" x14ac:dyDescent="0.25">
      <c r="AO4467" s="120"/>
    </row>
    <row r="4468" spans="41:41" x14ac:dyDescent="0.25">
      <c r="AO4468" s="120"/>
    </row>
    <row r="4469" spans="41:41" x14ac:dyDescent="0.25">
      <c r="AO4469" s="120"/>
    </row>
    <row r="4470" spans="41:41" x14ac:dyDescent="0.25">
      <c r="AO4470" s="120"/>
    </row>
    <row r="4471" spans="41:41" x14ac:dyDescent="0.25">
      <c r="AO4471" s="120"/>
    </row>
    <row r="4472" spans="41:41" x14ac:dyDescent="0.25">
      <c r="AO4472" s="120"/>
    </row>
    <row r="4473" spans="41:41" x14ac:dyDescent="0.25">
      <c r="AO4473" s="120"/>
    </row>
    <row r="4474" spans="41:41" x14ac:dyDescent="0.25">
      <c r="AO4474" s="120"/>
    </row>
    <row r="4475" spans="41:41" x14ac:dyDescent="0.25">
      <c r="AO4475" s="120"/>
    </row>
    <row r="4476" spans="41:41" x14ac:dyDescent="0.25">
      <c r="AO4476" s="120"/>
    </row>
    <row r="4477" spans="41:41" x14ac:dyDescent="0.25">
      <c r="AO4477" s="120"/>
    </row>
    <row r="4478" spans="41:41" x14ac:dyDescent="0.25">
      <c r="AO4478" s="120"/>
    </row>
    <row r="4479" spans="41:41" x14ac:dyDescent="0.25">
      <c r="AO4479" s="120"/>
    </row>
    <row r="4480" spans="41:41" x14ac:dyDescent="0.25">
      <c r="AO4480" s="120"/>
    </row>
    <row r="4481" spans="41:41" x14ac:dyDescent="0.25">
      <c r="AO4481" s="120"/>
    </row>
    <row r="4482" spans="41:41" x14ac:dyDescent="0.25">
      <c r="AO4482" s="120"/>
    </row>
    <row r="4483" spans="41:41" x14ac:dyDescent="0.25">
      <c r="AO4483" s="120"/>
    </row>
    <row r="4484" spans="41:41" x14ac:dyDescent="0.25">
      <c r="AO4484" s="120"/>
    </row>
    <row r="4485" spans="41:41" x14ac:dyDescent="0.25">
      <c r="AO4485" s="120"/>
    </row>
    <row r="4486" spans="41:41" x14ac:dyDescent="0.25">
      <c r="AO4486" s="120"/>
    </row>
    <row r="4487" spans="41:41" x14ac:dyDescent="0.25">
      <c r="AO4487" s="120"/>
    </row>
    <row r="4488" spans="41:41" x14ac:dyDescent="0.25">
      <c r="AO4488" s="120"/>
    </row>
    <row r="4489" spans="41:41" x14ac:dyDescent="0.25">
      <c r="AO4489" s="120"/>
    </row>
    <row r="4490" spans="41:41" x14ac:dyDescent="0.25">
      <c r="AO4490" s="120"/>
    </row>
    <row r="4491" spans="41:41" x14ac:dyDescent="0.25">
      <c r="AO4491" s="120"/>
    </row>
    <row r="4492" spans="41:41" x14ac:dyDescent="0.25">
      <c r="AO4492" s="120"/>
    </row>
    <row r="4493" spans="41:41" x14ac:dyDescent="0.25">
      <c r="AO4493" s="120"/>
    </row>
    <row r="4494" spans="41:41" x14ac:dyDescent="0.25">
      <c r="AO4494" s="120"/>
    </row>
    <row r="4495" spans="41:41" x14ac:dyDescent="0.25">
      <c r="AO4495" s="120"/>
    </row>
    <row r="4496" spans="41:41" x14ac:dyDescent="0.25">
      <c r="AO4496" s="120"/>
    </row>
    <row r="4497" spans="41:41" x14ac:dyDescent="0.25">
      <c r="AO4497" s="120"/>
    </row>
    <row r="4498" spans="41:41" x14ac:dyDescent="0.25">
      <c r="AO4498" s="120"/>
    </row>
    <row r="4499" spans="41:41" x14ac:dyDescent="0.25">
      <c r="AO4499" s="120"/>
    </row>
    <row r="4500" spans="41:41" x14ac:dyDescent="0.25">
      <c r="AO4500" s="120"/>
    </row>
    <row r="4501" spans="41:41" x14ac:dyDescent="0.25">
      <c r="AO4501" s="120"/>
    </row>
    <row r="4502" spans="41:41" x14ac:dyDescent="0.25">
      <c r="AO4502" s="120"/>
    </row>
    <row r="4503" spans="41:41" x14ac:dyDescent="0.25">
      <c r="AO4503" s="120"/>
    </row>
    <row r="4504" spans="41:41" x14ac:dyDescent="0.25">
      <c r="AO4504" s="120"/>
    </row>
    <row r="4505" spans="41:41" x14ac:dyDescent="0.25">
      <c r="AO4505" s="120"/>
    </row>
    <row r="4506" spans="41:41" x14ac:dyDescent="0.25">
      <c r="AO4506" s="120"/>
    </row>
    <row r="4507" spans="41:41" x14ac:dyDescent="0.25">
      <c r="AO4507" s="120"/>
    </row>
    <row r="4508" spans="41:41" x14ac:dyDescent="0.25">
      <c r="AO4508" s="120"/>
    </row>
    <row r="4509" spans="41:41" x14ac:dyDescent="0.25">
      <c r="AO4509" s="120"/>
    </row>
    <row r="4510" spans="41:41" x14ac:dyDescent="0.25">
      <c r="AO4510" s="120"/>
    </row>
    <row r="4511" spans="41:41" x14ac:dyDescent="0.25">
      <c r="AO4511" s="120"/>
    </row>
    <row r="4512" spans="41:41" x14ac:dyDescent="0.25">
      <c r="AO4512" s="120"/>
    </row>
    <row r="4513" spans="41:41" x14ac:dyDescent="0.25">
      <c r="AO4513" s="120"/>
    </row>
    <row r="4514" spans="41:41" x14ac:dyDescent="0.25">
      <c r="AO4514" s="120"/>
    </row>
    <row r="4515" spans="41:41" x14ac:dyDescent="0.25">
      <c r="AO4515" s="120"/>
    </row>
    <row r="4516" spans="41:41" x14ac:dyDescent="0.25">
      <c r="AO4516" s="120"/>
    </row>
    <row r="4517" spans="41:41" x14ac:dyDescent="0.25">
      <c r="AO4517" s="120"/>
    </row>
    <row r="4518" spans="41:41" x14ac:dyDescent="0.25">
      <c r="AO4518" s="120"/>
    </row>
    <row r="4519" spans="41:41" x14ac:dyDescent="0.25">
      <c r="AO4519" s="120"/>
    </row>
    <row r="4520" spans="41:41" x14ac:dyDescent="0.25">
      <c r="AO4520" s="120"/>
    </row>
    <row r="4521" spans="41:41" x14ac:dyDescent="0.25">
      <c r="AO4521" s="120"/>
    </row>
    <row r="4522" spans="41:41" x14ac:dyDescent="0.25">
      <c r="AO4522" s="120"/>
    </row>
    <row r="4523" spans="41:41" x14ac:dyDescent="0.25">
      <c r="AO4523" s="120"/>
    </row>
    <row r="4524" spans="41:41" x14ac:dyDescent="0.25">
      <c r="AO4524" s="120"/>
    </row>
    <row r="4525" spans="41:41" x14ac:dyDescent="0.25">
      <c r="AO4525" s="120"/>
    </row>
    <row r="4526" spans="41:41" x14ac:dyDescent="0.25">
      <c r="AO4526" s="120"/>
    </row>
    <row r="4527" spans="41:41" x14ac:dyDescent="0.25">
      <c r="AO4527" s="120"/>
    </row>
    <row r="4528" spans="41:41" x14ac:dyDescent="0.25">
      <c r="AO4528" s="120"/>
    </row>
    <row r="4529" spans="41:41" x14ac:dyDescent="0.25">
      <c r="AO4529" s="120"/>
    </row>
    <row r="4530" spans="41:41" x14ac:dyDescent="0.25">
      <c r="AO4530" s="120"/>
    </row>
    <row r="4531" spans="41:41" x14ac:dyDescent="0.25">
      <c r="AO4531" s="120"/>
    </row>
    <row r="4532" spans="41:41" x14ac:dyDescent="0.25">
      <c r="AO4532" s="120"/>
    </row>
    <row r="4533" spans="41:41" x14ac:dyDescent="0.25">
      <c r="AO4533" s="120"/>
    </row>
    <row r="4534" spans="41:41" x14ac:dyDescent="0.25">
      <c r="AO4534" s="120"/>
    </row>
    <row r="4535" spans="41:41" x14ac:dyDescent="0.25">
      <c r="AO4535" s="120"/>
    </row>
    <row r="4536" spans="41:41" x14ac:dyDescent="0.25">
      <c r="AO4536" s="120"/>
    </row>
    <row r="4537" spans="41:41" x14ac:dyDescent="0.25">
      <c r="AO4537" s="120"/>
    </row>
    <row r="4538" spans="41:41" x14ac:dyDescent="0.25">
      <c r="AO4538" s="120"/>
    </row>
    <row r="4539" spans="41:41" x14ac:dyDescent="0.25">
      <c r="AO4539" s="120"/>
    </row>
    <row r="4540" spans="41:41" x14ac:dyDescent="0.25">
      <c r="AO4540" s="120"/>
    </row>
    <row r="4541" spans="41:41" x14ac:dyDescent="0.25">
      <c r="AO4541" s="120"/>
    </row>
    <row r="4542" spans="41:41" x14ac:dyDescent="0.25">
      <c r="AO4542" s="120"/>
    </row>
    <row r="4543" spans="41:41" x14ac:dyDescent="0.25">
      <c r="AO4543" s="120"/>
    </row>
    <row r="4544" spans="41:41" x14ac:dyDescent="0.25">
      <c r="AO4544" s="120"/>
    </row>
    <row r="4545" spans="41:41" x14ac:dyDescent="0.25">
      <c r="AO4545" s="120"/>
    </row>
    <row r="4546" spans="41:41" x14ac:dyDescent="0.25">
      <c r="AO4546" s="120"/>
    </row>
    <row r="4547" spans="41:41" x14ac:dyDescent="0.25">
      <c r="AO4547" s="120"/>
    </row>
    <row r="4548" spans="41:41" x14ac:dyDescent="0.25">
      <c r="AO4548" s="120"/>
    </row>
    <row r="4549" spans="41:41" x14ac:dyDescent="0.25">
      <c r="AO4549" s="120"/>
    </row>
    <row r="4550" spans="41:41" x14ac:dyDescent="0.25">
      <c r="AO4550" s="120"/>
    </row>
    <row r="4551" spans="41:41" x14ac:dyDescent="0.25">
      <c r="AO4551" s="120"/>
    </row>
    <row r="4552" spans="41:41" x14ac:dyDescent="0.25">
      <c r="AO4552" s="120"/>
    </row>
    <row r="4553" spans="41:41" x14ac:dyDescent="0.25">
      <c r="AO4553" s="120"/>
    </row>
    <row r="4554" spans="41:41" x14ac:dyDescent="0.25">
      <c r="AO4554" s="120"/>
    </row>
    <row r="4555" spans="41:41" x14ac:dyDescent="0.25">
      <c r="AO4555" s="120"/>
    </row>
    <row r="4556" spans="41:41" x14ac:dyDescent="0.25">
      <c r="AO4556" s="120"/>
    </row>
    <row r="4557" spans="41:41" x14ac:dyDescent="0.25">
      <c r="AO4557" s="120"/>
    </row>
    <row r="4558" spans="41:41" x14ac:dyDescent="0.25">
      <c r="AO4558" s="120"/>
    </row>
    <row r="4559" spans="41:41" x14ac:dyDescent="0.25">
      <c r="AO4559" s="120"/>
    </row>
    <row r="4560" spans="41:41" x14ac:dyDescent="0.25">
      <c r="AO4560" s="120"/>
    </row>
    <row r="4561" spans="41:41" x14ac:dyDescent="0.25">
      <c r="AO4561" s="120"/>
    </row>
    <row r="4562" spans="41:41" x14ac:dyDescent="0.25">
      <c r="AO4562" s="120"/>
    </row>
    <row r="4563" spans="41:41" x14ac:dyDescent="0.25">
      <c r="AO4563" s="120"/>
    </row>
    <row r="4564" spans="41:41" x14ac:dyDescent="0.25">
      <c r="AO4564" s="120"/>
    </row>
    <row r="4565" spans="41:41" x14ac:dyDescent="0.25">
      <c r="AO4565" s="120"/>
    </row>
    <row r="4566" spans="41:41" x14ac:dyDescent="0.25">
      <c r="AO4566" s="120"/>
    </row>
    <row r="4567" spans="41:41" x14ac:dyDescent="0.25">
      <c r="AO4567" s="120"/>
    </row>
    <row r="4568" spans="41:41" x14ac:dyDescent="0.25">
      <c r="AO4568" s="120"/>
    </row>
    <row r="4569" spans="41:41" x14ac:dyDescent="0.25">
      <c r="AO4569" s="120"/>
    </row>
    <row r="4570" spans="41:41" x14ac:dyDescent="0.25">
      <c r="AO4570" s="120"/>
    </row>
    <row r="4571" spans="41:41" x14ac:dyDescent="0.25">
      <c r="AO4571" s="120"/>
    </row>
    <row r="4572" spans="41:41" x14ac:dyDescent="0.25">
      <c r="AO4572" s="120"/>
    </row>
    <row r="4573" spans="41:41" x14ac:dyDescent="0.25">
      <c r="AO4573" s="120"/>
    </row>
    <row r="4574" spans="41:41" x14ac:dyDescent="0.25">
      <c r="AO4574" s="120"/>
    </row>
    <row r="4575" spans="41:41" x14ac:dyDescent="0.25">
      <c r="AO4575" s="120"/>
    </row>
    <row r="4576" spans="41:41" x14ac:dyDescent="0.25">
      <c r="AO4576" s="120"/>
    </row>
    <row r="4577" spans="41:41" x14ac:dyDescent="0.25">
      <c r="AO4577" s="120"/>
    </row>
    <row r="4578" spans="41:41" x14ac:dyDescent="0.25">
      <c r="AO4578" s="120"/>
    </row>
    <row r="4579" spans="41:41" x14ac:dyDescent="0.25">
      <c r="AO4579" s="120"/>
    </row>
    <row r="4580" spans="41:41" x14ac:dyDescent="0.25">
      <c r="AO4580" s="120"/>
    </row>
    <row r="4581" spans="41:41" x14ac:dyDescent="0.25">
      <c r="AO4581" s="120"/>
    </row>
    <row r="4582" spans="41:41" x14ac:dyDescent="0.25">
      <c r="AO4582" s="120"/>
    </row>
    <row r="4583" spans="41:41" x14ac:dyDescent="0.25">
      <c r="AO4583" s="120"/>
    </row>
    <row r="4584" spans="41:41" x14ac:dyDescent="0.25">
      <c r="AO4584" s="120"/>
    </row>
    <row r="4585" spans="41:41" x14ac:dyDescent="0.25">
      <c r="AO4585" s="120"/>
    </row>
    <row r="4586" spans="41:41" x14ac:dyDescent="0.25">
      <c r="AO4586" s="120"/>
    </row>
    <row r="4587" spans="41:41" x14ac:dyDescent="0.25">
      <c r="AO4587" s="120"/>
    </row>
    <row r="4588" spans="41:41" x14ac:dyDescent="0.25">
      <c r="AO4588" s="120"/>
    </row>
    <row r="4589" spans="41:41" x14ac:dyDescent="0.25">
      <c r="AO4589" s="120"/>
    </row>
    <row r="4590" spans="41:41" x14ac:dyDescent="0.25">
      <c r="AO4590" s="120"/>
    </row>
    <row r="4591" spans="41:41" x14ac:dyDescent="0.25">
      <c r="AO4591" s="120"/>
    </row>
    <row r="4592" spans="41:41" x14ac:dyDescent="0.25">
      <c r="AO4592" s="120"/>
    </row>
    <row r="4593" spans="41:41" x14ac:dyDescent="0.25">
      <c r="AO4593" s="120"/>
    </row>
    <row r="4594" spans="41:41" x14ac:dyDescent="0.25">
      <c r="AO4594" s="120"/>
    </row>
    <row r="4595" spans="41:41" x14ac:dyDescent="0.25">
      <c r="AO4595" s="120"/>
    </row>
    <row r="4596" spans="41:41" x14ac:dyDescent="0.25">
      <c r="AO4596" s="120"/>
    </row>
    <row r="4597" spans="41:41" x14ac:dyDescent="0.25">
      <c r="AO4597" s="120"/>
    </row>
    <row r="4598" spans="41:41" x14ac:dyDescent="0.25">
      <c r="AO4598" s="120"/>
    </row>
    <row r="4599" spans="41:41" x14ac:dyDescent="0.25">
      <c r="AO4599" s="120"/>
    </row>
    <row r="4600" spans="41:41" x14ac:dyDescent="0.25">
      <c r="AO4600" s="120"/>
    </row>
    <row r="4601" spans="41:41" x14ac:dyDescent="0.25">
      <c r="AO4601" s="120"/>
    </row>
    <row r="4602" spans="41:41" x14ac:dyDescent="0.25">
      <c r="AO4602" s="120"/>
    </row>
    <row r="4603" spans="41:41" x14ac:dyDescent="0.25">
      <c r="AO4603" s="120"/>
    </row>
    <row r="4604" spans="41:41" x14ac:dyDescent="0.25">
      <c r="AO4604" s="120"/>
    </row>
    <row r="4605" spans="41:41" x14ac:dyDescent="0.25">
      <c r="AO4605" s="120"/>
    </row>
    <row r="4606" spans="41:41" x14ac:dyDescent="0.25">
      <c r="AO4606" s="120"/>
    </row>
    <row r="4607" spans="41:41" x14ac:dyDescent="0.25">
      <c r="AO4607" s="120"/>
    </row>
    <row r="4608" spans="41:41" x14ac:dyDescent="0.25">
      <c r="AO4608" s="120"/>
    </row>
    <row r="4609" spans="41:41" x14ac:dyDescent="0.25">
      <c r="AO4609" s="120"/>
    </row>
    <row r="4610" spans="41:41" x14ac:dyDescent="0.25">
      <c r="AO4610" s="120"/>
    </row>
    <row r="4611" spans="41:41" x14ac:dyDescent="0.25">
      <c r="AO4611" s="120"/>
    </row>
    <row r="4612" spans="41:41" x14ac:dyDescent="0.25">
      <c r="AO4612" s="120"/>
    </row>
    <row r="4613" spans="41:41" x14ac:dyDescent="0.25">
      <c r="AO4613" s="120"/>
    </row>
    <row r="4614" spans="41:41" x14ac:dyDescent="0.25">
      <c r="AO4614" s="120"/>
    </row>
    <row r="4615" spans="41:41" x14ac:dyDescent="0.25">
      <c r="AO4615" s="120"/>
    </row>
    <row r="4616" spans="41:41" x14ac:dyDescent="0.25">
      <c r="AO4616" s="120"/>
    </row>
    <row r="4617" spans="41:41" x14ac:dyDescent="0.25">
      <c r="AO4617" s="120"/>
    </row>
    <row r="4618" spans="41:41" x14ac:dyDescent="0.25">
      <c r="AO4618" s="120"/>
    </row>
    <row r="4619" spans="41:41" x14ac:dyDescent="0.25">
      <c r="AO4619" s="120"/>
    </row>
    <row r="4620" spans="41:41" x14ac:dyDescent="0.25">
      <c r="AO4620" s="120"/>
    </row>
    <row r="4621" spans="41:41" x14ac:dyDescent="0.25">
      <c r="AO4621" s="120"/>
    </row>
    <row r="4622" spans="41:41" x14ac:dyDescent="0.25">
      <c r="AO4622" s="120"/>
    </row>
    <row r="4623" spans="41:41" x14ac:dyDescent="0.25">
      <c r="AO4623" s="120"/>
    </row>
    <row r="4624" spans="41:41" x14ac:dyDescent="0.25">
      <c r="AO4624" s="120"/>
    </row>
    <row r="4625" spans="41:41" x14ac:dyDescent="0.25">
      <c r="AO4625" s="120"/>
    </row>
    <row r="4626" spans="41:41" x14ac:dyDescent="0.25">
      <c r="AO4626" s="120"/>
    </row>
    <row r="4627" spans="41:41" x14ac:dyDescent="0.25">
      <c r="AO4627" s="120"/>
    </row>
    <row r="4628" spans="41:41" x14ac:dyDescent="0.25">
      <c r="AO4628" s="120"/>
    </row>
    <row r="4629" spans="41:41" x14ac:dyDescent="0.25">
      <c r="AO4629" s="120"/>
    </row>
    <row r="4630" spans="41:41" x14ac:dyDescent="0.25">
      <c r="AO4630" s="120"/>
    </row>
    <row r="4631" spans="41:41" x14ac:dyDescent="0.25">
      <c r="AO4631" s="120"/>
    </row>
    <row r="4632" spans="41:41" x14ac:dyDescent="0.25">
      <c r="AO4632" s="120"/>
    </row>
    <row r="4633" spans="41:41" x14ac:dyDescent="0.25">
      <c r="AO4633" s="120"/>
    </row>
    <row r="4634" spans="41:41" x14ac:dyDescent="0.25">
      <c r="AO4634" s="120"/>
    </row>
    <row r="4635" spans="41:41" x14ac:dyDescent="0.25">
      <c r="AO4635" s="120"/>
    </row>
    <row r="4636" spans="41:41" x14ac:dyDescent="0.25">
      <c r="AO4636" s="120"/>
    </row>
    <row r="4637" spans="41:41" x14ac:dyDescent="0.25">
      <c r="AO4637" s="120"/>
    </row>
    <row r="4638" spans="41:41" x14ac:dyDescent="0.25">
      <c r="AO4638" s="120"/>
    </row>
    <row r="4639" spans="41:41" x14ac:dyDescent="0.25">
      <c r="AO4639" s="120"/>
    </row>
    <row r="4640" spans="41:41" x14ac:dyDescent="0.25">
      <c r="AO4640" s="120"/>
    </row>
    <row r="4641" spans="41:41" x14ac:dyDescent="0.25">
      <c r="AO4641" s="120"/>
    </row>
    <row r="4642" spans="41:41" x14ac:dyDescent="0.25">
      <c r="AO4642" s="120"/>
    </row>
    <row r="4643" spans="41:41" x14ac:dyDescent="0.25">
      <c r="AO4643" s="120"/>
    </row>
    <row r="4644" spans="41:41" x14ac:dyDescent="0.25">
      <c r="AO4644" s="120"/>
    </row>
    <row r="4645" spans="41:41" x14ac:dyDescent="0.25">
      <c r="AO4645" s="120"/>
    </row>
    <row r="4646" spans="41:41" x14ac:dyDescent="0.25">
      <c r="AO4646" s="120"/>
    </row>
    <row r="4647" spans="41:41" x14ac:dyDescent="0.25">
      <c r="AO4647" s="120"/>
    </row>
    <row r="4648" spans="41:41" x14ac:dyDescent="0.25">
      <c r="AO4648" s="120"/>
    </row>
    <row r="4649" spans="41:41" x14ac:dyDescent="0.25">
      <c r="AO4649" s="120"/>
    </row>
    <row r="4650" spans="41:41" x14ac:dyDescent="0.25">
      <c r="AO4650" s="120"/>
    </row>
    <row r="4651" spans="41:41" x14ac:dyDescent="0.25">
      <c r="AO4651" s="120"/>
    </row>
    <row r="4652" spans="41:41" x14ac:dyDescent="0.25">
      <c r="AO4652" s="120"/>
    </row>
    <row r="4653" spans="41:41" x14ac:dyDescent="0.25">
      <c r="AO4653" s="120"/>
    </row>
    <row r="4654" spans="41:41" x14ac:dyDescent="0.25">
      <c r="AO4654" s="120"/>
    </row>
    <row r="4655" spans="41:41" x14ac:dyDescent="0.25">
      <c r="AO4655" s="120"/>
    </row>
    <row r="4656" spans="41:41" x14ac:dyDescent="0.25">
      <c r="AO4656" s="120"/>
    </row>
    <row r="4657" spans="41:41" x14ac:dyDescent="0.25">
      <c r="AO4657" s="120"/>
    </row>
    <row r="4658" spans="41:41" x14ac:dyDescent="0.25">
      <c r="AO4658" s="120"/>
    </row>
    <row r="4659" spans="41:41" x14ac:dyDescent="0.25">
      <c r="AO4659" s="120"/>
    </row>
    <row r="4660" spans="41:41" x14ac:dyDescent="0.25">
      <c r="AO4660" s="120"/>
    </row>
    <row r="4661" spans="41:41" x14ac:dyDescent="0.25">
      <c r="AO4661" s="120"/>
    </row>
    <row r="4662" spans="41:41" x14ac:dyDescent="0.25">
      <c r="AO4662" s="120"/>
    </row>
    <row r="4663" spans="41:41" x14ac:dyDescent="0.25">
      <c r="AO4663" s="120"/>
    </row>
    <row r="4664" spans="41:41" x14ac:dyDescent="0.25">
      <c r="AO4664" s="120"/>
    </row>
    <row r="4665" spans="41:41" x14ac:dyDescent="0.25">
      <c r="AO4665" s="120"/>
    </row>
    <row r="4666" spans="41:41" x14ac:dyDescent="0.25">
      <c r="AO4666" s="120"/>
    </row>
    <row r="4667" spans="41:41" x14ac:dyDescent="0.25">
      <c r="AO4667" s="120"/>
    </row>
    <row r="4668" spans="41:41" x14ac:dyDescent="0.25">
      <c r="AO4668" s="120"/>
    </row>
    <row r="4669" spans="41:41" x14ac:dyDescent="0.25">
      <c r="AO4669" s="120"/>
    </row>
    <row r="4670" spans="41:41" x14ac:dyDescent="0.25">
      <c r="AO4670" s="120"/>
    </row>
    <row r="4671" spans="41:41" x14ac:dyDescent="0.25">
      <c r="AO4671" s="120"/>
    </row>
    <row r="4672" spans="41:41" x14ac:dyDescent="0.25">
      <c r="AO4672" s="120"/>
    </row>
    <row r="4673" spans="41:41" x14ac:dyDescent="0.25">
      <c r="AO4673" s="120"/>
    </row>
    <row r="4674" spans="41:41" x14ac:dyDescent="0.25">
      <c r="AO4674" s="120"/>
    </row>
    <row r="4675" spans="41:41" x14ac:dyDescent="0.25">
      <c r="AO4675" s="120"/>
    </row>
    <row r="4676" spans="41:41" x14ac:dyDescent="0.25">
      <c r="AO4676" s="120"/>
    </row>
    <row r="4677" spans="41:41" x14ac:dyDescent="0.25">
      <c r="AO4677" s="120"/>
    </row>
    <row r="4678" spans="41:41" x14ac:dyDescent="0.25">
      <c r="AO4678" s="120"/>
    </row>
    <row r="4679" spans="41:41" x14ac:dyDescent="0.25">
      <c r="AO4679" s="120"/>
    </row>
    <row r="4680" spans="41:41" x14ac:dyDescent="0.25">
      <c r="AO4680" s="120"/>
    </row>
    <row r="4681" spans="41:41" x14ac:dyDescent="0.25">
      <c r="AO4681" s="120"/>
    </row>
    <row r="4682" spans="41:41" x14ac:dyDescent="0.25">
      <c r="AO4682" s="120"/>
    </row>
    <row r="4683" spans="41:41" x14ac:dyDescent="0.25">
      <c r="AO4683" s="120"/>
    </row>
    <row r="4684" spans="41:41" x14ac:dyDescent="0.25">
      <c r="AO4684" s="120"/>
    </row>
    <row r="4685" spans="41:41" x14ac:dyDescent="0.25">
      <c r="AO4685" s="120"/>
    </row>
    <row r="4686" spans="41:41" x14ac:dyDescent="0.25">
      <c r="AO4686" s="120"/>
    </row>
    <row r="4687" spans="41:41" x14ac:dyDescent="0.25">
      <c r="AO4687" s="120"/>
    </row>
    <row r="4688" spans="41:41" x14ac:dyDescent="0.25">
      <c r="AO4688" s="120"/>
    </row>
    <row r="4689" spans="41:41" x14ac:dyDescent="0.25">
      <c r="AO4689" s="120"/>
    </row>
    <row r="4690" spans="41:41" x14ac:dyDescent="0.25">
      <c r="AO4690" s="120"/>
    </row>
    <row r="4691" spans="41:41" x14ac:dyDescent="0.25">
      <c r="AO4691" s="120"/>
    </row>
    <row r="4692" spans="41:41" x14ac:dyDescent="0.25">
      <c r="AO4692" s="120"/>
    </row>
    <row r="4693" spans="41:41" x14ac:dyDescent="0.25">
      <c r="AO4693" s="120"/>
    </row>
    <row r="4694" spans="41:41" x14ac:dyDescent="0.25">
      <c r="AO4694" s="120"/>
    </row>
    <row r="4695" spans="41:41" x14ac:dyDescent="0.25">
      <c r="AO4695" s="120"/>
    </row>
    <row r="4696" spans="41:41" x14ac:dyDescent="0.25">
      <c r="AO4696" s="120"/>
    </row>
    <row r="4697" spans="41:41" x14ac:dyDescent="0.25">
      <c r="AO4697" s="120"/>
    </row>
    <row r="4698" spans="41:41" x14ac:dyDescent="0.25">
      <c r="AO4698" s="120"/>
    </row>
    <row r="4699" spans="41:41" x14ac:dyDescent="0.25">
      <c r="AO4699" s="120"/>
    </row>
    <row r="4700" spans="41:41" x14ac:dyDescent="0.25">
      <c r="AO4700" s="120"/>
    </row>
    <row r="4701" spans="41:41" x14ac:dyDescent="0.25">
      <c r="AO4701" s="120"/>
    </row>
    <row r="4702" spans="41:41" x14ac:dyDescent="0.25">
      <c r="AO4702" s="120"/>
    </row>
    <row r="4703" spans="41:41" x14ac:dyDescent="0.25">
      <c r="AO4703" s="120"/>
    </row>
    <row r="4704" spans="41:41" x14ac:dyDescent="0.25">
      <c r="AO4704" s="120"/>
    </row>
    <row r="4705" spans="41:41" x14ac:dyDescent="0.25">
      <c r="AO4705" s="120"/>
    </row>
    <row r="4706" spans="41:41" x14ac:dyDescent="0.25">
      <c r="AO4706" s="120"/>
    </row>
    <row r="4707" spans="41:41" x14ac:dyDescent="0.25">
      <c r="AO4707" s="120"/>
    </row>
    <row r="4708" spans="41:41" x14ac:dyDescent="0.25">
      <c r="AO4708" s="120"/>
    </row>
    <row r="4709" spans="41:41" x14ac:dyDescent="0.25">
      <c r="AO4709" s="120"/>
    </row>
    <row r="4710" spans="41:41" x14ac:dyDescent="0.25">
      <c r="AO4710" s="120"/>
    </row>
    <row r="4711" spans="41:41" x14ac:dyDescent="0.25">
      <c r="AO4711" s="120"/>
    </row>
    <row r="4712" spans="41:41" x14ac:dyDescent="0.25">
      <c r="AO4712" s="120"/>
    </row>
    <row r="4713" spans="41:41" x14ac:dyDescent="0.25">
      <c r="AO4713" s="120"/>
    </row>
    <row r="4714" spans="41:41" x14ac:dyDescent="0.25">
      <c r="AO4714" s="120"/>
    </row>
    <row r="4715" spans="41:41" x14ac:dyDescent="0.25">
      <c r="AO4715" s="120"/>
    </row>
    <row r="4716" spans="41:41" x14ac:dyDescent="0.25">
      <c r="AO4716" s="120"/>
    </row>
    <row r="4717" spans="41:41" x14ac:dyDescent="0.25">
      <c r="AO4717" s="120"/>
    </row>
    <row r="4718" spans="41:41" x14ac:dyDescent="0.25">
      <c r="AO4718" s="120"/>
    </row>
    <row r="4719" spans="41:41" x14ac:dyDescent="0.25">
      <c r="AO4719" s="120"/>
    </row>
    <row r="4720" spans="41:41" x14ac:dyDescent="0.25">
      <c r="AO4720" s="120"/>
    </row>
    <row r="4721" spans="41:41" x14ac:dyDescent="0.25">
      <c r="AO4721" s="120"/>
    </row>
    <row r="4722" spans="41:41" x14ac:dyDescent="0.25">
      <c r="AO4722" s="120"/>
    </row>
    <row r="4723" spans="41:41" x14ac:dyDescent="0.25">
      <c r="AO4723" s="120"/>
    </row>
    <row r="4724" spans="41:41" x14ac:dyDescent="0.25">
      <c r="AO4724" s="120"/>
    </row>
    <row r="4725" spans="41:41" x14ac:dyDescent="0.25">
      <c r="AO4725" s="120"/>
    </row>
    <row r="4726" spans="41:41" x14ac:dyDescent="0.25">
      <c r="AO4726" s="120"/>
    </row>
    <row r="4727" spans="41:41" x14ac:dyDescent="0.25">
      <c r="AO4727" s="120"/>
    </row>
    <row r="4728" spans="41:41" x14ac:dyDescent="0.25">
      <c r="AO4728" s="120"/>
    </row>
    <row r="4729" spans="41:41" x14ac:dyDescent="0.25">
      <c r="AO4729" s="120"/>
    </row>
    <row r="4730" spans="41:41" x14ac:dyDescent="0.25">
      <c r="AO4730" s="120"/>
    </row>
    <row r="4731" spans="41:41" x14ac:dyDescent="0.25">
      <c r="AO4731" s="120"/>
    </row>
    <row r="4732" spans="41:41" x14ac:dyDescent="0.25">
      <c r="AO4732" s="120"/>
    </row>
    <row r="4733" spans="41:41" x14ac:dyDescent="0.25">
      <c r="AO4733" s="120"/>
    </row>
    <row r="4734" spans="41:41" x14ac:dyDescent="0.25">
      <c r="AO4734" s="120"/>
    </row>
    <row r="4735" spans="41:41" x14ac:dyDescent="0.25">
      <c r="AO4735" s="120"/>
    </row>
    <row r="4736" spans="41:41" x14ac:dyDescent="0.25">
      <c r="AO4736" s="120"/>
    </row>
    <row r="4737" spans="41:41" x14ac:dyDescent="0.25">
      <c r="AO4737" s="120"/>
    </row>
    <row r="4738" spans="41:41" x14ac:dyDescent="0.25">
      <c r="AO4738" s="120"/>
    </row>
    <row r="4739" spans="41:41" x14ac:dyDescent="0.25">
      <c r="AO4739" s="120"/>
    </row>
    <row r="4740" spans="41:41" x14ac:dyDescent="0.25">
      <c r="AO4740" s="120"/>
    </row>
    <row r="4741" spans="41:41" x14ac:dyDescent="0.25">
      <c r="AO4741" s="120"/>
    </row>
    <row r="4742" spans="41:41" x14ac:dyDescent="0.25">
      <c r="AO4742" s="120"/>
    </row>
    <row r="4743" spans="41:41" x14ac:dyDescent="0.25">
      <c r="AO4743" s="120"/>
    </row>
    <row r="4744" spans="41:41" x14ac:dyDescent="0.25">
      <c r="AO4744" s="120"/>
    </row>
    <row r="4745" spans="41:41" x14ac:dyDescent="0.25">
      <c r="AO4745" s="120"/>
    </row>
    <row r="4746" spans="41:41" x14ac:dyDescent="0.25">
      <c r="AO4746" s="120"/>
    </row>
    <row r="4747" spans="41:41" x14ac:dyDescent="0.25">
      <c r="AO4747" s="120"/>
    </row>
    <row r="4748" spans="41:41" x14ac:dyDescent="0.25">
      <c r="AO4748" s="120"/>
    </row>
    <row r="4749" spans="41:41" x14ac:dyDescent="0.25">
      <c r="AO4749" s="120"/>
    </row>
    <row r="4750" spans="41:41" x14ac:dyDescent="0.25">
      <c r="AO4750" s="120"/>
    </row>
    <row r="4751" spans="41:41" x14ac:dyDescent="0.25">
      <c r="AO4751" s="120"/>
    </row>
    <row r="4752" spans="41:41" x14ac:dyDescent="0.25">
      <c r="AO4752" s="120"/>
    </row>
    <row r="4753" spans="41:41" x14ac:dyDescent="0.25">
      <c r="AO4753" s="120"/>
    </row>
    <row r="4754" spans="41:41" x14ac:dyDescent="0.25">
      <c r="AO4754" s="120"/>
    </row>
    <row r="4755" spans="41:41" x14ac:dyDescent="0.25">
      <c r="AO4755" s="120"/>
    </row>
    <row r="4756" spans="41:41" x14ac:dyDescent="0.25">
      <c r="AO4756" s="120"/>
    </row>
    <row r="4757" spans="41:41" x14ac:dyDescent="0.25">
      <c r="AO4757" s="120"/>
    </row>
    <row r="4758" spans="41:41" x14ac:dyDescent="0.25">
      <c r="AO4758" s="120"/>
    </row>
    <row r="4759" spans="41:41" x14ac:dyDescent="0.25">
      <c r="AO4759" s="120"/>
    </row>
    <row r="4760" spans="41:41" x14ac:dyDescent="0.25">
      <c r="AO4760" s="120"/>
    </row>
    <row r="4761" spans="41:41" x14ac:dyDescent="0.25">
      <c r="AO4761" s="120"/>
    </row>
    <row r="4762" spans="41:41" x14ac:dyDescent="0.25">
      <c r="AO4762" s="120"/>
    </row>
    <row r="4763" spans="41:41" x14ac:dyDescent="0.25">
      <c r="AO4763" s="120"/>
    </row>
    <row r="4764" spans="41:41" x14ac:dyDescent="0.25">
      <c r="AO4764" s="120"/>
    </row>
    <row r="4765" spans="41:41" x14ac:dyDescent="0.25">
      <c r="AO4765" s="120"/>
    </row>
    <row r="4766" spans="41:41" x14ac:dyDescent="0.25">
      <c r="AO4766" s="120"/>
    </row>
    <row r="4767" spans="41:41" x14ac:dyDescent="0.25">
      <c r="AO4767" s="120"/>
    </row>
    <row r="4768" spans="41:41" x14ac:dyDescent="0.25">
      <c r="AO4768" s="120"/>
    </row>
    <row r="4769" spans="41:41" x14ac:dyDescent="0.25">
      <c r="AO4769" s="120"/>
    </row>
    <row r="4770" spans="41:41" x14ac:dyDescent="0.25">
      <c r="AO4770" s="120"/>
    </row>
    <row r="4771" spans="41:41" x14ac:dyDescent="0.25">
      <c r="AO4771" s="120"/>
    </row>
    <row r="4772" spans="41:41" x14ac:dyDescent="0.25">
      <c r="AO4772" s="120"/>
    </row>
    <row r="4773" spans="41:41" x14ac:dyDescent="0.25">
      <c r="AO4773" s="120"/>
    </row>
    <row r="4774" spans="41:41" x14ac:dyDescent="0.25">
      <c r="AO4774" s="120"/>
    </row>
    <row r="4775" spans="41:41" x14ac:dyDescent="0.25">
      <c r="AO4775" s="120"/>
    </row>
    <row r="4776" spans="41:41" x14ac:dyDescent="0.25">
      <c r="AO4776" s="120"/>
    </row>
    <row r="4777" spans="41:41" x14ac:dyDescent="0.25">
      <c r="AO4777" s="120"/>
    </row>
    <row r="4778" spans="41:41" x14ac:dyDescent="0.25">
      <c r="AO4778" s="120"/>
    </row>
    <row r="4779" spans="41:41" x14ac:dyDescent="0.25">
      <c r="AO4779" s="120"/>
    </row>
    <row r="4780" spans="41:41" x14ac:dyDescent="0.25">
      <c r="AO4780" s="120"/>
    </row>
    <row r="4781" spans="41:41" x14ac:dyDescent="0.25">
      <c r="AO4781" s="120"/>
    </row>
    <row r="4782" spans="41:41" x14ac:dyDescent="0.25">
      <c r="AO4782" s="120"/>
    </row>
    <row r="4783" spans="41:41" x14ac:dyDescent="0.25">
      <c r="AO4783" s="120"/>
    </row>
    <row r="4784" spans="41:41" x14ac:dyDescent="0.25">
      <c r="AO4784" s="120"/>
    </row>
    <row r="4785" spans="41:41" x14ac:dyDescent="0.25">
      <c r="AO4785" s="120"/>
    </row>
    <row r="4786" spans="41:41" x14ac:dyDescent="0.25">
      <c r="AO4786" s="120"/>
    </row>
    <row r="4787" spans="41:41" x14ac:dyDescent="0.25">
      <c r="AO4787" s="120"/>
    </row>
    <row r="4788" spans="41:41" x14ac:dyDescent="0.25">
      <c r="AO4788" s="120"/>
    </row>
    <row r="4789" spans="41:41" x14ac:dyDescent="0.25">
      <c r="AO4789" s="120"/>
    </row>
    <row r="4790" spans="41:41" x14ac:dyDescent="0.25">
      <c r="AO4790" s="120"/>
    </row>
    <row r="4791" spans="41:41" x14ac:dyDescent="0.25">
      <c r="AO4791" s="120"/>
    </row>
    <row r="4792" spans="41:41" x14ac:dyDescent="0.25">
      <c r="AO4792" s="120"/>
    </row>
    <row r="4793" spans="41:41" x14ac:dyDescent="0.25">
      <c r="AO4793" s="120"/>
    </row>
    <row r="4794" spans="41:41" x14ac:dyDescent="0.25">
      <c r="AO4794" s="120"/>
    </row>
    <row r="4795" spans="41:41" x14ac:dyDescent="0.25">
      <c r="AO4795" s="120"/>
    </row>
    <row r="4796" spans="41:41" x14ac:dyDescent="0.25">
      <c r="AO4796" s="120"/>
    </row>
    <row r="4797" spans="41:41" x14ac:dyDescent="0.25">
      <c r="AO4797" s="120"/>
    </row>
    <row r="4798" spans="41:41" x14ac:dyDescent="0.25">
      <c r="AO4798" s="120"/>
    </row>
    <row r="4799" spans="41:41" x14ac:dyDescent="0.25">
      <c r="AO4799" s="120"/>
    </row>
    <row r="4800" spans="41:41" x14ac:dyDescent="0.25">
      <c r="AO4800" s="120"/>
    </row>
    <row r="4801" spans="41:41" x14ac:dyDescent="0.25">
      <c r="AO4801" s="120"/>
    </row>
    <row r="4802" spans="41:41" x14ac:dyDescent="0.25">
      <c r="AO4802" s="120"/>
    </row>
    <row r="4803" spans="41:41" x14ac:dyDescent="0.25">
      <c r="AO4803" s="120"/>
    </row>
    <row r="4804" spans="41:41" x14ac:dyDescent="0.25">
      <c r="AO4804" s="120"/>
    </row>
    <row r="4805" spans="41:41" x14ac:dyDescent="0.25">
      <c r="AO4805" s="120"/>
    </row>
    <row r="4806" spans="41:41" x14ac:dyDescent="0.25">
      <c r="AO4806" s="120"/>
    </row>
    <row r="4807" spans="41:41" x14ac:dyDescent="0.25">
      <c r="AO4807" s="120"/>
    </row>
    <row r="4808" spans="41:41" x14ac:dyDescent="0.25">
      <c r="AO4808" s="120"/>
    </row>
    <row r="4809" spans="41:41" x14ac:dyDescent="0.25">
      <c r="AO4809" s="120"/>
    </row>
    <row r="4810" spans="41:41" x14ac:dyDescent="0.25">
      <c r="AO4810" s="120"/>
    </row>
    <row r="4811" spans="41:41" x14ac:dyDescent="0.25">
      <c r="AO4811" s="120"/>
    </row>
    <row r="4812" spans="41:41" x14ac:dyDescent="0.25">
      <c r="AO4812" s="120"/>
    </row>
    <row r="4813" spans="41:41" x14ac:dyDescent="0.25">
      <c r="AO4813" s="120"/>
    </row>
    <row r="4814" spans="41:41" x14ac:dyDescent="0.25">
      <c r="AO4814" s="120"/>
    </row>
    <row r="4815" spans="41:41" x14ac:dyDescent="0.25">
      <c r="AO4815" s="120"/>
    </row>
    <row r="4816" spans="41:41" x14ac:dyDescent="0.25">
      <c r="AO4816" s="120"/>
    </row>
    <row r="4817" spans="41:41" x14ac:dyDescent="0.25">
      <c r="AO4817" s="120"/>
    </row>
    <row r="4818" spans="41:41" x14ac:dyDescent="0.25">
      <c r="AO4818" s="120"/>
    </row>
    <row r="4819" spans="41:41" x14ac:dyDescent="0.25">
      <c r="AO4819" s="120"/>
    </row>
    <row r="4820" spans="41:41" x14ac:dyDescent="0.25">
      <c r="AO4820" s="120"/>
    </row>
    <row r="4821" spans="41:41" x14ac:dyDescent="0.25">
      <c r="AO4821" s="120"/>
    </row>
    <row r="4822" spans="41:41" x14ac:dyDescent="0.25">
      <c r="AO4822" s="120"/>
    </row>
    <row r="4823" spans="41:41" x14ac:dyDescent="0.25">
      <c r="AO4823" s="120"/>
    </row>
    <row r="4824" spans="41:41" x14ac:dyDescent="0.25">
      <c r="AO4824" s="120"/>
    </row>
    <row r="4825" spans="41:41" x14ac:dyDescent="0.25">
      <c r="AO4825" s="120"/>
    </row>
    <row r="4826" spans="41:41" x14ac:dyDescent="0.25">
      <c r="AO4826" s="120"/>
    </row>
    <row r="4827" spans="41:41" x14ac:dyDescent="0.25">
      <c r="AO4827" s="120"/>
    </row>
    <row r="4828" spans="41:41" x14ac:dyDescent="0.25">
      <c r="AO4828" s="120"/>
    </row>
    <row r="4829" spans="41:41" x14ac:dyDescent="0.25">
      <c r="AO4829" s="120"/>
    </row>
    <row r="4830" spans="41:41" x14ac:dyDescent="0.25">
      <c r="AO4830" s="120"/>
    </row>
    <row r="4831" spans="41:41" x14ac:dyDescent="0.25">
      <c r="AO4831" s="120"/>
    </row>
    <row r="4832" spans="41:41" x14ac:dyDescent="0.25">
      <c r="AO4832" s="120"/>
    </row>
    <row r="4833" spans="41:41" x14ac:dyDescent="0.25">
      <c r="AO4833" s="120"/>
    </row>
    <row r="4834" spans="41:41" x14ac:dyDescent="0.25">
      <c r="AO4834" s="120"/>
    </row>
    <row r="4835" spans="41:41" x14ac:dyDescent="0.25">
      <c r="AO4835" s="120"/>
    </row>
    <row r="4836" spans="41:41" x14ac:dyDescent="0.25">
      <c r="AO4836" s="120"/>
    </row>
    <row r="4837" spans="41:41" x14ac:dyDescent="0.25">
      <c r="AO4837" s="120"/>
    </row>
    <row r="4838" spans="41:41" x14ac:dyDescent="0.25">
      <c r="AO4838" s="120"/>
    </row>
    <row r="4839" spans="41:41" x14ac:dyDescent="0.25">
      <c r="AO4839" s="120"/>
    </row>
    <row r="4840" spans="41:41" x14ac:dyDescent="0.25">
      <c r="AO4840" s="120"/>
    </row>
    <row r="4841" spans="41:41" x14ac:dyDescent="0.25">
      <c r="AO4841" s="120"/>
    </row>
    <row r="4842" spans="41:41" x14ac:dyDescent="0.25">
      <c r="AO4842" s="120"/>
    </row>
    <row r="4843" spans="41:41" x14ac:dyDescent="0.25">
      <c r="AO4843" s="120"/>
    </row>
    <row r="4844" spans="41:41" x14ac:dyDescent="0.25">
      <c r="AO4844" s="120"/>
    </row>
    <row r="4845" spans="41:41" x14ac:dyDescent="0.25">
      <c r="AO4845" s="120"/>
    </row>
    <row r="4846" spans="41:41" x14ac:dyDescent="0.25">
      <c r="AO4846" s="120"/>
    </row>
    <row r="4847" spans="41:41" x14ac:dyDescent="0.25">
      <c r="AO4847" s="120"/>
    </row>
    <row r="4848" spans="41:41" x14ac:dyDescent="0.25">
      <c r="AO4848" s="120"/>
    </row>
    <row r="4849" spans="41:41" x14ac:dyDescent="0.25">
      <c r="AO4849" s="120"/>
    </row>
    <row r="4850" spans="41:41" x14ac:dyDescent="0.25">
      <c r="AO4850" s="120"/>
    </row>
    <row r="4851" spans="41:41" x14ac:dyDescent="0.25">
      <c r="AO4851" s="120"/>
    </row>
    <row r="4852" spans="41:41" x14ac:dyDescent="0.25">
      <c r="AO4852" s="120"/>
    </row>
    <row r="4853" spans="41:41" x14ac:dyDescent="0.25">
      <c r="AO4853" s="120"/>
    </row>
    <row r="4854" spans="41:41" x14ac:dyDescent="0.25">
      <c r="AO4854" s="120"/>
    </row>
    <row r="4855" spans="41:41" x14ac:dyDescent="0.25">
      <c r="AO4855" s="120"/>
    </row>
    <row r="4856" spans="41:41" x14ac:dyDescent="0.25">
      <c r="AO4856" s="120"/>
    </row>
    <row r="4857" spans="41:41" x14ac:dyDescent="0.25">
      <c r="AO4857" s="120"/>
    </row>
    <row r="4858" spans="41:41" x14ac:dyDescent="0.25">
      <c r="AO4858" s="120"/>
    </row>
    <row r="4859" spans="41:41" x14ac:dyDescent="0.25">
      <c r="AO4859" s="120"/>
    </row>
    <row r="4860" spans="41:41" x14ac:dyDescent="0.25">
      <c r="AO4860" s="120"/>
    </row>
    <row r="4861" spans="41:41" x14ac:dyDescent="0.25">
      <c r="AO4861" s="120"/>
    </row>
    <row r="4862" spans="41:41" x14ac:dyDescent="0.25">
      <c r="AO4862" s="120"/>
    </row>
    <row r="4863" spans="41:41" x14ac:dyDescent="0.25">
      <c r="AO4863" s="120"/>
    </row>
    <row r="4864" spans="41:41" x14ac:dyDescent="0.25">
      <c r="AO4864" s="120"/>
    </row>
    <row r="4865" spans="41:41" x14ac:dyDescent="0.25">
      <c r="AO4865" s="120"/>
    </row>
    <row r="4866" spans="41:41" x14ac:dyDescent="0.25">
      <c r="AO4866" s="120"/>
    </row>
    <row r="4867" spans="41:41" x14ac:dyDescent="0.25">
      <c r="AO4867" s="120"/>
    </row>
    <row r="4868" spans="41:41" x14ac:dyDescent="0.25">
      <c r="AO4868" s="120"/>
    </row>
    <row r="4869" spans="41:41" x14ac:dyDescent="0.25">
      <c r="AO4869" s="120"/>
    </row>
    <row r="4870" spans="41:41" x14ac:dyDescent="0.25">
      <c r="AO4870" s="120"/>
    </row>
    <row r="4871" spans="41:41" x14ac:dyDescent="0.25">
      <c r="AO4871" s="120"/>
    </row>
    <row r="4872" spans="41:41" x14ac:dyDescent="0.25">
      <c r="AO4872" s="120"/>
    </row>
    <row r="4873" spans="41:41" x14ac:dyDescent="0.25">
      <c r="AO4873" s="120"/>
    </row>
    <row r="4874" spans="41:41" x14ac:dyDescent="0.25">
      <c r="AO4874" s="120"/>
    </row>
    <row r="4875" spans="41:41" x14ac:dyDescent="0.25">
      <c r="AO4875" s="120"/>
    </row>
    <row r="4876" spans="41:41" x14ac:dyDescent="0.25">
      <c r="AO4876" s="120"/>
    </row>
    <row r="4877" spans="41:41" x14ac:dyDescent="0.25">
      <c r="AO4877" s="120"/>
    </row>
    <row r="4878" spans="41:41" x14ac:dyDescent="0.25">
      <c r="AO4878" s="120"/>
    </row>
    <row r="4879" spans="41:41" x14ac:dyDescent="0.25">
      <c r="AO4879" s="120"/>
    </row>
    <row r="4880" spans="41:41" x14ac:dyDescent="0.25">
      <c r="AO4880" s="120"/>
    </row>
    <row r="4881" spans="41:41" x14ac:dyDescent="0.25">
      <c r="AO4881" s="120"/>
    </row>
    <row r="4882" spans="41:41" x14ac:dyDescent="0.25">
      <c r="AO4882" s="120"/>
    </row>
    <row r="4883" spans="41:41" x14ac:dyDescent="0.25">
      <c r="AO4883" s="120"/>
    </row>
    <row r="4884" spans="41:41" x14ac:dyDescent="0.25">
      <c r="AO4884" s="120"/>
    </row>
    <row r="4885" spans="41:41" x14ac:dyDescent="0.25">
      <c r="AO4885" s="120"/>
    </row>
    <row r="4886" spans="41:41" x14ac:dyDescent="0.25">
      <c r="AO4886" s="120"/>
    </row>
    <row r="4887" spans="41:41" x14ac:dyDescent="0.25">
      <c r="AO4887" s="120"/>
    </row>
    <row r="4888" spans="41:41" x14ac:dyDescent="0.25">
      <c r="AO4888" s="120"/>
    </row>
    <row r="4889" spans="41:41" x14ac:dyDescent="0.25">
      <c r="AO4889" s="120"/>
    </row>
    <row r="4890" spans="41:41" x14ac:dyDescent="0.25">
      <c r="AO4890" s="120"/>
    </row>
    <row r="4891" spans="41:41" x14ac:dyDescent="0.25">
      <c r="AO4891" s="120"/>
    </row>
    <row r="4892" spans="41:41" x14ac:dyDescent="0.25">
      <c r="AO4892" s="120"/>
    </row>
    <row r="4893" spans="41:41" x14ac:dyDescent="0.25">
      <c r="AO4893" s="120"/>
    </row>
    <row r="4894" spans="41:41" x14ac:dyDescent="0.25">
      <c r="AO4894" s="120"/>
    </row>
    <row r="4895" spans="41:41" x14ac:dyDescent="0.25">
      <c r="AO4895" s="120"/>
    </row>
    <row r="4896" spans="41:41" x14ac:dyDescent="0.25">
      <c r="AO4896" s="120"/>
    </row>
    <row r="4897" spans="41:41" x14ac:dyDescent="0.25">
      <c r="AO4897" s="120"/>
    </row>
    <row r="4898" spans="41:41" x14ac:dyDescent="0.25">
      <c r="AO4898" s="120"/>
    </row>
    <row r="4899" spans="41:41" x14ac:dyDescent="0.25">
      <c r="AO4899" s="120"/>
    </row>
    <row r="4900" spans="41:41" x14ac:dyDescent="0.25">
      <c r="AO4900" s="120"/>
    </row>
    <row r="4901" spans="41:41" x14ac:dyDescent="0.25">
      <c r="AO4901" s="120"/>
    </row>
    <row r="4902" spans="41:41" x14ac:dyDescent="0.25">
      <c r="AO4902" s="120"/>
    </row>
    <row r="4903" spans="41:41" x14ac:dyDescent="0.25">
      <c r="AO4903" s="120"/>
    </row>
    <row r="4904" spans="41:41" x14ac:dyDescent="0.25">
      <c r="AO4904" s="120"/>
    </row>
    <row r="4905" spans="41:41" x14ac:dyDescent="0.25">
      <c r="AO4905" s="120"/>
    </row>
    <row r="4906" spans="41:41" x14ac:dyDescent="0.25">
      <c r="AO4906" s="120"/>
    </row>
    <row r="4907" spans="41:41" x14ac:dyDescent="0.25">
      <c r="AO4907" s="120"/>
    </row>
    <row r="4908" spans="41:41" x14ac:dyDescent="0.25">
      <c r="AO4908" s="120"/>
    </row>
    <row r="4909" spans="41:41" x14ac:dyDescent="0.25">
      <c r="AO4909" s="120"/>
    </row>
    <row r="4910" spans="41:41" x14ac:dyDescent="0.25">
      <c r="AO4910" s="120"/>
    </row>
    <row r="4911" spans="41:41" x14ac:dyDescent="0.25">
      <c r="AO4911" s="120"/>
    </row>
    <row r="4912" spans="41:41" x14ac:dyDescent="0.25">
      <c r="AO4912" s="120"/>
    </row>
    <row r="4913" spans="41:41" x14ac:dyDescent="0.25">
      <c r="AO4913" s="120"/>
    </row>
    <row r="4914" spans="41:41" x14ac:dyDescent="0.25">
      <c r="AO4914" s="120"/>
    </row>
    <row r="4915" spans="41:41" x14ac:dyDescent="0.25">
      <c r="AO4915" s="120"/>
    </row>
    <row r="4916" spans="41:41" x14ac:dyDescent="0.25">
      <c r="AO4916" s="120"/>
    </row>
    <row r="4917" spans="41:41" x14ac:dyDescent="0.25">
      <c r="AO4917" s="120"/>
    </row>
    <row r="4918" spans="41:41" x14ac:dyDescent="0.25">
      <c r="AO4918" s="120"/>
    </row>
    <row r="4919" spans="41:41" x14ac:dyDescent="0.25">
      <c r="AO4919" s="120"/>
    </row>
    <row r="4920" spans="41:41" x14ac:dyDescent="0.25">
      <c r="AO4920" s="120"/>
    </row>
    <row r="4921" spans="41:41" x14ac:dyDescent="0.25">
      <c r="AO4921" s="120"/>
    </row>
    <row r="4922" spans="41:41" x14ac:dyDescent="0.25">
      <c r="AO4922" s="120"/>
    </row>
    <row r="4923" spans="41:41" x14ac:dyDescent="0.25">
      <c r="AO4923" s="120"/>
    </row>
    <row r="4924" spans="41:41" x14ac:dyDescent="0.25">
      <c r="AO4924" s="120"/>
    </row>
    <row r="4925" spans="41:41" x14ac:dyDescent="0.25">
      <c r="AO4925" s="120"/>
    </row>
    <row r="4926" spans="41:41" x14ac:dyDescent="0.25">
      <c r="AO4926" s="120"/>
    </row>
    <row r="4927" spans="41:41" x14ac:dyDescent="0.25">
      <c r="AO4927" s="120"/>
    </row>
    <row r="4928" spans="41:41" x14ac:dyDescent="0.25">
      <c r="AO4928" s="120"/>
    </row>
    <row r="4929" spans="41:41" x14ac:dyDescent="0.25">
      <c r="AO4929" s="120"/>
    </row>
    <row r="4930" spans="41:41" x14ac:dyDescent="0.25">
      <c r="AO4930" s="120"/>
    </row>
    <row r="4931" spans="41:41" x14ac:dyDescent="0.25">
      <c r="AO4931" s="120"/>
    </row>
    <row r="4932" spans="41:41" x14ac:dyDescent="0.25">
      <c r="AO4932" s="120"/>
    </row>
    <row r="4933" spans="41:41" x14ac:dyDescent="0.25">
      <c r="AO4933" s="120"/>
    </row>
    <row r="4934" spans="41:41" x14ac:dyDescent="0.25">
      <c r="AO4934" s="120"/>
    </row>
    <row r="4935" spans="41:41" x14ac:dyDescent="0.25">
      <c r="AO4935" s="120"/>
    </row>
    <row r="4936" spans="41:41" x14ac:dyDescent="0.25">
      <c r="AO4936" s="120"/>
    </row>
    <row r="4937" spans="41:41" x14ac:dyDescent="0.25">
      <c r="AO4937" s="120"/>
    </row>
    <row r="4938" spans="41:41" x14ac:dyDescent="0.25">
      <c r="AO4938" s="120"/>
    </row>
    <row r="4939" spans="41:41" x14ac:dyDescent="0.25">
      <c r="AO4939" s="120"/>
    </row>
    <row r="4940" spans="41:41" x14ac:dyDescent="0.25">
      <c r="AO4940" s="120"/>
    </row>
    <row r="4941" spans="41:41" x14ac:dyDescent="0.25">
      <c r="AO4941" s="120"/>
    </row>
    <row r="4942" spans="41:41" x14ac:dyDescent="0.25">
      <c r="AO4942" s="120"/>
    </row>
    <row r="4943" spans="41:41" x14ac:dyDescent="0.25">
      <c r="AO4943" s="120"/>
    </row>
    <row r="4944" spans="41:41" x14ac:dyDescent="0.25">
      <c r="AO4944" s="120"/>
    </row>
    <row r="4945" spans="41:41" x14ac:dyDescent="0.25">
      <c r="AO4945" s="120"/>
    </row>
    <row r="4946" spans="41:41" x14ac:dyDescent="0.25">
      <c r="AO4946" s="120"/>
    </row>
    <row r="4947" spans="41:41" x14ac:dyDescent="0.25">
      <c r="AO4947" s="120"/>
    </row>
    <row r="4948" spans="41:41" x14ac:dyDescent="0.25">
      <c r="AO4948" s="120"/>
    </row>
    <row r="4949" spans="41:41" x14ac:dyDescent="0.25">
      <c r="AO4949" s="120"/>
    </row>
    <row r="4950" spans="41:41" x14ac:dyDescent="0.25">
      <c r="AO4950" s="120"/>
    </row>
    <row r="4951" spans="41:41" x14ac:dyDescent="0.25">
      <c r="AO4951" s="120"/>
    </row>
    <row r="4952" spans="41:41" x14ac:dyDescent="0.25">
      <c r="AO4952" s="120"/>
    </row>
    <row r="4953" spans="41:41" x14ac:dyDescent="0.25">
      <c r="AO4953" s="120"/>
    </row>
    <row r="4954" spans="41:41" x14ac:dyDescent="0.25">
      <c r="AO4954" s="120"/>
    </row>
    <row r="4955" spans="41:41" x14ac:dyDescent="0.25">
      <c r="AO4955" s="120"/>
    </row>
    <row r="4956" spans="41:41" x14ac:dyDescent="0.25">
      <c r="AO4956" s="120"/>
    </row>
    <row r="4957" spans="41:41" x14ac:dyDescent="0.25">
      <c r="AO4957" s="120"/>
    </row>
    <row r="4958" spans="41:41" x14ac:dyDescent="0.25">
      <c r="AO4958" s="120"/>
    </row>
    <row r="4959" spans="41:41" x14ac:dyDescent="0.25">
      <c r="AO4959" s="120"/>
    </row>
    <row r="4960" spans="41:41" x14ac:dyDescent="0.25">
      <c r="AO4960" s="120"/>
    </row>
    <row r="4961" spans="41:41" x14ac:dyDescent="0.25">
      <c r="AO4961" s="120"/>
    </row>
    <row r="4962" spans="41:41" x14ac:dyDescent="0.25">
      <c r="AO4962" s="120"/>
    </row>
    <row r="4963" spans="41:41" x14ac:dyDescent="0.25">
      <c r="AO4963" s="120"/>
    </row>
    <row r="4964" spans="41:41" x14ac:dyDescent="0.25">
      <c r="AO4964" s="120"/>
    </row>
    <row r="4965" spans="41:41" x14ac:dyDescent="0.25">
      <c r="AO4965" s="120"/>
    </row>
    <row r="4966" spans="41:41" x14ac:dyDescent="0.25">
      <c r="AO4966" s="120"/>
    </row>
    <row r="4967" spans="41:41" x14ac:dyDescent="0.25">
      <c r="AO4967" s="120"/>
    </row>
    <row r="4968" spans="41:41" x14ac:dyDescent="0.25">
      <c r="AO4968" s="120"/>
    </row>
    <row r="4969" spans="41:41" x14ac:dyDescent="0.25">
      <c r="AO4969" s="120"/>
    </row>
    <row r="4970" spans="41:41" x14ac:dyDescent="0.25">
      <c r="AO4970" s="120"/>
    </row>
    <row r="4971" spans="41:41" x14ac:dyDescent="0.25">
      <c r="AO4971" s="120"/>
    </row>
    <row r="4972" spans="41:41" x14ac:dyDescent="0.25">
      <c r="AO4972" s="120"/>
    </row>
    <row r="4973" spans="41:41" x14ac:dyDescent="0.25">
      <c r="AO4973" s="120"/>
    </row>
    <row r="4974" spans="41:41" x14ac:dyDescent="0.25">
      <c r="AO4974" s="120"/>
    </row>
    <row r="4975" spans="41:41" x14ac:dyDescent="0.25">
      <c r="AO4975" s="120"/>
    </row>
    <row r="4976" spans="41:41" x14ac:dyDescent="0.25">
      <c r="AO4976" s="120"/>
    </row>
    <row r="4977" spans="41:41" x14ac:dyDescent="0.25">
      <c r="AO4977" s="120"/>
    </row>
    <row r="4978" spans="41:41" x14ac:dyDescent="0.25">
      <c r="AO4978" s="120"/>
    </row>
    <row r="4979" spans="41:41" x14ac:dyDescent="0.25">
      <c r="AO4979" s="120"/>
    </row>
    <row r="4980" spans="41:41" x14ac:dyDescent="0.25">
      <c r="AO4980" s="120"/>
    </row>
    <row r="4981" spans="41:41" x14ac:dyDescent="0.25">
      <c r="AO4981" s="120"/>
    </row>
    <row r="4982" spans="41:41" x14ac:dyDescent="0.25">
      <c r="AO4982" s="120"/>
    </row>
    <row r="4983" spans="41:41" x14ac:dyDescent="0.25">
      <c r="AO4983" s="120"/>
    </row>
    <row r="4984" spans="41:41" x14ac:dyDescent="0.25">
      <c r="AO4984" s="120"/>
    </row>
    <row r="4985" spans="41:41" x14ac:dyDescent="0.25">
      <c r="AO4985" s="120"/>
    </row>
    <row r="4986" spans="41:41" x14ac:dyDescent="0.25">
      <c r="AO4986" s="120"/>
    </row>
    <row r="4987" spans="41:41" x14ac:dyDescent="0.25">
      <c r="AO4987" s="120"/>
    </row>
    <row r="4988" spans="41:41" x14ac:dyDescent="0.25">
      <c r="AO4988" s="120"/>
    </row>
    <row r="4989" spans="41:41" x14ac:dyDescent="0.25">
      <c r="AO4989" s="120"/>
    </row>
    <row r="4990" spans="41:41" x14ac:dyDescent="0.25">
      <c r="AO4990" s="120"/>
    </row>
    <row r="4991" spans="41:41" x14ac:dyDescent="0.25">
      <c r="AO4991" s="120"/>
    </row>
    <row r="4992" spans="41:41" x14ac:dyDescent="0.25">
      <c r="AO4992" s="120"/>
    </row>
    <row r="4993" spans="41:41" x14ac:dyDescent="0.25">
      <c r="AO4993" s="120"/>
    </row>
    <row r="4994" spans="41:41" x14ac:dyDescent="0.25">
      <c r="AO4994" s="120"/>
    </row>
    <row r="4995" spans="41:41" x14ac:dyDescent="0.25">
      <c r="AO4995" s="120"/>
    </row>
    <row r="4996" spans="41:41" x14ac:dyDescent="0.25">
      <c r="AO4996" s="120"/>
    </row>
    <row r="4997" spans="41:41" x14ac:dyDescent="0.25">
      <c r="AO4997" s="120"/>
    </row>
    <row r="4998" spans="41:41" x14ac:dyDescent="0.25">
      <c r="AO4998" s="120"/>
    </row>
    <row r="4999" spans="41:41" x14ac:dyDescent="0.25">
      <c r="AO4999" s="120"/>
    </row>
    <row r="5000" spans="41:41" x14ac:dyDescent="0.25">
      <c r="AO5000" s="120"/>
    </row>
    <row r="5001" spans="41:41" x14ac:dyDescent="0.25">
      <c r="AO5001" s="120"/>
    </row>
    <row r="5002" spans="41:41" x14ac:dyDescent="0.25">
      <c r="AO5002" s="120"/>
    </row>
    <row r="5003" spans="41:41" x14ac:dyDescent="0.25">
      <c r="AO5003" s="120"/>
    </row>
    <row r="5004" spans="41:41" x14ac:dyDescent="0.25">
      <c r="AO5004" s="120"/>
    </row>
    <row r="5005" spans="41:41" x14ac:dyDescent="0.25">
      <c r="AO5005" s="120"/>
    </row>
    <row r="5006" spans="41:41" x14ac:dyDescent="0.25">
      <c r="AO5006" s="120"/>
    </row>
    <row r="5007" spans="41:41" x14ac:dyDescent="0.25">
      <c r="AO5007" s="120"/>
    </row>
    <row r="5008" spans="41:41" x14ac:dyDescent="0.25">
      <c r="AO5008" s="120"/>
    </row>
    <row r="5009" spans="41:41" x14ac:dyDescent="0.25">
      <c r="AO5009" s="120"/>
    </row>
    <row r="5010" spans="41:41" x14ac:dyDescent="0.25">
      <c r="AO5010" s="120"/>
    </row>
    <row r="5011" spans="41:41" x14ac:dyDescent="0.25">
      <c r="AO5011" s="120"/>
    </row>
    <row r="5012" spans="41:41" x14ac:dyDescent="0.25">
      <c r="AO5012" s="120"/>
    </row>
    <row r="5013" spans="41:41" x14ac:dyDescent="0.25">
      <c r="AO5013" s="120"/>
    </row>
    <row r="5014" spans="41:41" x14ac:dyDescent="0.25">
      <c r="AO5014" s="120"/>
    </row>
    <row r="5015" spans="41:41" x14ac:dyDescent="0.25">
      <c r="AO5015" s="120"/>
    </row>
    <row r="5016" spans="41:41" x14ac:dyDescent="0.25">
      <c r="AO5016" s="120"/>
    </row>
    <row r="5017" spans="41:41" x14ac:dyDescent="0.25">
      <c r="AO5017" s="120"/>
    </row>
    <row r="5018" spans="41:41" x14ac:dyDescent="0.25">
      <c r="AO5018" s="120"/>
    </row>
    <row r="5019" spans="41:41" x14ac:dyDescent="0.25">
      <c r="AO5019" s="120"/>
    </row>
    <row r="5020" spans="41:41" x14ac:dyDescent="0.25">
      <c r="AO5020" s="120"/>
    </row>
    <row r="5021" spans="41:41" x14ac:dyDescent="0.25">
      <c r="AO5021" s="120"/>
    </row>
    <row r="5022" spans="41:41" x14ac:dyDescent="0.25">
      <c r="AO5022" s="120"/>
    </row>
    <row r="5023" spans="41:41" x14ac:dyDescent="0.25">
      <c r="AO5023" s="120"/>
    </row>
    <row r="5024" spans="41:41" x14ac:dyDescent="0.25">
      <c r="AO5024" s="120"/>
    </row>
    <row r="5025" spans="41:41" x14ac:dyDescent="0.25">
      <c r="AO5025" s="120"/>
    </row>
    <row r="5026" spans="41:41" x14ac:dyDescent="0.25">
      <c r="AO5026" s="120"/>
    </row>
    <row r="5027" spans="41:41" x14ac:dyDescent="0.25">
      <c r="AO5027" s="120"/>
    </row>
    <row r="5028" spans="41:41" x14ac:dyDescent="0.25">
      <c r="AO5028" s="120"/>
    </row>
    <row r="5029" spans="41:41" x14ac:dyDescent="0.25">
      <c r="AO5029" s="120"/>
    </row>
    <row r="5030" spans="41:41" x14ac:dyDescent="0.25">
      <c r="AO5030" s="120"/>
    </row>
    <row r="5031" spans="41:41" x14ac:dyDescent="0.25">
      <c r="AO5031" s="120"/>
    </row>
    <row r="5032" spans="41:41" x14ac:dyDescent="0.25">
      <c r="AO5032" s="120"/>
    </row>
    <row r="5033" spans="41:41" x14ac:dyDescent="0.25">
      <c r="AO5033" s="120"/>
    </row>
    <row r="5034" spans="41:41" x14ac:dyDescent="0.25">
      <c r="AO5034" s="120"/>
    </row>
    <row r="5035" spans="41:41" x14ac:dyDescent="0.25">
      <c r="AO5035" s="120"/>
    </row>
    <row r="5036" spans="41:41" x14ac:dyDescent="0.25">
      <c r="AO5036" s="120"/>
    </row>
    <row r="5037" spans="41:41" x14ac:dyDescent="0.25">
      <c r="AO5037" s="120"/>
    </row>
    <row r="5038" spans="41:41" x14ac:dyDescent="0.25">
      <c r="AO5038" s="120"/>
    </row>
    <row r="5039" spans="41:41" x14ac:dyDescent="0.25">
      <c r="AO5039" s="120"/>
    </row>
    <row r="5040" spans="41:41" x14ac:dyDescent="0.25">
      <c r="AO5040" s="120"/>
    </row>
    <row r="5041" spans="41:41" x14ac:dyDescent="0.25">
      <c r="AO5041" s="120"/>
    </row>
    <row r="5042" spans="41:41" x14ac:dyDescent="0.25">
      <c r="AO5042" s="120"/>
    </row>
    <row r="5043" spans="41:41" x14ac:dyDescent="0.25">
      <c r="AO5043" s="120"/>
    </row>
    <row r="5044" spans="41:41" x14ac:dyDescent="0.25">
      <c r="AO5044" s="120"/>
    </row>
    <row r="5045" spans="41:41" x14ac:dyDescent="0.25">
      <c r="AO5045" s="120"/>
    </row>
    <row r="5046" spans="41:41" x14ac:dyDescent="0.25">
      <c r="AO5046" s="120"/>
    </row>
    <row r="5047" spans="41:41" x14ac:dyDescent="0.25">
      <c r="AO5047" s="120"/>
    </row>
    <row r="5048" spans="41:41" x14ac:dyDescent="0.25">
      <c r="AO5048" s="120"/>
    </row>
    <row r="5049" spans="41:41" x14ac:dyDescent="0.25">
      <c r="AO5049" s="120"/>
    </row>
    <row r="5050" spans="41:41" x14ac:dyDescent="0.25">
      <c r="AO5050" s="120"/>
    </row>
    <row r="5051" spans="41:41" x14ac:dyDescent="0.25">
      <c r="AO5051" s="120"/>
    </row>
    <row r="5052" spans="41:41" x14ac:dyDescent="0.25">
      <c r="AO5052" s="120"/>
    </row>
    <row r="5053" spans="41:41" x14ac:dyDescent="0.25">
      <c r="AO5053" s="120"/>
    </row>
    <row r="5054" spans="41:41" x14ac:dyDescent="0.25">
      <c r="AO5054" s="120"/>
    </row>
    <row r="5055" spans="41:41" x14ac:dyDescent="0.25">
      <c r="AO5055" s="120"/>
    </row>
    <row r="5056" spans="41:41" x14ac:dyDescent="0.25">
      <c r="AO5056" s="120"/>
    </row>
    <row r="5057" spans="41:41" x14ac:dyDescent="0.25">
      <c r="AO5057" s="120"/>
    </row>
    <row r="5058" spans="41:41" x14ac:dyDescent="0.25">
      <c r="AO5058" s="120"/>
    </row>
    <row r="5059" spans="41:41" x14ac:dyDescent="0.25">
      <c r="AO5059" s="120"/>
    </row>
    <row r="5060" spans="41:41" x14ac:dyDescent="0.25">
      <c r="AO5060" s="120"/>
    </row>
    <row r="5061" spans="41:41" x14ac:dyDescent="0.25">
      <c r="AO5061" s="120"/>
    </row>
    <row r="5062" spans="41:41" x14ac:dyDescent="0.25">
      <c r="AO5062" s="120"/>
    </row>
    <row r="5063" spans="41:41" x14ac:dyDescent="0.25">
      <c r="AO5063" s="120"/>
    </row>
    <row r="5064" spans="41:41" x14ac:dyDescent="0.25">
      <c r="AO5064" s="120"/>
    </row>
    <row r="5065" spans="41:41" x14ac:dyDescent="0.25">
      <c r="AO5065" s="120"/>
    </row>
    <row r="5066" spans="41:41" x14ac:dyDescent="0.25">
      <c r="AO5066" s="120"/>
    </row>
    <row r="5067" spans="41:41" x14ac:dyDescent="0.25">
      <c r="AO5067" s="120"/>
    </row>
    <row r="5068" spans="41:41" x14ac:dyDescent="0.25">
      <c r="AO5068" s="120"/>
    </row>
    <row r="5069" spans="41:41" x14ac:dyDescent="0.25">
      <c r="AO5069" s="120"/>
    </row>
    <row r="5070" spans="41:41" x14ac:dyDescent="0.25">
      <c r="AO5070" s="120"/>
    </row>
    <row r="5071" spans="41:41" x14ac:dyDescent="0.25">
      <c r="AO5071" s="120"/>
    </row>
    <row r="5072" spans="41:41" x14ac:dyDescent="0.25">
      <c r="AO5072" s="120"/>
    </row>
    <row r="5073" spans="41:41" x14ac:dyDescent="0.25">
      <c r="AO5073" s="120"/>
    </row>
    <row r="5074" spans="41:41" x14ac:dyDescent="0.25">
      <c r="AO5074" s="120"/>
    </row>
    <row r="5075" spans="41:41" x14ac:dyDescent="0.25">
      <c r="AO5075" s="120"/>
    </row>
    <row r="5076" spans="41:41" x14ac:dyDescent="0.25">
      <c r="AO5076" s="120"/>
    </row>
    <row r="5077" spans="41:41" x14ac:dyDescent="0.25">
      <c r="AO5077" s="120"/>
    </row>
    <row r="5078" spans="41:41" x14ac:dyDescent="0.25">
      <c r="AO5078" s="120"/>
    </row>
    <row r="5079" spans="41:41" x14ac:dyDescent="0.25">
      <c r="AO5079" s="120"/>
    </row>
    <row r="5080" spans="41:41" x14ac:dyDescent="0.25">
      <c r="AO5080" s="120"/>
    </row>
    <row r="5081" spans="41:41" x14ac:dyDescent="0.25">
      <c r="AO5081" s="120"/>
    </row>
    <row r="5082" spans="41:41" x14ac:dyDescent="0.25">
      <c r="AO5082" s="120"/>
    </row>
    <row r="5083" spans="41:41" x14ac:dyDescent="0.25">
      <c r="AO5083" s="120"/>
    </row>
    <row r="5084" spans="41:41" x14ac:dyDescent="0.25">
      <c r="AO5084" s="120"/>
    </row>
    <row r="5085" spans="41:41" x14ac:dyDescent="0.25">
      <c r="AO5085" s="120"/>
    </row>
    <row r="5086" spans="41:41" x14ac:dyDescent="0.25">
      <c r="AO5086" s="120"/>
    </row>
    <row r="5087" spans="41:41" x14ac:dyDescent="0.25">
      <c r="AO5087" s="120"/>
    </row>
    <row r="5088" spans="41:41" x14ac:dyDescent="0.25">
      <c r="AO5088" s="120"/>
    </row>
    <row r="5089" spans="41:41" x14ac:dyDescent="0.25">
      <c r="AO5089" s="120"/>
    </row>
    <row r="5090" spans="41:41" x14ac:dyDescent="0.25">
      <c r="AO5090" s="120"/>
    </row>
    <row r="5091" spans="41:41" x14ac:dyDescent="0.25">
      <c r="AO5091" s="120"/>
    </row>
    <row r="5092" spans="41:41" x14ac:dyDescent="0.25">
      <c r="AO5092" s="120"/>
    </row>
    <row r="5093" spans="41:41" x14ac:dyDescent="0.25">
      <c r="AO5093" s="120"/>
    </row>
    <row r="5094" spans="41:41" x14ac:dyDescent="0.25">
      <c r="AO5094" s="120"/>
    </row>
    <row r="5095" spans="41:41" x14ac:dyDescent="0.25">
      <c r="AO5095" s="120"/>
    </row>
    <row r="5096" spans="41:41" x14ac:dyDescent="0.25">
      <c r="AO5096" s="120"/>
    </row>
    <row r="5097" spans="41:41" x14ac:dyDescent="0.25">
      <c r="AO5097" s="120"/>
    </row>
    <row r="5098" spans="41:41" x14ac:dyDescent="0.25">
      <c r="AO5098" s="120"/>
    </row>
    <row r="5099" spans="41:41" x14ac:dyDescent="0.25">
      <c r="AO5099" s="120"/>
    </row>
    <row r="5100" spans="41:41" x14ac:dyDescent="0.25">
      <c r="AO5100" s="120"/>
    </row>
    <row r="5101" spans="41:41" x14ac:dyDescent="0.25">
      <c r="AO5101" s="120"/>
    </row>
    <row r="5102" spans="41:41" x14ac:dyDescent="0.25">
      <c r="AO5102" s="120"/>
    </row>
    <row r="5103" spans="41:41" x14ac:dyDescent="0.25">
      <c r="AO5103" s="120"/>
    </row>
    <row r="5104" spans="41:41" x14ac:dyDescent="0.25">
      <c r="AO5104" s="120"/>
    </row>
    <row r="5105" spans="41:41" x14ac:dyDescent="0.25">
      <c r="AO5105" s="120"/>
    </row>
    <row r="5106" spans="41:41" x14ac:dyDescent="0.25">
      <c r="AO5106" s="120"/>
    </row>
    <row r="5107" spans="41:41" x14ac:dyDescent="0.25">
      <c r="AO5107" s="120"/>
    </row>
    <row r="5108" spans="41:41" x14ac:dyDescent="0.25">
      <c r="AO5108" s="120"/>
    </row>
    <row r="5109" spans="41:41" x14ac:dyDescent="0.25">
      <c r="AO5109" s="120"/>
    </row>
    <row r="5110" spans="41:41" x14ac:dyDescent="0.25">
      <c r="AO5110" s="120"/>
    </row>
    <row r="5111" spans="41:41" x14ac:dyDescent="0.25">
      <c r="AO5111" s="120"/>
    </row>
    <row r="5112" spans="41:41" x14ac:dyDescent="0.25">
      <c r="AO5112" s="120"/>
    </row>
    <row r="5113" spans="41:41" x14ac:dyDescent="0.25">
      <c r="AO5113" s="120"/>
    </row>
    <row r="5114" spans="41:41" x14ac:dyDescent="0.25">
      <c r="AO5114" s="120"/>
    </row>
    <row r="5115" spans="41:41" x14ac:dyDescent="0.25">
      <c r="AO5115" s="120"/>
    </row>
    <row r="5116" spans="41:41" x14ac:dyDescent="0.25">
      <c r="AO5116" s="120"/>
    </row>
    <row r="5117" spans="41:41" x14ac:dyDescent="0.25">
      <c r="AO5117" s="120"/>
    </row>
    <row r="5118" spans="41:41" x14ac:dyDescent="0.25">
      <c r="AO5118" s="120"/>
    </row>
    <row r="5119" spans="41:41" x14ac:dyDescent="0.25">
      <c r="AO5119" s="120"/>
    </row>
    <row r="5120" spans="41:41" x14ac:dyDescent="0.25">
      <c r="AO5120" s="120"/>
    </row>
    <row r="5121" spans="41:41" x14ac:dyDescent="0.25">
      <c r="AO5121" s="120"/>
    </row>
    <row r="5122" spans="41:41" x14ac:dyDescent="0.25">
      <c r="AO5122" s="120"/>
    </row>
    <row r="5123" spans="41:41" x14ac:dyDescent="0.25">
      <c r="AO5123" s="120"/>
    </row>
    <row r="5124" spans="41:41" x14ac:dyDescent="0.25">
      <c r="AO5124" s="120"/>
    </row>
    <row r="5125" spans="41:41" x14ac:dyDescent="0.25">
      <c r="AO5125" s="120"/>
    </row>
    <row r="5126" spans="41:41" x14ac:dyDescent="0.25">
      <c r="AO5126" s="120"/>
    </row>
    <row r="5127" spans="41:41" x14ac:dyDescent="0.25">
      <c r="AO5127" s="120"/>
    </row>
    <row r="5128" spans="41:41" x14ac:dyDescent="0.25">
      <c r="AO5128" s="120"/>
    </row>
    <row r="5129" spans="41:41" x14ac:dyDescent="0.25">
      <c r="AO5129" s="120"/>
    </row>
    <row r="5130" spans="41:41" x14ac:dyDescent="0.25">
      <c r="AO5130" s="120"/>
    </row>
    <row r="5131" spans="41:41" x14ac:dyDescent="0.25">
      <c r="AO5131" s="120"/>
    </row>
    <row r="5132" spans="41:41" x14ac:dyDescent="0.25">
      <c r="AO5132" s="120"/>
    </row>
    <row r="5133" spans="41:41" x14ac:dyDescent="0.25">
      <c r="AO5133" s="120"/>
    </row>
    <row r="5134" spans="41:41" x14ac:dyDescent="0.25">
      <c r="AO5134" s="120"/>
    </row>
    <row r="5135" spans="41:41" x14ac:dyDescent="0.25">
      <c r="AO5135" s="120"/>
    </row>
    <row r="5136" spans="41:41" x14ac:dyDescent="0.25">
      <c r="AO5136" s="120"/>
    </row>
    <row r="5137" spans="41:41" x14ac:dyDescent="0.25">
      <c r="AO5137" s="120"/>
    </row>
    <row r="5138" spans="41:41" x14ac:dyDescent="0.25">
      <c r="AO5138" s="120"/>
    </row>
    <row r="5139" spans="41:41" x14ac:dyDescent="0.25">
      <c r="AO5139" s="120"/>
    </row>
    <row r="5140" spans="41:41" x14ac:dyDescent="0.25">
      <c r="AO5140" s="120"/>
    </row>
    <row r="5141" spans="41:41" x14ac:dyDescent="0.25">
      <c r="AO5141" s="120"/>
    </row>
    <row r="5142" spans="41:41" x14ac:dyDescent="0.25">
      <c r="AO5142" s="120"/>
    </row>
    <row r="5143" spans="41:41" x14ac:dyDescent="0.25">
      <c r="AO5143" s="120"/>
    </row>
    <row r="5144" spans="41:41" x14ac:dyDescent="0.25">
      <c r="AO5144" s="120"/>
    </row>
    <row r="5145" spans="41:41" x14ac:dyDescent="0.25">
      <c r="AO5145" s="120"/>
    </row>
    <row r="5146" spans="41:41" x14ac:dyDescent="0.25">
      <c r="AO5146" s="120"/>
    </row>
    <row r="5147" spans="41:41" x14ac:dyDescent="0.25">
      <c r="AO5147" s="120"/>
    </row>
    <row r="5148" spans="41:41" x14ac:dyDescent="0.25">
      <c r="AO5148" s="120"/>
    </row>
    <row r="5149" spans="41:41" x14ac:dyDescent="0.25">
      <c r="AO5149" s="120"/>
    </row>
    <row r="5150" spans="41:41" x14ac:dyDescent="0.25">
      <c r="AO5150" s="120"/>
    </row>
    <row r="5151" spans="41:41" x14ac:dyDescent="0.25">
      <c r="AO5151" s="120"/>
    </row>
    <row r="5152" spans="41:41" x14ac:dyDescent="0.25">
      <c r="AO5152" s="120"/>
    </row>
    <row r="5153" spans="41:41" x14ac:dyDescent="0.25">
      <c r="AO5153" s="120"/>
    </row>
    <row r="5154" spans="41:41" x14ac:dyDescent="0.25">
      <c r="AO5154" s="120"/>
    </row>
    <row r="5155" spans="41:41" x14ac:dyDescent="0.25">
      <c r="AO5155" s="120"/>
    </row>
    <row r="5156" spans="41:41" x14ac:dyDescent="0.25">
      <c r="AO5156" s="120"/>
    </row>
    <row r="5157" spans="41:41" x14ac:dyDescent="0.25">
      <c r="AO5157" s="120"/>
    </row>
    <row r="5158" spans="41:41" x14ac:dyDescent="0.25">
      <c r="AO5158" s="120"/>
    </row>
    <row r="5159" spans="41:41" x14ac:dyDescent="0.25">
      <c r="AO5159" s="120"/>
    </row>
    <row r="5160" spans="41:41" x14ac:dyDescent="0.25">
      <c r="AO5160" s="120"/>
    </row>
    <row r="5161" spans="41:41" x14ac:dyDescent="0.25">
      <c r="AO5161" s="120"/>
    </row>
    <row r="5162" spans="41:41" x14ac:dyDescent="0.25">
      <c r="AO5162" s="120"/>
    </row>
    <row r="5163" spans="41:41" x14ac:dyDescent="0.25">
      <c r="AO5163" s="120"/>
    </row>
    <row r="5164" spans="41:41" x14ac:dyDescent="0.25">
      <c r="AO5164" s="120"/>
    </row>
    <row r="5165" spans="41:41" x14ac:dyDescent="0.25">
      <c r="AO5165" s="120"/>
    </row>
    <row r="5166" spans="41:41" x14ac:dyDescent="0.25">
      <c r="AO5166" s="120"/>
    </row>
    <row r="5167" spans="41:41" x14ac:dyDescent="0.25">
      <c r="AO5167" s="120"/>
    </row>
    <row r="5168" spans="41:41" x14ac:dyDescent="0.25">
      <c r="AO5168" s="120"/>
    </row>
    <row r="5169" spans="41:41" x14ac:dyDescent="0.25">
      <c r="AO5169" s="120"/>
    </row>
    <row r="5170" spans="41:41" x14ac:dyDescent="0.25">
      <c r="AO5170" s="120"/>
    </row>
    <row r="5171" spans="41:41" x14ac:dyDescent="0.25">
      <c r="AO5171" s="120"/>
    </row>
    <row r="5172" spans="41:41" x14ac:dyDescent="0.25">
      <c r="AO5172" s="120"/>
    </row>
    <row r="5173" spans="41:41" x14ac:dyDescent="0.25">
      <c r="AO5173" s="120"/>
    </row>
    <row r="5174" spans="41:41" x14ac:dyDescent="0.25">
      <c r="AO5174" s="120"/>
    </row>
    <row r="5175" spans="41:41" x14ac:dyDescent="0.25">
      <c r="AO5175" s="120"/>
    </row>
    <row r="5176" spans="41:41" x14ac:dyDescent="0.25">
      <c r="AO5176" s="120"/>
    </row>
    <row r="5177" spans="41:41" x14ac:dyDescent="0.25">
      <c r="AO5177" s="120"/>
    </row>
    <row r="5178" spans="41:41" x14ac:dyDescent="0.25">
      <c r="AO5178" s="120"/>
    </row>
    <row r="5179" spans="41:41" x14ac:dyDescent="0.25">
      <c r="AO5179" s="120"/>
    </row>
    <row r="5180" spans="41:41" x14ac:dyDescent="0.25">
      <c r="AO5180" s="120"/>
    </row>
    <row r="5181" spans="41:41" x14ac:dyDescent="0.25">
      <c r="AO5181" s="120"/>
    </row>
    <row r="5182" spans="41:41" x14ac:dyDescent="0.25">
      <c r="AO5182" s="120"/>
    </row>
    <row r="5183" spans="41:41" x14ac:dyDescent="0.25">
      <c r="AO5183" s="120"/>
    </row>
    <row r="5184" spans="41:41" x14ac:dyDescent="0.25">
      <c r="AO5184" s="120"/>
    </row>
    <row r="5185" spans="41:41" x14ac:dyDescent="0.25">
      <c r="AO5185" s="120"/>
    </row>
    <row r="5186" spans="41:41" x14ac:dyDescent="0.25">
      <c r="AO5186" s="120"/>
    </row>
    <row r="5187" spans="41:41" x14ac:dyDescent="0.25">
      <c r="AO5187" s="120"/>
    </row>
    <row r="5188" spans="41:41" x14ac:dyDescent="0.25">
      <c r="AO5188" s="120"/>
    </row>
    <row r="5189" spans="41:41" x14ac:dyDescent="0.25">
      <c r="AO5189" s="120"/>
    </row>
    <row r="5190" spans="41:41" x14ac:dyDescent="0.25">
      <c r="AO5190" s="120"/>
    </row>
    <row r="5191" spans="41:41" x14ac:dyDescent="0.25">
      <c r="AO5191" s="120"/>
    </row>
    <row r="5192" spans="41:41" x14ac:dyDescent="0.25">
      <c r="AO5192" s="120"/>
    </row>
    <row r="5193" spans="41:41" x14ac:dyDescent="0.25">
      <c r="AO5193" s="120"/>
    </row>
    <row r="5194" spans="41:41" x14ac:dyDescent="0.25">
      <c r="AO5194" s="120"/>
    </row>
    <row r="5195" spans="41:41" x14ac:dyDescent="0.25">
      <c r="AO5195" s="120"/>
    </row>
    <row r="5196" spans="41:41" x14ac:dyDescent="0.25">
      <c r="AO5196" s="120"/>
    </row>
    <row r="5197" spans="41:41" x14ac:dyDescent="0.25">
      <c r="AO5197" s="120"/>
    </row>
    <row r="5198" spans="41:41" x14ac:dyDescent="0.25">
      <c r="AO5198" s="120"/>
    </row>
    <row r="5199" spans="41:41" x14ac:dyDescent="0.25">
      <c r="AO5199" s="120"/>
    </row>
    <row r="5200" spans="41:41" x14ac:dyDescent="0.25">
      <c r="AO5200" s="120"/>
    </row>
    <row r="5201" spans="41:41" x14ac:dyDescent="0.25">
      <c r="AO5201" s="120"/>
    </row>
    <row r="5202" spans="41:41" x14ac:dyDescent="0.25">
      <c r="AO5202" s="120"/>
    </row>
    <row r="5203" spans="41:41" x14ac:dyDescent="0.25">
      <c r="AO5203" s="120"/>
    </row>
    <row r="5204" spans="41:41" x14ac:dyDescent="0.25">
      <c r="AO5204" s="120"/>
    </row>
    <row r="5205" spans="41:41" x14ac:dyDescent="0.25">
      <c r="AO5205" s="120"/>
    </row>
    <row r="5206" spans="41:41" x14ac:dyDescent="0.25">
      <c r="AO5206" s="120"/>
    </row>
    <row r="5207" spans="41:41" x14ac:dyDescent="0.25">
      <c r="AO5207" s="120"/>
    </row>
    <row r="5208" spans="41:41" x14ac:dyDescent="0.25">
      <c r="AO5208" s="120"/>
    </row>
    <row r="5209" spans="41:41" x14ac:dyDescent="0.25">
      <c r="AO5209" s="120"/>
    </row>
    <row r="5210" spans="41:41" x14ac:dyDescent="0.25">
      <c r="AO5210" s="120"/>
    </row>
    <row r="5211" spans="41:41" x14ac:dyDescent="0.25">
      <c r="AO5211" s="120"/>
    </row>
    <row r="5212" spans="41:41" x14ac:dyDescent="0.25">
      <c r="AO5212" s="120"/>
    </row>
    <row r="5213" spans="41:41" x14ac:dyDescent="0.25">
      <c r="AO5213" s="120"/>
    </row>
    <row r="5214" spans="41:41" x14ac:dyDescent="0.25">
      <c r="AO5214" s="120"/>
    </row>
    <row r="5215" spans="41:41" x14ac:dyDescent="0.25">
      <c r="AO5215" s="120"/>
    </row>
    <row r="5216" spans="41:41" x14ac:dyDescent="0.25">
      <c r="AO5216" s="120"/>
    </row>
    <row r="5217" spans="41:41" x14ac:dyDescent="0.25">
      <c r="AO5217" s="120"/>
    </row>
    <row r="5218" spans="41:41" x14ac:dyDescent="0.25">
      <c r="AO5218" s="120"/>
    </row>
    <row r="5219" spans="41:41" x14ac:dyDescent="0.25">
      <c r="AO5219" s="120"/>
    </row>
    <row r="5220" spans="41:41" x14ac:dyDescent="0.25">
      <c r="AO5220" s="120"/>
    </row>
    <row r="5221" spans="41:41" x14ac:dyDescent="0.25">
      <c r="AO5221" s="120"/>
    </row>
    <row r="5222" spans="41:41" x14ac:dyDescent="0.25">
      <c r="AO5222" s="120"/>
    </row>
    <row r="5223" spans="41:41" x14ac:dyDescent="0.25">
      <c r="AO5223" s="120"/>
    </row>
    <row r="5224" spans="41:41" x14ac:dyDescent="0.25">
      <c r="AO5224" s="120"/>
    </row>
    <row r="5225" spans="41:41" x14ac:dyDescent="0.25">
      <c r="AO5225" s="120"/>
    </row>
    <row r="5226" spans="41:41" x14ac:dyDescent="0.25">
      <c r="AO5226" s="120"/>
    </row>
    <row r="5227" spans="41:41" x14ac:dyDescent="0.25">
      <c r="AO5227" s="120"/>
    </row>
    <row r="5228" spans="41:41" x14ac:dyDescent="0.25">
      <c r="AO5228" s="120"/>
    </row>
    <row r="5229" spans="41:41" x14ac:dyDescent="0.25">
      <c r="AO5229" s="120"/>
    </row>
    <row r="5230" spans="41:41" x14ac:dyDescent="0.25">
      <c r="AO5230" s="120"/>
    </row>
    <row r="5231" spans="41:41" x14ac:dyDescent="0.25">
      <c r="AO5231" s="120"/>
    </row>
    <row r="5232" spans="41:41" x14ac:dyDescent="0.25">
      <c r="AO5232" s="120"/>
    </row>
    <row r="5233" spans="41:41" x14ac:dyDescent="0.25">
      <c r="AO5233" s="120"/>
    </row>
    <row r="5234" spans="41:41" x14ac:dyDescent="0.25">
      <c r="AO5234" s="120"/>
    </row>
    <row r="5235" spans="41:41" x14ac:dyDescent="0.25">
      <c r="AO5235" s="120"/>
    </row>
    <row r="5236" spans="41:41" x14ac:dyDescent="0.25">
      <c r="AO5236" s="120"/>
    </row>
    <row r="5237" spans="41:41" x14ac:dyDescent="0.25">
      <c r="AO5237" s="120"/>
    </row>
    <row r="5238" spans="41:41" x14ac:dyDescent="0.25">
      <c r="AO5238" s="120"/>
    </row>
    <row r="5239" spans="41:41" x14ac:dyDescent="0.25">
      <c r="AO5239" s="120"/>
    </row>
    <row r="5240" spans="41:41" x14ac:dyDescent="0.25">
      <c r="AO5240" s="120"/>
    </row>
    <row r="5241" spans="41:41" x14ac:dyDescent="0.25">
      <c r="AO5241" s="120"/>
    </row>
    <row r="5242" spans="41:41" x14ac:dyDescent="0.25">
      <c r="AO5242" s="120"/>
    </row>
    <row r="5243" spans="41:41" x14ac:dyDescent="0.25">
      <c r="AO5243" s="120"/>
    </row>
    <row r="5244" spans="41:41" x14ac:dyDescent="0.25">
      <c r="AO5244" s="120"/>
    </row>
    <row r="5245" spans="41:41" x14ac:dyDescent="0.25">
      <c r="AO5245" s="120"/>
    </row>
    <row r="5246" spans="41:41" x14ac:dyDescent="0.25">
      <c r="AO5246" s="120"/>
    </row>
    <row r="5247" spans="41:41" x14ac:dyDescent="0.25">
      <c r="AO5247" s="120"/>
    </row>
    <row r="5248" spans="41:41" x14ac:dyDescent="0.25">
      <c r="AO5248" s="120"/>
    </row>
    <row r="5249" spans="41:41" x14ac:dyDescent="0.25">
      <c r="AO5249" s="120"/>
    </row>
    <row r="5250" spans="41:41" x14ac:dyDescent="0.25">
      <c r="AO5250" s="120"/>
    </row>
    <row r="5251" spans="41:41" x14ac:dyDescent="0.25">
      <c r="AO5251" s="120"/>
    </row>
    <row r="5252" spans="41:41" x14ac:dyDescent="0.25">
      <c r="AO5252" s="120"/>
    </row>
    <row r="5253" spans="41:41" x14ac:dyDescent="0.25">
      <c r="AO5253" s="120"/>
    </row>
    <row r="5254" spans="41:41" x14ac:dyDescent="0.25">
      <c r="AO5254" s="120"/>
    </row>
    <row r="5255" spans="41:41" x14ac:dyDescent="0.25">
      <c r="AO5255" s="120"/>
    </row>
    <row r="5256" spans="41:41" x14ac:dyDescent="0.25">
      <c r="AO5256" s="120"/>
    </row>
    <row r="5257" spans="41:41" x14ac:dyDescent="0.25">
      <c r="AO5257" s="120"/>
    </row>
    <row r="5258" spans="41:41" x14ac:dyDescent="0.25">
      <c r="AO5258" s="120"/>
    </row>
    <row r="5259" spans="41:41" x14ac:dyDescent="0.25">
      <c r="AO5259" s="120"/>
    </row>
    <row r="5260" spans="41:41" x14ac:dyDescent="0.25">
      <c r="AO5260" s="120"/>
    </row>
    <row r="5261" spans="41:41" x14ac:dyDescent="0.25">
      <c r="AO5261" s="120"/>
    </row>
    <row r="5262" spans="41:41" x14ac:dyDescent="0.25">
      <c r="AO5262" s="120"/>
    </row>
    <row r="5263" spans="41:41" x14ac:dyDescent="0.25">
      <c r="AO5263" s="120"/>
    </row>
    <row r="5264" spans="41:41" x14ac:dyDescent="0.25">
      <c r="AO5264" s="120"/>
    </row>
    <row r="5265" spans="41:41" x14ac:dyDescent="0.25">
      <c r="AO5265" s="120"/>
    </row>
    <row r="5266" spans="41:41" x14ac:dyDescent="0.25">
      <c r="AO5266" s="120"/>
    </row>
    <row r="5267" spans="41:41" x14ac:dyDescent="0.25">
      <c r="AO5267" s="120"/>
    </row>
    <row r="5268" spans="41:41" x14ac:dyDescent="0.25">
      <c r="AO5268" s="120"/>
    </row>
    <row r="5269" spans="41:41" x14ac:dyDescent="0.25">
      <c r="AO5269" s="120"/>
    </row>
    <row r="5270" spans="41:41" x14ac:dyDescent="0.25">
      <c r="AO5270" s="120"/>
    </row>
    <row r="5271" spans="41:41" x14ac:dyDescent="0.25">
      <c r="AO5271" s="120"/>
    </row>
    <row r="5272" spans="41:41" x14ac:dyDescent="0.25">
      <c r="AO5272" s="120"/>
    </row>
    <row r="5273" spans="41:41" x14ac:dyDescent="0.25">
      <c r="AO5273" s="120"/>
    </row>
    <row r="5274" spans="41:41" x14ac:dyDescent="0.25">
      <c r="AO5274" s="120"/>
    </row>
    <row r="5275" spans="41:41" x14ac:dyDescent="0.25">
      <c r="AO5275" s="120"/>
    </row>
    <row r="5276" spans="41:41" x14ac:dyDescent="0.25">
      <c r="AO5276" s="120"/>
    </row>
    <row r="5277" spans="41:41" x14ac:dyDescent="0.25">
      <c r="AO5277" s="120"/>
    </row>
    <row r="5278" spans="41:41" x14ac:dyDescent="0.25">
      <c r="AO5278" s="120"/>
    </row>
    <row r="5279" spans="41:41" x14ac:dyDescent="0.25">
      <c r="AO5279" s="120"/>
    </row>
    <row r="5280" spans="41:41" x14ac:dyDescent="0.25">
      <c r="AO5280" s="120"/>
    </row>
    <row r="5281" spans="41:41" x14ac:dyDescent="0.25">
      <c r="AO5281" s="120"/>
    </row>
    <row r="5282" spans="41:41" x14ac:dyDescent="0.25">
      <c r="AO5282" s="120"/>
    </row>
    <row r="5283" spans="41:41" x14ac:dyDescent="0.25">
      <c r="AO5283" s="120"/>
    </row>
    <row r="5284" spans="41:41" x14ac:dyDescent="0.25">
      <c r="AO5284" s="120"/>
    </row>
    <row r="5285" spans="41:41" x14ac:dyDescent="0.25">
      <c r="AO5285" s="120"/>
    </row>
    <row r="5286" spans="41:41" x14ac:dyDescent="0.25">
      <c r="AO5286" s="120"/>
    </row>
    <row r="5287" spans="41:41" x14ac:dyDescent="0.25">
      <c r="AO5287" s="120"/>
    </row>
    <row r="5288" spans="41:41" x14ac:dyDescent="0.25">
      <c r="AO5288" s="120"/>
    </row>
    <row r="5289" spans="41:41" x14ac:dyDescent="0.25">
      <c r="AO5289" s="120"/>
    </row>
    <row r="5290" spans="41:41" x14ac:dyDescent="0.25">
      <c r="AO5290" s="120"/>
    </row>
    <row r="5291" spans="41:41" x14ac:dyDescent="0.25">
      <c r="AO5291" s="120"/>
    </row>
    <row r="5292" spans="41:41" x14ac:dyDescent="0.25">
      <c r="AO5292" s="120"/>
    </row>
    <row r="5293" spans="41:41" x14ac:dyDescent="0.25">
      <c r="AO5293" s="120"/>
    </row>
    <row r="5294" spans="41:41" x14ac:dyDescent="0.25">
      <c r="AO5294" s="120"/>
    </row>
    <row r="5295" spans="41:41" x14ac:dyDescent="0.25">
      <c r="AO5295" s="120"/>
    </row>
    <row r="5296" spans="41:41" x14ac:dyDescent="0.25">
      <c r="AO5296" s="120"/>
    </row>
    <row r="5297" spans="41:41" x14ac:dyDescent="0.25">
      <c r="AO5297" s="120"/>
    </row>
    <row r="5298" spans="41:41" x14ac:dyDescent="0.25">
      <c r="AO5298" s="120"/>
    </row>
    <row r="5299" spans="41:41" x14ac:dyDescent="0.25">
      <c r="AO5299" s="120"/>
    </row>
    <row r="5300" spans="41:41" x14ac:dyDescent="0.25">
      <c r="AO5300" s="120"/>
    </row>
    <row r="5301" spans="41:41" x14ac:dyDescent="0.25">
      <c r="AO5301" s="120"/>
    </row>
    <row r="5302" spans="41:41" x14ac:dyDescent="0.25">
      <c r="AO5302" s="120"/>
    </row>
    <row r="5303" spans="41:41" x14ac:dyDescent="0.25">
      <c r="AO5303" s="120"/>
    </row>
    <row r="5304" spans="41:41" x14ac:dyDescent="0.25">
      <c r="AO5304" s="120"/>
    </row>
    <row r="5305" spans="41:41" x14ac:dyDescent="0.25">
      <c r="AO5305" s="120"/>
    </row>
    <row r="5306" spans="41:41" x14ac:dyDescent="0.25">
      <c r="AO5306" s="120"/>
    </row>
    <row r="5307" spans="41:41" x14ac:dyDescent="0.25">
      <c r="AO5307" s="120"/>
    </row>
    <row r="5308" spans="41:41" x14ac:dyDescent="0.25">
      <c r="AO5308" s="120"/>
    </row>
    <row r="5309" spans="41:41" x14ac:dyDescent="0.25">
      <c r="AO5309" s="120"/>
    </row>
    <row r="5310" spans="41:41" x14ac:dyDescent="0.25">
      <c r="AO5310" s="120"/>
    </row>
    <row r="5311" spans="41:41" x14ac:dyDescent="0.25">
      <c r="AO5311" s="120"/>
    </row>
    <row r="5312" spans="41:41" x14ac:dyDescent="0.25">
      <c r="AO5312" s="120"/>
    </row>
    <row r="5313" spans="41:41" x14ac:dyDescent="0.25">
      <c r="AO5313" s="120"/>
    </row>
    <row r="5314" spans="41:41" x14ac:dyDescent="0.25">
      <c r="AO5314" s="120"/>
    </row>
    <row r="5315" spans="41:41" x14ac:dyDescent="0.25">
      <c r="AO5315" s="120"/>
    </row>
    <row r="5316" spans="41:41" x14ac:dyDescent="0.25">
      <c r="AO5316" s="120"/>
    </row>
    <row r="5317" spans="41:41" x14ac:dyDescent="0.25">
      <c r="AO5317" s="120"/>
    </row>
    <row r="5318" spans="41:41" x14ac:dyDescent="0.25">
      <c r="AO5318" s="120"/>
    </row>
    <row r="5319" spans="41:41" x14ac:dyDescent="0.25">
      <c r="AO5319" s="120"/>
    </row>
    <row r="5320" spans="41:41" x14ac:dyDescent="0.25">
      <c r="AO5320" s="120"/>
    </row>
    <row r="5321" spans="41:41" x14ac:dyDescent="0.25">
      <c r="AO5321" s="120"/>
    </row>
    <row r="5322" spans="41:41" x14ac:dyDescent="0.25">
      <c r="AO5322" s="120"/>
    </row>
    <row r="5323" spans="41:41" x14ac:dyDescent="0.25">
      <c r="AO5323" s="120"/>
    </row>
    <row r="5324" spans="41:41" x14ac:dyDescent="0.25">
      <c r="AO5324" s="120"/>
    </row>
    <row r="5325" spans="41:41" x14ac:dyDescent="0.25">
      <c r="AO5325" s="120"/>
    </row>
    <row r="5326" spans="41:41" x14ac:dyDescent="0.25">
      <c r="AO5326" s="120"/>
    </row>
    <row r="5327" spans="41:41" x14ac:dyDescent="0.25">
      <c r="AO5327" s="120"/>
    </row>
    <row r="5328" spans="41:41" x14ac:dyDescent="0.25">
      <c r="AO5328" s="120"/>
    </row>
    <row r="5329" spans="41:41" x14ac:dyDescent="0.25">
      <c r="AO5329" s="120"/>
    </row>
    <row r="5330" spans="41:41" x14ac:dyDescent="0.25">
      <c r="AO5330" s="120"/>
    </row>
    <row r="5331" spans="41:41" x14ac:dyDescent="0.25">
      <c r="AO5331" s="120"/>
    </row>
    <row r="5332" spans="41:41" x14ac:dyDescent="0.25">
      <c r="AO5332" s="120"/>
    </row>
    <row r="5333" spans="41:41" x14ac:dyDescent="0.25">
      <c r="AO5333" s="120"/>
    </row>
    <row r="5334" spans="41:41" x14ac:dyDescent="0.25">
      <c r="AO5334" s="120"/>
    </row>
    <row r="5335" spans="41:41" x14ac:dyDescent="0.25">
      <c r="AO5335" s="120"/>
    </row>
    <row r="5336" spans="41:41" x14ac:dyDescent="0.25">
      <c r="AO5336" s="120"/>
    </row>
    <row r="5337" spans="41:41" x14ac:dyDescent="0.25">
      <c r="AO5337" s="120"/>
    </row>
    <row r="5338" spans="41:41" x14ac:dyDescent="0.25">
      <c r="AO5338" s="120"/>
    </row>
    <row r="5339" spans="41:41" x14ac:dyDescent="0.25">
      <c r="AO5339" s="120"/>
    </row>
    <row r="5340" spans="41:41" x14ac:dyDescent="0.25">
      <c r="AO5340" s="120"/>
    </row>
    <row r="5341" spans="41:41" x14ac:dyDescent="0.25">
      <c r="AO5341" s="120"/>
    </row>
    <row r="5342" spans="41:41" x14ac:dyDescent="0.25">
      <c r="AO5342" s="120"/>
    </row>
    <row r="5343" spans="41:41" x14ac:dyDescent="0.25">
      <c r="AO5343" s="120"/>
    </row>
    <row r="5344" spans="41:41" x14ac:dyDescent="0.25">
      <c r="AO5344" s="120"/>
    </row>
    <row r="5345" spans="41:41" x14ac:dyDescent="0.25">
      <c r="AO5345" s="120"/>
    </row>
    <row r="5346" spans="41:41" x14ac:dyDescent="0.25">
      <c r="AO5346" s="120"/>
    </row>
    <row r="5347" spans="41:41" x14ac:dyDescent="0.25">
      <c r="AO5347" s="120"/>
    </row>
    <row r="5348" spans="41:41" x14ac:dyDescent="0.25">
      <c r="AO5348" s="120"/>
    </row>
    <row r="5349" spans="41:41" x14ac:dyDescent="0.25">
      <c r="AO5349" s="120"/>
    </row>
    <row r="5350" spans="41:41" x14ac:dyDescent="0.25">
      <c r="AO5350" s="120"/>
    </row>
    <row r="5351" spans="41:41" x14ac:dyDescent="0.25">
      <c r="AO5351" s="120"/>
    </row>
    <row r="5352" spans="41:41" x14ac:dyDescent="0.25">
      <c r="AO5352" s="120"/>
    </row>
    <row r="5353" spans="41:41" x14ac:dyDescent="0.25">
      <c r="AO5353" s="120"/>
    </row>
    <row r="5354" spans="41:41" x14ac:dyDescent="0.25">
      <c r="AO5354" s="120"/>
    </row>
    <row r="5355" spans="41:41" x14ac:dyDescent="0.25">
      <c r="AO5355" s="120"/>
    </row>
    <row r="5356" spans="41:41" x14ac:dyDescent="0.25">
      <c r="AO5356" s="120"/>
    </row>
    <row r="5357" spans="41:41" x14ac:dyDescent="0.25">
      <c r="AO5357" s="120"/>
    </row>
    <row r="5358" spans="41:41" x14ac:dyDescent="0.25">
      <c r="AO5358" s="120"/>
    </row>
    <row r="5359" spans="41:41" x14ac:dyDescent="0.25">
      <c r="AO5359" s="120"/>
    </row>
    <row r="5360" spans="41:41" x14ac:dyDescent="0.25">
      <c r="AO5360" s="120"/>
    </row>
    <row r="5361" spans="41:41" x14ac:dyDescent="0.25">
      <c r="AO5361" s="120"/>
    </row>
    <row r="5362" spans="41:41" x14ac:dyDescent="0.25">
      <c r="AO5362" s="120"/>
    </row>
    <row r="5363" spans="41:41" x14ac:dyDescent="0.25">
      <c r="AO5363" s="120"/>
    </row>
    <row r="5364" spans="41:41" x14ac:dyDescent="0.25">
      <c r="AO5364" s="120"/>
    </row>
    <row r="5365" spans="41:41" x14ac:dyDescent="0.25">
      <c r="AO5365" s="120"/>
    </row>
    <row r="5366" spans="41:41" x14ac:dyDescent="0.25">
      <c r="AO5366" s="120"/>
    </row>
    <row r="5367" spans="41:41" x14ac:dyDescent="0.25">
      <c r="AO5367" s="120"/>
    </row>
    <row r="5368" spans="41:41" x14ac:dyDescent="0.25">
      <c r="AO5368" s="120"/>
    </row>
    <row r="5369" spans="41:41" x14ac:dyDescent="0.25">
      <c r="AO5369" s="120"/>
    </row>
    <row r="5370" spans="41:41" x14ac:dyDescent="0.25">
      <c r="AO5370" s="120"/>
    </row>
    <row r="5371" spans="41:41" x14ac:dyDescent="0.25">
      <c r="AO5371" s="120"/>
    </row>
    <row r="5372" spans="41:41" x14ac:dyDescent="0.25">
      <c r="AO5372" s="120"/>
    </row>
    <row r="5373" spans="41:41" x14ac:dyDescent="0.25">
      <c r="AO5373" s="120"/>
    </row>
    <row r="5374" spans="41:41" x14ac:dyDescent="0.25">
      <c r="AO5374" s="120"/>
    </row>
    <row r="5375" spans="41:41" x14ac:dyDescent="0.25">
      <c r="AO5375" s="120"/>
    </row>
    <row r="5376" spans="41:41" x14ac:dyDescent="0.25">
      <c r="AO5376" s="120"/>
    </row>
    <row r="5377" spans="41:41" x14ac:dyDescent="0.25">
      <c r="AO5377" s="120"/>
    </row>
    <row r="5378" spans="41:41" x14ac:dyDescent="0.25">
      <c r="AO5378" s="120"/>
    </row>
    <row r="5379" spans="41:41" x14ac:dyDescent="0.25">
      <c r="AO5379" s="120"/>
    </row>
    <row r="5380" spans="41:41" x14ac:dyDescent="0.25">
      <c r="AO5380" s="120"/>
    </row>
    <row r="5381" spans="41:41" x14ac:dyDescent="0.25">
      <c r="AO5381" s="120"/>
    </row>
    <row r="5382" spans="41:41" x14ac:dyDescent="0.25">
      <c r="AO5382" s="120"/>
    </row>
    <row r="5383" spans="41:41" x14ac:dyDescent="0.25">
      <c r="AO5383" s="120"/>
    </row>
    <row r="5384" spans="41:41" x14ac:dyDescent="0.25">
      <c r="AO5384" s="120"/>
    </row>
    <row r="5385" spans="41:41" x14ac:dyDescent="0.25">
      <c r="AO5385" s="120"/>
    </row>
    <row r="5386" spans="41:41" x14ac:dyDescent="0.25">
      <c r="AO5386" s="120"/>
    </row>
    <row r="5387" spans="41:41" x14ac:dyDescent="0.25">
      <c r="AO5387" s="120"/>
    </row>
    <row r="5388" spans="41:41" x14ac:dyDescent="0.25">
      <c r="AO5388" s="120"/>
    </row>
    <row r="5389" spans="41:41" x14ac:dyDescent="0.25">
      <c r="AO5389" s="120"/>
    </row>
    <row r="5390" spans="41:41" x14ac:dyDescent="0.25">
      <c r="AO5390" s="120"/>
    </row>
    <row r="5391" spans="41:41" x14ac:dyDescent="0.25">
      <c r="AO5391" s="120"/>
    </row>
    <row r="5392" spans="41:41" x14ac:dyDescent="0.25">
      <c r="AO5392" s="120"/>
    </row>
    <row r="5393" spans="41:41" x14ac:dyDescent="0.25">
      <c r="AO5393" s="120"/>
    </row>
    <row r="5394" spans="41:41" x14ac:dyDescent="0.25">
      <c r="AO5394" s="120"/>
    </row>
    <row r="5395" spans="41:41" x14ac:dyDescent="0.25">
      <c r="AO5395" s="120"/>
    </row>
    <row r="5396" spans="41:41" x14ac:dyDescent="0.25">
      <c r="AO5396" s="120"/>
    </row>
    <row r="5397" spans="41:41" x14ac:dyDescent="0.25">
      <c r="AO5397" s="120"/>
    </row>
    <row r="5398" spans="41:41" x14ac:dyDescent="0.25">
      <c r="AO5398" s="120"/>
    </row>
    <row r="5399" spans="41:41" x14ac:dyDescent="0.25">
      <c r="AO5399" s="120"/>
    </row>
    <row r="5400" spans="41:41" x14ac:dyDescent="0.25">
      <c r="AO5400" s="120"/>
    </row>
    <row r="5401" spans="41:41" x14ac:dyDescent="0.25">
      <c r="AO5401" s="120"/>
    </row>
    <row r="5402" spans="41:41" x14ac:dyDescent="0.25">
      <c r="AO5402" s="120"/>
    </row>
    <row r="5403" spans="41:41" x14ac:dyDescent="0.25">
      <c r="AO5403" s="120"/>
    </row>
    <row r="5404" spans="41:41" x14ac:dyDescent="0.25">
      <c r="AO5404" s="120"/>
    </row>
    <row r="5405" spans="41:41" x14ac:dyDescent="0.25">
      <c r="AO5405" s="120"/>
    </row>
    <row r="5406" spans="41:41" x14ac:dyDescent="0.25">
      <c r="AO5406" s="120"/>
    </row>
    <row r="5407" spans="41:41" x14ac:dyDescent="0.25">
      <c r="AO5407" s="120"/>
    </row>
    <row r="5408" spans="41:41" x14ac:dyDescent="0.25">
      <c r="AO5408" s="120"/>
    </row>
    <row r="5409" spans="41:41" x14ac:dyDescent="0.25">
      <c r="AO5409" s="120"/>
    </row>
    <row r="5410" spans="41:41" x14ac:dyDescent="0.25">
      <c r="AO5410" s="120"/>
    </row>
    <row r="5411" spans="41:41" x14ac:dyDescent="0.25">
      <c r="AO5411" s="120"/>
    </row>
    <row r="5412" spans="41:41" x14ac:dyDescent="0.25">
      <c r="AO5412" s="120"/>
    </row>
    <row r="5413" spans="41:41" x14ac:dyDescent="0.25">
      <c r="AO5413" s="120"/>
    </row>
    <row r="5414" spans="41:41" x14ac:dyDescent="0.25">
      <c r="AO5414" s="120"/>
    </row>
    <row r="5415" spans="41:41" x14ac:dyDescent="0.25">
      <c r="AO5415" s="120"/>
    </row>
    <row r="5416" spans="41:41" x14ac:dyDescent="0.25">
      <c r="AO5416" s="120"/>
    </row>
    <row r="5417" spans="41:41" x14ac:dyDescent="0.25">
      <c r="AO5417" s="120"/>
    </row>
    <row r="5418" spans="41:41" x14ac:dyDescent="0.25">
      <c r="AO5418" s="120"/>
    </row>
    <row r="5419" spans="41:41" x14ac:dyDescent="0.25">
      <c r="AO5419" s="120"/>
    </row>
    <row r="5420" spans="41:41" x14ac:dyDescent="0.25">
      <c r="AO5420" s="120"/>
    </row>
    <row r="5421" spans="41:41" x14ac:dyDescent="0.25">
      <c r="AO5421" s="120"/>
    </row>
    <row r="5422" spans="41:41" x14ac:dyDescent="0.25">
      <c r="AO5422" s="120"/>
    </row>
    <row r="5423" spans="41:41" x14ac:dyDescent="0.25">
      <c r="AO5423" s="120"/>
    </row>
    <row r="5424" spans="41:41" x14ac:dyDescent="0.25">
      <c r="AO5424" s="120"/>
    </row>
    <row r="5425" spans="41:41" x14ac:dyDescent="0.25">
      <c r="AO5425" s="120"/>
    </row>
    <row r="5426" spans="41:41" x14ac:dyDescent="0.25">
      <c r="AO5426" s="120"/>
    </row>
    <row r="5427" spans="41:41" x14ac:dyDescent="0.25">
      <c r="AO5427" s="120"/>
    </row>
    <row r="5428" spans="41:41" x14ac:dyDescent="0.25">
      <c r="AO5428" s="120"/>
    </row>
    <row r="5429" spans="41:41" x14ac:dyDescent="0.25">
      <c r="AO5429" s="120"/>
    </row>
    <row r="5430" spans="41:41" x14ac:dyDescent="0.25">
      <c r="AO5430" s="120"/>
    </row>
    <row r="5431" spans="41:41" x14ac:dyDescent="0.25">
      <c r="AO5431" s="120"/>
    </row>
    <row r="5432" spans="41:41" x14ac:dyDescent="0.25">
      <c r="AO5432" s="120"/>
    </row>
    <row r="5433" spans="41:41" x14ac:dyDescent="0.25">
      <c r="AO5433" s="120"/>
    </row>
    <row r="5434" spans="41:41" x14ac:dyDescent="0.25">
      <c r="AO5434" s="120"/>
    </row>
    <row r="5435" spans="41:41" x14ac:dyDescent="0.25">
      <c r="AO5435" s="120"/>
    </row>
    <row r="5436" spans="41:41" x14ac:dyDescent="0.25">
      <c r="AO5436" s="120"/>
    </row>
    <row r="5437" spans="41:41" x14ac:dyDescent="0.25">
      <c r="AO5437" s="120"/>
    </row>
    <row r="5438" spans="41:41" x14ac:dyDescent="0.25">
      <c r="AO5438" s="120"/>
    </row>
    <row r="5439" spans="41:41" x14ac:dyDescent="0.25">
      <c r="AO5439" s="120"/>
    </row>
    <row r="5440" spans="41:41" x14ac:dyDescent="0.25">
      <c r="AO5440" s="120"/>
    </row>
    <row r="5441" spans="41:41" x14ac:dyDescent="0.25">
      <c r="AO5441" s="120"/>
    </row>
    <row r="5442" spans="41:41" x14ac:dyDescent="0.25">
      <c r="AO5442" s="120"/>
    </row>
    <row r="5443" spans="41:41" x14ac:dyDescent="0.25">
      <c r="AO5443" s="120"/>
    </row>
    <row r="5444" spans="41:41" x14ac:dyDescent="0.25">
      <c r="AO5444" s="120"/>
    </row>
    <row r="5445" spans="41:41" x14ac:dyDescent="0.25">
      <c r="AO5445" s="120"/>
    </row>
    <row r="5446" spans="41:41" x14ac:dyDescent="0.25">
      <c r="AO5446" s="120"/>
    </row>
    <row r="5447" spans="41:41" x14ac:dyDescent="0.25">
      <c r="AO5447" s="120"/>
    </row>
    <row r="5448" spans="41:41" x14ac:dyDescent="0.25">
      <c r="AO5448" s="120"/>
    </row>
    <row r="5449" spans="41:41" x14ac:dyDescent="0.25">
      <c r="AO5449" s="120"/>
    </row>
    <row r="5450" spans="41:41" x14ac:dyDescent="0.25">
      <c r="AO5450" s="120"/>
    </row>
    <row r="5451" spans="41:41" x14ac:dyDescent="0.25">
      <c r="AO5451" s="120"/>
    </row>
    <row r="5452" spans="41:41" x14ac:dyDescent="0.25">
      <c r="AO5452" s="120"/>
    </row>
    <row r="5453" spans="41:41" x14ac:dyDescent="0.25">
      <c r="AO5453" s="120"/>
    </row>
    <row r="5454" spans="41:41" x14ac:dyDescent="0.25">
      <c r="AO5454" s="120"/>
    </row>
    <row r="5455" spans="41:41" x14ac:dyDescent="0.25">
      <c r="AO5455" s="120"/>
    </row>
    <row r="5456" spans="41:41" x14ac:dyDescent="0.25">
      <c r="AO5456" s="120"/>
    </row>
    <row r="5457" spans="41:41" x14ac:dyDescent="0.25">
      <c r="AO5457" s="120"/>
    </row>
    <row r="5458" spans="41:41" x14ac:dyDescent="0.25">
      <c r="AO5458" s="120"/>
    </row>
    <row r="5459" spans="41:41" x14ac:dyDescent="0.25">
      <c r="AO5459" s="120"/>
    </row>
    <row r="5460" spans="41:41" x14ac:dyDescent="0.25">
      <c r="AO5460" s="120"/>
    </row>
    <row r="5461" spans="41:41" x14ac:dyDescent="0.25">
      <c r="AO5461" s="120"/>
    </row>
    <row r="5462" spans="41:41" x14ac:dyDescent="0.25">
      <c r="AO5462" s="120"/>
    </row>
    <row r="5463" spans="41:41" x14ac:dyDescent="0.25">
      <c r="AO5463" s="120"/>
    </row>
    <row r="5464" spans="41:41" x14ac:dyDescent="0.25">
      <c r="AO5464" s="120"/>
    </row>
    <row r="5465" spans="41:41" x14ac:dyDescent="0.25">
      <c r="AO5465" s="120"/>
    </row>
    <row r="5466" spans="41:41" x14ac:dyDescent="0.25">
      <c r="AO5466" s="120"/>
    </row>
    <row r="5467" spans="41:41" x14ac:dyDescent="0.25">
      <c r="AO5467" s="120"/>
    </row>
    <row r="5468" spans="41:41" x14ac:dyDescent="0.25">
      <c r="AO5468" s="120"/>
    </row>
    <row r="5469" spans="41:41" x14ac:dyDescent="0.25">
      <c r="AO5469" s="120"/>
    </row>
    <row r="5470" spans="41:41" x14ac:dyDescent="0.25">
      <c r="AO5470" s="120"/>
    </row>
    <row r="5471" spans="41:41" x14ac:dyDescent="0.25">
      <c r="AO5471" s="120"/>
    </row>
    <row r="5472" spans="41:41" x14ac:dyDescent="0.25">
      <c r="AO5472" s="120"/>
    </row>
    <row r="5473" spans="41:41" x14ac:dyDescent="0.25">
      <c r="AO5473" s="120"/>
    </row>
    <row r="5474" spans="41:41" x14ac:dyDescent="0.25">
      <c r="AO5474" s="120"/>
    </row>
    <row r="5475" spans="41:41" x14ac:dyDescent="0.25">
      <c r="AO5475" s="120"/>
    </row>
    <row r="5476" spans="41:41" x14ac:dyDescent="0.25">
      <c r="AO5476" s="120"/>
    </row>
    <row r="5477" spans="41:41" x14ac:dyDescent="0.25">
      <c r="AO5477" s="120"/>
    </row>
    <row r="5478" spans="41:41" x14ac:dyDescent="0.25">
      <c r="AO5478" s="120"/>
    </row>
    <row r="5479" spans="41:41" x14ac:dyDescent="0.25">
      <c r="AO5479" s="120"/>
    </row>
    <row r="5480" spans="41:41" x14ac:dyDescent="0.25">
      <c r="AO5480" s="120"/>
    </row>
    <row r="5481" spans="41:41" x14ac:dyDescent="0.25">
      <c r="AO5481" s="120"/>
    </row>
    <row r="5482" spans="41:41" x14ac:dyDescent="0.25">
      <c r="AO5482" s="120"/>
    </row>
    <row r="5483" spans="41:41" x14ac:dyDescent="0.25">
      <c r="AO5483" s="120"/>
    </row>
    <row r="5484" spans="41:41" x14ac:dyDescent="0.25">
      <c r="AO5484" s="120"/>
    </row>
    <row r="5485" spans="41:41" x14ac:dyDescent="0.25">
      <c r="AO5485" s="120"/>
    </row>
    <row r="5486" spans="41:41" x14ac:dyDescent="0.25">
      <c r="AO5486" s="120"/>
    </row>
    <row r="5487" spans="41:41" x14ac:dyDescent="0.25">
      <c r="AO5487" s="120"/>
    </row>
    <row r="5488" spans="41:41" x14ac:dyDescent="0.25">
      <c r="AO5488" s="120"/>
    </row>
    <row r="5489" spans="41:41" x14ac:dyDescent="0.25">
      <c r="AO5489" s="120"/>
    </row>
    <row r="5490" spans="41:41" x14ac:dyDescent="0.25">
      <c r="AO5490" s="120"/>
    </row>
    <row r="5491" spans="41:41" x14ac:dyDescent="0.25">
      <c r="AO5491" s="120"/>
    </row>
    <row r="5492" spans="41:41" x14ac:dyDescent="0.25">
      <c r="AO5492" s="120"/>
    </row>
    <row r="5493" spans="41:41" x14ac:dyDescent="0.25">
      <c r="AO5493" s="120"/>
    </row>
    <row r="5494" spans="41:41" x14ac:dyDescent="0.25">
      <c r="AO5494" s="120"/>
    </row>
    <row r="5495" spans="41:41" x14ac:dyDescent="0.25">
      <c r="AO5495" s="120"/>
    </row>
    <row r="5496" spans="41:41" x14ac:dyDescent="0.25">
      <c r="AO5496" s="120"/>
    </row>
    <row r="5497" spans="41:41" x14ac:dyDescent="0.25">
      <c r="AO5497" s="120"/>
    </row>
    <row r="5498" spans="41:41" x14ac:dyDescent="0.25">
      <c r="AO5498" s="120"/>
    </row>
    <row r="5499" spans="41:41" x14ac:dyDescent="0.25">
      <c r="AO5499" s="120"/>
    </row>
    <row r="5500" spans="41:41" x14ac:dyDescent="0.25">
      <c r="AO5500" s="120"/>
    </row>
    <row r="5501" spans="41:41" x14ac:dyDescent="0.25">
      <c r="AO5501" s="120"/>
    </row>
    <row r="5502" spans="41:41" x14ac:dyDescent="0.25">
      <c r="AO5502" s="120"/>
    </row>
    <row r="5503" spans="41:41" x14ac:dyDescent="0.25">
      <c r="AO5503" s="120"/>
    </row>
    <row r="5504" spans="41:41" x14ac:dyDescent="0.25">
      <c r="AO5504" s="120"/>
    </row>
    <row r="5505" spans="41:41" x14ac:dyDescent="0.25">
      <c r="AO5505" s="120"/>
    </row>
    <row r="5506" spans="41:41" x14ac:dyDescent="0.25">
      <c r="AO5506" s="120"/>
    </row>
    <row r="5507" spans="41:41" x14ac:dyDescent="0.25">
      <c r="AO5507" s="120"/>
    </row>
    <row r="5508" spans="41:41" x14ac:dyDescent="0.25">
      <c r="AO5508" s="120"/>
    </row>
    <row r="5509" spans="41:41" x14ac:dyDescent="0.25">
      <c r="AO5509" s="120"/>
    </row>
    <row r="5510" spans="41:41" x14ac:dyDescent="0.25">
      <c r="AO5510" s="120"/>
    </row>
    <row r="5511" spans="41:41" x14ac:dyDescent="0.25">
      <c r="AO5511" s="120"/>
    </row>
    <row r="5512" spans="41:41" x14ac:dyDescent="0.25">
      <c r="AO5512" s="120"/>
    </row>
    <row r="5513" spans="41:41" x14ac:dyDescent="0.25">
      <c r="AO5513" s="120"/>
    </row>
    <row r="5514" spans="41:41" x14ac:dyDescent="0.25">
      <c r="AO5514" s="120"/>
    </row>
    <row r="5515" spans="41:41" x14ac:dyDescent="0.25">
      <c r="AO5515" s="120"/>
    </row>
    <row r="5516" spans="41:41" x14ac:dyDescent="0.25">
      <c r="AO5516" s="120"/>
    </row>
    <row r="5517" spans="41:41" x14ac:dyDescent="0.25">
      <c r="AO5517" s="120"/>
    </row>
    <row r="5518" spans="41:41" x14ac:dyDescent="0.25">
      <c r="AO5518" s="120"/>
    </row>
    <row r="5519" spans="41:41" x14ac:dyDescent="0.25">
      <c r="AO5519" s="120"/>
    </row>
    <row r="5520" spans="41:41" x14ac:dyDescent="0.25">
      <c r="AO5520" s="120"/>
    </row>
    <row r="5521" spans="41:41" x14ac:dyDescent="0.25">
      <c r="AO5521" s="120"/>
    </row>
    <row r="5522" spans="41:41" x14ac:dyDescent="0.25">
      <c r="AO5522" s="120"/>
    </row>
    <row r="5523" spans="41:41" x14ac:dyDescent="0.25">
      <c r="AO5523" s="120"/>
    </row>
    <row r="5524" spans="41:41" x14ac:dyDescent="0.25">
      <c r="AO5524" s="120"/>
    </row>
    <row r="5525" spans="41:41" x14ac:dyDescent="0.25">
      <c r="AO5525" s="120"/>
    </row>
    <row r="5526" spans="41:41" x14ac:dyDescent="0.25">
      <c r="AO5526" s="120"/>
    </row>
    <row r="5527" spans="41:41" x14ac:dyDescent="0.25">
      <c r="AO5527" s="120"/>
    </row>
    <row r="5528" spans="41:41" x14ac:dyDescent="0.25">
      <c r="AO5528" s="120"/>
    </row>
    <row r="5529" spans="41:41" x14ac:dyDescent="0.25">
      <c r="AO5529" s="120"/>
    </row>
    <row r="5530" spans="41:41" x14ac:dyDescent="0.25">
      <c r="AO5530" s="120"/>
    </row>
    <row r="5531" spans="41:41" x14ac:dyDescent="0.25">
      <c r="AO5531" s="120"/>
    </row>
    <row r="5532" spans="41:41" x14ac:dyDescent="0.25">
      <c r="AO5532" s="120"/>
    </row>
    <row r="5533" spans="41:41" x14ac:dyDescent="0.25">
      <c r="AO5533" s="120"/>
    </row>
    <row r="5534" spans="41:41" x14ac:dyDescent="0.25">
      <c r="AO5534" s="120"/>
    </row>
    <row r="5535" spans="41:41" x14ac:dyDescent="0.25">
      <c r="AO5535" s="120"/>
    </row>
    <row r="5536" spans="41:41" x14ac:dyDescent="0.25">
      <c r="AO5536" s="120"/>
    </row>
    <row r="5537" spans="41:41" x14ac:dyDescent="0.25">
      <c r="AO5537" s="120"/>
    </row>
    <row r="5538" spans="41:41" x14ac:dyDescent="0.25">
      <c r="AO5538" s="120"/>
    </row>
    <row r="5539" spans="41:41" x14ac:dyDescent="0.25">
      <c r="AO5539" s="120"/>
    </row>
    <row r="5540" spans="41:41" x14ac:dyDescent="0.25">
      <c r="AO5540" s="120"/>
    </row>
    <row r="5541" spans="41:41" x14ac:dyDescent="0.25">
      <c r="AO5541" s="120"/>
    </row>
    <row r="5542" spans="41:41" x14ac:dyDescent="0.25">
      <c r="AO5542" s="120"/>
    </row>
    <row r="5543" spans="41:41" x14ac:dyDescent="0.25">
      <c r="AO5543" s="120"/>
    </row>
    <row r="5544" spans="41:41" x14ac:dyDescent="0.25">
      <c r="AO5544" s="120"/>
    </row>
    <row r="5545" spans="41:41" x14ac:dyDescent="0.25">
      <c r="AO5545" s="120"/>
    </row>
    <row r="5546" spans="41:41" x14ac:dyDescent="0.25">
      <c r="AO5546" s="120"/>
    </row>
    <row r="5547" spans="41:41" x14ac:dyDescent="0.25">
      <c r="AO5547" s="120"/>
    </row>
    <row r="5548" spans="41:41" x14ac:dyDescent="0.25">
      <c r="AO5548" s="120"/>
    </row>
    <row r="5549" spans="41:41" x14ac:dyDescent="0.25">
      <c r="AO5549" s="120"/>
    </row>
    <row r="5550" spans="41:41" x14ac:dyDescent="0.25">
      <c r="AO5550" s="120"/>
    </row>
    <row r="5551" spans="41:41" x14ac:dyDescent="0.25">
      <c r="AO5551" s="120"/>
    </row>
    <row r="5552" spans="41:41" x14ac:dyDescent="0.25">
      <c r="AO5552" s="120"/>
    </row>
    <row r="5553" spans="41:41" x14ac:dyDescent="0.25">
      <c r="AO5553" s="120"/>
    </row>
    <row r="5554" spans="41:41" x14ac:dyDescent="0.25">
      <c r="AO5554" s="120"/>
    </row>
    <row r="5555" spans="41:41" x14ac:dyDescent="0.25">
      <c r="AO5555" s="120"/>
    </row>
    <row r="5556" spans="41:41" x14ac:dyDescent="0.25">
      <c r="AO5556" s="120"/>
    </row>
    <row r="5557" spans="41:41" x14ac:dyDescent="0.25">
      <c r="AO5557" s="120"/>
    </row>
    <row r="5558" spans="41:41" x14ac:dyDescent="0.25">
      <c r="AO5558" s="120"/>
    </row>
    <row r="5559" spans="41:41" x14ac:dyDescent="0.25">
      <c r="AO5559" s="120"/>
    </row>
    <row r="5560" spans="41:41" x14ac:dyDescent="0.25">
      <c r="AO5560" s="120"/>
    </row>
    <row r="5561" spans="41:41" x14ac:dyDescent="0.25">
      <c r="AO5561" s="120"/>
    </row>
    <row r="5562" spans="41:41" x14ac:dyDescent="0.25">
      <c r="AO5562" s="120"/>
    </row>
    <row r="5563" spans="41:41" x14ac:dyDescent="0.25">
      <c r="AO5563" s="120"/>
    </row>
    <row r="5564" spans="41:41" x14ac:dyDescent="0.25">
      <c r="AO5564" s="120"/>
    </row>
    <row r="5565" spans="41:41" x14ac:dyDescent="0.25">
      <c r="AO5565" s="120"/>
    </row>
    <row r="5566" spans="41:41" x14ac:dyDescent="0.25">
      <c r="AO5566" s="120"/>
    </row>
    <row r="5567" spans="41:41" x14ac:dyDescent="0.25">
      <c r="AO5567" s="120"/>
    </row>
    <row r="5568" spans="41:41" x14ac:dyDescent="0.25">
      <c r="AO5568" s="120"/>
    </row>
    <row r="5569" spans="41:41" x14ac:dyDescent="0.25">
      <c r="AO5569" s="120"/>
    </row>
    <row r="5570" spans="41:41" x14ac:dyDescent="0.25">
      <c r="AO5570" s="120"/>
    </row>
    <row r="5571" spans="41:41" x14ac:dyDescent="0.25">
      <c r="AO5571" s="120"/>
    </row>
    <row r="5572" spans="41:41" x14ac:dyDescent="0.25">
      <c r="AO5572" s="120"/>
    </row>
    <row r="5573" spans="41:41" x14ac:dyDescent="0.25">
      <c r="AO5573" s="120"/>
    </row>
    <row r="5574" spans="41:41" x14ac:dyDescent="0.25">
      <c r="AO5574" s="120"/>
    </row>
    <row r="5575" spans="41:41" x14ac:dyDescent="0.25">
      <c r="AO5575" s="120"/>
    </row>
    <row r="5576" spans="41:41" x14ac:dyDescent="0.25">
      <c r="AO5576" s="120"/>
    </row>
    <row r="5577" spans="41:41" x14ac:dyDescent="0.25">
      <c r="AO5577" s="120"/>
    </row>
    <row r="5578" spans="41:41" x14ac:dyDescent="0.25">
      <c r="AO5578" s="120"/>
    </row>
    <row r="5579" spans="41:41" x14ac:dyDescent="0.25">
      <c r="AO5579" s="120"/>
    </row>
    <row r="5580" spans="41:41" x14ac:dyDescent="0.25">
      <c r="AO5580" s="120"/>
    </row>
    <row r="5581" spans="41:41" x14ac:dyDescent="0.25">
      <c r="AO5581" s="120"/>
    </row>
    <row r="5582" spans="41:41" x14ac:dyDescent="0.25">
      <c r="AO5582" s="120"/>
    </row>
    <row r="5583" spans="41:41" x14ac:dyDescent="0.25">
      <c r="AO5583" s="120"/>
    </row>
    <row r="5584" spans="41:41" x14ac:dyDescent="0.25">
      <c r="AO5584" s="120"/>
    </row>
    <row r="5585" spans="41:41" x14ac:dyDescent="0.25">
      <c r="AO5585" s="120"/>
    </row>
    <row r="5586" spans="41:41" x14ac:dyDescent="0.25">
      <c r="AO5586" s="120"/>
    </row>
    <row r="5587" spans="41:41" x14ac:dyDescent="0.25">
      <c r="AO5587" s="120"/>
    </row>
    <row r="5588" spans="41:41" x14ac:dyDescent="0.25">
      <c r="AO5588" s="120"/>
    </row>
    <row r="5589" spans="41:41" x14ac:dyDescent="0.25">
      <c r="AO5589" s="120"/>
    </row>
    <row r="5590" spans="41:41" x14ac:dyDescent="0.25">
      <c r="AO5590" s="120"/>
    </row>
    <row r="5591" spans="41:41" x14ac:dyDescent="0.25">
      <c r="AO5591" s="120"/>
    </row>
    <row r="5592" spans="41:41" x14ac:dyDescent="0.25">
      <c r="AO5592" s="120"/>
    </row>
    <row r="5593" spans="41:41" x14ac:dyDescent="0.25">
      <c r="AO5593" s="120"/>
    </row>
    <row r="5594" spans="41:41" x14ac:dyDescent="0.25">
      <c r="AO5594" s="120"/>
    </row>
    <row r="5595" spans="41:41" x14ac:dyDescent="0.25">
      <c r="AO5595" s="120"/>
    </row>
    <row r="5596" spans="41:41" x14ac:dyDescent="0.25">
      <c r="AO5596" s="120"/>
    </row>
    <row r="5597" spans="41:41" x14ac:dyDescent="0.25">
      <c r="AO5597" s="120"/>
    </row>
    <row r="5598" spans="41:41" x14ac:dyDescent="0.25">
      <c r="AO5598" s="120"/>
    </row>
    <row r="5599" spans="41:41" x14ac:dyDescent="0.25">
      <c r="AO5599" s="120"/>
    </row>
    <row r="5600" spans="41:41" x14ac:dyDescent="0.25">
      <c r="AO5600" s="120"/>
    </row>
    <row r="5601" spans="41:41" x14ac:dyDescent="0.25">
      <c r="AO5601" s="120"/>
    </row>
    <row r="5602" spans="41:41" x14ac:dyDescent="0.25">
      <c r="AO5602" s="120"/>
    </row>
    <row r="5603" spans="41:41" x14ac:dyDescent="0.25">
      <c r="AO5603" s="120"/>
    </row>
    <row r="5604" spans="41:41" x14ac:dyDescent="0.25">
      <c r="AO5604" s="120"/>
    </row>
    <row r="5605" spans="41:41" x14ac:dyDescent="0.25">
      <c r="AO5605" s="120"/>
    </row>
    <row r="5606" spans="41:41" x14ac:dyDescent="0.25">
      <c r="AO5606" s="120"/>
    </row>
    <row r="5607" spans="41:41" x14ac:dyDescent="0.25">
      <c r="AO5607" s="120"/>
    </row>
    <row r="5608" spans="41:41" x14ac:dyDescent="0.25">
      <c r="AO5608" s="120"/>
    </row>
    <row r="5609" spans="41:41" x14ac:dyDescent="0.25">
      <c r="AO5609" s="120"/>
    </row>
    <row r="5610" spans="41:41" x14ac:dyDescent="0.25">
      <c r="AO5610" s="120"/>
    </row>
    <row r="5611" spans="41:41" x14ac:dyDescent="0.25">
      <c r="AO5611" s="120"/>
    </row>
    <row r="5612" spans="41:41" x14ac:dyDescent="0.25">
      <c r="AO5612" s="120"/>
    </row>
    <row r="5613" spans="41:41" x14ac:dyDescent="0.25">
      <c r="AO5613" s="120"/>
    </row>
    <row r="5614" spans="41:41" x14ac:dyDescent="0.25">
      <c r="AO5614" s="120"/>
    </row>
    <row r="5615" spans="41:41" x14ac:dyDescent="0.25">
      <c r="AO5615" s="120"/>
    </row>
    <row r="5616" spans="41:41" x14ac:dyDescent="0.25">
      <c r="AO5616" s="120"/>
    </row>
    <row r="5617" spans="41:41" x14ac:dyDescent="0.25">
      <c r="AO5617" s="120"/>
    </row>
    <row r="5618" spans="41:41" x14ac:dyDescent="0.25">
      <c r="AO5618" s="120"/>
    </row>
    <row r="5619" spans="41:41" x14ac:dyDescent="0.25">
      <c r="AO5619" s="120"/>
    </row>
    <row r="5620" spans="41:41" x14ac:dyDescent="0.25">
      <c r="AO5620" s="120"/>
    </row>
    <row r="5621" spans="41:41" x14ac:dyDescent="0.25">
      <c r="AO5621" s="120"/>
    </row>
    <row r="5622" spans="41:41" x14ac:dyDescent="0.25">
      <c r="AO5622" s="120"/>
    </row>
    <row r="5623" spans="41:41" x14ac:dyDescent="0.25">
      <c r="AO5623" s="120"/>
    </row>
    <row r="5624" spans="41:41" x14ac:dyDescent="0.25">
      <c r="AO5624" s="120"/>
    </row>
    <row r="5625" spans="41:41" x14ac:dyDescent="0.25">
      <c r="AO5625" s="120"/>
    </row>
    <row r="5626" spans="41:41" x14ac:dyDescent="0.25">
      <c r="AO5626" s="120"/>
    </row>
    <row r="5627" spans="41:41" x14ac:dyDescent="0.25">
      <c r="AO5627" s="120"/>
    </row>
    <row r="5628" spans="41:41" x14ac:dyDescent="0.25">
      <c r="AO5628" s="120"/>
    </row>
    <row r="5629" spans="41:41" x14ac:dyDescent="0.25">
      <c r="AO5629" s="120"/>
    </row>
    <row r="5630" spans="41:41" x14ac:dyDescent="0.25">
      <c r="AO5630" s="120"/>
    </row>
    <row r="5631" spans="41:41" x14ac:dyDescent="0.25">
      <c r="AO5631" s="120"/>
    </row>
    <row r="5632" spans="41:41" x14ac:dyDescent="0.25">
      <c r="AO5632" s="120"/>
    </row>
    <row r="5633" spans="41:41" x14ac:dyDescent="0.25">
      <c r="AO5633" s="120"/>
    </row>
    <row r="5634" spans="41:41" x14ac:dyDescent="0.25">
      <c r="AO5634" s="120"/>
    </row>
    <row r="5635" spans="41:41" x14ac:dyDescent="0.25">
      <c r="AO5635" s="120"/>
    </row>
    <row r="5636" spans="41:41" x14ac:dyDescent="0.25">
      <c r="AO5636" s="120"/>
    </row>
    <row r="5637" spans="41:41" x14ac:dyDescent="0.25">
      <c r="AO5637" s="120"/>
    </row>
    <row r="5638" spans="41:41" x14ac:dyDescent="0.25">
      <c r="AO5638" s="120"/>
    </row>
    <row r="5639" spans="41:41" x14ac:dyDescent="0.25">
      <c r="AO5639" s="120"/>
    </row>
    <row r="5640" spans="41:41" x14ac:dyDescent="0.25">
      <c r="AO5640" s="120"/>
    </row>
    <row r="5641" spans="41:41" x14ac:dyDescent="0.25">
      <c r="AO5641" s="120"/>
    </row>
    <row r="5642" spans="41:41" x14ac:dyDescent="0.25">
      <c r="AO5642" s="120"/>
    </row>
    <row r="5643" spans="41:41" x14ac:dyDescent="0.25">
      <c r="AO5643" s="120"/>
    </row>
    <row r="5644" spans="41:41" x14ac:dyDescent="0.25">
      <c r="AO5644" s="120"/>
    </row>
    <row r="5645" spans="41:41" x14ac:dyDescent="0.25">
      <c r="AO5645" s="120"/>
    </row>
    <row r="5646" spans="41:41" x14ac:dyDescent="0.25">
      <c r="AO5646" s="120"/>
    </row>
    <row r="5647" spans="41:41" x14ac:dyDescent="0.25">
      <c r="AO5647" s="120"/>
    </row>
    <row r="5648" spans="41:41" x14ac:dyDescent="0.25">
      <c r="AO5648" s="120"/>
    </row>
    <row r="5649" spans="41:41" x14ac:dyDescent="0.25">
      <c r="AO5649" s="120"/>
    </row>
    <row r="5650" spans="41:41" x14ac:dyDescent="0.25">
      <c r="AO5650" s="120"/>
    </row>
    <row r="5651" spans="41:41" x14ac:dyDescent="0.25">
      <c r="AO5651" s="120"/>
    </row>
    <row r="5652" spans="41:41" x14ac:dyDescent="0.25">
      <c r="AO5652" s="120"/>
    </row>
    <row r="5653" spans="41:41" x14ac:dyDescent="0.25">
      <c r="AO5653" s="120"/>
    </row>
    <row r="5654" spans="41:41" x14ac:dyDescent="0.25">
      <c r="AO5654" s="120"/>
    </row>
    <row r="5655" spans="41:41" x14ac:dyDescent="0.25">
      <c r="AO5655" s="120"/>
    </row>
    <row r="5656" spans="41:41" x14ac:dyDescent="0.25">
      <c r="AO5656" s="120"/>
    </row>
    <row r="5657" spans="41:41" x14ac:dyDescent="0.25">
      <c r="AO5657" s="120"/>
    </row>
    <row r="5658" spans="41:41" x14ac:dyDescent="0.25">
      <c r="AO5658" s="120"/>
    </row>
    <row r="5659" spans="41:41" x14ac:dyDescent="0.25">
      <c r="AO5659" s="120"/>
    </row>
    <row r="5660" spans="41:41" x14ac:dyDescent="0.25">
      <c r="AO5660" s="120"/>
    </row>
    <row r="5661" spans="41:41" x14ac:dyDescent="0.25">
      <c r="AO5661" s="120"/>
    </row>
    <row r="5662" spans="41:41" x14ac:dyDescent="0.25">
      <c r="AO5662" s="120"/>
    </row>
    <row r="5663" spans="41:41" x14ac:dyDescent="0.25">
      <c r="AO5663" s="120"/>
    </row>
    <row r="5664" spans="41:41" x14ac:dyDescent="0.25">
      <c r="AO5664" s="120"/>
    </row>
    <row r="5665" spans="41:41" x14ac:dyDescent="0.25">
      <c r="AO5665" s="120"/>
    </row>
    <row r="5666" spans="41:41" x14ac:dyDescent="0.25">
      <c r="AO5666" s="120"/>
    </row>
    <row r="5667" spans="41:41" x14ac:dyDescent="0.25">
      <c r="AO5667" s="120"/>
    </row>
    <row r="5668" spans="41:41" x14ac:dyDescent="0.25">
      <c r="AO5668" s="120"/>
    </row>
    <row r="5669" spans="41:41" x14ac:dyDescent="0.25">
      <c r="AO5669" s="120"/>
    </row>
    <row r="5670" spans="41:41" x14ac:dyDescent="0.25">
      <c r="AO5670" s="120"/>
    </row>
    <row r="5671" spans="41:41" x14ac:dyDescent="0.25">
      <c r="AO5671" s="120"/>
    </row>
    <row r="5672" spans="41:41" x14ac:dyDescent="0.25">
      <c r="AO5672" s="120"/>
    </row>
    <row r="5673" spans="41:41" x14ac:dyDescent="0.25">
      <c r="AO5673" s="120"/>
    </row>
    <row r="5674" spans="41:41" x14ac:dyDescent="0.25">
      <c r="AO5674" s="120"/>
    </row>
    <row r="5675" spans="41:41" x14ac:dyDescent="0.25">
      <c r="AO5675" s="120"/>
    </row>
    <row r="5676" spans="41:41" x14ac:dyDescent="0.25">
      <c r="AO5676" s="120"/>
    </row>
    <row r="5677" spans="41:41" x14ac:dyDescent="0.25">
      <c r="AO5677" s="120"/>
    </row>
    <row r="5678" spans="41:41" x14ac:dyDescent="0.25">
      <c r="AO5678" s="120"/>
    </row>
    <row r="5679" spans="41:41" x14ac:dyDescent="0.25">
      <c r="AO5679" s="120"/>
    </row>
    <row r="5680" spans="41:41" x14ac:dyDescent="0.25">
      <c r="AO5680" s="120"/>
    </row>
    <row r="5681" spans="41:41" x14ac:dyDescent="0.25">
      <c r="AO5681" s="120"/>
    </row>
    <row r="5682" spans="41:41" x14ac:dyDescent="0.25">
      <c r="AO5682" s="120"/>
    </row>
    <row r="5683" spans="41:41" x14ac:dyDescent="0.25">
      <c r="AO5683" s="120"/>
    </row>
    <row r="5684" spans="41:41" x14ac:dyDescent="0.25">
      <c r="AO5684" s="120"/>
    </row>
    <row r="5685" spans="41:41" x14ac:dyDescent="0.25">
      <c r="AO5685" s="120"/>
    </row>
    <row r="5686" spans="41:41" x14ac:dyDescent="0.25">
      <c r="AO5686" s="120"/>
    </row>
    <row r="5687" spans="41:41" x14ac:dyDescent="0.25">
      <c r="AO5687" s="120"/>
    </row>
    <row r="5688" spans="41:41" x14ac:dyDescent="0.25">
      <c r="AO5688" s="120"/>
    </row>
    <row r="5689" spans="41:41" x14ac:dyDescent="0.25">
      <c r="AO5689" s="120"/>
    </row>
    <row r="5690" spans="41:41" x14ac:dyDescent="0.25">
      <c r="AO5690" s="120"/>
    </row>
    <row r="5691" spans="41:41" x14ac:dyDescent="0.25">
      <c r="AO5691" s="120"/>
    </row>
    <row r="5692" spans="41:41" x14ac:dyDescent="0.25">
      <c r="AO5692" s="120"/>
    </row>
    <row r="5693" spans="41:41" x14ac:dyDescent="0.25">
      <c r="AO5693" s="120"/>
    </row>
    <row r="5694" spans="41:41" x14ac:dyDescent="0.25">
      <c r="AO5694" s="120"/>
    </row>
    <row r="5695" spans="41:41" x14ac:dyDescent="0.25">
      <c r="AO5695" s="120"/>
    </row>
    <row r="5696" spans="41:41" x14ac:dyDescent="0.25">
      <c r="AO5696" s="120"/>
    </row>
    <row r="5697" spans="41:41" x14ac:dyDescent="0.25">
      <c r="AO5697" s="120"/>
    </row>
    <row r="5698" spans="41:41" x14ac:dyDescent="0.25">
      <c r="AO5698" s="120"/>
    </row>
    <row r="5699" spans="41:41" x14ac:dyDescent="0.25">
      <c r="AO5699" s="120"/>
    </row>
    <row r="5700" spans="41:41" x14ac:dyDescent="0.25">
      <c r="AO5700" s="120"/>
    </row>
    <row r="5701" spans="41:41" x14ac:dyDescent="0.25">
      <c r="AO5701" s="120"/>
    </row>
    <row r="5702" spans="41:41" x14ac:dyDescent="0.25">
      <c r="AO5702" s="120"/>
    </row>
    <row r="5703" spans="41:41" x14ac:dyDescent="0.25">
      <c r="AO5703" s="120"/>
    </row>
    <row r="5704" spans="41:41" x14ac:dyDescent="0.25">
      <c r="AO5704" s="120"/>
    </row>
    <row r="5705" spans="41:41" x14ac:dyDescent="0.25">
      <c r="AO5705" s="120"/>
    </row>
    <row r="5706" spans="41:41" x14ac:dyDescent="0.25">
      <c r="AO5706" s="120"/>
    </row>
    <row r="5707" spans="41:41" x14ac:dyDescent="0.25">
      <c r="AO5707" s="120"/>
    </row>
    <row r="5708" spans="41:41" x14ac:dyDescent="0.25">
      <c r="AO5708" s="120"/>
    </row>
    <row r="5709" spans="41:41" x14ac:dyDescent="0.25">
      <c r="AO5709" s="120"/>
    </row>
    <row r="5710" spans="41:41" x14ac:dyDescent="0.25">
      <c r="AO5710" s="120"/>
    </row>
    <row r="5711" spans="41:41" x14ac:dyDescent="0.25">
      <c r="AO5711" s="120"/>
    </row>
    <row r="5712" spans="41:41" x14ac:dyDescent="0.25">
      <c r="AO5712" s="120"/>
    </row>
    <row r="5713" spans="41:41" x14ac:dyDescent="0.25">
      <c r="AO5713" s="120"/>
    </row>
    <row r="5714" spans="41:41" x14ac:dyDescent="0.25">
      <c r="AO5714" s="120"/>
    </row>
    <row r="5715" spans="41:41" x14ac:dyDescent="0.25">
      <c r="AO5715" s="120"/>
    </row>
    <row r="5716" spans="41:41" x14ac:dyDescent="0.25">
      <c r="AO5716" s="120"/>
    </row>
    <row r="5717" spans="41:41" x14ac:dyDescent="0.25">
      <c r="AO5717" s="120"/>
    </row>
    <row r="5718" spans="41:41" x14ac:dyDescent="0.25">
      <c r="AO5718" s="120"/>
    </row>
    <row r="5719" spans="41:41" x14ac:dyDescent="0.25">
      <c r="AO5719" s="120"/>
    </row>
    <row r="5720" spans="41:41" x14ac:dyDescent="0.25">
      <c r="AO5720" s="120"/>
    </row>
    <row r="5721" spans="41:41" x14ac:dyDescent="0.25">
      <c r="AO5721" s="120"/>
    </row>
    <row r="5722" spans="41:41" x14ac:dyDescent="0.25">
      <c r="AO5722" s="120"/>
    </row>
    <row r="5723" spans="41:41" x14ac:dyDescent="0.25">
      <c r="AO5723" s="120"/>
    </row>
    <row r="5724" spans="41:41" x14ac:dyDescent="0.25">
      <c r="AO5724" s="120"/>
    </row>
    <row r="5725" spans="41:41" x14ac:dyDescent="0.25">
      <c r="AO5725" s="120"/>
    </row>
    <row r="5726" spans="41:41" x14ac:dyDescent="0.25">
      <c r="AO5726" s="120"/>
    </row>
    <row r="5727" spans="41:41" x14ac:dyDescent="0.25">
      <c r="AO5727" s="120"/>
    </row>
    <row r="5728" spans="41:41" x14ac:dyDescent="0.25">
      <c r="AO5728" s="120"/>
    </row>
    <row r="5729" spans="41:41" x14ac:dyDescent="0.25">
      <c r="AO5729" s="120"/>
    </row>
    <row r="5730" spans="41:41" x14ac:dyDescent="0.25">
      <c r="AO5730" s="120"/>
    </row>
    <row r="5731" spans="41:41" x14ac:dyDescent="0.25">
      <c r="AO5731" s="120"/>
    </row>
    <row r="5732" spans="41:41" x14ac:dyDescent="0.25">
      <c r="AO5732" s="120"/>
    </row>
    <row r="5733" spans="41:41" x14ac:dyDescent="0.25">
      <c r="AO5733" s="120"/>
    </row>
    <row r="5734" spans="41:41" x14ac:dyDescent="0.25">
      <c r="AO5734" s="120"/>
    </row>
    <row r="5735" spans="41:41" x14ac:dyDescent="0.25">
      <c r="AO5735" s="120"/>
    </row>
    <row r="5736" spans="41:41" x14ac:dyDescent="0.25">
      <c r="AO5736" s="120"/>
    </row>
    <row r="5737" spans="41:41" x14ac:dyDescent="0.25">
      <c r="AO5737" s="120"/>
    </row>
    <row r="5738" spans="41:41" x14ac:dyDescent="0.25">
      <c r="AO5738" s="120"/>
    </row>
    <row r="5739" spans="41:41" x14ac:dyDescent="0.25">
      <c r="AO5739" s="120"/>
    </row>
    <row r="5740" spans="41:41" x14ac:dyDescent="0.25">
      <c r="AO5740" s="120"/>
    </row>
    <row r="5741" spans="41:41" x14ac:dyDescent="0.25">
      <c r="AO5741" s="120"/>
    </row>
    <row r="5742" spans="41:41" x14ac:dyDescent="0.25">
      <c r="AO5742" s="120"/>
    </row>
    <row r="5743" spans="41:41" x14ac:dyDescent="0.25">
      <c r="AO5743" s="120"/>
    </row>
    <row r="5744" spans="41:41" x14ac:dyDescent="0.25">
      <c r="AO5744" s="120"/>
    </row>
    <row r="5745" spans="41:41" x14ac:dyDescent="0.25">
      <c r="AO5745" s="120"/>
    </row>
    <row r="5746" spans="41:41" x14ac:dyDescent="0.25">
      <c r="AO5746" s="120"/>
    </row>
    <row r="5747" spans="41:41" x14ac:dyDescent="0.25">
      <c r="AO5747" s="120"/>
    </row>
    <row r="5748" spans="41:41" x14ac:dyDescent="0.25">
      <c r="AO5748" s="120"/>
    </row>
    <row r="5749" spans="41:41" x14ac:dyDescent="0.25">
      <c r="AO5749" s="120"/>
    </row>
    <row r="5750" spans="41:41" x14ac:dyDescent="0.25">
      <c r="AO5750" s="120"/>
    </row>
    <row r="5751" spans="41:41" x14ac:dyDescent="0.25">
      <c r="AO5751" s="120"/>
    </row>
    <row r="5752" spans="41:41" x14ac:dyDescent="0.25">
      <c r="AO5752" s="120"/>
    </row>
    <row r="5753" spans="41:41" x14ac:dyDescent="0.25">
      <c r="AO5753" s="120"/>
    </row>
    <row r="5754" spans="41:41" x14ac:dyDescent="0.25">
      <c r="AO5754" s="120"/>
    </row>
    <row r="5755" spans="41:41" x14ac:dyDescent="0.25">
      <c r="AO5755" s="120"/>
    </row>
    <row r="5756" spans="41:41" x14ac:dyDescent="0.25">
      <c r="AO5756" s="120"/>
    </row>
    <row r="5757" spans="41:41" x14ac:dyDescent="0.25">
      <c r="AO5757" s="120"/>
    </row>
    <row r="5758" spans="41:41" x14ac:dyDescent="0.25">
      <c r="AO5758" s="120"/>
    </row>
    <row r="5759" spans="41:41" x14ac:dyDescent="0.25">
      <c r="AO5759" s="120"/>
    </row>
    <row r="5760" spans="41:41" x14ac:dyDescent="0.25">
      <c r="AO5760" s="120"/>
    </row>
    <row r="5761" spans="41:41" x14ac:dyDescent="0.25">
      <c r="AO5761" s="120"/>
    </row>
    <row r="5762" spans="41:41" x14ac:dyDescent="0.25">
      <c r="AO5762" s="120"/>
    </row>
    <row r="5763" spans="41:41" x14ac:dyDescent="0.25">
      <c r="AO5763" s="120"/>
    </row>
    <row r="5764" spans="41:41" x14ac:dyDescent="0.25">
      <c r="AO5764" s="120"/>
    </row>
    <row r="5765" spans="41:41" x14ac:dyDescent="0.25">
      <c r="AO5765" s="120"/>
    </row>
    <row r="5766" spans="41:41" x14ac:dyDescent="0.25">
      <c r="AO5766" s="120"/>
    </row>
    <row r="5767" spans="41:41" x14ac:dyDescent="0.25">
      <c r="AO5767" s="120"/>
    </row>
    <row r="5768" spans="41:41" x14ac:dyDescent="0.25">
      <c r="AO5768" s="120"/>
    </row>
    <row r="5769" spans="41:41" x14ac:dyDescent="0.25">
      <c r="AO5769" s="120"/>
    </row>
    <row r="5770" spans="41:41" x14ac:dyDescent="0.25">
      <c r="AO5770" s="120"/>
    </row>
    <row r="5771" spans="41:41" x14ac:dyDescent="0.25">
      <c r="AO5771" s="120"/>
    </row>
    <row r="5772" spans="41:41" x14ac:dyDescent="0.25">
      <c r="AO5772" s="120"/>
    </row>
    <row r="5773" spans="41:41" x14ac:dyDescent="0.25">
      <c r="AO5773" s="120"/>
    </row>
    <row r="5774" spans="41:41" x14ac:dyDescent="0.25">
      <c r="AO5774" s="120"/>
    </row>
    <row r="5775" spans="41:41" x14ac:dyDescent="0.25">
      <c r="AO5775" s="120"/>
    </row>
    <row r="5776" spans="41:41" x14ac:dyDescent="0.25">
      <c r="AO5776" s="120"/>
    </row>
    <row r="5777" spans="41:41" x14ac:dyDescent="0.25">
      <c r="AO5777" s="120"/>
    </row>
    <row r="5778" spans="41:41" x14ac:dyDescent="0.25">
      <c r="AO5778" s="120"/>
    </row>
    <row r="5779" spans="41:41" x14ac:dyDescent="0.25">
      <c r="AO5779" s="120"/>
    </row>
    <row r="5780" spans="41:41" x14ac:dyDescent="0.25">
      <c r="AO5780" s="120"/>
    </row>
    <row r="5781" spans="41:41" x14ac:dyDescent="0.25">
      <c r="AO5781" s="120"/>
    </row>
    <row r="5782" spans="41:41" x14ac:dyDescent="0.25">
      <c r="AO5782" s="120"/>
    </row>
    <row r="5783" spans="41:41" x14ac:dyDescent="0.25">
      <c r="AO5783" s="120"/>
    </row>
    <row r="5784" spans="41:41" x14ac:dyDescent="0.25">
      <c r="AO5784" s="120"/>
    </row>
    <row r="5785" spans="41:41" x14ac:dyDescent="0.25">
      <c r="AO5785" s="120"/>
    </row>
    <row r="5786" spans="41:41" x14ac:dyDescent="0.25">
      <c r="AO5786" s="120"/>
    </row>
    <row r="5787" spans="41:41" x14ac:dyDescent="0.25">
      <c r="AO5787" s="120"/>
    </row>
    <row r="5788" spans="41:41" x14ac:dyDescent="0.25">
      <c r="AO5788" s="120"/>
    </row>
    <row r="5789" spans="41:41" x14ac:dyDescent="0.25">
      <c r="AO5789" s="120"/>
    </row>
    <row r="5790" spans="41:41" x14ac:dyDescent="0.25">
      <c r="AO5790" s="120"/>
    </row>
    <row r="5791" spans="41:41" x14ac:dyDescent="0.25">
      <c r="AO5791" s="120"/>
    </row>
    <row r="5792" spans="41:41" x14ac:dyDescent="0.25">
      <c r="AO5792" s="120"/>
    </row>
    <row r="5793" spans="41:41" x14ac:dyDescent="0.25">
      <c r="AO5793" s="120"/>
    </row>
    <row r="5794" spans="41:41" x14ac:dyDescent="0.25">
      <c r="AO5794" s="120"/>
    </row>
    <row r="5795" spans="41:41" x14ac:dyDescent="0.25">
      <c r="AO5795" s="120"/>
    </row>
    <row r="5796" spans="41:41" x14ac:dyDescent="0.25">
      <c r="AO5796" s="120"/>
    </row>
    <row r="5797" spans="41:41" x14ac:dyDescent="0.25">
      <c r="AO5797" s="120"/>
    </row>
    <row r="5798" spans="41:41" x14ac:dyDescent="0.25">
      <c r="AO5798" s="120"/>
    </row>
    <row r="5799" spans="41:41" x14ac:dyDescent="0.25">
      <c r="AO5799" s="120"/>
    </row>
    <row r="5800" spans="41:41" x14ac:dyDescent="0.25">
      <c r="AO5800" s="120"/>
    </row>
    <row r="5801" spans="41:41" x14ac:dyDescent="0.25">
      <c r="AO5801" s="120"/>
    </row>
    <row r="5802" spans="41:41" x14ac:dyDescent="0.25">
      <c r="AO5802" s="120"/>
    </row>
    <row r="5803" spans="41:41" x14ac:dyDescent="0.25">
      <c r="AO5803" s="120"/>
    </row>
    <row r="5804" spans="41:41" x14ac:dyDescent="0.25">
      <c r="AO5804" s="120"/>
    </row>
    <row r="5805" spans="41:41" x14ac:dyDescent="0.25">
      <c r="AO5805" s="120"/>
    </row>
    <row r="5806" spans="41:41" x14ac:dyDescent="0.25">
      <c r="AO5806" s="120"/>
    </row>
    <row r="5807" spans="41:41" x14ac:dyDescent="0.25">
      <c r="AO5807" s="120"/>
    </row>
    <row r="5808" spans="41:41" x14ac:dyDescent="0.25">
      <c r="AO5808" s="120"/>
    </row>
    <row r="5809" spans="41:41" x14ac:dyDescent="0.25">
      <c r="AO5809" s="120"/>
    </row>
    <row r="5810" spans="41:41" x14ac:dyDescent="0.25">
      <c r="AO5810" s="120"/>
    </row>
    <row r="5811" spans="41:41" x14ac:dyDescent="0.25">
      <c r="AO5811" s="120"/>
    </row>
    <row r="5812" spans="41:41" x14ac:dyDescent="0.25">
      <c r="AO5812" s="120"/>
    </row>
    <row r="5813" spans="41:41" x14ac:dyDescent="0.25">
      <c r="AO5813" s="120"/>
    </row>
    <row r="5814" spans="41:41" x14ac:dyDescent="0.25">
      <c r="AO5814" s="120"/>
    </row>
    <row r="5815" spans="41:41" x14ac:dyDescent="0.25">
      <c r="AO5815" s="120"/>
    </row>
    <row r="5816" spans="41:41" x14ac:dyDescent="0.25">
      <c r="AO5816" s="120"/>
    </row>
    <row r="5817" spans="41:41" x14ac:dyDescent="0.25">
      <c r="AO5817" s="120"/>
    </row>
    <row r="5818" spans="41:41" x14ac:dyDescent="0.25">
      <c r="AO5818" s="120"/>
    </row>
    <row r="5819" spans="41:41" x14ac:dyDescent="0.25">
      <c r="AO5819" s="120"/>
    </row>
    <row r="5820" spans="41:41" x14ac:dyDescent="0.25">
      <c r="AO5820" s="120"/>
    </row>
    <row r="5821" spans="41:41" x14ac:dyDescent="0.25">
      <c r="AO5821" s="120"/>
    </row>
    <row r="5822" spans="41:41" x14ac:dyDescent="0.25">
      <c r="AO5822" s="120"/>
    </row>
    <row r="5823" spans="41:41" x14ac:dyDescent="0.25">
      <c r="AO5823" s="120"/>
    </row>
    <row r="5824" spans="41:41" x14ac:dyDescent="0.25">
      <c r="AO5824" s="120"/>
    </row>
    <row r="5825" spans="41:41" x14ac:dyDescent="0.25">
      <c r="AO5825" s="120"/>
    </row>
    <row r="5826" spans="41:41" x14ac:dyDescent="0.25">
      <c r="AO5826" s="120"/>
    </row>
    <row r="5827" spans="41:41" x14ac:dyDescent="0.25">
      <c r="AO5827" s="120"/>
    </row>
    <row r="5828" spans="41:41" x14ac:dyDescent="0.25">
      <c r="AO5828" s="120"/>
    </row>
    <row r="5829" spans="41:41" x14ac:dyDescent="0.25">
      <c r="AO5829" s="120"/>
    </row>
    <row r="5830" spans="41:41" x14ac:dyDescent="0.25">
      <c r="AO5830" s="120"/>
    </row>
    <row r="5831" spans="41:41" x14ac:dyDescent="0.25">
      <c r="AO5831" s="120"/>
    </row>
    <row r="5832" spans="41:41" x14ac:dyDescent="0.25">
      <c r="AO5832" s="120"/>
    </row>
    <row r="5833" spans="41:41" x14ac:dyDescent="0.25">
      <c r="AO5833" s="120"/>
    </row>
    <row r="5834" spans="41:41" x14ac:dyDescent="0.25">
      <c r="AO5834" s="120"/>
    </row>
    <row r="5835" spans="41:41" x14ac:dyDescent="0.25">
      <c r="AO5835" s="120"/>
    </row>
    <row r="5836" spans="41:41" x14ac:dyDescent="0.25">
      <c r="AO5836" s="120"/>
    </row>
    <row r="5837" spans="41:41" x14ac:dyDescent="0.25">
      <c r="AO5837" s="120"/>
    </row>
    <row r="5838" spans="41:41" x14ac:dyDescent="0.25">
      <c r="AO5838" s="120"/>
    </row>
    <row r="5839" spans="41:41" x14ac:dyDescent="0.25">
      <c r="AO5839" s="120"/>
    </row>
    <row r="5840" spans="41:41" x14ac:dyDescent="0.25">
      <c r="AO5840" s="120"/>
    </row>
    <row r="5841" spans="41:41" x14ac:dyDescent="0.25">
      <c r="AO5841" s="120"/>
    </row>
    <row r="5842" spans="41:41" x14ac:dyDescent="0.25">
      <c r="AO5842" s="120"/>
    </row>
    <row r="5843" spans="41:41" x14ac:dyDescent="0.25">
      <c r="AO5843" s="120"/>
    </row>
    <row r="5844" spans="41:41" x14ac:dyDescent="0.25">
      <c r="AO5844" s="120"/>
    </row>
    <row r="5845" spans="41:41" x14ac:dyDescent="0.25">
      <c r="AO5845" s="120"/>
    </row>
    <row r="5846" spans="41:41" x14ac:dyDescent="0.25">
      <c r="AO5846" s="120"/>
    </row>
    <row r="5847" spans="41:41" x14ac:dyDescent="0.25">
      <c r="AO5847" s="120"/>
    </row>
    <row r="5848" spans="41:41" x14ac:dyDescent="0.25">
      <c r="AO5848" s="120"/>
    </row>
    <row r="5849" spans="41:41" x14ac:dyDescent="0.25">
      <c r="AO5849" s="120"/>
    </row>
    <row r="5850" spans="41:41" x14ac:dyDescent="0.25">
      <c r="AO5850" s="120"/>
    </row>
    <row r="5851" spans="41:41" x14ac:dyDescent="0.25">
      <c r="AO5851" s="120"/>
    </row>
    <row r="5852" spans="41:41" x14ac:dyDescent="0.25">
      <c r="AO5852" s="120"/>
    </row>
    <row r="5853" spans="41:41" x14ac:dyDescent="0.25">
      <c r="AO5853" s="120"/>
    </row>
    <row r="5854" spans="41:41" x14ac:dyDescent="0.25">
      <c r="AO5854" s="120"/>
    </row>
    <row r="5855" spans="41:41" x14ac:dyDescent="0.25">
      <c r="AO5855" s="120"/>
    </row>
    <row r="5856" spans="41:41" x14ac:dyDescent="0.25">
      <c r="AO5856" s="120"/>
    </row>
    <row r="5857" spans="41:41" x14ac:dyDescent="0.25">
      <c r="AO5857" s="120"/>
    </row>
    <row r="5858" spans="41:41" x14ac:dyDescent="0.25">
      <c r="AO5858" s="120"/>
    </row>
    <row r="5859" spans="41:41" x14ac:dyDescent="0.25">
      <c r="AO5859" s="120"/>
    </row>
    <row r="5860" spans="41:41" x14ac:dyDescent="0.25">
      <c r="AO5860" s="120"/>
    </row>
    <row r="5861" spans="41:41" x14ac:dyDescent="0.25">
      <c r="AO5861" s="120"/>
    </row>
    <row r="5862" spans="41:41" x14ac:dyDescent="0.25">
      <c r="AO5862" s="120"/>
    </row>
    <row r="5863" spans="41:41" x14ac:dyDescent="0.25">
      <c r="AO5863" s="120"/>
    </row>
    <row r="5864" spans="41:41" x14ac:dyDescent="0.25">
      <c r="AO5864" s="120"/>
    </row>
    <row r="5865" spans="41:41" x14ac:dyDescent="0.25">
      <c r="AO5865" s="120"/>
    </row>
    <row r="5866" spans="41:41" x14ac:dyDescent="0.25">
      <c r="AO5866" s="120"/>
    </row>
    <row r="5867" spans="41:41" x14ac:dyDescent="0.25">
      <c r="AO5867" s="120"/>
    </row>
    <row r="5868" spans="41:41" x14ac:dyDescent="0.25">
      <c r="AO5868" s="120"/>
    </row>
    <row r="5869" spans="41:41" x14ac:dyDescent="0.25">
      <c r="AO5869" s="120"/>
    </row>
    <row r="5870" spans="41:41" x14ac:dyDescent="0.25">
      <c r="AO5870" s="120"/>
    </row>
    <row r="5871" spans="41:41" x14ac:dyDescent="0.25">
      <c r="AO5871" s="120"/>
    </row>
    <row r="5872" spans="41:41" x14ac:dyDescent="0.25">
      <c r="AO5872" s="120"/>
    </row>
    <row r="5873" spans="41:41" x14ac:dyDescent="0.25">
      <c r="AO5873" s="120"/>
    </row>
    <row r="5874" spans="41:41" x14ac:dyDescent="0.25">
      <c r="AO5874" s="120"/>
    </row>
    <row r="5875" spans="41:41" x14ac:dyDescent="0.25">
      <c r="AO5875" s="120"/>
    </row>
    <row r="5876" spans="41:41" x14ac:dyDescent="0.25">
      <c r="AO5876" s="120"/>
    </row>
    <row r="5877" spans="41:41" x14ac:dyDescent="0.25">
      <c r="AO5877" s="120"/>
    </row>
    <row r="5878" spans="41:41" x14ac:dyDescent="0.25">
      <c r="AO5878" s="120"/>
    </row>
    <row r="5879" spans="41:41" x14ac:dyDescent="0.25">
      <c r="AO5879" s="120"/>
    </row>
    <row r="5880" spans="41:41" x14ac:dyDescent="0.25">
      <c r="AO5880" s="120"/>
    </row>
    <row r="5881" spans="41:41" x14ac:dyDescent="0.25">
      <c r="AO5881" s="120"/>
    </row>
    <row r="5882" spans="41:41" x14ac:dyDescent="0.25">
      <c r="AO5882" s="120"/>
    </row>
    <row r="5883" spans="41:41" x14ac:dyDescent="0.25">
      <c r="AO5883" s="120"/>
    </row>
    <row r="5884" spans="41:41" x14ac:dyDescent="0.25">
      <c r="AO5884" s="120"/>
    </row>
    <row r="5885" spans="41:41" x14ac:dyDescent="0.25">
      <c r="AO5885" s="120"/>
    </row>
    <row r="5886" spans="41:41" x14ac:dyDescent="0.25">
      <c r="AO5886" s="120"/>
    </row>
    <row r="5887" spans="41:41" x14ac:dyDescent="0.25">
      <c r="AO5887" s="120"/>
    </row>
    <row r="5888" spans="41:41" x14ac:dyDescent="0.25">
      <c r="AO5888" s="120"/>
    </row>
    <row r="5889" spans="41:41" x14ac:dyDescent="0.25">
      <c r="AO5889" s="120"/>
    </row>
    <row r="5890" spans="41:41" x14ac:dyDescent="0.25">
      <c r="AO5890" s="120"/>
    </row>
    <row r="5891" spans="41:41" x14ac:dyDescent="0.25">
      <c r="AO5891" s="120"/>
    </row>
    <row r="5892" spans="41:41" x14ac:dyDescent="0.25">
      <c r="AO5892" s="120"/>
    </row>
    <row r="5893" spans="41:41" x14ac:dyDescent="0.25">
      <c r="AO5893" s="120"/>
    </row>
    <row r="5894" spans="41:41" x14ac:dyDescent="0.25">
      <c r="AO5894" s="120"/>
    </row>
    <row r="5895" spans="41:41" x14ac:dyDescent="0.25">
      <c r="AO5895" s="120"/>
    </row>
    <row r="5896" spans="41:41" x14ac:dyDescent="0.25">
      <c r="AO5896" s="120"/>
    </row>
    <row r="5897" spans="41:41" x14ac:dyDescent="0.25">
      <c r="AO5897" s="120"/>
    </row>
    <row r="5898" spans="41:41" x14ac:dyDescent="0.25">
      <c r="AO5898" s="120"/>
    </row>
    <row r="5899" spans="41:41" x14ac:dyDescent="0.25">
      <c r="AO5899" s="120"/>
    </row>
    <row r="5900" spans="41:41" x14ac:dyDescent="0.25">
      <c r="AO5900" s="120"/>
    </row>
    <row r="5901" spans="41:41" x14ac:dyDescent="0.25">
      <c r="AO5901" s="120"/>
    </row>
    <row r="5902" spans="41:41" x14ac:dyDescent="0.25">
      <c r="AO5902" s="120"/>
    </row>
    <row r="5903" spans="41:41" x14ac:dyDescent="0.25">
      <c r="AO5903" s="120"/>
    </row>
    <row r="5904" spans="41:41" x14ac:dyDescent="0.25">
      <c r="AO5904" s="120"/>
    </row>
    <row r="5905" spans="41:41" x14ac:dyDescent="0.25">
      <c r="AO5905" s="120"/>
    </row>
    <row r="5906" spans="41:41" x14ac:dyDescent="0.25">
      <c r="AO5906" s="120"/>
    </row>
    <row r="5907" spans="41:41" x14ac:dyDescent="0.25">
      <c r="AO5907" s="120"/>
    </row>
    <row r="5908" spans="41:41" x14ac:dyDescent="0.25">
      <c r="AO5908" s="120"/>
    </row>
    <row r="5909" spans="41:41" x14ac:dyDescent="0.25">
      <c r="AO5909" s="120"/>
    </row>
    <row r="5910" spans="41:41" x14ac:dyDescent="0.25">
      <c r="AO5910" s="120"/>
    </row>
    <row r="5911" spans="41:41" x14ac:dyDescent="0.25">
      <c r="AO5911" s="120"/>
    </row>
    <row r="5912" spans="41:41" x14ac:dyDescent="0.25">
      <c r="AO5912" s="120"/>
    </row>
    <row r="5913" spans="41:41" x14ac:dyDescent="0.25">
      <c r="AO5913" s="120"/>
    </row>
    <row r="5914" spans="41:41" x14ac:dyDescent="0.25">
      <c r="AO5914" s="120"/>
    </row>
    <row r="5915" spans="41:41" x14ac:dyDescent="0.25">
      <c r="AO5915" s="120"/>
    </row>
    <row r="5916" spans="41:41" x14ac:dyDescent="0.25">
      <c r="AO5916" s="120"/>
    </row>
    <row r="5917" spans="41:41" x14ac:dyDescent="0.25">
      <c r="AO5917" s="120"/>
    </row>
    <row r="5918" spans="41:41" x14ac:dyDescent="0.25">
      <c r="AO5918" s="120"/>
    </row>
    <row r="5919" spans="41:41" x14ac:dyDescent="0.25">
      <c r="AO5919" s="120"/>
    </row>
    <row r="5920" spans="41:41" x14ac:dyDescent="0.25">
      <c r="AO5920" s="120"/>
    </row>
    <row r="5921" spans="41:41" x14ac:dyDescent="0.25">
      <c r="AO5921" s="120"/>
    </row>
    <row r="5922" spans="41:41" x14ac:dyDescent="0.25">
      <c r="AO5922" s="120"/>
    </row>
    <row r="5923" spans="41:41" x14ac:dyDescent="0.25">
      <c r="AO5923" s="120"/>
    </row>
    <row r="5924" spans="41:41" x14ac:dyDescent="0.25">
      <c r="AO5924" s="120"/>
    </row>
    <row r="5925" spans="41:41" x14ac:dyDescent="0.25">
      <c r="AO5925" s="120"/>
    </row>
    <row r="5926" spans="41:41" x14ac:dyDescent="0.25">
      <c r="AO5926" s="120"/>
    </row>
    <row r="5927" spans="41:41" x14ac:dyDescent="0.25">
      <c r="AO5927" s="120"/>
    </row>
    <row r="5928" spans="41:41" x14ac:dyDescent="0.25">
      <c r="AO5928" s="120"/>
    </row>
    <row r="5929" spans="41:41" x14ac:dyDescent="0.25">
      <c r="AO5929" s="120"/>
    </row>
    <row r="5930" spans="41:41" x14ac:dyDescent="0.25">
      <c r="AO5930" s="120"/>
    </row>
    <row r="5931" spans="41:41" x14ac:dyDescent="0.25">
      <c r="AO5931" s="120"/>
    </row>
    <row r="5932" spans="41:41" x14ac:dyDescent="0.25">
      <c r="AO5932" s="120"/>
    </row>
    <row r="5933" spans="41:41" x14ac:dyDescent="0.25">
      <c r="AO5933" s="120"/>
    </row>
    <row r="5934" spans="41:41" x14ac:dyDescent="0.25">
      <c r="AO5934" s="120"/>
    </row>
    <row r="5935" spans="41:41" x14ac:dyDescent="0.25">
      <c r="AO5935" s="120"/>
    </row>
    <row r="5936" spans="41:41" x14ac:dyDescent="0.25">
      <c r="AO5936" s="120"/>
    </row>
    <row r="5937" spans="41:41" x14ac:dyDescent="0.25">
      <c r="AO5937" s="120"/>
    </row>
    <row r="5938" spans="41:41" x14ac:dyDescent="0.25">
      <c r="AO5938" s="120"/>
    </row>
    <row r="5939" spans="41:41" x14ac:dyDescent="0.25">
      <c r="AO5939" s="120"/>
    </row>
    <row r="5940" spans="41:41" x14ac:dyDescent="0.25">
      <c r="AO5940" s="120"/>
    </row>
    <row r="5941" spans="41:41" x14ac:dyDescent="0.25">
      <c r="AO5941" s="120"/>
    </row>
    <row r="5942" spans="41:41" x14ac:dyDescent="0.25">
      <c r="AO5942" s="120"/>
    </row>
    <row r="5943" spans="41:41" x14ac:dyDescent="0.25">
      <c r="AO5943" s="120"/>
    </row>
    <row r="5944" spans="41:41" x14ac:dyDescent="0.25">
      <c r="AO5944" s="120"/>
    </row>
    <row r="5945" spans="41:41" x14ac:dyDescent="0.25">
      <c r="AO5945" s="120"/>
    </row>
    <row r="5946" spans="41:41" x14ac:dyDescent="0.25">
      <c r="AO5946" s="120"/>
    </row>
    <row r="5947" spans="41:41" x14ac:dyDescent="0.25">
      <c r="AO5947" s="120"/>
    </row>
    <row r="5948" spans="41:41" x14ac:dyDescent="0.25">
      <c r="AO5948" s="120"/>
    </row>
    <row r="5949" spans="41:41" x14ac:dyDescent="0.25">
      <c r="AO5949" s="120"/>
    </row>
    <row r="5950" spans="41:41" x14ac:dyDescent="0.25">
      <c r="AO5950" s="120"/>
    </row>
    <row r="5951" spans="41:41" x14ac:dyDescent="0.25">
      <c r="AO5951" s="120"/>
    </row>
    <row r="5952" spans="41:41" x14ac:dyDescent="0.25">
      <c r="AO5952" s="120"/>
    </row>
    <row r="5953" spans="41:41" x14ac:dyDescent="0.25">
      <c r="AO5953" s="120"/>
    </row>
    <row r="5954" spans="41:41" x14ac:dyDescent="0.25">
      <c r="AO5954" s="120"/>
    </row>
    <row r="5955" spans="41:41" x14ac:dyDescent="0.25">
      <c r="AO5955" s="120"/>
    </row>
    <row r="5956" spans="41:41" x14ac:dyDescent="0.25">
      <c r="AO5956" s="120"/>
    </row>
    <row r="5957" spans="41:41" x14ac:dyDescent="0.25">
      <c r="AO5957" s="120"/>
    </row>
    <row r="5958" spans="41:41" x14ac:dyDescent="0.25">
      <c r="AO5958" s="120"/>
    </row>
    <row r="5959" spans="41:41" x14ac:dyDescent="0.25">
      <c r="AO5959" s="120"/>
    </row>
    <row r="5960" spans="41:41" x14ac:dyDescent="0.25">
      <c r="AO5960" s="120"/>
    </row>
    <row r="5961" spans="41:41" x14ac:dyDescent="0.25">
      <c r="AO5961" s="120"/>
    </row>
    <row r="5962" spans="41:41" x14ac:dyDescent="0.25">
      <c r="AO5962" s="120"/>
    </row>
    <row r="5963" spans="41:41" x14ac:dyDescent="0.25">
      <c r="AO5963" s="120"/>
    </row>
    <row r="5964" spans="41:41" x14ac:dyDescent="0.25">
      <c r="AO5964" s="120"/>
    </row>
    <row r="5965" spans="41:41" x14ac:dyDescent="0.25">
      <c r="AO5965" s="120"/>
    </row>
    <row r="5966" spans="41:41" x14ac:dyDescent="0.25">
      <c r="AO5966" s="120"/>
    </row>
    <row r="5967" spans="41:41" x14ac:dyDescent="0.25">
      <c r="AO5967" s="120"/>
    </row>
    <row r="5968" spans="41:41" x14ac:dyDescent="0.25">
      <c r="AO5968" s="120"/>
    </row>
    <row r="5969" spans="41:41" x14ac:dyDescent="0.25">
      <c r="AO5969" s="120"/>
    </row>
    <row r="5970" spans="41:41" x14ac:dyDescent="0.25">
      <c r="AO5970" s="120"/>
    </row>
    <row r="5971" spans="41:41" x14ac:dyDescent="0.25">
      <c r="AO5971" s="120"/>
    </row>
    <row r="5972" spans="41:41" x14ac:dyDescent="0.25">
      <c r="AO5972" s="120"/>
    </row>
    <row r="5973" spans="41:41" x14ac:dyDescent="0.25">
      <c r="AO5973" s="120"/>
    </row>
    <row r="5974" spans="41:41" x14ac:dyDescent="0.25">
      <c r="AO5974" s="120"/>
    </row>
    <row r="5975" spans="41:41" x14ac:dyDescent="0.25">
      <c r="AO5975" s="120"/>
    </row>
    <row r="5976" spans="41:41" x14ac:dyDescent="0.25">
      <c r="AO5976" s="120"/>
    </row>
    <row r="5977" spans="41:41" x14ac:dyDescent="0.25">
      <c r="AO5977" s="120"/>
    </row>
    <row r="5978" spans="41:41" x14ac:dyDescent="0.25">
      <c r="AO5978" s="120"/>
    </row>
    <row r="5979" spans="41:41" x14ac:dyDescent="0.25">
      <c r="AO5979" s="120"/>
    </row>
    <row r="5980" spans="41:41" x14ac:dyDescent="0.25">
      <c r="AO5980" s="120"/>
    </row>
    <row r="5981" spans="41:41" x14ac:dyDescent="0.25">
      <c r="AO5981" s="120"/>
    </row>
    <row r="5982" spans="41:41" x14ac:dyDescent="0.25">
      <c r="AO5982" s="120"/>
    </row>
    <row r="5983" spans="41:41" x14ac:dyDescent="0.25">
      <c r="AO5983" s="120"/>
    </row>
    <row r="5984" spans="41:41" x14ac:dyDescent="0.25">
      <c r="AO5984" s="120"/>
    </row>
    <row r="5985" spans="41:41" x14ac:dyDescent="0.25">
      <c r="AO5985" s="120"/>
    </row>
    <row r="5986" spans="41:41" x14ac:dyDescent="0.25">
      <c r="AO5986" s="120"/>
    </row>
    <row r="5987" spans="41:41" x14ac:dyDescent="0.25">
      <c r="AO5987" s="120"/>
    </row>
    <row r="5988" spans="41:41" x14ac:dyDescent="0.25">
      <c r="AO5988" s="120"/>
    </row>
    <row r="5989" spans="41:41" x14ac:dyDescent="0.25">
      <c r="AO5989" s="120"/>
    </row>
    <row r="5990" spans="41:41" x14ac:dyDescent="0.25">
      <c r="AO5990" s="120"/>
    </row>
    <row r="5991" spans="41:41" x14ac:dyDescent="0.25">
      <c r="AO5991" s="120"/>
    </row>
    <row r="5992" spans="41:41" x14ac:dyDescent="0.25">
      <c r="AO5992" s="120"/>
    </row>
    <row r="5993" spans="41:41" x14ac:dyDescent="0.25">
      <c r="AO5993" s="120"/>
    </row>
    <row r="5994" spans="41:41" x14ac:dyDescent="0.25">
      <c r="AO5994" s="120"/>
    </row>
    <row r="5995" spans="41:41" x14ac:dyDescent="0.25">
      <c r="AO5995" s="120"/>
    </row>
    <row r="5996" spans="41:41" x14ac:dyDescent="0.25">
      <c r="AO5996" s="120"/>
    </row>
    <row r="5997" spans="41:41" x14ac:dyDescent="0.25">
      <c r="AO5997" s="120"/>
    </row>
    <row r="5998" spans="41:41" x14ac:dyDescent="0.25">
      <c r="AO5998" s="120"/>
    </row>
    <row r="5999" spans="41:41" x14ac:dyDescent="0.25">
      <c r="AO5999" s="120"/>
    </row>
    <row r="6000" spans="41:41" x14ac:dyDescent="0.25">
      <c r="AO6000" s="120"/>
    </row>
    <row r="6001" spans="41:41" x14ac:dyDescent="0.25">
      <c r="AO6001" s="120"/>
    </row>
    <row r="6002" spans="41:41" x14ac:dyDescent="0.25">
      <c r="AO6002" s="120"/>
    </row>
    <row r="6003" spans="41:41" x14ac:dyDescent="0.25">
      <c r="AO6003" s="120"/>
    </row>
    <row r="6004" spans="41:41" x14ac:dyDescent="0.25">
      <c r="AO6004" s="120"/>
    </row>
    <row r="6005" spans="41:41" x14ac:dyDescent="0.25">
      <c r="AO6005" s="120"/>
    </row>
    <row r="6006" spans="41:41" x14ac:dyDescent="0.25">
      <c r="AO6006" s="120"/>
    </row>
    <row r="6007" spans="41:41" x14ac:dyDescent="0.25">
      <c r="AO6007" s="120"/>
    </row>
    <row r="6008" spans="41:41" x14ac:dyDescent="0.25">
      <c r="AO6008" s="120"/>
    </row>
    <row r="6009" spans="41:41" x14ac:dyDescent="0.25">
      <c r="AO6009" s="120"/>
    </row>
    <row r="6010" spans="41:41" x14ac:dyDescent="0.25">
      <c r="AO6010" s="120"/>
    </row>
    <row r="6011" spans="41:41" x14ac:dyDescent="0.25">
      <c r="AO6011" s="120"/>
    </row>
    <row r="6012" spans="41:41" x14ac:dyDescent="0.25">
      <c r="AO6012" s="120"/>
    </row>
    <row r="6013" spans="41:41" x14ac:dyDescent="0.25">
      <c r="AO6013" s="120"/>
    </row>
    <row r="6014" spans="41:41" x14ac:dyDescent="0.25">
      <c r="AO6014" s="120"/>
    </row>
    <row r="6015" spans="41:41" x14ac:dyDescent="0.25">
      <c r="AO6015" s="120"/>
    </row>
    <row r="6016" spans="41:41" x14ac:dyDescent="0.25">
      <c r="AO6016" s="120"/>
    </row>
    <row r="6017" spans="41:41" x14ac:dyDescent="0.25">
      <c r="AO6017" s="120"/>
    </row>
    <row r="6018" spans="41:41" x14ac:dyDescent="0.25">
      <c r="AO6018" s="120"/>
    </row>
    <row r="6019" spans="41:41" x14ac:dyDescent="0.25">
      <c r="AO6019" s="120"/>
    </row>
    <row r="6020" spans="41:41" x14ac:dyDescent="0.25">
      <c r="AO6020" s="120"/>
    </row>
    <row r="6021" spans="41:41" x14ac:dyDescent="0.25">
      <c r="AO6021" s="120"/>
    </row>
    <row r="6022" spans="41:41" x14ac:dyDescent="0.25">
      <c r="AO6022" s="120"/>
    </row>
    <row r="6023" spans="41:41" x14ac:dyDescent="0.25">
      <c r="AO6023" s="120"/>
    </row>
    <row r="6024" spans="41:41" x14ac:dyDescent="0.25">
      <c r="AO6024" s="120"/>
    </row>
    <row r="6025" spans="41:41" x14ac:dyDescent="0.25">
      <c r="AO6025" s="120"/>
    </row>
    <row r="6026" spans="41:41" x14ac:dyDescent="0.25">
      <c r="AO6026" s="120"/>
    </row>
    <row r="6027" spans="41:41" x14ac:dyDescent="0.25">
      <c r="AO6027" s="120"/>
    </row>
    <row r="6028" spans="41:41" x14ac:dyDescent="0.25">
      <c r="AO6028" s="120"/>
    </row>
    <row r="6029" spans="41:41" x14ac:dyDescent="0.25">
      <c r="AO6029" s="120"/>
    </row>
    <row r="6030" spans="41:41" x14ac:dyDescent="0.25">
      <c r="AO6030" s="120"/>
    </row>
    <row r="6031" spans="41:41" x14ac:dyDescent="0.25">
      <c r="AO6031" s="120"/>
    </row>
    <row r="6032" spans="41:41" x14ac:dyDescent="0.25">
      <c r="AO6032" s="120"/>
    </row>
    <row r="6033" spans="41:41" x14ac:dyDescent="0.25">
      <c r="AO6033" s="120"/>
    </row>
    <row r="6034" spans="41:41" x14ac:dyDescent="0.25">
      <c r="AO6034" s="120"/>
    </row>
    <row r="6035" spans="41:41" x14ac:dyDescent="0.25">
      <c r="AO6035" s="120"/>
    </row>
    <row r="6036" spans="41:41" x14ac:dyDescent="0.25">
      <c r="AO6036" s="120"/>
    </row>
    <row r="6037" spans="41:41" x14ac:dyDescent="0.25">
      <c r="AO6037" s="120"/>
    </row>
    <row r="6038" spans="41:41" x14ac:dyDescent="0.25">
      <c r="AO6038" s="120"/>
    </row>
    <row r="6039" spans="41:41" x14ac:dyDescent="0.25">
      <c r="AO6039" s="120"/>
    </row>
    <row r="6040" spans="41:41" x14ac:dyDescent="0.25">
      <c r="AO6040" s="120"/>
    </row>
    <row r="6041" spans="41:41" x14ac:dyDescent="0.25">
      <c r="AO6041" s="120"/>
    </row>
    <row r="6042" spans="41:41" x14ac:dyDescent="0.25">
      <c r="AO6042" s="120"/>
    </row>
    <row r="6043" spans="41:41" x14ac:dyDescent="0.25">
      <c r="AO6043" s="120"/>
    </row>
    <row r="6044" spans="41:41" x14ac:dyDescent="0.25">
      <c r="AO6044" s="120"/>
    </row>
    <row r="6045" spans="41:41" x14ac:dyDescent="0.25">
      <c r="AO6045" s="120"/>
    </row>
    <row r="6046" spans="41:41" x14ac:dyDescent="0.25">
      <c r="AO6046" s="120"/>
    </row>
    <row r="6047" spans="41:41" x14ac:dyDescent="0.25">
      <c r="AO6047" s="120"/>
    </row>
    <row r="6048" spans="41:41" x14ac:dyDescent="0.25">
      <c r="AO6048" s="120"/>
    </row>
    <row r="6049" spans="41:41" x14ac:dyDescent="0.25">
      <c r="AO6049" s="120"/>
    </row>
    <row r="6050" spans="41:41" x14ac:dyDescent="0.25">
      <c r="AO6050" s="120"/>
    </row>
    <row r="6051" spans="41:41" x14ac:dyDescent="0.25">
      <c r="AO6051" s="120"/>
    </row>
    <row r="6052" spans="41:41" x14ac:dyDescent="0.25">
      <c r="AO6052" s="120"/>
    </row>
    <row r="6053" spans="41:41" x14ac:dyDescent="0.25">
      <c r="AO6053" s="120"/>
    </row>
    <row r="6054" spans="41:41" x14ac:dyDescent="0.25">
      <c r="AO6054" s="120"/>
    </row>
    <row r="6055" spans="41:41" x14ac:dyDescent="0.25">
      <c r="AO6055" s="120"/>
    </row>
    <row r="6056" spans="41:41" x14ac:dyDescent="0.25">
      <c r="AO6056" s="120"/>
    </row>
    <row r="6057" spans="41:41" x14ac:dyDescent="0.25">
      <c r="AO6057" s="120"/>
    </row>
    <row r="6058" spans="41:41" x14ac:dyDescent="0.25">
      <c r="AO6058" s="120"/>
    </row>
    <row r="6059" spans="41:41" x14ac:dyDescent="0.25">
      <c r="AO6059" s="120"/>
    </row>
    <row r="6060" spans="41:41" x14ac:dyDescent="0.25">
      <c r="AO6060" s="120"/>
    </row>
    <row r="6061" spans="41:41" x14ac:dyDescent="0.25">
      <c r="AO6061" s="120"/>
    </row>
    <row r="6062" spans="41:41" x14ac:dyDescent="0.25">
      <c r="AO6062" s="120"/>
    </row>
    <row r="6063" spans="41:41" x14ac:dyDescent="0.25">
      <c r="AO6063" s="120"/>
    </row>
    <row r="6064" spans="41:41" x14ac:dyDescent="0.25">
      <c r="AO6064" s="120"/>
    </row>
    <row r="6065" spans="41:41" x14ac:dyDescent="0.25">
      <c r="AO6065" s="120"/>
    </row>
    <row r="6066" spans="41:41" x14ac:dyDescent="0.25">
      <c r="AO6066" s="120"/>
    </row>
    <row r="6067" spans="41:41" x14ac:dyDescent="0.25">
      <c r="AO6067" s="120"/>
    </row>
    <row r="6068" spans="41:41" x14ac:dyDescent="0.25">
      <c r="AO6068" s="120"/>
    </row>
    <row r="6069" spans="41:41" x14ac:dyDescent="0.25">
      <c r="AO6069" s="120"/>
    </row>
    <row r="6070" spans="41:41" x14ac:dyDescent="0.25">
      <c r="AO6070" s="120"/>
    </row>
    <row r="6071" spans="41:41" x14ac:dyDescent="0.25">
      <c r="AO6071" s="120"/>
    </row>
    <row r="6072" spans="41:41" x14ac:dyDescent="0.25">
      <c r="AO6072" s="120"/>
    </row>
    <row r="6073" spans="41:41" x14ac:dyDescent="0.25">
      <c r="AO6073" s="120"/>
    </row>
    <row r="6074" spans="41:41" x14ac:dyDescent="0.25">
      <c r="AO6074" s="120"/>
    </row>
    <row r="6075" spans="41:41" x14ac:dyDescent="0.25">
      <c r="AO6075" s="120"/>
    </row>
    <row r="6076" spans="41:41" x14ac:dyDescent="0.25">
      <c r="AO6076" s="120"/>
    </row>
    <row r="6077" spans="41:41" x14ac:dyDescent="0.25">
      <c r="AO6077" s="120"/>
    </row>
    <row r="6078" spans="41:41" x14ac:dyDescent="0.25">
      <c r="AO6078" s="120"/>
    </row>
    <row r="6079" spans="41:41" x14ac:dyDescent="0.25">
      <c r="AO6079" s="120"/>
    </row>
    <row r="6080" spans="41:41" x14ac:dyDescent="0.25">
      <c r="AO6080" s="120"/>
    </row>
    <row r="6081" spans="41:41" x14ac:dyDescent="0.25">
      <c r="AO6081" s="120"/>
    </row>
    <row r="6082" spans="41:41" x14ac:dyDescent="0.25">
      <c r="AO6082" s="120"/>
    </row>
    <row r="6083" spans="41:41" x14ac:dyDescent="0.25">
      <c r="AO6083" s="120"/>
    </row>
    <row r="6084" spans="41:41" x14ac:dyDescent="0.25">
      <c r="AO6084" s="120"/>
    </row>
    <row r="6085" spans="41:41" x14ac:dyDescent="0.25">
      <c r="AO6085" s="120"/>
    </row>
    <row r="6086" spans="41:41" x14ac:dyDescent="0.25">
      <c r="AO6086" s="120"/>
    </row>
    <row r="6087" spans="41:41" x14ac:dyDescent="0.25">
      <c r="AO6087" s="120"/>
    </row>
    <row r="6088" spans="41:41" x14ac:dyDescent="0.25">
      <c r="AO6088" s="120"/>
    </row>
    <row r="6089" spans="41:41" x14ac:dyDescent="0.25">
      <c r="AO6089" s="120"/>
    </row>
    <row r="6090" spans="41:41" x14ac:dyDescent="0.25">
      <c r="AO6090" s="120"/>
    </row>
    <row r="6091" spans="41:41" x14ac:dyDescent="0.25">
      <c r="AO6091" s="120"/>
    </row>
    <row r="6092" spans="41:41" x14ac:dyDescent="0.25">
      <c r="AO6092" s="120"/>
    </row>
    <row r="6093" spans="41:41" x14ac:dyDescent="0.25">
      <c r="AO6093" s="120"/>
    </row>
    <row r="6094" spans="41:41" x14ac:dyDescent="0.25">
      <c r="AO6094" s="120"/>
    </row>
    <row r="6095" spans="41:41" x14ac:dyDescent="0.25">
      <c r="AO6095" s="120"/>
    </row>
    <row r="6096" spans="41:41" x14ac:dyDescent="0.25">
      <c r="AO6096" s="120"/>
    </row>
    <row r="6097" spans="41:41" x14ac:dyDescent="0.25">
      <c r="AO6097" s="120"/>
    </row>
    <row r="6098" spans="41:41" x14ac:dyDescent="0.25">
      <c r="AO6098" s="120"/>
    </row>
    <row r="6099" spans="41:41" x14ac:dyDescent="0.25">
      <c r="AO6099" s="120"/>
    </row>
    <row r="6100" spans="41:41" x14ac:dyDescent="0.25">
      <c r="AO6100" s="120"/>
    </row>
    <row r="6101" spans="41:41" x14ac:dyDescent="0.25">
      <c r="AO6101" s="120"/>
    </row>
    <row r="6102" spans="41:41" x14ac:dyDescent="0.25">
      <c r="AO6102" s="120"/>
    </row>
    <row r="6103" spans="41:41" x14ac:dyDescent="0.25">
      <c r="AO6103" s="120"/>
    </row>
    <row r="6104" spans="41:41" x14ac:dyDescent="0.25">
      <c r="AO6104" s="120"/>
    </row>
    <row r="6105" spans="41:41" x14ac:dyDescent="0.25">
      <c r="AO6105" s="120"/>
    </row>
    <row r="6106" spans="41:41" x14ac:dyDescent="0.25">
      <c r="AO6106" s="120"/>
    </row>
    <row r="6107" spans="41:41" x14ac:dyDescent="0.25">
      <c r="AO6107" s="120"/>
    </row>
    <row r="6108" spans="41:41" x14ac:dyDescent="0.25">
      <c r="AO6108" s="120"/>
    </row>
    <row r="6109" spans="41:41" x14ac:dyDescent="0.25">
      <c r="AO6109" s="120"/>
    </row>
    <row r="6110" spans="41:41" x14ac:dyDescent="0.25">
      <c r="AO6110" s="120"/>
    </row>
    <row r="6111" spans="41:41" x14ac:dyDescent="0.25">
      <c r="AO6111" s="120"/>
    </row>
    <row r="6112" spans="41:41" x14ac:dyDescent="0.25">
      <c r="AO6112" s="120"/>
    </row>
    <row r="6113" spans="41:41" x14ac:dyDescent="0.25">
      <c r="AO6113" s="120"/>
    </row>
    <row r="6114" spans="41:41" x14ac:dyDescent="0.25">
      <c r="AO6114" s="120"/>
    </row>
    <row r="6115" spans="41:41" x14ac:dyDescent="0.25">
      <c r="AO6115" s="120"/>
    </row>
    <row r="6116" spans="41:41" x14ac:dyDescent="0.25">
      <c r="AO6116" s="120"/>
    </row>
    <row r="6117" spans="41:41" x14ac:dyDescent="0.25">
      <c r="AO6117" s="120"/>
    </row>
    <row r="6118" spans="41:41" x14ac:dyDescent="0.25">
      <c r="AO6118" s="120"/>
    </row>
    <row r="6119" spans="41:41" x14ac:dyDescent="0.25">
      <c r="AO6119" s="120"/>
    </row>
    <row r="6120" spans="41:41" x14ac:dyDescent="0.25">
      <c r="AO6120" s="120"/>
    </row>
    <row r="6121" spans="41:41" x14ac:dyDescent="0.25">
      <c r="AO6121" s="120"/>
    </row>
    <row r="6122" spans="41:41" x14ac:dyDescent="0.25">
      <c r="AO6122" s="120"/>
    </row>
    <row r="6123" spans="41:41" x14ac:dyDescent="0.25">
      <c r="AO6123" s="120"/>
    </row>
    <row r="6124" spans="41:41" x14ac:dyDescent="0.25">
      <c r="AO6124" s="120"/>
    </row>
    <row r="6125" spans="41:41" x14ac:dyDescent="0.25">
      <c r="AO6125" s="120"/>
    </row>
    <row r="6126" spans="41:41" x14ac:dyDescent="0.25">
      <c r="AO6126" s="120"/>
    </row>
    <row r="6127" spans="41:41" x14ac:dyDescent="0.25">
      <c r="AO6127" s="120"/>
    </row>
    <row r="6128" spans="41:41" x14ac:dyDescent="0.25">
      <c r="AO6128" s="120"/>
    </row>
    <row r="6129" spans="41:41" x14ac:dyDescent="0.25">
      <c r="AO6129" s="120"/>
    </row>
    <row r="6130" spans="41:41" x14ac:dyDescent="0.25">
      <c r="AO6130" s="120"/>
    </row>
    <row r="6131" spans="41:41" x14ac:dyDescent="0.25">
      <c r="AO6131" s="120"/>
    </row>
    <row r="6132" spans="41:41" x14ac:dyDescent="0.25">
      <c r="AO6132" s="120"/>
    </row>
    <row r="6133" spans="41:41" x14ac:dyDescent="0.25">
      <c r="AO6133" s="120"/>
    </row>
    <row r="6134" spans="41:41" x14ac:dyDescent="0.25">
      <c r="AO6134" s="120"/>
    </row>
    <row r="6135" spans="41:41" x14ac:dyDescent="0.25">
      <c r="AO6135" s="120"/>
    </row>
    <row r="6136" spans="41:41" x14ac:dyDescent="0.25">
      <c r="AO6136" s="120"/>
    </row>
    <row r="6137" spans="41:41" x14ac:dyDescent="0.25">
      <c r="AO6137" s="120"/>
    </row>
    <row r="6138" spans="41:41" x14ac:dyDescent="0.25">
      <c r="AO6138" s="120"/>
    </row>
    <row r="6139" spans="41:41" x14ac:dyDescent="0.25">
      <c r="AO6139" s="120"/>
    </row>
    <row r="6140" spans="41:41" x14ac:dyDescent="0.25">
      <c r="AO6140" s="120"/>
    </row>
    <row r="6141" spans="41:41" x14ac:dyDescent="0.25">
      <c r="AO6141" s="120"/>
    </row>
    <row r="6142" spans="41:41" x14ac:dyDescent="0.25">
      <c r="AO6142" s="120"/>
    </row>
    <row r="6143" spans="41:41" x14ac:dyDescent="0.25">
      <c r="AO6143" s="120"/>
    </row>
    <row r="6144" spans="41:41" x14ac:dyDescent="0.25">
      <c r="AO6144" s="120"/>
    </row>
    <row r="6145" spans="41:41" x14ac:dyDescent="0.25">
      <c r="AO6145" s="120"/>
    </row>
    <row r="6146" spans="41:41" x14ac:dyDescent="0.25">
      <c r="AO6146" s="120"/>
    </row>
    <row r="6147" spans="41:41" x14ac:dyDescent="0.25">
      <c r="AO6147" s="120"/>
    </row>
    <row r="6148" spans="41:41" x14ac:dyDescent="0.25">
      <c r="AO6148" s="120"/>
    </row>
    <row r="6149" spans="41:41" x14ac:dyDescent="0.25">
      <c r="AO6149" s="120"/>
    </row>
    <row r="6150" spans="41:41" x14ac:dyDescent="0.25">
      <c r="AO6150" s="120"/>
    </row>
    <row r="6151" spans="41:41" x14ac:dyDescent="0.25">
      <c r="AO6151" s="120"/>
    </row>
    <row r="6152" spans="41:41" x14ac:dyDescent="0.25">
      <c r="AO6152" s="120"/>
    </row>
    <row r="6153" spans="41:41" x14ac:dyDescent="0.25">
      <c r="AO6153" s="120"/>
    </row>
    <row r="6154" spans="41:41" x14ac:dyDescent="0.25">
      <c r="AO6154" s="120"/>
    </row>
    <row r="6155" spans="41:41" x14ac:dyDescent="0.25">
      <c r="AO6155" s="120"/>
    </row>
    <row r="6156" spans="41:41" x14ac:dyDescent="0.25">
      <c r="AO6156" s="120"/>
    </row>
    <row r="6157" spans="41:41" x14ac:dyDescent="0.25">
      <c r="AO6157" s="120"/>
    </row>
    <row r="6158" spans="41:41" x14ac:dyDescent="0.25">
      <c r="AO6158" s="120"/>
    </row>
    <row r="6159" spans="41:41" x14ac:dyDescent="0.25">
      <c r="AO6159" s="120"/>
    </row>
    <row r="6160" spans="41:41" x14ac:dyDescent="0.25">
      <c r="AO6160" s="120"/>
    </row>
    <row r="6161" spans="41:41" x14ac:dyDescent="0.25">
      <c r="AO6161" s="120"/>
    </row>
    <row r="6162" spans="41:41" x14ac:dyDescent="0.25">
      <c r="AO6162" s="120"/>
    </row>
    <row r="6163" spans="41:41" x14ac:dyDescent="0.25">
      <c r="AO6163" s="120"/>
    </row>
    <row r="6164" spans="41:41" x14ac:dyDescent="0.25">
      <c r="AO6164" s="120"/>
    </row>
    <row r="6165" spans="41:41" x14ac:dyDescent="0.25">
      <c r="AO6165" s="120"/>
    </row>
    <row r="6166" spans="41:41" x14ac:dyDescent="0.25">
      <c r="AO6166" s="120"/>
    </row>
    <row r="6167" spans="41:41" x14ac:dyDescent="0.25">
      <c r="AO6167" s="120"/>
    </row>
    <row r="6168" spans="41:41" x14ac:dyDescent="0.25">
      <c r="AO6168" s="120"/>
    </row>
    <row r="6169" spans="41:41" x14ac:dyDescent="0.25">
      <c r="AO6169" s="120"/>
    </row>
    <row r="6170" spans="41:41" x14ac:dyDescent="0.25">
      <c r="AO6170" s="120"/>
    </row>
    <row r="6171" spans="41:41" x14ac:dyDescent="0.25">
      <c r="AO6171" s="120"/>
    </row>
    <row r="6172" spans="41:41" x14ac:dyDescent="0.25">
      <c r="AO6172" s="120"/>
    </row>
    <row r="6173" spans="41:41" x14ac:dyDescent="0.25">
      <c r="AO6173" s="120"/>
    </row>
    <row r="6174" spans="41:41" x14ac:dyDescent="0.25">
      <c r="AO6174" s="120"/>
    </row>
    <row r="6175" spans="41:41" x14ac:dyDescent="0.25">
      <c r="AO6175" s="120"/>
    </row>
    <row r="6176" spans="41:41" x14ac:dyDescent="0.25">
      <c r="AO6176" s="120"/>
    </row>
    <row r="6177" spans="41:41" x14ac:dyDescent="0.25">
      <c r="AO6177" s="120"/>
    </row>
    <row r="6178" spans="41:41" x14ac:dyDescent="0.25">
      <c r="AO6178" s="120"/>
    </row>
    <row r="6179" spans="41:41" x14ac:dyDescent="0.25">
      <c r="AO6179" s="120"/>
    </row>
    <row r="6180" spans="41:41" x14ac:dyDescent="0.25">
      <c r="AO6180" s="120"/>
    </row>
    <row r="6181" spans="41:41" x14ac:dyDescent="0.25">
      <c r="AO6181" s="120"/>
    </row>
    <row r="6182" spans="41:41" x14ac:dyDescent="0.25">
      <c r="AO6182" s="120"/>
    </row>
    <row r="6183" spans="41:41" x14ac:dyDescent="0.25">
      <c r="AO6183" s="120"/>
    </row>
    <row r="6184" spans="41:41" x14ac:dyDescent="0.25">
      <c r="AO6184" s="120"/>
    </row>
    <row r="6185" spans="41:41" x14ac:dyDescent="0.25">
      <c r="AO6185" s="120"/>
    </row>
    <row r="6186" spans="41:41" x14ac:dyDescent="0.25">
      <c r="AO6186" s="120"/>
    </row>
    <row r="6187" spans="41:41" x14ac:dyDescent="0.25">
      <c r="AO6187" s="120"/>
    </row>
    <row r="6188" spans="41:41" x14ac:dyDescent="0.25">
      <c r="AO6188" s="120"/>
    </row>
    <row r="6189" spans="41:41" x14ac:dyDescent="0.25">
      <c r="AO6189" s="120"/>
    </row>
    <row r="6190" spans="41:41" x14ac:dyDescent="0.25">
      <c r="AO6190" s="120"/>
    </row>
    <row r="6191" spans="41:41" x14ac:dyDescent="0.25">
      <c r="AO6191" s="120"/>
    </row>
    <row r="6192" spans="41:41" x14ac:dyDescent="0.25">
      <c r="AO6192" s="120"/>
    </row>
    <row r="6193" spans="41:41" x14ac:dyDescent="0.25">
      <c r="AO6193" s="120"/>
    </row>
    <row r="6194" spans="41:41" x14ac:dyDescent="0.25">
      <c r="AO6194" s="120"/>
    </row>
    <row r="6195" spans="41:41" x14ac:dyDescent="0.25">
      <c r="AO6195" s="120"/>
    </row>
    <row r="6196" spans="41:41" x14ac:dyDescent="0.25">
      <c r="AO6196" s="120"/>
    </row>
    <row r="6197" spans="41:41" x14ac:dyDescent="0.25">
      <c r="AO6197" s="120"/>
    </row>
    <row r="6198" spans="41:41" x14ac:dyDescent="0.25">
      <c r="AO6198" s="120"/>
    </row>
    <row r="6199" spans="41:41" x14ac:dyDescent="0.25">
      <c r="AO6199" s="120"/>
    </row>
    <row r="6200" spans="41:41" x14ac:dyDescent="0.25">
      <c r="AO6200" s="120"/>
    </row>
    <row r="6201" spans="41:41" x14ac:dyDescent="0.25">
      <c r="AO6201" s="120"/>
    </row>
    <row r="6202" spans="41:41" x14ac:dyDescent="0.25">
      <c r="AO6202" s="120"/>
    </row>
    <row r="6203" spans="41:41" x14ac:dyDescent="0.25">
      <c r="AO6203" s="120"/>
    </row>
    <row r="6204" spans="41:41" x14ac:dyDescent="0.25">
      <c r="AO6204" s="120"/>
    </row>
    <row r="6205" spans="41:41" x14ac:dyDescent="0.25">
      <c r="AO6205" s="120"/>
    </row>
    <row r="6206" spans="41:41" x14ac:dyDescent="0.25">
      <c r="AO6206" s="120"/>
    </row>
    <row r="6207" spans="41:41" x14ac:dyDescent="0.25">
      <c r="AO6207" s="120"/>
    </row>
    <row r="6208" spans="41:41" x14ac:dyDescent="0.25">
      <c r="AO6208" s="120"/>
    </row>
    <row r="6209" spans="41:41" x14ac:dyDescent="0.25">
      <c r="AO6209" s="120"/>
    </row>
    <row r="6210" spans="41:41" x14ac:dyDescent="0.25">
      <c r="AO6210" s="120"/>
    </row>
    <row r="6211" spans="41:41" x14ac:dyDescent="0.25">
      <c r="AO6211" s="120"/>
    </row>
    <row r="6212" spans="41:41" x14ac:dyDescent="0.25">
      <c r="AO6212" s="120"/>
    </row>
    <row r="6213" spans="41:41" x14ac:dyDescent="0.25">
      <c r="AO6213" s="120"/>
    </row>
    <row r="6214" spans="41:41" x14ac:dyDescent="0.25">
      <c r="AO6214" s="120"/>
    </row>
    <row r="6215" spans="41:41" x14ac:dyDescent="0.25">
      <c r="AO6215" s="120"/>
    </row>
    <row r="6216" spans="41:41" x14ac:dyDescent="0.25">
      <c r="AO6216" s="120"/>
    </row>
    <row r="6217" spans="41:41" x14ac:dyDescent="0.25">
      <c r="AO6217" s="120"/>
    </row>
    <row r="6218" spans="41:41" x14ac:dyDescent="0.25">
      <c r="AO6218" s="120"/>
    </row>
    <row r="6219" spans="41:41" x14ac:dyDescent="0.25">
      <c r="AO6219" s="120"/>
    </row>
    <row r="6220" spans="41:41" x14ac:dyDescent="0.25">
      <c r="AO6220" s="120"/>
    </row>
    <row r="6221" spans="41:41" x14ac:dyDescent="0.25">
      <c r="AO6221" s="120"/>
    </row>
    <row r="6222" spans="41:41" x14ac:dyDescent="0.25">
      <c r="AO6222" s="120"/>
    </row>
    <row r="6223" spans="41:41" x14ac:dyDescent="0.25">
      <c r="AO6223" s="120"/>
    </row>
    <row r="6224" spans="41:41" x14ac:dyDescent="0.25">
      <c r="AO6224" s="120"/>
    </row>
    <row r="6225" spans="41:41" x14ac:dyDescent="0.25">
      <c r="AO6225" s="120"/>
    </row>
    <row r="6226" spans="41:41" x14ac:dyDescent="0.25">
      <c r="AO6226" s="120"/>
    </row>
    <row r="6227" spans="41:41" x14ac:dyDescent="0.25">
      <c r="AO6227" s="120"/>
    </row>
    <row r="6228" spans="41:41" x14ac:dyDescent="0.25">
      <c r="AO6228" s="120"/>
    </row>
    <row r="6229" spans="41:41" x14ac:dyDescent="0.25">
      <c r="AO6229" s="120"/>
    </row>
    <row r="6230" spans="41:41" x14ac:dyDescent="0.25">
      <c r="AO6230" s="120"/>
    </row>
    <row r="6231" spans="41:41" x14ac:dyDescent="0.25">
      <c r="AO6231" s="120"/>
    </row>
    <row r="6232" spans="41:41" x14ac:dyDescent="0.25">
      <c r="AO6232" s="120"/>
    </row>
    <row r="6233" spans="41:41" x14ac:dyDescent="0.25">
      <c r="AO6233" s="120"/>
    </row>
    <row r="6234" spans="41:41" x14ac:dyDescent="0.25">
      <c r="AO6234" s="120"/>
    </row>
    <row r="6235" spans="41:41" x14ac:dyDescent="0.25">
      <c r="AO6235" s="120"/>
    </row>
    <row r="6236" spans="41:41" x14ac:dyDescent="0.25">
      <c r="AO6236" s="120"/>
    </row>
    <row r="6237" spans="41:41" x14ac:dyDescent="0.25">
      <c r="AO6237" s="120"/>
    </row>
    <row r="6238" spans="41:41" x14ac:dyDescent="0.25">
      <c r="AO6238" s="120"/>
    </row>
    <row r="6239" spans="41:41" x14ac:dyDescent="0.25">
      <c r="AO6239" s="120"/>
    </row>
    <row r="6240" spans="41:41" x14ac:dyDescent="0.25">
      <c r="AO6240" s="120"/>
    </row>
    <row r="6241" spans="41:41" x14ac:dyDescent="0.25">
      <c r="AO6241" s="120"/>
    </row>
    <row r="6242" spans="41:41" x14ac:dyDescent="0.25">
      <c r="AO6242" s="120"/>
    </row>
    <row r="6243" spans="41:41" x14ac:dyDescent="0.25">
      <c r="AO6243" s="120"/>
    </row>
    <row r="6244" spans="41:41" x14ac:dyDescent="0.25">
      <c r="AO6244" s="120"/>
    </row>
    <row r="6245" spans="41:41" x14ac:dyDescent="0.25">
      <c r="AO6245" s="120"/>
    </row>
    <row r="6246" spans="41:41" x14ac:dyDescent="0.25">
      <c r="AO6246" s="120"/>
    </row>
    <row r="6247" spans="41:41" x14ac:dyDescent="0.25">
      <c r="AO6247" s="120"/>
    </row>
    <row r="6248" spans="41:41" x14ac:dyDescent="0.25">
      <c r="AO6248" s="120"/>
    </row>
    <row r="6249" spans="41:41" x14ac:dyDescent="0.25">
      <c r="AO6249" s="120"/>
    </row>
    <row r="6250" spans="41:41" x14ac:dyDescent="0.25">
      <c r="AO6250" s="120"/>
    </row>
    <row r="6251" spans="41:41" x14ac:dyDescent="0.25">
      <c r="AO6251" s="120"/>
    </row>
    <row r="6252" spans="41:41" x14ac:dyDescent="0.25">
      <c r="AO6252" s="120"/>
    </row>
    <row r="6253" spans="41:41" x14ac:dyDescent="0.25">
      <c r="AO6253" s="120"/>
    </row>
    <row r="6254" spans="41:41" x14ac:dyDescent="0.25">
      <c r="AO6254" s="120"/>
    </row>
    <row r="6255" spans="41:41" x14ac:dyDescent="0.25">
      <c r="AO6255" s="120"/>
    </row>
    <row r="6256" spans="41:41" x14ac:dyDescent="0.25">
      <c r="AO6256" s="120"/>
    </row>
    <row r="6257" spans="41:41" x14ac:dyDescent="0.25">
      <c r="AO6257" s="120"/>
    </row>
    <row r="6258" spans="41:41" x14ac:dyDescent="0.25">
      <c r="AO6258" s="120"/>
    </row>
    <row r="6259" spans="41:41" x14ac:dyDescent="0.25">
      <c r="AO6259" s="120"/>
    </row>
    <row r="6260" spans="41:41" x14ac:dyDescent="0.25">
      <c r="AO6260" s="120"/>
    </row>
    <row r="6261" spans="41:41" x14ac:dyDescent="0.25">
      <c r="AO6261" s="120"/>
    </row>
    <row r="6262" spans="41:41" x14ac:dyDescent="0.25">
      <c r="AO6262" s="120"/>
    </row>
    <row r="6263" spans="41:41" x14ac:dyDescent="0.25">
      <c r="AO6263" s="120"/>
    </row>
    <row r="6264" spans="41:41" x14ac:dyDescent="0.25">
      <c r="AO6264" s="120"/>
    </row>
    <row r="6265" spans="41:41" x14ac:dyDescent="0.25">
      <c r="AO6265" s="120"/>
    </row>
    <row r="6266" spans="41:41" x14ac:dyDescent="0.25">
      <c r="AO6266" s="120"/>
    </row>
    <row r="6267" spans="41:41" x14ac:dyDescent="0.25">
      <c r="AO6267" s="120"/>
    </row>
    <row r="6268" spans="41:41" x14ac:dyDescent="0.25">
      <c r="AO6268" s="120"/>
    </row>
    <row r="6269" spans="41:41" x14ac:dyDescent="0.25">
      <c r="AO6269" s="120"/>
    </row>
    <row r="6270" spans="41:41" x14ac:dyDescent="0.25">
      <c r="AO6270" s="120"/>
    </row>
    <row r="6271" spans="41:41" x14ac:dyDescent="0.25">
      <c r="AO6271" s="120"/>
    </row>
    <row r="6272" spans="41:41" x14ac:dyDescent="0.25">
      <c r="AO6272" s="120"/>
    </row>
    <row r="6273" spans="41:41" x14ac:dyDescent="0.25">
      <c r="AO6273" s="120"/>
    </row>
    <row r="6274" spans="41:41" x14ac:dyDescent="0.25">
      <c r="AO6274" s="120"/>
    </row>
    <row r="6275" spans="41:41" x14ac:dyDescent="0.25">
      <c r="AO6275" s="120"/>
    </row>
    <row r="6276" spans="41:41" x14ac:dyDescent="0.25">
      <c r="AO6276" s="120"/>
    </row>
    <row r="6277" spans="41:41" x14ac:dyDescent="0.25">
      <c r="AO6277" s="120"/>
    </row>
    <row r="6278" spans="41:41" x14ac:dyDescent="0.25">
      <c r="AO6278" s="120"/>
    </row>
    <row r="6279" spans="41:41" x14ac:dyDescent="0.25">
      <c r="AO6279" s="120"/>
    </row>
    <row r="6280" spans="41:41" x14ac:dyDescent="0.25">
      <c r="AO6280" s="120"/>
    </row>
    <row r="6281" spans="41:41" x14ac:dyDescent="0.25">
      <c r="AO6281" s="120"/>
    </row>
    <row r="6282" spans="41:41" x14ac:dyDescent="0.25">
      <c r="AO6282" s="120"/>
    </row>
    <row r="6283" spans="41:41" x14ac:dyDescent="0.25">
      <c r="AO6283" s="120"/>
    </row>
    <row r="6284" spans="41:41" x14ac:dyDescent="0.25">
      <c r="AO6284" s="120"/>
    </row>
    <row r="6285" spans="41:41" x14ac:dyDescent="0.25">
      <c r="AO6285" s="120"/>
    </row>
    <row r="6286" spans="41:41" x14ac:dyDescent="0.25">
      <c r="AO6286" s="120"/>
    </row>
    <row r="6287" spans="41:41" x14ac:dyDescent="0.25">
      <c r="AO6287" s="120"/>
    </row>
    <row r="6288" spans="41:41" x14ac:dyDescent="0.25">
      <c r="AO6288" s="120"/>
    </row>
    <row r="6289" spans="41:41" x14ac:dyDescent="0.25">
      <c r="AO6289" s="120"/>
    </row>
    <row r="6290" spans="41:41" x14ac:dyDescent="0.25">
      <c r="AO6290" s="120"/>
    </row>
    <row r="6291" spans="41:41" x14ac:dyDescent="0.25">
      <c r="AO6291" s="120"/>
    </row>
    <row r="6292" spans="41:41" x14ac:dyDescent="0.25">
      <c r="AO6292" s="120"/>
    </row>
    <row r="6293" spans="41:41" x14ac:dyDescent="0.25">
      <c r="AO6293" s="120"/>
    </row>
    <row r="6294" spans="41:41" x14ac:dyDescent="0.25">
      <c r="AO6294" s="120"/>
    </row>
    <row r="6295" spans="41:41" x14ac:dyDescent="0.25">
      <c r="AO6295" s="120"/>
    </row>
    <row r="6296" spans="41:41" x14ac:dyDescent="0.25">
      <c r="AO6296" s="120"/>
    </row>
    <row r="6297" spans="41:41" x14ac:dyDescent="0.25">
      <c r="AO6297" s="120"/>
    </row>
    <row r="6298" spans="41:41" x14ac:dyDescent="0.25">
      <c r="AO6298" s="120"/>
    </row>
    <row r="6299" spans="41:41" x14ac:dyDescent="0.25">
      <c r="AO6299" s="120"/>
    </row>
    <row r="6300" spans="41:41" x14ac:dyDescent="0.25">
      <c r="AO6300" s="120"/>
    </row>
    <row r="6301" spans="41:41" x14ac:dyDescent="0.25">
      <c r="AO6301" s="120"/>
    </row>
    <row r="6302" spans="41:41" x14ac:dyDescent="0.25">
      <c r="AO6302" s="120"/>
    </row>
    <row r="6303" spans="41:41" x14ac:dyDescent="0.25">
      <c r="AO6303" s="120"/>
    </row>
    <row r="6304" spans="41:41" x14ac:dyDescent="0.25">
      <c r="AO6304" s="120"/>
    </row>
    <row r="6305" spans="41:41" x14ac:dyDescent="0.25">
      <c r="AO6305" s="120"/>
    </row>
    <row r="6306" spans="41:41" x14ac:dyDescent="0.25">
      <c r="AO6306" s="120"/>
    </row>
    <row r="6307" spans="41:41" x14ac:dyDescent="0.25">
      <c r="AO6307" s="120"/>
    </row>
    <row r="6308" spans="41:41" x14ac:dyDescent="0.25">
      <c r="AO6308" s="120"/>
    </row>
    <row r="6309" spans="41:41" x14ac:dyDescent="0.25">
      <c r="AO6309" s="120"/>
    </row>
    <row r="6310" spans="41:41" x14ac:dyDescent="0.25">
      <c r="AO6310" s="120"/>
    </row>
    <row r="6311" spans="41:41" x14ac:dyDescent="0.25">
      <c r="AO6311" s="120"/>
    </row>
    <row r="6312" spans="41:41" x14ac:dyDescent="0.25">
      <c r="AO6312" s="120"/>
    </row>
    <row r="6313" spans="41:41" x14ac:dyDescent="0.25">
      <c r="AO6313" s="120"/>
    </row>
    <row r="6314" spans="41:41" x14ac:dyDescent="0.25">
      <c r="AO6314" s="120"/>
    </row>
    <row r="6315" spans="41:41" x14ac:dyDescent="0.25">
      <c r="AO6315" s="120"/>
    </row>
    <row r="6316" spans="41:41" x14ac:dyDescent="0.25">
      <c r="AO6316" s="120"/>
    </row>
    <row r="6317" spans="41:41" x14ac:dyDescent="0.25">
      <c r="AO6317" s="120"/>
    </row>
    <row r="6318" spans="41:41" x14ac:dyDescent="0.25">
      <c r="AO6318" s="120"/>
    </row>
    <row r="6319" spans="41:41" x14ac:dyDescent="0.25">
      <c r="AO6319" s="120"/>
    </row>
    <row r="6320" spans="41:41" x14ac:dyDescent="0.25">
      <c r="AO6320" s="120"/>
    </row>
    <row r="6321" spans="41:41" x14ac:dyDescent="0.25">
      <c r="AO6321" s="120"/>
    </row>
    <row r="6322" spans="41:41" x14ac:dyDescent="0.25">
      <c r="AO6322" s="120"/>
    </row>
    <row r="6323" spans="41:41" x14ac:dyDescent="0.25">
      <c r="AO6323" s="120"/>
    </row>
    <row r="6324" spans="41:41" x14ac:dyDescent="0.25">
      <c r="AO6324" s="120"/>
    </row>
    <row r="6325" spans="41:41" x14ac:dyDescent="0.25">
      <c r="AO6325" s="120"/>
    </row>
    <row r="6326" spans="41:41" x14ac:dyDescent="0.25">
      <c r="AO6326" s="120"/>
    </row>
    <row r="6327" spans="41:41" x14ac:dyDescent="0.25">
      <c r="AO6327" s="120"/>
    </row>
    <row r="6328" spans="41:41" x14ac:dyDescent="0.25">
      <c r="AO6328" s="120"/>
    </row>
    <row r="6329" spans="41:41" x14ac:dyDescent="0.25">
      <c r="AO6329" s="120"/>
    </row>
    <row r="6330" spans="41:41" x14ac:dyDescent="0.25">
      <c r="AO6330" s="120"/>
    </row>
    <row r="6331" spans="41:41" x14ac:dyDescent="0.25">
      <c r="AO6331" s="120"/>
    </row>
    <row r="6332" spans="41:41" x14ac:dyDescent="0.25">
      <c r="AO6332" s="120"/>
    </row>
    <row r="6333" spans="41:41" x14ac:dyDescent="0.25">
      <c r="AO6333" s="120"/>
    </row>
    <row r="6334" spans="41:41" x14ac:dyDescent="0.25">
      <c r="AO6334" s="120"/>
    </row>
    <row r="6335" spans="41:41" x14ac:dyDescent="0.25">
      <c r="AO6335" s="120"/>
    </row>
    <row r="6336" spans="41:41" x14ac:dyDescent="0.25">
      <c r="AO6336" s="120"/>
    </row>
    <row r="6337" spans="41:41" x14ac:dyDescent="0.25">
      <c r="AO6337" s="120"/>
    </row>
    <row r="6338" spans="41:41" x14ac:dyDescent="0.25">
      <c r="AO6338" s="120"/>
    </row>
    <row r="6339" spans="41:41" x14ac:dyDescent="0.25">
      <c r="AO6339" s="120"/>
    </row>
    <row r="6340" spans="41:41" x14ac:dyDescent="0.25">
      <c r="AO6340" s="120"/>
    </row>
    <row r="6341" spans="41:41" x14ac:dyDescent="0.25">
      <c r="AO6341" s="120"/>
    </row>
    <row r="6342" spans="41:41" x14ac:dyDescent="0.25">
      <c r="AO6342" s="120"/>
    </row>
    <row r="6343" spans="41:41" x14ac:dyDescent="0.25">
      <c r="AO6343" s="120"/>
    </row>
    <row r="6344" spans="41:41" x14ac:dyDescent="0.25">
      <c r="AO6344" s="120"/>
    </row>
    <row r="6345" spans="41:41" x14ac:dyDescent="0.25">
      <c r="AO6345" s="120"/>
    </row>
    <row r="6346" spans="41:41" x14ac:dyDescent="0.25">
      <c r="AO6346" s="120"/>
    </row>
    <row r="6347" spans="41:41" x14ac:dyDescent="0.25">
      <c r="AO6347" s="120"/>
    </row>
    <row r="6348" spans="41:41" x14ac:dyDescent="0.25">
      <c r="AO6348" s="120"/>
    </row>
    <row r="6349" spans="41:41" x14ac:dyDescent="0.25">
      <c r="AO6349" s="120"/>
    </row>
    <row r="6350" spans="41:41" x14ac:dyDescent="0.25">
      <c r="AO6350" s="120"/>
    </row>
    <row r="6351" spans="41:41" x14ac:dyDescent="0.25">
      <c r="AO6351" s="120"/>
    </row>
    <row r="6352" spans="41:41" x14ac:dyDescent="0.25">
      <c r="AO6352" s="120"/>
    </row>
    <row r="6353" spans="41:41" x14ac:dyDescent="0.25">
      <c r="AO6353" s="120"/>
    </row>
    <row r="6354" spans="41:41" x14ac:dyDescent="0.25">
      <c r="AO6354" s="120"/>
    </row>
    <row r="6355" spans="41:41" x14ac:dyDescent="0.25">
      <c r="AO6355" s="120"/>
    </row>
    <row r="6356" spans="41:41" x14ac:dyDescent="0.25">
      <c r="AO6356" s="120"/>
    </row>
    <row r="6357" spans="41:41" x14ac:dyDescent="0.25">
      <c r="AO6357" s="120"/>
    </row>
    <row r="6358" spans="41:41" x14ac:dyDescent="0.25">
      <c r="AO6358" s="120"/>
    </row>
    <row r="6359" spans="41:41" x14ac:dyDescent="0.25">
      <c r="AO6359" s="120"/>
    </row>
    <row r="6360" spans="41:41" x14ac:dyDescent="0.25">
      <c r="AO6360" s="120"/>
    </row>
    <row r="6361" spans="41:41" x14ac:dyDescent="0.25">
      <c r="AO6361" s="120"/>
    </row>
    <row r="6362" spans="41:41" x14ac:dyDescent="0.25">
      <c r="AO6362" s="120"/>
    </row>
    <row r="6363" spans="41:41" x14ac:dyDescent="0.25">
      <c r="AO6363" s="120"/>
    </row>
    <row r="6364" spans="41:41" x14ac:dyDescent="0.25">
      <c r="AO6364" s="120"/>
    </row>
    <row r="6365" spans="41:41" x14ac:dyDescent="0.25">
      <c r="AO6365" s="120"/>
    </row>
    <row r="6366" spans="41:41" x14ac:dyDescent="0.25">
      <c r="AO6366" s="120"/>
    </row>
    <row r="6367" spans="41:41" x14ac:dyDescent="0.25">
      <c r="AO6367" s="120"/>
    </row>
    <row r="6368" spans="41:41" x14ac:dyDescent="0.25">
      <c r="AO6368" s="120"/>
    </row>
    <row r="6369" spans="41:41" x14ac:dyDescent="0.25">
      <c r="AO6369" s="120"/>
    </row>
    <row r="6370" spans="41:41" x14ac:dyDescent="0.25">
      <c r="AO6370" s="120"/>
    </row>
    <row r="6371" spans="41:41" x14ac:dyDescent="0.25">
      <c r="AO6371" s="120"/>
    </row>
    <row r="6372" spans="41:41" x14ac:dyDescent="0.25">
      <c r="AO6372" s="120"/>
    </row>
    <row r="6373" spans="41:41" x14ac:dyDescent="0.25">
      <c r="AO6373" s="120"/>
    </row>
    <row r="6374" spans="41:41" x14ac:dyDescent="0.25">
      <c r="AO6374" s="120"/>
    </row>
    <row r="6375" spans="41:41" x14ac:dyDescent="0.25">
      <c r="AO6375" s="120"/>
    </row>
    <row r="6376" spans="41:41" x14ac:dyDescent="0.25">
      <c r="AO6376" s="120"/>
    </row>
    <row r="6377" spans="41:41" x14ac:dyDescent="0.25">
      <c r="AO6377" s="120"/>
    </row>
    <row r="6378" spans="41:41" x14ac:dyDescent="0.25">
      <c r="AO6378" s="120"/>
    </row>
    <row r="6379" spans="41:41" x14ac:dyDescent="0.25">
      <c r="AO6379" s="120"/>
    </row>
    <row r="6380" spans="41:41" x14ac:dyDescent="0.25">
      <c r="AO6380" s="120"/>
    </row>
    <row r="6381" spans="41:41" x14ac:dyDescent="0.25">
      <c r="AO6381" s="120"/>
    </row>
    <row r="6382" spans="41:41" x14ac:dyDescent="0.25">
      <c r="AO6382" s="120"/>
    </row>
    <row r="6383" spans="41:41" x14ac:dyDescent="0.25">
      <c r="AO6383" s="120"/>
    </row>
    <row r="6384" spans="41:41" x14ac:dyDescent="0.25">
      <c r="AO6384" s="120"/>
    </row>
    <row r="6385" spans="41:41" x14ac:dyDescent="0.25">
      <c r="AO6385" s="120"/>
    </row>
    <row r="6386" spans="41:41" x14ac:dyDescent="0.25">
      <c r="AO6386" s="120"/>
    </row>
    <row r="6387" spans="41:41" x14ac:dyDescent="0.25">
      <c r="AO6387" s="120"/>
    </row>
    <row r="6388" spans="41:41" x14ac:dyDescent="0.25">
      <c r="AO6388" s="120"/>
    </row>
    <row r="6389" spans="41:41" x14ac:dyDescent="0.25">
      <c r="AO6389" s="120"/>
    </row>
    <row r="6390" spans="41:41" x14ac:dyDescent="0.25">
      <c r="AO6390" s="120"/>
    </row>
    <row r="6391" spans="41:41" x14ac:dyDescent="0.25">
      <c r="AO6391" s="120"/>
    </row>
    <row r="6392" spans="41:41" x14ac:dyDescent="0.25">
      <c r="AO6392" s="120"/>
    </row>
    <row r="6393" spans="41:41" x14ac:dyDescent="0.25">
      <c r="AO6393" s="120"/>
    </row>
    <row r="6394" spans="41:41" x14ac:dyDescent="0.25">
      <c r="AO6394" s="120"/>
    </row>
    <row r="6395" spans="41:41" x14ac:dyDescent="0.25">
      <c r="AO6395" s="120"/>
    </row>
    <row r="6396" spans="41:41" x14ac:dyDescent="0.25">
      <c r="AO6396" s="120"/>
    </row>
    <row r="6397" spans="41:41" x14ac:dyDescent="0.25">
      <c r="AO6397" s="120"/>
    </row>
    <row r="6398" spans="41:41" x14ac:dyDescent="0.25">
      <c r="AO6398" s="120"/>
    </row>
    <row r="6399" spans="41:41" x14ac:dyDescent="0.25">
      <c r="AO6399" s="120"/>
    </row>
    <row r="6400" spans="41:41" x14ac:dyDescent="0.25">
      <c r="AO6400" s="120"/>
    </row>
    <row r="6401" spans="41:41" x14ac:dyDescent="0.25">
      <c r="AO6401" s="120"/>
    </row>
    <row r="6402" spans="41:41" x14ac:dyDescent="0.25">
      <c r="AO6402" s="120"/>
    </row>
    <row r="6403" spans="41:41" x14ac:dyDescent="0.25">
      <c r="AO6403" s="120"/>
    </row>
    <row r="6404" spans="41:41" x14ac:dyDescent="0.25">
      <c r="AO6404" s="120"/>
    </row>
    <row r="6405" spans="41:41" x14ac:dyDescent="0.25">
      <c r="AO6405" s="120"/>
    </row>
    <row r="6406" spans="41:41" x14ac:dyDescent="0.25">
      <c r="AO6406" s="120"/>
    </row>
    <row r="6407" spans="41:41" x14ac:dyDescent="0.25">
      <c r="AO6407" s="120"/>
    </row>
    <row r="6408" spans="41:41" x14ac:dyDescent="0.25">
      <c r="AO6408" s="120"/>
    </row>
    <row r="6409" spans="41:41" x14ac:dyDescent="0.25">
      <c r="AO6409" s="120"/>
    </row>
    <row r="6410" spans="41:41" x14ac:dyDescent="0.25">
      <c r="AO6410" s="120"/>
    </row>
    <row r="6411" spans="41:41" x14ac:dyDescent="0.25">
      <c r="AO6411" s="120"/>
    </row>
    <row r="6412" spans="41:41" x14ac:dyDescent="0.25">
      <c r="AO6412" s="120"/>
    </row>
    <row r="6413" spans="41:41" x14ac:dyDescent="0.25">
      <c r="AO6413" s="120"/>
    </row>
    <row r="6414" spans="41:41" x14ac:dyDescent="0.25">
      <c r="AO6414" s="120"/>
    </row>
    <row r="6415" spans="41:41" x14ac:dyDescent="0.25">
      <c r="AO6415" s="120"/>
    </row>
    <row r="6416" spans="41:41" x14ac:dyDescent="0.25">
      <c r="AO6416" s="120"/>
    </row>
    <row r="6417" spans="41:41" x14ac:dyDescent="0.25">
      <c r="AO6417" s="120"/>
    </row>
    <row r="6418" spans="41:41" x14ac:dyDescent="0.25">
      <c r="AO6418" s="120"/>
    </row>
    <row r="6419" spans="41:41" x14ac:dyDescent="0.25">
      <c r="AO6419" s="120"/>
    </row>
    <row r="6420" spans="41:41" x14ac:dyDescent="0.25">
      <c r="AO6420" s="120"/>
    </row>
    <row r="6421" spans="41:41" x14ac:dyDescent="0.25">
      <c r="AO6421" s="120"/>
    </row>
    <row r="6422" spans="41:41" x14ac:dyDescent="0.25">
      <c r="AO6422" s="120"/>
    </row>
    <row r="6423" spans="41:41" x14ac:dyDescent="0.25">
      <c r="AO6423" s="120"/>
    </row>
    <row r="6424" spans="41:41" x14ac:dyDescent="0.25">
      <c r="AO6424" s="120"/>
    </row>
    <row r="6425" spans="41:41" x14ac:dyDescent="0.25">
      <c r="AO6425" s="120"/>
    </row>
    <row r="6426" spans="41:41" x14ac:dyDescent="0.25">
      <c r="AO6426" s="120"/>
    </row>
    <row r="6427" spans="41:41" x14ac:dyDescent="0.25">
      <c r="AO6427" s="120"/>
    </row>
    <row r="6428" spans="41:41" x14ac:dyDescent="0.25">
      <c r="AO6428" s="120"/>
    </row>
    <row r="6429" spans="41:41" x14ac:dyDescent="0.25">
      <c r="AO6429" s="120"/>
    </row>
    <row r="6430" spans="41:41" x14ac:dyDescent="0.25">
      <c r="AO6430" s="120"/>
    </row>
    <row r="6431" spans="41:41" x14ac:dyDescent="0.25">
      <c r="AO6431" s="120"/>
    </row>
    <row r="6432" spans="41:41" x14ac:dyDescent="0.25">
      <c r="AO6432" s="120"/>
    </row>
    <row r="6433" spans="41:41" x14ac:dyDescent="0.25">
      <c r="AO6433" s="120"/>
    </row>
    <row r="6434" spans="41:41" x14ac:dyDescent="0.25">
      <c r="AO6434" s="120"/>
    </row>
    <row r="6435" spans="41:41" x14ac:dyDescent="0.25">
      <c r="AO6435" s="120"/>
    </row>
    <row r="6436" spans="41:41" x14ac:dyDescent="0.25">
      <c r="AO6436" s="120"/>
    </row>
    <row r="6437" spans="41:41" x14ac:dyDescent="0.25">
      <c r="AO6437" s="120"/>
    </row>
    <row r="6438" spans="41:41" x14ac:dyDescent="0.25">
      <c r="AO6438" s="120"/>
    </row>
    <row r="6439" spans="41:41" x14ac:dyDescent="0.25">
      <c r="AO6439" s="120"/>
    </row>
    <row r="6440" spans="41:41" x14ac:dyDescent="0.25">
      <c r="AO6440" s="120"/>
    </row>
    <row r="6441" spans="41:41" x14ac:dyDescent="0.25">
      <c r="AO6441" s="120"/>
    </row>
    <row r="6442" spans="41:41" x14ac:dyDescent="0.25">
      <c r="AO6442" s="120"/>
    </row>
    <row r="6443" spans="41:41" x14ac:dyDescent="0.25">
      <c r="AO6443" s="120"/>
    </row>
    <row r="6444" spans="41:41" x14ac:dyDescent="0.25">
      <c r="AO6444" s="120"/>
    </row>
    <row r="6445" spans="41:41" x14ac:dyDescent="0.25">
      <c r="AO6445" s="120"/>
    </row>
    <row r="6446" spans="41:41" x14ac:dyDescent="0.25">
      <c r="AO6446" s="120"/>
    </row>
    <row r="6447" spans="41:41" x14ac:dyDescent="0.25">
      <c r="AO6447" s="120"/>
    </row>
    <row r="6448" spans="41:41" x14ac:dyDescent="0.25">
      <c r="AO6448" s="120"/>
    </row>
    <row r="6449" spans="41:41" x14ac:dyDescent="0.25">
      <c r="AO6449" s="120"/>
    </row>
    <row r="6450" spans="41:41" x14ac:dyDescent="0.25">
      <c r="AO6450" s="120"/>
    </row>
    <row r="6451" spans="41:41" x14ac:dyDescent="0.25">
      <c r="AO6451" s="120"/>
    </row>
    <row r="6452" spans="41:41" x14ac:dyDescent="0.25">
      <c r="AO6452" s="120"/>
    </row>
    <row r="6453" spans="41:41" x14ac:dyDescent="0.25">
      <c r="AO6453" s="120"/>
    </row>
    <row r="6454" spans="41:41" x14ac:dyDescent="0.25">
      <c r="AO6454" s="120"/>
    </row>
    <row r="6455" spans="41:41" x14ac:dyDescent="0.25">
      <c r="AO6455" s="120"/>
    </row>
    <row r="6456" spans="41:41" x14ac:dyDescent="0.25">
      <c r="AO6456" s="120"/>
    </row>
    <row r="6457" spans="41:41" x14ac:dyDescent="0.25">
      <c r="AO6457" s="120"/>
    </row>
    <row r="6458" spans="41:41" x14ac:dyDescent="0.25">
      <c r="AO6458" s="120"/>
    </row>
    <row r="6459" spans="41:41" x14ac:dyDescent="0.25">
      <c r="AO6459" s="120"/>
    </row>
    <row r="6460" spans="41:41" x14ac:dyDescent="0.25">
      <c r="AO6460" s="120"/>
    </row>
    <row r="6461" spans="41:41" x14ac:dyDescent="0.25">
      <c r="AO6461" s="120"/>
    </row>
    <row r="6462" spans="41:41" x14ac:dyDescent="0.25">
      <c r="AO6462" s="120"/>
    </row>
    <row r="6463" spans="41:41" x14ac:dyDescent="0.25">
      <c r="AO6463" s="120"/>
    </row>
    <row r="6464" spans="41:41" x14ac:dyDescent="0.25">
      <c r="AO6464" s="120"/>
    </row>
    <row r="6465" spans="41:41" x14ac:dyDescent="0.25">
      <c r="AO6465" s="120"/>
    </row>
    <row r="6466" spans="41:41" x14ac:dyDescent="0.25">
      <c r="AO6466" s="120"/>
    </row>
    <row r="6467" spans="41:41" x14ac:dyDescent="0.25">
      <c r="AO6467" s="120"/>
    </row>
    <row r="6468" spans="41:41" x14ac:dyDescent="0.25">
      <c r="AO6468" s="120"/>
    </row>
    <row r="6469" spans="41:41" x14ac:dyDescent="0.25">
      <c r="AO6469" s="120"/>
    </row>
    <row r="6470" spans="41:41" x14ac:dyDescent="0.25">
      <c r="AO6470" s="120"/>
    </row>
    <row r="6471" spans="41:41" x14ac:dyDescent="0.25">
      <c r="AO6471" s="120"/>
    </row>
    <row r="6472" spans="41:41" x14ac:dyDescent="0.25">
      <c r="AO6472" s="120"/>
    </row>
    <row r="6473" spans="41:41" x14ac:dyDescent="0.25">
      <c r="AO6473" s="120"/>
    </row>
    <row r="6474" spans="41:41" x14ac:dyDescent="0.25">
      <c r="AO6474" s="120"/>
    </row>
    <row r="6475" spans="41:41" x14ac:dyDescent="0.25">
      <c r="AO6475" s="120"/>
    </row>
    <row r="6476" spans="41:41" x14ac:dyDescent="0.25">
      <c r="AO6476" s="120"/>
    </row>
    <row r="6477" spans="41:41" x14ac:dyDescent="0.25">
      <c r="AO6477" s="120"/>
    </row>
    <row r="6478" spans="41:41" x14ac:dyDescent="0.25">
      <c r="AO6478" s="120"/>
    </row>
    <row r="6479" spans="41:41" x14ac:dyDescent="0.25">
      <c r="AO6479" s="120"/>
    </row>
    <row r="6480" spans="41:41" x14ac:dyDescent="0.25">
      <c r="AO6480" s="120"/>
    </row>
    <row r="6481" spans="41:41" x14ac:dyDescent="0.25">
      <c r="AO6481" s="120"/>
    </row>
    <row r="6482" spans="41:41" x14ac:dyDescent="0.25">
      <c r="AO6482" s="120"/>
    </row>
    <row r="6483" spans="41:41" x14ac:dyDescent="0.25">
      <c r="AO6483" s="120"/>
    </row>
    <row r="6484" spans="41:41" x14ac:dyDescent="0.25">
      <c r="AO6484" s="120"/>
    </row>
    <row r="6485" spans="41:41" x14ac:dyDescent="0.25">
      <c r="AO6485" s="120"/>
    </row>
    <row r="6486" spans="41:41" x14ac:dyDescent="0.25">
      <c r="AO6486" s="120"/>
    </row>
    <row r="6487" spans="41:41" x14ac:dyDescent="0.25">
      <c r="AO6487" s="120"/>
    </row>
    <row r="6488" spans="41:41" x14ac:dyDescent="0.25">
      <c r="AO6488" s="120"/>
    </row>
    <row r="6489" spans="41:41" x14ac:dyDescent="0.25">
      <c r="AO6489" s="120"/>
    </row>
    <row r="6490" spans="41:41" x14ac:dyDescent="0.25">
      <c r="AO6490" s="120"/>
    </row>
    <row r="6491" spans="41:41" x14ac:dyDescent="0.25">
      <c r="AO6491" s="120"/>
    </row>
    <row r="6492" spans="41:41" x14ac:dyDescent="0.25">
      <c r="AO6492" s="120"/>
    </row>
    <row r="6493" spans="41:41" x14ac:dyDescent="0.25">
      <c r="AO6493" s="120"/>
    </row>
    <row r="6494" spans="41:41" x14ac:dyDescent="0.25">
      <c r="AO6494" s="120"/>
    </row>
    <row r="6495" spans="41:41" x14ac:dyDescent="0.25">
      <c r="AO6495" s="120"/>
    </row>
    <row r="6496" spans="41:41" x14ac:dyDescent="0.25">
      <c r="AO6496" s="120"/>
    </row>
    <row r="6497" spans="41:41" x14ac:dyDescent="0.25">
      <c r="AO6497" s="120"/>
    </row>
    <row r="6498" spans="41:41" x14ac:dyDescent="0.25">
      <c r="AO6498" s="120"/>
    </row>
    <row r="6499" spans="41:41" x14ac:dyDescent="0.25">
      <c r="AO6499" s="120"/>
    </row>
    <row r="6500" spans="41:41" x14ac:dyDescent="0.25">
      <c r="AO6500" s="120"/>
    </row>
    <row r="6501" spans="41:41" x14ac:dyDescent="0.25">
      <c r="AO6501" s="120"/>
    </row>
    <row r="6502" spans="41:41" x14ac:dyDescent="0.25">
      <c r="AO6502" s="120"/>
    </row>
    <row r="6503" spans="41:41" x14ac:dyDescent="0.25">
      <c r="AO6503" s="120"/>
    </row>
    <row r="6504" spans="41:41" x14ac:dyDescent="0.25">
      <c r="AO6504" s="120"/>
    </row>
    <row r="6505" spans="41:41" x14ac:dyDescent="0.25">
      <c r="AO6505" s="120"/>
    </row>
    <row r="6506" spans="41:41" x14ac:dyDescent="0.25">
      <c r="AO6506" s="120"/>
    </row>
    <row r="6507" spans="41:41" x14ac:dyDescent="0.25">
      <c r="AO6507" s="120"/>
    </row>
    <row r="6508" spans="41:41" x14ac:dyDescent="0.25">
      <c r="AO6508" s="120"/>
    </row>
    <row r="6509" spans="41:41" x14ac:dyDescent="0.25">
      <c r="AO6509" s="120"/>
    </row>
    <row r="6510" spans="41:41" x14ac:dyDescent="0.25">
      <c r="AO6510" s="120"/>
    </row>
    <row r="6511" spans="41:41" x14ac:dyDescent="0.25">
      <c r="AO6511" s="120"/>
    </row>
    <row r="6512" spans="41:41" x14ac:dyDescent="0.25">
      <c r="AO6512" s="120"/>
    </row>
    <row r="6513" spans="41:41" x14ac:dyDescent="0.25">
      <c r="AO6513" s="120"/>
    </row>
    <row r="6514" spans="41:41" x14ac:dyDescent="0.25">
      <c r="AO6514" s="120"/>
    </row>
    <row r="6515" spans="41:41" x14ac:dyDescent="0.25">
      <c r="AO6515" s="120"/>
    </row>
    <row r="6516" spans="41:41" x14ac:dyDescent="0.25">
      <c r="AO6516" s="120"/>
    </row>
    <row r="6517" spans="41:41" x14ac:dyDescent="0.25">
      <c r="AO6517" s="120"/>
    </row>
    <row r="6518" spans="41:41" x14ac:dyDescent="0.25">
      <c r="AO6518" s="120"/>
    </row>
    <row r="6519" spans="41:41" x14ac:dyDescent="0.25">
      <c r="AO6519" s="120"/>
    </row>
    <row r="6520" spans="41:41" x14ac:dyDescent="0.25">
      <c r="AO6520" s="120"/>
    </row>
    <row r="6521" spans="41:41" x14ac:dyDescent="0.25">
      <c r="AO6521" s="120"/>
    </row>
    <row r="6522" spans="41:41" x14ac:dyDescent="0.25">
      <c r="AO6522" s="120"/>
    </row>
    <row r="6523" spans="41:41" x14ac:dyDescent="0.25">
      <c r="AO6523" s="120"/>
    </row>
    <row r="6524" spans="41:41" x14ac:dyDescent="0.25">
      <c r="AO6524" s="120"/>
    </row>
    <row r="6525" spans="41:41" x14ac:dyDescent="0.25">
      <c r="AO6525" s="120"/>
    </row>
    <row r="6526" spans="41:41" x14ac:dyDescent="0.25">
      <c r="AO6526" s="120"/>
    </row>
    <row r="6527" spans="41:41" x14ac:dyDescent="0.25">
      <c r="AO6527" s="120"/>
    </row>
    <row r="6528" spans="41:41" x14ac:dyDescent="0.25">
      <c r="AO6528" s="120"/>
    </row>
    <row r="6529" spans="41:41" x14ac:dyDescent="0.25">
      <c r="AO6529" s="120"/>
    </row>
    <row r="6530" spans="41:41" x14ac:dyDescent="0.25">
      <c r="AO6530" s="120"/>
    </row>
    <row r="6531" spans="41:41" x14ac:dyDescent="0.25">
      <c r="AO6531" s="120"/>
    </row>
    <row r="6532" spans="41:41" x14ac:dyDescent="0.25">
      <c r="AO6532" s="120"/>
    </row>
    <row r="6533" spans="41:41" x14ac:dyDescent="0.25">
      <c r="AO6533" s="120"/>
    </row>
    <row r="6534" spans="41:41" x14ac:dyDescent="0.25">
      <c r="AO6534" s="120"/>
    </row>
    <row r="6535" spans="41:41" x14ac:dyDescent="0.25">
      <c r="AO6535" s="120"/>
    </row>
    <row r="6536" spans="41:41" x14ac:dyDescent="0.25">
      <c r="AO6536" s="120"/>
    </row>
    <row r="6537" spans="41:41" x14ac:dyDescent="0.25">
      <c r="AO6537" s="120"/>
    </row>
    <row r="6538" spans="41:41" x14ac:dyDescent="0.25">
      <c r="AO6538" s="120"/>
    </row>
    <row r="6539" spans="41:41" x14ac:dyDescent="0.25">
      <c r="AO6539" s="120"/>
    </row>
    <row r="6540" spans="41:41" x14ac:dyDescent="0.25">
      <c r="AO6540" s="120"/>
    </row>
    <row r="6541" spans="41:41" x14ac:dyDescent="0.25">
      <c r="AO6541" s="120"/>
    </row>
    <row r="6542" spans="41:41" x14ac:dyDescent="0.25">
      <c r="AO6542" s="120"/>
    </row>
    <row r="6543" spans="41:41" x14ac:dyDescent="0.25">
      <c r="AO6543" s="120"/>
    </row>
    <row r="6544" spans="41:41" x14ac:dyDescent="0.25">
      <c r="AO6544" s="120"/>
    </row>
    <row r="6545" spans="41:41" x14ac:dyDescent="0.25">
      <c r="AO6545" s="120"/>
    </row>
    <row r="6546" spans="41:41" x14ac:dyDescent="0.25">
      <c r="AO6546" s="120"/>
    </row>
    <row r="6547" spans="41:41" x14ac:dyDescent="0.25">
      <c r="AO6547" s="120"/>
    </row>
    <row r="6548" spans="41:41" x14ac:dyDescent="0.25">
      <c r="AO6548" s="120"/>
    </row>
    <row r="6549" spans="41:41" x14ac:dyDescent="0.25">
      <c r="AO6549" s="120"/>
    </row>
    <row r="6550" spans="41:41" x14ac:dyDescent="0.25">
      <c r="AO6550" s="120"/>
    </row>
    <row r="6551" spans="41:41" x14ac:dyDescent="0.25">
      <c r="AO6551" s="120"/>
    </row>
    <row r="6552" spans="41:41" x14ac:dyDescent="0.25">
      <c r="AO6552" s="120"/>
    </row>
    <row r="6553" spans="41:41" x14ac:dyDescent="0.25">
      <c r="AO6553" s="120"/>
    </row>
    <row r="6554" spans="41:41" x14ac:dyDescent="0.25">
      <c r="AO6554" s="120"/>
    </row>
    <row r="6555" spans="41:41" x14ac:dyDescent="0.25">
      <c r="AO6555" s="120"/>
    </row>
    <row r="6556" spans="41:41" x14ac:dyDescent="0.25">
      <c r="AO6556" s="120"/>
    </row>
    <row r="6557" spans="41:41" x14ac:dyDescent="0.25">
      <c r="AO6557" s="120"/>
    </row>
    <row r="6558" spans="41:41" x14ac:dyDescent="0.25">
      <c r="AO6558" s="120"/>
    </row>
    <row r="6559" spans="41:41" x14ac:dyDescent="0.25">
      <c r="AO6559" s="120"/>
    </row>
    <row r="6560" spans="41:41" x14ac:dyDescent="0.25">
      <c r="AO6560" s="120"/>
    </row>
    <row r="6561" spans="41:41" x14ac:dyDescent="0.25">
      <c r="AO6561" s="120"/>
    </row>
    <row r="6562" spans="41:41" x14ac:dyDescent="0.25">
      <c r="AO6562" s="120"/>
    </row>
    <row r="6563" spans="41:41" x14ac:dyDescent="0.25">
      <c r="AO6563" s="120"/>
    </row>
    <row r="6564" spans="41:41" x14ac:dyDescent="0.25">
      <c r="AO6564" s="120"/>
    </row>
    <row r="6565" spans="41:41" x14ac:dyDescent="0.25">
      <c r="AO6565" s="120"/>
    </row>
    <row r="6566" spans="41:41" x14ac:dyDescent="0.25">
      <c r="AO6566" s="120"/>
    </row>
    <row r="6567" spans="41:41" x14ac:dyDescent="0.25">
      <c r="AO6567" s="120"/>
    </row>
    <row r="6568" spans="41:41" x14ac:dyDescent="0.25">
      <c r="AO6568" s="120"/>
    </row>
    <row r="6569" spans="41:41" x14ac:dyDescent="0.25">
      <c r="AO6569" s="120"/>
    </row>
    <row r="6570" spans="41:41" x14ac:dyDescent="0.25">
      <c r="AO6570" s="120"/>
    </row>
    <row r="6571" spans="41:41" x14ac:dyDescent="0.25">
      <c r="AO6571" s="120"/>
    </row>
    <row r="6572" spans="41:41" x14ac:dyDescent="0.25">
      <c r="AO6572" s="120"/>
    </row>
    <row r="6573" spans="41:41" x14ac:dyDescent="0.25">
      <c r="AO6573" s="120"/>
    </row>
    <row r="6574" spans="41:41" x14ac:dyDescent="0.25">
      <c r="AO6574" s="120"/>
    </row>
    <row r="6575" spans="41:41" x14ac:dyDescent="0.25">
      <c r="AO6575" s="120"/>
    </row>
    <row r="6576" spans="41:41" x14ac:dyDescent="0.25">
      <c r="AO6576" s="120"/>
    </row>
    <row r="6577" spans="41:41" x14ac:dyDescent="0.25">
      <c r="AO6577" s="120"/>
    </row>
    <row r="6578" spans="41:41" x14ac:dyDescent="0.25">
      <c r="AO6578" s="120"/>
    </row>
    <row r="6579" spans="41:41" x14ac:dyDescent="0.25">
      <c r="AO6579" s="120"/>
    </row>
    <row r="6580" spans="41:41" x14ac:dyDescent="0.25">
      <c r="AO6580" s="120"/>
    </row>
    <row r="6581" spans="41:41" x14ac:dyDescent="0.25">
      <c r="AO6581" s="120"/>
    </row>
    <row r="6582" spans="41:41" x14ac:dyDescent="0.25">
      <c r="AO6582" s="120"/>
    </row>
    <row r="6583" spans="41:41" x14ac:dyDescent="0.25">
      <c r="AO6583" s="120"/>
    </row>
    <row r="6584" spans="41:41" x14ac:dyDescent="0.25">
      <c r="AO6584" s="120"/>
    </row>
    <row r="6585" spans="41:41" x14ac:dyDescent="0.25">
      <c r="AO6585" s="120"/>
    </row>
    <row r="6586" spans="41:41" x14ac:dyDescent="0.25">
      <c r="AO6586" s="120"/>
    </row>
    <row r="6587" spans="41:41" x14ac:dyDescent="0.25">
      <c r="AO6587" s="120"/>
    </row>
    <row r="6588" spans="41:41" x14ac:dyDescent="0.25">
      <c r="AO6588" s="120"/>
    </row>
    <row r="6589" spans="41:41" x14ac:dyDescent="0.25">
      <c r="AO6589" s="120"/>
    </row>
    <row r="6590" spans="41:41" x14ac:dyDescent="0.25">
      <c r="AO6590" s="120"/>
    </row>
    <row r="6591" spans="41:41" x14ac:dyDescent="0.25">
      <c r="AO6591" s="120"/>
    </row>
    <row r="6592" spans="41:41" x14ac:dyDescent="0.25">
      <c r="AO6592" s="120"/>
    </row>
    <row r="6593" spans="41:41" x14ac:dyDescent="0.25">
      <c r="AO6593" s="120"/>
    </row>
    <row r="6594" spans="41:41" x14ac:dyDescent="0.25">
      <c r="AO6594" s="120"/>
    </row>
    <row r="6595" spans="41:41" x14ac:dyDescent="0.25">
      <c r="AO6595" s="120"/>
    </row>
    <row r="6596" spans="41:41" x14ac:dyDescent="0.25">
      <c r="AO6596" s="120"/>
    </row>
    <row r="6597" spans="41:41" x14ac:dyDescent="0.25">
      <c r="AO6597" s="120"/>
    </row>
    <row r="6598" spans="41:41" x14ac:dyDescent="0.25">
      <c r="AO6598" s="120"/>
    </row>
    <row r="6599" spans="41:41" x14ac:dyDescent="0.25">
      <c r="AO6599" s="120"/>
    </row>
    <row r="6600" spans="41:41" x14ac:dyDescent="0.25">
      <c r="AO6600" s="120"/>
    </row>
    <row r="6601" spans="41:41" x14ac:dyDescent="0.25">
      <c r="AO6601" s="120"/>
    </row>
    <row r="6602" spans="41:41" x14ac:dyDescent="0.25">
      <c r="AO6602" s="120"/>
    </row>
    <row r="6603" spans="41:41" x14ac:dyDescent="0.25">
      <c r="AO6603" s="120"/>
    </row>
    <row r="6604" spans="41:41" x14ac:dyDescent="0.25">
      <c r="AO6604" s="120"/>
    </row>
    <row r="6605" spans="41:41" x14ac:dyDescent="0.25">
      <c r="AO6605" s="120"/>
    </row>
    <row r="6606" spans="41:41" x14ac:dyDescent="0.25">
      <c r="AO6606" s="120"/>
    </row>
    <row r="6607" spans="41:41" x14ac:dyDescent="0.25">
      <c r="AO6607" s="120"/>
    </row>
    <row r="6608" spans="41:41" x14ac:dyDescent="0.25">
      <c r="AO6608" s="120"/>
    </row>
    <row r="6609" spans="41:41" x14ac:dyDescent="0.25">
      <c r="AO6609" s="120"/>
    </row>
    <row r="6610" spans="41:41" x14ac:dyDescent="0.25">
      <c r="AO6610" s="120"/>
    </row>
    <row r="6611" spans="41:41" x14ac:dyDescent="0.25">
      <c r="AO6611" s="120"/>
    </row>
    <row r="6612" spans="41:41" x14ac:dyDescent="0.25">
      <c r="AO6612" s="120"/>
    </row>
    <row r="6613" spans="41:41" x14ac:dyDescent="0.25">
      <c r="AO6613" s="120"/>
    </row>
    <row r="6614" spans="41:41" x14ac:dyDescent="0.25">
      <c r="AO6614" s="120"/>
    </row>
    <row r="6615" spans="41:41" x14ac:dyDescent="0.25">
      <c r="AO6615" s="120"/>
    </row>
    <row r="6616" spans="41:41" x14ac:dyDescent="0.25">
      <c r="AO6616" s="120"/>
    </row>
    <row r="6617" spans="41:41" x14ac:dyDescent="0.25">
      <c r="AO6617" s="120"/>
    </row>
    <row r="6618" spans="41:41" x14ac:dyDescent="0.25">
      <c r="AO6618" s="120"/>
    </row>
    <row r="6619" spans="41:41" x14ac:dyDescent="0.25">
      <c r="AO6619" s="120"/>
    </row>
    <row r="6620" spans="41:41" x14ac:dyDescent="0.25">
      <c r="AO6620" s="120"/>
    </row>
    <row r="6621" spans="41:41" x14ac:dyDescent="0.25">
      <c r="AO6621" s="120"/>
    </row>
    <row r="6622" spans="41:41" x14ac:dyDescent="0.25">
      <c r="AO6622" s="120"/>
    </row>
    <row r="6623" spans="41:41" x14ac:dyDescent="0.25">
      <c r="AO6623" s="120"/>
    </row>
    <row r="6624" spans="41:41" x14ac:dyDescent="0.25">
      <c r="AO6624" s="120"/>
    </row>
    <row r="6625" spans="41:41" x14ac:dyDescent="0.25">
      <c r="AO6625" s="120"/>
    </row>
    <row r="6626" spans="41:41" x14ac:dyDescent="0.25">
      <c r="AO6626" s="120"/>
    </row>
    <row r="6627" spans="41:41" x14ac:dyDescent="0.25">
      <c r="AO6627" s="120"/>
    </row>
    <row r="6628" spans="41:41" x14ac:dyDescent="0.25">
      <c r="AO6628" s="120"/>
    </row>
    <row r="6629" spans="41:41" x14ac:dyDescent="0.25">
      <c r="AO6629" s="120"/>
    </row>
    <row r="6630" spans="41:41" x14ac:dyDescent="0.25">
      <c r="AO6630" s="120"/>
    </row>
    <row r="6631" spans="41:41" x14ac:dyDescent="0.25">
      <c r="AO6631" s="120"/>
    </row>
    <row r="6632" spans="41:41" x14ac:dyDescent="0.25">
      <c r="AO6632" s="120"/>
    </row>
    <row r="6633" spans="41:41" x14ac:dyDescent="0.25">
      <c r="AO6633" s="120"/>
    </row>
    <row r="6634" spans="41:41" x14ac:dyDescent="0.25">
      <c r="AO6634" s="120"/>
    </row>
    <row r="6635" spans="41:41" x14ac:dyDescent="0.25">
      <c r="AO6635" s="120"/>
    </row>
    <row r="6636" spans="41:41" x14ac:dyDescent="0.25">
      <c r="AO6636" s="120"/>
    </row>
    <row r="6637" spans="41:41" x14ac:dyDescent="0.25">
      <c r="AO6637" s="120"/>
    </row>
    <row r="6638" spans="41:41" x14ac:dyDescent="0.25">
      <c r="AO6638" s="120"/>
    </row>
    <row r="6639" spans="41:41" x14ac:dyDescent="0.25">
      <c r="AO6639" s="120"/>
    </row>
    <row r="6640" spans="41:41" x14ac:dyDescent="0.25">
      <c r="AO6640" s="120"/>
    </row>
    <row r="6641" spans="41:41" x14ac:dyDescent="0.25">
      <c r="AO6641" s="120"/>
    </row>
    <row r="6642" spans="41:41" x14ac:dyDescent="0.25">
      <c r="AO6642" s="120"/>
    </row>
    <row r="6643" spans="41:41" x14ac:dyDescent="0.25">
      <c r="AO6643" s="120"/>
    </row>
    <row r="6644" spans="41:41" x14ac:dyDescent="0.25">
      <c r="AO6644" s="120"/>
    </row>
    <row r="6645" spans="41:41" x14ac:dyDescent="0.25">
      <c r="AO6645" s="120"/>
    </row>
    <row r="6646" spans="41:41" x14ac:dyDescent="0.25">
      <c r="AO6646" s="120"/>
    </row>
    <row r="6647" spans="41:41" x14ac:dyDescent="0.25">
      <c r="AO6647" s="120"/>
    </row>
    <row r="6648" spans="41:41" x14ac:dyDescent="0.25">
      <c r="AO6648" s="120"/>
    </row>
    <row r="6649" spans="41:41" x14ac:dyDescent="0.25">
      <c r="AO6649" s="120"/>
    </row>
    <row r="6650" spans="41:41" x14ac:dyDescent="0.25">
      <c r="AO6650" s="120"/>
    </row>
    <row r="6651" spans="41:41" x14ac:dyDescent="0.25">
      <c r="AO6651" s="120"/>
    </row>
    <row r="6652" spans="41:41" x14ac:dyDescent="0.25">
      <c r="AO6652" s="120"/>
    </row>
    <row r="6653" spans="41:41" x14ac:dyDescent="0.25">
      <c r="AO6653" s="120"/>
    </row>
    <row r="6654" spans="41:41" x14ac:dyDescent="0.25">
      <c r="AO6654" s="120"/>
    </row>
    <row r="6655" spans="41:41" x14ac:dyDescent="0.25">
      <c r="AO6655" s="120"/>
    </row>
    <row r="6656" spans="41:41" x14ac:dyDescent="0.25">
      <c r="AO6656" s="120"/>
    </row>
    <row r="6657" spans="41:41" x14ac:dyDescent="0.25">
      <c r="AO6657" s="120"/>
    </row>
    <row r="6658" spans="41:41" x14ac:dyDescent="0.25">
      <c r="AO6658" s="120"/>
    </row>
    <row r="6659" spans="41:41" x14ac:dyDescent="0.25">
      <c r="AO6659" s="120"/>
    </row>
    <row r="6660" spans="41:41" x14ac:dyDescent="0.25">
      <c r="AO6660" s="120"/>
    </row>
    <row r="6661" spans="41:41" x14ac:dyDescent="0.25">
      <c r="AO6661" s="120"/>
    </row>
    <row r="6662" spans="41:41" x14ac:dyDescent="0.25">
      <c r="AO6662" s="120"/>
    </row>
    <row r="6663" spans="41:41" x14ac:dyDescent="0.25">
      <c r="AO6663" s="120"/>
    </row>
    <row r="6664" spans="41:41" x14ac:dyDescent="0.25">
      <c r="AO6664" s="120"/>
    </row>
    <row r="6665" spans="41:41" x14ac:dyDescent="0.25">
      <c r="AO6665" s="120"/>
    </row>
    <row r="6666" spans="41:41" x14ac:dyDescent="0.25">
      <c r="AO6666" s="120"/>
    </row>
    <row r="6667" spans="41:41" x14ac:dyDescent="0.25">
      <c r="AO6667" s="120"/>
    </row>
    <row r="6668" spans="41:41" x14ac:dyDescent="0.25">
      <c r="AO6668" s="120"/>
    </row>
    <row r="6669" spans="41:41" x14ac:dyDescent="0.25">
      <c r="AO6669" s="120"/>
    </row>
    <row r="6670" spans="41:41" x14ac:dyDescent="0.25">
      <c r="AO6670" s="120"/>
    </row>
    <row r="6671" spans="41:41" x14ac:dyDescent="0.25">
      <c r="AO6671" s="120"/>
    </row>
    <row r="6672" spans="41:41" x14ac:dyDescent="0.25">
      <c r="AO6672" s="120"/>
    </row>
    <row r="6673" spans="41:41" x14ac:dyDescent="0.25">
      <c r="AO6673" s="120"/>
    </row>
    <row r="6674" spans="41:41" x14ac:dyDescent="0.25">
      <c r="AO6674" s="120"/>
    </row>
    <row r="6675" spans="41:41" x14ac:dyDescent="0.25">
      <c r="AO6675" s="120"/>
    </row>
    <row r="6676" spans="41:41" x14ac:dyDescent="0.25">
      <c r="AO6676" s="120"/>
    </row>
    <row r="6677" spans="41:41" x14ac:dyDescent="0.25">
      <c r="AO6677" s="120"/>
    </row>
    <row r="6678" spans="41:41" x14ac:dyDescent="0.25">
      <c r="AO6678" s="120"/>
    </row>
    <row r="6679" spans="41:41" x14ac:dyDescent="0.25">
      <c r="AO6679" s="120"/>
    </row>
    <row r="6680" spans="41:41" x14ac:dyDescent="0.25">
      <c r="AO6680" s="120"/>
    </row>
    <row r="6681" spans="41:41" x14ac:dyDescent="0.25">
      <c r="AO6681" s="120"/>
    </row>
    <row r="6682" spans="41:41" x14ac:dyDescent="0.25">
      <c r="AO6682" s="120"/>
    </row>
    <row r="6683" spans="41:41" x14ac:dyDescent="0.25">
      <c r="AO6683" s="120"/>
    </row>
    <row r="6684" spans="41:41" x14ac:dyDescent="0.25">
      <c r="AO6684" s="120"/>
    </row>
    <row r="6685" spans="41:41" x14ac:dyDescent="0.25">
      <c r="AO6685" s="120"/>
    </row>
    <row r="6686" spans="41:41" x14ac:dyDescent="0.25">
      <c r="AO6686" s="120"/>
    </row>
    <row r="6687" spans="41:41" x14ac:dyDescent="0.25">
      <c r="AO6687" s="120"/>
    </row>
    <row r="6688" spans="41:41" x14ac:dyDescent="0.25">
      <c r="AO6688" s="120"/>
    </row>
    <row r="6689" spans="41:41" x14ac:dyDescent="0.25">
      <c r="AO6689" s="120"/>
    </row>
    <row r="6690" spans="41:41" x14ac:dyDescent="0.25">
      <c r="AO6690" s="120"/>
    </row>
    <row r="6691" spans="41:41" x14ac:dyDescent="0.25">
      <c r="AO6691" s="120"/>
    </row>
    <row r="6692" spans="41:41" x14ac:dyDescent="0.25">
      <c r="AO6692" s="120"/>
    </row>
    <row r="6693" spans="41:41" x14ac:dyDescent="0.25">
      <c r="AO6693" s="120"/>
    </row>
    <row r="6694" spans="41:41" x14ac:dyDescent="0.25">
      <c r="AO6694" s="120"/>
    </row>
    <row r="6695" spans="41:41" x14ac:dyDescent="0.25">
      <c r="AO6695" s="120"/>
    </row>
    <row r="6696" spans="41:41" x14ac:dyDescent="0.25">
      <c r="AO6696" s="120"/>
    </row>
    <row r="6697" spans="41:41" x14ac:dyDescent="0.25">
      <c r="AO6697" s="120"/>
    </row>
    <row r="6698" spans="41:41" x14ac:dyDescent="0.25">
      <c r="AO6698" s="120"/>
    </row>
    <row r="6699" spans="41:41" x14ac:dyDescent="0.25">
      <c r="AO6699" s="120"/>
    </row>
    <row r="6700" spans="41:41" x14ac:dyDescent="0.25">
      <c r="AO6700" s="120"/>
    </row>
    <row r="6701" spans="41:41" x14ac:dyDescent="0.25">
      <c r="AO6701" s="120"/>
    </row>
    <row r="6702" spans="41:41" x14ac:dyDescent="0.25">
      <c r="AO6702" s="120"/>
    </row>
    <row r="6703" spans="41:41" x14ac:dyDescent="0.25">
      <c r="AO6703" s="120"/>
    </row>
    <row r="6704" spans="41:41" x14ac:dyDescent="0.25">
      <c r="AO6704" s="120"/>
    </row>
    <row r="6705" spans="41:41" x14ac:dyDescent="0.25">
      <c r="AO6705" s="120"/>
    </row>
    <row r="6706" spans="41:41" x14ac:dyDescent="0.25">
      <c r="AO6706" s="120"/>
    </row>
    <row r="6707" spans="41:41" x14ac:dyDescent="0.25">
      <c r="AO6707" s="120"/>
    </row>
    <row r="6708" spans="41:41" x14ac:dyDescent="0.25">
      <c r="AO6708" s="120"/>
    </row>
    <row r="6709" spans="41:41" x14ac:dyDescent="0.25">
      <c r="AO6709" s="120"/>
    </row>
    <row r="6710" spans="41:41" x14ac:dyDescent="0.25">
      <c r="AO6710" s="120"/>
    </row>
    <row r="6711" spans="41:41" x14ac:dyDescent="0.25">
      <c r="AO6711" s="120"/>
    </row>
    <row r="6712" spans="41:41" x14ac:dyDescent="0.25">
      <c r="AO6712" s="120"/>
    </row>
    <row r="6713" spans="41:41" x14ac:dyDescent="0.25">
      <c r="AO6713" s="120"/>
    </row>
    <row r="6714" spans="41:41" x14ac:dyDescent="0.25">
      <c r="AO6714" s="120"/>
    </row>
    <row r="6715" spans="41:41" x14ac:dyDescent="0.25">
      <c r="AO6715" s="120"/>
    </row>
    <row r="6716" spans="41:41" x14ac:dyDescent="0.25">
      <c r="AO6716" s="120"/>
    </row>
    <row r="6717" spans="41:41" x14ac:dyDescent="0.25">
      <c r="AO6717" s="120"/>
    </row>
    <row r="6718" spans="41:41" x14ac:dyDescent="0.25">
      <c r="AO6718" s="120"/>
    </row>
    <row r="6719" spans="41:41" x14ac:dyDescent="0.25">
      <c r="AO6719" s="120"/>
    </row>
    <row r="6720" spans="41:41" x14ac:dyDescent="0.25">
      <c r="AO6720" s="120"/>
    </row>
    <row r="6721" spans="41:41" x14ac:dyDescent="0.25">
      <c r="AO6721" s="120"/>
    </row>
    <row r="6722" spans="41:41" x14ac:dyDescent="0.25">
      <c r="AO6722" s="120"/>
    </row>
    <row r="6723" spans="41:41" x14ac:dyDescent="0.25">
      <c r="AO6723" s="120"/>
    </row>
    <row r="6724" spans="41:41" x14ac:dyDescent="0.25">
      <c r="AO6724" s="120"/>
    </row>
    <row r="6725" spans="41:41" x14ac:dyDescent="0.25">
      <c r="AO6725" s="120"/>
    </row>
    <row r="6726" spans="41:41" x14ac:dyDescent="0.25">
      <c r="AO6726" s="120"/>
    </row>
    <row r="6727" spans="41:41" x14ac:dyDescent="0.25">
      <c r="AO6727" s="120"/>
    </row>
    <row r="6728" spans="41:41" x14ac:dyDescent="0.25">
      <c r="AO6728" s="120"/>
    </row>
    <row r="6729" spans="41:41" x14ac:dyDescent="0.25">
      <c r="AO6729" s="120"/>
    </row>
    <row r="6730" spans="41:41" x14ac:dyDescent="0.25">
      <c r="AO6730" s="120"/>
    </row>
    <row r="6731" spans="41:41" x14ac:dyDescent="0.25">
      <c r="AO6731" s="120"/>
    </row>
    <row r="6732" spans="41:41" x14ac:dyDescent="0.25">
      <c r="AO6732" s="120"/>
    </row>
    <row r="6733" spans="41:41" x14ac:dyDescent="0.25">
      <c r="AO6733" s="120"/>
    </row>
    <row r="6734" spans="41:41" x14ac:dyDescent="0.25">
      <c r="AO6734" s="120"/>
    </row>
    <row r="6735" spans="41:41" x14ac:dyDescent="0.25">
      <c r="AO6735" s="120"/>
    </row>
    <row r="6736" spans="41:41" x14ac:dyDescent="0.25">
      <c r="AO6736" s="120"/>
    </row>
    <row r="6737" spans="41:41" x14ac:dyDescent="0.25">
      <c r="AO6737" s="120"/>
    </row>
    <row r="6738" spans="41:41" x14ac:dyDescent="0.25">
      <c r="AO6738" s="120"/>
    </row>
    <row r="6739" spans="41:41" x14ac:dyDescent="0.25">
      <c r="AO6739" s="120"/>
    </row>
    <row r="6740" spans="41:41" x14ac:dyDescent="0.25">
      <c r="AO6740" s="120"/>
    </row>
    <row r="6741" spans="41:41" x14ac:dyDescent="0.25">
      <c r="AO6741" s="120"/>
    </row>
    <row r="6742" spans="41:41" x14ac:dyDescent="0.25">
      <c r="AO6742" s="120"/>
    </row>
    <row r="6743" spans="41:41" x14ac:dyDescent="0.25">
      <c r="AO6743" s="120"/>
    </row>
    <row r="6744" spans="41:41" x14ac:dyDescent="0.25">
      <c r="AO6744" s="120"/>
    </row>
    <row r="6745" spans="41:41" x14ac:dyDescent="0.25">
      <c r="AO6745" s="120"/>
    </row>
    <row r="6746" spans="41:41" x14ac:dyDescent="0.25">
      <c r="AO6746" s="120"/>
    </row>
    <row r="6747" spans="41:41" x14ac:dyDescent="0.25">
      <c r="AO6747" s="120"/>
    </row>
    <row r="6748" spans="41:41" x14ac:dyDescent="0.25">
      <c r="AO6748" s="120"/>
    </row>
    <row r="6749" spans="41:41" x14ac:dyDescent="0.25">
      <c r="AO6749" s="120"/>
    </row>
    <row r="6750" spans="41:41" x14ac:dyDescent="0.25">
      <c r="AO6750" s="120"/>
    </row>
    <row r="6751" spans="41:41" x14ac:dyDescent="0.25">
      <c r="AO6751" s="120"/>
    </row>
    <row r="6752" spans="41:41" x14ac:dyDescent="0.25">
      <c r="AO6752" s="120"/>
    </row>
    <row r="6753" spans="41:41" x14ac:dyDescent="0.25">
      <c r="AO6753" s="120"/>
    </row>
    <row r="6754" spans="41:41" x14ac:dyDescent="0.25">
      <c r="AO6754" s="120"/>
    </row>
    <row r="6755" spans="41:41" x14ac:dyDescent="0.25">
      <c r="AO6755" s="120"/>
    </row>
    <row r="6756" spans="41:41" x14ac:dyDescent="0.25">
      <c r="AO6756" s="120"/>
    </row>
    <row r="6757" spans="41:41" x14ac:dyDescent="0.25">
      <c r="AO6757" s="120"/>
    </row>
    <row r="6758" spans="41:41" x14ac:dyDescent="0.25">
      <c r="AO6758" s="120"/>
    </row>
    <row r="6759" spans="41:41" x14ac:dyDescent="0.25">
      <c r="AO6759" s="120"/>
    </row>
    <row r="6760" spans="41:41" x14ac:dyDescent="0.25">
      <c r="AO6760" s="120"/>
    </row>
    <row r="6761" spans="41:41" x14ac:dyDescent="0.25">
      <c r="AO6761" s="120"/>
    </row>
    <row r="6762" spans="41:41" x14ac:dyDescent="0.25">
      <c r="AO6762" s="120"/>
    </row>
    <row r="6763" spans="41:41" x14ac:dyDescent="0.25">
      <c r="AO6763" s="120"/>
    </row>
    <row r="6764" spans="41:41" x14ac:dyDescent="0.25">
      <c r="AO6764" s="120"/>
    </row>
    <row r="6765" spans="41:41" x14ac:dyDescent="0.25">
      <c r="AO6765" s="120"/>
    </row>
    <row r="6766" spans="41:41" x14ac:dyDescent="0.25">
      <c r="AO6766" s="120"/>
    </row>
    <row r="6767" spans="41:41" x14ac:dyDescent="0.25">
      <c r="AO6767" s="120"/>
    </row>
    <row r="6768" spans="41:41" x14ac:dyDescent="0.25">
      <c r="AO6768" s="120"/>
    </row>
    <row r="6769" spans="41:41" x14ac:dyDescent="0.25">
      <c r="AO6769" s="120"/>
    </row>
    <row r="6770" spans="41:41" x14ac:dyDescent="0.25">
      <c r="AO6770" s="120"/>
    </row>
    <row r="6771" spans="41:41" x14ac:dyDescent="0.25">
      <c r="AO6771" s="120"/>
    </row>
    <row r="6772" spans="41:41" x14ac:dyDescent="0.25">
      <c r="AO6772" s="120"/>
    </row>
    <row r="6773" spans="41:41" x14ac:dyDescent="0.25">
      <c r="AO6773" s="120"/>
    </row>
    <row r="6774" spans="41:41" x14ac:dyDescent="0.25">
      <c r="AO6774" s="120"/>
    </row>
    <row r="6775" spans="41:41" x14ac:dyDescent="0.25">
      <c r="AO6775" s="120"/>
    </row>
    <row r="6776" spans="41:41" x14ac:dyDescent="0.25">
      <c r="AO6776" s="120"/>
    </row>
    <row r="6777" spans="41:41" x14ac:dyDescent="0.25">
      <c r="AO6777" s="120"/>
    </row>
    <row r="6778" spans="41:41" x14ac:dyDescent="0.25">
      <c r="AO6778" s="120"/>
    </row>
    <row r="6779" spans="41:41" x14ac:dyDescent="0.25">
      <c r="AO6779" s="120"/>
    </row>
    <row r="6780" spans="41:41" x14ac:dyDescent="0.25">
      <c r="AO6780" s="120"/>
    </row>
    <row r="6781" spans="41:41" x14ac:dyDescent="0.25">
      <c r="AO6781" s="120"/>
    </row>
    <row r="6782" spans="41:41" x14ac:dyDescent="0.25">
      <c r="AO6782" s="120"/>
    </row>
    <row r="6783" spans="41:41" x14ac:dyDescent="0.25">
      <c r="AO6783" s="120"/>
    </row>
    <row r="6784" spans="41:41" x14ac:dyDescent="0.25">
      <c r="AO6784" s="120"/>
    </row>
    <row r="6785" spans="41:41" x14ac:dyDescent="0.25">
      <c r="AO6785" s="120"/>
    </row>
    <row r="6786" spans="41:41" x14ac:dyDescent="0.25">
      <c r="AO6786" s="120"/>
    </row>
    <row r="6787" spans="41:41" x14ac:dyDescent="0.25">
      <c r="AO6787" s="120"/>
    </row>
    <row r="6788" spans="41:41" x14ac:dyDescent="0.25">
      <c r="AO6788" s="120"/>
    </row>
    <row r="6789" spans="41:41" x14ac:dyDescent="0.25">
      <c r="AO6789" s="120"/>
    </row>
    <row r="6790" spans="41:41" x14ac:dyDescent="0.25">
      <c r="AO6790" s="120"/>
    </row>
    <row r="6791" spans="41:41" x14ac:dyDescent="0.25">
      <c r="AO6791" s="120"/>
    </row>
    <row r="6792" spans="41:41" x14ac:dyDescent="0.25">
      <c r="AO6792" s="120"/>
    </row>
    <row r="6793" spans="41:41" x14ac:dyDescent="0.25">
      <c r="AO6793" s="120"/>
    </row>
    <row r="6794" spans="41:41" x14ac:dyDescent="0.25">
      <c r="AO6794" s="120"/>
    </row>
    <row r="6795" spans="41:41" x14ac:dyDescent="0.25">
      <c r="AO6795" s="120"/>
    </row>
    <row r="6796" spans="41:41" x14ac:dyDescent="0.25">
      <c r="AO6796" s="120"/>
    </row>
    <row r="6797" spans="41:41" x14ac:dyDescent="0.25">
      <c r="AO6797" s="120"/>
    </row>
    <row r="6798" spans="41:41" x14ac:dyDescent="0.25">
      <c r="AO6798" s="120"/>
    </row>
    <row r="6799" spans="41:41" x14ac:dyDescent="0.25">
      <c r="AO6799" s="120"/>
    </row>
    <row r="6800" spans="41:41" x14ac:dyDescent="0.25">
      <c r="AO6800" s="120"/>
    </row>
    <row r="6801" spans="41:41" x14ac:dyDescent="0.25">
      <c r="AO6801" s="120"/>
    </row>
    <row r="6802" spans="41:41" x14ac:dyDescent="0.25">
      <c r="AO6802" s="120"/>
    </row>
    <row r="6803" spans="41:41" x14ac:dyDescent="0.25">
      <c r="AO6803" s="120"/>
    </row>
    <row r="6804" spans="41:41" x14ac:dyDescent="0.25">
      <c r="AO6804" s="120"/>
    </row>
    <row r="6805" spans="41:41" x14ac:dyDescent="0.25">
      <c r="AO6805" s="120"/>
    </row>
    <row r="6806" spans="41:41" x14ac:dyDescent="0.25">
      <c r="AO6806" s="120"/>
    </row>
    <row r="6807" spans="41:41" x14ac:dyDescent="0.25">
      <c r="AO6807" s="120"/>
    </row>
    <row r="6808" spans="41:41" x14ac:dyDescent="0.25">
      <c r="AO6808" s="120"/>
    </row>
    <row r="6809" spans="41:41" x14ac:dyDescent="0.25">
      <c r="AO6809" s="120"/>
    </row>
    <row r="6810" spans="41:41" x14ac:dyDescent="0.25">
      <c r="AO6810" s="120"/>
    </row>
    <row r="6811" spans="41:41" x14ac:dyDescent="0.25">
      <c r="AO6811" s="120"/>
    </row>
    <row r="6812" spans="41:41" x14ac:dyDescent="0.25">
      <c r="AO6812" s="120"/>
    </row>
    <row r="6813" spans="41:41" x14ac:dyDescent="0.25">
      <c r="AO6813" s="120"/>
    </row>
    <row r="6814" spans="41:41" x14ac:dyDescent="0.25">
      <c r="AO6814" s="120"/>
    </row>
    <row r="6815" spans="41:41" x14ac:dyDescent="0.25">
      <c r="AO6815" s="120"/>
    </row>
    <row r="6816" spans="41:41" x14ac:dyDescent="0.25">
      <c r="AO6816" s="120"/>
    </row>
    <row r="6817" spans="41:41" x14ac:dyDescent="0.25">
      <c r="AO6817" s="120"/>
    </row>
    <row r="6818" spans="41:41" x14ac:dyDescent="0.25">
      <c r="AO6818" s="120"/>
    </row>
    <row r="6819" spans="41:41" x14ac:dyDescent="0.25">
      <c r="AO6819" s="120"/>
    </row>
    <row r="6820" spans="41:41" x14ac:dyDescent="0.25">
      <c r="AO6820" s="120"/>
    </row>
    <row r="6821" spans="41:41" x14ac:dyDescent="0.25">
      <c r="AO6821" s="120"/>
    </row>
    <row r="6822" spans="41:41" x14ac:dyDescent="0.25">
      <c r="AO6822" s="120"/>
    </row>
    <row r="6823" spans="41:41" x14ac:dyDescent="0.25">
      <c r="AO6823" s="120"/>
    </row>
    <row r="6824" spans="41:41" x14ac:dyDescent="0.25">
      <c r="AO6824" s="120"/>
    </row>
    <row r="6825" spans="41:41" x14ac:dyDescent="0.25">
      <c r="AO6825" s="120"/>
    </row>
    <row r="6826" spans="41:41" x14ac:dyDescent="0.25">
      <c r="AO6826" s="120"/>
    </row>
    <row r="6827" spans="41:41" x14ac:dyDescent="0.25">
      <c r="AO6827" s="120"/>
    </row>
    <row r="6828" spans="41:41" x14ac:dyDescent="0.25">
      <c r="AO6828" s="120"/>
    </row>
    <row r="6829" spans="41:41" x14ac:dyDescent="0.25">
      <c r="AO6829" s="120"/>
    </row>
    <row r="6830" spans="41:41" x14ac:dyDescent="0.25">
      <c r="AO6830" s="120"/>
    </row>
    <row r="6831" spans="41:41" x14ac:dyDescent="0.25">
      <c r="AO6831" s="120"/>
    </row>
    <row r="6832" spans="41:41" x14ac:dyDescent="0.25">
      <c r="AO6832" s="120"/>
    </row>
    <row r="6833" spans="41:41" x14ac:dyDescent="0.25">
      <c r="AO6833" s="120"/>
    </row>
    <row r="6834" spans="41:41" x14ac:dyDescent="0.25">
      <c r="AO6834" s="120"/>
    </row>
    <row r="6835" spans="41:41" x14ac:dyDescent="0.25">
      <c r="AO6835" s="120"/>
    </row>
    <row r="6836" spans="41:41" x14ac:dyDescent="0.25">
      <c r="AO6836" s="120"/>
    </row>
    <row r="6837" spans="41:41" x14ac:dyDescent="0.25">
      <c r="AO6837" s="120"/>
    </row>
    <row r="6838" spans="41:41" x14ac:dyDescent="0.25">
      <c r="AO6838" s="120"/>
    </row>
    <row r="6839" spans="41:41" x14ac:dyDescent="0.25">
      <c r="AO6839" s="120"/>
    </row>
    <row r="6840" spans="41:41" x14ac:dyDescent="0.25">
      <c r="AO6840" s="120"/>
    </row>
    <row r="6841" spans="41:41" x14ac:dyDescent="0.25">
      <c r="AO6841" s="120"/>
    </row>
    <row r="6842" spans="41:41" x14ac:dyDescent="0.25">
      <c r="AO6842" s="120"/>
    </row>
    <row r="6843" spans="41:41" x14ac:dyDescent="0.25">
      <c r="AO6843" s="120"/>
    </row>
    <row r="6844" spans="41:41" x14ac:dyDescent="0.25">
      <c r="AO6844" s="120"/>
    </row>
    <row r="6845" spans="41:41" x14ac:dyDescent="0.25">
      <c r="AO6845" s="120"/>
    </row>
    <row r="6846" spans="41:41" x14ac:dyDescent="0.25">
      <c r="AO6846" s="120"/>
    </row>
    <row r="6847" spans="41:41" x14ac:dyDescent="0.25">
      <c r="AO6847" s="120"/>
    </row>
    <row r="6848" spans="41:41" x14ac:dyDescent="0.25">
      <c r="AO6848" s="120"/>
    </row>
    <row r="6849" spans="41:41" x14ac:dyDescent="0.25">
      <c r="AO6849" s="120"/>
    </row>
    <row r="6850" spans="41:41" x14ac:dyDescent="0.25">
      <c r="AO6850" s="120"/>
    </row>
    <row r="6851" spans="41:41" x14ac:dyDescent="0.25">
      <c r="AO6851" s="120"/>
    </row>
    <row r="6852" spans="41:41" x14ac:dyDescent="0.25">
      <c r="AO6852" s="120"/>
    </row>
    <row r="6853" spans="41:41" x14ac:dyDescent="0.25">
      <c r="AO6853" s="120"/>
    </row>
    <row r="6854" spans="41:41" x14ac:dyDescent="0.25">
      <c r="AO6854" s="120"/>
    </row>
    <row r="6855" spans="41:41" x14ac:dyDescent="0.25">
      <c r="AO6855" s="120"/>
    </row>
    <row r="6856" spans="41:41" x14ac:dyDescent="0.25">
      <c r="AO6856" s="120"/>
    </row>
    <row r="6857" spans="41:41" x14ac:dyDescent="0.25">
      <c r="AO6857" s="120"/>
    </row>
    <row r="6858" spans="41:41" x14ac:dyDescent="0.25">
      <c r="AO6858" s="120"/>
    </row>
    <row r="6859" spans="41:41" x14ac:dyDescent="0.25">
      <c r="AO6859" s="120"/>
    </row>
    <row r="6860" spans="41:41" x14ac:dyDescent="0.25">
      <c r="AO6860" s="120"/>
    </row>
    <row r="6861" spans="41:41" x14ac:dyDescent="0.25">
      <c r="AO6861" s="120"/>
    </row>
    <row r="6862" spans="41:41" x14ac:dyDescent="0.25">
      <c r="AO6862" s="120"/>
    </row>
    <row r="6863" spans="41:41" x14ac:dyDescent="0.25">
      <c r="AO6863" s="120"/>
    </row>
    <row r="6864" spans="41:41" x14ac:dyDescent="0.25">
      <c r="AO6864" s="120"/>
    </row>
    <row r="6865" spans="41:41" x14ac:dyDescent="0.25">
      <c r="AO6865" s="120"/>
    </row>
    <row r="6866" spans="41:41" x14ac:dyDescent="0.25">
      <c r="AO6866" s="120"/>
    </row>
    <row r="6867" spans="41:41" x14ac:dyDescent="0.25">
      <c r="AO6867" s="120"/>
    </row>
    <row r="6868" spans="41:41" x14ac:dyDescent="0.25">
      <c r="AO6868" s="120"/>
    </row>
    <row r="6869" spans="41:41" x14ac:dyDescent="0.25">
      <c r="AO6869" s="120"/>
    </row>
    <row r="6870" spans="41:41" x14ac:dyDescent="0.25">
      <c r="AO6870" s="120"/>
    </row>
    <row r="6871" spans="41:41" x14ac:dyDescent="0.25">
      <c r="AO6871" s="120"/>
    </row>
    <row r="6872" spans="41:41" x14ac:dyDescent="0.25">
      <c r="AO6872" s="120"/>
    </row>
    <row r="6873" spans="41:41" x14ac:dyDescent="0.25">
      <c r="AO6873" s="120"/>
    </row>
    <row r="6874" spans="41:41" x14ac:dyDescent="0.25">
      <c r="AO6874" s="120"/>
    </row>
    <row r="6875" spans="41:41" x14ac:dyDescent="0.25">
      <c r="AO6875" s="120"/>
    </row>
    <row r="6876" spans="41:41" x14ac:dyDescent="0.25">
      <c r="AO6876" s="120"/>
    </row>
    <row r="6877" spans="41:41" x14ac:dyDescent="0.25">
      <c r="AO6877" s="120"/>
    </row>
    <row r="6878" spans="41:41" x14ac:dyDescent="0.25">
      <c r="AO6878" s="120"/>
    </row>
    <row r="6879" spans="41:41" x14ac:dyDescent="0.25">
      <c r="AO6879" s="120"/>
    </row>
    <row r="6880" spans="41:41" x14ac:dyDescent="0.25">
      <c r="AO6880" s="120"/>
    </row>
    <row r="6881" spans="41:41" x14ac:dyDescent="0.25">
      <c r="AO6881" s="120"/>
    </row>
    <row r="6882" spans="41:41" x14ac:dyDescent="0.25">
      <c r="AO6882" s="120"/>
    </row>
    <row r="6883" spans="41:41" x14ac:dyDescent="0.25">
      <c r="AO6883" s="120"/>
    </row>
    <row r="6884" spans="41:41" x14ac:dyDescent="0.25">
      <c r="AO6884" s="120"/>
    </row>
    <row r="6885" spans="41:41" x14ac:dyDescent="0.25">
      <c r="AO6885" s="120"/>
    </row>
    <row r="6886" spans="41:41" x14ac:dyDescent="0.25">
      <c r="AO6886" s="120"/>
    </row>
    <row r="6887" spans="41:41" x14ac:dyDescent="0.25">
      <c r="AO6887" s="120"/>
    </row>
    <row r="6888" spans="41:41" x14ac:dyDescent="0.25">
      <c r="AO6888" s="120"/>
    </row>
    <row r="6889" spans="41:41" x14ac:dyDescent="0.25">
      <c r="AO6889" s="120"/>
    </row>
    <row r="6890" spans="41:41" x14ac:dyDescent="0.25">
      <c r="AO6890" s="120"/>
    </row>
    <row r="6891" spans="41:41" x14ac:dyDescent="0.25">
      <c r="AO6891" s="120"/>
    </row>
    <row r="6892" spans="41:41" x14ac:dyDescent="0.25">
      <c r="AO6892" s="120"/>
    </row>
    <row r="6893" spans="41:41" x14ac:dyDescent="0.25">
      <c r="AO6893" s="120"/>
    </row>
    <row r="6894" spans="41:41" x14ac:dyDescent="0.25">
      <c r="AO6894" s="120"/>
    </row>
    <row r="6895" spans="41:41" x14ac:dyDescent="0.25">
      <c r="AO6895" s="120"/>
    </row>
    <row r="6896" spans="41:41" x14ac:dyDescent="0.25">
      <c r="AO6896" s="120"/>
    </row>
    <row r="6897" spans="41:41" x14ac:dyDescent="0.25">
      <c r="AO6897" s="120"/>
    </row>
    <row r="6898" spans="41:41" x14ac:dyDescent="0.25">
      <c r="AO6898" s="120"/>
    </row>
    <row r="6899" spans="41:41" x14ac:dyDescent="0.25">
      <c r="AO6899" s="120"/>
    </row>
    <row r="6900" spans="41:41" x14ac:dyDescent="0.25">
      <c r="AO6900" s="120"/>
    </row>
    <row r="6901" spans="41:41" x14ac:dyDescent="0.25">
      <c r="AO6901" s="120"/>
    </row>
    <row r="6902" spans="41:41" x14ac:dyDescent="0.25">
      <c r="AO6902" s="120"/>
    </row>
    <row r="6903" spans="41:41" x14ac:dyDescent="0.25">
      <c r="AO6903" s="120"/>
    </row>
    <row r="6904" spans="41:41" x14ac:dyDescent="0.25">
      <c r="AO6904" s="120"/>
    </row>
    <row r="6905" spans="41:41" x14ac:dyDescent="0.25">
      <c r="AO6905" s="120"/>
    </row>
    <row r="6906" spans="41:41" x14ac:dyDescent="0.25">
      <c r="AO6906" s="120"/>
    </row>
    <row r="6907" spans="41:41" x14ac:dyDescent="0.25">
      <c r="AO6907" s="120"/>
    </row>
    <row r="6908" spans="41:41" x14ac:dyDescent="0.25">
      <c r="AO6908" s="120"/>
    </row>
    <row r="6909" spans="41:41" x14ac:dyDescent="0.25">
      <c r="AO6909" s="120"/>
    </row>
    <row r="6910" spans="41:41" x14ac:dyDescent="0.25">
      <c r="AO6910" s="120"/>
    </row>
    <row r="6911" spans="41:41" x14ac:dyDescent="0.25">
      <c r="AO6911" s="120"/>
    </row>
    <row r="6912" spans="41:41" x14ac:dyDescent="0.25">
      <c r="AO6912" s="120"/>
    </row>
    <row r="6913" spans="41:41" x14ac:dyDescent="0.25">
      <c r="AO6913" s="120"/>
    </row>
    <row r="6914" spans="41:41" x14ac:dyDescent="0.25">
      <c r="AO6914" s="120"/>
    </row>
    <row r="6915" spans="41:41" x14ac:dyDescent="0.25">
      <c r="AO6915" s="120"/>
    </row>
    <row r="6916" spans="41:41" x14ac:dyDescent="0.25">
      <c r="AO6916" s="120"/>
    </row>
    <row r="6917" spans="41:41" x14ac:dyDescent="0.25">
      <c r="AO6917" s="120"/>
    </row>
    <row r="6918" spans="41:41" x14ac:dyDescent="0.25">
      <c r="AO6918" s="120"/>
    </row>
    <row r="6919" spans="41:41" x14ac:dyDescent="0.25">
      <c r="AO6919" s="120"/>
    </row>
    <row r="6920" spans="41:41" x14ac:dyDescent="0.25">
      <c r="AO6920" s="120"/>
    </row>
    <row r="6921" spans="41:41" x14ac:dyDescent="0.25">
      <c r="AO6921" s="120"/>
    </row>
    <row r="6922" spans="41:41" x14ac:dyDescent="0.25">
      <c r="AO6922" s="120"/>
    </row>
    <row r="6923" spans="41:41" x14ac:dyDescent="0.25">
      <c r="AO6923" s="120"/>
    </row>
    <row r="6924" spans="41:41" x14ac:dyDescent="0.25">
      <c r="AO6924" s="120"/>
    </row>
    <row r="6925" spans="41:41" x14ac:dyDescent="0.25">
      <c r="AO6925" s="120"/>
    </row>
    <row r="6926" spans="41:41" x14ac:dyDescent="0.25">
      <c r="AO6926" s="120"/>
    </row>
    <row r="6927" spans="41:41" x14ac:dyDescent="0.25">
      <c r="AO6927" s="120"/>
    </row>
    <row r="6928" spans="41:41" x14ac:dyDescent="0.25">
      <c r="AO6928" s="120"/>
    </row>
    <row r="6929" spans="41:41" x14ac:dyDescent="0.25">
      <c r="AO6929" s="120"/>
    </row>
    <row r="6930" spans="41:41" x14ac:dyDescent="0.25">
      <c r="AO6930" s="120"/>
    </row>
    <row r="6931" spans="41:41" x14ac:dyDescent="0.25">
      <c r="AO6931" s="120"/>
    </row>
    <row r="6932" spans="41:41" x14ac:dyDescent="0.25">
      <c r="AO6932" s="120"/>
    </row>
    <row r="6933" spans="41:41" x14ac:dyDescent="0.25">
      <c r="AO6933" s="120"/>
    </row>
    <row r="6934" spans="41:41" x14ac:dyDescent="0.25">
      <c r="AO6934" s="120"/>
    </row>
    <row r="6935" spans="41:41" x14ac:dyDescent="0.25">
      <c r="AO6935" s="120"/>
    </row>
    <row r="6936" spans="41:41" x14ac:dyDescent="0.25">
      <c r="AO6936" s="120"/>
    </row>
    <row r="6937" spans="41:41" x14ac:dyDescent="0.25">
      <c r="AO6937" s="120"/>
    </row>
    <row r="6938" spans="41:41" x14ac:dyDescent="0.25">
      <c r="AO6938" s="120"/>
    </row>
    <row r="6939" spans="41:41" x14ac:dyDescent="0.25">
      <c r="AO6939" s="120"/>
    </row>
    <row r="6940" spans="41:41" x14ac:dyDescent="0.25">
      <c r="AO6940" s="120"/>
    </row>
    <row r="6941" spans="41:41" x14ac:dyDescent="0.25">
      <c r="AO6941" s="120"/>
    </row>
    <row r="6942" spans="41:41" x14ac:dyDescent="0.25">
      <c r="AO6942" s="120"/>
    </row>
    <row r="6943" spans="41:41" x14ac:dyDescent="0.25">
      <c r="AO6943" s="120"/>
    </row>
    <row r="6944" spans="41:41" x14ac:dyDescent="0.25">
      <c r="AO6944" s="120"/>
    </row>
    <row r="6945" spans="41:41" x14ac:dyDescent="0.25">
      <c r="AO6945" s="120"/>
    </row>
    <row r="6946" spans="41:41" x14ac:dyDescent="0.25">
      <c r="AO6946" s="120"/>
    </row>
    <row r="6947" spans="41:41" x14ac:dyDescent="0.25">
      <c r="AO6947" s="120"/>
    </row>
    <row r="6948" spans="41:41" x14ac:dyDescent="0.25">
      <c r="AO6948" s="120"/>
    </row>
    <row r="6949" spans="41:41" x14ac:dyDescent="0.25">
      <c r="AO6949" s="120"/>
    </row>
    <row r="6950" spans="41:41" x14ac:dyDescent="0.25">
      <c r="AO6950" s="120"/>
    </row>
    <row r="6951" spans="41:41" x14ac:dyDescent="0.25">
      <c r="AO6951" s="120"/>
    </row>
    <row r="6952" spans="41:41" x14ac:dyDescent="0.25">
      <c r="AO6952" s="120"/>
    </row>
    <row r="6953" spans="41:41" x14ac:dyDescent="0.25">
      <c r="AO6953" s="120"/>
    </row>
    <row r="6954" spans="41:41" x14ac:dyDescent="0.25">
      <c r="AO6954" s="120"/>
    </row>
    <row r="6955" spans="41:41" x14ac:dyDescent="0.25">
      <c r="AO6955" s="120"/>
    </row>
    <row r="6956" spans="41:41" x14ac:dyDescent="0.25">
      <c r="AO6956" s="120"/>
    </row>
    <row r="6957" spans="41:41" x14ac:dyDescent="0.25">
      <c r="AO6957" s="120"/>
    </row>
    <row r="6958" spans="41:41" x14ac:dyDescent="0.25">
      <c r="AO6958" s="120"/>
    </row>
    <row r="6959" spans="41:41" x14ac:dyDescent="0.25">
      <c r="AO6959" s="120"/>
    </row>
    <row r="6960" spans="41:41" x14ac:dyDescent="0.25">
      <c r="AO6960" s="120"/>
    </row>
    <row r="6961" spans="41:41" x14ac:dyDescent="0.25">
      <c r="AO6961" s="120"/>
    </row>
    <row r="6962" spans="41:41" x14ac:dyDescent="0.25">
      <c r="AO6962" s="120"/>
    </row>
    <row r="6963" spans="41:41" x14ac:dyDescent="0.25">
      <c r="AO6963" s="120"/>
    </row>
    <row r="6964" spans="41:41" x14ac:dyDescent="0.25">
      <c r="AO6964" s="120"/>
    </row>
    <row r="6965" spans="41:41" x14ac:dyDescent="0.25">
      <c r="AO6965" s="120"/>
    </row>
    <row r="6966" spans="41:41" x14ac:dyDescent="0.25">
      <c r="AO6966" s="120"/>
    </row>
    <row r="6967" spans="41:41" x14ac:dyDescent="0.25">
      <c r="AO6967" s="120"/>
    </row>
    <row r="6968" spans="41:41" x14ac:dyDescent="0.25">
      <c r="AO6968" s="120"/>
    </row>
    <row r="6969" spans="41:41" x14ac:dyDescent="0.25">
      <c r="AO6969" s="120"/>
    </row>
    <row r="6970" spans="41:41" x14ac:dyDescent="0.25">
      <c r="AO6970" s="120"/>
    </row>
    <row r="6971" spans="41:41" x14ac:dyDescent="0.25">
      <c r="AO6971" s="120"/>
    </row>
    <row r="6972" spans="41:41" x14ac:dyDescent="0.25">
      <c r="AO6972" s="120"/>
    </row>
    <row r="6973" spans="41:41" x14ac:dyDescent="0.25">
      <c r="AO6973" s="120"/>
    </row>
    <row r="6974" spans="41:41" x14ac:dyDescent="0.25">
      <c r="AO6974" s="120"/>
    </row>
    <row r="6975" spans="41:41" x14ac:dyDescent="0.25">
      <c r="AO6975" s="120"/>
    </row>
    <row r="6976" spans="41:41" x14ac:dyDescent="0.25">
      <c r="AO6976" s="120"/>
    </row>
    <row r="6977" spans="41:41" x14ac:dyDescent="0.25">
      <c r="AO6977" s="120"/>
    </row>
    <row r="6978" spans="41:41" x14ac:dyDescent="0.25">
      <c r="AO6978" s="120"/>
    </row>
    <row r="6979" spans="41:41" x14ac:dyDescent="0.25">
      <c r="AO6979" s="120"/>
    </row>
    <row r="6980" spans="41:41" x14ac:dyDescent="0.25">
      <c r="AO6980" s="120"/>
    </row>
    <row r="6981" spans="41:41" x14ac:dyDescent="0.25">
      <c r="AO6981" s="120"/>
    </row>
    <row r="6982" spans="41:41" x14ac:dyDescent="0.25">
      <c r="AO6982" s="120"/>
    </row>
    <row r="6983" spans="41:41" x14ac:dyDescent="0.25">
      <c r="AO6983" s="120"/>
    </row>
    <row r="6984" spans="41:41" x14ac:dyDescent="0.25">
      <c r="AO6984" s="120"/>
    </row>
    <row r="6985" spans="41:41" x14ac:dyDescent="0.25">
      <c r="AO6985" s="120"/>
    </row>
    <row r="6986" spans="41:41" x14ac:dyDescent="0.25">
      <c r="AO6986" s="120"/>
    </row>
    <row r="6987" spans="41:41" x14ac:dyDescent="0.25">
      <c r="AO6987" s="120"/>
    </row>
    <row r="6988" spans="41:41" x14ac:dyDescent="0.25">
      <c r="AO6988" s="120"/>
    </row>
    <row r="6989" spans="41:41" x14ac:dyDescent="0.25">
      <c r="AO6989" s="120"/>
    </row>
    <row r="6990" spans="41:41" x14ac:dyDescent="0.25">
      <c r="AO6990" s="120"/>
    </row>
    <row r="6991" spans="41:41" x14ac:dyDescent="0.25">
      <c r="AO6991" s="120"/>
    </row>
    <row r="6992" spans="41:41" x14ac:dyDescent="0.25">
      <c r="AO6992" s="120"/>
    </row>
    <row r="6993" spans="41:41" x14ac:dyDescent="0.25">
      <c r="AO6993" s="120"/>
    </row>
    <row r="6994" spans="41:41" x14ac:dyDescent="0.25">
      <c r="AO6994" s="120"/>
    </row>
    <row r="6995" spans="41:41" x14ac:dyDescent="0.25">
      <c r="AO6995" s="120"/>
    </row>
    <row r="6996" spans="41:41" x14ac:dyDescent="0.25">
      <c r="AO6996" s="120"/>
    </row>
    <row r="6997" spans="41:41" x14ac:dyDescent="0.25">
      <c r="AO6997" s="120"/>
    </row>
    <row r="6998" spans="41:41" x14ac:dyDescent="0.25">
      <c r="AO6998" s="120"/>
    </row>
    <row r="6999" spans="41:41" x14ac:dyDescent="0.25">
      <c r="AO6999" s="120"/>
    </row>
    <row r="7000" spans="41:41" x14ac:dyDescent="0.25">
      <c r="AO7000" s="120"/>
    </row>
    <row r="7001" spans="41:41" x14ac:dyDescent="0.25">
      <c r="AO7001" s="120"/>
    </row>
    <row r="7002" spans="41:41" x14ac:dyDescent="0.25">
      <c r="AO7002" s="120"/>
    </row>
    <row r="7003" spans="41:41" x14ac:dyDescent="0.25">
      <c r="AO7003" s="120"/>
    </row>
    <row r="7004" spans="41:41" x14ac:dyDescent="0.25">
      <c r="AO7004" s="120"/>
    </row>
    <row r="7005" spans="41:41" x14ac:dyDescent="0.25">
      <c r="AO7005" s="120"/>
    </row>
    <row r="7006" spans="41:41" x14ac:dyDescent="0.25">
      <c r="AO7006" s="120"/>
    </row>
    <row r="7007" spans="41:41" x14ac:dyDescent="0.25">
      <c r="AO7007" s="120"/>
    </row>
    <row r="7008" spans="41:41" x14ac:dyDescent="0.25">
      <c r="AO7008" s="120"/>
    </row>
    <row r="7009" spans="41:41" x14ac:dyDescent="0.25">
      <c r="AO7009" s="120"/>
    </row>
    <row r="7010" spans="41:41" x14ac:dyDescent="0.25">
      <c r="AO7010" s="120"/>
    </row>
    <row r="7011" spans="41:41" x14ac:dyDescent="0.25">
      <c r="AO7011" s="120"/>
    </row>
    <row r="7012" spans="41:41" x14ac:dyDescent="0.25">
      <c r="AO7012" s="120"/>
    </row>
    <row r="7013" spans="41:41" x14ac:dyDescent="0.25">
      <c r="AO7013" s="120"/>
    </row>
    <row r="7014" spans="41:41" x14ac:dyDescent="0.25">
      <c r="AO7014" s="120"/>
    </row>
    <row r="7015" spans="41:41" x14ac:dyDescent="0.25">
      <c r="AO7015" s="120"/>
    </row>
    <row r="7016" spans="41:41" x14ac:dyDescent="0.25">
      <c r="AO7016" s="120"/>
    </row>
    <row r="7017" spans="41:41" x14ac:dyDescent="0.25">
      <c r="AO7017" s="120"/>
    </row>
    <row r="7018" spans="41:41" x14ac:dyDescent="0.25">
      <c r="AO7018" s="120"/>
    </row>
    <row r="7019" spans="41:41" x14ac:dyDescent="0.25">
      <c r="AO7019" s="120"/>
    </row>
    <row r="7020" spans="41:41" x14ac:dyDescent="0.25">
      <c r="AO7020" s="120"/>
    </row>
    <row r="7021" spans="41:41" x14ac:dyDescent="0.25">
      <c r="AO7021" s="120"/>
    </row>
    <row r="7022" spans="41:41" x14ac:dyDescent="0.25">
      <c r="AO7022" s="120"/>
    </row>
    <row r="7023" spans="41:41" x14ac:dyDescent="0.25">
      <c r="AO7023" s="120"/>
    </row>
    <row r="7024" spans="41:41" x14ac:dyDescent="0.25">
      <c r="AO7024" s="120"/>
    </row>
    <row r="7025" spans="41:41" x14ac:dyDescent="0.25">
      <c r="AO7025" s="120"/>
    </row>
    <row r="7026" spans="41:41" x14ac:dyDescent="0.25">
      <c r="AO7026" s="120"/>
    </row>
    <row r="7027" spans="41:41" x14ac:dyDescent="0.25">
      <c r="AO7027" s="120"/>
    </row>
    <row r="7028" spans="41:41" x14ac:dyDescent="0.25">
      <c r="AO7028" s="120"/>
    </row>
    <row r="7029" spans="41:41" x14ac:dyDescent="0.25">
      <c r="AO7029" s="120"/>
    </row>
    <row r="7030" spans="41:41" x14ac:dyDescent="0.25">
      <c r="AO7030" s="120"/>
    </row>
    <row r="7031" spans="41:41" x14ac:dyDescent="0.25">
      <c r="AO7031" s="120"/>
    </row>
    <row r="7032" spans="41:41" x14ac:dyDescent="0.25">
      <c r="AO7032" s="120"/>
    </row>
    <row r="7033" spans="41:41" x14ac:dyDescent="0.25">
      <c r="AO7033" s="120"/>
    </row>
    <row r="7034" spans="41:41" x14ac:dyDescent="0.25">
      <c r="AO7034" s="120"/>
    </row>
    <row r="7035" spans="41:41" x14ac:dyDescent="0.25">
      <c r="AO7035" s="120"/>
    </row>
    <row r="7036" spans="41:41" x14ac:dyDescent="0.25">
      <c r="AO7036" s="120"/>
    </row>
    <row r="7037" spans="41:41" x14ac:dyDescent="0.25">
      <c r="AO7037" s="120"/>
    </row>
    <row r="7038" spans="41:41" x14ac:dyDescent="0.25">
      <c r="AO7038" s="120"/>
    </row>
    <row r="7039" spans="41:41" x14ac:dyDescent="0.25">
      <c r="AO7039" s="120"/>
    </row>
    <row r="7040" spans="41:41" x14ac:dyDescent="0.25">
      <c r="AO7040" s="120"/>
    </row>
    <row r="7041" spans="41:41" x14ac:dyDescent="0.25">
      <c r="AO7041" s="120"/>
    </row>
    <row r="7042" spans="41:41" x14ac:dyDescent="0.25">
      <c r="AO7042" s="120"/>
    </row>
    <row r="7043" spans="41:41" x14ac:dyDescent="0.25">
      <c r="AO7043" s="120"/>
    </row>
    <row r="7044" spans="41:41" x14ac:dyDescent="0.25">
      <c r="AO7044" s="120"/>
    </row>
    <row r="7045" spans="41:41" x14ac:dyDescent="0.25">
      <c r="AO7045" s="120"/>
    </row>
    <row r="7046" spans="41:41" x14ac:dyDescent="0.25">
      <c r="AO7046" s="120"/>
    </row>
    <row r="7047" spans="41:41" x14ac:dyDescent="0.25">
      <c r="AO7047" s="120"/>
    </row>
    <row r="7048" spans="41:41" x14ac:dyDescent="0.25">
      <c r="AO7048" s="120"/>
    </row>
    <row r="7049" spans="41:41" x14ac:dyDescent="0.25">
      <c r="AO7049" s="120"/>
    </row>
    <row r="7050" spans="41:41" x14ac:dyDescent="0.25">
      <c r="AO7050" s="120"/>
    </row>
    <row r="7051" spans="41:41" x14ac:dyDescent="0.25">
      <c r="AO7051" s="120"/>
    </row>
    <row r="7052" spans="41:41" x14ac:dyDescent="0.25">
      <c r="AO7052" s="120"/>
    </row>
    <row r="7053" spans="41:41" x14ac:dyDescent="0.25">
      <c r="AO7053" s="120"/>
    </row>
    <row r="7054" spans="41:41" x14ac:dyDescent="0.25">
      <c r="AO7054" s="120"/>
    </row>
    <row r="7055" spans="41:41" x14ac:dyDescent="0.25">
      <c r="AO7055" s="120"/>
    </row>
    <row r="7056" spans="41:41" x14ac:dyDescent="0.25">
      <c r="AO7056" s="120"/>
    </row>
    <row r="7057" spans="41:41" x14ac:dyDescent="0.25">
      <c r="AO7057" s="120"/>
    </row>
    <row r="7058" spans="41:41" x14ac:dyDescent="0.25">
      <c r="AO7058" s="120"/>
    </row>
    <row r="7059" spans="41:41" x14ac:dyDescent="0.25">
      <c r="AO7059" s="120"/>
    </row>
    <row r="7060" spans="41:41" x14ac:dyDescent="0.25">
      <c r="AO7060" s="120"/>
    </row>
    <row r="7061" spans="41:41" x14ac:dyDescent="0.25">
      <c r="AO7061" s="120"/>
    </row>
    <row r="7062" spans="41:41" x14ac:dyDescent="0.25">
      <c r="AO7062" s="120"/>
    </row>
    <row r="7063" spans="41:41" x14ac:dyDescent="0.25">
      <c r="AO7063" s="120"/>
    </row>
    <row r="7064" spans="41:41" x14ac:dyDescent="0.25">
      <c r="AO7064" s="120"/>
    </row>
    <row r="7065" spans="41:41" x14ac:dyDescent="0.25">
      <c r="AO7065" s="120"/>
    </row>
    <row r="7066" spans="41:41" x14ac:dyDescent="0.25">
      <c r="AO7066" s="120"/>
    </row>
    <row r="7067" spans="41:41" x14ac:dyDescent="0.25">
      <c r="AO7067" s="120"/>
    </row>
    <row r="7068" spans="41:41" x14ac:dyDescent="0.25">
      <c r="AO7068" s="120"/>
    </row>
    <row r="7069" spans="41:41" x14ac:dyDescent="0.25">
      <c r="AO7069" s="120"/>
    </row>
    <row r="7070" spans="41:41" x14ac:dyDescent="0.25">
      <c r="AO7070" s="120"/>
    </row>
    <row r="7071" spans="41:41" x14ac:dyDescent="0.25">
      <c r="AO7071" s="120"/>
    </row>
    <row r="7072" spans="41:41" x14ac:dyDescent="0.25">
      <c r="AO7072" s="120"/>
    </row>
    <row r="7073" spans="41:41" x14ac:dyDescent="0.25">
      <c r="AO7073" s="120"/>
    </row>
    <row r="7074" spans="41:41" x14ac:dyDescent="0.25">
      <c r="AO7074" s="120"/>
    </row>
    <row r="7075" spans="41:41" x14ac:dyDescent="0.25">
      <c r="AO7075" s="120"/>
    </row>
    <row r="7076" spans="41:41" x14ac:dyDescent="0.25">
      <c r="AO7076" s="120"/>
    </row>
    <row r="7077" spans="41:41" x14ac:dyDescent="0.25">
      <c r="AO7077" s="120"/>
    </row>
    <row r="7078" spans="41:41" x14ac:dyDescent="0.25">
      <c r="AO7078" s="120"/>
    </row>
    <row r="7079" spans="41:41" x14ac:dyDescent="0.25">
      <c r="AO7079" s="120"/>
    </row>
    <row r="7080" spans="41:41" x14ac:dyDescent="0.25">
      <c r="AO7080" s="120"/>
    </row>
    <row r="7081" spans="41:41" x14ac:dyDescent="0.25">
      <c r="AO7081" s="120"/>
    </row>
    <row r="7082" spans="41:41" x14ac:dyDescent="0.25">
      <c r="AO7082" s="120"/>
    </row>
    <row r="7083" spans="41:41" x14ac:dyDescent="0.25">
      <c r="AO7083" s="120"/>
    </row>
    <row r="7084" spans="41:41" x14ac:dyDescent="0.25">
      <c r="AO7084" s="120"/>
    </row>
    <row r="7085" spans="41:41" x14ac:dyDescent="0.25">
      <c r="AO7085" s="120"/>
    </row>
    <row r="7086" spans="41:41" x14ac:dyDescent="0.25">
      <c r="AO7086" s="120"/>
    </row>
    <row r="7087" spans="41:41" x14ac:dyDescent="0.25">
      <c r="AO7087" s="120"/>
    </row>
    <row r="7088" spans="41:41" x14ac:dyDescent="0.25">
      <c r="AO7088" s="120"/>
    </row>
    <row r="7089" spans="41:41" x14ac:dyDescent="0.25">
      <c r="AO7089" s="120"/>
    </row>
    <row r="7090" spans="41:41" x14ac:dyDescent="0.25">
      <c r="AO7090" s="120"/>
    </row>
    <row r="7091" spans="41:41" x14ac:dyDescent="0.25">
      <c r="AO7091" s="120"/>
    </row>
    <row r="7092" spans="41:41" x14ac:dyDescent="0.25">
      <c r="AO7092" s="120"/>
    </row>
    <row r="7093" spans="41:41" x14ac:dyDescent="0.25">
      <c r="AO7093" s="120"/>
    </row>
    <row r="7094" spans="41:41" x14ac:dyDescent="0.25">
      <c r="AO7094" s="120"/>
    </row>
    <row r="7095" spans="41:41" x14ac:dyDescent="0.25">
      <c r="AO7095" s="120"/>
    </row>
    <row r="7096" spans="41:41" x14ac:dyDescent="0.25">
      <c r="AO7096" s="120"/>
    </row>
    <row r="7097" spans="41:41" x14ac:dyDescent="0.25">
      <c r="AO7097" s="120"/>
    </row>
    <row r="7098" spans="41:41" x14ac:dyDescent="0.25">
      <c r="AO7098" s="120"/>
    </row>
    <row r="7099" spans="41:41" x14ac:dyDescent="0.25">
      <c r="AO7099" s="120"/>
    </row>
    <row r="7100" spans="41:41" x14ac:dyDescent="0.25">
      <c r="AO7100" s="120"/>
    </row>
    <row r="7101" spans="41:41" x14ac:dyDescent="0.25">
      <c r="AO7101" s="120"/>
    </row>
    <row r="7102" spans="41:41" x14ac:dyDescent="0.25">
      <c r="AO7102" s="120"/>
    </row>
    <row r="7103" spans="41:41" x14ac:dyDescent="0.25">
      <c r="AO7103" s="120"/>
    </row>
    <row r="7104" spans="41:41" x14ac:dyDescent="0.25">
      <c r="AO7104" s="120"/>
    </row>
    <row r="7105" spans="41:41" x14ac:dyDescent="0.25">
      <c r="AO7105" s="120"/>
    </row>
    <row r="7106" spans="41:41" x14ac:dyDescent="0.25">
      <c r="AO7106" s="120"/>
    </row>
    <row r="7107" spans="41:41" x14ac:dyDescent="0.25">
      <c r="AO7107" s="120"/>
    </row>
    <row r="7108" spans="41:41" x14ac:dyDescent="0.25">
      <c r="AO7108" s="120"/>
    </row>
    <row r="7109" spans="41:41" x14ac:dyDescent="0.25">
      <c r="AO7109" s="120"/>
    </row>
    <row r="7110" spans="41:41" x14ac:dyDescent="0.25">
      <c r="AO7110" s="120"/>
    </row>
    <row r="7111" spans="41:41" x14ac:dyDescent="0.25">
      <c r="AO7111" s="120"/>
    </row>
    <row r="7112" spans="41:41" x14ac:dyDescent="0.25">
      <c r="AO7112" s="120"/>
    </row>
    <row r="7113" spans="41:41" x14ac:dyDescent="0.25">
      <c r="AO7113" s="120"/>
    </row>
    <row r="7114" spans="41:41" x14ac:dyDescent="0.25">
      <c r="AO7114" s="120"/>
    </row>
    <row r="7115" spans="41:41" x14ac:dyDescent="0.25">
      <c r="AO7115" s="120"/>
    </row>
    <row r="7116" spans="41:41" x14ac:dyDescent="0.25">
      <c r="AO7116" s="120"/>
    </row>
    <row r="7117" spans="41:41" x14ac:dyDescent="0.25">
      <c r="AO7117" s="120"/>
    </row>
    <row r="7118" spans="41:41" x14ac:dyDescent="0.25">
      <c r="AO7118" s="120"/>
    </row>
    <row r="7119" spans="41:41" x14ac:dyDescent="0.25">
      <c r="AO7119" s="120"/>
    </row>
    <row r="7120" spans="41:41" x14ac:dyDescent="0.25">
      <c r="AO7120" s="120"/>
    </row>
    <row r="7121" spans="41:41" x14ac:dyDescent="0.25">
      <c r="AO7121" s="120"/>
    </row>
    <row r="7122" spans="41:41" x14ac:dyDescent="0.25">
      <c r="AO7122" s="120"/>
    </row>
    <row r="7123" spans="41:41" x14ac:dyDescent="0.25">
      <c r="AO7123" s="120"/>
    </row>
    <row r="7124" spans="41:41" x14ac:dyDescent="0.25">
      <c r="AO7124" s="120"/>
    </row>
    <row r="7125" spans="41:41" x14ac:dyDescent="0.25">
      <c r="AO7125" s="120"/>
    </row>
    <row r="7126" spans="41:41" x14ac:dyDescent="0.25">
      <c r="AO7126" s="120"/>
    </row>
    <row r="7127" spans="41:41" x14ac:dyDescent="0.25">
      <c r="AO7127" s="120"/>
    </row>
    <row r="7128" spans="41:41" x14ac:dyDescent="0.25">
      <c r="AO7128" s="120"/>
    </row>
    <row r="7129" spans="41:41" x14ac:dyDescent="0.25">
      <c r="AO7129" s="120"/>
    </row>
    <row r="7130" spans="41:41" x14ac:dyDescent="0.25">
      <c r="AO7130" s="120"/>
    </row>
    <row r="7131" spans="41:41" x14ac:dyDescent="0.25">
      <c r="AO7131" s="120"/>
    </row>
    <row r="7132" spans="41:41" x14ac:dyDescent="0.25">
      <c r="AO7132" s="120"/>
    </row>
    <row r="7133" spans="41:41" x14ac:dyDescent="0.25">
      <c r="AO7133" s="120"/>
    </row>
    <row r="7134" spans="41:41" x14ac:dyDescent="0.25">
      <c r="AO7134" s="120"/>
    </row>
    <row r="7135" spans="41:41" x14ac:dyDescent="0.25">
      <c r="AO7135" s="120"/>
    </row>
    <row r="7136" spans="41:41" x14ac:dyDescent="0.25">
      <c r="AO7136" s="120"/>
    </row>
    <row r="7137" spans="41:41" x14ac:dyDescent="0.25">
      <c r="AO7137" s="120"/>
    </row>
    <row r="7138" spans="41:41" x14ac:dyDescent="0.25">
      <c r="AO7138" s="120"/>
    </row>
    <row r="7139" spans="41:41" x14ac:dyDescent="0.25">
      <c r="AO7139" s="120"/>
    </row>
    <row r="7140" spans="41:41" x14ac:dyDescent="0.25">
      <c r="AO7140" s="120"/>
    </row>
    <row r="7141" spans="41:41" x14ac:dyDescent="0.25">
      <c r="AO7141" s="120"/>
    </row>
    <row r="7142" spans="41:41" x14ac:dyDescent="0.25">
      <c r="AO7142" s="120"/>
    </row>
    <row r="7143" spans="41:41" x14ac:dyDescent="0.25">
      <c r="AO7143" s="120"/>
    </row>
    <row r="7144" spans="41:41" x14ac:dyDescent="0.25">
      <c r="AO7144" s="120"/>
    </row>
    <row r="7145" spans="41:41" x14ac:dyDescent="0.25">
      <c r="AO7145" s="120"/>
    </row>
    <row r="7146" spans="41:41" x14ac:dyDescent="0.25">
      <c r="AO7146" s="120"/>
    </row>
    <row r="7147" spans="41:41" x14ac:dyDescent="0.25">
      <c r="AO7147" s="120"/>
    </row>
    <row r="7148" spans="41:41" x14ac:dyDescent="0.25">
      <c r="AO7148" s="120"/>
    </row>
    <row r="7149" spans="41:41" x14ac:dyDescent="0.25">
      <c r="AO7149" s="120"/>
    </row>
    <row r="7150" spans="41:41" x14ac:dyDescent="0.25">
      <c r="AO7150" s="120"/>
    </row>
    <row r="7151" spans="41:41" x14ac:dyDescent="0.25">
      <c r="AO7151" s="120"/>
    </row>
    <row r="7152" spans="41:41" x14ac:dyDescent="0.25">
      <c r="AO7152" s="120"/>
    </row>
    <row r="7153" spans="41:41" x14ac:dyDescent="0.25">
      <c r="AO7153" s="120"/>
    </row>
    <row r="7154" spans="41:41" x14ac:dyDescent="0.25">
      <c r="AO7154" s="120"/>
    </row>
    <row r="7155" spans="41:41" x14ac:dyDescent="0.25">
      <c r="AO7155" s="120"/>
    </row>
    <row r="7156" spans="41:41" x14ac:dyDescent="0.25">
      <c r="AO7156" s="120"/>
    </row>
    <row r="7157" spans="41:41" x14ac:dyDescent="0.25">
      <c r="AO7157" s="120"/>
    </row>
    <row r="7158" spans="41:41" x14ac:dyDescent="0.25">
      <c r="AO7158" s="120"/>
    </row>
    <row r="7159" spans="41:41" x14ac:dyDescent="0.25">
      <c r="AO7159" s="120"/>
    </row>
    <row r="7160" spans="41:41" x14ac:dyDescent="0.25">
      <c r="AO7160" s="120"/>
    </row>
    <row r="7161" spans="41:41" x14ac:dyDescent="0.25">
      <c r="AO7161" s="120"/>
    </row>
    <row r="7162" spans="41:41" x14ac:dyDescent="0.25">
      <c r="AO7162" s="120"/>
    </row>
    <row r="7163" spans="41:41" x14ac:dyDescent="0.25">
      <c r="AO7163" s="120"/>
    </row>
    <row r="7164" spans="41:41" x14ac:dyDescent="0.25">
      <c r="AO7164" s="120"/>
    </row>
    <row r="7165" spans="41:41" x14ac:dyDescent="0.25">
      <c r="AO7165" s="120"/>
    </row>
    <row r="7166" spans="41:41" x14ac:dyDescent="0.25">
      <c r="AO7166" s="120"/>
    </row>
    <row r="7167" spans="41:41" x14ac:dyDescent="0.25">
      <c r="AO7167" s="120"/>
    </row>
    <row r="7168" spans="41:41" x14ac:dyDescent="0.25">
      <c r="AO7168" s="120"/>
    </row>
    <row r="7169" spans="41:41" x14ac:dyDescent="0.25">
      <c r="AO7169" s="120"/>
    </row>
    <row r="7170" spans="41:41" x14ac:dyDescent="0.25">
      <c r="AO7170" s="120"/>
    </row>
    <row r="7171" spans="41:41" x14ac:dyDescent="0.25">
      <c r="AO7171" s="120"/>
    </row>
    <row r="7172" spans="41:41" x14ac:dyDescent="0.25">
      <c r="AO7172" s="120"/>
    </row>
    <row r="7173" spans="41:41" x14ac:dyDescent="0.25">
      <c r="AO7173" s="120"/>
    </row>
    <row r="7174" spans="41:41" x14ac:dyDescent="0.25">
      <c r="AO7174" s="120"/>
    </row>
    <row r="7175" spans="41:41" x14ac:dyDescent="0.25">
      <c r="AO7175" s="120"/>
    </row>
    <row r="7176" spans="41:41" x14ac:dyDescent="0.25">
      <c r="AO7176" s="120"/>
    </row>
    <row r="7177" spans="41:41" x14ac:dyDescent="0.25">
      <c r="AO7177" s="120"/>
    </row>
    <row r="7178" spans="41:41" x14ac:dyDescent="0.25">
      <c r="AO7178" s="120"/>
    </row>
    <row r="7179" spans="41:41" x14ac:dyDescent="0.25">
      <c r="AO7179" s="120"/>
    </row>
    <row r="7180" spans="41:41" x14ac:dyDescent="0.25">
      <c r="AO7180" s="120"/>
    </row>
    <row r="7181" spans="41:41" x14ac:dyDescent="0.25">
      <c r="AO7181" s="120"/>
    </row>
    <row r="7182" spans="41:41" x14ac:dyDescent="0.25">
      <c r="AO7182" s="120"/>
    </row>
    <row r="7183" spans="41:41" x14ac:dyDescent="0.25">
      <c r="AO7183" s="120"/>
    </row>
    <row r="7184" spans="41:41" x14ac:dyDescent="0.25">
      <c r="AO7184" s="120"/>
    </row>
    <row r="7185" spans="41:41" x14ac:dyDescent="0.25">
      <c r="AO7185" s="120"/>
    </row>
    <row r="7186" spans="41:41" x14ac:dyDescent="0.25">
      <c r="AO7186" s="120"/>
    </row>
    <row r="7187" spans="41:41" x14ac:dyDescent="0.25">
      <c r="AO7187" s="120"/>
    </row>
    <row r="7188" spans="41:41" x14ac:dyDescent="0.25">
      <c r="AO7188" s="120"/>
    </row>
    <row r="7189" spans="41:41" x14ac:dyDescent="0.25">
      <c r="AO7189" s="120"/>
    </row>
    <row r="7190" spans="41:41" x14ac:dyDescent="0.25">
      <c r="AO7190" s="120"/>
    </row>
    <row r="7191" spans="41:41" x14ac:dyDescent="0.25">
      <c r="AO7191" s="120"/>
    </row>
    <row r="7192" spans="41:41" x14ac:dyDescent="0.25">
      <c r="AO7192" s="120"/>
    </row>
    <row r="7193" spans="41:41" x14ac:dyDescent="0.25">
      <c r="AO7193" s="120"/>
    </row>
    <row r="7194" spans="41:41" x14ac:dyDescent="0.25">
      <c r="AO7194" s="120"/>
    </row>
    <row r="7195" spans="41:41" x14ac:dyDescent="0.25">
      <c r="AO7195" s="120"/>
    </row>
    <row r="7196" spans="41:41" x14ac:dyDescent="0.25">
      <c r="AO7196" s="120"/>
    </row>
    <row r="7197" spans="41:41" x14ac:dyDescent="0.25">
      <c r="AO7197" s="120"/>
    </row>
    <row r="7198" spans="41:41" x14ac:dyDescent="0.25">
      <c r="AO7198" s="120"/>
    </row>
    <row r="7199" spans="41:41" x14ac:dyDescent="0.25">
      <c r="AO7199" s="120"/>
    </row>
    <row r="7200" spans="41:41" x14ac:dyDescent="0.25">
      <c r="AO7200" s="120"/>
    </row>
    <row r="7201" spans="41:41" x14ac:dyDescent="0.25">
      <c r="AO7201" s="120"/>
    </row>
    <row r="7202" spans="41:41" x14ac:dyDescent="0.25">
      <c r="AO7202" s="120"/>
    </row>
    <row r="7203" spans="41:41" x14ac:dyDescent="0.25">
      <c r="AO7203" s="120"/>
    </row>
    <row r="7204" spans="41:41" x14ac:dyDescent="0.25">
      <c r="AO7204" s="120"/>
    </row>
    <row r="7205" spans="41:41" x14ac:dyDescent="0.25">
      <c r="AO7205" s="120"/>
    </row>
    <row r="7206" spans="41:41" x14ac:dyDescent="0.25">
      <c r="AO7206" s="120"/>
    </row>
    <row r="7207" spans="41:41" x14ac:dyDescent="0.25">
      <c r="AO7207" s="120"/>
    </row>
    <row r="7208" spans="41:41" x14ac:dyDescent="0.25">
      <c r="AO7208" s="120"/>
    </row>
    <row r="7209" spans="41:41" x14ac:dyDescent="0.25">
      <c r="AO7209" s="120"/>
    </row>
    <row r="7210" spans="41:41" x14ac:dyDescent="0.25">
      <c r="AO7210" s="120"/>
    </row>
    <row r="7211" spans="41:41" x14ac:dyDescent="0.25">
      <c r="AO7211" s="120"/>
    </row>
    <row r="7212" spans="41:41" x14ac:dyDescent="0.25">
      <c r="AO7212" s="120"/>
    </row>
    <row r="7213" spans="41:41" x14ac:dyDescent="0.25">
      <c r="AO7213" s="120"/>
    </row>
    <row r="7214" spans="41:41" x14ac:dyDescent="0.25">
      <c r="AO7214" s="120"/>
    </row>
    <row r="7215" spans="41:41" x14ac:dyDescent="0.25">
      <c r="AO7215" s="120"/>
    </row>
    <row r="7216" spans="41:41" x14ac:dyDescent="0.25">
      <c r="AO7216" s="120"/>
    </row>
    <row r="7217" spans="41:41" x14ac:dyDescent="0.25">
      <c r="AO7217" s="120"/>
    </row>
    <row r="7218" spans="41:41" x14ac:dyDescent="0.25">
      <c r="AO7218" s="120"/>
    </row>
    <row r="7219" spans="41:41" x14ac:dyDescent="0.25">
      <c r="AO7219" s="120"/>
    </row>
    <row r="7220" spans="41:41" x14ac:dyDescent="0.25">
      <c r="AO7220" s="120"/>
    </row>
    <row r="7221" spans="41:41" x14ac:dyDescent="0.25">
      <c r="AO7221" s="120"/>
    </row>
    <row r="7222" spans="41:41" x14ac:dyDescent="0.25">
      <c r="AO7222" s="120"/>
    </row>
    <row r="7223" spans="41:41" x14ac:dyDescent="0.25">
      <c r="AO7223" s="120"/>
    </row>
    <row r="7224" spans="41:41" x14ac:dyDescent="0.25">
      <c r="AO7224" s="120"/>
    </row>
    <row r="7225" spans="41:41" x14ac:dyDescent="0.25">
      <c r="AO7225" s="120"/>
    </row>
    <row r="7226" spans="41:41" x14ac:dyDescent="0.25">
      <c r="AO7226" s="120"/>
    </row>
    <row r="7227" spans="41:41" x14ac:dyDescent="0.25">
      <c r="AO7227" s="120"/>
    </row>
    <row r="7228" spans="41:41" x14ac:dyDescent="0.25">
      <c r="AO7228" s="120"/>
    </row>
    <row r="7229" spans="41:41" x14ac:dyDescent="0.25">
      <c r="AO7229" s="120"/>
    </row>
    <row r="7230" spans="41:41" x14ac:dyDescent="0.25">
      <c r="AO7230" s="120"/>
    </row>
    <row r="7231" spans="41:41" x14ac:dyDescent="0.25">
      <c r="AO7231" s="120"/>
    </row>
    <row r="7232" spans="41:41" x14ac:dyDescent="0.25">
      <c r="AO7232" s="120"/>
    </row>
    <row r="7233" spans="41:41" x14ac:dyDescent="0.25">
      <c r="AO7233" s="120"/>
    </row>
    <row r="7234" spans="41:41" x14ac:dyDescent="0.25">
      <c r="AO7234" s="120"/>
    </row>
    <row r="7235" spans="41:41" x14ac:dyDescent="0.25">
      <c r="AO7235" s="120"/>
    </row>
    <row r="7236" spans="41:41" x14ac:dyDescent="0.25">
      <c r="AO7236" s="120"/>
    </row>
    <row r="7237" spans="41:41" x14ac:dyDescent="0.25">
      <c r="AO7237" s="120"/>
    </row>
    <row r="7238" spans="41:41" x14ac:dyDescent="0.25">
      <c r="AO7238" s="120"/>
    </row>
    <row r="7239" spans="41:41" x14ac:dyDescent="0.25">
      <c r="AO7239" s="120"/>
    </row>
    <row r="7240" spans="41:41" x14ac:dyDescent="0.25">
      <c r="AO7240" s="120"/>
    </row>
    <row r="7241" spans="41:41" x14ac:dyDescent="0.25">
      <c r="AO7241" s="120"/>
    </row>
    <row r="7242" spans="41:41" x14ac:dyDescent="0.25">
      <c r="AO7242" s="120"/>
    </row>
    <row r="7243" spans="41:41" x14ac:dyDescent="0.25">
      <c r="AO7243" s="120"/>
    </row>
    <row r="7244" spans="41:41" x14ac:dyDescent="0.25">
      <c r="AO7244" s="120"/>
    </row>
    <row r="7245" spans="41:41" x14ac:dyDescent="0.25">
      <c r="AO7245" s="120"/>
    </row>
    <row r="7246" spans="41:41" x14ac:dyDescent="0.25">
      <c r="AO7246" s="120"/>
    </row>
    <row r="7247" spans="41:41" x14ac:dyDescent="0.25">
      <c r="AO7247" s="120"/>
    </row>
    <row r="7248" spans="41:41" x14ac:dyDescent="0.25">
      <c r="AO7248" s="120"/>
    </row>
    <row r="7249" spans="41:41" x14ac:dyDescent="0.25">
      <c r="AO7249" s="120"/>
    </row>
    <row r="7250" spans="41:41" x14ac:dyDescent="0.25">
      <c r="AO7250" s="120"/>
    </row>
    <row r="7251" spans="41:41" x14ac:dyDescent="0.25">
      <c r="AO7251" s="120"/>
    </row>
    <row r="7252" spans="41:41" x14ac:dyDescent="0.25">
      <c r="AO7252" s="120"/>
    </row>
    <row r="7253" spans="41:41" x14ac:dyDescent="0.25">
      <c r="AO7253" s="120"/>
    </row>
    <row r="7254" spans="41:41" x14ac:dyDescent="0.25">
      <c r="AO7254" s="120"/>
    </row>
    <row r="7255" spans="41:41" x14ac:dyDescent="0.25">
      <c r="AO7255" s="120"/>
    </row>
    <row r="7256" spans="41:41" x14ac:dyDescent="0.25">
      <c r="AO7256" s="120"/>
    </row>
    <row r="7257" spans="41:41" x14ac:dyDescent="0.25">
      <c r="AO7257" s="120"/>
    </row>
    <row r="7258" spans="41:41" x14ac:dyDescent="0.25">
      <c r="AO7258" s="120"/>
    </row>
    <row r="7259" spans="41:41" x14ac:dyDescent="0.25">
      <c r="AO7259" s="120"/>
    </row>
    <row r="7260" spans="41:41" x14ac:dyDescent="0.25">
      <c r="AO7260" s="120"/>
    </row>
    <row r="7261" spans="41:41" x14ac:dyDescent="0.25">
      <c r="AO7261" s="120"/>
    </row>
    <row r="7262" spans="41:41" x14ac:dyDescent="0.25">
      <c r="AO7262" s="120"/>
    </row>
    <row r="7263" spans="41:41" x14ac:dyDescent="0.25">
      <c r="AO7263" s="120"/>
    </row>
    <row r="7264" spans="41:41" x14ac:dyDescent="0.25">
      <c r="AO7264" s="120"/>
    </row>
    <row r="7265" spans="41:41" x14ac:dyDescent="0.25">
      <c r="AO7265" s="120"/>
    </row>
    <row r="7266" spans="41:41" x14ac:dyDescent="0.25">
      <c r="AO7266" s="120"/>
    </row>
    <row r="7267" spans="41:41" x14ac:dyDescent="0.25">
      <c r="AO7267" s="120"/>
    </row>
    <row r="7268" spans="41:41" x14ac:dyDescent="0.25">
      <c r="AO7268" s="120"/>
    </row>
    <row r="7269" spans="41:41" x14ac:dyDescent="0.25">
      <c r="AO7269" s="120"/>
    </row>
    <row r="7270" spans="41:41" x14ac:dyDescent="0.25">
      <c r="AO7270" s="120"/>
    </row>
    <row r="7271" spans="41:41" x14ac:dyDescent="0.25">
      <c r="AO7271" s="120"/>
    </row>
    <row r="7272" spans="41:41" x14ac:dyDescent="0.25">
      <c r="AO7272" s="120"/>
    </row>
    <row r="7273" spans="41:41" x14ac:dyDescent="0.25">
      <c r="AO7273" s="120"/>
    </row>
    <row r="7274" spans="41:41" x14ac:dyDescent="0.25">
      <c r="AO7274" s="120"/>
    </row>
    <row r="7275" spans="41:41" x14ac:dyDescent="0.25">
      <c r="AO7275" s="120"/>
    </row>
    <row r="7276" spans="41:41" x14ac:dyDescent="0.25">
      <c r="AO7276" s="120"/>
    </row>
    <row r="7277" spans="41:41" x14ac:dyDescent="0.25">
      <c r="AO7277" s="120"/>
    </row>
    <row r="7278" spans="41:41" x14ac:dyDescent="0.25">
      <c r="AO7278" s="120"/>
    </row>
    <row r="7279" spans="41:41" x14ac:dyDescent="0.25">
      <c r="AO7279" s="120"/>
    </row>
    <row r="7280" spans="41:41" x14ac:dyDescent="0.25">
      <c r="AO7280" s="120"/>
    </row>
    <row r="7281" spans="41:41" x14ac:dyDescent="0.25">
      <c r="AO7281" s="120"/>
    </row>
    <row r="7282" spans="41:41" x14ac:dyDescent="0.25">
      <c r="AO7282" s="120"/>
    </row>
    <row r="7283" spans="41:41" x14ac:dyDescent="0.25">
      <c r="AO7283" s="120"/>
    </row>
    <row r="7284" spans="41:41" x14ac:dyDescent="0.25">
      <c r="AO7284" s="120"/>
    </row>
    <row r="7285" spans="41:41" x14ac:dyDescent="0.25">
      <c r="AO7285" s="120"/>
    </row>
    <row r="7286" spans="41:41" x14ac:dyDescent="0.25">
      <c r="AO7286" s="120"/>
    </row>
    <row r="7287" spans="41:41" x14ac:dyDescent="0.25">
      <c r="AO7287" s="120"/>
    </row>
    <row r="7288" spans="41:41" x14ac:dyDescent="0.25">
      <c r="AO7288" s="120"/>
    </row>
    <row r="7289" spans="41:41" x14ac:dyDescent="0.25">
      <c r="AO7289" s="120"/>
    </row>
    <row r="7290" spans="41:41" x14ac:dyDescent="0.25">
      <c r="AO7290" s="120"/>
    </row>
    <row r="7291" spans="41:41" x14ac:dyDescent="0.25">
      <c r="AO7291" s="120"/>
    </row>
    <row r="7292" spans="41:41" x14ac:dyDescent="0.25">
      <c r="AO7292" s="120"/>
    </row>
    <row r="7293" spans="41:41" x14ac:dyDescent="0.25">
      <c r="AO7293" s="120"/>
    </row>
    <row r="7294" spans="41:41" x14ac:dyDescent="0.25">
      <c r="AO7294" s="120"/>
    </row>
    <row r="7295" spans="41:41" x14ac:dyDescent="0.25">
      <c r="AO7295" s="120"/>
    </row>
    <row r="7296" spans="41:41" x14ac:dyDescent="0.25">
      <c r="AO7296" s="120"/>
    </row>
    <row r="7297" spans="41:41" x14ac:dyDescent="0.25">
      <c r="AO7297" s="120"/>
    </row>
    <row r="7298" spans="41:41" x14ac:dyDescent="0.25">
      <c r="AO7298" s="120"/>
    </row>
    <row r="7299" spans="41:41" x14ac:dyDescent="0.25">
      <c r="AO7299" s="120"/>
    </row>
    <row r="7300" spans="41:41" x14ac:dyDescent="0.25">
      <c r="AO7300" s="120"/>
    </row>
    <row r="7301" spans="41:41" x14ac:dyDescent="0.25">
      <c r="AO7301" s="120"/>
    </row>
    <row r="7302" spans="41:41" x14ac:dyDescent="0.25">
      <c r="AO7302" s="120"/>
    </row>
    <row r="7303" spans="41:41" x14ac:dyDescent="0.25">
      <c r="AO7303" s="120"/>
    </row>
    <row r="7304" spans="41:41" x14ac:dyDescent="0.25">
      <c r="AO7304" s="120"/>
    </row>
    <row r="7305" spans="41:41" x14ac:dyDescent="0.25">
      <c r="AO7305" s="120"/>
    </row>
    <row r="7306" spans="41:41" x14ac:dyDescent="0.25">
      <c r="AO7306" s="120"/>
    </row>
    <row r="7307" spans="41:41" x14ac:dyDescent="0.25">
      <c r="AO7307" s="120"/>
    </row>
    <row r="7308" spans="41:41" x14ac:dyDescent="0.25">
      <c r="AO7308" s="120"/>
    </row>
    <row r="7309" spans="41:41" x14ac:dyDescent="0.25">
      <c r="AO7309" s="120"/>
    </row>
    <row r="7310" spans="41:41" x14ac:dyDescent="0.25">
      <c r="AO7310" s="120"/>
    </row>
    <row r="7311" spans="41:41" x14ac:dyDescent="0.25">
      <c r="AO7311" s="120"/>
    </row>
    <row r="7312" spans="41:41" x14ac:dyDescent="0.25">
      <c r="AO7312" s="120"/>
    </row>
    <row r="7313" spans="41:41" x14ac:dyDescent="0.25">
      <c r="AO7313" s="120"/>
    </row>
    <row r="7314" spans="41:41" x14ac:dyDescent="0.25">
      <c r="AO7314" s="120"/>
    </row>
    <row r="7315" spans="41:41" x14ac:dyDescent="0.25">
      <c r="AO7315" s="120"/>
    </row>
    <row r="7316" spans="41:41" x14ac:dyDescent="0.25">
      <c r="AO7316" s="120"/>
    </row>
    <row r="7317" spans="41:41" x14ac:dyDescent="0.25">
      <c r="AO7317" s="120"/>
    </row>
    <row r="7318" spans="41:41" x14ac:dyDescent="0.25">
      <c r="AO7318" s="120"/>
    </row>
    <row r="7319" spans="41:41" x14ac:dyDescent="0.25">
      <c r="AO7319" s="120"/>
    </row>
    <row r="7320" spans="41:41" x14ac:dyDescent="0.25">
      <c r="AO7320" s="120"/>
    </row>
    <row r="7321" spans="41:41" x14ac:dyDescent="0.25">
      <c r="AO7321" s="120"/>
    </row>
    <row r="7322" spans="41:41" x14ac:dyDescent="0.25">
      <c r="AO7322" s="120"/>
    </row>
    <row r="7323" spans="41:41" x14ac:dyDescent="0.25">
      <c r="AO7323" s="120"/>
    </row>
    <row r="7324" spans="41:41" x14ac:dyDescent="0.25">
      <c r="AO7324" s="120"/>
    </row>
    <row r="7325" spans="41:41" x14ac:dyDescent="0.25">
      <c r="AO7325" s="120"/>
    </row>
    <row r="7326" spans="41:41" x14ac:dyDescent="0.25">
      <c r="AO7326" s="120"/>
    </row>
    <row r="7327" spans="41:41" x14ac:dyDescent="0.25">
      <c r="AO7327" s="120"/>
    </row>
    <row r="7328" spans="41:41" x14ac:dyDescent="0.25">
      <c r="AO7328" s="120"/>
    </row>
    <row r="7329" spans="41:41" x14ac:dyDescent="0.25">
      <c r="AO7329" s="120"/>
    </row>
    <row r="7330" spans="41:41" x14ac:dyDescent="0.25">
      <c r="AO7330" s="120"/>
    </row>
    <row r="7331" spans="41:41" x14ac:dyDescent="0.25">
      <c r="AO7331" s="120"/>
    </row>
    <row r="7332" spans="41:41" x14ac:dyDescent="0.25">
      <c r="AO7332" s="120"/>
    </row>
    <row r="7333" spans="41:41" x14ac:dyDescent="0.25">
      <c r="AO7333" s="120"/>
    </row>
    <row r="7334" spans="41:41" x14ac:dyDescent="0.25">
      <c r="AO7334" s="120"/>
    </row>
    <row r="7335" spans="41:41" x14ac:dyDescent="0.25">
      <c r="AO7335" s="120"/>
    </row>
    <row r="7336" spans="41:41" x14ac:dyDescent="0.25">
      <c r="AO7336" s="120"/>
    </row>
    <row r="7337" spans="41:41" x14ac:dyDescent="0.25">
      <c r="AO7337" s="120"/>
    </row>
    <row r="7338" spans="41:41" x14ac:dyDescent="0.25">
      <c r="AO7338" s="120"/>
    </row>
    <row r="7339" spans="41:41" x14ac:dyDescent="0.25">
      <c r="AO7339" s="120"/>
    </row>
    <row r="7340" spans="41:41" x14ac:dyDescent="0.25">
      <c r="AO7340" s="120"/>
    </row>
    <row r="7341" spans="41:41" x14ac:dyDescent="0.25">
      <c r="AO7341" s="120"/>
    </row>
    <row r="7342" spans="41:41" x14ac:dyDescent="0.25">
      <c r="AO7342" s="120"/>
    </row>
    <row r="7343" spans="41:41" x14ac:dyDescent="0.25">
      <c r="AO7343" s="120"/>
    </row>
    <row r="7344" spans="41:41" x14ac:dyDescent="0.25">
      <c r="AO7344" s="120"/>
    </row>
    <row r="7345" spans="41:41" x14ac:dyDescent="0.25">
      <c r="AO7345" s="120"/>
    </row>
    <row r="7346" spans="41:41" x14ac:dyDescent="0.25">
      <c r="AO7346" s="120"/>
    </row>
    <row r="7347" spans="41:41" x14ac:dyDescent="0.25">
      <c r="AO7347" s="120"/>
    </row>
    <row r="7348" spans="41:41" x14ac:dyDescent="0.25">
      <c r="AO7348" s="120"/>
    </row>
    <row r="7349" spans="41:41" x14ac:dyDescent="0.25">
      <c r="AO7349" s="120"/>
    </row>
    <row r="7350" spans="41:41" x14ac:dyDescent="0.25">
      <c r="AO7350" s="120"/>
    </row>
    <row r="7351" spans="41:41" x14ac:dyDescent="0.25">
      <c r="AO7351" s="120"/>
    </row>
    <row r="7352" spans="41:41" x14ac:dyDescent="0.25">
      <c r="AO7352" s="120"/>
    </row>
    <row r="7353" spans="41:41" x14ac:dyDescent="0.25">
      <c r="AO7353" s="120"/>
    </row>
    <row r="7354" spans="41:41" x14ac:dyDescent="0.25">
      <c r="AO7354" s="120"/>
    </row>
    <row r="7355" spans="41:41" x14ac:dyDescent="0.25">
      <c r="AO7355" s="120"/>
    </row>
    <row r="7356" spans="41:41" x14ac:dyDescent="0.25">
      <c r="AO7356" s="120"/>
    </row>
    <row r="7357" spans="41:41" x14ac:dyDescent="0.25">
      <c r="AO7357" s="120"/>
    </row>
    <row r="7358" spans="41:41" x14ac:dyDescent="0.25">
      <c r="AO7358" s="120"/>
    </row>
    <row r="7359" spans="41:41" x14ac:dyDescent="0.25">
      <c r="AO7359" s="120"/>
    </row>
    <row r="7360" spans="41:41" x14ac:dyDescent="0.25">
      <c r="AO7360" s="120"/>
    </row>
    <row r="7361" spans="41:41" x14ac:dyDescent="0.25">
      <c r="AO7361" s="120"/>
    </row>
    <row r="7362" spans="41:41" x14ac:dyDescent="0.25">
      <c r="AO7362" s="120"/>
    </row>
    <row r="7363" spans="41:41" x14ac:dyDescent="0.25">
      <c r="AO7363" s="120"/>
    </row>
    <row r="7364" spans="41:41" x14ac:dyDescent="0.25">
      <c r="AO7364" s="120"/>
    </row>
    <row r="7365" spans="41:41" x14ac:dyDescent="0.25">
      <c r="AO7365" s="120"/>
    </row>
    <row r="7366" spans="41:41" x14ac:dyDescent="0.25">
      <c r="AO7366" s="120"/>
    </row>
    <row r="7367" spans="41:41" x14ac:dyDescent="0.25">
      <c r="AO7367" s="120"/>
    </row>
    <row r="7368" spans="41:41" x14ac:dyDescent="0.25">
      <c r="AO7368" s="120"/>
    </row>
    <row r="7369" spans="41:41" x14ac:dyDescent="0.25">
      <c r="AO7369" s="120"/>
    </row>
    <row r="7370" spans="41:41" x14ac:dyDescent="0.25">
      <c r="AO7370" s="120"/>
    </row>
    <row r="7371" spans="41:41" x14ac:dyDescent="0.25">
      <c r="AO7371" s="120"/>
    </row>
    <row r="7372" spans="41:41" x14ac:dyDescent="0.25">
      <c r="AO7372" s="120"/>
    </row>
    <row r="7373" spans="41:41" x14ac:dyDescent="0.25">
      <c r="AO7373" s="120"/>
    </row>
    <row r="7374" spans="41:41" x14ac:dyDescent="0.25">
      <c r="AO7374" s="120"/>
    </row>
    <row r="7375" spans="41:41" x14ac:dyDescent="0.25">
      <c r="AO7375" s="120"/>
    </row>
    <row r="7376" spans="41:41" x14ac:dyDescent="0.25">
      <c r="AO7376" s="120"/>
    </row>
    <row r="7377" spans="41:41" x14ac:dyDescent="0.25">
      <c r="AO7377" s="120"/>
    </row>
    <row r="7378" spans="41:41" x14ac:dyDescent="0.25">
      <c r="AO7378" s="120"/>
    </row>
    <row r="7379" spans="41:41" x14ac:dyDescent="0.25">
      <c r="AO7379" s="120"/>
    </row>
    <row r="7380" spans="41:41" x14ac:dyDescent="0.25">
      <c r="AO7380" s="120"/>
    </row>
    <row r="7381" spans="41:41" x14ac:dyDescent="0.25">
      <c r="AO7381" s="120"/>
    </row>
    <row r="7382" spans="41:41" x14ac:dyDescent="0.25">
      <c r="AO7382" s="120"/>
    </row>
    <row r="7383" spans="41:41" x14ac:dyDescent="0.25">
      <c r="AO7383" s="120"/>
    </row>
    <row r="7384" spans="41:41" x14ac:dyDescent="0.25">
      <c r="AO7384" s="120"/>
    </row>
    <row r="7385" spans="41:41" x14ac:dyDescent="0.25">
      <c r="AO7385" s="120"/>
    </row>
    <row r="7386" spans="41:41" x14ac:dyDescent="0.25">
      <c r="AO7386" s="120"/>
    </row>
    <row r="7387" spans="41:41" x14ac:dyDescent="0.25">
      <c r="AO7387" s="120"/>
    </row>
    <row r="7388" spans="41:41" x14ac:dyDescent="0.25">
      <c r="AO7388" s="120"/>
    </row>
    <row r="7389" spans="41:41" x14ac:dyDescent="0.25">
      <c r="AO7389" s="120"/>
    </row>
    <row r="7390" spans="41:41" x14ac:dyDescent="0.25">
      <c r="AO7390" s="120"/>
    </row>
    <row r="7391" spans="41:41" x14ac:dyDescent="0.25">
      <c r="AO7391" s="120"/>
    </row>
    <row r="7392" spans="41:41" x14ac:dyDescent="0.25">
      <c r="AO7392" s="120"/>
    </row>
    <row r="7393" spans="41:41" x14ac:dyDescent="0.25">
      <c r="AO7393" s="120"/>
    </row>
    <row r="7394" spans="41:41" x14ac:dyDescent="0.25">
      <c r="AO7394" s="120"/>
    </row>
    <row r="7395" spans="41:41" x14ac:dyDescent="0.25">
      <c r="AO7395" s="120"/>
    </row>
    <row r="7396" spans="41:41" x14ac:dyDescent="0.25">
      <c r="AO7396" s="120"/>
    </row>
    <row r="7397" spans="41:41" x14ac:dyDescent="0.25">
      <c r="AO7397" s="120"/>
    </row>
    <row r="7398" spans="41:41" x14ac:dyDescent="0.25">
      <c r="AO7398" s="120"/>
    </row>
    <row r="7399" spans="41:41" x14ac:dyDescent="0.25">
      <c r="AO7399" s="120"/>
    </row>
    <row r="7400" spans="41:41" x14ac:dyDescent="0.25">
      <c r="AO7400" s="120"/>
    </row>
    <row r="7401" spans="41:41" x14ac:dyDescent="0.25">
      <c r="AO7401" s="120"/>
    </row>
    <row r="7402" spans="41:41" x14ac:dyDescent="0.25">
      <c r="AO7402" s="120"/>
    </row>
    <row r="7403" spans="41:41" x14ac:dyDescent="0.25">
      <c r="AO7403" s="120"/>
    </row>
    <row r="7404" spans="41:41" x14ac:dyDescent="0.25">
      <c r="AO7404" s="120"/>
    </row>
    <row r="7405" spans="41:41" x14ac:dyDescent="0.25">
      <c r="AO7405" s="120"/>
    </row>
    <row r="7406" spans="41:41" x14ac:dyDescent="0.25">
      <c r="AO7406" s="120"/>
    </row>
    <row r="7407" spans="41:41" x14ac:dyDescent="0.25">
      <c r="AO7407" s="120"/>
    </row>
    <row r="7408" spans="41:41" x14ac:dyDescent="0.25">
      <c r="AO7408" s="120"/>
    </row>
    <row r="7409" spans="41:41" x14ac:dyDescent="0.25">
      <c r="AO7409" s="120"/>
    </row>
    <row r="7410" spans="41:41" x14ac:dyDescent="0.25">
      <c r="AO7410" s="120"/>
    </row>
    <row r="7411" spans="41:41" x14ac:dyDescent="0.25">
      <c r="AO7411" s="120"/>
    </row>
    <row r="7412" spans="41:41" x14ac:dyDescent="0.25">
      <c r="AO7412" s="120"/>
    </row>
    <row r="7413" spans="41:41" x14ac:dyDescent="0.25">
      <c r="AO7413" s="120"/>
    </row>
    <row r="7414" spans="41:41" x14ac:dyDescent="0.25">
      <c r="AO7414" s="120"/>
    </row>
    <row r="7415" spans="41:41" x14ac:dyDescent="0.25">
      <c r="AO7415" s="120"/>
    </row>
    <row r="7416" spans="41:41" x14ac:dyDescent="0.25">
      <c r="AO7416" s="120"/>
    </row>
    <row r="7417" spans="41:41" x14ac:dyDescent="0.25">
      <c r="AO7417" s="120"/>
    </row>
    <row r="7418" spans="41:41" x14ac:dyDescent="0.25">
      <c r="AO7418" s="120"/>
    </row>
    <row r="7419" spans="41:41" x14ac:dyDescent="0.25">
      <c r="AO7419" s="120"/>
    </row>
    <row r="7420" spans="41:41" x14ac:dyDescent="0.25">
      <c r="AO7420" s="120"/>
    </row>
    <row r="7421" spans="41:41" x14ac:dyDescent="0.25">
      <c r="AO7421" s="120"/>
    </row>
    <row r="7422" spans="41:41" x14ac:dyDescent="0.25">
      <c r="AO7422" s="120"/>
    </row>
    <row r="7423" spans="41:41" x14ac:dyDescent="0.25">
      <c r="AO7423" s="120"/>
    </row>
    <row r="7424" spans="41:41" x14ac:dyDescent="0.25">
      <c r="AO7424" s="120"/>
    </row>
    <row r="7425" spans="41:41" x14ac:dyDescent="0.25">
      <c r="AO7425" s="120"/>
    </row>
    <row r="7426" spans="41:41" x14ac:dyDescent="0.25">
      <c r="AO7426" s="120"/>
    </row>
    <row r="7427" spans="41:41" x14ac:dyDescent="0.25">
      <c r="AO7427" s="120"/>
    </row>
    <row r="7428" spans="41:41" x14ac:dyDescent="0.25">
      <c r="AO7428" s="120"/>
    </row>
    <row r="7429" spans="41:41" x14ac:dyDescent="0.25">
      <c r="AO7429" s="120"/>
    </row>
    <row r="7430" spans="41:41" x14ac:dyDescent="0.25">
      <c r="AO7430" s="120"/>
    </row>
    <row r="7431" spans="41:41" x14ac:dyDescent="0.25">
      <c r="AO7431" s="120"/>
    </row>
    <row r="7432" spans="41:41" x14ac:dyDescent="0.25">
      <c r="AO7432" s="120"/>
    </row>
    <row r="7433" spans="41:41" x14ac:dyDescent="0.25">
      <c r="AO7433" s="120"/>
    </row>
    <row r="7434" spans="41:41" x14ac:dyDescent="0.25">
      <c r="AO7434" s="120"/>
    </row>
    <row r="7435" spans="41:41" x14ac:dyDescent="0.25">
      <c r="AO7435" s="120"/>
    </row>
    <row r="7436" spans="41:41" x14ac:dyDescent="0.25">
      <c r="AO7436" s="120"/>
    </row>
    <row r="7437" spans="41:41" x14ac:dyDescent="0.25">
      <c r="AO7437" s="120"/>
    </row>
    <row r="7438" spans="41:41" x14ac:dyDescent="0.25">
      <c r="AO7438" s="120"/>
    </row>
    <row r="7439" spans="41:41" x14ac:dyDescent="0.25">
      <c r="AO7439" s="120"/>
    </row>
    <row r="7440" spans="41:41" x14ac:dyDescent="0.25">
      <c r="AO7440" s="120"/>
    </row>
    <row r="7441" spans="41:41" x14ac:dyDescent="0.25">
      <c r="AO7441" s="120"/>
    </row>
    <row r="7442" spans="41:41" x14ac:dyDescent="0.25">
      <c r="AO7442" s="120"/>
    </row>
    <row r="7443" spans="41:41" x14ac:dyDescent="0.25">
      <c r="AO7443" s="120"/>
    </row>
    <row r="7444" spans="41:41" x14ac:dyDescent="0.25">
      <c r="AO7444" s="120"/>
    </row>
    <row r="7445" spans="41:41" x14ac:dyDescent="0.25">
      <c r="AO7445" s="120"/>
    </row>
    <row r="7446" spans="41:41" x14ac:dyDescent="0.25">
      <c r="AO7446" s="120"/>
    </row>
    <row r="7447" spans="41:41" x14ac:dyDescent="0.25">
      <c r="AO7447" s="120"/>
    </row>
    <row r="7448" spans="41:41" x14ac:dyDescent="0.25">
      <c r="AO7448" s="120"/>
    </row>
    <row r="7449" spans="41:41" x14ac:dyDescent="0.25">
      <c r="AO7449" s="120"/>
    </row>
    <row r="7450" spans="41:41" x14ac:dyDescent="0.25">
      <c r="AO7450" s="120"/>
    </row>
    <row r="7451" spans="41:41" x14ac:dyDescent="0.25">
      <c r="AO7451" s="120"/>
    </row>
    <row r="7452" spans="41:41" x14ac:dyDescent="0.25">
      <c r="AO7452" s="120"/>
    </row>
    <row r="7453" spans="41:41" x14ac:dyDescent="0.25">
      <c r="AO7453" s="120"/>
    </row>
    <row r="7454" spans="41:41" x14ac:dyDescent="0.25">
      <c r="AO7454" s="120"/>
    </row>
    <row r="7455" spans="41:41" x14ac:dyDescent="0.25">
      <c r="AO7455" s="120"/>
    </row>
    <row r="7456" spans="41:41" x14ac:dyDescent="0.25">
      <c r="AO7456" s="120"/>
    </row>
    <row r="7457" spans="41:41" x14ac:dyDescent="0.25">
      <c r="AO7457" s="120"/>
    </row>
    <row r="7458" spans="41:41" x14ac:dyDescent="0.25">
      <c r="AO7458" s="120"/>
    </row>
    <row r="7459" spans="41:41" x14ac:dyDescent="0.25">
      <c r="AO7459" s="120"/>
    </row>
    <row r="7460" spans="41:41" x14ac:dyDescent="0.25">
      <c r="AO7460" s="120"/>
    </row>
    <row r="7461" spans="41:41" x14ac:dyDescent="0.25">
      <c r="AO7461" s="120"/>
    </row>
    <row r="7462" spans="41:41" x14ac:dyDescent="0.25">
      <c r="AO7462" s="120"/>
    </row>
    <row r="7463" spans="41:41" x14ac:dyDescent="0.25">
      <c r="AO7463" s="120"/>
    </row>
    <row r="7464" spans="41:41" x14ac:dyDescent="0.25">
      <c r="AO7464" s="120"/>
    </row>
    <row r="7465" spans="41:41" x14ac:dyDescent="0.25">
      <c r="AO7465" s="120"/>
    </row>
    <row r="7466" spans="41:41" x14ac:dyDescent="0.25">
      <c r="AO7466" s="120"/>
    </row>
    <row r="7467" spans="41:41" x14ac:dyDescent="0.25">
      <c r="AO7467" s="120"/>
    </row>
    <row r="7468" spans="41:41" x14ac:dyDescent="0.25">
      <c r="AO7468" s="120"/>
    </row>
    <row r="7469" spans="41:41" x14ac:dyDescent="0.25">
      <c r="AO7469" s="120"/>
    </row>
    <row r="7470" spans="41:41" x14ac:dyDescent="0.25">
      <c r="AO7470" s="120"/>
    </row>
    <row r="7471" spans="41:41" x14ac:dyDescent="0.25">
      <c r="AO7471" s="120"/>
    </row>
    <row r="7472" spans="41:41" x14ac:dyDescent="0.25">
      <c r="AO7472" s="120"/>
    </row>
    <row r="7473" spans="41:41" x14ac:dyDescent="0.25">
      <c r="AO7473" s="120"/>
    </row>
    <row r="7474" spans="41:41" x14ac:dyDescent="0.25">
      <c r="AO7474" s="120"/>
    </row>
    <row r="7475" spans="41:41" x14ac:dyDescent="0.25">
      <c r="AO7475" s="120"/>
    </row>
    <row r="7476" spans="41:41" x14ac:dyDescent="0.25">
      <c r="AO7476" s="120"/>
    </row>
    <row r="7477" spans="41:41" x14ac:dyDescent="0.25">
      <c r="AO7477" s="120"/>
    </row>
    <row r="7478" spans="41:41" x14ac:dyDescent="0.25">
      <c r="AO7478" s="120"/>
    </row>
    <row r="7479" spans="41:41" x14ac:dyDescent="0.25">
      <c r="AO7479" s="120"/>
    </row>
    <row r="7480" spans="41:41" x14ac:dyDescent="0.25">
      <c r="AO7480" s="120"/>
    </row>
    <row r="7481" spans="41:41" x14ac:dyDescent="0.25">
      <c r="AO7481" s="120"/>
    </row>
    <row r="7482" spans="41:41" x14ac:dyDescent="0.25">
      <c r="AO7482" s="120"/>
    </row>
    <row r="7483" spans="41:41" x14ac:dyDescent="0.25">
      <c r="AO7483" s="120"/>
    </row>
    <row r="7484" spans="41:41" x14ac:dyDescent="0.25">
      <c r="AO7484" s="120"/>
    </row>
    <row r="7485" spans="41:41" x14ac:dyDescent="0.25">
      <c r="AO7485" s="120"/>
    </row>
    <row r="7486" spans="41:41" x14ac:dyDescent="0.25">
      <c r="AO7486" s="120"/>
    </row>
    <row r="7487" spans="41:41" x14ac:dyDescent="0.25">
      <c r="AO7487" s="120"/>
    </row>
    <row r="7488" spans="41:41" x14ac:dyDescent="0.25">
      <c r="AO7488" s="120"/>
    </row>
    <row r="7489" spans="41:41" x14ac:dyDescent="0.25">
      <c r="AO7489" s="120"/>
    </row>
    <row r="7490" spans="41:41" x14ac:dyDescent="0.25">
      <c r="AO7490" s="120"/>
    </row>
    <row r="7491" spans="41:41" x14ac:dyDescent="0.25">
      <c r="AO7491" s="120"/>
    </row>
    <row r="7492" spans="41:41" x14ac:dyDescent="0.25">
      <c r="AO7492" s="120"/>
    </row>
    <row r="7493" spans="41:41" x14ac:dyDescent="0.25">
      <c r="AO7493" s="120"/>
    </row>
    <row r="7494" spans="41:41" x14ac:dyDescent="0.25">
      <c r="AO7494" s="120"/>
    </row>
    <row r="7495" spans="41:41" x14ac:dyDescent="0.25">
      <c r="AO7495" s="120"/>
    </row>
    <row r="7496" spans="41:41" x14ac:dyDescent="0.25">
      <c r="AO7496" s="120"/>
    </row>
    <row r="7497" spans="41:41" x14ac:dyDescent="0.25">
      <c r="AO7497" s="120"/>
    </row>
    <row r="7498" spans="41:41" x14ac:dyDescent="0.25">
      <c r="AO7498" s="120"/>
    </row>
    <row r="7499" spans="41:41" x14ac:dyDescent="0.25">
      <c r="AO7499" s="120"/>
    </row>
    <row r="7500" spans="41:41" x14ac:dyDescent="0.25">
      <c r="AO7500" s="120"/>
    </row>
    <row r="7501" spans="41:41" x14ac:dyDescent="0.25">
      <c r="AO7501" s="120"/>
    </row>
    <row r="7502" spans="41:41" x14ac:dyDescent="0.25">
      <c r="AO7502" s="120"/>
    </row>
    <row r="7503" spans="41:41" x14ac:dyDescent="0.25">
      <c r="AO7503" s="120"/>
    </row>
    <row r="7504" spans="41:41" x14ac:dyDescent="0.25">
      <c r="AO7504" s="120"/>
    </row>
    <row r="7505" spans="41:41" x14ac:dyDescent="0.25">
      <c r="AO7505" s="120"/>
    </row>
    <row r="7506" spans="41:41" x14ac:dyDescent="0.25">
      <c r="AO7506" s="120"/>
    </row>
    <row r="7507" spans="41:41" x14ac:dyDescent="0.25">
      <c r="AO7507" s="120"/>
    </row>
    <row r="7508" spans="41:41" x14ac:dyDescent="0.25">
      <c r="AO7508" s="120"/>
    </row>
    <row r="7509" spans="41:41" x14ac:dyDescent="0.25">
      <c r="AO7509" s="120"/>
    </row>
    <row r="7510" spans="41:41" x14ac:dyDescent="0.25">
      <c r="AO7510" s="120"/>
    </row>
    <row r="7511" spans="41:41" x14ac:dyDescent="0.25">
      <c r="AO7511" s="120"/>
    </row>
    <row r="7512" spans="41:41" x14ac:dyDescent="0.25">
      <c r="AO7512" s="120"/>
    </row>
    <row r="7513" spans="41:41" x14ac:dyDescent="0.25">
      <c r="AO7513" s="120"/>
    </row>
    <row r="7514" spans="41:41" x14ac:dyDescent="0.25">
      <c r="AO7514" s="120"/>
    </row>
    <row r="7515" spans="41:41" x14ac:dyDescent="0.25">
      <c r="AO7515" s="120"/>
    </row>
    <row r="7516" spans="41:41" x14ac:dyDescent="0.25">
      <c r="AO7516" s="120"/>
    </row>
    <row r="7517" spans="41:41" x14ac:dyDescent="0.25">
      <c r="AO7517" s="120"/>
    </row>
    <row r="7518" spans="41:41" x14ac:dyDescent="0.25">
      <c r="AO7518" s="120"/>
    </row>
    <row r="7519" spans="41:41" x14ac:dyDescent="0.25">
      <c r="AO7519" s="120"/>
    </row>
    <row r="7520" spans="41:41" x14ac:dyDescent="0.25">
      <c r="AO7520" s="120"/>
    </row>
    <row r="7521" spans="41:41" x14ac:dyDescent="0.25">
      <c r="AO7521" s="120"/>
    </row>
    <row r="7522" spans="41:41" x14ac:dyDescent="0.25">
      <c r="AO7522" s="120"/>
    </row>
    <row r="7523" spans="41:41" x14ac:dyDescent="0.25">
      <c r="AO7523" s="120"/>
    </row>
    <row r="7524" spans="41:41" x14ac:dyDescent="0.25">
      <c r="AO7524" s="120"/>
    </row>
    <row r="7525" spans="41:41" x14ac:dyDescent="0.25">
      <c r="AO7525" s="120"/>
    </row>
    <row r="7526" spans="41:41" x14ac:dyDescent="0.25">
      <c r="AO7526" s="120"/>
    </row>
    <row r="7527" spans="41:41" x14ac:dyDescent="0.25">
      <c r="AO7527" s="120"/>
    </row>
    <row r="7528" spans="41:41" x14ac:dyDescent="0.25">
      <c r="AO7528" s="120"/>
    </row>
    <row r="7529" spans="41:41" x14ac:dyDescent="0.25">
      <c r="AO7529" s="120"/>
    </row>
    <row r="7530" spans="41:41" x14ac:dyDescent="0.25">
      <c r="AO7530" s="120"/>
    </row>
    <row r="7531" spans="41:41" x14ac:dyDescent="0.25">
      <c r="AO7531" s="120"/>
    </row>
    <row r="7532" spans="41:41" x14ac:dyDescent="0.25">
      <c r="AO7532" s="120"/>
    </row>
    <row r="7533" spans="41:41" x14ac:dyDescent="0.25">
      <c r="AO7533" s="120"/>
    </row>
    <row r="7534" spans="41:41" x14ac:dyDescent="0.25">
      <c r="AO7534" s="120"/>
    </row>
    <row r="7535" spans="41:41" x14ac:dyDescent="0.25">
      <c r="AO7535" s="120"/>
    </row>
    <row r="7536" spans="41:41" x14ac:dyDescent="0.25">
      <c r="AO7536" s="120"/>
    </row>
    <row r="7537" spans="41:41" x14ac:dyDescent="0.25">
      <c r="AO7537" s="120"/>
    </row>
    <row r="7538" spans="41:41" x14ac:dyDescent="0.25">
      <c r="AO7538" s="120"/>
    </row>
    <row r="7539" spans="41:41" x14ac:dyDescent="0.25">
      <c r="AO7539" s="120"/>
    </row>
    <row r="7540" spans="41:41" x14ac:dyDescent="0.25">
      <c r="AO7540" s="120"/>
    </row>
    <row r="7541" spans="41:41" x14ac:dyDescent="0.25">
      <c r="AO7541" s="120"/>
    </row>
    <row r="7542" spans="41:41" x14ac:dyDescent="0.25">
      <c r="AO7542" s="120"/>
    </row>
    <row r="7543" spans="41:41" x14ac:dyDescent="0.25">
      <c r="AO7543" s="120"/>
    </row>
    <row r="7544" spans="41:41" x14ac:dyDescent="0.25">
      <c r="AO7544" s="120"/>
    </row>
    <row r="7545" spans="41:41" x14ac:dyDescent="0.25">
      <c r="AO7545" s="120"/>
    </row>
    <row r="7546" spans="41:41" x14ac:dyDescent="0.25">
      <c r="AO7546" s="120"/>
    </row>
    <row r="7547" spans="41:41" x14ac:dyDescent="0.25">
      <c r="AO7547" s="120"/>
    </row>
    <row r="7548" spans="41:41" x14ac:dyDescent="0.25">
      <c r="AO7548" s="120"/>
    </row>
    <row r="7549" spans="41:41" x14ac:dyDescent="0.25">
      <c r="AO7549" s="120"/>
    </row>
    <row r="7550" spans="41:41" x14ac:dyDescent="0.25">
      <c r="AO7550" s="120"/>
    </row>
    <row r="7551" spans="41:41" x14ac:dyDescent="0.25">
      <c r="AO7551" s="120"/>
    </row>
    <row r="7552" spans="41:41" x14ac:dyDescent="0.25">
      <c r="AO7552" s="120"/>
    </row>
    <row r="7553" spans="41:41" x14ac:dyDescent="0.25">
      <c r="AO7553" s="120"/>
    </row>
    <row r="7554" spans="41:41" x14ac:dyDescent="0.25">
      <c r="AO7554" s="120"/>
    </row>
    <row r="7555" spans="41:41" x14ac:dyDescent="0.25">
      <c r="AO7555" s="120"/>
    </row>
    <row r="7556" spans="41:41" x14ac:dyDescent="0.25">
      <c r="AO7556" s="120"/>
    </row>
    <row r="7557" spans="41:41" x14ac:dyDescent="0.25">
      <c r="AO7557" s="120"/>
    </row>
    <row r="7558" spans="41:41" x14ac:dyDescent="0.25">
      <c r="AO7558" s="120"/>
    </row>
    <row r="7559" spans="41:41" x14ac:dyDescent="0.25">
      <c r="AO7559" s="120"/>
    </row>
    <row r="7560" spans="41:41" x14ac:dyDescent="0.25">
      <c r="AO7560" s="120"/>
    </row>
    <row r="7561" spans="41:41" x14ac:dyDescent="0.25">
      <c r="AO7561" s="120"/>
    </row>
    <row r="7562" spans="41:41" x14ac:dyDescent="0.25">
      <c r="AO7562" s="120"/>
    </row>
    <row r="7563" spans="41:41" x14ac:dyDescent="0.25">
      <c r="AO7563" s="120"/>
    </row>
    <row r="7564" spans="41:41" x14ac:dyDescent="0.25">
      <c r="AO7564" s="120"/>
    </row>
    <row r="7565" spans="41:41" x14ac:dyDescent="0.25">
      <c r="AO7565" s="120"/>
    </row>
    <row r="7566" spans="41:41" x14ac:dyDescent="0.25">
      <c r="AO7566" s="120"/>
    </row>
    <row r="7567" spans="41:41" x14ac:dyDescent="0.25">
      <c r="AO7567" s="120"/>
    </row>
    <row r="7568" spans="41:41" x14ac:dyDescent="0.25">
      <c r="AO7568" s="120"/>
    </row>
    <row r="7569" spans="41:41" x14ac:dyDescent="0.25">
      <c r="AO7569" s="120"/>
    </row>
    <row r="7570" spans="41:41" x14ac:dyDescent="0.25">
      <c r="AO7570" s="120"/>
    </row>
    <row r="7571" spans="41:41" x14ac:dyDescent="0.25">
      <c r="AO7571" s="120"/>
    </row>
    <row r="7572" spans="41:41" x14ac:dyDescent="0.25">
      <c r="AO7572" s="120"/>
    </row>
    <row r="7573" spans="41:41" x14ac:dyDescent="0.25">
      <c r="AO7573" s="120"/>
    </row>
    <row r="7574" spans="41:41" x14ac:dyDescent="0.25">
      <c r="AO7574" s="120"/>
    </row>
    <row r="7575" spans="41:41" x14ac:dyDescent="0.25">
      <c r="AO7575" s="120"/>
    </row>
    <row r="7576" spans="41:41" x14ac:dyDescent="0.25">
      <c r="AO7576" s="120"/>
    </row>
    <row r="7577" spans="41:41" x14ac:dyDescent="0.25">
      <c r="AO7577" s="120"/>
    </row>
    <row r="7578" spans="41:41" x14ac:dyDescent="0.25">
      <c r="AO7578" s="120"/>
    </row>
    <row r="7579" spans="41:41" x14ac:dyDescent="0.25">
      <c r="AO7579" s="120"/>
    </row>
    <row r="7580" spans="41:41" x14ac:dyDescent="0.25">
      <c r="AO7580" s="120"/>
    </row>
    <row r="7581" spans="41:41" x14ac:dyDescent="0.25">
      <c r="AO7581" s="120"/>
    </row>
    <row r="7582" spans="41:41" x14ac:dyDescent="0.25">
      <c r="AO7582" s="120"/>
    </row>
    <row r="7583" spans="41:41" x14ac:dyDescent="0.25">
      <c r="AO7583" s="120"/>
    </row>
    <row r="7584" spans="41:41" x14ac:dyDescent="0.25">
      <c r="AO7584" s="120"/>
    </row>
    <row r="7585" spans="41:41" x14ac:dyDescent="0.25">
      <c r="AO7585" s="120"/>
    </row>
    <row r="7586" spans="41:41" x14ac:dyDescent="0.25">
      <c r="AO7586" s="120"/>
    </row>
    <row r="7587" spans="41:41" x14ac:dyDescent="0.25">
      <c r="AO7587" s="120"/>
    </row>
    <row r="7588" spans="41:41" x14ac:dyDescent="0.25">
      <c r="AO7588" s="120"/>
    </row>
    <row r="7589" spans="41:41" x14ac:dyDescent="0.25">
      <c r="AO7589" s="120"/>
    </row>
    <row r="7590" spans="41:41" x14ac:dyDescent="0.25">
      <c r="AO7590" s="120"/>
    </row>
    <row r="7591" spans="41:41" x14ac:dyDescent="0.25">
      <c r="AO7591" s="120"/>
    </row>
    <row r="7592" spans="41:41" x14ac:dyDescent="0.25">
      <c r="AO7592" s="120"/>
    </row>
    <row r="7593" spans="41:41" x14ac:dyDescent="0.25">
      <c r="AO7593" s="120"/>
    </row>
    <row r="7594" spans="41:41" x14ac:dyDescent="0.25">
      <c r="AO7594" s="120"/>
    </row>
    <row r="7595" spans="41:41" x14ac:dyDescent="0.25">
      <c r="AO7595" s="120"/>
    </row>
    <row r="7596" spans="41:41" x14ac:dyDescent="0.25">
      <c r="AO7596" s="120"/>
    </row>
    <row r="7597" spans="41:41" x14ac:dyDescent="0.25">
      <c r="AO7597" s="120"/>
    </row>
    <row r="7598" spans="41:41" x14ac:dyDescent="0.25">
      <c r="AO7598" s="120"/>
    </row>
    <row r="7599" spans="41:41" x14ac:dyDescent="0.25">
      <c r="AO7599" s="120"/>
    </row>
    <row r="7600" spans="41:41" x14ac:dyDescent="0.25">
      <c r="AO7600" s="120"/>
    </row>
    <row r="7601" spans="41:41" x14ac:dyDescent="0.25">
      <c r="AO7601" s="120"/>
    </row>
    <row r="7602" spans="41:41" x14ac:dyDescent="0.25">
      <c r="AO7602" s="120"/>
    </row>
    <row r="7603" spans="41:41" x14ac:dyDescent="0.25">
      <c r="AO7603" s="120"/>
    </row>
    <row r="7604" spans="41:41" x14ac:dyDescent="0.25">
      <c r="AO7604" s="120"/>
    </row>
    <row r="7605" spans="41:41" x14ac:dyDescent="0.25">
      <c r="AO7605" s="120"/>
    </row>
    <row r="7606" spans="41:41" x14ac:dyDescent="0.25">
      <c r="AO7606" s="120"/>
    </row>
    <row r="7607" spans="41:41" x14ac:dyDescent="0.25">
      <c r="AO7607" s="120"/>
    </row>
    <row r="7608" spans="41:41" x14ac:dyDescent="0.25">
      <c r="AO7608" s="120"/>
    </row>
    <row r="7609" spans="41:41" x14ac:dyDescent="0.25">
      <c r="AO7609" s="120"/>
    </row>
    <row r="7610" spans="41:41" x14ac:dyDescent="0.25">
      <c r="AO7610" s="120"/>
    </row>
    <row r="7611" spans="41:41" x14ac:dyDescent="0.25">
      <c r="AO7611" s="120"/>
    </row>
    <row r="7612" spans="41:41" x14ac:dyDescent="0.25">
      <c r="AO7612" s="120"/>
    </row>
    <row r="7613" spans="41:41" x14ac:dyDescent="0.25">
      <c r="AO7613" s="120"/>
    </row>
    <row r="7614" spans="41:41" x14ac:dyDescent="0.25">
      <c r="AO7614" s="120"/>
    </row>
    <row r="7615" spans="41:41" x14ac:dyDescent="0.25">
      <c r="AO7615" s="120"/>
    </row>
    <row r="7616" spans="41:41" x14ac:dyDescent="0.25">
      <c r="AO7616" s="120"/>
    </row>
    <row r="7617" spans="41:41" x14ac:dyDescent="0.25">
      <c r="AO7617" s="120"/>
    </row>
    <row r="7618" spans="41:41" x14ac:dyDescent="0.25">
      <c r="AO7618" s="120"/>
    </row>
    <row r="7619" spans="41:41" x14ac:dyDescent="0.25">
      <c r="AO7619" s="120"/>
    </row>
    <row r="7620" spans="41:41" x14ac:dyDescent="0.25">
      <c r="AO7620" s="120"/>
    </row>
    <row r="7621" spans="41:41" x14ac:dyDescent="0.25">
      <c r="AO7621" s="120"/>
    </row>
    <row r="7622" spans="41:41" x14ac:dyDescent="0.25">
      <c r="AO7622" s="120"/>
    </row>
    <row r="7623" spans="41:41" x14ac:dyDescent="0.25">
      <c r="AO7623" s="120"/>
    </row>
    <row r="7624" spans="41:41" x14ac:dyDescent="0.25">
      <c r="AO7624" s="120"/>
    </row>
    <row r="7625" spans="41:41" x14ac:dyDescent="0.25">
      <c r="AO7625" s="120"/>
    </row>
    <row r="7626" spans="41:41" x14ac:dyDescent="0.25">
      <c r="AO7626" s="120"/>
    </row>
    <row r="7627" spans="41:41" x14ac:dyDescent="0.25">
      <c r="AO7627" s="120"/>
    </row>
    <row r="7628" spans="41:41" x14ac:dyDescent="0.25">
      <c r="AO7628" s="120"/>
    </row>
    <row r="7629" spans="41:41" x14ac:dyDescent="0.25">
      <c r="AO7629" s="120"/>
    </row>
    <row r="7630" spans="41:41" x14ac:dyDescent="0.25">
      <c r="AO7630" s="120"/>
    </row>
    <row r="7631" spans="41:41" x14ac:dyDescent="0.25">
      <c r="AO7631" s="120"/>
    </row>
    <row r="7632" spans="41:41" x14ac:dyDescent="0.25">
      <c r="AO7632" s="120"/>
    </row>
    <row r="7633" spans="41:41" x14ac:dyDescent="0.25">
      <c r="AO7633" s="120"/>
    </row>
    <row r="7634" spans="41:41" x14ac:dyDescent="0.25">
      <c r="AO7634" s="120"/>
    </row>
    <row r="7635" spans="41:41" x14ac:dyDescent="0.25">
      <c r="AO7635" s="120"/>
    </row>
    <row r="7636" spans="41:41" x14ac:dyDescent="0.25">
      <c r="AO7636" s="120"/>
    </row>
    <row r="7637" spans="41:41" x14ac:dyDescent="0.25">
      <c r="AO7637" s="120"/>
    </row>
    <row r="7638" spans="41:41" x14ac:dyDescent="0.25">
      <c r="AO7638" s="120"/>
    </row>
    <row r="7639" spans="41:41" x14ac:dyDescent="0.25">
      <c r="AO7639" s="120"/>
    </row>
    <row r="7640" spans="41:41" x14ac:dyDescent="0.25">
      <c r="AO7640" s="120"/>
    </row>
    <row r="7641" spans="41:41" x14ac:dyDescent="0.25">
      <c r="AO7641" s="120"/>
    </row>
    <row r="7642" spans="41:41" x14ac:dyDescent="0.25">
      <c r="AO7642" s="120"/>
    </row>
    <row r="7643" spans="41:41" x14ac:dyDescent="0.25">
      <c r="AO7643" s="120"/>
    </row>
    <row r="7644" spans="41:41" x14ac:dyDescent="0.25">
      <c r="AO7644" s="120"/>
    </row>
    <row r="7645" spans="41:41" x14ac:dyDescent="0.25">
      <c r="AO7645" s="120"/>
    </row>
    <row r="7646" spans="41:41" x14ac:dyDescent="0.25">
      <c r="AO7646" s="120"/>
    </row>
    <row r="7647" spans="41:41" x14ac:dyDescent="0.25">
      <c r="AO7647" s="120"/>
    </row>
    <row r="7648" spans="41:41" x14ac:dyDescent="0.25">
      <c r="AO7648" s="120"/>
    </row>
    <row r="7649" spans="41:41" x14ac:dyDescent="0.25">
      <c r="AO7649" s="120"/>
    </row>
    <row r="7650" spans="41:41" x14ac:dyDescent="0.25">
      <c r="AO7650" s="120"/>
    </row>
    <row r="7651" spans="41:41" x14ac:dyDescent="0.25">
      <c r="AO7651" s="120"/>
    </row>
    <row r="7652" spans="41:41" x14ac:dyDescent="0.25">
      <c r="AO7652" s="120"/>
    </row>
    <row r="7653" spans="41:41" x14ac:dyDescent="0.25">
      <c r="AO7653" s="120"/>
    </row>
    <row r="7654" spans="41:41" x14ac:dyDescent="0.25">
      <c r="AO7654" s="120"/>
    </row>
    <row r="7655" spans="41:41" x14ac:dyDescent="0.25">
      <c r="AO7655" s="120"/>
    </row>
    <row r="7656" spans="41:41" x14ac:dyDescent="0.25">
      <c r="AO7656" s="120"/>
    </row>
    <row r="7657" spans="41:41" x14ac:dyDescent="0.25">
      <c r="AO7657" s="120"/>
    </row>
    <row r="7658" spans="41:41" x14ac:dyDescent="0.25">
      <c r="AO7658" s="120"/>
    </row>
    <row r="7659" spans="41:41" x14ac:dyDescent="0.25">
      <c r="AO7659" s="120"/>
    </row>
    <row r="7660" spans="41:41" x14ac:dyDescent="0.25">
      <c r="AO7660" s="120"/>
    </row>
    <row r="7661" spans="41:41" x14ac:dyDescent="0.25">
      <c r="AO7661" s="120"/>
    </row>
    <row r="7662" spans="41:41" x14ac:dyDescent="0.25">
      <c r="AO7662" s="120"/>
    </row>
    <row r="7663" spans="41:41" x14ac:dyDescent="0.25">
      <c r="AO7663" s="120"/>
    </row>
    <row r="7664" spans="41:41" x14ac:dyDescent="0.25">
      <c r="AO7664" s="120"/>
    </row>
    <row r="7665" spans="41:41" x14ac:dyDescent="0.25">
      <c r="AO7665" s="120"/>
    </row>
    <row r="7666" spans="41:41" x14ac:dyDescent="0.25">
      <c r="AO7666" s="120"/>
    </row>
    <row r="7667" spans="41:41" x14ac:dyDescent="0.25">
      <c r="AO7667" s="120"/>
    </row>
    <row r="7668" spans="41:41" x14ac:dyDescent="0.25">
      <c r="AO7668" s="120"/>
    </row>
    <row r="7669" spans="41:41" x14ac:dyDescent="0.25">
      <c r="AO7669" s="120"/>
    </row>
    <row r="7670" spans="41:41" x14ac:dyDescent="0.25">
      <c r="AO7670" s="120"/>
    </row>
    <row r="7671" spans="41:41" x14ac:dyDescent="0.25">
      <c r="AO7671" s="120"/>
    </row>
    <row r="7672" spans="41:41" x14ac:dyDescent="0.25">
      <c r="AO7672" s="120"/>
    </row>
    <row r="7673" spans="41:41" x14ac:dyDescent="0.25">
      <c r="AO7673" s="120"/>
    </row>
    <row r="7674" spans="41:41" x14ac:dyDescent="0.25">
      <c r="AO7674" s="120"/>
    </row>
    <row r="7675" spans="41:41" x14ac:dyDescent="0.25">
      <c r="AO7675" s="120"/>
    </row>
    <row r="7676" spans="41:41" x14ac:dyDescent="0.25">
      <c r="AO7676" s="120"/>
    </row>
    <row r="7677" spans="41:41" x14ac:dyDescent="0.25">
      <c r="AO7677" s="120"/>
    </row>
    <row r="7678" spans="41:41" x14ac:dyDescent="0.25">
      <c r="AO7678" s="120"/>
    </row>
    <row r="7679" spans="41:41" x14ac:dyDescent="0.25">
      <c r="AO7679" s="120"/>
    </row>
    <row r="7680" spans="41:41" x14ac:dyDescent="0.25">
      <c r="AO7680" s="120"/>
    </row>
    <row r="7681" spans="41:41" x14ac:dyDescent="0.25">
      <c r="AO7681" s="120"/>
    </row>
    <row r="7682" spans="41:41" x14ac:dyDescent="0.25">
      <c r="AO7682" s="120"/>
    </row>
    <row r="7683" spans="41:41" x14ac:dyDescent="0.25">
      <c r="AO7683" s="120"/>
    </row>
    <row r="7684" spans="41:41" x14ac:dyDescent="0.25">
      <c r="AO7684" s="120"/>
    </row>
    <row r="7685" spans="41:41" x14ac:dyDescent="0.25">
      <c r="AO7685" s="120"/>
    </row>
    <row r="7686" spans="41:41" x14ac:dyDescent="0.25">
      <c r="AO7686" s="120"/>
    </row>
    <row r="7687" spans="41:41" x14ac:dyDescent="0.25">
      <c r="AO7687" s="120"/>
    </row>
    <row r="7688" spans="41:41" x14ac:dyDescent="0.25">
      <c r="AO7688" s="120"/>
    </row>
    <row r="7689" spans="41:41" x14ac:dyDescent="0.25">
      <c r="AO7689" s="120"/>
    </row>
    <row r="7690" spans="41:41" x14ac:dyDescent="0.25">
      <c r="AO7690" s="120"/>
    </row>
    <row r="7691" spans="41:41" x14ac:dyDescent="0.25">
      <c r="AO7691" s="120"/>
    </row>
    <row r="7692" spans="41:41" x14ac:dyDescent="0.25">
      <c r="AO7692" s="120"/>
    </row>
    <row r="7693" spans="41:41" x14ac:dyDescent="0.25">
      <c r="AO7693" s="120"/>
    </row>
    <row r="7694" spans="41:41" x14ac:dyDescent="0.25">
      <c r="AO7694" s="120"/>
    </row>
    <row r="7695" spans="41:41" x14ac:dyDescent="0.25">
      <c r="AO7695" s="120"/>
    </row>
    <row r="7696" spans="41:41" x14ac:dyDescent="0.25">
      <c r="AO7696" s="120"/>
    </row>
    <row r="7697" spans="41:41" x14ac:dyDescent="0.25">
      <c r="AO7697" s="120"/>
    </row>
    <row r="7698" spans="41:41" x14ac:dyDescent="0.25">
      <c r="AO7698" s="120"/>
    </row>
    <row r="7699" spans="41:41" x14ac:dyDescent="0.25">
      <c r="AO7699" s="120"/>
    </row>
    <row r="7700" spans="41:41" x14ac:dyDescent="0.25">
      <c r="AO7700" s="120"/>
    </row>
    <row r="7701" spans="41:41" x14ac:dyDescent="0.25">
      <c r="AO7701" s="120"/>
    </row>
    <row r="7702" spans="41:41" x14ac:dyDescent="0.25">
      <c r="AO7702" s="120"/>
    </row>
    <row r="7703" spans="41:41" x14ac:dyDescent="0.25">
      <c r="AO7703" s="120"/>
    </row>
    <row r="7704" spans="41:41" x14ac:dyDescent="0.25">
      <c r="AO7704" s="120"/>
    </row>
    <row r="7705" spans="41:41" x14ac:dyDescent="0.25">
      <c r="AO7705" s="120"/>
    </row>
    <row r="7706" spans="41:41" x14ac:dyDescent="0.25">
      <c r="AO7706" s="120"/>
    </row>
    <row r="7707" spans="41:41" x14ac:dyDescent="0.25">
      <c r="AO7707" s="120"/>
    </row>
    <row r="7708" spans="41:41" x14ac:dyDescent="0.25">
      <c r="AO7708" s="120"/>
    </row>
    <row r="7709" spans="41:41" x14ac:dyDescent="0.25">
      <c r="AO7709" s="120"/>
    </row>
    <row r="7710" spans="41:41" x14ac:dyDescent="0.25">
      <c r="AO7710" s="120"/>
    </row>
    <row r="7711" spans="41:41" x14ac:dyDescent="0.25">
      <c r="AO7711" s="120"/>
    </row>
    <row r="7712" spans="41:41" x14ac:dyDescent="0.25">
      <c r="AO7712" s="120"/>
    </row>
    <row r="7713" spans="41:41" x14ac:dyDescent="0.25">
      <c r="AO7713" s="120"/>
    </row>
    <row r="7714" spans="41:41" x14ac:dyDescent="0.25">
      <c r="AO7714" s="120"/>
    </row>
    <row r="7715" spans="41:41" x14ac:dyDescent="0.25">
      <c r="AO7715" s="120"/>
    </row>
    <row r="7716" spans="41:41" x14ac:dyDescent="0.25">
      <c r="AO7716" s="120"/>
    </row>
    <row r="7717" spans="41:41" x14ac:dyDescent="0.25">
      <c r="AO7717" s="120"/>
    </row>
    <row r="7718" spans="41:41" x14ac:dyDescent="0.25">
      <c r="AO7718" s="120"/>
    </row>
    <row r="7719" spans="41:41" x14ac:dyDescent="0.25">
      <c r="AO7719" s="120"/>
    </row>
    <row r="7720" spans="41:41" x14ac:dyDescent="0.25">
      <c r="AO7720" s="120"/>
    </row>
    <row r="7721" spans="41:41" x14ac:dyDescent="0.25">
      <c r="AO7721" s="120"/>
    </row>
    <row r="7722" spans="41:41" x14ac:dyDescent="0.25">
      <c r="AO7722" s="120"/>
    </row>
    <row r="7723" spans="41:41" x14ac:dyDescent="0.25">
      <c r="AO7723" s="120"/>
    </row>
    <row r="7724" spans="41:41" x14ac:dyDescent="0.25">
      <c r="AO7724" s="120"/>
    </row>
    <row r="7725" spans="41:41" x14ac:dyDescent="0.25">
      <c r="AO7725" s="120"/>
    </row>
    <row r="7726" spans="41:41" x14ac:dyDescent="0.25">
      <c r="AO7726" s="120"/>
    </row>
    <row r="7727" spans="41:41" x14ac:dyDescent="0.25">
      <c r="AO7727" s="120"/>
    </row>
    <row r="7728" spans="41:41" x14ac:dyDescent="0.25">
      <c r="AO7728" s="120"/>
    </row>
    <row r="7729" spans="41:41" x14ac:dyDescent="0.25">
      <c r="AO7729" s="120"/>
    </row>
    <row r="7730" spans="41:41" x14ac:dyDescent="0.25">
      <c r="AO7730" s="120"/>
    </row>
    <row r="7731" spans="41:41" x14ac:dyDescent="0.25">
      <c r="AO7731" s="120"/>
    </row>
    <row r="7732" spans="41:41" x14ac:dyDescent="0.25">
      <c r="AO7732" s="120"/>
    </row>
    <row r="7733" spans="41:41" x14ac:dyDescent="0.25">
      <c r="AO7733" s="120"/>
    </row>
    <row r="7734" spans="41:41" x14ac:dyDescent="0.25">
      <c r="AO7734" s="120"/>
    </row>
    <row r="7735" spans="41:41" x14ac:dyDescent="0.25">
      <c r="AO7735" s="120"/>
    </row>
    <row r="7736" spans="41:41" x14ac:dyDescent="0.25">
      <c r="AO7736" s="120"/>
    </row>
    <row r="7737" spans="41:41" x14ac:dyDescent="0.25">
      <c r="AO7737" s="120"/>
    </row>
    <row r="7738" spans="41:41" x14ac:dyDescent="0.25">
      <c r="AO7738" s="120"/>
    </row>
    <row r="7739" spans="41:41" x14ac:dyDescent="0.25">
      <c r="AO7739" s="120"/>
    </row>
    <row r="7740" spans="41:41" x14ac:dyDescent="0.25">
      <c r="AO7740" s="120"/>
    </row>
    <row r="7741" spans="41:41" x14ac:dyDescent="0.25">
      <c r="AO7741" s="120"/>
    </row>
    <row r="7742" spans="41:41" x14ac:dyDescent="0.25">
      <c r="AO7742" s="120"/>
    </row>
    <row r="7743" spans="41:41" x14ac:dyDescent="0.25">
      <c r="AO7743" s="120"/>
    </row>
    <row r="7744" spans="41:41" x14ac:dyDescent="0.25">
      <c r="AO7744" s="120"/>
    </row>
    <row r="7745" spans="41:41" x14ac:dyDescent="0.25">
      <c r="AO7745" s="120"/>
    </row>
    <row r="7746" spans="41:41" x14ac:dyDescent="0.25">
      <c r="AO7746" s="120"/>
    </row>
    <row r="7747" spans="41:41" x14ac:dyDescent="0.25">
      <c r="AO7747" s="120"/>
    </row>
    <row r="7748" spans="41:41" x14ac:dyDescent="0.25">
      <c r="AO7748" s="120"/>
    </row>
    <row r="7749" spans="41:41" x14ac:dyDescent="0.25">
      <c r="AO7749" s="120"/>
    </row>
    <row r="7750" spans="41:41" x14ac:dyDescent="0.25">
      <c r="AO7750" s="120"/>
    </row>
    <row r="7751" spans="41:41" x14ac:dyDescent="0.25">
      <c r="AO7751" s="120"/>
    </row>
    <row r="7752" spans="41:41" x14ac:dyDescent="0.25">
      <c r="AO7752" s="120"/>
    </row>
    <row r="7753" spans="41:41" x14ac:dyDescent="0.25">
      <c r="AO7753" s="120"/>
    </row>
    <row r="7754" spans="41:41" x14ac:dyDescent="0.25">
      <c r="AO7754" s="120"/>
    </row>
    <row r="7755" spans="41:41" x14ac:dyDescent="0.25">
      <c r="AO7755" s="120"/>
    </row>
    <row r="7756" spans="41:41" x14ac:dyDescent="0.25">
      <c r="AO7756" s="120"/>
    </row>
    <row r="7757" spans="41:41" x14ac:dyDescent="0.25">
      <c r="AO7757" s="120"/>
    </row>
    <row r="7758" spans="41:41" x14ac:dyDescent="0.25">
      <c r="AO7758" s="120"/>
    </row>
    <row r="7759" spans="41:41" x14ac:dyDescent="0.25">
      <c r="AO7759" s="120"/>
    </row>
    <row r="7760" spans="41:41" x14ac:dyDescent="0.25">
      <c r="AO7760" s="120"/>
    </row>
    <row r="7761" spans="41:41" x14ac:dyDescent="0.25">
      <c r="AO7761" s="120"/>
    </row>
    <row r="7762" spans="41:41" x14ac:dyDescent="0.25">
      <c r="AO7762" s="120"/>
    </row>
    <row r="7763" spans="41:41" x14ac:dyDescent="0.25">
      <c r="AO7763" s="120"/>
    </row>
    <row r="7764" spans="41:41" x14ac:dyDescent="0.25">
      <c r="AO7764" s="120"/>
    </row>
    <row r="7765" spans="41:41" x14ac:dyDescent="0.25">
      <c r="AO7765" s="120"/>
    </row>
    <row r="7766" spans="41:41" x14ac:dyDescent="0.25">
      <c r="AO7766" s="120"/>
    </row>
    <row r="7767" spans="41:41" x14ac:dyDescent="0.25">
      <c r="AO7767" s="120"/>
    </row>
    <row r="7768" spans="41:41" x14ac:dyDescent="0.25">
      <c r="AO7768" s="120"/>
    </row>
    <row r="7769" spans="41:41" x14ac:dyDescent="0.25">
      <c r="AO7769" s="120"/>
    </row>
    <row r="7770" spans="41:41" x14ac:dyDescent="0.25">
      <c r="AO7770" s="120"/>
    </row>
    <row r="7771" spans="41:41" x14ac:dyDescent="0.25">
      <c r="AO7771" s="120"/>
    </row>
    <row r="7772" spans="41:41" x14ac:dyDescent="0.25">
      <c r="AO7772" s="120"/>
    </row>
    <row r="7773" spans="41:41" x14ac:dyDescent="0.25">
      <c r="AO7773" s="120"/>
    </row>
    <row r="7774" spans="41:41" x14ac:dyDescent="0.25">
      <c r="AO7774" s="120"/>
    </row>
    <row r="7775" spans="41:41" x14ac:dyDescent="0.25">
      <c r="AO7775" s="120"/>
    </row>
    <row r="7776" spans="41:41" x14ac:dyDescent="0.25">
      <c r="AO7776" s="120"/>
    </row>
    <row r="7777" spans="41:41" x14ac:dyDescent="0.25">
      <c r="AO7777" s="120"/>
    </row>
    <row r="7778" spans="41:41" x14ac:dyDescent="0.25">
      <c r="AO7778" s="120"/>
    </row>
    <row r="7779" spans="41:41" x14ac:dyDescent="0.25">
      <c r="AO7779" s="120"/>
    </row>
    <row r="7780" spans="41:41" x14ac:dyDescent="0.25">
      <c r="AO7780" s="120"/>
    </row>
    <row r="7781" spans="41:41" x14ac:dyDescent="0.25">
      <c r="AO7781" s="120"/>
    </row>
    <row r="7782" spans="41:41" x14ac:dyDescent="0.25">
      <c r="AO7782" s="120"/>
    </row>
    <row r="7783" spans="41:41" x14ac:dyDescent="0.25">
      <c r="AO7783" s="120"/>
    </row>
    <row r="7784" spans="41:41" x14ac:dyDescent="0.25">
      <c r="AO7784" s="120"/>
    </row>
    <row r="7785" spans="41:41" x14ac:dyDescent="0.25">
      <c r="AO7785" s="120"/>
    </row>
    <row r="7786" spans="41:41" x14ac:dyDescent="0.25">
      <c r="AO7786" s="120"/>
    </row>
    <row r="7787" spans="41:41" x14ac:dyDescent="0.25">
      <c r="AO7787" s="120"/>
    </row>
    <row r="7788" spans="41:41" x14ac:dyDescent="0.25">
      <c r="AO7788" s="120"/>
    </row>
    <row r="7789" spans="41:41" x14ac:dyDescent="0.25">
      <c r="AO7789" s="120"/>
    </row>
    <row r="7790" spans="41:41" x14ac:dyDescent="0.25">
      <c r="AO7790" s="120"/>
    </row>
    <row r="7791" spans="41:41" x14ac:dyDescent="0.25">
      <c r="AO7791" s="120"/>
    </row>
    <row r="7792" spans="41:41" x14ac:dyDescent="0.25">
      <c r="AO7792" s="120"/>
    </row>
    <row r="7793" spans="41:41" x14ac:dyDescent="0.25">
      <c r="AO7793" s="120"/>
    </row>
    <row r="7794" spans="41:41" x14ac:dyDescent="0.25">
      <c r="AO7794" s="120"/>
    </row>
    <row r="7795" spans="41:41" x14ac:dyDescent="0.25">
      <c r="AO7795" s="120"/>
    </row>
    <row r="7796" spans="41:41" x14ac:dyDescent="0.25">
      <c r="AO7796" s="120"/>
    </row>
    <row r="7797" spans="41:41" x14ac:dyDescent="0.25">
      <c r="AO7797" s="120"/>
    </row>
    <row r="7798" spans="41:41" x14ac:dyDescent="0.25">
      <c r="AO7798" s="120"/>
    </row>
    <row r="7799" spans="41:41" x14ac:dyDescent="0.25">
      <c r="AO7799" s="120"/>
    </row>
    <row r="7800" spans="41:41" x14ac:dyDescent="0.25">
      <c r="AO7800" s="120"/>
    </row>
    <row r="7801" spans="41:41" x14ac:dyDescent="0.25">
      <c r="AO7801" s="120"/>
    </row>
    <row r="7802" spans="41:41" x14ac:dyDescent="0.25">
      <c r="AO7802" s="120"/>
    </row>
    <row r="7803" spans="41:41" x14ac:dyDescent="0.25">
      <c r="AO7803" s="120"/>
    </row>
    <row r="7804" spans="41:41" x14ac:dyDescent="0.25">
      <c r="AO7804" s="120"/>
    </row>
    <row r="7805" spans="41:41" x14ac:dyDescent="0.25">
      <c r="AO7805" s="120"/>
    </row>
    <row r="7806" spans="41:41" x14ac:dyDescent="0.25">
      <c r="AO7806" s="120"/>
    </row>
    <row r="7807" spans="41:41" x14ac:dyDescent="0.25">
      <c r="AO7807" s="120"/>
    </row>
    <row r="7808" spans="41:41" x14ac:dyDescent="0.25">
      <c r="AO7808" s="120"/>
    </row>
    <row r="7809" spans="41:41" x14ac:dyDescent="0.25">
      <c r="AO7809" s="120"/>
    </row>
    <row r="7810" spans="41:41" x14ac:dyDescent="0.25">
      <c r="AO7810" s="120"/>
    </row>
    <row r="7811" spans="41:41" x14ac:dyDescent="0.25">
      <c r="AO7811" s="120"/>
    </row>
    <row r="7812" spans="41:41" x14ac:dyDescent="0.25">
      <c r="AO7812" s="120"/>
    </row>
    <row r="7813" spans="41:41" x14ac:dyDescent="0.25">
      <c r="AO7813" s="120"/>
    </row>
    <row r="7814" spans="41:41" x14ac:dyDescent="0.25">
      <c r="AO7814" s="120"/>
    </row>
    <row r="7815" spans="41:41" x14ac:dyDescent="0.25">
      <c r="AO7815" s="120"/>
    </row>
    <row r="7816" spans="41:41" x14ac:dyDescent="0.25">
      <c r="AO7816" s="120"/>
    </row>
    <row r="7817" spans="41:41" x14ac:dyDescent="0.25">
      <c r="AO7817" s="120"/>
    </row>
    <row r="7818" spans="41:41" x14ac:dyDescent="0.25">
      <c r="AO7818" s="120"/>
    </row>
    <row r="7819" spans="41:41" x14ac:dyDescent="0.25">
      <c r="AO7819" s="120"/>
    </row>
    <row r="7820" spans="41:41" x14ac:dyDescent="0.25">
      <c r="AO7820" s="120"/>
    </row>
    <row r="7821" spans="41:41" x14ac:dyDescent="0.25">
      <c r="AO7821" s="120"/>
    </row>
    <row r="7822" spans="41:41" x14ac:dyDescent="0.25">
      <c r="AO7822" s="120"/>
    </row>
    <row r="7823" spans="41:41" x14ac:dyDescent="0.25">
      <c r="AO7823" s="120"/>
    </row>
    <row r="7824" spans="41:41" x14ac:dyDescent="0.25">
      <c r="AO7824" s="120"/>
    </row>
    <row r="7825" spans="41:41" x14ac:dyDescent="0.25">
      <c r="AO7825" s="120"/>
    </row>
    <row r="7826" spans="41:41" x14ac:dyDescent="0.25">
      <c r="AO7826" s="120"/>
    </row>
    <row r="7827" spans="41:41" x14ac:dyDescent="0.25">
      <c r="AO7827" s="120"/>
    </row>
    <row r="7828" spans="41:41" x14ac:dyDescent="0.25">
      <c r="AO7828" s="120"/>
    </row>
    <row r="7829" spans="41:41" x14ac:dyDescent="0.25">
      <c r="AO7829" s="120"/>
    </row>
    <row r="7830" spans="41:41" x14ac:dyDescent="0.25">
      <c r="AO7830" s="120"/>
    </row>
    <row r="7831" spans="41:41" x14ac:dyDescent="0.25">
      <c r="AO7831" s="120"/>
    </row>
    <row r="7832" spans="41:41" x14ac:dyDescent="0.25">
      <c r="AO7832" s="120"/>
    </row>
    <row r="7833" spans="41:41" x14ac:dyDescent="0.25">
      <c r="AO7833" s="120"/>
    </row>
    <row r="7834" spans="41:41" x14ac:dyDescent="0.25">
      <c r="AO7834" s="120"/>
    </row>
    <row r="7835" spans="41:41" x14ac:dyDescent="0.25">
      <c r="AO7835" s="120"/>
    </row>
    <row r="7836" spans="41:41" x14ac:dyDescent="0.25">
      <c r="AO7836" s="120"/>
    </row>
    <row r="7837" spans="41:41" x14ac:dyDescent="0.25">
      <c r="AO7837" s="120"/>
    </row>
    <row r="7838" spans="41:41" x14ac:dyDescent="0.25">
      <c r="AO7838" s="120"/>
    </row>
    <row r="7839" spans="41:41" x14ac:dyDescent="0.25">
      <c r="AO7839" s="120"/>
    </row>
    <row r="7840" spans="41:41" x14ac:dyDescent="0.25">
      <c r="AO7840" s="120"/>
    </row>
    <row r="7841" spans="41:41" x14ac:dyDescent="0.25">
      <c r="AO7841" s="120"/>
    </row>
    <row r="7842" spans="41:41" x14ac:dyDescent="0.25">
      <c r="AO7842" s="120"/>
    </row>
    <row r="7843" spans="41:41" x14ac:dyDescent="0.25">
      <c r="AO7843" s="120"/>
    </row>
    <row r="7844" spans="41:41" x14ac:dyDescent="0.25">
      <c r="AO7844" s="120"/>
    </row>
    <row r="7845" spans="41:41" x14ac:dyDescent="0.25">
      <c r="AO7845" s="120"/>
    </row>
    <row r="7846" spans="41:41" x14ac:dyDescent="0.25">
      <c r="AO7846" s="120"/>
    </row>
    <row r="7847" spans="41:41" x14ac:dyDescent="0.25">
      <c r="AO7847" s="120"/>
    </row>
    <row r="7848" spans="41:41" x14ac:dyDescent="0.25">
      <c r="AO7848" s="120"/>
    </row>
    <row r="7849" spans="41:41" x14ac:dyDescent="0.25">
      <c r="AO7849" s="120"/>
    </row>
    <row r="7850" spans="41:41" x14ac:dyDescent="0.25">
      <c r="AO7850" s="120"/>
    </row>
    <row r="7851" spans="41:41" x14ac:dyDescent="0.25">
      <c r="AO7851" s="120"/>
    </row>
    <row r="7852" spans="41:41" x14ac:dyDescent="0.25">
      <c r="AO7852" s="120"/>
    </row>
    <row r="7853" spans="41:41" x14ac:dyDescent="0.25">
      <c r="AO7853" s="120"/>
    </row>
    <row r="7854" spans="41:41" x14ac:dyDescent="0.25">
      <c r="AO7854" s="120"/>
    </row>
    <row r="7855" spans="41:41" x14ac:dyDescent="0.25">
      <c r="AO7855" s="120"/>
    </row>
    <row r="7856" spans="41:41" x14ac:dyDescent="0.25">
      <c r="AO7856" s="120"/>
    </row>
    <row r="7857" spans="41:41" x14ac:dyDescent="0.25">
      <c r="AO7857" s="120"/>
    </row>
    <row r="7858" spans="41:41" x14ac:dyDescent="0.25">
      <c r="AO7858" s="120"/>
    </row>
    <row r="7859" spans="41:41" x14ac:dyDescent="0.25">
      <c r="AO7859" s="120"/>
    </row>
    <row r="7860" spans="41:41" x14ac:dyDescent="0.25">
      <c r="AO7860" s="120"/>
    </row>
    <row r="7861" spans="41:41" x14ac:dyDescent="0.25">
      <c r="AO7861" s="120"/>
    </row>
    <row r="7862" spans="41:41" x14ac:dyDescent="0.25">
      <c r="AO7862" s="120"/>
    </row>
    <row r="7863" spans="41:41" x14ac:dyDescent="0.25">
      <c r="AO7863" s="120"/>
    </row>
    <row r="7864" spans="41:41" x14ac:dyDescent="0.25">
      <c r="AO7864" s="120"/>
    </row>
    <row r="7865" spans="41:41" x14ac:dyDescent="0.25">
      <c r="AO7865" s="120"/>
    </row>
    <row r="7866" spans="41:41" x14ac:dyDescent="0.25">
      <c r="AO7866" s="120"/>
    </row>
    <row r="7867" spans="41:41" x14ac:dyDescent="0.25">
      <c r="AO7867" s="120"/>
    </row>
    <row r="7868" spans="41:41" x14ac:dyDescent="0.25">
      <c r="AO7868" s="120"/>
    </row>
    <row r="7869" spans="41:41" x14ac:dyDescent="0.25">
      <c r="AO7869" s="120"/>
    </row>
    <row r="7870" spans="41:41" x14ac:dyDescent="0.25">
      <c r="AO7870" s="120"/>
    </row>
    <row r="7871" spans="41:41" x14ac:dyDescent="0.25">
      <c r="AO7871" s="120"/>
    </row>
    <row r="7872" spans="41:41" x14ac:dyDescent="0.25">
      <c r="AO7872" s="120"/>
    </row>
    <row r="7873" spans="41:41" x14ac:dyDescent="0.25">
      <c r="AO7873" s="120"/>
    </row>
    <row r="7874" spans="41:41" x14ac:dyDescent="0.25">
      <c r="AO7874" s="120"/>
    </row>
    <row r="7875" spans="41:41" x14ac:dyDescent="0.25">
      <c r="AO7875" s="120"/>
    </row>
    <row r="7876" spans="41:41" x14ac:dyDescent="0.25">
      <c r="AO7876" s="120"/>
    </row>
    <row r="7877" spans="41:41" x14ac:dyDescent="0.25">
      <c r="AO7877" s="120"/>
    </row>
    <row r="7878" spans="41:41" x14ac:dyDescent="0.25">
      <c r="AO7878" s="120"/>
    </row>
    <row r="7879" spans="41:41" x14ac:dyDescent="0.25">
      <c r="AO7879" s="120"/>
    </row>
    <row r="7880" spans="41:41" x14ac:dyDescent="0.25">
      <c r="AO7880" s="120"/>
    </row>
    <row r="7881" spans="41:41" x14ac:dyDescent="0.25">
      <c r="AO7881" s="120"/>
    </row>
    <row r="7882" spans="41:41" x14ac:dyDescent="0.25">
      <c r="AO7882" s="120"/>
    </row>
    <row r="7883" spans="41:41" x14ac:dyDescent="0.25">
      <c r="AO7883" s="120"/>
    </row>
    <row r="7884" spans="41:41" x14ac:dyDescent="0.25">
      <c r="AO7884" s="120"/>
    </row>
    <row r="7885" spans="41:41" x14ac:dyDescent="0.25">
      <c r="AO7885" s="120"/>
    </row>
    <row r="7886" spans="41:41" x14ac:dyDescent="0.25">
      <c r="AO7886" s="120"/>
    </row>
    <row r="7887" spans="41:41" x14ac:dyDescent="0.25">
      <c r="AO7887" s="120"/>
    </row>
    <row r="7888" spans="41:41" x14ac:dyDescent="0.25">
      <c r="AO7888" s="120"/>
    </row>
    <row r="7889" spans="41:41" x14ac:dyDescent="0.25">
      <c r="AO7889" s="120"/>
    </row>
    <row r="7890" spans="41:41" x14ac:dyDescent="0.25">
      <c r="AO7890" s="120"/>
    </row>
    <row r="7891" spans="41:41" x14ac:dyDescent="0.25">
      <c r="AO7891" s="120"/>
    </row>
    <row r="7892" spans="41:41" x14ac:dyDescent="0.25">
      <c r="AO7892" s="120"/>
    </row>
    <row r="7893" spans="41:41" x14ac:dyDescent="0.25">
      <c r="AO7893" s="120"/>
    </row>
    <row r="7894" spans="41:41" x14ac:dyDescent="0.25">
      <c r="AO7894" s="120"/>
    </row>
    <row r="7895" spans="41:41" x14ac:dyDescent="0.25">
      <c r="AO7895" s="120"/>
    </row>
    <row r="7896" spans="41:41" x14ac:dyDescent="0.25">
      <c r="AO7896" s="120"/>
    </row>
    <row r="7897" spans="41:41" x14ac:dyDescent="0.25">
      <c r="AO7897" s="120"/>
    </row>
    <row r="7898" spans="41:41" x14ac:dyDescent="0.25">
      <c r="AO7898" s="120"/>
    </row>
    <row r="7899" spans="41:41" x14ac:dyDescent="0.25">
      <c r="AO7899" s="120"/>
    </row>
    <row r="7900" spans="41:41" x14ac:dyDescent="0.25">
      <c r="AO7900" s="120"/>
    </row>
    <row r="7901" spans="41:41" x14ac:dyDescent="0.25">
      <c r="AO7901" s="120"/>
    </row>
    <row r="7902" spans="41:41" x14ac:dyDescent="0.25">
      <c r="AO7902" s="120"/>
    </row>
    <row r="7903" spans="41:41" x14ac:dyDescent="0.25">
      <c r="AO7903" s="120"/>
    </row>
    <row r="7904" spans="41:41" x14ac:dyDescent="0.25">
      <c r="AO7904" s="120"/>
    </row>
    <row r="7905" spans="41:41" x14ac:dyDescent="0.25">
      <c r="AO7905" s="120"/>
    </row>
    <row r="7906" spans="41:41" x14ac:dyDescent="0.25">
      <c r="AO7906" s="120"/>
    </row>
    <row r="7907" spans="41:41" x14ac:dyDescent="0.25">
      <c r="AO7907" s="120"/>
    </row>
    <row r="7908" spans="41:41" x14ac:dyDescent="0.25">
      <c r="AO7908" s="120"/>
    </row>
    <row r="7909" spans="41:41" x14ac:dyDescent="0.25">
      <c r="AO7909" s="120"/>
    </row>
    <row r="7910" spans="41:41" x14ac:dyDescent="0.25">
      <c r="AO7910" s="120"/>
    </row>
    <row r="7911" spans="41:41" x14ac:dyDescent="0.25">
      <c r="AO7911" s="120"/>
    </row>
    <row r="7912" spans="41:41" x14ac:dyDescent="0.25">
      <c r="AO7912" s="120"/>
    </row>
    <row r="7913" spans="41:41" x14ac:dyDescent="0.25">
      <c r="AO7913" s="120"/>
    </row>
    <row r="7914" spans="41:41" x14ac:dyDescent="0.25">
      <c r="AO7914" s="120"/>
    </row>
    <row r="7915" spans="41:41" x14ac:dyDescent="0.25">
      <c r="AO7915" s="120"/>
    </row>
    <row r="7916" spans="41:41" x14ac:dyDescent="0.25">
      <c r="AO7916" s="120"/>
    </row>
    <row r="7917" spans="41:41" x14ac:dyDescent="0.25">
      <c r="AO7917" s="120"/>
    </row>
    <row r="7918" spans="41:41" x14ac:dyDescent="0.25">
      <c r="AO7918" s="120"/>
    </row>
    <row r="7919" spans="41:41" x14ac:dyDescent="0.25">
      <c r="AO7919" s="120"/>
    </row>
    <row r="7920" spans="41:41" x14ac:dyDescent="0.25">
      <c r="AO7920" s="120"/>
    </row>
    <row r="7921" spans="41:41" x14ac:dyDescent="0.25">
      <c r="AO7921" s="120"/>
    </row>
    <row r="7922" spans="41:41" x14ac:dyDescent="0.25">
      <c r="AO7922" s="120"/>
    </row>
    <row r="7923" spans="41:41" x14ac:dyDescent="0.25">
      <c r="AO7923" s="120"/>
    </row>
    <row r="7924" spans="41:41" x14ac:dyDescent="0.25">
      <c r="AO7924" s="120"/>
    </row>
    <row r="7925" spans="41:41" x14ac:dyDescent="0.25">
      <c r="AO7925" s="120"/>
    </row>
    <row r="7926" spans="41:41" x14ac:dyDescent="0.25">
      <c r="AO7926" s="120"/>
    </row>
    <row r="7927" spans="41:41" x14ac:dyDescent="0.25">
      <c r="AO7927" s="120"/>
    </row>
    <row r="7928" spans="41:41" x14ac:dyDescent="0.25">
      <c r="AO7928" s="120"/>
    </row>
    <row r="7929" spans="41:41" x14ac:dyDescent="0.25">
      <c r="AO7929" s="120"/>
    </row>
    <row r="7930" spans="41:41" x14ac:dyDescent="0.25">
      <c r="AO7930" s="120"/>
    </row>
    <row r="7931" spans="41:41" x14ac:dyDescent="0.25">
      <c r="AO7931" s="120"/>
    </row>
    <row r="7932" spans="41:41" x14ac:dyDescent="0.25">
      <c r="AO7932" s="120"/>
    </row>
    <row r="7933" spans="41:41" x14ac:dyDescent="0.25">
      <c r="AO7933" s="120"/>
    </row>
    <row r="7934" spans="41:41" x14ac:dyDescent="0.25">
      <c r="AO7934" s="120"/>
    </row>
    <row r="7935" spans="41:41" x14ac:dyDescent="0.25">
      <c r="AO7935" s="120"/>
    </row>
    <row r="7936" spans="41:41" x14ac:dyDescent="0.25">
      <c r="AO7936" s="120"/>
    </row>
    <row r="7937" spans="41:41" x14ac:dyDescent="0.25">
      <c r="AO7937" s="120"/>
    </row>
    <row r="7938" spans="41:41" x14ac:dyDescent="0.25">
      <c r="AO7938" s="120"/>
    </row>
    <row r="7939" spans="41:41" x14ac:dyDescent="0.25">
      <c r="AO7939" s="120"/>
    </row>
    <row r="7940" spans="41:41" x14ac:dyDescent="0.25">
      <c r="AO7940" s="120"/>
    </row>
    <row r="7941" spans="41:41" x14ac:dyDescent="0.25">
      <c r="AO7941" s="120"/>
    </row>
    <row r="7942" spans="41:41" x14ac:dyDescent="0.25">
      <c r="AO7942" s="120"/>
    </row>
    <row r="7943" spans="41:41" x14ac:dyDescent="0.25">
      <c r="AO7943" s="120"/>
    </row>
    <row r="7944" spans="41:41" x14ac:dyDescent="0.25">
      <c r="AO7944" s="120"/>
    </row>
    <row r="7945" spans="41:41" x14ac:dyDescent="0.25">
      <c r="AO7945" s="120"/>
    </row>
    <row r="7946" spans="41:41" x14ac:dyDescent="0.25">
      <c r="AO7946" s="120"/>
    </row>
    <row r="7947" spans="41:41" x14ac:dyDescent="0.25">
      <c r="AO7947" s="120"/>
    </row>
    <row r="7948" spans="41:41" x14ac:dyDescent="0.25">
      <c r="AO7948" s="120"/>
    </row>
    <row r="7949" spans="41:41" x14ac:dyDescent="0.25">
      <c r="AO7949" s="120"/>
    </row>
    <row r="7950" spans="41:41" x14ac:dyDescent="0.25">
      <c r="AO7950" s="120"/>
    </row>
    <row r="7951" spans="41:41" x14ac:dyDescent="0.25">
      <c r="AO7951" s="120"/>
    </row>
    <row r="7952" spans="41:41" x14ac:dyDescent="0.25">
      <c r="AO7952" s="120"/>
    </row>
    <row r="7953" spans="41:41" x14ac:dyDescent="0.25">
      <c r="AO7953" s="120"/>
    </row>
    <row r="7954" spans="41:41" x14ac:dyDescent="0.25">
      <c r="AO7954" s="120"/>
    </row>
    <row r="7955" spans="41:41" x14ac:dyDescent="0.25">
      <c r="AO7955" s="120"/>
    </row>
    <row r="7956" spans="41:41" x14ac:dyDescent="0.25">
      <c r="AO7956" s="120"/>
    </row>
    <row r="7957" spans="41:41" x14ac:dyDescent="0.25">
      <c r="AO7957" s="120"/>
    </row>
    <row r="7958" spans="41:41" x14ac:dyDescent="0.25">
      <c r="AO7958" s="120"/>
    </row>
    <row r="7959" spans="41:41" x14ac:dyDescent="0.25">
      <c r="AO7959" s="120"/>
    </row>
    <row r="7960" spans="41:41" x14ac:dyDescent="0.25">
      <c r="AO7960" s="120"/>
    </row>
    <row r="7961" spans="41:41" x14ac:dyDescent="0.25">
      <c r="AO7961" s="120"/>
    </row>
    <row r="7962" spans="41:41" x14ac:dyDescent="0.25">
      <c r="AO7962" s="120"/>
    </row>
    <row r="7963" spans="41:41" x14ac:dyDescent="0.25">
      <c r="AO7963" s="120"/>
    </row>
    <row r="7964" spans="41:41" x14ac:dyDescent="0.25">
      <c r="AO7964" s="120"/>
    </row>
    <row r="7965" spans="41:41" x14ac:dyDescent="0.25">
      <c r="AO7965" s="120"/>
    </row>
    <row r="7966" spans="41:41" x14ac:dyDescent="0.25">
      <c r="AO7966" s="120"/>
    </row>
    <row r="7967" spans="41:41" x14ac:dyDescent="0.25">
      <c r="AO7967" s="120"/>
    </row>
    <row r="7968" spans="41:41" x14ac:dyDescent="0.25">
      <c r="AO7968" s="120"/>
    </row>
    <row r="7969" spans="41:41" x14ac:dyDescent="0.25">
      <c r="AO7969" s="120"/>
    </row>
    <row r="7970" spans="41:41" x14ac:dyDescent="0.25">
      <c r="AO7970" s="120"/>
    </row>
    <row r="7971" spans="41:41" x14ac:dyDescent="0.25">
      <c r="AO7971" s="120"/>
    </row>
    <row r="7972" spans="41:41" x14ac:dyDescent="0.25">
      <c r="AO7972" s="120"/>
    </row>
    <row r="7973" spans="41:41" x14ac:dyDescent="0.25">
      <c r="AO7973" s="120"/>
    </row>
    <row r="7974" spans="41:41" x14ac:dyDescent="0.25">
      <c r="AO7974" s="120"/>
    </row>
    <row r="7975" spans="41:41" x14ac:dyDescent="0.25">
      <c r="AO7975" s="120"/>
    </row>
    <row r="7976" spans="41:41" x14ac:dyDescent="0.25">
      <c r="AO7976" s="120"/>
    </row>
    <row r="7977" spans="41:41" x14ac:dyDescent="0.25">
      <c r="AO7977" s="120"/>
    </row>
    <row r="7978" spans="41:41" x14ac:dyDescent="0.25">
      <c r="AO7978" s="120"/>
    </row>
    <row r="7979" spans="41:41" x14ac:dyDescent="0.25">
      <c r="AO7979" s="120"/>
    </row>
    <row r="7980" spans="41:41" x14ac:dyDescent="0.25">
      <c r="AO7980" s="120"/>
    </row>
    <row r="7981" spans="41:41" x14ac:dyDescent="0.25">
      <c r="AO7981" s="120"/>
    </row>
    <row r="7982" spans="41:41" x14ac:dyDescent="0.25">
      <c r="AO7982" s="120"/>
    </row>
    <row r="7983" spans="41:41" x14ac:dyDescent="0.25">
      <c r="AO7983" s="120"/>
    </row>
    <row r="7984" spans="41:41" x14ac:dyDescent="0.25">
      <c r="AO7984" s="120"/>
    </row>
    <row r="7985" spans="41:41" x14ac:dyDescent="0.25">
      <c r="AO7985" s="120"/>
    </row>
    <row r="7986" spans="41:41" x14ac:dyDescent="0.25">
      <c r="AO7986" s="120"/>
    </row>
    <row r="7987" spans="41:41" x14ac:dyDescent="0.25">
      <c r="AO7987" s="120"/>
    </row>
    <row r="7988" spans="41:41" x14ac:dyDescent="0.25">
      <c r="AO7988" s="120"/>
    </row>
    <row r="7989" spans="41:41" x14ac:dyDescent="0.25">
      <c r="AO7989" s="120"/>
    </row>
    <row r="7990" spans="41:41" x14ac:dyDescent="0.25">
      <c r="AO7990" s="120"/>
    </row>
    <row r="7991" spans="41:41" x14ac:dyDescent="0.25">
      <c r="AO7991" s="120"/>
    </row>
    <row r="7992" spans="41:41" x14ac:dyDescent="0.25">
      <c r="AO7992" s="120"/>
    </row>
    <row r="7993" spans="41:41" x14ac:dyDescent="0.25">
      <c r="AO7993" s="120"/>
    </row>
    <row r="7994" spans="41:41" x14ac:dyDescent="0.25">
      <c r="AO7994" s="120"/>
    </row>
    <row r="7995" spans="41:41" x14ac:dyDescent="0.25">
      <c r="AO7995" s="120"/>
    </row>
    <row r="7996" spans="41:41" x14ac:dyDescent="0.25">
      <c r="AO7996" s="120"/>
    </row>
    <row r="7997" spans="41:41" x14ac:dyDescent="0.25">
      <c r="AO7997" s="120"/>
    </row>
    <row r="7998" spans="41:41" x14ac:dyDescent="0.25">
      <c r="AO7998" s="120"/>
    </row>
    <row r="7999" spans="41:41" x14ac:dyDescent="0.25">
      <c r="AO7999" s="120"/>
    </row>
    <row r="8000" spans="41:41" x14ac:dyDescent="0.25">
      <c r="AO8000" s="120"/>
    </row>
    <row r="8001" spans="41:41" x14ac:dyDescent="0.25">
      <c r="AO8001" s="120"/>
    </row>
    <row r="8002" spans="41:41" x14ac:dyDescent="0.25">
      <c r="AO8002" s="120"/>
    </row>
    <row r="8003" spans="41:41" x14ac:dyDescent="0.25">
      <c r="AO8003" s="120"/>
    </row>
    <row r="8004" spans="41:41" x14ac:dyDescent="0.25">
      <c r="AO8004" s="120"/>
    </row>
    <row r="8005" spans="41:41" x14ac:dyDescent="0.25">
      <c r="AO8005" s="120"/>
    </row>
    <row r="8006" spans="41:41" x14ac:dyDescent="0.25">
      <c r="AO8006" s="120"/>
    </row>
    <row r="8007" spans="41:41" x14ac:dyDescent="0.25">
      <c r="AO8007" s="120"/>
    </row>
    <row r="8008" spans="41:41" x14ac:dyDescent="0.25">
      <c r="AO8008" s="120"/>
    </row>
    <row r="8009" spans="41:41" x14ac:dyDescent="0.25">
      <c r="AO8009" s="120"/>
    </row>
    <row r="8010" spans="41:41" x14ac:dyDescent="0.25">
      <c r="AO8010" s="120"/>
    </row>
    <row r="8011" spans="41:41" x14ac:dyDescent="0.25">
      <c r="AO8011" s="120"/>
    </row>
    <row r="8012" spans="41:41" x14ac:dyDescent="0.25">
      <c r="AO8012" s="120"/>
    </row>
    <row r="8013" spans="41:41" x14ac:dyDescent="0.25">
      <c r="AO8013" s="120"/>
    </row>
    <row r="8014" spans="41:41" x14ac:dyDescent="0.25">
      <c r="AO8014" s="120"/>
    </row>
    <row r="8015" spans="41:41" x14ac:dyDescent="0.25">
      <c r="AO8015" s="120"/>
    </row>
    <row r="8016" spans="41:41" x14ac:dyDescent="0.25">
      <c r="AO8016" s="120"/>
    </row>
    <row r="8017" spans="41:41" x14ac:dyDescent="0.25">
      <c r="AO8017" s="120"/>
    </row>
    <row r="8018" spans="41:41" x14ac:dyDescent="0.25">
      <c r="AO8018" s="120"/>
    </row>
    <row r="8019" spans="41:41" x14ac:dyDescent="0.25">
      <c r="AO8019" s="120"/>
    </row>
    <row r="8020" spans="41:41" x14ac:dyDescent="0.25">
      <c r="AO8020" s="120"/>
    </row>
    <row r="8021" spans="41:41" x14ac:dyDescent="0.25">
      <c r="AO8021" s="120"/>
    </row>
    <row r="8022" spans="41:41" x14ac:dyDescent="0.25">
      <c r="AO8022" s="120"/>
    </row>
    <row r="8023" spans="41:41" x14ac:dyDescent="0.25">
      <c r="AO8023" s="120"/>
    </row>
    <row r="8024" spans="41:41" x14ac:dyDescent="0.25">
      <c r="AO8024" s="120"/>
    </row>
    <row r="8025" spans="41:41" x14ac:dyDescent="0.25">
      <c r="AO8025" s="120"/>
    </row>
    <row r="8026" spans="41:41" x14ac:dyDescent="0.25">
      <c r="AO8026" s="120"/>
    </row>
    <row r="8027" spans="41:41" x14ac:dyDescent="0.25">
      <c r="AO8027" s="120"/>
    </row>
    <row r="8028" spans="41:41" x14ac:dyDescent="0.25">
      <c r="AO8028" s="120"/>
    </row>
    <row r="8029" spans="41:41" x14ac:dyDescent="0.25">
      <c r="AO8029" s="120"/>
    </row>
    <row r="8030" spans="41:41" x14ac:dyDescent="0.25">
      <c r="AO8030" s="120"/>
    </row>
    <row r="8031" spans="41:41" x14ac:dyDescent="0.25">
      <c r="AO8031" s="120"/>
    </row>
    <row r="8032" spans="41:41" x14ac:dyDescent="0.25">
      <c r="AO8032" s="120"/>
    </row>
    <row r="8033" spans="41:41" x14ac:dyDescent="0.25">
      <c r="AO8033" s="120"/>
    </row>
    <row r="8034" spans="41:41" x14ac:dyDescent="0.25">
      <c r="AO8034" s="120"/>
    </row>
    <row r="8035" spans="41:41" x14ac:dyDescent="0.25">
      <c r="AO8035" s="120"/>
    </row>
    <row r="8036" spans="41:41" x14ac:dyDescent="0.25">
      <c r="AO8036" s="120"/>
    </row>
    <row r="8037" spans="41:41" x14ac:dyDescent="0.25">
      <c r="AO8037" s="120"/>
    </row>
    <row r="8038" spans="41:41" x14ac:dyDescent="0.25">
      <c r="AO8038" s="120"/>
    </row>
    <row r="8039" spans="41:41" x14ac:dyDescent="0.25">
      <c r="AO8039" s="120"/>
    </row>
    <row r="8040" spans="41:41" x14ac:dyDescent="0.25">
      <c r="AO8040" s="120"/>
    </row>
    <row r="8041" spans="41:41" x14ac:dyDescent="0.25">
      <c r="AO8041" s="120"/>
    </row>
    <row r="8042" spans="41:41" x14ac:dyDescent="0.25">
      <c r="AO8042" s="120"/>
    </row>
    <row r="8043" spans="41:41" x14ac:dyDescent="0.25">
      <c r="AO8043" s="120"/>
    </row>
    <row r="8044" spans="41:41" x14ac:dyDescent="0.25">
      <c r="AO8044" s="120"/>
    </row>
    <row r="8045" spans="41:41" x14ac:dyDescent="0.25">
      <c r="AO8045" s="120"/>
    </row>
    <row r="8046" spans="41:41" x14ac:dyDescent="0.25">
      <c r="AO8046" s="120"/>
    </row>
    <row r="8047" spans="41:41" x14ac:dyDescent="0.25">
      <c r="AO8047" s="120"/>
    </row>
    <row r="8048" spans="41:41" x14ac:dyDescent="0.25">
      <c r="AO8048" s="120"/>
    </row>
    <row r="8049" spans="41:41" x14ac:dyDescent="0.25">
      <c r="AO8049" s="120"/>
    </row>
    <row r="8050" spans="41:41" x14ac:dyDescent="0.25">
      <c r="AO8050" s="120"/>
    </row>
    <row r="8051" spans="41:41" x14ac:dyDescent="0.25">
      <c r="AO8051" s="120"/>
    </row>
    <row r="8052" spans="41:41" x14ac:dyDescent="0.25">
      <c r="AO8052" s="120"/>
    </row>
    <row r="8053" spans="41:41" x14ac:dyDescent="0.25">
      <c r="AO8053" s="120"/>
    </row>
    <row r="8054" spans="41:41" x14ac:dyDescent="0.25">
      <c r="AO8054" s="120"/>
    </row>
    <row r="8055" spans="41:41" x14ac:dyDescent="0.25">
      <c r="AO8055" s="120"/>
    </row>
    <row r="8056" spans="41:41" x14ac:dyDescent="0.25">
      <c r="AO8056" s="120"/>
    </row>
    <row r="8057" spans="41:41" x14ac:dyDescent="0.25">
      <c r="AO8057" s="120"/>
    </row>
    <row r="8058" spans="41:41" x14ac:dyDescent="0.25">
      <c r="AO8058" s="120"/>
    </row>
    <row r="8059" spans="41:41" x14ac:dyDescent="0.25">
      <c r="AO8059" s="120"/>
    </row>
    <row r="8060" spans="41:41" x14ac:dyDescent="0.25">
      <c r="AO8060" s="120"/>
    </row>
    <row r="8061" spans="41:41" x14ac:dyDescent="0.25">
      <c r="AO8061" s="120"/>
    </row>
    <row r="8062" spans="41:41" x14ac:dyDescent="0.25">
      <c r="AO8062" s="120"/>
    </row>
    <row r="8063" spans="41:41" x14ac:dyDescent="0.25">
      <c r="AO8063" s="120"/>
    </row>
    <row r="8064" spans="41:41" x14ac:dyDescent="0.25">
      <c r="AO8064" s="120"/>
    </row>
    <row r="8065" spans="41:41" x14ac:dyDescent="0.25">
      <c r="AO8065" s="120"/>
    </row>
    <row r="8066" spans="41:41" x14ac:dyDescent="0.25">
      <c r="AO8066" s="120"/>
    </row>
    <row r="8067" spans="41:41" x14ac:dyDescent="0.25">
      <c r="AO8067" s="120"/>
    </row>
    <row r="8068" spans="41:41" x14ac:dyDescent="0.25">
      <c r="AO8068" s="120"/>
    </row>
    <row r="8069" spans="41:41" x14ac:dyDescent="0.25">
      <c r="AO8069" s="120"/>
    </row>
    <row r="8070" spans="41:41" x14ac:dyDescent="0.25">
      <c r="AO8070" s="120"/>
    </row>
    <row r="8071" spans="41:41" x14ac:dyDescent="0.25">
      <c r="AO8071" s="120"/>
    </row>
    <row r="8072" spans="41:41" x14ac:dyDescent="0.25">
      <c r="AO8072" s="120"/>
    </row>
    <row r="8073" spans="41:41" x14ac:dyDescent="0.25">
      <c r="AO8073" s="120"/>
    </row>
    <row r="8074" spans="41:41" x14ac:dyDescent="0.25">
      <c r="AO8074" s="120"/>
    </row>
    <row r="8075" spans="41:41" x14ac:dyDescent="0.25">
      <c r="AO8075" s="120"/>
    </row>
    <row r="8076" spans="41:41" x14ac:dyDescent="0.25">
      <c r="AO8076" s="120"/>
    </row>
    <row r="8077" spans="41:41" x14ac:dyDescent="0.25">
      <c r="AO8077" s="120"/>
    </row>
    <row r="8078" spans="41:41" x14ac:dyDescent="0.25">
      <c r="AO8078" s="120"/>
    </row>
    <row r="8079" spans="41:41" x14ac:dyDescent="0.25">
      <c r="AO8079" s="120"/>
    </row>
    <row r="8080" spans="41:41" x14ac:dyDescent="0.25">
      <c r="AO8080" s="120"/>
    </row>
    <row r="8081" spans="41:41" x14ac:dyDescent="0.25">
      <c r="AO8081" s="120"/>
    </row>
    <row r="8082" spans="41:41" x14ac:dyDescent="0.25">
      <c r="AO8082" s="120"/>
    </row>
    <row r="8083" spans="41:41" x14ac:dyDescent="0.25">
      <c r="AO8083" s="120"/>
    </row>
    <row r="8084" spans="41:41" x14ac:dyDescent="0.25">
      <c r="AO8084" s="120"/>
    </row>
    <row r="8085" spans="41:41" x14ac:dyDescent="0.25">
      <c r="AO8085" s="120"/>
    </row>
    <row r="8086" spans="41:41" x14ac:dyDescent="0.25">
      <c r="AO8086" s="120"/>
    </row>
    <row r="8087" spans="41:41" x14ac:dyDescent="0.25">
      <c r="AO8087" s="120"/>
    </row>
    <row r="8088" spans="41:41" x14ac:dyDescent="0.25">
      <c r="AO8088" s="120"/>
    </row>
    <row r="8089" spans="41:41" x14ac:dyDescent="0.25">
      <c r="AO8089" s="120"/>
    </row>
    <row r="8090" spans="41:41" x14ac:dyDescent="0.25">
      <c r="AO8090" s="120"/>
    </row>
    <row r="8091" spans="41:41" x14ac:dyDescent="0.25">
      <c r="AO8091" s="120"/>
    </row>
    <row r="8092" spans="41:41" x14ac:dyDescent="0.25">
      <c r="AO8092" s="120"/>
    </row>
    <row r="8093" spans="41:41" x14ac:dyDescent="0.25">
      <c r="AO8093" s="120"/>
    </row>
    <row r="8094" spans="41:41" x14ac:dyDescent="0.25">
      <c r="AO8094" s="120"/>
    </row>
    <row r="8095" spans="41:41" x14ac:dyDescent="0.25">
      <c r="AO8095" s="120"/>
    </row>
    <row r="8096" spans="41:41" x14ac:dyDescent="0.25">
      <c r="AO8096" s="120"/>
    </row>
    <row r="8097" spans="41:41" x14ac:dyDescent="0.25">
      <c r="AO8097" s="120"/>
    </row>
    <row r="8098" spans="41:41" x14ac:dyDescent="0.25">
      <c r="AO8098" s="120"/>
    </row>
    <row r="8099" spans="41:41" x14ac:dyDescent="0.25">
      <c r="AO8099" s="120"/>
    </row>
    <row r="8100" spans="41:41" x14ac:dyDescent="0.25">
      <c r="AO8100" s="120"/>
    </row>
    <row r="8101" spans="41:41" x14ac:dyDescent="0.25">
      <c r="AO8101" s="120"/>
    </row>
    <row r="8102" spans="41:41" x14ac:dyDescent="0.25">
      <c r="AO8102" s="120"/>
    </row>
    <row r="8103" spans="41:41" x14ac:dyDescent="0.25">
      <c r="AO8103" s="120"/>
    </row>
    <row r="8104" spans="41:41" x14ac:dyDescent="0.25">
      <c r="AO8104" s="120"/>
    </row>
    <row r="8105" spans="41:41" x14ac:dyDescent="0.25">
      <c r="AO8105" s="120"/>
    </row>
    <row r="8106" spans="41:41" x14ac:dyDescent="0.25">
      <c r="AO8106" s="120"/>
    </row>
    <row r="8107" spans="41:41" x14ac:dyDescent="0.25">
      <c r="AO8107" s="120"/>
    </row>
    <row r="8108" spans="41:41" x14ac:dyDescent="0.25">
      <c r="AO8108" s="120"/>
    </row>
    <row r="8109" spans="41:41" x14ac:dyDescent="0.25">
      <c r="AO8109" s="120"/>
    </row>
    <row r="8110" spans="41:41" x14ac:dyDescent="0.25">
      <c r="AO8110" s="120"/>
    </row>
    <row r="8111" spans="41:41" x14ac:dyDescent="0.25">
      <c r="AO8111" s="120"/>
    </row>
    <row r="8112" spans="41:41" x14ac:dyDescent="0.25">
      <c r="AO8112" s="120"/>
    </row>
    <row r="8113" spans="41:41" x14ac:dyDescent="0.25">
      <c r="AO8113" s="120"/>
    </row>
    <row r="8114" spans="41:41" x14ac:dyDescent="0.25">
      <c r="AO8114" s="120"/>
    </row>
    <row r="8115" spans="41:41" x14ac:dyDescent="0.25">
      <c r="AO8115" s="120"/>
    </row>
    <row r="8116" spans="41:41" x14ac:dyDescent="0.25">
      <c r="AO8116" s="120"/>
    </row>
    <row r="8117" spans="41:41" x14ac:dyDescent="0.25">
      <c r="AO8117" s="120"/>
    </row>
    <row r="8118" spans="41:41" x14ac:dyDescent="0.25">
      <c r="AO8118" s="120"/>
    </row>
    <row r="8119" spans="41:41" x14ac:dyDescent="0.25">
      <c r="AO8119" s="120"/>
    </row>
    <row r="8120" spans="41:41" x14ac:dyDescent="0.25">
      <c r="AO8120" s="120"/>
    </row>
    <row r="8121" spans="41:41" x14ac:dyDescent="0.25">
      <c r="AO8121" s="120"/>
    </row>
    <row r="8122" spans="41:41" x14ac:dyDescent="0.25">
      <c r="AO8122" s="120"/>
    </row>
    <row r="8123" spans="41:41" x14ac:dyDescent="0.25">
      <c r="AO8123" s="120"/>
    </row>
    <row r="8124" spans="41:41" x14ac:dyDescent="0.25">
      <c r="AO8124" s="120"/>
    </row>
    <row r="8125" spans="41:41" x14ac:dyDescent="0.25">
      <c r="AO8125" s="120"/>
    </row>
    <row r="8126" spans="41:41" x14ac:dyDescent="0.25">
      <c r="AO8126" s="120"/>
    </row>
    <row r="8127" spans="41:41" x14ac:dyDescent="0.25">
      <c r="AO8127" s="120"/>
    </row>
    <row r="8128" spans="41:41" x14ac:dyDescent="0.25">
      <c r="AO8128" s="120"/>
    </row>
    <row r="8129" spans="41:41" x14ac:dyDescent="0.25">
      <c r="AO8129" s="120"/>
    </row>
    <row r="8130" spans="41:41" x14ac:dyDescent="0.25">
      <c r="AO8130" s="120"/>
    </row>
    <row r="8131" spans="41:41" x14ac:dyDescent="0.25">
      <c r="AO8131" s="120"/>
    </row>
    <row r="8132" spans="41:41" x14ac:dyDescent="0.25">
      <c r="AO8132" s="120"/>
    </row>
    <row r="8133" spans="41:41" x14ac:dyDescent="0.25">
      <c r="AO8133" s="120"/>
    </row>
    <row r="8134" spans="41:41" x14ac:dyDescent="0.25">
      <c r="AO8134" s="120"/>
    </row>
    <row r="8135" spans="41:41" x14ac:dyDescent="0.25">
      <c r="AO8135" s="120"/>
    </row>
    <row r="8136" spans="41:41" x14ac:dyDescent="0.25">
      <c r="AO8136" s="120"/>
    </row>
    <row r="8137" spans="41:41" x14ac:dyDescent="0.25">
      <c r="AO8137" s="120"/>
    </row>
    <row r="8138" spans="41:41" x14ac:dyDescent="0.25">
      <c r="AO8138" s="120"/>
    </row>
    <row r="8139" spans="41:41" x14ac:dyDescent="0.25">
      <c r="AO8139" s="120"/>
    </row>
    <row r="8140" spans="41:41" x14ac:dyDescent="0.25">
      <c r="AO8140" s="120"/>
    </row>
    <row r="8141" spans="41:41" x14ac:dyDescent="0.25">
      <c r="AO8141" s="120"/>
    </row>
    <row r="8142" spans="41:41" x14ac:dyDescent="0.25">
      <c r="AO8142" s="120"/>
    </row>
    <row r="8143" spans="41:41" x14ac:dyDescent="0.25">
      <c r="AO8143" s="120"/>
    </row>
    <row r="8144" spans="41:41" x14ac:dyDescent="0.25">
      <c r="AO8144" s="120"/>
    </row>
    <row r="8145" spans="41:41" x14ac:dyDescent="0.25">
      <c r="AO8145" s="120"/>
    </row>
    <row r="8146" spans="41:41" x14ac:dyDescent="0.25">
      <c r="AO8146" s="120"/>
    </row>
    <row r="8147" spans="41:41" x14ac:dyDescent="0.25">
      <c r="AO8147" s="120"/>
    </row>
    <row r="8148" spans="41:41" x14ac:dyDescent="0.25">
      <c r="AO8148" s="120"/>
    </row>
    <row r="8149" spans="41:41" x14ac:dyDescent="0.25">
      <c r="AO8149" s="120"/>
    </row>
    <row r="8150" spans="41:41" x14ac:dyDescent="0.25">
      <c r="AO8150" s="120"/>
    </row>
    <row r="8151" spans="41:41" x14ac:dyDescent="0.25">
      <c r="AO8151" s="120"/>
    </row>
    <row r="8152" spans="41:41" x14ac:dyDescent="0.25">
      <c r="AO8152" s="120"/>
    </row>
    <row r="8153" spans="41:41" x14ac:dyDescent="0.25">
      <c r="AO8153" s="120"/>
    </row>
    <row r="8154" spans="41:41" x14ac:dyDescent="0.25">
      <c r="AO8154" s="120"/>
    </row>
    <row r="8155" spans="41:41" x14ac:dyDescent="0.25">
      <c r="AO8155" s="120"/>
    </row>
    <row r="8156" spans="41:41" x14ac:dyDescent="0.25">
      <c r="AO8156" s="120"/>
    </row>
    <row r="8157" spans="41:41" x14ac:dyDescent="0.25">
      <c r="AO8157" s="120"/>
    </row>
    <row r="8158" spans="41:41" x14ac:dyDescent="0.25">
      <c r="AO8158" s="120"/>
    </row>
    <row r="8159" spans="41:41" x14ac:dyDescent="0.25">
      <c r="AO8159" s="120"/>
    </row>
    <row r="8160" spans="41:41" x14ac:dyDescent="0.25">
      <c r="AO8160" s="120"/>
    </row>
    <row r="8161" spans="41:41" x14ac:dyDescent="0.25">
      <c r="AO8161" s="120"/>
    </row>
    <row r="8162" spans="41:41" x14ac:dyDescent="0.25">
      <c r="AO8162" s="120"/>
    </row>
    <row r="8163" spans="41:41" x14ac:dyDescent="0.25">
      <c r="AO8163" s="120"/>
    </row>
    <row r="8164" spans="41:41" x14ac:dyDescent="0.25">
      <c r="AO8164" s="120"/>
    </row>
    <row r="8165" spans="41:41" x14ac:dyDescent="0.25">
      <c r="AO8165" s="120"/>
    </row>
    <row r="8166" spans="41:41" x14ac:dyDescent="0.25">
      <c r="AO8166" s="120"/>
    </row>
    <row r="8167" spans="41:41" x14ac:dyDescent="0.25">
      <c r="AO8167" s="120"/>
    </row>
    <row r="8168" spans="41:41" x14ac:dyDescent="0.25">
      <c r="AO8168" s="120"/>
    </row>
    <row r="8169" spans="41:41" x14ac:dyDescent="0.25">
      <c r="AO8169" s="120"/>
    </row>
    <row r="8170" spans="41:41" x14ac:dyDescent="0.25">
      <c r="AO8170" s="120"/>
    </row>
    <row r="8171" spans="41:41" x14ac:dyDescent="0.25">
      <c r="AO8171" s="120"/>
    </row>
    <row r="8172" spans="41:41" x14ac:dyDescent="0.25">
      <c r="AO8172" s="120"/>
    </row>
    <row r="8173" spans="41:41" x14ac:dyDescent="0.25">
      <c r="AO8173" s="120"/>
    </row>
    <row r="8174" spans="41:41" x14ac:dyDescent="0.25">
      <c r="AO8174" s="120"/>
    </row>
    <row r="8175" spans="41:41" x14ac:dyDescent="0.25">
      <c r="AO8175" s="120"/>
    </row>
    <row r="8176" spans="41:41" x14ac:dyDescent="0.25">
      <c r="AO8176" s="120"/>
    </row>
    <row r="8177" spans="41:41" x14ac:dyDescent="0.25">
      <c r="AO8177" s="120"/>
    </row>
    <row r="8178" spans="41:41" x14ac:dyDescent="0.25">
      <c r="AO8178" s="120"/>
    </row>
    <row r="8179" spans="41:41" x14ac:dyDescent="0.25">
      <c r="AO8179" s="120"/>
    </row>
    <row r="8180" spans="41:41" x14ac:dyDescent="0.25">
      <c r="AO8180" s="120"/>
    </row>
    <row r="8181" spans="41:41" x14ac:dyDescent="0.25">
      <c r="AO8181" s="120"/>
    </row>
    <row r="8182" spans="41:41" x14ac:dyDescent="0.25">
      <c r="AO8182" s="120"/>
    </row>
    <row r="8183" spans="41:41" x14ac:dyDescent="0.25">
      <c r="AO8183" s="120"/>
    </row>
    <row r="8184" spans="41:41" x14ac:dyDescent="0.25">
      <c r="AO8184" s="120"/>
    </row>
    <row r="8185" spans="41:41" x14ac:dyDescent="0.25">
      <c r="AO8185" s="120"/>
    </row>
    <row r="8186" spans="41:41" x14ac:dyDescent="0.25">
      <c r="AO8186" s="120"/>
    </row>
    <row r="8187" spans="41:41" x14ac:dyDescent="0.25">
      <c r="AO8187" s="120"/>
    </row>
    <row r="8188" spans="41:41" x14ac:dyDescent="0.25">
      <c r="AO8188" s="120"/>
    </row>
    <row r="8189" spans="41:41" x14ac:dyDescent="0.25">
      <c r="AO8189" s="120"/>
    </row>
    <row r="8190" spans="41:41" x14ac:dyDescent="0.25">
      <c r="AO8190" s="120"/>
    </row>
    <row r="8191" spans="41:41" x14ac:dyDescent="0.25">
      <c r="AO8191" s="120"/>
    </row>
    <row r="8192" spans="41:41" x14ac:dyDescent="0.25">
      <c r="AO8192" s="120"/>
    </row>
    <row r="8193" spans="41:41" x14ac:dyDescent="0.25">
      <c r="AO8193" s="120"/>
    </row>
    <row r="8194" spans="41:41" x14ac:dyDescent="0.25">
      <c r="AO8194" s="120"/>
    </row>
    <row r="8195" spans="41:41" x14ac:dyDescent="0.25">
      <c r="AO8195" s="120"/>
    </row>
    <row r="8196" spans="41:41" x14ac:dyDescent="0.25">
      <c r="AO8196" s="120"/>
    </row>
    <row r="8197" spans="41:41" x14ac:dyDescent="0.25">
      <c r="AO8197" s="120"/>
    </row>
    <row r="8198" spans="41:41" x14ac:dyDescent="0.25">
      <c r="AO8198" s="120"/>
    </row>
    <row r="8199" spans="41:41" x14ac:dyDescent="0.25">
      <c r="AO8199" s="120"/>
    </row>
    <row r="8200" spans="41:41" x14ac:dyDescent="0.25">
      <c r="AO8200" s="120"/>
    </row>
    <row r="8201" spans="41:41" x14ac:dyDescent="0.25">
      <c r="AO8201" s="120"/>
    </row>
    <row r="8202" spans="41:41" x14ac:dyDescent="0.25">
      <c r="AO8202" s="120"/>
    </row>
    <row r="8203" spans="41:41" x14ac:dyDescent="0.25">
      <c r="AO8203" s="120"/>
    </row>
    <row r="8204" spans="41:41" x14ac:dyDescent="0.25">
      <c r="AO8204" s="120"/>
    </row>
    <row r="8205" spans="41:41" x14ac:dyDescent="0.25">
      <c r="AO8205" s="120"/>
    </row>
    <row r="8206" spans="41:41" x14ac:dyDescent="0.25">
      <c r="AO8206" s="120"/>
    </row>
    <row r="8207" spans="41:41" x14ac:dyDescent="0.25">
      <c r="AO8207" s="120"/>
    </row>
    <row r="8208" spans="41:41" x14ac:dyDescent="0.25">
      <c r="AO8208" s="120"/>
    </row>
    <row r="8209" spans="41:41" x14ac:dyDescent="0.25">
      <c r="AO8209" s="120"/>
    </row>
    <row r="8210" spans="41:41" x14ac:dyDescent="0.25">
      <c r="AO8210" s="120"/>
    </row>
    <row r="8211" spans="41:41" x14ac:dyDescent="0.25">
      <c r="AO8211" s="120"/>
    </row>
    <row r="8212" spans="41:41" x14ac:dyDescent="0.25">
      <c r="AO8212" s="120"/>
    </row>
    <row r="8213" spans="41:41" x14ac:dyDescent="0.25">
      <c r="AO8213" s="120"/>
    </row>
    <row r="8214" spans="41:41" x14ac:dyDescent="0.25">
      <c r="AO8214" s="120"/>
    </row>
    <row r="8215" spans="41:41" x14ac:dyDescent="0.25">
      <c r="AO8215" s="120"/>
    </row>
    <row r="8216" spans="41:41" x14ac:dyDescent="0.25">
      <c r="AO8216" s="120"/>
    </row>
    <row r="8217" spans="41:41" x14ac:dyDescent="0.25">
      <c r="AO8217" s="120"/>
    </row>
    <row r="8218" spans="41:41" x14ac:dyDescent="0.25">
      <c r="AO8218" s="120"/>
    </row>
    <row r="8219" spans="41:41" x14ac:dyDescent="0.25">
      <c r="AO8219" s="120"/>
    </row>
    <row r="8220" spans="41:41" x14ac:dyDescent="0.25">
      <c r="AO8220" s="120"/>
    </row>
    <row r="8221" spans="41:41" x14ac:dyDescent="0.25">
      <c r="AO8221" s="120"/>
    </row>
    <row r="8222" spans="41:41" x14ac:dyDescent="0.25">
      <c r="AO8222" s="120"/>
    </row>
    <row r="8223" spans="41:41" x14ac:dyDescent="0.25">
      <c r="AO8223" s="120"/>
    </row>
    <row r="8224" spans="41:41" x14ac:dyDescent="0.25">
      <c r="AO8224" s="120"/>
    </row>
    <row r="8225" spans="41:41" x14ac:dyDescent="0.25">
      <c r="AO8225" s="120"/>
    </row>
    <row r="8226" spans="41:41" x14ac:dyDescent="0.25">
      <c r="AO8226" s="120"/>
    </row>
    <row r="8227" spans="41:41" x14ac:dyDescent="0.25">
      <c r="AO8227" s="120"/>
    </row>
    <row r="8228" spans="41:41" x14ac:dyDescent="0.25">
      <c r="AO8228" s="120"/>
    </row>
    <row r="8229" spans="41:41" x14ac:dyDescent="0.25">
      <c r="AO8229" s="120"/>
    </row>
    <row r="8230" spans="41:41" x14ac:dyDescent="0.25">
      <c r="AO8230" s="120"/>
    </row>
    <row r="8231" spans="41:41" x14ac:dyDescent="0.25">
      <c r="AO8231" s="120"/>
    </row>
    <row r="8232" spans="41:41" x14ac:dyDescent="0.25">
      <c r="AO8232" s="120"/>
    </row>
    <row r="8233" spans="41:41" x14ac:dyDescent="0.25">
      <c r="AO8233" s="120"/>
    </row>
    <row r="8234" spans="41:41" x14ac:dyDescent="0.25">
      <c r="AO8234" s="120"/>
    </row>
    <row r="8235" spans="41:41" x14ac:dyDescent="0.25">
      <c r="AO8235" s="120"/>
    </row>
    <row r="8236" spans="41:41" x14ac:dyDescent="0.25">
      <c r="AO8236" s="120"/>
    </row>
    <row r="8237" spans="41:41" x14ac:dyDescent="0.25">
      <c r="AO8237" s="120"/>
    </row>
    <row r="8238" spans="41:41" x14ac:dyDescent="0.25">
      <c r="AO8238" s="120"/>
    </row>
    <row r="8239" spans="41:41" x14ac:dyDescent="0.25">
      <c r="AO8239" s="120"/>
    </row>
    <row r="8240" spans="41:41" x14ac:dyDescent="0.25">
      <c r="AO8240" s="120"/>
    </row>
    <row r="8241" spans="41:41" x14ac:dyDescent="0.25">
      <c r="AO8241" s="120"/>
    </row>
    <row r="8242" spans="41:41" x14ac:dyDescent="0.25">
      <c r="AO8242" s="120"/>
    </row>
    <row r="8243" spans="41:41" x14ac:dyDescent="0.25">
      <c r="AO8243" s="120"/>
    </row>
    <row r="8244" spans="41:41" x14ac:dyDescent="0.25">
      <c r="AO8244" s="120"/>
    </row>
    <row r="8245" spans="41:41" x14ac:dyDescent="0.25">
      <c r="AO8245" s="120"/>
    </row>
    <row r="8246" spans="41:41" x14ac:dyDescent="0.25">
      <c r="AO8246" s="120"/>
    </row>
    <row r="8247" spans="41:41" x14ac:dyDescent="0.25">
      <c r="AO8247" s="120"/>
    </row>
    <row r="8248" spans="41:41" x14ac:dyDescent="0.25">
      <c r="AO8248" s="120"/>
    </row>
    <row r="8249" spans="41:41" x14ac:dyDescent="0.25">
      <c r="AO8249" s="120"/>
    </row>
    <row r="8250" spans="41:41" x14ac:dyDescent="0.25">
      <c r="AO8250" s="120"/>
    </row>
    <row r="8251" spans="41:41" x14ac:dyDescent="0.25">
      <c r="AO8251" s="120"/>
    </row>
    <row r="8252" spans="41:41" x14ac:dyDescent="0.25">
      <c r="AO8252" s="120"/>
    </row>
    <row r="8253" spans="41:41" x14ac:dyDescent="0.25">
      <c r="AO8253" s="120"/>
    </row>
    <row r="8254" spans="41:41" x14ac:dyDescent="0.25">
      <c r="AO8254" s="120"/>
    </row>
    <row r="8255" spans="41:41" x14ac:dyDescent="0.25">
      <c r="AO8255" s="120"/>
    </row>
    <row r="8256" spans="41:41" x14ac:dyDescent="0.25">
      <c r="AO8256" s="120"/>
    </row>
    <row r="8257" spans="41:41" x14ac:dyDescent="0.25">
      <c r="AO8257" s="120"/>
    </row>
    <row r="8258" spans="41:41" x14ac:dyDescent="0.25">
      <c r="AO8258" s="120"/>
    </row>
    <row r="8259" spans="41:41" x14ac:dyDescent="0.25">
      <c r="AO8259" s="120"/>
    </row>
    <row r="8260" spans="41:41" x14ac:dyDescent="0.25">
      <c r="AO8260" s="120"/>
    </row>
    <row r="8261" spans="41:41" x14ac:dyDescent="0.25">
      <c r="AO8261" s="120"/>
    </row>
    <row r="8262" spans="41:41" x14ac:dyDescent="0.25">
      <c r="AO8262" s="120"/>
    </row>
    <row r="8263" spans="41:41" x14ac:dyDescent="0.25">
      <c r="AO8263" s="120"/>
    </row>
    <row r="8264" spans="41:41" x14ac:dyDescent="0.25">
      <c r="AO8264" s="120"/>
    </row>
    <row r="8265" spans="41:41" x14ac:dyDescent="0.25">
      <c r="AO8265" s="120"/>
    </row>
    <row r="8266" spans="41:41" x14ac:dyDescent="0.25">
      <c r="AO8266" s="120"/>
    </row>
    <row r="8267" spans="41:41" x14ac:dyDescent="0.25">
      <c r="AO8267" s="120"/>
    </row>
    <row r="8268" spans="41:41" x14ac:dyDescent="0.25">
      <c r="AO8268" s="120"/>
    </row>
    <row r="8269" spans="41:41" x14ac:dyDescent="0.25">
      <c r="AO8269" s="120"/>
    </row>
    <row r="8270" spans="41:41" x14ac:dyDescent="0.25">
      <c r="AO8270" s="120"/>
    </row>
    <row r="8271" spans="41:41" x14ac:dyDescent="0.25">
      <c r="AO8271" s="120"/>
    </row>
    <row r="8272" spans="41:41" x14ac:dyDescent="0.25">
      <c r="AO8272" s="120"/>
    </row>
    <row r="8273" spans="41:41" x14ac:dyDescent="0.25">
      <c r="AO8273" s="120"/>
    </row>
    <row r="8274" spans="41:41" x14ac:dyDescent="0.25">
      <c r="AO8274" s="120"/>
    </row>
    <row r="8275" spans="41:41" x14ac:dyDescent="0.25">
      <c r="AO8275" s="120"/>
    </row>
    <row r="8276" spans="41:41" x14ac:dyDescent="0.25">
      <c r="AO8276" s="120"/>
    </row>
    <row r="8277" spans="41:41" x14ac:dyDescent="0.25">
      <c r="AO8277" s="120"/>
    </row>
    <row r="8278" spans="41:41" x14ac:dyDescent="0.25">
      <c r="AO8278" s="120"/>
    </row>
    <row r="8279" spans="41:41" x14ac:dyDescent="0.25">
      <c r="AO8279" s="120"/>
    </row>
    <row r="8280" spans="41:41" x14ac:dyDescent="0.25">
      <c r="AO8280" s="120"/>
    </row>
    <row r="8281" spans="41:41" x14ac:dyDescent="0.25">
      <c r="AO8281" s="120"/>
    </row>
    <row r="8282" spans="41:41" x14ac:dyDescent="0.25">
      <c r="AO8282" s="120"/>
    </row>
    <row r="8283" spans="41:41" x14ac:dyDescent="0.25">
      <c r="AO8283" s="120"/>
    </row>
    <row r="8284" spans="41:41" x14ac:dyDescent="0.25">
      <c r="AO8284" s="120"/>
    </row>
    <row r="8285" spans="41:41" x14ac:dyDescent="0.25">
      <c r="AO8285" s="120"/>
    </row>
    <row r="8286" spans="41:41" x14ac:dyDescent="0.25">
      <c r="AO8286" s="120"/>
    </row>
    <row r="8287" spans="41:41" x14ac:dyDescent="0.25">
      <c r="AO8287" s="120"/>
    </row>
    <row r="8288" spans="41:41" x14ac:dyDescent="0.25">
      <c r="AO8288" s="120"/>
    </row>
    <row r="8289" spans="41:41" x14ac:dyDescent="0.25">
      <c r="AO8289" s="120"/>
    </row>
    <row r="8290" spans="41:41" x14ac:dyDescent="0.25">
      <c r="AO8290" s="120"/>
    </row>
    <row r="8291" spans="41:41" x14ac:dyDescent="0.25">
      <c r="AO8291" s="120"/>
    </row>
    <row r="8292" spans="41:41" x14ac:dyDescent="0.25">
      <c r="AO8292" s="120"/>
    </row>
    <row r="8293" spans="41:41" x14ac:dyDescent="0.25">
      <c r="AO8293" s="120"/>
    </row>
    <row r="8294" spans="41:41" x14ac:dyDescent="0.25">
      <c r="AO8294" s="120"/>
    </row>
    <row r="8295" spans="41:41" x14ac:dyDescent="0.25">
      <c r="AO8295" s="120"/>
    </row>
    <row r="8296" spans="41:41" x14ac:dyDescent="0.25">
      <c r="AO8296" s="120"/>
    </row>
    <row r="8297" spans="41:41" x14ac:dyDescent="0.25">
      <c r="AO8297" s="120"/>
    </row>
    <row r="8298" spans="41:41" x14ac:dyDescent="0.25">
      <c r="AO8298" s="120"/>
    </row>
    <row r="8299" spans="41:41" x14ac:dyDescent="0.25">
      <c r="AO8299" s="120"/>
    </row>
    <row r="8300" spans="41:41" x14ac:dyDescent="0.25">
      <c r="AO8300" s="120"/>
    </row>
    <row r="8301" spans="41:41" x14ac:dyDescent="0.25">
      <c r="AO8301" s="120"/>
    </row>
    <row r="8302" spans="41:41" x14ac:dyDescent="0.25">
      <c r="AO8302" s="120"/>
    </row>
    <row r="8303" spans="41:41" x14ac:dyDescent="0.25">
      <c r="AO8303" s="120"/>
    </row>
    <row r="8304" spans="41:41" x14ac:dyDescent="0.25">
      <c r="AO8304" s="120"/>
    </row>
    <row r="8305" spans="41:41" x14ac:dyDescent="0.25">
      <c r="AO8305" s="120"/>
    </row>
    <row r="8306" spans="41:41" x14ac:dyDescent="0.25">
      <c r="AO8306" s="120"/>
    </row>
    <row r="8307" spans="41:41" x14ac:dyDescent="0.25">
      <c r="AO8307" s="120"/>
    </row>
    <row r="8308" spans="41:41" x14ac:dyDescent="0.25">
      <c r="AO8308" s="120"/>
    </row>
    <row r="8309" spans="41:41" x14ac:dyDescent="0.25">
      <c r="AO8309" s="120"/>
    </row>
    <row r="8310" spans="41:41" x14ac:dyDescent="0.25">
      <c r="AO8310" s="120"/>
    </row>
    <row r="8311" spans="41:41" x14ac:dyDescent="0.25">
      <c r="AO8311" s="120"/>
    </row>
    <row r="8312" spans="41:41" x14ac:dyDescent="0.25">
      <c r="AO8312" s="120"/>
    </row>
    <row r="8313" spans="41:41" x14ac:dyDescent="0.25">
      <c r="AO8313" s="120"/>
    </row>
    <row r="8314" spans="41:41" x14ac:dyDescent="0.25">
      <c r="AO8314" s="120"/>
    </row>
    <row r="8315" spans="41:41" x14ac:dyDescent="0.25">
      <c r="AO8315" s="120"/>
    </row>
    <row r="8316" spans="41:41" x14ac:dyDescent="0.25">
      <c r="AO8316" s="120"/>
    </row>
    <row r="8317" spans="41:41" x14ac:dyDescent="0.25">
      <c r="AO8317" s="120"/>
    </row>
    <row r="8318" spans="41:41" x14ac:dyDescent="0.25">
      <c r="AO8318" s="120"/>
    </row>
    <row r="8319" spans="41:41" x14ac:dyDescent="0.25">
      <c r="AO8319" s="120"/>
    </row>
    <row r="8320" spans="41:41" x14ac:dyDescent="0.25">
      <c r="AO8320" s="120"/>
    </row>
    <row r="8321" spans="41:41" x14ac:dyDescent="0.25">
      <c r="AO8321" s="120"/>
    </row>
    <row r="8322" spans="41:41" x14ac:dyDescent="0.25">
      <c r="AO8322" s="120"/>
    </row>
    <row r="8323" spans="41:41" x14ac:dyDescent="0.25">
      <c r="AO8323" s="120"/>
    </row>
    <row r="8324" spans="41:41" x14ac:dyDescent="0.25">
      <c r="AO8324" s="120"/>
    </row>
    <row r="8325" spans="41:41" x14ac:dyDescent="0.25">
      <c r="AO8325" s="120"/>
    </row>
    <row r="8326" spans="41:41" x14ac:dyDescent="0.25">
      <c r="AO8326" s="120"/>
    </row>
    <row r="8327" spans="41:41" x14ac:dyDescent="0.25">
      <c r="AO8327" s="120"/>
    </row>
    <row r="8328" spans="41:41" x14ac:dyDescent="0.25">
      <c r="AO8328" s="120"/>
    </row>
    <row r="8329" spans="41:41" x14ac:dyDescent="0.25">
      <c r="AO8329" s="120"/>
    </row>
    <row r="8330" spans="41:41" x14ac:dyDescent="0.25">
      <c r="AO8330" s="120"/>
    </row>
    <row r="8331" spans="41:41" x14ac:dyDescent="0.25">
      <c r="AO8331" s="120"/>
    </row>
    <row r="8332" spans="41:41" x14ac:dyDescent="0.25">
      <c r="AO8332" s="120"/>
    </row>
    <row r="8333" spans="41:41" x14ac:dyDescent="0.25">
      <c r="AO8333" s="120"/>
    </row>
    <row r="8334" spans="41:41" x14ac:dyDescent="0.25">
      <c r="AO8334" s="120"/>
    </row>
    <row r="8335" spans="41:41" x14ac:dyDescent="0.25">
      <c r="AO8335" s="120"/>
    </row>
    <row r="8336" spans="41:41" x14ac:dyDescent="0.25">
      <c r="AO8336" s="120"/>
    </row>
    <row r="8337" spans="41:41" x14ac:dyDescent="0.25">
      <c r="AO8337" s="120"/>
    </row>
    <row r="8338" spans="41:41" x14ac:dyDescent="0.25">
      <c r="AO8338" s="120"/>
    </row>
    <row r="8339" spans="41:41" x14ac:dyDescent="0.25">
      <c r="AO8339" s="120"/>
    </row>
    <row r="8340" spans="41:41" x14ac:dyDescent="0.25">
      <c r="AO8340" s="120"/>
    </row>
    <row r="8341" spans="41:41" x14ac:dyDescent="0.25">
      <c r="AO8341" s="120"/>
    </row>
    <row r="8342" spans="41:41" x14ac:dyDescent="0.25">
      <c r="AO8342" s="120"/>
    </row>
    <row r="8343" spans="41:41" x14ac:dyDescent="0.25">
      <c r="AO8343" s="120"/>
    </row>
    <row r="8344" spans="41:41" x14ac:dyDescent="0.25">
      <c r="AO8344" s="120"/>
    </row>
    <row r="8345" spans="41:41" x14ac:dyDescent="0.25">
      <c r="AO8345" s="120"/>
    </row>
    <row r="8346" spans="41:41" x14ac:dyDescent="0.25">
      <c r="AO8346" s="120"/>
    </row>
    <row r="8347" spans="41:41" x14ac:dyDescent="0.25">
      <c r="AO8347" s="120"/>
    </row>
    <row r="8348" spans="41:41" x14ac:dyDescent="0.25">
      <c r="AO8348" s="120"/>
    </row>
    <row r="8349" spans="41:41" x14ac:dyDescent="0.25">
      <c r="AO8349" s="120"/>
    </row>
    <row r="8350" spans="41:41" x14ac:dyDescent="0.25">
      <c r="AO8350" s="120"/>
    </row>
    <row r="8351" spans="41:41" x14ac:dyDescent="0.25">
      <c r="AO8351" s="120"/>
    </row>
    <row r="8352" spans="41:41" x14ac:dyDescent="0.25">
      <c r="AO8352" s="120"/>
    </row>
    <row r="8353" spans="41:41" x14ac:dyDescent="0.25">
      <c r="AO8353" s="120"/>
    </row>
    <row r="8354" spans="41:41" x14ac:dyDescent="0.25">
      <c r="AO8354" s="120"/>
    </row>
    <row r="8355" spans="41:41" x14ac:dyDescent="0.25">
      <c r="AO8355" s="120"/>
    </row>
    <row r="8356" spans="41:41" x14ac:dyDescent="0.25">
      <c r="AO8356" s="120"/>
    </row>
    <row r="8357" spans="41:41" x14ac:dyDescent="0.25">
      <c r="AO8357" s="120"/>
    </row>
    <row r="8358" spans="41:41" x14ac:dyDescent="0.25">
      <c r="AO8358" s="120"/>
    </row>
    <row r="8359" spans="41:41" x14ac:dyDescent="0.25">
      <c r="AO8359" s="120"/>
    </row>
    <row r="8360" spans="41:41" x14ac:dyDescent="0.25">
      <c r="AO8360" s="120"/>
    </row>
    <row r="8361" spans="41:41" x14ac:dyDescent="0.25">
      <c r="AO8361" s="120"/>
    </row>
    <row r="8362" spans="41:41" x14ac:dyDescent="0.25">
      <c r="AO8362" s="120"/>
    </row>
    <row r="8363" spans="41:41" x14ac:dyDescent="0.25">
      <c r="AO8363" s="120"/>
    </row>
    <row r="8364" spans="41:41" x14ac:dyDescent="0.25">
      <c r="AO8364" s="120"/>
    </row>
    <row r="8365" spans="41:41" x14ac:dyDescent="0.25">
      <c r="AO8365" s="120"/>
    </row>
    <row r="8366" spans="41:41" x14ac:dyDescent="0.25">
      <c r="AO8366" s="120"/>
    </row>
    <row r="8367" spans="41:41" x14ac:dyDescent="0.25">
      <c r="AO8367" s="120"/>
    </row>
    <row r="8368" spans="41:41" x14ac:dyDescent="0.25">
      <c r="AO8368" s="120"/>
    </row>
    <row r="8369" spans="41:41" x14ac:dyDescent="0.25">
      <c r="AO8369" s="120"/>
    </row>
    <row r="8370" spans="41:41" x14ac:dyDescent="0.25">
      <c r="AO8370" s="120"/>
    </row>
    <row r="8371" spans="41:41" x14ac:dyDescent="0.25">
      <c r="AO8371" s="120"/>
    </row>
    <row r="8372" spans="41:41" x14ac:dyDescent="0.25">
      <c r="AO8372" s="120"/>
    </row>
    <row r="8373" spans="41:41" x14ac:dyDescent="0.25">
      <c r="AO8373" s="120"/>
    </row>
    <row r="8374" spans="41:41" x14ac:dyDescent="0.25">
      <c r="AO8374" s="120"/>
    </row>
    <row r="8375" spans="41:41" x14ac:dyDescent="0.25">
      <c r="AO8375" s="120"/>
    </row>
    <row r="8376" spans="41:41" x14ac:dyDescent="0.25">
      <c r="AO8376" s="120"/>
    </row>
    <row r="8377" spans="41:41" x14ac:dyDescent="0.25">
      <c r="AO8377" s="120"/>
    </row>
    <row r="8378" spans="41:41" x14ac:dyDescent="0.25">
      <c r="AO8378" s="120"/>
    </row>
    <row r="8379" spans="41:41" x14ac:dyDescent="0.25">
      <c r="AO8379" s="120"/>
    </row>
    <row r="8380" spans="41:41" x14ac:dyDescent="0.25">
      <c r="AO8380" s="120"/>
    </row>
    <row r="8381" spans="41:41" x14ac:dyDescent="0.25">
      <c r="AO8381" s="120"/>
    </row>
    <row r="8382" spans="41:41" x14ac:dyDescent="0.25">
      <c r="AO8382" s="120"/>
    </row>
    <row r="8383" spans="41:41" x14ac:dyDescent="0.25">
      <c r="AO8383" s="120"/>
    </row>
    <row r="8384" spans="41:41" x14ac:dyDescent="0.25">
      <c r="AO8384" s="120"/>
    </row>
    <row r="8385" spans="41:41" x14ac:dyDescent="0.25">
      <c r="AO8385" s="120"/>
    </row>
    <row r="8386" spans="41:41" x14ac:dyDescent="0.25">
      <c r="AO8386" s="120"/>
    </row>
    <row r="8387" spans="41:41" x14ac:dyDescent="0.25">
      <c r="AO8387" s="120"/>
    </row>
    <row r="8388" spans="41:41" x14ac:dyDescent="0.25">
      <c r="AO8388" s="120"/>
    </row>
    <row r="8389" spans="41:41" x14ac:dyDescent="0.25">
      <c r="AO8389" s="120"/>
    </row>
    <row r="8390" spans="41:41" x14ac:dyDescent="0.25">
      <c r="AO8390" s="120"/>
    </row>
    <row r="8391" spans="41:41" x14ac:dyDescent="0.25">
      <c r="AO8391" s="120"/>
    </row>
    <row r="8392" spans="41:41" x14ac:dyDescent="0.25">
      <c r="AO8392" s="120"/>
    </row>
    <row r="8393" spans="41:41" x14ac:dyDescent="0.25">
      <c r="AO8393" s="120"/>
    </row>
    <row r="8394" spans="41:41" x14ac:dyDescent="0.25">
      <c r="AO8394" s="120"/>
    </row>
    <row r="8395" spans="41:41" x14ac:dyDescent="0.25">
      <c r="AO8395" s="120"/>
    </row>
    <row r="8396" spans="41:41" x14ac:dyDescent="0.25">
      <c r="AO8396" s="120"/>
    </row>
    <row r="8397" spans="41:41" x14ac:dyDescent="0.25">
      <c r="AO8397" s="120"/>
    </row>
    <row r="8398" spans="41:41" x14ac:dyDescent="0.25">
      <c r="AO8398" s="120"/>
    </row>
    <row r="8399" spans="41:41" x14ac:dyDescent="0.25">
      <c r="AO8399" s="120"/>
    </row>
    <row r="8400" spans="41:41" x14ac:dyDescent="0.25">
      <c r="AO8400" s="120"/>
    </row>
    <row r="8401" spans="41:41" x14ac:dyDescent="0.25">
      <c r="AO8401" s="120"/>
    </row>
    <row r="8402" spans="41:41" x14ac:dyDescent="0.25">
      <c r="AO8402" s="120"/>
    </row>
    <row r="8403" spans="41:41" x14ac:dyDescent="0.25">
      <c r="AO8403" s="120"/>
    </row>
    <row r="8404" spans="41:41" x14ac:dyDescent="0.25">
      <c r="AO8404" s="120"/>
    </row>
    <row r="8405" spans="41:41" x14ac:dyDescent="0.25">
      <c r="AO8405" s="120"/>
    </row>
    <row r="8406" spans="41:41" x14ac:dyDescent="0.25">
      <c r="AO8406" s="120"/>
    </row>
    <row r="8407" spans="41:41" x14ac:dyDescent="0.25">
      <c r="AO8407" s="120"/>
    </row>
    <row r="8408" spans="41:41" x14ac:dyDescent="0.25">
      <c r="AO8408" s="120"/>
    </row>
    <row r="8409" spans="41:41" x14ac:dyDescent="0.25">
      <c r="AO8409" s="120"/>
    </row>
    <row r="8410" spans="41:41" x14ac:dyDescent="0.25">
      <c r="AO8410" s="120"/>
    </row>
    <row r="8411" spans="41:41" x14ac:dyDescent="0.25">
      <c r="AO8411" s="120"/>
    </row>
    <row r="8412" spans="41:41" x14ac:dyDescent="0.25">
      <c r="AO8412" s="120"/>
    </row>
    <row r="8413" spans="41:41" x14ac:dyDescent="0.25">
      <c r="AO8413" s="120"/>
    </row>
    <row r="8414" spans="41:41" x14ac:dyDescent="0.25">
      <c r="AO8414" s="120"/>
    </row>
    <row r="8415" spans="41:41" x14ac:dyDescent="0.25">
      <c r="AO8415" s="120"/>
    </row>
    <row r="8416" spans="41:41" x14ac:dyDescent="0.25">
      <c r="AO8416" s="120"/>
    </row>
    <row r="8417" spans="41:41" x14ac:dyDescent="0.25">
      <c r="AO8417" s="120"/>
    </row>
    <row r="8418" spans="41:41" x14ac:dyDescent="0.25">
      <c r="AO8418" s="120"/>
    </row>
    <row r="8419" spans="41:41" x14ac:dyDescent="0.25">
      <c r="AO8419" s="120"/>
    </row>
    <row r="8420" spans="41:41" x14ac:dyDescent="0.25">
      <c r="AO8420" s="120"/>
    </row>
    <row r="8421" spans="41:41" x14ac:dyDescent="0.25">
      <c r="AO8421" s="120"/>
    </row>
    <row r="8422" spans="41:41" x14ac:dyDescent="0.25">
      <c r="AO8422" s="120"/>
    </row>
    <row r="8423" spans="41:41" x14ac:dyDescent="0.25">
      <c r="AO8423" s="120"/>
    </row>
    <row r="8424" spans="41:41" x14ac:dyDescent="0.25">
      <c r="AO8424" s="120"/>
    </row>
    <row r="8425" spans="41:41" x14ac:dyDescent="0.25">
      <c r="AO8425" s="120"/>
    </row>
    <row r="8426" spans="41:41" x14ac:dyDescent="0.25">
      <c r="AO8426" s="120"/>
    </row>
    <row r="8427" spans="41:41" x14ac:dyDescent="0.25">
      <c r="AO8427" s="120"/>
    </row>
    <row r="8428" spans="41:41" x14ac:dyDescent="0.25">
      <c r="AO8428" s="120"/>
    </row>
    <row r="8429" spans="41:41" x14ac:dyDescent="0.25">
      <c r="AO8429" s="120"/>
    </row>
    <row r="8430" spans="41:41" x14ac:dyDescent="0.25">
      <c r="AO8430" s="120"/>
    </row>
    <row r="8431" spans="41:41" x14ac:dyDescent="0.25">
      <c r="AO8431" s="120"/>
    </row>
    <row r="8432" spans="41:41" x14ac:dyDescent="0.25">
      <c r="AO8432" s="120"/>
    </row>
    <row r="8433" spans="41:41" x14ac:dyDescent="0.25">
      <c r="AO8433" s="120"/>
    </row>
    <row r="8434" spans="41:41" x14ac:dyDescent="0.25">
      <c r="AO8434" s="120"/>
    </row>
    <row r="8435" spans="41:41" x14ac:dyDescent="0.25">
      <c r="AO8435" s="120"/>
    </row>
    <row r="8436" spans="41:41" x14ac:dyDescent="0.25">
      <c r="AO8436" s="120"/>
    </row>
    <row r="8437" spans="41:41" x14ac:dyDescent="0.25">
      <c r="AO8437" s="120"/>
    </row>
    <row r="8438" spans="41:41" x14ac:dyDescent="0.25">
      <c r="AO8438" s="120"/>
    </row>
    <row r="8439" spans="41:41" x14ac:dyDescent="0.25">
      <c r="AO8439" s="120"/>
    </row>
    <row r="8440" spans="41:41" x14ac:dyDescent="0.25">
      <c r="AO8440" s="120"/>
    </row>
    <row r="8441" spans="41:41" x14ac:dyDescent="0.25">
      <c r="AO8441" s="120"/>
    </row>
    <row r="8442" spans="41:41" x14ac:dyDescent="0.25">
      <c r="AO8442" s="120"/>
    </row>
    <row r="8443" spans="41:41" x14ac:dyDescent="0.25">
      <c r="AO8443" s="120"/>
    </row>
    <row r="8444" spans="41:41" x14ac:dyDescent="0.25">
      <c r="AO8444" s="120"/>
    </row>
    <row r="8445" spans="41:41" x14ac:dyDescent="0.25">
      <c r="AO8445" s="120"/>
    </row>
    <row r="8446" spans="41:41" x14ac:dyDescent="0.25">
      <c r="AO8446" s="120"/>
    </row>
    <row r="8447" spans="41:41" x14ac:dyDescent="0.25">
      <c r="AO8447" s="120"/>
    </row>
    <row r="8448" spans="41:41" x14ac:dyDescent="0.25">
      <c r="AO8448" s="120"/>
    </row>
    <row r="8449" spans="41:41" x14ac:dyDescent="0.25">
      <c r="AO8449" s="120"/>
    </row>
    <row r="8450" spans="41:41" x14ac:dyDescent="0.25">
      <c r="AO8450" s="120"/>
    </row>
    <row r="8451" spans="41:41" x14ac:dyDescent="0.25">
      <c r="AO8451" s="120"/>
    </row>
    <row r="8452" spans="41:41" x14ac:dyDescent="0.25">
      <c r="AO8452" s="120"/>
    </row>
    <row r="8453" spans="41:41" x14ac:dyDescent="0.25">
      <c r="AO8453" s="120"/>
    </row>
    <row r="8454" spans="41:41" x14ac:dyDescent="0.25">
      <c r="AO8454" s="120"/>
    </row>
    <row r="8455" spans="41:41" x14ac:dyDescent="0.25">
      <c r="AO8455" s="120"/>
    </row>
    <row r="8456" spans="41:41" x14ac:dyDescent="0.25">
      <c r="AO8456" s="120"/>
    </row>
    <row r="8457" spans="41:41" x14ac:dyDescent="0.25">
      <c r="AO8457" s="120"/>
    </row>
    <row r="8458" spans="41:41" x14ac:dyDescent="0.25">
      <c r="AO8458" s="120"/>
    </row>
    <row r="8459" spans="41:41" x14ac:dyDescent="0.25">
      <c r="AO8459" s="120"/>
    </row>
    <row r="8460" spans="41:41" x14ac:dyDescent="0.25">
      <c r="AO8460" s="120"/>
    </row>
    <row r="8461" spans="41:41" x14ac:dyDescent="0.25">
      <c r="AO8461" s="120"/>
    </row>
    <row r="8462" spans="41:41" x14ac:dyDescent="0.25">
      <c r="AO8462" s="120"/>
    </row>
    <row r="8463" spans="41:41" x14ac:dyDescent="0.25">
      <c r="AO8463" s="120"/>
    </row>
    <row r="8464" spans="41:41" x14ac:dyDescent="0.25">
      <c r="AO8464" s="120"/>
    </row>
    <row r="8465" spans="41:41" x14ac:dyDescent="0.25">
      <c r="AO8465" s="120"/>
    </row>
    <row r="8466" spans="41:41" x14ac:dyDescent="0.25">
      <c r="AO8466" s="120"/>
    </row>
    <row r="8467" spans="41:41" x14ac:dyDescent="0.25">
      <c r="AO8467" s="120"/>
    </row>
    <row r="8468" spans="41:41" x14ac:dyDescent="0.25">
      <c r="AO8468" s="120"/>
    </row>
    <row r="8469" spans="41:41" x14ac:dyDescent="0.25">
      <c r="AO8469" s="120"/>
    </row>
    <row r="8470" spans="41:41" x14ac:dyDescent="0.25">
      <c r="AO8470" s="120"/>
    </row>
    <row r="8471" spans="41:41" x14ac:dyDescent="0.25">
      <c r="AO8471" s="120"/>
    </row>
    <row r="8472" spans="41:41" x14ac:dyDescent="0.25">
      <c r="AO8472" s="120"/>
    </row>
    <row r="8473" spans="41:41" x14ac:dyDescent="0.25">
      <c r="AO8473" s="120"/>
    </row>
    <row r="8474" spans="41:41" x14ac:dyDescent="0.25">
      <c r="AO8474" s="120"/>
    </row>
    <row r="8475" spans="41:41" x14ac:dyDescent="0.25">
      <c r="AO8475" s="120"/>
    </row>
    <row r="8476" spans="41:41" x14ac:dyDescent="0.25">
      <c r="AO8476" s="120"/>
    </row>
    <row r="8477" spans="41:41" x14ac:dyDescent="0.25">
      <c r="AO8477" s="120"/>
    </row>
    <row r="8478" spans="41:41" x14ac:dyDescent="0.25">
      <c r="AO8478" s="120"/>
    </row>
    <row r="8479" spans="41:41" x14ac:dyDescent="0.25">
      <c r="AO8479" s="120"/>
    </row>
    <row r="8480" spans="41:41" x14ac:dyDescent="0.25">
      <c r="AO8480" s="120"/>
    </row>
    <row r="8481" spans="41:41" x14ac:dyDescent="0.25">
      <c r="AO8481" s="120"/>
    </row>
    <row r="8482" spans="41:41" x14ac:dyDescent="0.25">
      <c r="AO8482" s="120"/>
    </row>
    <row r="8483" spans="41:41" x14ac:dyDescent="0.25">
      <c r="AO8483" s="120"/>
    </row>
    <row r="8484" spans="41:41" x14ac:dyDescent="0.25">
      <c r="AO8484" s="120"/>
    </row>
    <row r="8485" spans="41:41" x14ac:dyDescent="0.25">
      <c r="AO8485" s="120"/>
    </row>
    <row r="8486" spans="41:41" x14ac:dyDescent="0.25">
      <c r="AO8486" s="120"/>
    </row>
    <row r="8487" spans="41:41" x14ac:dyDescent="0.25">
      <c r="AO8487" s="120"/>
    </row>
    <row r="8488" spans="41:41" x14ac:dyDescent="0.25">
      <c r="AO8488" s="120"/>
    </row>
    <row r="8489" spans="41:41" x14ac:dyDescent="0.25">
      <c r="AO8489" s="120"/>
    </row>
    <row r="8490" spans="41:41" x14ac:dyDescent="0.25">
      <c r="AO8490" s="120"/>
    </row>
    <row r="8491" spans="41:41" x14ac:dyDescent="0.25">
      <c r="AO8491" s="120"/>
    </row>
    <row r="8492" spans="41:41" x14ac:dyDescent="0.25">
      <c r="AO8492" s="120"/>
    </row>
    <row r="8493" spans="41:41" x14ac:dyDescent="0.25">
      <c r="AO8493" s="120"/>
    </row>
    <row r="8494" spans="41:41" x14ac:dyDescent="0.25">
      <c r="AO8494" s="120"/>
    </row>
    <row r="8495" spans="41:41" x14ac:dyDescent="0.25">
      <c r="AO8495" s="120"/>
    </row>
    <row r="8496" spans="41:41" x14ac:dyDescent="0.25">
      <c r="AO8496" s="120"/>
    </row>
    <row r="8497" spans="41:41" x14ac:dyDescent="0.25">
      <c r="AO8497" s="120"/>
    </row>
    <row r="8498" spans="41:41" x14ac:dyDescent="0.25">
      <c r="AO8498" s="120"/>
    </row>
    <row r="8499" spans="41:41" x14ac:dyDescent="0.25">
      <c r="AO8499" s="120"/>
    </row>
    <row r="8500" spans="41:41" x14ac:dyDescent="0.25">
      <c r="AO8500" s="120"/>
    </row>
    <row r="8501" spans="41:41" x14ac:dyDescent="0.25">
      <c r="AO8501" s="120"/>
    </row>
    <row r="8502" spans="41:41" x14ac:dyDescent="0.25">
      <c r="AO8502" s="120"/>
    </row>
    <row r="8503" spans="41:41" x14ac:dyDescent="0.25">
      <c r="AO8503" s="120"/>
    </row>
    <row r="8504" spans="41:41" x14ac:dyDescent="0.25">
      <c r="AO8504" s="120"/>
    </row>
    <row r="8505" spans="41:41" x14ac:dyDescent="0.25">
      <c r="AO8505" s="120"/>
    </row>
    <row r="8506" spans="41:41" x14ac:dyDescent="0.25">
      <c r="AO8506" s="120"/>
    </row>
    <row r="8507" spans="41:41" x14ac:dyDescent="0.25">
      <c r="AO8507" s="120"/>
    </row>
    <row r="8508" spans="41:41" x14ac:dyDescent="0.25">
      <c r="AO8508" s="120"/>
    </row>
    <row r="8509" spans="41:41" x14ac:dyDescent="0.25">
      <c r="AO8509" s="120"/>
    </row>
    <row r="8510" spans="41:41" x14ac:dyDescent="0.25">
      <c r="AO8510" s="120"/>
    </row>
    <row r="8511" spans="41:41" x14ac:dyDescent="0.25">
      <c r="AO8511" s="120"/>
    </row>
    <row r="8512" spans="41:41" x14ac:dyDescent="0.25">
      <c r="AO8512" s="120"/>
    </row>
    <row r="8513" spans="41:41" x14ac:dyDescent="0.25">
      <c r="AO8513" s="120"/>
    </row>
    <row r="8514" spans="41:41" x14ac:dyDescent="0.25">
      <c r="AO8514" s="120"/>
    </row>
    <row r="8515" spans="41:41" x14ac:dyDescent="0.25">
      <c r="AO8515" s="120"/>
    </row>
    <row r="8516" spans="41:41" x14ac:dyDescent="0.25">
      <c r="AO8516" s="120"/>
    </row>
    <row r="8517" spans="41:41" x14ac:dyDescent="0.25">
      <c r="AO8517" s="120"/>
    </row>
    <row r="8518" spans="41:41" x14ac:dyDescent="0.25">
      <c r="AO8518" s="120"/>
    </row>
    <row r="8519" spans="41:41" x14ac:dyDescent="0.25">
      <c r="AO8519" s="120"/>
    </row>
    <row r="8520" spans="41:41" x14ac:dyDescent="0.25">
      <c r="AO8520" s="120"/>
    </row>
    <row r="8521" spans="41:41" x14ac:dyDescent="0.25">
      <c r="AO8521" s="120"/>
    </row>
    <row r="8522" spans="41:41" x14ac:dyDescent="0.25">
      <c r="AO8522" s="120"/>
    </row>
    <row r="8523" spans="41:41" x14ac:dyDescent="0.25">
      <c r="AO8523" s="120"/>
    </row>
    <row r="8524" spans="41:41" x14ac:dyDescent="0.25">
      <c r="AO8524" s="120"/>
    </row>
    <row r="8525" spans="41:41" x14ac:dyDescent="0.25">
      <c r="AO8525" s="120"/>
    </row>
    <row r="8526" spans="41:41" x14ac:dyDescent="0.25">
      <c r="AO8526" s="120"/>
    </row>
    <row r="8527" spans="41:41" x14ac:dyDescent="0.25">
      <c r="AO8527" s="120"/>
    </row>
    <row r="8528" spans="41:41" x14ac:dyDescent="0.25">
      <c r="AO8528" s="120"/>
    </row>
    <row r="8529" spans="41:41" x14ac:dyDescent="0.25">
      <c r="AO8529" s="120"/>
    </row>
    <row r="8530" spans="41:41" x14ac:dyDescent="0.25">
      <c r="AO8530" s="120"/>
    </row>
    <row r="8531" spans="41:41" x14ac:dyDescent="0.25">
      <c r="AO8531" s="120"/>
    </row>
    <row r="8532" spans="41:41" x14ac:dyDescent="0.25">
      <c r="AO8532" s="120"/>
    </row>
    <row r="8533" spans="41:41" x14ac:dyDescent="0.25">
      <c r="AO8533" s="120"/>
    </row>
    <row r="8534" spans="41:41" x14ac:dyDescent="0.25">
      <c r="AO8534" s="120"/>
    </row>
    <row r="8535" spans="41:41" x14ac:dyDescent="0.25">
      <c r="AO8535" s="120"/>
    </row>
    <row r="8536" spans="41:41" x14ac:dyDescent="0.25">
      <c r="AO8536" s="120"/>
    </row>
    <row r="8537" spans="41:41" x14ac:dyDescent="0.25">
      <c r="AO8537" s="120"/>
    </row>
    <row r="8538" spans="41:41" x14ac:dyDescent="0.25">
      <c r="AO8538" s="120"/>
    </row>
    <row r="8539" spans="41:41" x14ac:dyDescent="0.25">
      <c r="AO8539" s="120"/>
    </row>
    <row r="8540" spans="41:41" x14ac:dyDescent="0.25">
      <c r="AO8540" s="120"/>
    </row>
    <row r="8541" spans="41:41" x14ac:dyDescent="0.25">
      <c r="AO8541" s="120"/>
    </row>
    <row r="8542" spans="41:41" x14ac:dyDescent="0.25">
      <c r="AO8542" s="120"/>
    </row>
    <row r="8543" spans="41:41" x14ac:dyDescent="0.25">
      <c r="AO8543" s="120"/>
    </row>
    <row r="8544" spans="41:41" x14ac:dyDescent="0.25">
      <c r="AO8544" s="120"/>
    </row>
    <row r="8545" spans="41:41" x14ac:dyDescent="0.25">
      <c r="AO8545" s="120"/>
    </row>
    <row r="8546" spans="41:41" x14ac:dyDescent="0.25">
      <c r="AO8546" s="120"/>
    </row>
    <row r="8547" spans="41:41" x14ac:dyDescent="0.25">
      <c r="AO8547" s="120"/>
    </row>
    <row r="8548" spans="41:41" x14ac:dyDescent="0.25">
      <c r="AO8548" s="120"/>
    </row>
    <row r="8549" spans="41:41" x14ac:dyDescent="0.25">
      <c r="AO8549" s="120"/>
    </row>
    <row r="8550" spans="41:41" x14ac:dyDescent="0.25">
      <c r="AO8550" s="120"/>
    </row>
    <row r="8551" spans="41:41" x14ac:dyDescent="0.25">
      <c r="AO8551" s="120"/>
    </row>
    <row r="8552" spans="41:41" x14ac:dyDescent="0.25">
      <c r="AO8552" s="120"/>
    </row>
    <row r="8553" spans="41:41" x14ac:dyDescent="0.25">
      <c r="AO8553" s="120"/>
    </row>
    <row r="8554" spans="41:41" x14ac:dyDescent="0.25">
      <c r="AO8554" s="120"/>
    </row>
    <row r="8555" spans="41:41" x14ac:dyDescent="0.25">
      <c r="AO8555" s="120"/>
    </row>
    <row r="8556" spans="41:41" x14ac:dyDescent="0.25">
      <c r="AO8556" s="120"/>
    </row>
    <row r="8557" spans="41:41" x14ac:dyDescent="0.25">
      <c r="AO8557" s="120"/>
    </row>
    <row r="8558" spans="41:41" x14ac:dyDescent="0.25">
      <c r="AO8558" s="120"/>
    </row>
    <row r="8559" spans="41:41" x14ac:dyDescent="0.25">
      <c r="AO8559" s="120"/>
    </row>
    <row r="8560" spans="41:41" x14ac:dyDescent="0.25">
      <c r="AO8560" s="120"/>
    </row>
    <row r="8561" spans="41:41" x14ac:dyDescent="0.25">
      <c r="AO8561" s="120"/>
    </row>
    <row r="8562" spans="41:41" x14ac:dyDescent="0.25">
      <c r="AO8562" s="120"/>
    </row>
    <row r="8563" spans="41:41" x14ac:dyDescent="0.25">
      <c r="AO8563" s="120"/>
    </row>
    <row r="8564" spans="41:41" x14ac:dyDescent="0.25">
      <c r="AO8564" s="120"/>
    </row>
    <row r="8565" spans="41:41" x14ac:dyDescent="0.25">
      <c r="AO8565" s="120"/>
    </row>
    <row r="8566" spans="41:41" x14ac:dyDescent="0.25">
      <c r="AO8566" s="120"/>
    </row>
    <row r="8567" spans="41:41" x14ac:dyDescent="0.25">
      <c r="AO8567" s="120"/>
    </row>
    <row r="8568" spans="41:41" x14ac:dyDescent="0.25">
      <c r="AO8568" s="120"/>
    </row>
    <row r="8569" spans="41:41" x14ac:dyDescent="0.25">
      <c r="AO8569" s="120"/>
    </row>
    <row r="8570" spans="41:41" x14ac:dyDescent="0.25">
      <c r="AO8570" s="120"/>
    </row>
    <row r="8571" spans="41:41" x14ac:dyDescent="0.25">
      <c r="AO8571" s="120"/>
    </row>
    <row r="8572" spans="41:41" x14ac:dyDescent="0.25">
      <c r="AO8572" s="120"/>
    </row>
    <row r="8573" spans="41:41" x14ac:dyDescent="0.25">
      <c r="AO8573" s="120"/>
    </row>
    <row r="8574" spans="41:41" x14ac:dyDescent="0.25">
      <c r="AO8574" s="120"/>
    </row>
    <row r="8575" spans="41:41" x14ac:dyDescent="0.25">
      <c r="AO8575" s="120"/>
    </row>
    <row r="8576" spans="41:41" x14ac:dyDescent="0.25">
      <c r="AO8576" s="120"/>
    </row>
    <row r="8577" spans="41:41" x14ac:dyDescent="0.25">
      <c r="AO8577" s="120"/>
    </row>
    <row r="8578" spans="41:41" x14ac:dyDescent="0.25">
      <c r="AO8578" s="120"/>
    </row>
    <row r="8579" spans="41:41" x14ac:dyDescent="0.25">
      <c r="AO8579" s="120"/>
    </row>
    <row r="8580" spans="41:41" x14ac:dyDescent="0.25">
      <c r="AO8580" s="120"/>
    </row>
    <row r="8581" spans="41:41" x14ac:dyDescent="0.25">
      <c r="AO8581" s="120"/>
    </row>
    <row r="8582" spans="41:41" x14ac:dyDescent="0.25">
      <c r="AO8582" s="120"/>
    </row>
    <row r="8583" spans="41:41" x14ac:dyDescent="0.25">
      <c r="AO8583" s="120"/>
    </row>
    <row r="8584" spans="41:41" x14ac:dyDescent="0.25">
      <c r="AO8584" s="120"/>
    </row>
    <row r="8585" spans="41:41" x14ac:dyDescent="0.25">
      <c r="AO8585" s="120"/>
    </row>
    <row r="8586" spans="41:41" x14ac:dyDescent="0.25">
      <c r="AO8586" s="120"/>
    </row>
    <row r="8587" spans="41:41" x14ac:dyDescent="0.25">
      <c r="AO8587" s="120"/>
    </row>
    <row r="8588" spans="41:41" x14ac:dyDescent="0.25">
      <c r="AO8588" s="120"/>
    </row>
    <row r="8589" spans="41:41" x14ac:dyDescent="0.25">
      <c r="AO8589" s="120"/>
    </row>
    <row r="8590" spans="41:41" x14ac:dyDescent="0.25">
      <c r="AO8590" s="120"/>
    </row>
    <row r="8591" spans="41:41" x14ac:dyDescent="0.25">
      <c r="AO8591" s="120"/>
    </row>
    <row r="8592" spans="41:41" x14ac:dyDescent="0.25">
      <c r="AO8592" s="120"/>
    </row>
    <row r="8593" spans="41:41" x14ac:dyDescent="0.25">
      <c r="AO8593" s="120"/>
    </row>
    <row r="8594" spans="41:41" x14ac:dyDescent="0.25">
      <c r="AO8594" s="120"/>
    </row>
    <row r="8595" spans="41:41" x14ac:dyDescent="0.25">
      <c r="AO8595" s="120"/>
    </row>
    <row r="8596" spans="41:41" x14ac:dyDescent="0.25">
      <c r="AO8596" s="120"/>
    </row>
    <row r="8597" spans="41:41" x14ac:dyDescent="0.25">
      <c r="AO8597" s="120"/>
    </row>
    <row r="8598" spans="41:41" x14ac:dyDescent="0.25">
      <c r="AO8598" s="120"/>
    </row>
    <row r="8599" spans="41:41" x14ac:dyDescent="0.25">
      <c r="AO8599" s="120"/>
    </row>
    <row r="8600" spans="41:41" x14ac:dyDescent="0.25">
      <c r="AO8600" s="120"/>
    </row>
    <row r="8601" spans="41:41" x14ac:dyDescent="0.25">
      <c r="AO8601" s="120"/>
    </row>
    <row r="8602" spans="41:41" x14ac:dyDescent="0.25">
      <c r="AO8602" s="120"/>
    </row>
    <row r="8603" spans="41:41" x14ac:dyDescent="0.25">
      <c r="AO8603" s="120"/>
    </row>
    <row r="8604" spans="41:41" x14ac:dyDescent="0.25">
      <c r="AO8604" s="120"/>
    </row>
    <row r="8605" spans="41:41" x14ac:dyDescent="0.25">
      <c r="AO8605" s="120"/>
    </row>
    <row r="8606" spans="41:41" x14ac:dyDescent="0.25">
      <c r="AO8606" s="120"/>
    </row>
    <row r="8607" spans="41:41" x14ac:dyDescent="0.25">
      <c r="AO8607" s="120"/>
    </row>
    <row r="8608" spans="41:41" x14ac:dyDescent="0.25">
      <c r="AO8608" s="120"/>
    </row>
    <row r="8609" spans="41:41" x14ac:dyDescent="0.25">
      <c r="AO8609" s="120"/>
    </row>
    <row r="8610" spans="41:41" x14ac:dyDescent="0.25">
      <c r="AO8610" s="120"/>
    </row>
    <row r="8611" spans="41:41" x14ac:dyDescent="0.25">
      <c r="AO8611" s="120"/>
    </row>
    <row r="8612" spans="41:41" x14ac:dyDescent="0.25">
      <c r="AO8612" s="120"/>
    </row>
    <row r="8613" spans="41:41" x14ac:dyDescent="0.25">
      <c r="AO8613" s="120"/>
    </row>
    <row r="8614" spans="41:41" x14ac:dyDescent="0.25">
      <c r="AO8614" s="120"/>
    </row>
    <row r="8615" spans="41:41" x14ac:dyDescent="0.25">
      <c r="AO8615" s="120"/>
    </row>
    <row r="8616" spans="41:41" x14ac:dyDescent="0.25">
      <c r="AO8616" s="120"/>
    </row>
    <row r="8617" spans="41:41" x14ac:dyDescent="0.25">
      <c r="AO8617" s="120"/>
    </row>
    <row r="8618" spans="41:41" x14ac:dyDescent="0.25">
      <c r="AO8618" s="120"/>
    </row>
    <row r="8619" spans="41:41" x14ac:dyDescent="0.25">
      <c r="AO8619" s="120"/>
    </row>
    <row r="8620" spans="41:41" x14ac:dyDescent="0.25">
      <c r="AO8620" s="120"/>
    </row>
    <row r="8621" spans="41:41" x14ac:dyDescent="0.25">
      <c r="AO8621" s="120"/>
    </row>
    <row r="8622" spans="41:41" x14ac:dyDescent="0.25">
      <c r="AO8622" s="120"/>
    </row>
    <row r="8623" spans="41:41" x14ac:dyDescent="0.25">
      <c r="AO8623" s="120"/>
    </row>
    <row r="8624" spans="41:41" x14ac:dyDescent="0.25">
      <c r="AO8624" s="120"/>
    </row>
    <row r="8625" spans="41:41" x14ac:dyDescent="0.25">
      <c r="AO8625" s="120"/>
    </row>
    <row r="8626" spans="41:41" x14ac:dyDescent="0.25">
      <c r="AO8626" s="120"/>
    </row>
    <row r="8627" spans="41:41" x14ac:dyDescent="0.25">
      <c r="AO8627" s="120"/>
    </row>
    <row r="8628" spans="41:41" x14ac:dyDescent="0.25">
      <c r="AO8628" s="120"/>
    </row>
    <row r="8629" spans="41:41" x14ac:dyDescent="0.25">
      <c r="AO8629" s="120"/>
    </row>
    <row r="8630" spans="41:41" x14ac:dyDescent="0.25">
      <c r="AO8630" s="120"/>
    </row>
    <row r="8631" spans="41:41" x14ac:dyDescent="0.25">
      <c r="AO8631" s="120"/>
    </row>
    <row r="8632" spans="41:41" x14ac:dyDescent="0.25">
      <c r="AO8632" s="120"/>
    </row>
    <row r="8633" spans="41:41" x14ac:dyDescent="0.25">
      <c r="AO8633" s="120"/>
    </row>
    <row r="8634" spans="41:41" x14ac:dyDescent="0.25">
      <c r="AO8634" s="120"/>
    </row>
    <row r="8635" spans="41:41" x14ac:dyDescent="0.25">
      <c r="AO8635" s="120"/>
    </row>
    <row r="8636" spans="41:41" x14ac:dyDescent="0.25">
      <c r="AO8636" s="120"/>
    </row>
    <row r="8637" spans="41:41" x14ac:dyDescent="0.25">
      <c r="AO8637" s="120"/>
    </row>
    <row r="8638" spans="41:41" x14ac:dyDescent="0.25">
      <c r="AO8638" s="120"/>
    </row>
    <row r="8639" spans="41:41" x14ac:dyDescent="0.25">
      <c r="AO8639" s="120"/>
    </row>
    <row r="8640" spans="41:41" x14ac:dyDescent="0.25">
      <c r="AO8640" s="120"/>
    </row>
    <row r="8641" spans="41:41" x14ac:dyDescent="0.25">
      <c r="AO8641" s="120"/>
    </row>
    <row r="8642" spans="41:41" x14ac:dyDescent="0.25">
      <c r="AO8642" s="120"/>
    </row>
    <row r="8643" spans="41:41" x14ac:dyDescent="0.25">
      <c r="AO8643" s="120"/>
    </row>
    <row r="8644" spans="41:41" x14ac:dyDescent="0.25">
      <c r="AO8644" s="120"/>
    </row>
    <row r="8645" spans="41:41" x14ac:dyDescent="0.25">
      <c r="AO8645" s="120"/>
    </row>
    <row r="8646" spans="41:41" x14ac:dyDescent="0.25">
      <c r="AO8646" s="120"/>
    </row>
    <row r="8647" spans="41:41" x14ac:dyDescent="0.25">
      <c r="AO8647" s="120"/>
    </row>
    <row r="8648" spans="41:41" x14ac:dyDescent="0.25">
      <c r="AO8648" s="120"/>
    </row>
    <row r="8649" spans="41:41" x14ac:dyDescent="0.25">
      <c r="AO8649" s="120"/>
    </row>
    <row r="8650" spans="41:41" x14ac:dyDescent="0.25">
      <c r="AO8650" s="120"/>
    </row>
    <row r="8651" spans="41:41" x14ac:dyDescent="0.25">
      <c r="AO8651" s="120"/>
    </row>
    <row r="8652" spans="41:41" x14ac:dyDescent="0.25">
      <c r="AO8652" s="120"/>
    </row>
    <row r="8653" spans="41:41" x14ac:dyDescent="0.25">
      <c r="AO8653" s="120"/>
    </row>
    <row r="8654" spans="41:41" x14ac:dyDescent="0.25">
      <c r="AO8654" s="120"/>
    </row>
    <row r="8655" spans="41:41" x14ac:dyDescent="0.25">
      <c r="AO8655" s="120"/>
    </row>
    <row r="8656" spans="41:41" x14ac:dyDescent="0.25">
      <c r="AO8656" s="120"/>
    </row>
    <row r="8657" spans="41:41" x14ac:dyDescent="0.25">
      <c r="AO8657" s="120"/>
    </row>
    <row r="8658" spans="41:41" x14ac:dyDescent="0.25">
      <c r="AO8658" s="120"/>
    </row>
    <row r="8659" spans="41:41" x14ac:dyDescent="0.25">
      <c r="AO8659" s="120"/>
    </row>
    <row r="8660" spans="41:41" x14ac:dyDescent="0.25">
      <c r="AO8660" s="120"/>
    </row>
    <row r="8661" spans="41:41" x14ac:dyDescent="0.25">
      <c r="AO8661" s="120"/>
    </row>
    <row r="8662" spans="41:41" x14ac:dyDescent="0.25">
      <c r="AO8662" s="120"/>
    </row>
    <row r="8663" spans="41:41" x14ac:dyDescent="0.25">
      <c r="AO8663" s="120"/>
    </row>
    <row r="8664" spans="41:41" x14ac:dyDescent="0.25">
      <c r="AO8664" s="120"/>
    </row>
    <row r="8665" spans="41:41" x14ac:dyDescent="0.25">
      <c r="AO8665" s="120"/>
    </row>
    <row r="8666" spans="41:41" x14ac:dyDescent="0.25">
      <c r="AO8666" s="120"/>
    </row>
    <row r="8667" spans="41:41" x14ac:dyDescent="0.25">
      <c r="AO8667" s="120"/>
    </row>
    <row r="8668" spans="41:41" x14ac:dyDescent="0.25">
      <c r="AO8668" s="120"/>
    </row>
    <row r="8669" spans="41:41" x14ac:dyDescent="0.25">
      <c r="AO8669" s="120"/>
    </row>
    <row r="8670" spans="41:41" x14ac:dyDescent="0.25">
      <c r="AO8670" s="120"/>
    </row>
    <row r="8671" spans="41:41" x14ac:dyDescent="0.25">
      <c r="AO8671" s="120"/>
    </row>
    <row r="8672" spans="41:41" x14ac:dyDescent="0.25">
      <c r="AO8672" s="120"/>
    </row>
    <row r="8673" spans="41:41" x14ac:dyDescent="0.25">
      <c r="AO8673" s="120"/>
    </row>
    <row r="8674" spans="41:41" x14ac:dyDescent="0.25">
      <c r="AO8674" s="120"/>
    </row>
    <row r="8675" spans="41:41" x14ac:dyDescent="0.25">
      <c r="AO8675" s="120"/>
    </row>
    <row r="8676" spans="41:41" x14ac:dyDescent="0.25">
      <c r="AO8676" s="120"/>
    </row>
    <row r="8677" spans="41:41" x14ac:dyDescent="0.25">
      <c r="AO8677" s="120"/>
    </row>
    <row r="8678" spans="41:41" x14ac:dyDescent="0.25">
      <c r="AO8678" s="120"/>
    </row>
    <row r="8679" spans="41:41" x14ac:dyDescent="0.25">
      <c r="AO8679" s="120"/>
    </row>
    <row r="8680" spans="41:41" x14ac:dyDescent="0.25">
      <c r="AO8680" s="120"/>
    </row>
    <row r="8681" spans="41:41" x14ac:dyDescent="0.25">
      <c r="AO8681" s="120"/>
    </row>
    <row r="8682" spans="41:41" x14ac:dyDescent="0.25">
      <c r="AO8682" s="120"/>
    </row>
    <row r="8683" spans="41:41" x14ac:dyDescent="0.25">
      <c r="AO8683" s="120"/>
    </row>
    <row r="8684" spans="41:41" x14ac:dyDescent="0.25">
      <c r="AO8684" s="120"/>
    </row>
    <row r="8685" spans="41:41" x14ac:dyDescent="0.25">
      <c r="AO8685" s="120"/>
    </row>
    <row r="8686" spans="41:41" x14ac:dyDescent="0.25">
      <c r="AO8686" s="120"/>
    </row>
    <row r="8687" spans="41:41" x14ac:dyDescent="0.25">
      <c r="AO8687" s="120"/>
    </row>
    <row r="8688" spans="41:41" x14ac:dyDescent="0.25">
      <c r="AO8688" s="120"/>
    </row>
    <row r="8689" spans="41:41" x14ac:dyDescent="0.25">
      <c r="AO8689" s="120"/>
    </row>
    <row r="8690" spans="41:41" x14ac:dyDescent="0.25">
      <c r="AO8690" s="120"/>
    </row>
    <row r="8691" spans="41:41" x14ac:dyDescent="0.25">
      <c r="AO8691" s="120"/>
    </row>
    <row r="8692" spans="41:41" x14ac:dyDescent="0.25">
      <c r="AO8692" s="120"/>
    </row>
    <row r="8693" spans="41:41" x14ac:dyDescent="0.25">
      <c r="AO8693" s="120"/>
    </row>
    <row r="8694" spans="41:41" x14ac:dyDescent="0.25">
      <c r="AO8694" s="120"/>
    </row>
    <row r="8695" spans="41:41" x14ac:dyDescent="0.25">
      <c r="AO8695" s="120"/>
    </row>
    <row r="8696" spans="41:41" x14ac:dyDescent="0.25">
      <c r="AO8696" s="120"/>
    </row>
    <row r="8697" spans="41:41" x14ac:dyDescent="0.25">
      <c r="AO8697" s="120"/>
    </row>
    <row r="8698" spans="41:41" x14ac:dyDescent="0.25">
      <c r="AO8698" s="120"/>
    </row>
    <row r="8699" spans="41:41" x14ac:dyDescent="0.25">
      <c r="AO8699" s="120"/>
    </row>
    <row r="8700" spans="41:41" x14ac:dyDescent="0.25">
      <c r="AO8700" s="120"/>
    </row>
    <row r="8701" spans="41:41" x14ac:dyDescent="0.25">
      <c r="AO8701" s="120"/>
    </row>
    <row r="8702" spans="41:41" x14ac:dyDescent="0.25">
      <c r="AO8702" s="120"/>
    </row>
    <row r="8703" spans="41:41" x14ac:dyDescent="0.25">
      <c r="AO8703" s="120"/>
    </row>
    <row r="8704" spans="41:41" x14ac:dyDescent="0.25">
      <c r="AO8704" s="120"/>
    </row>
    <row r="8705" spans="41:41" x14ac:dyDescent="0.25">
      <c r="AO8705" s="120"/>
    </row>
    <row r="8706" spans="41:41" x14ac:dyDescent="0.25">
      <c r="AO8706" s="120"/>
    </row>
    <row r="8707" spans="41:41" x14ac:dyDescent="0.25">
      <c r="AO8707" s="120"/>
    </row>
    <row r="8708" spans="41:41" x14ac:dyDescent="0.25">
      <c r="AO8708" s="120"/>
    </row>
    <row r="8709" spans="41:41" x14ac:dyDescent="0.25">
      <c r="AO8709" s="120"/>
    </row>
    <row r="8710" spans="41:41" x14ac:dyDescent="0.25">
      <c r="AO8710" s="120"/>
    </row>
    <row r="8711" spans="41:41" x14ac:dyDescent="0.25">
      <c r="AO8711" s="120"/>
    </row>
    <row r="8712" spans="41:41" x14ac:dyDescent="0.25">
      <c r="AO8712" s="120"/>
    </row>
    <row r="8713" spans="41:41" x14ac:dyDescent="0.25">
      <c r="AO8713" s="120"/>
    </row>
    <row r="8714" spans="41:41" x14ac:dyDescent="0.25">
      <c r="AO8714" s="120"/>
    </row>
    <row r="8715" spans="41:41" x14ac:dyDescent="0.25">
      <c r="AO8715" s="120"/>
    </row>
    <row r="8716" spans="41:41" x14ac:dyDescent="0.25">
      <c r="AO8716" s="120"/>
    </row>
    <row r="8717" spans="41:41" x14ac:dyDescent="0.25">
      <c r="AO8717" s="120"/>
    </row>
    <row r="8718" spans="41:41" x14ac:dyDescent="0.25">
      <c r="AO8718" s="120"/>
    </row>
    <row r="8719" spans="41:41" x14ac:dyDescent="0.25">
      <c r="AO8719" s="120"/>
    </row>
    <row r="8720" spans="41:41" x14ac:dyDescent="0.25">
      <c r="AO8720" s="120"/>
    </row>
    <row r="8721" spans="41:41" x14ac:dyDescent="0.25">
      <c r="AO8721" s="120"/>
    </row>
    <row r="8722" spans="41:41" x14ac:dyDescent="0.25">
      <c r="AO8722" s="120"/>
    </row>
    <row r="8723" spans="41:41" x14ac:dyDescent="0.25">
      <c r="AO8723" s="120"/>
    </row>
    <row r="8724" spans="41:41" x14ac:dyDescent="0.25">
      <c r="AO8724" s="120"/>
    </row>
    <row r="8725" spans="41:41" x14ac:dyDescent="0.25">
      <c r="AO8725" s="120"/>
    </row>
    <row r="8726" spans="41:41" x14ac:dyDescent="0.25">
      <c r="AO8726" s="120"/>
    </row>
    <row r="8727" spans="41:41" x14ac:dyDescent="0.25">
      <c r="AO8727" s="120"/>
    </row>
    <row r="8728" spans="41:41" x14ac:dyDescent="0.25">
      <c r="AO8728" s="120"/>
    </row>
    <row r="8729" spans="41:41" x14ac:dyDescent="0.25">
      <c r="AO8729" s="120"/>
    </row>
    <row r="8730" spans="41:41" x14ac:dyDescent="0.25">
      <c r="AO8730" s="120"/>
    </row>
    <row r="8731" spans="41:41" x14ac:dyDescent="0.25">
      <c r="AO8731" s="120"/>
    </row>
    <row r="8732" spans="41:41" x14ac:dyDescent="0.25">
      <c r="AO8732" s="120"/>
    </row>
    <row r="8733" spans="41:41" x14ac:dyDescent="0.25">
      <c r="AO8733" s="120"/>
    </row>
    <row r="8734" spans="41:41" x14ac:dyDescent="0.25">
      <c r="AO8734" s="120"/>
    </row>
    <row r="8735" spans="41:41" x14ac:dyDescent="0.25">
      <c r="AO8735" s="120"/>
    </row>
    <row r="8736" spans="41:41" x14ac:dyDescent="0.25">
      <c r="AO8736" s="120"/>
    </row>
    <row r="8737" spans="41:41" x14ac:dyDescent="0.25">
      <c r="AO8737" s="120"/>
    </row>
    <row r="8738" spans="41:41" x14ac:dyDescent="0.25">
      <c r="AO8738" s="120"/>
    </row>
    <row r="8739" spans="41:41" x14ac:dyDescent="0.25">
      <c r="AO8739" s="120"/>
    </row>
    <row r="8740" spans="41:41" x14ac:dyDescent="0.25">
      <c r="AO8740" s="120"/>
    </row>
    <row r="8741" spans="41:41" x14ac:dyDescent="0.25">
      <c r="AO8741" s="120"/>
    </row>
    <row r="8742" spans="41:41" x14ac:dyDescent="0.25">
      <c r="AO8742" s="120"/>
    </row>
    <row r="8743" spans="41:41" x14ac:dyDescent="0.25">
      <c r="AO8743" s="120"/>
    </row>
    <row r="8744" spans="41:41" x14ac:dyDescent="0.25">
      <c r="AO8744" s="120"/>
    </row>
    <row r="8745" spans="41:41" x14ac:dyDescent="0.25">
      <c r="AO8745" s="120"/>
    </row>
    <row r="8746" spans="41:41" x14ac:dyDescent="0.25">
      <c r="AO8746" s="120"/>
    </row>
    <row r="8747" spans="41:41" x14ac:dyDescent="0.25">
      <c r="AO8747" s="120"/>
    </row>
    <row r="8748" spans="41:41" x14ac:dyDescent="0.25">
      <c r="AO8748" s="120"/>
    </row>
    <row r="8749" spans="41:41" x14ac:dyDescent="0.25">
      <c r="AO8749" s="120"/>
    </row>
    <row r="8750" spans="41:41" x14ac:dyDescent="0.25">
      <c r="AO8750" s="120"/>
    </row>
    <row r="8751" spans="41:41" x14ac:dyDescent="0.25">
      <c r="AO8751" s="120"/>
    </row>
    <row r="8752" spans="41:41" x14ac:dyDescent="0.25">
      <c r="AO8752" s="120"/>
    </row>
    <row r="8753" spans="41:41" x14ac:dyDescent="0.25">
      <c r="AO8753" s="120"/>
    </row>
    <row r="8754" spans="41:41" x14ac:dyDescent="0.25">
      <c r="AO8754" s="120"/>
    </row>
    <row r="8755" spans="41:41" x14ac:dyDescent="0.25">
      <c r="AO8755" s="120"/>
    </row>
    <row r="8756" spans="41:41" x14ac:dyDescent="0.25">
      <c r="AO8756" s="120"/>
    </row>
    <row r="8757" spans="41:41" x14ac:dyDescent="0.25">
      <c r="AO8757" s="120"/>
    </row>
    <row r="8758" spans="41:41" x14ac:dyDescent="0.25">
      <c r="AO8758" s="120"/>
    </row>
    <row r="8759" spans="41:41" x14ac:dyDescent="0.25">
      <c r="AO8759" s="120"/>
    </row>
    <row r="8760" spans="41:41" x14ac:dyDescent="0.25">
      <c r="AO8760" s="120"/>
    </row>
    <row r="8761" spans="41:41" x14ac:dyDescent="0.25">
      <c r="AO8761" s="120"/>
    </row>
    <row r="8762" spans="41:41" x14ac:dyDescent="0.25">
      <c r="AO8762" s="120"/>
    </row>
    <row r="8763" spans="41:41" x14ac:dyDescent="0.25">
      <c r="AO8763" s="120"/>
    </row>
    <row r="8764" spans="41:41" x14ac:dyDescent="0.25">
      <c r="AO8764" s="120"/>
    </row>
    <row r="8765" spans="41:41" x14ac:dyDescent="0.25">
      <c r="AO8765" s="120"/>
    </row>
    <row r="8766" spans="41:41" x14ac:dyDescent="0.25">
      <c r="AO8766" s="120"/>
    </row>
    <row r="8767" spans="41:41" x14ac:dyDescent="0.25">
      <c r="AO8767" s="120"/>
    </row>
    <row r="8768" spans="41:41" x14ac:dyDescent="0.25">
      <c r="AO8768" s="120"/>
    </row>
    <row r="8769" spans="41:41" x14ac:dyDescent="0.25">
      <c r="AO8769" s="120"/>
    </row>
    <row r="8770" spans="41:41" x14ac:dyDescent="0.25">
      <c r="AO8770" s="120"/>
    </row>
    <row r="8771" spans="41:41" x14ac:dyDescent="0.25">
      <c r="AO8771" s="120"/>
    </row>
    <row r="8772" spans="41:41" x14ac:dyDescent="0.25">
      <c r="AO8772" s="120"/>
    </row>
    <row r="8773" spans="41:41" x14ac:dyDescent="0.25">
      <c r="AO8773" s="120"/>
    </row>
    <row r="8774" spans="41:41" x14ac:dyDescent="0.25">
      <c r="AO8774" s="120"/>
    </row>
    <row r="8775" spans="41:41" x14ac:dyDescent="0.25">
      <c r="AO8775" s="120"/>
    </row>
    <row r="8776" spans="41:41" x14ac:dyDescent="0.25">
      <c r="AO8776" s="120"/>
    </row>
    <row r="8777" spans="41:41" x14ac:dyDescent="0.25">
      <c r="AO8777" s="120"/>
    </row>
    <row r="8778" spans="41:41" x14ac:dyDescent="0.25">
      <c r="AO8778" s="120"/>
    </row>
    <row r="8779" spans="41:41" x14ac:dyDescent="0.25">
      <c r="AO8779" s="120"/>
    </row>
    <row r="8780" spans="41:41" x14ac:dyDescent="0.25">
      <c r="AO8780" s="120"/>
    </row>
    <row r="8781" spans="41:41" x14ac:dyDescent="0.25">
      <c r="AO8781" s="120"/>
    </row>
    <row r="8782" spans="41:41" x14ac:dyDescent="0.25">
      <c r="AO8782" s="120"/>
    </row>
    <row r="8783" spans="41:41" x14ac:dyDescent="0.25">
      <c r="AO8783" s="120"/>
    </row>
    <row r="8784" spans="41:41" x14ac:dyDescent="0.25">
      <c r="AO8784" s="120"/>
    </row>
    <row r="8785" spans="41:41" x14ac:dyDescent="0.25">
      <c r="AO8785" s="120"/>
    </row>
    <row r="8786" spans="41:41" x14ac:dyDescent="0.25">
      <c r="AO8786" s="120"/>
    </row>
    <row r="8787" spans="41:41" x14ac:dyDescent="0.25">
      <c r="AO8787" s="120"/>
    </row>
    <row r="8788" spans="41:41" x14ac:dyDescent="0.25">
      <c r="AO8788" s="120"/>
    </row>
    <row r="8789" spans="41:41" x14ac:dyDescent="0.25">
      <c r="AO8789" s="120"/>
    </row>
    <row r="8790" spans="41:41" x14ac:dyDescent="0.25">
      <c r="AO8790" s="120"/>
    </row>
    <row r="8791" spans="41:41" x14ac:dyDescent="0.25">
      <c r="AO8791" s="120"/>
    </row>
    <row r="8792" spans="41:41" x14ac:dyDescent="0.25">
      <c r="AO8792" s="120"/>
    </row>
    <row r="8793" spans="41:41" x14ac:dyDescent="0.25">
      <c r="AO8793" s="120"/>
    </row>
    <row r="8794" spans="41:41" x14ac:dyDescent="0.25">
      <c r="AO8794" s="120"/>
    </row>
    <row r="8795" spans="41:41" x14ac:dyDescent="0.25">
      <c r="AO8795" s="120"/>
    </row>
    <row r="8796" spans="41:41" x14ac:dyDescent="0.25">
      <c r="AO8796" s="120"/>
    </row>
    <row r="8797" spans="41:41" x14ac:dyDescent="0.25">
      <c r="AO8797" s="120"/>
    </row>
    <row r="8798" spans="41:41" x14ac:dyDescent="0.25">
      <c r="AO8798" s="120"/>
    </row>
    <row r="8799" spans="41:41" x14ac:dyDescent="0.25">
      <c r="AO8799" s="120"/>
    </row>
    <row r="8800" spans="41:41" x14ac:dyDescent="0.25">
      <c r="AO8800" s="120"/>
    </row>
    <row r="8801" spans="41:41" x14ac:dyDescent="0.25">
      <c r="AO8801" s="120"/>
    </row>
    <row r="8802" spans="41:41" x14ac:dyDescent="0.25">
      <c r="AO8802" s="120"/>
    </row>
    <row r="8803" spans="41:41" x14ac:dyDescent="0.25">
      <c r="AO8803" s="120"/>
    </row>
    <row r="8804" spans="41:41" x14ac:dyDescent="0.25">
      <c r="AO8804" s="120"/>
    </row>
    <row r="8805" spans="41:41" x14ac:dyDescent="0.25">
      <c r="AO8805" s="120"/>
    </row>
    <row r="8806" spans="41:41" x14ac:dyDescent="0.25">
      <c r="AO8806" s="120"/>
    </row>
    <row r="8807" spans="41:41" x14ac:dyDescent="0.25">
      <c r="AO8807" s="120"/>
    </row>
    <row r="8808" spans="41:41" x14ac:dyDescent="0.25">
      <c r="AO8808" s="120"/>
    </row>
    <row r="8809" spans="41:41" x14ac:dyDescent="0.25">
      <c r="AO8809" s="120"/>
    </row>
    <row r="8810" spans="41:41" x14ac:dyDescent="0.25">
      <c r="AO8810" s="120"/>
    </row>
    <row r="8811" spans="41:41" x14ac:dyDescent="0.25">
      <c r="AO8811" s="120"/>
    </row>
    <row r="8812" spans="41:41" x14ac:dyDescent="0.25">
      <c r="AO8812" s="120"/>
    </row>
    <row r="8813" spans="41:41" x14ac:dyDescent="0.25">
      <c r="AO8813" s="120"/>
    </row>
    <row r="8814" spans="41:41" x14ac:dyDescent="0.25">
      <c r="AO8814" s="120"/>
    </row>
    <row r="8815" spans="41:41" x14ac:dyDescent="0.25">
      <c r="AO8815" s="120"/>
    </row>
    <row r="8816" spans="41:41" x14ac:dyDescent="0.25">
      <c r="AO8816" s="120"/>
    </row>
    <row r="8817" spans="41:41" x14ac:dyDescent="0.25">
      <c r="AO8817" s="120"/>
    </row>
    <row r="8818" spans="41:41" x14ac:dyDescent="0.25">
      <c r="AO8818" s="120"/>
    </row>
    <row r="8819" spans="41:41" x14ac:dyDescent="0.25">
      <c r="AO8819" s="120"/>
    </row>
    <row r="8820" spans="41:41" x14ac:dyDescent="0.25">
      <c r="AO8820" s="120"/>
    </row>
    <row r="8821" spans="41:41" x14ac:dyDescent="0.25">
      <c r="AO8821" s="120"/>
    </row>
    <row r="8822" spans="41:41" x14ac:dyDescent="0.25">
      <c r="AO8822" s="120"/>
    </row>
    <row r="8823" spans="41:41" x14ac:dyDescent="0.25">
      <c r="AO8823" s="120"/>
    </row>
    <row r="8824" spans="41:41" x14ac:dyDescent="0.25">
      <c r="AO8824" s="120"/>
    </row>
    <row r="8825" spans="41:41" x14ac:dyDescent="0.25">
      <c r="AO8825" s="120"/>
    </row>
    <row r="8826" spans="41:41" x14ac:dyDescent="0.25">
      <c r="AO8826" s="120"/>
    </row>
    <row r="8827" spans="41:41" x14ac:dyDescent="0.25">
      <c r="AO8827" s="120"/>
    </row>
    <row r="8828" spans="41:41" x14ac:dyDescent="0.25">
      <c r="AO8828" s="120"/>
    </row>
    <row r="8829" spans="41:41" x14ac:dyDescent="0.25">
      <c r="AO8829" s="120"/>
    </row>
    <row r="8830" spans="41:41" x14ac:dyDescent="0.25">
      <c r="AO8830" s="120"/>
    </row>
    <row r="8831" spans="41:41" x14ac:dyDescent="0.25">
      <c r="AO8831" s="120"/>
    </row>
    <row r="8832" spans="41:41" x14ac:dyDescent="0.25">
      <c r="AO8832" s="120"/>
    </row>
    <row r="8833" spans="41:41" x14ac:dyDescent="0.25">
      <c r="AO8833" s="120"/>
    </row>
    <row r="8834" spans="41:41" x14ac:dyDescent="0.25">
      <c r="AO8834" s="120"/>
    </row>
    <row r="8835" spans="41:41" x14ac:dyDescent="0.25">
      <c r="AO8835" s="120"/>
    </row>
    <row r="8836" spans="41:41" x14ac:dyDescent="0.25">
      <c r="AO8836" s="120"/>
    </row>
    <row r="8837" spans="41:41" x14ac:dyDescent="0.25">
      <c r="AO8837" s="120"/>
    </row>
    <row r="8838" spans="41:41" x14ac:dyDescent="0.25">
      <c r="AO8838" s="120"/>
    </row>
    <row r="8839" spans="41:41" x14ac:dyDescent="0.25">
      <c r="AO8839" s="120"/>
    </row>
    <row r="8840" spans="41:41" x14ac:dyDescent="0.25">
      <c r="AO8840" s="120"/>
    </row>
    <row r="8841" spans="41:41" x14ac:dyDescent="0.25">
      <c r="AO8841" s="120"/>
    </row>
    <row r="8842" spans="41:41" x14ac:dyDescent="0.25">
      <c r="AO8842" s="120"/>
    </row>
    <row r="8843" spans="41:41" x14ac:dyDescent="0.25">
      <c r="AO8843" s="120"/>
    </row>
    <row r="8844" spans="41:41" x14ac:dyDescent="0.25">
      <c r="AO8844" s="120"/>
    </row>
    <row r="8845" spans="41:41" x14ac:dyDescent="0.25">
      <c r="AO8845" s="120"/>
    </row>
    <row r="8846" spans="41:41" x14ac:dyDescent="0.25">
      <c r="AO8846" s="120"/>
    </row>
    <row r="8847" spans="41:41" x14ac:dyDescent="0.25">
      <c r="AO8847" s="120"/>
    </row>
    <row r="8848" spans="41:41" x14ac:dyDescent="0.25">
      <c r="AO8848" s="120"/>
    </row>
    <row r="8849" spans="41:41" x14ac:dyDescent="0.25">
      <c r="AO8849" s="120"/>
    </row>
    <row r="8850" spans="41:41" x14ac:dyDescent="0.25">
      <c r="AO8850" s="120"/>
    </row>
    <row r="8851" spans="41:41" x14ac:dyDescent="0.25">
      <c r="AO8851" s="120"/>
    </row>
    <row r="8852" spans="41:41" x14ac:dyDescent="0.25">
      <c r="AO8852" s="120"/>
    </row>
    <row r="8853" spans="41:41" x14ac:dyDescent="0.25">
      <c r="AO8853" s="120"/>
    </row>
    <row r="8854" spans="41:41" x14ac:dyDescent="0.25">
      <c r="AO8854" s="120"/>
    </row>
    <row r="8855" spans="41:41" x14ac:dyDescent="0.25">
      <c r="AO8855" s="120"/>
    </row>
    <row r="8856" spans="41:41" x14ac:dyDescent="0.25">
      <c r="AO8856" s="120"/>
    </row>
    <row r="8857" spans="41:41" x14ac:dyDescent="0.25">
      <c r="AO8857" s="120"/>
    </row>
    <row r="8858" spans="41:41" x14ac:dyDescent="0.25">
      <c r="AO8858" s="120"/>
    </row>
    <row r="8859" spans="41:41" x14ac:dyDescent="0.25">
      <c r="AO8859" s="120"/>
    </row>
    <row r="8860" spans="41:41" x14ac:dyDescent="0.25">
      <c r="AO8860" s="120"/>
    </row>
    <row r="8861" spans="41:41" x14ac:dyDescent="0.25">
      <c r="AO8861" s="120"/>
    </row>
    <row r="8862" spans="41:41" x14ac:dyDescent="0.25">
      <c r="AO8862" s="120"/>
    </row>
    <row r="8863" spans="41:41" x14ac:dyDescent="0.25">
      <c r="AO8863" s="120"/>
    </row>
    <row r="8864" spans="41:41" x14ac:dyDescent="0.25">
      <c r="AO8864" s="120"/>
    </row>
    <row r="8865" spans="41:41" x14ac:dyDescent="0.25">
      <c r="AO8865" s="120"/>
    </row>
    <row r="8866" spans="41:41" x14ac:dyDescent="0.25">
      <c r="AO8866" s="120"/>
    </row>
    <row r="8867" spans="41:41" x14ac:dyDescent="0.25">
      <c r="AO8867" s="120"/>
    </row>
    <row r="8868" spans="41:41" x14ac:dyDescent="0.25">
      <c r="AO8868" s="120"/>
    </row>
    <row r="8869" spans="41:41" x14ac:dyDescent="0.25">
      <c r="AO8869" s="120"/>
    </row>
    <row r="8870" spans="41:41" x14ac:dyDescent="0.25">
      <c r="AO8870" s="120"/>
    </row>
    <row r="8871" spans="41:41" x14ac:dyDescent="0.25">
      <c r="AO8871" s="120"/>
    </row>
    <row r="8872" spans="41:41" x14ac:dyDescent="0.25">
      <c r="AO8872" s="120"/>
    </row>
    <row r="8873" spans="41:41" x14ac:dyDescent="0.25">
      <c r="AO8873" s="120"/>
    </row>
    <row r="8874" spans="41:41" x14ac:dyDescent="0.25">
      <c r="AO8874" s="120"/>
    </row>
    <row r="8875" spans="41:41" x14ac:dyDescent="0.25">
      <c r="AO8875" s="120"/>
    </row>
    <row r="8876" spans="41:41" x14ac:dyDescent="0.25">
      <c r="AO8876" s="120"/>
    </row>
    <row r="8877" spans="41:41" x14ac:dyDescent="0.25">
      <c r="AO8877" s="120"/>
    </row>
    <row r="8878" spans="41:41" x14ac:dyDescent="0.25">
      <c r="AO8878" s="120"/>
    </row>
    <row r="8879" spans="41:41" x14ac:dyDescent="0.25">
      <c r="AO8879" s="120"/>
    </row>
    <row r="8880" spans="41:41" x14ac:dyDescent="0.25">
      <c r="AO8880" s="120"/>
    </row>
    <row r="8881" spans="41:41" x14ac:dyDescent="0.25">
      <c r="AO8881" s="120"/>
    </row>
    <row r="8882" spans="41:41" x14ac:dyDescent="0.25">
      <c r="AO8882" s="120"/>
    </row>
    <row r="8883" spans="41:41" x14ac:dyDescent="0.25">
      <c r="AO8883" s="120"/>
    </row>
    <row r="8884" spans="41:41" x14ac:dyDescent="0.25">
      <c r="AO8884" s="120"/>
    </row>
    <row r="8885" spans="41:41" x14ac:dyDescent="0.25">
      <c r="AO8885" s="120"/>
    </row>
    <row r="8886" spans="41:41" x14ac:dyDescent="0.25">
      <c r="AO8886" s="120"/>
    </row>
    <row r="8887" spans="41:41" x14ac:dyDescent="0.25">
      <c r="AO8887" s="120"/>
    </row>
    <row r="8888" spans="41:41" x14ac:dyDescent="0.25">
      <c r="AO8888" s="120"/>
    </row>
    <row r="8889" spans="41:41" x14ac:dyDescent="0.25">
      <c r="AO8889" s="120"/>
    </row>
    <row r="8890" spans="41:41" x14ac:dyDescent="0.25">
      <c r="AO8890" s="120"/>
    </row>
    <row r="8891" spans="41:41" x14ac:dyDescent="0.25">
      <c r="AO8891" s="120"/>
    </row>
    <row r="8892" spans="41:41" x14ac:dyDescent="0.25">
      <c r="AO8892" s="120"/>
    </row>
    <row r="8893" spans="41:41" x14ac:dyDescent="0.25">
      <c r="AO8893" s="120"/>
    </row>
    <row r="8894" spans="41:41" x14ac:dyDescent="0.25">
      <c r="AO8894" s="120"/>
    </row>
    <row r="8895" spans="41:41" x14ac:dyDescent="0.25">
      <c r="AO8895" s="120"/>
    </row>
    <row r="8896" spans="41:41" x14ac:dyDescent="0.25">
      <c r="AO8896" s="120"/>
    </row>
    <row r="8897" spans="41:41" x14ac:dyDescent="0.25">
      <c r="AO8897" s="120"/>
    </row>
    <row r="8898" spans="41:41" x14ac:dyDescent="0.25">
      <c r="AO8898" s="120"/>
    </row>
    <row r="8899" spans="41:41" x14ac:dyDescent="0.25">
      <c r="AO8899" s="120"/>
    </row>
    <row r="8900" spans="41:41" x14ac:dyDescent="0.25">
      <c r="AO8900" s="120"/>
    </row>
    <row r="8901" spans="41:41" x14ac:dyDescent="0.25">
      <c r="AO8901" s="120"/>
    </row>
    <row r="8902" spans="41:41" x14ac:dyDescent="0.25">
      <c r="AO8902" s="120"/>
    </row>
    <row r="8903" spans="41:41" x14ac:dyDescent="0.25">
      <c r="AO8903" s="120"/>
    </row>
    <row r="8904" spans="41:41" x14ac:dyDescent="0.25">
      <c r="AO8904" s="120"/>
    </row>
    <row r="8905" spans="41:41" x14ac:dyDescent="0.25">
      <c r="AO8905" s="120"/>
    </row>
    <row r="8906" spans="41:41" x14ac:dyDescent="0.25">
      <c r="AO8906" s="120"/>
    </row>
    <row r="8907" spans="41:41" x14ac:dyDescent="0.25">
      <c r="AO8907" s="120"/>
    </row>
    <row r="8908" spans="41:41" x14ac:dyDescent="0.25">
      <c r="AO8908" s="120"/>
    </row>
    <row r="8909" spans="41:41" x14ac:dyDescent="0.25">
      <c r="AO8909" s="120"/>
    </row>
    <row r="8910" spans="41:41" x14ac:dyDescent="0.25">
      <c r="AO8910" s="120"/>
    </row>
    <row r="8911" spans="41:41" x14ac:dyDescent="0.25">
      <c r="AO8911" s="120"/>
    </row>
    <row r="8912" spans="41:41" x14ac:dyDescent="0.25">
      <c r="AO8912" s="120"/>
    </row>
    <row r="8913" spans="41:41" x14ac:dyDescent="0.25">
      <c r="AO8913" s="120"/>
    </row>
    <row r="8914" spans="41:41" x14ac:dyDescent="0.25">
      <c r="AO8914" s="120"/>
    </row>
    <row r="8915" spans="41:41" x14ac:dyDescent="0.25">
      <c r="AO8915" s="120"/>
    </row>
    <row r="8916" spans="41:41" x14ac:dyDescent="0.25">
      <c r="AO8916" s="120"/>
    </row>
    <row r="8917" spans="41:41" x14ac:dyDescent="0.25">
      <c r="AO8917" s="120"/>
    </row>
    <row r="8918" spans="41:41" x14ac:dyDescent="0.25">
      <c r="AO8918" s="120"/>
    </row>
    <row r="8919" spans="41:41" x14ac:dyDescent="0.25">
      <c r="AO8919" s="120"/>
    </row>
    <row r="8920" spans="41:41" x14ac:dyDescent="0.25">
      <c r="AO8920" s="120"/>
    </row>
    <row r="8921" spans="41:41" x14ac:dyDescent="0.25">
      <c r="AO8921" s="120"/>
    </row>
    <row r="8922" spans="41:41" x14ac:dyDescent="0.25">
      <c r="AO8922" s="120"/>
    </row>
    <row r="8923" spans="41:41" x14ac:dyDescent="0.25">
      <c r="AO8923" s="120"/>
    </row>
    <row r="8924" spans="41:41" x14ac:dyDescent="0.25">
      <c r="AO8924" s="120"/>
    </row>
    <row r="8925" spans="41:41" x14ac:dyDescent="0.25">
      <c r="AO8925" s="120"/>
    </row>
    <row r="8926" spans="41:41" x14ac:dyDescent="0.25">
      <c r="AO8926" s="120"/>
    </row>
    <row r="8927" spans="41:41" x14ac:dyDescent="0.25">
      <c r="AO8927" s="120"/>
    </row>
    <row r="8928" spans="41:41" x14ac:dyDescent="0.25">
      <c r="AO8928" s="120"/>
    </row>
    <row r="8929" spans="41:41" x14ac:dyDescent="0.25">
      <c r="AO8929" s="120"/>
    </row>
    <row r="8930" spans="41:41" x14ac:dyDescent="0.25">
      <c r="AO8930" s="120"/>
    </row>
    <row r="8931" spans="41:41" x14ac:dyDescent="0.25">
      <c r="AO8931" s="120"/>
    </row>
    <row r="8932" spans="41:41" x14ac:dyDescent="0.25">
      <c r="AO8932" s="120"/>
    </row>
    <row r="8933" spans="41:41" x14ac:dyDescent="0.25">
      <c r="AO8933" s="120"/>
    </row>
    <row r="8934" spans="41:41" x14ac:dyDescent="0.25">
      <c r="AO8934" s="120"/>
    </row>
    <row r="8935" spans="41:41" x14ac:dyDescent="0.25">
      <c r="AO8935" s="120"/>
    </row>
    <row r="8936" spans="41:41" x14ac:dyDescent="0.25">
      <c r="AO8936" s="120"/>
    </row>
    <row r="8937" spans="41:41" x14ac:dyDescent="0.25">
      <c r="AO8937" s="120"/>
    </row>
    <row r="8938" spans="41:41" x14ac:dyDescent="0.25">
      <c r="AO8938" s="120"/>
    </row>
    <row r="8939" spans="41:41" x14ac:dyDescent="0.25">
      <c r="AO8939" s="120"/>
    </row>
    <row r="8940" spans="41:41" x14ac:dyDescent="0.25">
      <c r="AO8940" s="120"/>
    </row>
    <row r="8941" spans="41:41" x14ac:dyDescent="0.25">
      <c r="AO8941" s="120"/>
    </row>
    <row r="8942" spans="41:41" x14ac:dyDescent="0.25">
      <c r="AO8942" s="120"/>
    </row>
    <row r="8943" spans="41:41" x14ac:dyDescent="0.25">
      <c r="AO8943" s="120"/>
    </row>
    <row r="8944" spans="41:41" x14ac:dyDescent="0.25">
      <c r="AO8944" s="120"/>
    </row>
    <row r="8945" spans="41:41" x14ac:dyDescent="0.25">
      <c r="AO8945" s="120"/>
    </row>
    <row r="8946" spans="41:41" x14ac:dyDescent="0.25">
      <c r="AO8946" s="120"/>
    </row>
    <row r="8947" spans="41:41" x14ac:dyDescent="0.25">
      <c r="AO8947" s="120"/>
    </row>
    <row r="8948" spans="41:41" x14ac:dyDescent="0.25">
      <c r="AO8948" s="120"/>
    </row>
    <row r="8949" spans="41:41" x14ac:dyDescent="0.25">
      <c r="AO8949" s="120"/>
    </row>
    <row r="8950" spans="41:41" x14ac:dyDescent="0.25">
      <c r="AO8950" s="120"/>
    </row>
    <row r="8951" spans="41:41" x14ac:dyDescent="0.25">
      <c r="AO8951" s="120"/>
    </row>
    <row r="8952" spans="41:41" x14ac:dyDescent="0.25">
      <c r="AO8952" s="120"/>
    </row>
    <row r="8953" spans="41:41" x14ac:dyDescent="0.25">
      <c r="AO8953" s="120"/>
    </row>
    <row r="8954" spans="41:41" x14ac:dyDescent="0.25">
      <c r="AO8954" s="120"/>
    </row>
    <row r="8955" spans="41:41" x14ac:dyDescent="0.25">
      <c r="AO8955" s="120"/>
    </row>
    <row r="8956" spans="41:41" x14ac:dyDescent="0.25">
      <c r="AO8956" s="120"/>
    </row>
    <row r="8957" spans="41:41" x14ac:dyDescent="0.25">
      <c r="AO8957" s="120"/>
    </row>
    <row r="8958" spans="41:41" x14ac:dyDescent="0.25">
      <c r="AO8958" s="120"/>
    </row>
    <row r="8959" spans="41:41" x14ac:dyDescent="0.25">
      <c r="AO8959" s="120"/>
    </row>
    <row r="8960" spans="41:41" x14ac:dyDescent="0.25">
      <c r="AO8960" s="120"/>
    </row>
    <row r="8961" spans="41:41" x14ac:dyDescent="0.25">
      <c r="AO8961" s="120"/>
    </row>
    <row r="8962" spans="41:41" x14ac:dyDescent="0.25">
      <c r="AO8962" s="120"/>
    </row>
    <row r="8963" spans="41:41" x14ac:dyDescent="0.25">
      <c r="AO8963" s="120"/>
    </row>
    <row r="8964" spans="41:41" x14ac:dyDescent="0.25">
      <c r="AO8964" s="120"/>
    </row>
    <row r="8965" spans="41:41" x14ac:dyDescent="0.25">
      <c r="AO8965" s="120"/>
    </row>
    <row r="8966" spans="41:41" x14ac:dyDescent="0.25">
      <c r="AO8966" s="120"/>
    </row>
    <row r="8967" spans="41:41" x14ac:dyDescent="0.25">
      <c r="AO8967" s="120"/>
    </row>
    <row r="8968" spans="41:41" x14ac:dyDescent="0.25">
      <c r="AO8968" s="120"/>
    </row>
    <row r="8969" spans="41:41" x14ac:dyDescent="0.25">
      <c r="AO8969" s="120"/>
    </row>
    <row r="8970" spans="41:41" x14ac:dyDescent="0.25">
      <c r="AO8970" s="120"/>
    </row>
    <row r="8971" spans="41:41" x14ac:dyDescent="0.25">
      <c r="AO8971" s="120"/>
    </row>
    <row r="8972" spans="41:41" x14ac:dyDescent="0.25">
      <c r="AO8972" s="120"/>
    </row>
    <row r="8973" spans="41:41" x14ac:dyDescent="0.25">
      <c r="AO8973" s="120"/>
    </row>
    <row r="8974" spans="41:41" x14ac:dyDescent="0.25">
      <c r="AO8974" s="120"/>
    </row>
    <row r="8975" spans="41:41" x14ac:dyDescent="0.25">
      <c r="AO8975" s="120"/>
    </row>
    <row r="8976" spans="41:41" x14ac:dyDescent="0.25">
      <c r="AO8976" s="120"/>
    </row>
    <row r="8977" spans="41:41" x14ac:dyDescent="0.25">
      <c r="AO8977" s="120"/>
    </row>
    <row r="8978" spans="41:41" x14ac:dyDescent="0.25">
      <c r="AO8978" s="120"/>
    </row>
    <row r="8979" spans="41:41" x14ac:dyDescent="0.25">
      <c r="AO8979" s="120"/>
    </row>
    <row r="8980" spans="41:41" x14ac:dyDescent="0.25">
      <c r="AO8980" s="120"/>
    </row>
    <row r="8981" spans="41:41" x14ac:dyDescent="0.25">
      <c r="AO8981" s="120"/>
    </row>
    <row r="8982" spans="41:41" x14ac:dyDescent="0.25">
      <c r="AO8982" s="120"/>
    </row>
    <row r="8983" spans="41:41" x14ac:dyDescent="0.25">
      <c r="AO8983" s="120"/>
    </row>
    <row r="8984" spans="41:41" x14ac:dyDescent="0.25">
      <c r="AO8984" s="120"/>
    </row>
    <row r="8985" spans="41:41" x14ac:dyDescent="0.25">
      <c r="AO8985" s="120"/>
    </row>
    <row r="8986" spans="41:41" x14ac:dyDescent="0.25">
      <c r="AO8986" s="120"/>
    </row>
    <row r="8987" spans="41:41" x14ac:dyDescent="0.25">
      <c r="AO8987" s="120"/>
    </row>
    <row r="8988" spans="41:41" x14ac:dyDescent="0.25">
      <c r="AO8988" s="120"/>
    </row>
    <row r="8989" spans="41:41" x14ac:dyDescent="0.25">
      <c r="AO8989" s="120"/>
    </row>
    <row r="8990" spans="41:41" x14ac:dyDescent="0.25">
      <c r="AO8990" s="120"/>
    </row>
    <row r="8991" spans="41:41" x14ac:dyDescent="0.25">
      <c r="AO8991" s="120"/>
    </row>
    <row r="8992" spans="41:41" x14ac:dyDescent="0.25">
      <c r="AO8992" s="120"/>
    </row>
    <row r="8993" spans="41:41" x14ac:dyDescent="0.25">
      <c r="AO8993" s="120"/>
    </row>
    <row r="8994" spans="41:41" x14ac:dyDescent="0.25">
      <c r="AO8994" s="120"/>
    </row>
    <row r="8995" spans="41:41" x14ac:dyDescent="0.25">
      <c r="AO8995" s="120"/>
    </row>
    <row r="8996" spans="41:41" x14ac:dyDescent="0.25">
      <c r="AO8996" s="120"/>
    </row>
    <row r="8997" spans="41:41" x14ac:dyDescent="0.25">
      <c r="AO8997" s="120"/>
    </row>
    <row r="8998" spans="41:41" x14ac:dyDescent="0.25">
      <c r="AO8998" s="120"/>
    </row>
    <row r="8999" spans="41:41" x14ac:dyDescent="0.25">
      <c r="AO8999" s="120"/>
    </row>
    <row r="9000" spans="41:41" x14ac:dyDescent="0.25">
      <c r="AO9000" s="120"/>
    </row>
    <row r="9001" spans="41:41" x14ac:dyDescent="0.25">
      <c r="AO9001" s="120"/>
    </row>
    <row r="9002" spans="41:41" x14ac:dyDescent="0.25">
      <c r="AO9002" s="120"/>
    </row>
    <row r="9003" spans="41:41" x14ac:dyDescent="0.25">
      <c r="AO9003" s="120"/>
    </row>
    <row r="9004" spans="41:41" x14ac:dyDescent="0.25">
      <c r="AO9004" s="120"/>
    </row>
    <row r="9005" spans="41:41" x14ac:dyDescent="0.25">
      <c r="AO9005" s="120"/>
    </row>
    <row r="9006" spans="41:41" x14ac:dyDescent="0.25">
      <c r="AO9006" s="120"/>
    </row>
    <row r="9007" spans="41:41" x14ac:dyDescent="0.25">
      <c r="AO9007" s="120"/>
    </row>
    <row r="9008" spans="41:41" x14ac:dyDescent="0.25">
      <c r="AO9008" s="120"/>
    </row>
    <row r="9009" spans="41:41" x14ac:dyDescent="0.25">
      <c r="AO9009" s="120"/>
    </row>
    <row r="9010" spans="41:41" x14ac:dyDescent="0.25">
      <c r="AO9010" s="120"/>
    </row>
    <row r="9011" spans="41:41" x14ac:dyDescent="0.25">
      <c r="AO9011" s="120"/>
    </row>
    <row r="9012" spans="41:41" x14ac:dyDescent="0.25">
      <c r="AO9012" s="120"/>
    </row>
    <row r="9013" spans="41:41" x14ac:dyDescent="0.25">
      <c r="AO9013" s="120"/>
    </row>
    <row r="9014" spans="41:41" x14ac:dyDescent="0.25">
      <c r="AO9014" s="120"/>
    </row>
    <row r="9015" spans="41:41" x14ac:dyDescent="0.25">
      <c r="AO9015" s="120"/>
    </row>
    <row r="9016" spans="41:41" x14ac:dyDescent="0.25">
      <c r="AO9016" s="120"/>
    </row>
    <row r="9017" spans="41:41" x14ac:dyDescent="0.25">
      <c r="AO9017" s="120"/>
    </row>
    <row r="9018" spans="41:41" x14ac:dyDescent="0.25">
      <c r="AO9018" s="120"/>
    </row>
    <row r="9019" spans="41:41" x14ac:dyDescent="0.25">
      <c r="AO9019" s="120"/>
    </row>
    <row r="9020" spans="41:41" x14ac:dyDescent="0.25">
      <c r="AO9020" s="120"/>
    </row>
    <row r="9021" spans="41:41" x14ac:dyDescent="0.25">
      <c r="AO9021" s="120"/>
    </row>
    <row r="9022" spans="41:41" x14ac:dyDescent="0.25">
      <c r="AO9022" s="120"/>
    </row>
    <row r="9023" spans="41:41" x14ac:dyDescent="0.25">
      <c r="AO9023" s="120"/>
    </row>
    <row r="9024" spans="41:41" x14ac:dyDescent="0.25">
      <c r="AO9024" s="120"/>
    </row>
    <row r="9025" spans="41:41" x14ac:dyDescent="0.25">
      <c r="AO9025" s="120"/>
    </row>
    <row r="9026" spans="41:41" x14ac:dyDescent="0.25">
      <c r="AO9026" s="120"/>
    </row>
    <row r="9027" spans="41:41" x14ac:dyDescent="0.25">
      <c r="AO9027" s="120"/>
    </row>
    <row r="9028" spans="41:41" x14ac:dyDescent="0.25">
      <c r="AO9028" s="120"/>
    </row>
    <row r="9029" spans="41:41" x14ac:dyDescent="0.25">
      <c r="AO9029" s="120"/>
    </row>
    <row r="9030" spans="41:41" x14ac:dyDescent="0.25">
      <c r="AO9030" s="120"/>
    </row>
    <row r="9031" spans="41:41" x14ac:dyDescent="0.25">
      <c r="AO9031" s="120"/>
    </row>
    <row r="9032" spans="41:41" x14ac:dyDescent="0.25">
      <c r="AO9032" s="120"/>
    </row>
    <row r="9033" spans="41:41" x14ac:dyDescent="0.25">
      <c r="AO9033" s="120"/>
    </row>
    <row r="9034" spans="41:41" x14ac:dyDescent="0.25">
      <c r="AO9034" s="120"/>
    </row>
    <row r="9035" spans="41:41" x14ac:dyDescent="0.25">
      <c r="AO9035" s="120"/>
    </row>
    <row r="9036" spans="41:41" x14ac:dyDescent="0.25">
      <c r="AO9036" s="120"/>
    </row>
    <row r="9037" spans="41:41" x14ac:dyDescent="0.25">
      <c r="AO9037" s="120"/>
    </row>
    <row r="9038" spans="41:41" x14ac:dyDescent="0.25">
      <c r="AO9038" s="120"/>
    </row>
    <row r="9039" spans="41:41" x14ac:dyDescent="0.25">
      <c r="AO9039" s="120"/>
    </row>
    <row r="9040" spans="41:41" x14ac:dyDescent="0.25">
      <c r="AO9040" s="120"/>
    </row>
    <row r="9041" spans="41:41" x14ac:dyDescent="0.25">
      <c r="AO9041" s="120"/>
    </row>
    <row r="9042" spans="41:41" x14ac:dyDescent="0.25">
      <c r="AO9042" s="120"/>
    </row>
    <row r="9043" spans="41:41" x14ac:dyDescent="0.25">
      <c r="AO9043" s="120"/>
    </row>
    <row r="9044" spans="41:41" x14ac:dyDescent="0.25">
      <c r="AO9044" s="120"/>
    </row>
    <row r="9045" spans="41:41" x14ac:dyDescent="0.25">
      <c r="AO9045" s="120"/>
    </row>
    <row r="9046" spans="41:41" x14ac:dyDescent="0.25">
      <c r="AO9046" s="120"/>
    </row>
    <row r="9047" spans="41:41" x14ac:dyDescent="0.25">
      <c r="AO9047" s="120"/>
    </row>
    <row r="9048" spans="41:41" x14ac:dyDescent="0.25">
      <c r="AO9048" s="120"/>
    </row>
    <row r="9049" spans="41:41" x14ac:dyDescent="0.25">
      <c r="AO9049" s="120"/>
    </row>
    <row r="9050" spans="41:41" x14ac:dyDescent="0.25">
      <c r="AO9050" s="120"/>
    </row>
    <row r="9051" spans="41:41" x14ac:dyDescent="0.25">
      <c r="AO9051" s="120"/>
    </row>
    <row r="9052" spans="41:41" x14ac:dyDescent="0.25">
      <c r="AO9052" s="120"/>
    </row>
    <row r="9053" spans="41:41" x14ac:dyDescent="0.25">
      <c r="AO9053" s="120"/>
    </row>
    <row r="9054" spans="41:41" x14ac:dyDescent="0.25">
      <c r="AO9054" s="120"/>
    </row>
    <row r="9055" spans="41:41" x14ac:dyDescent="0.25">
      <c r="AO9055" s="120"/>
    </row>
    <row r="9056" spans="41:41" x14ac:dyDescent="0.25">
      <c r="AO9056" s="120"/>
    </row>
    <row r="9057" spans="41:41" x14ac:dyDescent="0.25">
      <c r="AO9057" s="120"/>
    </row>
    <row r="9058" spans="41:41" x14ac:dyDescent="0.25">
      <c r="AO9058" s="120"/>
    </row>
    <row r="9059" spans="41:41" x14ac:dyDescent="0.25">
      <c r="AO9059" s="120"/>
    </row>
    <row r="9060" spans="41:41" x14ac:dyDescent="0.25">
      <c r="AO9060" s="120"/>
    </row>
    <row r="9061" spans="41:41" x14ac:dyDescent="0.25">
      <c r="AO9061" s="120"/>
    </row>
    <row r="9062" spans="41:41" x14ac:dyDescent="0.25">
      <c r="AO9062" s="120"/>
    </row>
    <row r="9063" spans="41:41" x14ac:dyDescent="0.25">
      <c r="AO9063" s="120"/>
    </row>
    <row r="9064" spans="41:41" x14ac:dyDescent="0.25">
      <c r="AO9064" s="120"/>
    </row>
    <row r="9065" spans="41:41" x14ac:dyDescent="0.25">
      <c r="AO9065" s="120"/>
    </row>
    <row r="9066" spans="41:41" x14ac:dyDescent="0.25">
      <c r="AO9066" s="120"/>
    </row>
    <row r="9067" spans="41:41" x14ac:dyDescent="0.25">
      <c r="AO9067" s="120"/>
    </row>
    <row r="9068" spans="41:41" x14ac:dyDescent="0.25">
      <c r="AO9068" s="120"/>
    </row>
    <row r="9069" spans="41:41" x14ac:dyDescent="0.25">
      <c r="AO9069" s="120"/>
    </row>
    <row r="9070" spans="41:41" x14ac:dyDescent="0.25">
      <c r="AO9070" s="120"/>
    </row>
    <row r="9071" spans="41:41" x14ac:dyDescent="0.25">
      <c r="AO9071" s="120"/>
    </row>
    <row r="9072" spans="41:41" x14ac:dyDescent="0.25">
      <c r="AO9072" s="120"/>
    </row>
    <row r="9073" spans="41:41" x14ac:dyDescent="0.25">
      <c r="AO9073" s="120"/>
    </row>
    <row r="9074" spans="41:41" x14ac:dyDescent="0.25">
      <c r="AO9074" s="120"/>
    </row>
    <row r="9075" spans="41:41" x14ac:dyDescent="0.25">
      <c r="AO9075" s="120"/>
    </row>
    <row r="9076" spans="41:41" x14ac:dyDescent="0.25">
      <c r="AO9076" s="120"/>
    </row>
    <row r="9077" spans="41:41" x14ac:dyDescent="0.25">
      <c r="AO9077" s="120"/>
    </row>
    <row r="9078" spans="41:41" x14ac:dyDescent="0.25">
      <c r="AO9078" s="120"/>
    </row>
    <row r="9079" spans="41:41" x14ac:dyDescent="0.25">
      <c r="AO9079" s="120"/>
    </row>
    <row r="9080" spans="41:41" x14ac:dyDescent="0.25">
      <c r="AO9080" s="120"/>
    </row>
    <row r="9081" spans="41:41" x14ac:dyDescent="0.25">
      <c r="AO9081" s="120"/>
    </row>
    <row r="9082" spans="41:41" x14ac:dyDescent="0.25">
      <c r="AO9082" s="120"/>
    </row>
    <row r="9083" spans="41:41" x14ac:dyDescent="0.25">
      <c r="AO9083" s="120"/>
    </row>
    <row r="9084" spans="41:41" x14ac:dyDescent="0.25">
      <c r="AO9084" s="120"/>
    </row>
    <row r="9085" spans="41:41" x14ac:dyDescent="0.25">
      <c r="AO9085" s="120"/>
    </row>
    <row r="9086" spans="41:41" x14ac:dyDescent="0.25">
      <c r="AO9086" s="120"/>
    </row>
    <row r="9087" spans="41:41" x14ac:dyDescent="0.25">
      <c r="AO9087" s="120"/>
    </row>
    <row r="9088" spans="41:41" x14ac:dyDescent="0.25">
      <c r="AO9088" s="120"/>
    </row>
    <row r="9089" spans="41:41" x14ac:dyDescent="0.25">
      <c r="AO9089" s="120"/>
    </row>
    <row r="9090" spans="41:41" x14ac:dyDescent="0.25">
      <c r="AO9090" s="120"/>
    </row>
    <row r="9091" spans="41:41" x14ac:dyDescent="0.25">
      <c r="AO9091" s="120"/>
    </row>
    <row r="9092" spans="41:41" x14ac:dyDescent="0.25">
      <c r="AO9092" s="120"/>
    </row>
    <row r="9093" spans="41:41" x14ac:dyDescent="0.25">
      <c r="AO9093" s="120"/>
    </row>
    <row r="9094" spans="41:41" x14ac:dyDescent="0.25">
      <c r="AO9094" s="120"/>
    </row>
    <row r="9095" spans="41:41" x14ac:dyDescent="0.25">
      <c r="AO9095" s="120"/>
    </row>
    <row r="9096" spans="41:41" x14ac:dyDescent="0.25">
      <c r="AO9096" s="120"/>
    </row>
    <row r="9097" spans="41:41" x14ac:dyDescent="0.25">
      <c r="AO9097" s="120"/>
    </row>
    <row r="9098" spans="41:41" x14ac:dyDescent="0.25">
      <c r="AO9098" s="120"/>
    </row>
    <row r="9099" spans="41:41" x14ac:dyDescent="0.25">
      <c r="AO9099" s="120"/>
    </row>
    <row r="9100" spans="41:41" x14ac:dyDescent="0.25">
      <c r="AO9100" s="120"/>
    </row>
    <row r="9101" spans="41:41" x14ac:dyDescent="0.25">
      <c r="AO9101" s="120"/>
    </row>
    <row r="9102" spans="41:41" x14ac:dyDescent="0.25">
      <c r="AO9102" s="120"/>
    </row>
    <row r="9103" spans="41:41" x14ac:dyDescent="0.25">
      <c r="AO9103" s="120"/>
    </row>
    <row r="9104" spans="41:41" x14ac:dyDescent="0.25">
      <c r="AO9104" s="120"/>
    </row>
    <row r="9105" spans="41:41" x14ac:dyDescent="0.25">
      <c r="AO9105" s="120"/>
    </row>
    <row r="9106" spans="41:41" x14ac:dyDescent="0.25">
      <c r="AO9106" s="120"/>
    </row>
    <row r="9107" spans="41:41" x14ac:dyDescent="0.25">
      <c r="AO9107" s="120"/>
    </row>
    <row r="9108" spans="41:41" x14ac:dyDescent="0.25">
      <c r="AO9108" s="120"/>
    </row>
    <row r="9109" spans="41:41" x14ac:dyDescent="0.25">
      <c r="AO9109" s="120"/>
    </row>
    <row r="9110" spans="41:41" x14ac:dyDescent="0.25">
      <c r="AO9110" s="120"/>
    </row>
    <row r="9111" spans="41:41" x14ac:dyDescent="0.25">
      <c r="AO9111" s="120"/>
    </row>
    <row r="9112" spans="41:41" x14ac:dyDescent="0.25">
      <c r="AO9112" s="120"/>
    </row>
    <row r="9113" spans="41:41" x14ac:dyDescent="0.25">
      <c r="AO9113" s="120"/>
    </row>
    <row r="9114" spans="41:41" x14ac:dyDescent="0.25">
      <c r="AO9114" s="120"/>
    </row>
    <row r="9115" spans="41:41" x14ac:dyDescent="0.25">
      <c r="AO9115" s="120"/>
    </row>
    <row r="9116" spans="41:41" x14ac:dyDescent="0.25">
      <c r="AO9116" s="120"/>
    </row>
    <row r="9117" spans="41:41" x14ac:dyDescent="0.25">
      <c r="AO9117" s="120"/>
    </row>
    <row r="9118" spans="41:41" x14ac:dyDescent="0.25">
      <c r="AO9118" s="120"/>
    </row>
    <row r="9119" spans="41:41" x14ac:dyDescent="0.25">
      <c r="AO9119" s="120"/>
    </row>
    <row r="9120" spans="41:41" x14ac:dyDescent="0.25">
      <c r="AO9120" s="120"/>
    </row>
    <row r="9121" spans="41:41" x14ac:dyDescent="0.25">
      <c r="AO9121" s="120"/>
    </row>
    <row r="9122" spans="41:41" x14ac:dyDescent="0.25">
      <c r="AO9122" s="120"/>
    </row>
    <row r="9123" spans="41:41" x14ac:dyDescent="0.25">
      <c r="AO9123" s="120"/>
    </row>
    <row r="9124" spans="41:41" x14ac:dyDescent="0.25">
      <c r="AO9124" s="120"/>
    </row>
    <row r="9125" spans="41:41" x14ac:dyDescent="0.25">
      <c r="AO9125" s="120"/>
    </row>
    <row r="9126" spans="41:41" x14ac:dyDescent="0.25">
      <c r="AO9126" s="120"/>
    </row>
    <row r="9127" spans="41:41" x14ac:dyDescent="0.25">
      <c r="AO9127" s="120"/>
    </row>
    <row r="9128" spans="41:41" x14ac:dyDescent="0.25">
      <c r="AO9128" s="120"/>
    </row>
    <row r="9129" spans="41:41" x14ac:dyDescent="0.25">
      <c r="AO9129" s="120"/>
    </row>
    <row r="9130" spans="41:41" x14ac:dyDescent="0.25">
      <c r="AO9130" s="120"/>
    </row>
    <row r="9131" spans="41:41" x14ac:dyDescent="0.25">
      <c r="AO9131" s="120"/>
    </row>
    <row r="9132" spans="41:41" x14ac:dyDescent="0.25">
      <c r="AO9132" s="120"/>
    </row>
    <row r="9133" spans="41:41" x14ac:dyDescent="0.25">
      <c r="AO9133" s="120"/>
    </row>
    <row r="9134" spans="41:41" x14ac:dyDescent="0.25">
      <c r="AO9134" s="120"/>
    </row>
    <row r="9135" spans="41:41" x14ac:dyDescent="0.25">
      <c r="AO9135" s="120"/>
    </row>
    <row r="9136" spans="41:41" x14ac:dyDescent="0.25">
      <c r="AO9136" s="120"/>
    </row>
    <row r="9137" spans="41:41" x14ac:dyDescent="0.25">
      <c r="AO9137" s="120"/>
    </row>
    <row r="9138" spans="41:41" x14ac:dyDescent="0.25">
      <c r="AO9138" s="120"/>
    </row>
    <row r="9139" spans="41:41" x14ac:dyDescent="0.25">
      <c r="AO9139" s="120"/>
    </row>
    <row r="9140" spans="41:41" x14ac:dyDescent="0.25">
      <c r="AO9140" s="120"/>
    </row>
    <row r="9141" spans="41:41" x14ac:dyDescent="0.25">
      <c r="AO9141" s="120"/>
    </row>
    <row r="9142" spans="41:41" x14ac:dyDescent="0.25">
      <c r="AO9142" s="120"/>
    </row>
    <row r="9143" spans="41:41" x14ac:dyDescent="0.25">
      <c r="AO9143" s="120"/>
    </row>
    <row r="9144" spans="41:41" x14ac:dyDescent="0.25">
      <c r="AO9144" s="120"/>
    </row>
    <row r="9145" spans="41:41" x14ac:dyDescent="0.25">
      <c r="AO9145" s="120"/>
    </row>
    <row r="9146" spans="41:41" x14ac:dyDescent="0.25">
      <c r="AO9146" s="120"/>
    </row>
    <row r="9147" spans="41:41" x14ac:dyDescent="0.25">
      <c r="AO9147" s="120"/>
    </row>
    <row r="9148" spans="41:41" x14ac:dyDescent="0.25">
      <c r="AO9148" s="120"/>
    </row>
    <row r="9149" spans="41:41" x14ac:dyDescent="0.25">
      <c r="AO9149" s="120"/>
    </row>
    <row r="9150" spans="41:41" x14ac:dyDescent="0.25">
      <c r="AO9150" s="120"/>
    </row>
    <row r="9151" spans="41:41" x14ac:dyDescent="0.25">
      <c r="AO9151" s="120"/>
    </row>
    <row r="9152" spans="41:41" x14ac:dyDescent="0.25">
      <c r="AO9152" s="120"/>
    </row>
    <row r="9153" spans="41:41" x14ac:dyDescent="0.25">
      <c r="AO9153" s="120"/>
    </row>
    <row r="9154" spans="41:41" x14ac:dyDescent="0.25">
      <c r="AO9154" s="120"/>
    </row>
    <row r="9155" spans="41:41" x14ac:dyDescent="0.25">
      <c r="AO9155" s="120"/>
    </row>
    <row r="9156" spans="41:41" x14ac:dyDescent="0.25">
      <c r="AO9156" s="120"/>
    </row>
    <row r="9157" spans="41:41" x14ac:dyDescent="0.25">
      <c r="AO9157" s="120"/>
    </row>
    <row r="9158" spans="41:41" x14ac:dyDescent="0.25">
      <c r="AO9158" s="120"/>
    </row>
    <row r="9159" spans="41:41" x14ac:dyDescent="0.25">
      <c r="AO9159" s="120"/>
    </row>
    <row r="9160" spans="41:41" x14ac:dyDescent="0.25">
      <c r="AO9160" s="120"/>
    </row>
    <row r="9161" spans="41:41" x14ac:dyDescent="0.25">
      <c r="AO9161" s="120"/>
    </row>
    <row r="9162" spans="41:41" x14ac:dyDescent="0.25">
      <c r="AO9162" s="120"/>
    </row>
    <row r="9163" spans="41:41" x14ac:dyDescent="0.25">
      <c r="AO9163" s="120"/>
    </row>
    <row r="9164" spans="41:41" x14ac:dyDescent="0.25">
      <c r="AO9164" s="120"/>
    </row>
    <row r="9165" spans="41:41" x14ac:dyDescent="0.25">
      <c r="AO9165" s="120"/>
    </row>
    <row r="9166" spans="41:41" x14ac:dyDescent="0.25">
      <c r="AO9166" s="120"/>
    </row>
    <row r="9167" spans="41:41" x14ac:dyDescent="0.25">
      <c r="AO9167" s="120"/>
    </row>
    <row r="9168" spans="41:41" x14ac:dyDescent="0.25">
      <c r="AO9168" s="120"/>
    </row>
    <row r="9169" spans="41:41" x14ac:dyDescent="0.25">
      <c r="AO9169" s="120"/>
    </row>
    <row r="9170" spans="41:41" x14ac:dyDescent="0.25">
      <c r="AO9170" s="120"/>
    </row>
    <row r="9171" spans="41:41" x14ac:dyDescent="0.25">
      <c r="AO9171" s="120"/>
    </row>
    <row r="9172" spans="41:41" x14ac:dyDescent="0.25">
      <c r="AO9172" s="120"/>
    </row>
    <row r="9173" spans="41:41" x14ac:dyDescent="0.25">
      <c r="AO9173" s="120"/>
    </row>
    <row r="9174" spans="41:41" x14ac:dyDescent="0.25">
      <c r="AO9174" s="120"/>
    </row>
    <row r="9175" spans="41:41" x14ac:dyDescent="0.25">
      <c r="AO9175" s="120"/>
    </row>
    <row r="9176" spans="41:41" x14ac:dyDescent="0.25">
      <c r="AO9176" s="120"/>
    </row>
    <row r="9177" spans="41:41" x14ac:dyDescent="0.25">
      <c r="AO9177" s="120"/>
    </row>
    <row r="9178" spans="41:41" x14ac:dyDescent="0.25">
      <c r="AO9178" s="120"/>
    </row>
    <row r="9179" spans="41:41" x14ac:dyDescent="0.25">
      <c r="AO9179" s="120"/>
    </row>
    <row r="9180" spans="41:41" x14ac:dyDescent="0.25">
      <c r="AO9180" s="120"/>
    </row>
    <row r="9181" spans="41:41" x14ac:dyDescent="0.25">
      <c r="AO9181" s="120"/>
    </row>
    <row r="9182" spans="41:41" x14ac:dyDescent="0.25">
      <c r="AO9182" s="120"/>
    </row>
    <row r="9183" spans="41:41" x14ac:dyDescent="0.25">
      <c r="AO9183" s="120"/>
    </row>
    <row r="9184" spans="41:41" x14ac:dyDescent="0.25">
      <c r="AO9184" s="120"/>
    </row>
    <row r="9185" spans="41:41" x14ac:dyDescent="0.25">
      <c r="AO9185" s="120"/>
    </row>
    <row r="9186" spans="41:41" x14ac:dyDescent="0.25">
      <c r="AO9186" s="120"/>
    </row>
    <row r="9187" spans="41:41" x14ac:dyDescent="0.25">
      <c r="AO9187" s="120"/>
    </row>
    <row r="9188" spans="41:41" x14ac:dyDescent="0.25">
      <c r="AO9188" s="120"/>
    </row>
    <row r="9189" spans="41:41" x14ac:dyDescent="0.25">
      <c r="AO9189" s="120"/>
    </row>
    <row r="9190" spans="41:41" x14ac:dyDescent="0.25">
      <c r="AO9190" s="120"/>
    </row>
    <row r="9191" spans="41:41" x14ac:dyDescent="0.25">
      <c r="AO9191" s="120"/>
    </row>
    <row r="9192" spans="41:41" x14ac:dyDescent="0.25">
      <c r="AO9192" s="120"/>
    </row>
    <row r="9193" spans="41:41" x14ac:dyDescent="0.25">
      <c r="AO9193" s="120"/>
    </row>
    <row r="9194" spans="41:41" x14ac:dyDescent="0.25">
      <c r="AO9194" s="120"/>
    </row>
    <row r="9195" spans="41:41" x14ac:dyDescent="0.25">
      <c r="AO9195" s="120"/>
    </row>
    <row r="9196" spans="41:41" x14ac:dyDescent="0.25">
      <c r="AO9196" s="120"/>
    </row>
    <row r="9197" spans="41:41" x14ac:dyDescent="0.25">
      <c r="AO9197" s="120"/>
    </row>
    <row r="9198" spans="41:41" x14ac:dyDescent="0.25">
      <c r="AO9198" s="120"/>
    </row>
    <row r="9199" spans="41:41" x14ac:dyDescent="0.25">
      <c r="AO9199" s="120"/>
    </row>
    <row r="9200" spans="41:41" x14ac:dyDescent="0.25">
      <c r="AO9200" s="120"/>
    </row>
    <row r="9201" spans="41:41" x14ac:dyDescent="0.25">
      <c r="AO9201" s="120"/>
    </row>
    <row r="9202" spans="41:41" x14ac:dyDescent="0.25">
      <c r="AO9202" s="120"/>
    </row>
    <row r="9203" spans="41:41" x14ac:dyDescent="0.25">
      <c r="AO9203" s="120"/>
    </row>
    <row r="9204" spans="41:41" x14ac:dyDescent="0.25">
      <c r="AO9204" s="120"/>
    </row>
    <row r="9205" spans="41:41" x14ac:dyDescent="0.25">
      <c r="AO9205" s="120"/>
    </row>
    <row r="9206" spans="41:41" x14ac:dyDescent="0.25">
      <c r="AO9206" s="120"/>
    </row>
    <row r="9207" spans="41:41" x14ac:dyDescent="0.25">
      <c r="AO9207" s="120"/>
    </row>
    <row r="9208" spans="41:41" x14ac:dyDescent="0.25">
      <c r="AO9208" s="120"/>
    </row>
    <row r="9209" spans="41:41" x14ac:dyDescent="0.25">
      <c r="AO9209" s="120"/>
    </row>
    <row r="9210" spans="41:41" x14ac:dyDescent="0.25">
      <c r="AO9210" s="120"/>
    </row>
    <row r="9211" spans="41:41" x14ac:dyDescent="0.25">
      <c r="AO9211" s="120"/>
    </row>
    <row r="9212" spans="41:41" x14ac:dyDescent="0.25">
      <c r="AO9212" s="120"/>
    </row>
    <row r="9213" spans="41:41" x14ac:dyDescent="0.25">
      <c r="AO9213" s="120"/>
    </row>
    <row r="9214" spans="41:41" x14ac:dyDescent="0.25">
      <c r="AO9214" s="120"/>
    </row>
    <row r="9215" spans="41:41" x14ac:dyDescent="0.25">
      <c r="AO9215" s="120"/>
    </row>
    <row r="9216" spans="41:41" x14ac:dyDescent="0.25">
      <c r="AO9216" s="120"/>
    </row>
    <row r="9217" spans="41:41" x14ac:dyDescent="0.25">
      <c r="AO9217" s="120"/>
    </row>
    <row r="9218" spans="41:41" x14ac:dyDescent="0.25">
      <c r="AO9218" s="120"/>
    </row>
    <row r="9219" spans="41:41" x14ac:dyDescent="0.25">
      <c r="AO9219" s="120"/>
    </row>
    <row r="9220" spans="41:41" x14ac:dyDescent="0.25">
      <c r="AO9220" s="120"/>
    </row>
    <row r="9221" spans="41:41" x14ac:dyDescent="0.25">
      <c r="AO9221" s="120"/>
    </row>
    <row r="9222" spans="41:41" x14ac:dyDescent="0.25">
      <c r="AO9222" s="120"/>
    </row>
    <row r="9223" spans="41:41" x14ac:dyDescent="0.25">
      <c r="AO9223" s="120"/>
    </row>
    <row r="9224" spans="41:41" x14ac:dyDescent="0.25">
      <c r="AO9224" s="120"/>
    </row>
    <row r="9225" spans="41:41" x14ac:dyDescent="0.25">
      <c r="AO9225" s="120"/>
    </row>
    <row r="9226" spans="41:41" x14ac:dyDescent="0.25">
      <c r="AO9226" s="120"/>
    </row>
    <row r="9227" spans="41:41" x14ac:dyDescent="0.25">
      <c r="AO9227" s="120"/>
    </row>
    <row r="9228" spans="41:41" x14ac:dyDescent="0.25">
      <c r="AO9228" s="120"/>
    </row>
    <row r="9229" spans="41:41" x14ac:dyDescent="0.25">
      <c r="AO9229" s="120"/>
    </row>
    <row r="9230" spans="41:41" x14ac:dyDescent="0.25">
      <c r="AO9230" s="120"/>
    </row>
    <row r="9231" spans="41:41" x14ac:dyDescent="0.25">
      <c r="AO9231" s="120"/>
    </row>
    <row r="9232" spans="41:41" x14ac:dyDescent="0.25">
      <c r="AO9232" s="120"/>
    </row>
    <row r="9233" spans="41:41" x14ac:dyDescent="0.25">
      <c r="AO9233" s="120"/>
    </row>
    <row r="9234" spans="41:41" x14ac:dyDescent="0.25">
      <c r="AO9234" s="120"/>
    </row>
    <row r="9235" spans="41:41" x14ac:dyDescent="0.25">
      <c r="AO9235" s="120"/>
    </row>
    <row r="9236" spans="41:41" x14ac:dyDescent="0.25">
      <c r="AO9236" s="120"/>
    </row>
    <row r="9237" spans="41:41" x14ac:dyDescent="0.25">
      <c r="AO9237" s="120"/>
    </row>
    <row r="9238" spans="41:41" x14ac:dyDescent="0.25">
      <c r="AO9238" s="120"/>
    </row>
    <row r="9239" spans="41:41" x14ac:dyDescent="0.25">
      <c r="AO9239" s="120"/>
    </row>
    <row r="9240" spans="41:41" x14ac:dyDescent="0.25">
      <c r="AO9240" s="120"/>
    </row>
    <row r="9241" spans="41:41" x14ac:dyDescent="0.25">
      <c r="AO9241" s="120"/>
    </row>
    <row r="9242" spans="41:41" x14ac:dyDescent="0.25">
      <c r="AO9242" s="120"/>
    </row>
    <row r="9243" spans="41:41" x14ac:dyDescent="0.25">
      <c r="AO9243" s="120"/>
    </row>
    <row r="9244" spans="41:41" x14ac:dyDescent="0.25">
      <c r="AO9244" s="120"/>
    </row>
    <row r="9245" spans="41:41" x14ac:dyDescent="0.25">
      <c r="AO9245" s="120"/>
    </row>
    <row r="9246" spans="41:41" x14ac:dyDescent="0.25">
      <c r="AO9246" s="120"/>
    </row>
    <row r="9247" spans="41:41" x14ac:dyDescent="0.25">
      <c r="AO9247" s="120"/>
    </row>
    <row r="9248" spans="41:41" x14ac:dyDescent="0.25">
      <c r="AO9248" s="120"/>
    </row>
    <row r="9249" spans="41:41" x14ac:dyDescent="0.25">
      <c r="AO9249" s="120"/>
    </row>
    <row r="9250" spans="41:41" x14ac:dyDescent="0.25">
      <c r="AO9250" s="120"/>
    </row>
    <row r="9251" spans="41:41" x14ac:dyDescent="0.25">
      <c r="AO9251" s="120"/>
    </row>
    <row r="9252" spans="41:41" x14ac:dyDescent="0.25">
      <c r="AO9252" s="120"/>
    </row>
    <row r="9253" spans="41:41" x14ac:dyDescent="0.25">
      <c r="AO9253" s="120"/>
    </row>
    <row r="9254" spans="41:41" x14ac:dyDescent="0.25">
      <c r="AO9254" s="120"/>
    </row>
    <row r="9255" spans="41:41" x14ac:dyDescent="0.25">
      <c r="AO9255" s="120"/>
    </row>
    <row r="9256" spans="41:41" x14ac:dyDescent="0.25">
      <c r="AO9256" s="120"/>
    </row>
    <row r="9257" spans="41:41" x14ac:dyDescent="0.25">
      <c r="AO9257" s="120"/>
    </row>
    <row r="9258" spans="41:41" x14ac:dyDescent="0.25">
      <c r="AO9258" s="120"/>
    </row>
    <row r="9259" spans="41:41" x14ac:dyDescent="0.25">
      <c r="AO9259" s="120"/>
    </row>
    <row r="9260" spans="41:41" x14ac:dyDescent="0.25">
      <c r="AO9260" s="120"/>
    </row>
    <row r="9261" spans="41:41" x14ac:dyDescent="0.25">
      <c r="AO9261" s="120"/>
    </row>
    <row r="9262" spans="41:41" x14ac:dyDescent="0.25">
      <c r="AO9262" s="120"/>
    </row>
    <row r="9263" spans="41:41" x14ac:dyDescent="0.25">
      <c r="AO9263" s="120"/>
    </row>
    <row r="9264" spans="41:41" x14ac:dyDescent="0.25">
      <c r="AO9264" s="120"/>
    </row>
    <row r="9265" spans="41:41" x14ac:dyDescent="0.25">
      <c r="AO9265" s="120"/>
    </row>
    <row r="9266" spans="41:41" x14ac:dyDescent="0.25">
      <c r="AO9266" s="120"/>
    </row>
    <row r="9267" spans="41:41" x14ac:dyDescent="0.25">
      <c r="AO9267" s="120"/>
    </row>
    <row r="9268" spans="41:41" x14ac:dyDescent="0.25">
      <c r="AO9268" s="120"/>
    </row>
    <row r="9269" spans="41:41" x14ac:dyDescent="0.25">
      <c r="AO9269" s="120"/>
    </row>
    <row r="9270" spans="41:41" x14ac:dyDescent="0.25">
      <c r="AO9270" s="120"/>
    </row>
    <row r="9271" spans="41:41" x14ac:dyDescent="0.25">
      <c r="AO9271" s="120"/>
    </row>
    <row r="9272" spans="41:41" x14ac:dyDescent="0.25">
      <c r="AO9272" s="120"/>
    </row>
    <row r="9273" spans="41:41" x14ac:dyDescent="0.25">
      <c r="AO9273" s="120"/>
    </row>
    <row r="9274" spans="41:41" x14ac:dyDescent="0.25">
      <c r="AO9274" s="120"/>
    </row>
    <row r="9275" spans="41:41" x14ac:dyDescent="0.25">
      <c r="AO9275" s="120"/>
    </row>
    <row r="9276" spans="41:41" x14ac:dyDescent="0.25">
      <c r="AO9276" s="120"/>
    </row>
    <row r="9277" spans="41:41" x14ac:dyDescent="0.25">
      <c r="AO9277" s="120"/>
    </row>
    <row r="9278" spans="41:41" x14ac:dyDescent="0.25">
      <c r="AO9278" s="120"/>
    </row>
    <row r="9279" spans="41:41" x14ac:dyDescent="0.25">
      <c r="AO9279" s="120"/>
    </row>
    <row r="9280" spans="41:41" x14ac:dyDescent="0.25">
      <c r="AO9280" s="120"/>
    </row>
    <row r="9281" spans="41:41" x14ac:dyDescent="0.25">
      <c r="AO9281" s="120"/>
    </row>
    <row r="9282" spans="41:41" x14ac:dyDescent="0.25">
      <c r="AO9282" s="120"/>
    </row>
    <row r="9283" spans="41:41" x14ac:dyDescent="0.25">
      <c r="AO9283" s="120"/>
    </row>
    <row r="9284" spans="41:41" x14ac:dyDescent="0.25">
      <c r="AO9284" s="120"/>
    </row>
    <row r="9285" spans="41:41" x14ac:dyDescent="0.25">
      <c r="AO9285" s="120"/>
    </row>
    <row r="9286" spans="41:41" x14ac:dyDescent="0.25">
      <c r="AO9286" s="120"/>
    </row>
    <row r="9287" spans="41:41" x14ac:dyDescent="0.25">
      <c r="AO9287" s="120"/>
    </row>
    <row r="9288" spans="41:41" x14ac:dyDescent="0.25">
      <c r="AO9288" s="120"/>
    </row>
    <row r="9289" spans="41:41" x14ac:dyDescent="0.25">
      <c r="AO9289" s="120"/>
    </row>
    <row r="9290" spans="41:41" x14ac:dyDescent="0.25">
      <c r="AO9290" s="120"/>
    </row>
    <row r="9291" spans="41:41" x14ac:dyDescent="0.25">
      <c r="AO9291" s="120"/>
    </row>
    <row r="9292" spans="41:41" x14ac:dyDescent="0.25">
      <c r="AO9292" s="120"/>
    </row>
    <row r="9293" spans="41:41" x14ac:dyDescent="0.25">
      <c r="AO9293" s="120"/>
    </row>
    <row r="9294" spans="41:41" x14ac:dyDescent="0.25">
      <c r="AO9294" s="120"/>
    </row>
    <row r="9295" spans="41:41" x14ac:dyDescent="0.25">
      <c r="AO9295" s="120"/>
    </row>
    <row r="9296" spans="41:41" x14ac:dyDescent="0.25">
      <c r="AO9296" s="120"/>
    </row>
    <row r="9297" spans="41:41" x14ac:dyDescent="0.25">
      <c r="AO9297" s="120"/>
    </row>
    <row r="9298" spans="41:41" x14ac:dyDescent="0.25">
      <c r="AO9298" s="120"/>
    </row>
    <row r="9299" spans="41:41" x14ac:dyDescent="0.25">
      <c r="AO9299" s="120"/>
    </row>
    <row r="9300" spans="41:41" x14ac:dyDescent="0.25">
      <c r="AO9300" s="120"/>
    </row>
    <row r="9301" spans="41:41" x14ac:dyDescent="0.25">
      <c r="AO9301" s="120"/>
    </row>
    <row r="9302" spans="41:41" x14ac:dyDescent="0.25">
      <c r="AO9302" s="120"/>
    </row>
    <row r="9303" spans="41:41" x14ac:dyDescent="0.25">
      <c r="AO9303" s="120"/>
    </row>
    <row r="9304" spans="41:41" x14ac:dyDescent="0.25">
      <c r="AO9304" s="120"/>
    </row>
    <row r="9305" spans="41:41" x14ac:dyDescent="0.25">
      <c r="AO9305" s="120"/>
    </row>
    <row r="9306" spans="41:41" x14ac:dyDescent="0.25">
      <c r="AO9306" s="120"/>
    </row>
    <row r="9307" spans="41:41" x14ac:dyDescent="0.25">
      <c r="AO9307" s="120"/>
    </row>
    <row r="9308" spans="41:41" x14ac:dyDescent="0.25">
      <c r="AO9308" s="120"/>
    </row>
    <row r="9309" spans="41:41" x14ac:dyDescent="0.25">
      <c r="AO9309" s="120"/>
    </row>
    <row r="9310" spans="41:41" x14ac:dyDescent="0.25">
      <c r="AO9310" s="120"/>
    </row>
    <row r="9311" spans="41:41" x14ac:dyDescent="0.25">
      <c r="AO9311" s="120"/>
    </row>
    <row r="9312" spans="41:41" x14ac:dyDescent="0.25">
      <c r="AO9312" s="120"/>
    </row>
    <row r="9313" spans="41:41" x14ac:dyDescent="0.25">
      <c r="AO9313" s="120"/>
    </row>
    <row r="9314" spans="41:41" x14ac:dyDescent="0.25">
      <c r="AO9314" s="120"/>
    </row>
    <row r="9315" spans="41:41" x14ac:dyDescent="0.25">
      <c r="AO9315" s="120"/>
    </row>
    <row r="9316" spans="41:41" x14ac:dyDescent="0.25">
      <c r="AO9316" s="120"/>
    </row>
    <row r="9317" spans="41:41" x14ac:dyDescent="0.25">
      <c r="AO9317" s="120"/>
    </row>
    <row r="9318" spans="41:41" x14ac:dyDescent="0.25">
      <c r="AO9318" s="120"/>
    </row>
    <row r="9319" spans="41:41" x14ac:dyDescent="0.25">
      <c r="AO9319" s="120"/>
    </row>
    <row r="9320" spans="41:41" x14ac:dyDescent="0.25">
      <c r="AO9320" s="120"/>
    </row>
    <row r="9321" spans="41:41" x14ac:dyDescent="0.25">
      <c r="AO9321" s="120"/>
    </row>
    <row r="9322" spans="41:41" x14ac:dyDescent="0.25">
      <c r="AO9322" s="120"/>
    </row>
    <row r="9323" spans="41:41" x14ac:dyDescent="0.25">
      <c r="AO9323" s="120"/>
    </row>
    <row r="9324" spans="41:41" x14ac:dyDescent="0.25">
      <c r="AO9324" s="120"/>
    </row>
    <row r="9325" spans="41:41" x14ac:dyDescent="0.25">
      <c r="AO9325" s="120"/>
    </row>
    <row r="9326" spans="41:41" x14ac:dyDescent="0.25">
      <c r="AO9326" s="120"/>
    </row>
    <row r="9327" spans="41:41" x14ac:dyDescent="0.25">
      <c r="AO9327" s="120"/>
    </row>
    <row r="9328" spans="41:41" x14ac:dyDescent="0.25">
      <c r="AO9328" s="120"/>
    </row>
    <row r="9329" spans="41:41" x14ac:dyDescent="0.25">
      <c r="AO9329" s="120"/>
    </row>
    <row r="9330" spans="41:41" x14ac:dyDescent="0.25">
      <c r="AO9330" s="120"/>
    </row>
    <row r="9331" spans="41:41" x14ac:dyDescent="0.25">
      <c r="AO9331" s="120"/>
    </row>
    <row r="9332" spans="41:41" x14ac:dyDescent="0.25">
      <c r="AO9332" s="120"/>
    </row>
    <row r="9333" spans="41:41" x14ac:dyDescent="0.25">
      <c r="AO9333" s="120"/>
    </row>
    <row r="9334" spans="41:41" x14ac:dyDescent="0.25">
      <c r="AO9334" s="120"/>
    </row>
    <row r="9335" spans="41:41" x14ac:dyDescent="0.25">
      <c r="AO9335" s="120"/>
    </row>
    <row r="9336" spans="41:41" x14ac:dyDescent="0.25">
      <c r="AO9336" s="120"/>
    </row>
    <row r="9337" spans="41:41" x14ac:dyDescent="0.25">
      <c r="AO9337" s="120"/>
    </row>
    <row r="9338" spans="41:41" x14ac:dyDescent="0.25">
      <c r="AO9338" s="120"/>
    </row>
    <row r="9339" spans="41:41" x14ac:dyDescent="0.25">
      <c r="AO9339" s="120"/>
    </row>
    <row r="9340" spans="41:41" x14ac:dyDescent="0.25">
      <c r="AO9340" s="120"/>
    </row>
    <row r="9341" spans="41:41" x14ac:dyDescent="0.25">
      <c r="AO9341" s="120"/>
    </row>
    <row r="9342" spans="41:41" x14ac:dyDescent="0.25">
      <c r="AO9342" s="120"/>
    </row>
    <row r="9343" spans="41:41" x14ac:dyDescent="0.25">
      <c r="AO9343" s="120"/>
    </row>
    <row r="9344" spans="41:41" x14ac:dyDescent="0.25">
      <c r="AO9344" s="120"/>
    </row>
    <row r="9345" spans="41:41" x14ac:dyDescent="0.25">
      <c r="AO9345" s="120"/>
    </row>
    <row r="9346" spans="41:41" x14ac:dyDescent="0.25">
      <c r="AO9346" s="120"/>
    </row>
    <row r="9347" spans="41:41" x14ac:dyDescent="0.25">
      <c r="AO9347" s="120"/>
    </row>
    <row r="9348" spans="41:41" x14ac:dyDescent="0.25">
      <c r="AO9348" s="120"/>
    </row>
    <row r="9349" spans="41:41" x14ac:dyDescent="0.25">
      <c r="AO9349" s="120"/>
    </row>
    <row r="9350" spans="41:41" x14ac:dyDescent="0.25">
      <c r="AO9350" s="120"/>
    </row>
    <row r="9351" spans="41:41" x14ac:dyDescent="0.25">
      <c r="AO9351" s="120"/>
    </row>
    <row r="9352" spans="41:41" x14ac:dyDescent="0.25">
      <c r="AO9352" s="120"/>
    </row>
    <row r="9353" spans="41:41" x14ac:dyDescent="0.25">
      <c r="AO9353" s="120"/>
    </row>
    <row r="9354" spans="41:41" x14ac:dyDescent="0.25">
      <c r="AO9354" s="120"/>
    </row>
    <row r="9355" spans="41:41" x14ac:dyDescent="0.25">
      <c r="AO9355" s="120"/>
    </row>
    <row r="9356" spans="41:41" x14ac:dyDescent="0.25">
      <c r="AO9356" s="120"/>
    </row>
    <row r="9357" spans="41:41" x14ac:dyDescent="0.25">
      <c r="AO9357" s="120"/>
    </row>
    <row r="9358" spans="41:41" x14ac:dyDescent="0.25">
      <c r="AO9358" s="120"/>
    </row>
    <row r="9359" spans="41:41" x14ac:dyDescent="0.25">
      <c r="AO9359" s="120"/>
    </row>
    <row r="9360" spans="41:41" x14ac:dyDescent="0.25">
      <c r="AO9360" s="120"/>
    </row>
    <row r="9361" spans="41:41" x14ac:dyDescent="0.25">
      <c r="AO9361" s="120"/>
    </row>
    <row r="9362" spans="41:41" x14ac:dyDescent="0.25">
      <c r="AO9362" s="120"/>
    </row>
    <row r="9363" spans="41:41" x14ac:dyDescent="0.25">
      <c r="AO9363" s="120"/>
    </row>
    <row r="9364" spans="41:41" x14ac:dyDescent="0.25">
      <c r="AO9364" s="120"/>
    </row>
    <row r="9365" spans="41:41" x14ac:dyDescent="0.25">
      <c r="AO9365" s="120"/>
    </row>
    <row r="9366" spans="41:41" x14ac:dyDescent="0.25">
      <c r="AO9366" s="120"/>
    </row>
    <row r="9367" spans="41:41" x14ac:dyDescent="0.25">
      <c r="AO9367" s="120"/>
    </row>
    <row r="9368" spans="41:41" x14ac:dyDescent="0.25">
      <c r="AO9368" s="120"/>
    </row>
    <row r="9369" spans="41:41" x14ac:dyDescent="0.25">
      <c r="AO9369" s="120"/>
    </row>
    <row r="9370" spans="41:41" x14ac:dyDescent="0.25">
      <c r="AO9370" s="120"/>
    </row>
    <row r="9371" spans="41:41" x14ac:dyDescent="0.25">
      <c r="AO9371" s="120"/>
    </row>
    <row r="9372" spans="41:41" x14ac:dyDescent="0.25">
      <c r="AO9372" s="120"/>
    </row>
    <row r="9373" spans="41:41" x14ac:dyDescent="0.25">
      <c r="AO9373" s="120"/>
    </row>
    <row r="9374" spans="41:41" x14ac:dyDescent="0.25">
      <c r="AO9374" s="120"/>
    </row>
    <row r="9375" spans="41:41" x14ac:dyDescent="0.25">
      <c r="AO9375" s="120"/>
    </row>
    <row r="9376" spans="41:41" x14ac:dyDescent="0.25">
      <c r="AO9376" s="120"/>
    </row>
    <row r="9377" spans="41:41" x14ac:dyDescent="0.25">
      <c r="AO9377" s="120"/>
    </row>
    <row r="9378" spans="41:41" x14ac:dyDescent="0.25">
      <c r="AO9378" s="120"/>
    </row>
    <row r="9379" spans="41:41" x14ac:dyDescent="0.25">
      <c r="AO9379" s="120"/>
    </row>
    <row r="9380" spans="41:41" x14ac:dyDescent="0.25">
      <c r="AO9380" s="120"/>
    </row>
    <row r="9381" spans="41:41" x14ac:dyDescent="0.25">
      <c r="AO9381" s="120"/>
    </row>
    <row r="9382" spans="41:41" x14ac:dyDescent="0.25">
      <c r="AO9382" s="120"/>
    </row>
    <row r="9383" spans="41:41" x14ac:dyDescent="0.25">
      <c r="AO9383" s="120"/>
    </row>
    <row r="9384" spans="41:41" x14ac:dyDescent="0.25">
      <c r="AO9384" s="120"/>
    </row>
    <row r="9385" spans="41:41" x14ac:dyDescent="0.25">
      <c r="AO9385" s="120"/>
    </row>
    <row r="9386" spans="41:41" x14ac:dyDescent="0.25">
      <c r="AO9386" s="120"/>
    </row>
    <row r="9387" spans="41:41" x14ac:dyDescent="0.25">
      <c r="AO9387" s="120"/>
    </row>
    <row r="9388" spans="41:41" x14ac:dyDescent="0.25">
      <c r="AO9388" s="120"/>
    </row>
    <row r="9389" spans="41:41" x14ac:dyDescent="0.25">
      <c r="AO9389" s="120"/>
    </row>
    <row r="9390" spans="41:41" x14ac:dyDescent="0.25">
      <c r="AO9390" s="120"/>
    </row>
    <row r="9391" spans="41:41" x14ac:dyDescent="0.25">
      <c r="AO9391" s="120"/>
    </row>
    <row r="9392" spans="41:41" x14ac:dyDescent="0.25">
      <c r="AO9392" s="120"/>
    </row>
    <row r="9393" spans="41:41" x14ac:dyDescent="0.25">
      <c r="AO9393" s="120"/>
    </row>
    <row r="9394" spans="41:41" x14ac:dyDescent="0.25">
      <c r="AO9394" s="120"/>
    </row>
    <row r="9395" spans="41:41" x14ac:dyDescent="0.25">
      <c r="AO9395" s="120"/>
    </row>
    <row r="9396" spans="41:41" x14ac:dyDescent="0.25">
      <c r="AO9396" s="120"/>
    </row>
    <row r="9397" spans="41:41" x14ac:dyDescent="0.25">
      <c r="AO9397" s="120"/>
    </row>
    <row r="9398" spans="41:41" x14ac:dyDescent="0.25">
      <c r="AO9398" s="120"/>
    </row>
    <row r="9399" spans="41:41" x14ac:dyDescent="0.25">
      <c r="AO9399" s="120"/>
    </row>
    <row r="9400" spans="41:41" x14ac:dyDescent="0.25">
      <c r="AO9400" s="120"/>
    </row>
    <row r="9401" spans="41:41" x14ac:dyDescent="0.25">
      <c r="AO9401" s="120"/>
    </row>
    <row r="9402" spans="41:41" x14ac:dyDescent="0.25">
      <c r="AO9402" s="120"/>
    </row>
    <row r="9403" spans="41:41" x14ac:dyDescent="0.25">
      <c r="AO9403" s="120"/>
    </row>
    <row r="9404" spans="41:41" x14ac:dyDescent="0.25">
      <c r="AO9404" s="120"/>
    </row>
    <row r="9405" spans="41:41" x14ac:dyDescent="0.25">
      <c r="AO9405" s="120"/>
    </row>
    <row r="9406" spans="41:41" x14ac:dyDescent="0.25">
      <c r="AO9406" s="120"/>
    </row>
    <row r="9407" spans="41:41" x14ac:dyDescent="0.25">
      <c r="AO9407" s="120"/>
    </row>
    <row r="9408" spans="41:41" x14ac:dyDescent="0.25">
      <c r="AO9408" s="120"/>
    </row>
    <row r="9409" spans="41:41" x14ac:dyDescent="0.25">
      <c r="AO9409" s="120"/>
    </row>
    <row r="9410" spans="41:41" x14ac:dyDescent="0.25">
      <c r="AO9410" s="120"/>
    </row>
    <row r="9411" spans="41:41" x14ac:dyDescent="0.25">
      <c r="AO9411" s="120"/>
    </row>
    <row r="9412" spans="41:41" x14ac:dyDescent="0.25">
      <c r="AO9412" s="120"/>
    </row>
    <row r="9413" spans="41:41" x14ac:dyDescent="0.25">
      <c r="AO9413" s="120"/>
    </row>
    <row r="9414" spans="41:41" x14ac:dyDescent="0.25">
      <c r="AO9414" s="120"/>
    </row>
    <row r="9415" spans="41:41" x14ac:dyDescent="0.25">
      <c r="AO9415" s="120"/>
    </row>
    <row r="9416" spans="41:41" x14ac:dyDescent="0.25">
      <c r="AO9416" s="120"/>
    </row>
    <row r="9417" spans="41:41" x14ac:dyDescent="0.25">
      <c r="AO9417" s="120"/>
    </row>
    <row r="9418" spans="41:41" x14ac:dyDescent="0.25">
      <c r="AO9418" s="120"/>
    </row>
    <row r="9419" spans="41:41" x14ac:dyDescent="0.25">
      <c r="AO9419" s="120"/>
    </row>
    <row r="9420" spans="41:41" x14ac:dyDescent="0.25">
      <c r="AO9420" s="120"/>
    </row>
    <row r="9421" spans="41:41" x14ac:dyDescent="0.25">
      <c r="AO9421" s="120"/>
    </row>
    <row r="9422" spans="41:41" x14ac:dyDescent="0.25">
      <c r="AO9422" s="120"/>
    </row>
    <row r="9423" spans="41:41" x14ac:dyDescent="0.25">
      <c r="AO9423" s="120"/>
    </row>
    <row r="9424" spans="41:41" x14ac:dyDescent="0.25">
      <c r="AO9424" s="120"/>
    </row>
    <row r="9425" spans="41:41" x14ac:dyDescent="0.25">
      <c r="AO9425" s="120"/>
    </row>
    <row r="9426" spans="41:41" x14ac:dyDescent="0.25">
      <c r="AO9426" s="120"/>
    </row>
    <row r="9427" spans="41:41" x14ac:dyDescent="0.25">
      <c r="AO9427" s="120"/>
    </row>
    <row r="9428" spans="41:41" x14ac:dyDescent="0.25">
      <c r="AO9428" s="120"/>
    </row>
    <row r="9429" spans="41:41" x14ac:dyDescent="0.25">
      <c r="AO9429" s="120"/>
    </row>
    <row r="9430" spans="41:41" x14ac:dyDescent="0.25">
      <c r="AO9430" s="120"/>
    </row>
    <row r="9431" spans="41:41" x14ac:dyDescent="0.25">
      <c r="AO9431" s="120"/>
    </row>
    <row r="9432" spans="41:41" x14ac:dyDescent="0.25">
      <c r="AO9432" s="120"/>
    </row>
    <row r="9433" spans="41:41" x14ac:dyDescent="0.25">
      <c r="AO9433" s="120"/>
    </row>
    <row r="9434" spans="41:41" x14ac:dyDescent="0.25">
      <c r="AO9434" s="120"/>
    </row>
    <row r="9435" spans="41:41" x14ac:dyDescent="0.25">
      <c r="AO9435" s="120"/>
    </row>
    <row r="9436" spans="41:41" x14ac:dyDescent="0.25">
      <c r="AO9436" s="120"/>
    </row>
    <row r="9437" spans="41:41" x14ac:dyDescent="0.25">
      <c r="AO9437" s="120"/>
    </row>
    <row r="9438" spans="41:41" x14ac:dyDescent="0.25">
      <c r="AO9438" s="120"/>
    </row>
    <row r="9439" spans="41:41" x14ac:dyDescent="0.25">
      <c r="AO9439" s="120"/>
    </row>
    <row r="9440" spans="41:41" x14ac:dyDescent="0.25">
      <c r="AO9440" s="120"/>
    </row>
    <row r="9441" spans="41:41" x14ac:dyDescent="0.25">
      <c r="AO9441" s="120"/>
    </row>
    <row r="9442" spans="41:41" x14ac:dyDescent="0.25">
      <c r="AO9442" s="120"/>
    </row>
    <row r="9443" spans="41:41" x14ac:dyDescent="0.25">
      <c r="AO9443" s="120"/>
    </row>
    <row r="9444" spans="41:41" x14ac:dyDescent="0.25">
      <c r="AO9444" s="120"/>
    </row>
    <row r="9445" spans="41:41" x14ac:dyDescent="0.25">
      <c r="AO9445" s="120"/>
    </row>
    <row r="9446" spans="41:41" x14ac:dyDescent="0.25">
      <c r="AO9446" s="120"/>
    </row>
    <row r="9447" spans="41:41" x14ac:dyDescent="0.25">
      <c r="AO9447" s="120"/>
    </row>
    <row r="9448" spans="41:41" x14ac:dyDescent="0.25">
      <c r="AO9448" s="120"/>
    </row>
    <row r="9449" spans="41:41" x14ac:dyDescent="0.25">
      <c r="AO9449" s="120"/>
    </row>
    <row r="9450" spans="41:41" x14ac:dyDescent="0.25">
      <c r="AO9450" s="120"/>
    </row>
    <row r="9451" spans="41:41" x14ac:dyDescent="0.25">
      <c r="AO9451" s="120"/>
    </row>
    <row r="9452" spans="41:41" x14ac:dyDescent="0.25">
      <c r="AO9452" s="120"/>
    </row>
    <row r="9453" spans="41:41" x14ac:dyDescent="0.25">
      <c r="AO9453" s="120"/>
    </row>
    <row r="9454" spans="41:41" x14ac:dyDescent="0.25">
      <c r="AO9454" s="120"/>
    </row>
    <row r="9455" spans="41:41" x14ac:dyDescent="0.25">
      <c r="AO9455" s="120"/>
    </row>
    <row r="9456" spans="41:41" x14ac:dyDescent="0.25">
      <c r="AO9456" s="120"/>
    </row>
    <row r="9457" spans="41:41" x14ac:dyDescent="0.25">
      <c r="AO9457" s="120"/>
    </row>
    <row r="9458" spans="41:41" x14ac:dyDescent="0.25">
      <c r="AO9458" s="120"/>
    </row>
    <row r="9459" spans="41:41" x14ac:dyDescent="0.25">
      <c r="AO9459" s="120"/>
    </row>
    <row r="9460" spans="41:41" x14ac:dyDescent="0.25">
      <c r="AO9460" s="120"/>
    </row>
    <row r="9461" spans="41:41" x14ac:dyDescent="0.25">
      <c r="AO9461" s="120"/>
    </row>
    <row r="9462" spans="41:41" x14ac:dyDescent="0.25">
      <c r="AO9462" s="120"/>
    </row>
    <row r="9463" spans="41:41" x14ac:dyDescent="0.25">
      <c r="AO9463" s="120"/>
    </row>
    <row r="9464" spans="41:41" x14ac:dyDescent="0.25">
      <c r="AO9464" s="120"/>
    </row>
    <row r="9465" spans="41:41" x14ac:dyDescent="0.25">
      <c r="AO9465" s="120"/>
    </row>
    <row r="9466" spans="41:41" x14ac:dyDescent="0.25">
      <c r="AO9466" s="120"/>
    </row>
    <row r="9467" spans="41:41" x14ac:dyDescent="0.25">
      <c r="AO9467" s="120"/>
    </row>
    <row r="9468" spans="41:41" x14ac:dyDescent="0.25">
      <c r="AO9468" s="120"/>
    </row>
    <row r="9469" spans="41:41" x14ac:dyDescent="0.25">
      <c r="AO9469" s="120"/>
    </row>
    <row r="9470" spans="41:41" x14ac:dyDescent="0.25">
      <c r="AO9470" s="120"/>
    </row>
    <row r="9471" spans="41:41" x14ac:dyDescent="0.25">
      <c r="AO9471" s="120"/>
    </row>
    <row r="9472" spans="41:41" x14ac:dyDescent="0.25">
      <c r="AO9472" s="120"/>
    </row>
    <row r="9473" spans="41:41" x14ac:dyDescent="0.25">
      <c r="AO9473" s="120"/>
    </row>
    <row r="9474" spans="41:41" x14ac:dyDescent="0.25">
      <c r="AO9474" s="120"/>
    </row>
    <row r="9475" spans="41:41" x14ac:dyDescent="0.25">
      <c r="AO9475" s="120"/>
    </row>
    <row r="9476" spans="41:41" x14ac:dyDescent="0.25">
      <c r="AO9476" s="120"/>
    </row>
    <row r="9477" spans="41:41" x14ac:dyDescent="0.25">
      <c r="AO9477" s="120"/>
    </row>
    <row r="9478" spans="41:41" x14ac:dyDescent="0.25">
      <c r="AO9478" s="120"/>
    </row>
    <row r="9479" spans="41:41" x14ac:dyDescent="0.25">
      <c r="AO9479" s="120"/>
    </row>
    <row r="9480" spans="41:41" x14ac:dyDescent="0.25">
      <c r="AO9480" s="120"/>
    </row>
    <row r="9481" spans="41:41" x14ac:dyDescent="0.25">
      <c r="AO9481" s="120"/>
    </row>
    <row r="9482" spans="41:41" x14ac:dyDescent="0.25">
      <c r="AO9482" s="120"/>
    </row>
    <row r="9483" spans="41:41" x14ac:dyDescent="0.25">
      <c r="AO9483" s="120"/>
    </row>
    <row r="9484" spans="41:41" x14ac:dyDescent="0.25">
      <c r="AO9484" s="120"/>
    </row>
    <row r="9485" spans="41:41" x14ac:dyDescent="0.25">
      <c r="AO9485" s="120"/>
    </row>
    <row r="9486" spans="41:41" x14ac:dyDescent="0.25">
      <c r="AO9486" s="120"/>
    </row>
    <row r="9487" spans="41:41" x14ac:dyDescent="0.25">
      <c r="AO9487" s="120"/>
    </row>
    <row r="9488" spans="41:41" x14ac:dyDescent="0.25">
      <c r="AO9488" s="120"/>
    </row>
    <row r="9489" spans="41:41" x14ac:dyDescent="0.25">
      <c r="AO9489" s="120"/>
    </row>
    <row r="9490" spans="41:41" x14ac:dyDescent="0.25">
      <c r="AO9490" s="120"/>
    </row>
    <row r="9491" spans="41:41" x14ac:dyDescent="0.25">
      <c r="AO9491" s="120"/>
    </row>
    <row r="9492" spans="41:41" x14ac:dyDescent="0.25">
      <c r="AO9492" s="120"/>
    </row>
    <row r="9493" spans="41:41" x14ac:dyDescent="0.25">
      <c r="AO9493" s="120"/>
    </row>
    <row r="9494" spans="41:41" x14ac:dyDescent="0.25">
      <c r="AO9494" s="120"/>
    </row>
    <row r="9495" spans="41:41" x14ac:dyDescent="0.25">
      <c r="AO9495" s="120"/>
    </row>
    <row r="9496" spans="41:41" x14ac:dyDescent="0.25">
      <c r="AO9496" s="120"/>
    </row>
    <row r="9497" spans="41:41" x14ac:dyDescent="0.25">
      <c r="AO9497" s="120"/>
    </row>
    <row r="9498" spans="41:41" x14ac:dyDescent="0.25">
      <c r="AO9498" s="120"/>
    </row>
    <row r="9499" spans="41:41" x14ac:dyDescent="0.25">
      <c r="AO9499" s="120"/>
    </row>
    <row r="9500" spans="41:41" x14ac:dyDescent="0.25">
      <c r="AO9500" s="120"/>
    </row>
    <row r="9501" spans="41:41" x14ac:dyDescent="0.25">
      <c r="AO9501" s="120"/>
    </row>
    <row r="9502" spans="41:41" x14ac:dyDescent="0.25">
      <c r="AO9502" s="120"/>
    </row>
    <row r="9503" spans="41:41" x14ac:dyDescent="0.25">
      <c r="AO9503" s="120"/>
    </row>
    <row r="9504" spans="41:41" x14ac:dyDescent="0.25">
      <c r="AO9504" s="120"/>
    </row>
    <row r="9505" spans="41:41" x14ac:dyDescent="0.25">
      <c r="AO9505" s="120"/>
    </row>
    <row r="9506" spans="41:41" x14ac:dyDescent="0.25">
      <c r="AO9506" s="120"/>
    </row>
    <row r="9507" spans="41:41" x14ac:dyDescent="0.25">
      <c r="AO9507" s="120"/>
    </row>
    <row r="9508" spans="41:41" x14ac:dyDescent="0.25">
      <c r="AO9508" s="120"/>
    </row>
    <row r="9509" spans="41:41" x14ac:dyDescent="0.25">
      <c r="AO9509" s="120"/>
    </row>
    <row r="9510" spans="41:41" x14ac:dyDescent="0.25">
      <c r="AO9510" s="120"/>
    </row>
    <row r="9511" spans="41:41" x14ac:dyDescent="0.25">
      <c r="AO9511" s="120"/>
    </row>
    <row r="9512" spans="41:41" x14ac:dyDescent="0.25">
      <c r="AO9512" s="120"/>
    </row>
    <row r="9513" spans="41:41" x14ac:dyDescent="0.25">
      <c r="AO9513" s="120"/>
    </row>
    <row r="9514" spans="41:41" x14ac:dyDescent="0.25">
      <c r="AO9514" s="120"/>
    </row>
    <row r="9515" spans="41:41" x14ac:dyDescent="0.25">
      <c r="AO9515" s="120"/>
    </row>
    <row r="9516" spans="41:41" x14ac:dyDescent="0.25">
      <c r="AO9516" s="120"/>
    </row>
    <row r="9517" spans="41:41" x14ac:dyDescent="0.25">
      <c r="AO9517" s="120"/>
    </row>
    <row r="9518" spans="41:41" x14ac:dyDescent="0.25">
      <c r="AO9518" s="120"/>
    </row>
    <row r="9519" spans="41:41" x14ac:dyDescent="0.25">
      <c r="AO9519" s="120"/>
    </row>
    <row r="9520" spans="41:41" x14ac:dyDescent="0.25">
      <c r="AO9520" s="120"/>
    </row>
    <row r="9521" spans="41:41" x14ac:dyDescent="0.25">
      <c r="AO9521" s="120"/>
    </row>
    <row r="9522" spans="41:41" x14ac:dyDescent="0.25">
      <c r="AO9522" s="120"/>
    </row>
    <row r="9523" spans="41:41" x14ac:dyDescent="0.25">
      <c r="AO9523" s="120"/>
    </row>
    <row r="9524" spans="41:41" x14ac:dyDescent="0.25">
      <c r="AO9524" s="120"/>
    </row>
    <row r="9525" spans="41:41" x14ac:dyDescent="0.25">
      <c r="AO9525" s="120"/>
    </row>
    <row r="9526" spans="41:41" x14ac:dyDescent="0.25">
      <c r="AO9526" s="120"/>
    </row>
    <row r="9527" spans="41:41" x14ac:dyDescent="0.25">
      <c r="AO9527" s="120"/>
    </row>
    <row r="9528" spans="41:41" x14ac:dyDescent="0.25">
      <c r="AO9528" s="120"/>
    </row>
    <row r="9529" spans="41:41" x14ac:dyDescent="0.25">
      <c r="AO9529" s="120"/>
    </row>
    <row r="9530" spans="41:41" x14ac:dyDescent="0.25">
      <c r="AO9530" s="120"/>
    </row>
    <row r="9531" spans="41:41" x14ac:dyDescent="0.25">
      <c r="AO9531" s="120"/>
    </row>
    <row r="9532" spans="41:41" x14ac:dyDescent="0.25">
      <c r="AO9532" s="120"/>
    </row>
    <row r="9533" spans="41:41" x14ac:dyDescent="0.25">
      <c r="AO9533" s="120"/>
    </row>
    <row r="9534" spans="41:41" x14ac:dyDescent="0.25">
      <c r="AO9534" s="120"/>
    </row>
    <row r="9535" spans="41:41" x14ac:dyDescent="0.25">
      <c r="AO9535" s="120"/>
    </row>
    <row r="9536" spans="41:41" x14ac:dyDescent="0.25">
      <c r="AO9536" s="120"/>
    </row>
    <row r="9537" spans="41:41" x14ac:dyDescent="0.25">
      <c r="AO9537" s="120"/>
    </row>
    <row r="9538" spans="41:41" x14ac:dyDescent="0.25">
      <c r="AO9538" s="120"/>
    </row>
    <row r="9539" spans="41:41" x14ac:dyDescent="0.25">
      <c r="AO9539" s="120"/>
    </row>
    <row r="9540" spans="41:41" x14ac:dyDescent="0.25">
      <c r="AO9540" s="120"/>
    </row>
    <row r="9541" spans="41:41" x14ac:dyDescent="0.25">
      <c r="AO9541" s="120"/>
    </row>
    <row r="9542" spans="41:41" x14ac:dyDescent="0.25">
      <c r="AO9542" s="120"/>
    </row>
    <row r="9543" spans="41:41" x14ac:dyDescent="0.25">
      <c r="AO9543" s="120"/>
    </row>
    <row r="9544" spans="41:41" x14ac:dyDescent="0.25">
      <c r="AO9544" s="120"/>
    </row>
    <row r="9545" spans="41:41" x14ac:dyDescent="0.25">
      <c r="AO9545" s="120"/>
    </row>
    <row r="9546" spans="41:41" x14ac:dyDescent="0.25">
      <c r="AO9546" s="120"/>
    </row>
    <row r="9547" spans="41:41" x14ac:dyDescent="0.25">
      <c r="AO9547" s="120"/>
    </row>
    <row r="9548" spans="41:41" x14ac:dyDescent="0.25">
      <c r="AO9548" s="120"/>
    </row>
    <row r="9549" spans="41:41" x14ac:dyDescent="0.25">
      <c r="AO9549" s="120"/>
    </row>
    <row r="9550" spans="41:41" x14ac:dyDescent="0.25">
      <c r="AO9550" s="120"/>
    </row>
    <row r="9551" spans="41:41" x14ac:dyDescent="0.25">
      <c r="AO9551" s="120"/>
    </row>
    <row r="9552" spans="41:41" x14ac:dyDescent="0.25">
      <c r="AO9552" s="120"/>
    </row>
    <row r="9553" spans="41:41" x14ac:dyDescent="0.25">
      <c r="AO9553" s="120"/>
    </row>
    <row r="9554" spans="41:41" x14ac:dyDescent="0.25">
      <c r="AO9554" s="120"/>
    </row>
    <row r="9555" spans="41:41" x14ac:dyDescent="0.25">
      <c r="AO9555" s="120"/>
    </row>
    <row r="9556" spans="41:41" x14ac:dyDescent="0.25">
      <c r="AO9556" s="120"/>
    </row>
    <row r="9557" spans="41:41" x14ac:dyDescent="0.25">
      <c r="AO9557" s="120"/>
    </row>
    <row r="9558" spans="41:41" x14ac:dyDescent="0.25">
      <c r="AO9558" s="120"/>
    </row>
    <row r="9559" spans="41:41" x14ac:dyDescent="0.25">
      <c r="AO9559" s="120"/>
    </row>
    <row r="9560" spans="41:41" x14ac:dyDescent="0.25">
      <c r="AO9560" s="120"/>
    </row>
    <row r="9561" spans="41:41" x14ac:dyDescent="0.25">
      <c r="AO9561" s="120"/>
    </row>
    <row r="9562" spans="41:41" x14ac:dyDescent="0.25">
      <c r="AO9562" s="120"/>
    </row>
    <row r="9563" spans="41:41" x14ac:dyDescent="0.25">
      <c r="AO9563" s="120"/>
    </row>
    <row r="9564" spans="41:41" x14ac:dyDescent="0.25">
      <c r="AO9564" s="120"/>
    </row>
    <row r="9565" spans="41:41" x14ac:dyDescent="0.25">
      <c r="AO9565" s="120"/>
    </row>
    <row r="9566" spans="41:41" x14ac:dyDescent="0.25">
      <c r="AO9566" s="120"/>
    </row>
    <row r="9567" spans="41:41" x14ac:dyDescent="0.25">
      <c r="AO9567" s="120"/>
    </row>
    <row r="9568" spans="41:41" x14ac:dyDescent="0.25">
      <c r="AO9568" s="120"/>
    </row>
    <row r="9569" spans="41:41" x14ac:dyDescent="0.25">
      <c r="AO9569" s="120"/>
    </row>
    <row r="9570" spans="41:41" x14ac:dyDescent="0.25">
      <c r="AO9570" s="120"/>
    </row>
    <row r="9571" spans="41:41" x14ac:dyDescent="0.25">
      <c r="AO9571" s="120"/>
    </row>
    <row r="9572" spans="41:41" x14ac:dyDescent="0.25">
      <c r="AO9572" s="120"/>
    </row>
    <row r="9573" spans="41:41" x14ac:dyDescent="0.25">
      <c r="AO9573" s="120"/>
    </row>
    <row r="9574" spans="41:41" x14ac:dyDescent="0.25">
      <c r="AO9574" s="120"/>
    </row>
    <row r="9575" spans="41:41" x14ac:dyDescent="0.25">
      <c r="AO9575" s="120"/>
    </row>
    <row r="9576" spans="41:41" x14ac:dyDescent="0.25">
      <c r="AO9576" s="120"/>
    </row>
    <row r="9577" spans="41:41" x14ac:dyDescent="0.25">
      <c r="AO9577" s="120"/>
    </row>
    <row r="9578" spans="41:41" x14ac:dyDescent="0.25">
      <c r="AO9578" s="120"/>
    </row>
    <row r="9579" spans="41:41" x14ac:dyDescent="0.25">
      <c r="AO9579" s="120"/>
    </row>
    <row r="9580" spans="41:41" x14ac:dyDescent="0.25">
      <c r="AO9580" s="120"/>
    </row>
    <row r="9581" spans="41:41" x14ac:dyDescent="0.25">
      <c r="AO9581" s="120"/>
    </row>
    <row r="9582" spans="41:41" x14ac:dyDescent="0.25">
      <c r="AO9582" s="120"/>
    </row>
    <row r="9583" spans="41:41" x14ac:dyDescent="0.25">
      <c r="AO9583" s="120"/>
    </row>
    <row r="9584" spans="41:41" x14ac:dyDescent="0.25">
      <c r="AO9584" s="120"/>
    </row>
    <row r="9585" spans="41:41" x14ac:dyDescent="0.25">
      <c r="AO9585" s="120"/>
    </row>
    <row r="9586" spans="41:41" x14ac:dyDescent="0.25">
      <c r="AO9586" s="120"/>
    </row>
    <row r="9587" spans="41:41" x14ac:dyDescent="0.25">
      <c r="AO9587" s="120"/>
    </row>
    <row r="9588" spans="41:41" x14ac:dyDescent="0.25">
      <c r="AO9588" s="120"/>
    </row>
    <row r="9589" spans="41:41" x14ac:dyDescent="0.25">
      <c r="AO9589" s="120"/>
    </row>
    <row r="9590" spans="41:41" x14ac:dyDescent="0.25">
      <c r="AO9590" s="120"/>
    </row>
    <row r="9591" spans="41:41" x14ac:dyDescent="0.25">
      <c r="AO9591" s="120"/>
    </row>
    <row r="9592" spans="41:41" x14ac:dyDescent="0.25">
      <c r="AO9592" s="120"/>
    </row>
    <row r="9593" spans="41:41" x14ac:dyDescent="0.25">
      <c r="AO9593" s="120"/>
    </row>
    <row r="9594" spans="41:41" x14ac:dyDescent="0.25">
      <c r="AO9594" s="120"/>
    </row>
    <row r="9595" spans="41:41" x14ac:dyDescent="0.25">
      <c r="AO9595" s="120"/>
    </row>
    <row r="9596" spans="41:41" x14ac:dyDescent="0.25">
      <c r="AO9596" s="120"/>
    </row>
    <row r="9597" spans="41:41" x14ac:dyDescent="0.25">
      <c r="AO9597" s="120"/>
    </row>
    <row r="9598" spans="41:41" x14ac:dyDescent="0.25">
      <c r="AO9598" s="120"/>
    </row>
    <row r="9599" spans="41:41" x14ac:dyDescent="0.25">
      <c r="AO9599" s="120"/>
    </row>
    <row r="9600" spans="41:41" x14ac:dyDescent="0.25">
      <c r="AO9600" s="120"/>
    </row>
    <row r="9601" spans="41:41" x14ac:dyDescent="0.25">
      <c r="AO9601" s="120"/>
    </row>
    <row r="9602" spans="41:41" x14ac:dyDescent="0.25">
      <c r="AO9602" s="120"/>
    </row>
    <row r="9603" spans="41:41" x14ac:dyDescent="0.25">
      <c r="AO9603" s="120"/>
    </row>
    <row r="9604" spans="41:41" x14ac:dyDescent="0.25">
      <c r="AO9604" s="120"/>
    </row>
    <row r="9605" spans="41:41" x14ac:dyDescent="0.25">
      <c r="AO9605" s="120"/>
    </row>
    <row r="9606" spans="41:41" x14ac:dyDescent="0.25">
      <c r="AO9606" s="120"/>
    </row>
    <row r="9607" spans="41:41" x14ac:dyDescent="0.25">
      <c r="AO9607" s="120"/>
    </row>
    <row r="9608" spans="41:41" x14ac:dyDescent="0.25">
      <c r="AO9608" s="120"/>
    </row>
    <row r="9609" spans="41:41" x14ac:dyDescent="0.25">
      <c r="AO9609" s="120"/>
    </row>
    <row r="9610" spans="41:41" x14ac:dyDescent="0.25">
      <c r="AO9610" s="120"/>
    </row>
    <row r="9611" spans="41:41" x14ac:dyDescent="0.25">
      <c r="AO9611" s="120"/>
    </row>
    <row r="9612" spans="41:41" x14ac:dyDescent="0.25">
      <c r="AO9612" s="120"/>
    </row>
    <row r="9613" spans="41:41" x14ac:dyDescent="0.25">
      <c r="AO9613" s="120"/>
    </row>
    <row r="9614" spans="41:41" x14ac:dyDescent="0.25">
      <c r="AO9614" s="120"/>
    </row>
    <row r="9615" spans="41:41" x14ac:dyDescent="0.25">
      <c r="AO9615" s="120"/>
    </row>
    <row r="9616" spans="41:41" x14ac:dyDescent="0.25">
      <c r="AO9616" s="120"/>
    </row>
    <row r="9617" spans="41:41" x14ac:dyDescent="0.25">
      <c r="AO9617" s="120"/>
    </row>
    <row r="9618" spans="41:41" x14ac:dyDescent="0.25">
      <c r="AO9618" s="120"/>
    </row>
    <row r="9619" spans="41:41" x14ac:dyDescent="0.25">
      <c r="AO9619" s="120"/>
    </row>
    <row r="9620" spans="41:41" x14ac:dyDescent="0.25">
      <c r="AO9620" s="120"/>
    </row>
    <row r="9621" spans="41:41" x14ac:dyDescent="0.25">
      <c r="AO9621" s="120"/>
    </row>
    <row r="9622" spans="41:41" x14ac:dyDescent="0.25">
      <c r="AO9622" s="120"/>
    </row>
    <row r="9623" spans="41:41" x14ac:dyDescent="0.25">
      <c r="AO9623" s="120"/>
    </row>
    <row r="9624" spans="41:41" x14ac:dyDescent="0.25">
      <c r="AO9624" s="120"/>
    </row>
    <row r="9625" spans="41:41" x14ac:dyDescent="0.25">
      <c r="AO9625" s="120"/>
    </row>
    <row r="9626" spans="41:41" x14ac:dyDescent="0.25">
      <c r="AO9626" s="120"/>
    </row>
    <row r="9627" spans="41:41" x14ac:dyDescent="0.25">
      <c r="AO9627" s="120"/>
    </row>
    <row r="9628" spans="41:41" x14ac:dyDescent="0.25">
      <c r="AO9628" s="120"/>
    </row>
    <row r="9629" spans="41:41" x14ac:dyDescent="0.25">
      <c r="AO9629" s="120"/>
    </row>
    <row r="9630" spans="41:41" x14ac:dyDescent="0.25">
      <c r="AO9630" s="120"/>
    </row>
    <row r="9631" spans="41:41" x14ac:dyDescent="0.25">
      <c r="AO9631" s="120"/>
    </row>
    <row r="9632" spans="41:41" x14ac:dyDescent="0.25">
      <c r="AO9632" s="120"/>
    </row>
    <row r="9633" spans="41:41" x14ac:dyDescent="0.25">
      <c r="AO9633" s="120"/>
    </row>
    <row r="9634" spans="41:41" x14ac:dyDescent="0.25">
      <c r="AO9634" s="120"/>
    </row>
    <row r="9635" spans="41:41" x14ac:dyDescent="0.25">
      <c r="AO9635" s="120"/>
    </row>
    <row r="9636" spans="41:41" x14ac:dyDescent="0.25">
      <c r="AO9636" s="120"/>
    </row>
    <row r="9637" spans="41:41" x14ac:dyDescent="0.25">
      <c r="AO9637" s="120"/>
    </row>
    <row r="9638" spans="41:41" x14ac:dyDescent="0.25">
      <c r="AO9638" s="120"/>
    </row>
    <row r="9639" spans="41:41" x14ac:dyDescent="0.25">
      <c r="AO9639" s="120"/>
    </row>
    <row r="9640" spans="41:41" x14ac:dyDescent="0.25">
      <c r="AO9640" s="120"/>
    </row>
    <row r="9641" spans="41:41" x14ac:dyDescent="0.25">
      <c r="AO9641" s="120"/>
    </row>
    <row r="9642" spans="41:41" x14ac:dyDescent="0.25">
      <c r="AO9642" s="120"/>
    </row>
    <row r="9643" spans="41:41" x14ac:dyDescent="0.25">
      <c r="AO9643" s="120"/>
    </row>
    <row r="9644" spans="41:41" x14ac:dyDescent="0.25">
      <c r="AO9644" s="120"/>
    </row>
    <row r="9645" spans="41:41" x14ac:dyDescent="0.25">
      <c r="AO9645" s="120"/>
    </row>
    <row r="9646" spans="41:41" x14ac:dyDescent="0.25">
      <c r="AO9646" s="120"/>
    </row>
    <row r="9647" spans="41:41" x14ac:dyDescent="0.25">
      <c r="AO9647" s="120"/>
    </row>
    <row r="9648" spans="41:41" x14ac:dyDescent="0.25">
      <c r="AO9648" s="120"/>
    </row>
    <row r="9649" spans="41:41" x14ac:dyDescent="0.25">
      <c r="AO9649" s="120"/>
    </row>
    <row r="9650" spans="41:41" x14ac:dyDescent="0.25">
      <c r="AO9650" s="120"/>
    </row>
    <row r="9651" spans="41:41" x14ac:dyDescent="0.25">
      <c r="AO9651" s="120"/>
    </row>
    <row r="9652" spans="41:41" x14ac:dyDescent="0.25">
      <c r="AO9652" s="120"/>
    </row>
    <row r="9653" spans="41:41" x14ac:dyDescent="0.25">
      <c r="AO9653" s="120"/>
    </row>
    <row r="9654" spans="41:41" x14ac:dyDescent="0.25">
      <c r="AO9654" s="120"/>
    </row>
    <row r="9655" spans="41:41" x14ac:dyDescent="0.25">
      <c r="AO9655" s="120"/>
    </row>
    <row r="9656" spans="41:41" x14ac:dyDescent="0.25">
      <c r="AO9656" s="120"/>
    </row>
    <row r="9657" spans="41:41" x14ac:dyDescent="0.25">
      <c r="AO9657" s="120"/>
    </row>
    <row r="9658" spans="41:41" x14ac:dyDescent="0.25">
      <c r="AO9658" s="120"/>
    </row>
    <row r="9659" spans="41:41" x14ac:dyDescent="0.25">
      <c r="AO9659" s="120"/>
    </row>
    <row r="9660" spans="41:41" x14ac:dyDescent="0.25">
      <c r="AO9660" s="120"/>
    </row>
    <row r="9661" spans="41:41" x14ac:dyDescent="0.25">
      <c r="AO9661" s="120"/>
    </row>
    <row r="9662" spans="41:41" x14ac:dyDescent="0.25">
      <c r="AO9662" s="120"/>
    </row>
    <row r="9663" spans="41:41" x14ac:dyDescent="0.25">
      <c r="AO9663" s="120"/>
    </row>
    <row r="9664" spans="41:41" x14ac:dyDescent="0.25">
      <c r="AO9664" s="120"/>
    </row>
    <row r="9665" spans="41:41" x14ac:dyDescent="0.25">
      <c r="AO9665" s="120"/>
    </row>
    <row r="9666" spans="41:41" x14ac:dyDescent="0.25">
      <c r="AO9666" s="120"/>
    </row>
    <row r="9667" spans="41:41" x14ac:dyDescent="0.25">
      <c r="AO9667" s="120"/>
    </row>
    <row r="9668" spans="41:41" x14ac:dyDescent="0.25">
      <c r="AO9668" s="120"/>
    </row>
    <row r="9669" spans="41:41" x14ac:dyDescent="0.25">
      <c r="AO9669" s="120"/>
    </row>
    <row r="9670" spans="41:41" x14ac:dyDescent="0.25">
      <c r="AO9670" s="120"/>
    </row>
    <row r="9671" spans="41:41" x14ac:dyDescent="0.25">
      <c r="AO9671" s="120"/>
    </row>
    <row r="9672" spans="41:41" x14ac:dyDescent="0.25">
      <c r="AO9672" s="120"/>
    </row>
    <row r="9673" spans="41:41" x14ac:dyDescent="0.25">
      <c r="AO9673" s="120"/>
    </row>
    <row r="9674" spans="41:41" x14ac:dyDescent="0.25">
      <c r="AO9674" s="120"/>
    </row>
    <row r="9675" spans="41:41" x14ac:dyDescent="0.25">
      <c r="AO9675" s="120"/>
    </row>
    <row r="9676" spans="41:41" x14ac:dyDescent="0.25">
      <c r="AO9676" s="120"/>
    </row>
    <row r="9677" spans="41:41" x14ac:dyDescent="0.25">
      <c r="AO9677" s="120"/>
    </row>
    <row r="9678" spans="41:41" x14ac:dyDescent="0.25">
      <c r="AO9678" s="120"/>
    </row>
    <row r="9679" spans="41:41" x14ac:dyDescent="0.25">
      <c r="AO9679" s="120"/>
    </row>
    <row r="9680" spans="41:41" x14ac:dyDescent="0.25">
      <c r="AO9680" s="120"/>
    </row>
    <row r="9681" spans="41:41" x14ac:dyDescent="0.25">
      <c r="AO9681" s="120"/>
    </row>
    <row r="9682" spans="41:41" x14ac:dyDescent="0.25">
      <c r="AO9682" s="120"/>
    </row>
    <row r="9683" spans="41:41" x14ac:dyDescent="0.25">
      <c r="AO9683" s="120"/>
    </row>
    <row r="9684" spans="41:41" x14ac:dyDescent="0.25">
      <c r="AO9684" s="120"/>
    </row>
    <row r="9685" spans="41:41" x14ac:dyDescent="0.25">
      <c r="AO9685" s="120"/>
    </row>
    <row r="9686" spans="41:41" x14ac:dyDescent="0.25">
      <c r="AO9686" s="120"/>
    </row>
    <row r="9687" spans="41:41" x14ac:dyDescent="0.25">
      <c r="AO9687" s="120"/>
    </row>
    <row r="9688" spans="41:41" x14ac:dyDescent="0.25">
      <c r="AO9688" s="120"/>
    </row>
    <row r="9689" spans="41:41" x14ac:dyDescent="0.25">
      <c r="AO9689" s="120"/>
    </row>
    <row r="9690" spans="41:41" x14ac:dyDescent="0.25">
      <c r="AO9690" s="120"/>
    </row>
    <row r="9691" spans="41:41" x14ac:dyDescent="0.25">
      <c r="AO9691" s="120"/>
    </row>
    <row r="9692" spans="41:41" x14ac:dyDescent="0.25">
      <c r="AO9692" s="120"/>
    </row>
    <row r="9693" spans="41:41" x14ac:dyDescent="0.25">
      <c r="AO9693" s="120"/>
    </row>
    <row r="9694" spans="41:41" x14ac:dyDescent="0.25">
      <c r="AO9694" s="120"/>
    </row>
    <row r="9695" spans="41:41" x14ac:dyDescent="0.25">
      <c r="AO9695" s="120"/>
    </row>
    <row r="9696" spans="41:41" x14ac:dyDescent="0.25">
      <c r="AO9696" s="120"/>
    </row>
    <row r="9697" spans="41:41" x14ac:dyDescent="0.25">
      <c r="AO9697" s="120"/>
    </row>
    <row r="9698" spans="41:41" x14ac:dyDescent="0.25">
      <c r="AO9698" s="120"/>
    </row>
    <row r="9699" spans="41:41" x14ac:dyDescent="0.25">
      <c r="AO9699" s="120"/>
    </row>
    <row r="9700" spans="41:41" x14ac:dyDescent="0.25">
      <c r="AO9700" s="120"/>
    </row>
    <row r="9701" spans="41:41" x14ac:dyDescent="0.25">
      <c r="AO9701" s="120"/>
    </row>
    <row r="9702" spans="41:41" x14ac:dyDescent="0.25">
      <c r="AO9702" s="120"/>
    </row>
    <row r="9703" spans="41:41" x14ac:dyDescent="0.25">
      <c r="AO9703" s="120"/>
    </row>
    <row r="9704" spans="41:41" x14ac:dyDescent="0.25">
      <c r="AO9704" s="120"/>
    </row>
    <row r="9705" spans="41:41" x14ac:dyDescent="0.25">
      <c r="AO9705" s="120"/>
    </row>
    <row r="9706" spans="41:41" x14ac:dyDescent="0.25">
      <c r="AO9706" s="120"/>
    </row>
    <row r="9707" spans="41:41" x14ac:dyDescent="0.25">
      <c r="AO9707" s="120"/>
    </row>
    <row r="9708" spans="41:41" x14ac:dyDescent="0.25">
      <c r="AO9708" s="120"/>
    </row>
    <row r="9709" spans="41:41" x14ac:dyDescent="0.25">
      <c r="AO9709" s="120"/>
    </row>
    <row r="9710" spans="41:41" x14ac:dyDescent="0.25">
      <c r="AO9710" s="120"/>
    </row>
    <row r="9711" spans="41:41" x14ac:dyDescent="0.25">
      <c r="AO9711" s="120"/>
    </row>
    <row r="9712" spans="41:41" x14ac:dyDescent="0.25">
      <c r="AO9712" s="120"/>
    </row>
    <row r="9713" spans="41:41" x14ac:dyDescent="0.25">
      <c r="AO9713" s="120"/>
    </row>
    <row r="9714" spans="41:41" x14ac:dyDescent="0.25">
      <c r="AO9714" s="120"/>
    </row>
    <row r="9715" spans="41:41" x14ac:dyDescent="0.25">
      <c r="AO9715" s="120"/>
    </row>
    <row r="9716" spans="41:41" x14ac:dyDescent="0.25">
      <c r="AO9716" s="120"/>
    </row>
    <row r="9717" spans="41:41" x14ac:dyDescent="0.25">
      <c r="AO9717" s="120"/>
    </row>
    <row r="9718" spans="41:41" x14ac:dyDescent="0.25">
      <c r="AO9718" s="120"/>
    </row>
    <row r="9719" spans="41:41" x14ac:dyDescent="0.25">
      <c r="AO9719" s="120"/>
    </row>
    <row r="9720" spans="41:41" x14ac:dyDescent="0.25">
      <c r="AO9720" s="120"/>
    </row>
    <row r="9721" spans="41:41" x14ac:dyDescent="0.25">
      <c r="AO9721" s="120"/>
    </row>
    <row r="9722" spans="41:41" x14ac:dyDescent="0.25">
      <c r="AO9722" s="120"/>
    </row>
    <row r="9723" spans="41:41" x14ac:dyDescent="0.25">
      <c r="AO9723" s="120"/>
    </row>
    <row r="9724" spans="41:41" x14ac:dyDescent="0.25">
      <c r="AO9724" s="120"/>
    </row>
    <row r="9725" spans="41:41" x14ac:dyDescent="0.25">
      <c r="AO9725" s="120"/>
    </row>
    <row r="9726" spans="41:41" x14ac:dyDescent="0.25">
      <c r="AO9726" s="120"/>
    </row>
    <row r="9727" spans="41:41" x14ac:dyDescent="0.25">
      <c r="AO9727" s="120"/>
    </row>
    <row r="9728" spans="41:41" x14ac:dyDescent="0.25">
      <c r="AO9728" s="120"/>
    </row>
    <row r="9729" spans="41:41" x14ac:dyDescent="0.25">
      <c r="AO9729" s="120"/>
    </row>
    <row r="9730" spans="41:41" x14ac:dyDescent="0.25">
      <c r="AO9730" s="120"/>
    </row>
    <row r="9731" spans="41:41" x14ac:dyDescent="0.25">
      <c r="AO9731" s="120"/>
    </row>
    <row r="9732" spans="41:41" x14ac:dyDescent="0.25">
      <c r="AO9732" s="120"/>
    </row>
    <row r="9733" spans="41:41" x14ac:dyDescent="0.25">
      <c r="AO9733" s="120"/>
    </row>
    <row r="9734" spans="41:41" x14ac:dyDescent="0.25">
      <c r="AO9734" s="120"/>
    </row>
    <row r="9735" spans="41:41" x14ac:dyDescent="0.25">
      <c r="AO9735" s="120"/>
    </row>
    <row r="9736" spans="41:41" x14ac:dyDescent="0.25">
      <c r="AO9736" s="120"/>
    </row>
    <row r="9737" spans="41:41" x14ac:dyDescent="0.25">
      <c r="AO9737" s="120"/>
    </row>
    <row r="9738" spans="41:41" x14ac:dyDescent="0.25">
      <c r="AO9738" s="120"/>
    </row>
    <row r="9739" spans="41:41" x14ac:dyDescent="0.25">
      <c r="AO9739" s="120"/>
    </row>
    <row r="9740" spans="41:41" x14ac:dyDescent="0.25">
      <c r="AO9740" s="120"/>
    </row>
    <row r="9741" spans="41:41" x14ac:dyDescent="0.25">
      <c r="AO9741" s="120"/>
    </row>
    <row r="9742" spans="41:41" x14ac:dyDescent="0.25">
      <c r="AO9742" s="120"/>
    </row>
    <row r="9743" spans="41:41" x14ac:dyDescent="0.25">
      <c r="AO9743" s="120"/>
    </row>
    <row r="9744" spans="41:41" x14ac:dyDescent="0.25">
      <c r="AO9744" s="120"/>
    </row>
    <row r="9745" spans="41:41" x14ac:dyDescent="0.25">
      <c r="AO9745" s="120"/>
    </row>
    <row r="9746" spans="41:41" x14ac:dyDescent="0.25">
      <c r="AO9746" s="120"/>
    </row>
    <row r="9747" spans="41:41" x14ac:dyDescent="0.25">
      <c r="AO9747" s="120"/>
    </row>
    <row r="9748" spans="41:41" x14ac:dyDescent="0.25">
      <c r="AO9748" s="120"/>
    </row>
    <row r="9749" spans="41:41" x14ac:dyDescent="0.25">
      <c r="AO9749" s="120"/>
    </row>
    <row r="9750" spans="41:41" x14ac:dyDescent="0.25">
      <c r="AO9750" s="120"/>
    </row>
    <row r="9751" spans="41:41" x14ac:dyDescent="0.25">
      <c r="AO9751" s="120"/>
    </row>
    <row r="9752" spans="41:41" x14ac:dyDescent="0.25">
      <c r="AO9752" s="120"/>
    </row>
    <row r="9753" spans="41:41" x14ac:dyDescent="0.25">
      <c r="AO9753" s="120"/>
    </row>
    <row r="9754" spans="41:41" x14ac:dyDescent="0.25">
      <c r="AO9754" s="120"/>
    </row>
    <row r="9755" spans="41:41" x14ac:dyDescent="0.25">
      <c r="AO9755" s="120"/>
    </row>
    <row r="9756" spans="41:41" x14ac:dyDescent="0.25">
      <c r="AO9756" s="120"/>
    </row>
    <row r="9757" spans="41:41" x14ac:dyDescent="0.25">
      <c r="AO9757" s="120"/>
    </row>
    <row r="9758" spans="41:41" x14ac:dyDescent="0.25">
      <c r="AO9758" s="120"/>
    </row>
    <row r="9759" spans="41:41" x14ac:dyDescent="0.25">
      <c r="AO9759" s="120"/>
    </row>
    <row r="9760" spans="41:41" x14ac:dyDescent="0.25">
      <c r="AO9760" s="120"/>
    </row>
    <row r="9761" spans="41:41" x14ac:dyDescent="0.25">
      <c r="AO9761" s="120"/>
    </row>
    <row r="9762" spans="41:41" x14ac:dyDescent="0.25">
      <c r="AO9762" s="120"/>
    </row>
    <row r="9763" spans="41:41" x14ac:dyDescent="0.25">
      <c r="AO9763" s="120"/>
    </row>
    <row r="9764" spans="41:41" x14ac:dyDescent="0.25">
      <c r="AO9764" s="120"/>
    </row>
    <row r="9765" spans="41:41" x14ac:dyDescent="0.25">
      <c r="AO9765" s="120"/>
    </row>
    <row r="9766" spans="41:41" x14ac:dyDescent="0.25">
      <c r="AO9766" s="120"/>
    </row>
    <row r="9767" spans="41:41" x14ac:dyDescent="0.25">
      <c r="AO9767" s="120"/>
    </row>
    <row r="9768" spans="41:41" x14ac:dyDescent="0.25">
      <c r="AO9768" s="120"/>
    </row>
    <row r="9769" spans="41:41" x14ac:dyDescent="0.25">
      <c r="AO9769" s="120"/>
    </row>
    <row r="9770" spans="41:41" x14ac:dyDescent="0.25">
      <c r="AO9770" s="120"/>
    </row>
    <row r="9771" spans="41:41" x14ac:dyDescent="0.25">
      <c r="AO9771" s="120"/>
    </row>
    <row r="9772" spans="41:41" x14ac:dyDescent="0.25">
      <c r="AO9772" s="120"/>
    </row>
    <row r="9773" spans="41:41" x14ac:dyDescent="0.25">
      <c r="AO9773" s="120"/>
    </row>
    <row r="9774" spans="41:41" x14ac:dyDescent="0.25">
      <c r="AO9774" s="120"/>
    </row>
    <row r="9775" spans="41:41" x14ac:dyDescent="0.25">
      <c r="AO9775" s="120"/>
    </row>
    <row r="9776" spans="41:41" x14ac:dyDescent="0.25">
      <c r="AO9776" s="120"/>
    </row>
    <row r="9777" spans="41:41" x14ac:dyDescent="0.25">
      <c r="AO9777" s="120"/>
    </row>
    <row r="9778" spans="41:41" x14ac:dyDescent="0.25">
      <c r="AO9778" s="120"/>
    </row>
    <row r="9779" spans="41:41" x14ac:dyDescent="0.25">
      <c r="AO9779" s="120"/>
    </row>
    <row r="9780" spans="41:41" x14ac:dyDescent="0.25">
      <c r="AO9780" s="120"/>
    </row>
    <row r="9781" spans="41:41" x14ac:dyDescent="0.25">
      <c r="AO9781" s="120"/>
    </row>
    <row r="9782" spans="41:41" x14ac:dyDescent="0.25">
      <c r="AO9782" s="120"/>
    </row>
    <row r="9783" spans="41:41" x14ac:dyDescent="0.25">
      <c r="AO9783" s="120"/>
    </row>
    <row r="9784" spans="41:41" x14ac:dyDescent="0.25">
      <c r="AO9784" s="120"/>
    </row>
    <row r="9785" spans="41:41" x14ac:dyDescent="0.25">
      <c r="AO9785" s="120"/>
    </row>
    <row r="9786" spans="41:41" x14ac:dyDescent="0.25">
      <c r="AO9786" s="120"/>
    </row>
    <row r="9787" spans="41:41" x14ac:dyDescent="0.25">
      <c r="AO9787" s="120"/>
    </row>
    <row r="9788" spans="41:41" x14ac:dyDescent="0.25">
      <c r="AO9788" s="120"/>
    </row>
    <row r="9789" spans="41:41" x14ac:dyDescent="0.25">
      <c r="AO9789" s="120"/>
    </row>
    <row r="9790" spans="41:41" x14ac:dyDescent="0.25">
      <c r="AO9790" s="120"/>
    </row>
    <row r="9791" spans="41:41" x14ac:dyDescent="0.25">
      <c r="AO9791" s="120"/>
    </row>
    <row r="9792" spans="41:41" x14ac:dyDescent="0.25">
      <c r="AO9792" s="120"/>
    </row>
    <row r="9793" spans="41:41" x14ac:dyDescent="0.25">
      <c r="AO9793" s="120"/>
    </row>
    <row r="9794" spans="41:41" x14ac:dyDescent="0.25">
      <c r="AO9794" s="120"/>
    </row>
    <row r="9795" spans="41:41" x14ac:dyDescent="0.25">
      <c r="AO9795" s="120"/>
    </row>
    <row r="9796" spans="41:41" x14ac:dyDescent="0.25">
      <c r="AO9796" s="120"/>
    </row>
    <row r="9797" spans="41:41" x14ac:dyDescent="0.25">
      <c r="AO9797" s="120"/>
    </row>
    <row r="9798" spans="41:41" x14ac:dyDescent="0.25">
      <c r="AO9798" s="120"/>
    </row>
    <row r="9799" spans="41:41" x14ac:dyDescent="0.25">
      <c r="AO9799" s="120"/>
    </row>
    <row r="9800" spans="41:41" x14ac:dyDescent="0.25">
      <c r="AO9800" s="120"/>
    </row>
    <row r="9801" spans="41:41" x14ac:dyDescent="0.25">
      <c r="AO9801" s="120"/>
    </row>
    <row r="9802" spans="41:41" x14ac:dyDescent="0.25">
      <c r="AO9802" s="120"/>
    </row>
    <row r="9803" spans="41:41" x14ac:dyDescent="0.25">
      <c r="AO9803" s="120"/>
    </row>
    <row r="9804" spans="41:41" x14ac:dyDescent="0.25">
      <c r="AO9804" s="120"/>
    </row>
    <row r="9805" spans="41:41" x14ac:dyDescent="0.25">
      <c r="AO9805" s="120"/>
    </row>
    <row r="9806" spans="41:41" x14ac:dyDescent="0.25">
      <c r="AO9806" s="120"/>
    </row>
    <row r="9807" spans="41:41" x14ac:dyDescent="0.25">
      <c r="AO9807" s="120"/>
    </row>
    <row r="9808" spans="41:41" x14ac:dyDescent="0.25">
      <c r="AO9808" s="120"/>
    </row>
    <row r="9809" spans="41:41" x14ac:dyDescent="0.25">
      <c r="AO9809" s="120"/>
    </row>
    <row r="9810" spans="41:41" x14ac:dyDescent="0.25">
      <c r="AO9810" s="120"/>
    </row>
    <row r="9811" spans="41:41" x14ac:dyDescent="0.25">
      <c r="AO9811" s="120"/>
    </row>
    <row r="9812" spans="41:41" x14ac:dyDescent="0.25">
      <c r="AO9812" s="120"/>
    </row>
    <row r="9813" spans="41:41" x14ac:dyDescent="0.25">
      <c r="AO9813" s="120"/>
    </row>
    <row r="9814" spans="41:41" x14ac:dyDescent="0.25">
      <c r="AO9814" s="120"/>
    </row>
    <row r="9815" spans="41:41" x14ac:dyDescent="0.25">
      <c r="AO9815" s="120"/>
    </row>
    <row r="9816" spans="41:41" x14ac:dyDescent="0.25">
      <c r="AO9816" s="120"/>
    </row>
    <row r="9817" spans="41:41" x14ac:dyDescent="0.25">
      <c r="AO9817" s="120"/>
    </row>
    <row r="9818" spans="41:41" x14ac:dyDescent="0.25">
      <c r="AO9818" s="120"/>
    </row>
    <row r="9819" spans="41:41" x14ac:dyDescent="0.25">
      <c r="AO9819" s="120"/>
    </row>
    <row r="9820" spans="41:41" x14ac:dyDescent="0.25">
      <c r="AO9820" s="120"/>
    </row>
    <row r="9821" spans="41:41" x14ac:dyDescent="0.25">
      <c r="AO9821" s="120"/>
    </row>
    <row r="9822" spans="41:41" x14ac:dyDescent="0.25">
      <c r="AO9822" s="120"/>
    </row>
    <row r="9823" spans="41:41" x14ac:dyDescent="0.25">
      <c r="AO9823" s="120"/>
    </row>
    <row r="9824" spans="41:41" x14ac:dyDescent="0.25">
      <c r="AO9824" s="120"/>
    </row>
    <row r="9825" spans="41:41" x14ac:dyDescent="0.25">
      <c r="AO9825" s="120"/>
    </row>
    <row r="9826" spans="41:41" x14ac:dyDescent="0.25">
      <c r="AO9826" s="120"/>
    </row>
    <row r="9827" spans="41:41" x14ac:dyDescent="0.25">
      <c r="AO9827" s="120"/>
    </row>
    <row r="9828" spans="41:41" x14ac:dyDescent="0.25">
      <c r="AO9828" s="120"/>
    </row>
    <row r="9829" spans="41:41" x14ac:dyDescent="0.25">
      <c r="AO9829" s="120"/>
    </row>
    <row r="9830" spans="41:41" x14ac:dyDescent="0.25">
      <c r="AO9830" s="120"/>
    </row>
    <row r="9831" spans="41:41" x14ac:dyDescent="0.25">
      <c r="AO9831" s="120"/>
    </row>
    <row r="9832" spans="41:41" x14ac:dyDescent="0.25">
      <c r="AO9832" s="120"/>
    </row>
    <row r="9833" spans="41:41" x14ac:dyDescent="0.25">
      <c r="AO9833" s="120"/>
    </row>
    <row r="9834" spans="41:41" x14ac:dyDescent="0.25">
      <c r="AO9834" s="120"/>
    </row>
    <row r="9835" spans="41:41" x14ac:dyDescent="0.25">
      <c r="AO9835" s="120"/>
    </row>
    <row r="9836" spans="41:41" x14ac:dyDescent="0.25">
      <c r="AO9836" s="120"/>
    </row>
    <row r="9837" spans="41:41" x14ac:dyDescent="0.25">
      <c r="AO9837" s="120"/>
    </row>
    <row r="9838" spans="41:41" x14ac:dyDescent="0.25">
      <c r="AO9838" s="120"/>
    </row>
    <row r="9839" spans="41:41" x14ac:dyDescent="0.25">
      <c r="AO9839" s="120"/>
    </row>
    <row r="9840" spans="41:41" x14ac:dyDescent="0.25">
      <c r="AO9840" s="120"/>
    </row>
    <row r="9841" spans="41:41" x14ac:dyDescent="0.25">
      <c r="AO9841" s="120"/>
    </row>
    <row r="9842" spans="41:41" x14ac:dyDescent="0.25">
      <c r="AO9842" s="120"/>
    </row>
    <row r="9843" spans="41:41" x14ac:dyDescent="0.25">
      <c r="AO9843" s="120"/>
    </row>
    <row r="9844" spans="41:41" x14ac:dyDescent="0.25">
      <c r="AO9844" s="120"/>
    </row>
    <row r="9845" spans="41:41" x14ac:dyDescent="0.25">
      <c r="AO9845" s="120"/>
    </row>
    <row r="9846" spans="41:41" x14ac:dyDescent="0.25">
      <c r="AO9846" s="120"/>
    </row>
    <row r="9847" spans="41:41" x14ac:dyDescent="0.25">
      <c r="AO9847" s="120"/>
    </row>
    <row r="9848" spans="41:41" x14ac:dyDescent="0.25">
      <c r="AO9848" s="120"/>
    </row>
    <row r="9849" spans="41:41" x14ac:dyDescent="0.25">
      <c r="AO9849" s="120"/>
    </row>
    <row r="9850" spans="41:41" x14ac:dyDescent="0.25">
      <c r="AO9850" s="120"/>
    </row>
    <row r="9851" spans="41:41" x14ac:dyDescent="0.25">
      <c r="AO9851" s="120"/>
    </row>
    <row r="9852" spans="41:41" x14ac:dyDescent="0.25">
      <c r="AO9852" s="120"/>
    </row>
    <row r="9853" spans="41:41" x14ac:dyDescent="0.25">
      <c r="AO9853" s="120"/>
    </row>
    <row r="9854" spans="41:41" x14ac:dyDescent="0.25">
      <c r="AO9854" s="120"/>
    </row>
    <row r="9855" spans="41:41" x14ac:dyDescent="0.25">
      <c r="AO9855" s="120"/>
    </row>
    <row r="9856" spans="41:41" x14ac:dyDescent="0.25">
      <c r="AO9856" s="120"/>
    </row>
    <row r="9857" spans="41:41" x14ac:dyDescent="0.25">
      <c r="AO9857" s="120"/>
    </row>
    <row r="9858" spans="41:41" x14ac:dyDescent="0.25">
      <c r="AO9858" s="120"/>
    </row>
    <row r="9859" spans="41:41" x14ac:dyDescent="0.25">
      <c r="AO9859" s="120"/>
    </row>
    <row r="9860" spans="41:41" x14ac:dyDescent="0.25">
      <c r="AO9860" s="120"/>
    </row>
    <row r="9861" spans="41:41" x14ac:dyDescent="0.25">
      <c r="AO9861" s="120"/>
    </row>
    <row r="9862" spans="41:41" x14ac:dyDescent="0.25">
      <c r="AO9862" s="120"/>
    </row>
    <row r="9863" spans="41:41" x14ac:dyDescent="0.25">
      <c r="AO9863" s="120"/>
    </row>
    <row r="9864" spans="41:41" x14ac:dyDescent="0.25">
      <c r="AO9864" s="120"/>
    </row>
    <row r="9865" spans="41:41" x14ac:dyDescent="0.25">
      <c r="AO9865" s="120"/>
    </row>
    <row r="9866" spans="41:41" x14ac:dyDescent="0.25">
      <c r="AO9866" s="120"/>
    </row>
    <row r="9867" spans="41:41" x14ac:dyDescent="0.25">
      <c r="AO9867" s="120"/>
    </row>
    <row r="9868" spans="41:41" x14ac:dyDescent="0.25">
      <c r="AO9868" s="120"/>
    </row>
    <row r="9869" spans="41:41" x14ac:dyDescent="0.25">
      <c r="AO9869" s="120"/>
    </row>
    <row r="9870" spans="41:41" x14ac:dyDescent="0.25">
      <c r="AO9870" s="120"/>
    </row>
    <row r="9871" spans="41:41" x14ac:dyDescent="0.25">
      <c r="AO9871" s="120"/>
    </row>
    <row r="9872" spans="41:41" x14ac:dyDescent="0.25">
      <c r="AO9872" s="120"/>
    </row>
    <row r="9873" spans="41:41" x14ac:dyDescent="0.25">
      <c r="AO9873" s="120"/>
    </row>
    <row r="9874" spans="41:41" x14ac:dyDescent="0.25">
      <c r="AO9874" s="120"/>
    </row>
    <row r="9875" spans="41:41" x14ac:dyDescent="0.25">
      <c r="AO9875" s="120"/>
    </row>
    <row r="9876" spans="41:41" x14ac:dyDescent="0.25">
      <c r="AO9876" s="120"/>
    </row>
    <row r="9877" spans="41:41" x14ac:dyDescent="0.25">
      <c r="AO9877" s="120"/>
    </row>
    <row r="9878" spans="41:41" x14ac:dyDescent="0.25">
      <c r="AO9878" s="120"/>
    </row>
    <row r="9879" spans="41:41" x14ac:dyDescent="0.25">
      <c r="AO9879" s="120"/>
    </row>
    <row r="9880" spans="41:41" x14ac:dyDescent="0.25">
      <c r="AO9880" s="120"/>
    </row>
    <row r="9881" spans="41:41" x14ac:dyDescent="0.25">
      <c r="AO9881" s="120"/>
    </row>
    <row r="9882" spans="41:41" x14ac:dyDescent="0.25">
      <c r="AO9882" s="120"/>
    </row>
    <row r="9883" spans="41:41" x14ac:dyDescent="0.25">
      <c r="AO9883" s="120"/>
    </row>
    <row r="9884" spans="41:41" x14ac:dyDescent="0.25">
      <c r="AO9884" s="120"/>
    </row>
    <row r="9885" spans="41:41" x14ac:dyDescent="0.25">
      <c r="AO9885" s="120"/>
    </row>
    <row r="9886" spans="41:41" x14ac:dyDescent="0.25">
      <c r="AO9886" s="120"/>
    </row>
    <row r="9887" spans="41:41" x14ac:dyDescent="0.25">
      <c r="AO9887" s="120"/>
    </row>
    <row r="9888" spans="41:41" x14ac:dyDescent="0.25">
      <c r="AO9888" s="120"/>
    </row>
    <row r="9889" spans="41:41" x14ac:dyDescent="0.25">
      <c r="AO9889" s="120"/>
    </row>
    <row r="9890" spans="41:41" x14ac:dyDescent="0.25">
      <c r="AO9890" s="120"/>
    </row>
    <row r="9891" spans="41:41" x14ac:dyDescent="0.25">
      <c r="AO9891" s="120"/>
    </row>
    <row r="9892" spans="41:41" x14ac:dyDescent="0.25">
      <c r="AO9892" s="120"/>
    </row>
    <row r="9893" spans="41:41" x14ac:dyDescent="0.25">
      <c r="AO9893" s="120"/>
    </row>
    <row r="9894" spans="41:41" x14ac:dyDescent="0.25">
      <c r="AO9894" s="120"/>
    </row>
    <row r="9895" spans="41:41" x14ac:dyDescent="0.25">
      <c r="AO9895" s="120"/>
    </row>
    <row r="9896" spans="41:41" x14ac:dyDescent="0.25">
      <c r="AO9896" s="120"/>
    </row>
    <row r="9897" spans="41:41" x14ac:dyDescent="0.25">
      <c r="AO9897" s="120"/>
    </row>
    <row r="9898" spans="41:41" x14ac:dyDescent="0.25">
      <c r="AO9898" s="120"/>
    </row>
    <row r="9899" spans="41:41" x14ac:dyDescent="0.25">
      <c r="AO9899" s="120"/>
    </row>
    <row r="9900" spans="41:41" x14ac:dyDescent="0.25">
      <c r="AO9900" s="120"/>
    </row>
    <row r="9901" spans="41:41" x14ac:dyDescent="0.25">
      <c r="AO9901" s="120"/>
    </row>
    <row r="9902" spans="41:41" x14ac:dyDescent="0.25">
      <c r="AO9902" s="120"/>
    </row>
    <row r="9903" spans="41:41" x14ac:dyDescent="0.25">
      <c r="AO9903" s="120"/>
    </row>
    <row r="9904" spans="41:41" x14ac:dyDescent="0.25">
      <c r="AO9904" s="120"/>
    </row>
    <row r="9905" spans="41:41" x14ac:dyDescent="0.25">
      <c r="AO9905" s="120"/>
    </row>
    <row r="9906" spans="41:41" x14ac:dyDescent="0.25">
      <c r="AO9906" s="120"/>
    </row>
    <row r="9907" spans="41:41" x14ac:dyDescent="0.25">
      <c r="AO9907" s="120"/>
    </row>
    <row r="9908" spans="41:41" x14ac:dyDescent="0.25">
      <c r="AO9908" s="120"/>
    </row>
    <row r="9909" spans="41:41" x14ac:dyDescent="0.25">
      <c r="AO9909" s="120"/>
    </row>
    <row r="9910" spans="41:41" x14ac:dyDescent="0.25">
      <c r="AO9910" s="120"/>
    </row>
    <row r="9911" spans="41:41" x14ac:dyDescent="0.25">
      <c r="AO9911" s="120"/>
    </row>
    <row r="9912" spans="41:41" x14ac:dyDescent="0.25">
      <c r="AO9912" s="120"/>
    </row>
    <row r="9913" spans="41:41" x14ac:dyDescent="0.25">
      <c r="AO9913" s="120"/>
    </row>
    <row r="9914" spans="41:41" x14ac:dyDescent="0.25">
      <c r="AO9914" s="120"/>
    </row>
    <row r="9915" spans="41:41" x14ac:dyDescent="0.25">
      <c r="AO9915" s="120"/>
    </row>
    <row r="9916" spans="41:41" x14ac:dyDescent="0.25">
      <c r="AO9916" s="120"/>
    </row>
    <row r="9917" spans="41:41" x14ac:dyDescent="0.25">
      <c r="AO9917" s="120"/>
    </row>
    <row r="9918" spans="41:41" x14ac:dyDescent="0.25">
      <c r="AO9918" s="120"/>
    </row>
    <row r="9919" spans="41:41" x14ac:dyDescent="0.25">
      <c r="AO9919" s="120"/>
    </row>
    <row r="9920" spans="41:41" x14ac:dyDescent="0.25">
      <c r="AO9920" s="120"/>
    </row>
    <row r="9921" spans="41:41" x14ac:dyDescent="0.25">
      <c r="AO9921" s="120"/>
    </row>
    <row r="9922" spans="41:41" x14ac:dyDescent="0.25">
      <c r="AO9922" s="120"/>
    </row>
    <row r="9923" spans="41:41" x14ac:dyDescent="0.25">
      <c r="AO9923" s="120"/>
    </row>
    <row r="9924" spans="41:41" x14ac:dyDescent="0.25">
      <c r="AO9924" s="120"/>
    </row>
    <row r="9925" spans="41:41" x14ac:dyDescent="0.25">
      <c r="AO9925" s="120"/>
    </row>
    <row r="9926" spans="41:41" x14ac:dyDescent="0.25">
      <c r="AO9926" s="120"/>
    </row>
    <row r="9927" spans="41:41" x14ac:dyDescent="0.25">
      <c r="AO9927" s="120"/>
    </row>
    <row r="9928" spans="41:41" x14ac:dyDescent="0.25">
      <c r="AO9928" s="120"/>
    </row>
    <row r="9929" spans="41:41" x14ac:dyDescent="0.25">
      <c r="AO9929" s="120"/>
    </row>
    <row r="9930" spans="41:41" x14ac:dyDescent="0.25">
      <c r="AO9930" s="120"/>
    </row>
    <row r="9931" spans="41:41" x14ac:dyDescent="0.25">
      <c r="AO9931" s="120"/>
    </row>
    <row r="9932" spans="41:41" x14ac:dyDescent="0.25">
      <c r="AO9932" s="120"/>
    </row>
    <row r="9933" spans="41:41" x14ac:dyDescent="0.25">
      <c r="AO9933" s="120"/>
    </row>
    <row r="9934" spans="41:41" x14ac:dyDescent="0.25">
      <c r="AO9934" s="120"/>
    </row>
    <row r="9935" spans="41:41" x14ac:dyDescent="0.25">
      <c r="AO9935" s="120"/>
    </row>
    <row r="9936" spans="41:41" x14ac:dyDescent="0.25">
      <c r="AO9936" s="120"/>
    </row>
    <row r="9937" spans="41:41" x14ac:dyDescent="0.25">
      <c r="AO9937" s="120"/>
    </row>
    <row r="9938" spans="41:41" x14ac:dyDescent="0.25">
      <c r="AO9938" s="120"/>
    </row>
    <row r="9939" spans="41:41" x14ac:dyDescent="0.25">
      <c r="AO9939" s="120"/>
    </row>
    <row r="9940" spans="41:41" x14ac:dyDescent="0.25">
      <c r="AO9940" s="120"/>
    </row>
    <row r="9941" spans="41:41" x14ac:dyDescent="0.25">
      <c r="AO9941" s="120"/>
    </row>
    <row r="9942" spans="41:41" x14ac:dyDescent="0.25">
      <c r="AO9942" s="120"/>
    </row>
    <row r="9943" spans="41:41" x14ac:dyDescent="0.25">
      <c r="AO9943" s="120"/>
    </row>
    <row r="9944" spans="41:41" x14ac:dyDescent="0.25">
      <c r="AO9944" s="120"/>
    </row>
    <row r="9945" spans="41:41" x14ac:dyDescent="0.25">
      <c r="AO9945" s="120"/>
    </row>
    <row r="9946" spans="41:41" x14ac:dyDescent="0.25">
      <c r="AO9946" s="120"/>
    </row>
    <row r="9947" spans="41:41" x14ac:dyDescent="0.25">
      <c r="AO9947" s="120"/>
    </row>
    <row r="9948" spans="41:41" x14ac:dyDescent="0.25">
      <c r="AO9948" s="120"/>
    </row>
    <row r="9949" spans="41:41" x14ac:dyDescent="0.25">
      <c r="AO9949" s="120"/>
    </row>
    <row r="9950" spans="41:41" x14ac:dyDescent="0.25">
      <c r="AO9950" s="120"/>
    </row>
    <row r="9951" spans="41:41" x14ac:dyDescent="0.25">
      <c r="AO9951" s="120"/>
    </row>
    <row r="9952" spans="41:41" x14ac:dyDescent="0.25">
      <c r="AO9952" s="120"/>
    </row>
    <row r="9953" spans="41:41" x14ac:dyDescent="0.25">
      <c r="AO9953" s="120"/>
    </row>
    <row r="9954" spans="41:41" x14ac:dyDescent="0.25">
      <c r="AO9954" s="120"/>
    </row>
    <row r="9955" spans="41:41" x14ac:dyDescent="0.25">
      <c r="AO9955" s="120"/>
    </row>
    <row r="9956" spans="41:41" x14ac:dyDescent="0.25">
      <c r="AO9956" s="120"/>
    </row>
    <row r="9957" spans="41:41" x14ac:dyDescent="0.25">
      <c r="AO9957" s="120"/>
    </row>
    <row r="9958" spans="41:41" x14ac:dyDescent="0.25">
      <c r="AO9958" s="120"/>
    </row>
    <row r="9959" spans="41:41" x14ac:dyDescent="0.25">
      <c r="AO9959" s="120"/>
    </row>
    <row r="9960" spans="41:41" x14ac:dyDescent="0.25">
      <c r="AO9960" s="120"/>
    </row>
    <row r="9961" spans="41:41" x14ac:dyDescent="0.25">
      <c r="AO9961" s="120"/>
    </row>
    <row r="9962" spans="41:41" x14ac:dyDescent="0.25">
      <c r="AO9962" s="120"/>
    </row>
    <row r="9963" spans="41:41" x14ac:dyDescent="0.25">
      <c r="AO9963" s="120"/>
    </row>
    <row r="9964" spans="41:41" x14ac:dyDescent="0.25">
      <c r="AO9964" s="120"/>
    </row>
    <row r="9965" spans="41:41" x14ac:dyDescent="0.25">
      <c r="AO9965" s="120"/>
    </row>
    <row r="9966" spans="41:41" x14ac:dyDescent="0.25">
      <c r="AO9966" s="120"/>
    </row>
    <row r="9967" spans="41:41" x14ac:dyDescent="0.25">
      <c r="AO9967" s="120"/>
    </row>
    <row r="9968" spans="41:41" x14ac:dyDescent="0.25">
      <c r="AO9968" s="120"/>
    </row>
    <row r="9969" spans="41:41" x14ac:dyDescent="0.25">
      <c r="AO9969" s="120"/>
    </row>
    <row r="9970" spans="41:41" x14ac:dyDescent="0.25">
      <c r="AO9970" s="120"/>
    </row>
    <row r="9971" spans="41:41" x14ac:dyDescent="0.25">
      <c r="AO9971" s="120"/>
    </row>
    <row r="9972" spans="41:41" x14ac:dyDescent="0.25">
      <c r="AO9972" s="120"/>
    </row>
    <row r="9973" spans="41:41" x14ac:dyDescent="0.25">
      <c r="AO9973" s="120"/>
    </row>
    <row r="9974" spans="41:41" x14ac:dyDescent="0.25">
      <c r="AO9974" s="120"/>
    </row>
    <row r="9975" spans="41:41" x14ac:dyDescent="0.25">
      <c r="AO9975" s="120"/>
    </row>
    <row r="9976" spans="41:41" x14ac:dyDescent="0.25">
      <c r="AO9976" s="120"/>
    </row>
    <row r="9977" spans="41:41" x14ac:dyDescent="0.25">
      <c r="AO9977" s="120"/>
    </row>
    <row r="9978" spans="41:41" x14ac:dyDescent="0.25">
      <c r="AO9978" s="120"/>
    </row>
    <row r="9979" spans="41:41" x14ac:dyDescent="0.25">
      <c r="AO9979" s="120"/>
    </row>
    <row r="9980" spans="41:41" x14ac:dyDescent="0.25">
      <c r="AO9980" s="120"/>
    </row>
    <row r="9981" spans="41:41" x14ac:dyDescent="0.25">
      <c r="AO9981" s="120"/>
    </row>
    <row r="9982" spans="41:41" x14ac:dyDescent="0.25">
      <c r="AO9982" s="120"/>
    </row>
    <row r="9983" spans="41:41" x14ac:dyDescent="0.25">
      <c r="AO9983" s="120"/>
    </row>
    <row r="9984" spans="41:41" x14ac:dyDescent="0.25">
      <c r="AO9984" s="120"/>
    </row>
    <row r="9985" spans="41:41" x14ac:dyDescent="0.25">
      <c r="AO9985" s="120"/>
    </row>
    <row r="9986" spans="41:41" x14ac:dyDescent="0.25">
      <c r="AO9986" s="120"/>
    </row>
    <row r="9987" spans="41:41" x14ac:dyDescent="0.25">
      <c r="AO9987" s="120"/>
    </row>
    <row r="9988" spans="41:41" x14ac:dyDescent="0.25">
      <c r="AO9988" s="120"/>
    </row>
    <row r="9989" spans="41:41" x14ac:dyDescent="0.25">
      <c r="AO9989" s="120"/>
    </row>
    <row r="9990" spans="41:41" x14ac:dyDescent="0.25">
      <c r="AO9990" s="120"/>
    </row>
    <row r="9991" spans="41:41" x14ac:dyDescent="0.25">
      <c r="AO9991" s="120"/>
    </row>
    <row r="9992" spans="41:41" x14ac:dyDescent="0.25">
      <c r="AO9992" s="120"/>
    </row>
    <row r="9993" spans="41:41" x14ac:dyDescent="0.25">
      <c r="AO9993" s="120"/>
    </row>
    <row r="9994" spans="41:41" x14ac:dyDescent="0.25">
      <c r="AO9994" s="120"/>
    </row>
    <row r="9995" spans="41:41" x14ac:dyDescent="0.25">
      <c r="AO9995" s="120"/>
    </row>
    <row r="9996" spans="41:41" x14ac:dyDescent="0.25">
      <c r="AO9996" s="120"/>
    </row>
    <row r="9997" spans="41:41" x14ac:dyDescent="0.25">
      <c r="AO9997" s="120"/>
    </row>
    <row r="9998" spans="41:41" x14ac:dyDescent="0.25">
      <c r="AO9998" s="120"/>
    </row>
    <row r="9999" spans="41:41" x14ac:dyDescent="0.25">
      <c r="AO9999" s="120"/>
    </row>
    <row r="10000" spans="41:41" x14ac:dyDescent="0.25">
      <c r="AO10000" s="120"/>
    </row>
    <row r="10001" spans="41:41" x14ac:dyDescent="0.25">
      <c r="AO10001" s="120"/>
    </row>
    <row r="10002" spans="41:41" x14ac:dyDescent="0.25">
      <c r="AO10002" s="120"/>
    </row>
    <row r="10003" spans="41:41" x14ac:dyDescent="0.25">
      <c r="AO10003" s="120"/>
    </row>
    <row r="10004" spans="41:41" x14ac:dyDescent="0.25">
      <c r="AO10004" s="120"/>
    </row>
    <row r="10005" spans="41:41" x14ac:dyDescent="0.25">
      <c r="AO10005" s="120"/>
    </row>
    <row r="10006" spans="41:41" x14ac:dyDescent="0.25">
      <c r="AO10006" s="120"/>
    </row>
    <row r="10007" spans="41:41" x14ac:dyDescent="0.25">
      <c r="AO10007" s="120"/>
    </row>
    <row r="10008" spans="41:41" x14ac:dyDescent="0.25">
      <c r="AO10008" s="120"/>
    </row>
    <row r="10009" spans="41:41" x14ac:dyDescent="0.25">
      <c r="AO10009" s="120"/>
    </row>
    <row r="10010" spans="41:41" x14ac:dyDescent="0.25">
      <c r="AO10010" s="120"/>
    </row>
    <row r="10011" spans="41:41" x14ac:dyDescent="0.25">
      <c r="AO10011" s="120"/>
    </row>
    <row r="10012" spans="41:41" x14ac:dyDescent="0.25">
      <c r="AO10012" s="120"/>
    </row>
    <row r="10013" spans="41:41" x14ac:dyDescent="0.25">
      <c r="AO10013" s="120"/>
    </row>
    <row r="10014" spans="41:41" x14ac:dyDescent="0.25">
      <c r="AO10014" s="120"/>
    </row>
    <row r="10015" spans="41:41" x14ac:dyDescent="0.25">
      <c r="AO10015" s="120"/>
    </row>
    <row r="10016" spans="41:41" x14ac:dyDescent="0.25">
      <c r="AO10016" s="120"/>
    </row>
    <row r="10017" spans="41:41" x14ac:dyDescent="0.25">
      <c r="AO10017" s="120"/>
    </row>
    <row r="10018" spans="41:41" x14ac:dyDescent="0.25">
      <c r="AO10018" s="120"/>
    </row>
    <row r="10019" spans="41:41" x14ac:dyDescent="0.25">
      <c r="AO10019" s="120"/>
    </row>
    <row r="10020" spans="41:41" x14ac:dyDescent="0.25">
      <c r="AO10020" s="120"/>
    </row>
    <row r="10021" spans="41:41" x14ac:dyDescent="0.25">
      <c r="AO10021" s="120"/>
    </row>
    <row r="10022" spans="41:41" x14ac:dyDescent="0.25">
      <c r="AO10022" s="120"/>
    </row>
    <row r="10023" spans="41:41" x14ac:dyDescent="0.25">
      <c r="AO10023" s="120"/>
    </row>
    <row r="10024" spans="41:41" x14ac:dyDescent="0.25">
      <c r="AO10024" s="120"/>
    </row>
    <row r="10025" spans="41:41" x14ac:dyDescent="0.25">
      <c r="AO10025" s="120"/>
    </row>
    <row r="10026" spans="41:41" x14ac:dyDescent="0.25">
      <c r="AO10026" s="120"/>
    </row>
    <row r="10027" spans="41:41" x14ac:dyDescent="0.25">
      <c r="AO10027" s="120"/>
    </row>
    <row r="10028" spans="41:41" x14ac:dyDescent="0.25">
      <c r="AO10028" s="120"/>
    </row>
    <row r="10029" spans="41:41" x14ac:dyDescent="0.25">
      <c r="AO10029" s="120"/>
    </row>
    <row r="10030" spans="41:41" x14ac:dyDescent="0.25">
      <c r="AO10030" s="120"/>
    </row>
    <row r="10031" spans="41:41" x14ac:dyDescent="0.25">
      <c r="AO10031" s="120"/>
    </row>
    <row r="10032" spans="41:41" x14ac:dyDescent="0.25">
      <c r="AO10032" s="120"/>
    </row>
    <row r="10033" spans="41:41" x14ac:dyDescent="0.25">
      <c r="AO10033" s="120"/>
    </row>
    <row r="10034" spans="41:41" x14ac:dyDescent="0.25">
      <c r="AO10034" s="120"/>
    </row>
    <row r="10035" spans="41:41" x14ac:dyDescent="0.25">
      <c r="AO10035" s="120"/>
    </row>
    <row r="10036" spans="41:41" x14ac:dyDescent="0.25">
      <c r="AO10036" s="120"/>
    </row>
    <row r="10037" spans="41:41" x14ac:dyDescent="0.25">
      <c r="AO10037" s="120"/>
    </row>
    <row r="10038" spans="41:41" x14ac:dyDescent="0.25">
      <c r="AO10038" s="120"/>
    </row>
    <row r="10039" spans="41:41" x14ac:dyDescent="0.25">
      <c r="AO10039" s="120"/>
    </row>
    <row r="10040" spans="41:41" x14ac:dyDescent="0.25">
      <c r="AO10040" s="120"/>
    </row>
    <row r="10041" spans="41:41" x14ac:dyDescent="0.25">
      <c r="AO10041" s="120"/>
    </row>
    <row r="10042" spans="41:41" x14ac:dyDescent="0.25">
      <c r="AO10042" s="120"/>
    </row>
    <row r="10043" spans="41:41" x14ac:dyDescent="0.25">
      <c r="AO10043" s="120"/>
    </row>
    <row r="10044" spans="41:41" x14ac:dyDescent="0.25">
      <c r="AO10044" s="120"/>
    </row>
    <row r="10045" spans="41:41" x14ac:dyDescent="0.25">
      <c r="AO10045" s="120"/>
    </row>
    <row r="10046" spans="41:41" x14ac:dyDescent="0.25">
      <c r="AO10046" s="120"/>
    </row>
    <row r="10047" spans="41:41" x14ac:dyDescent="0.25">
      <c r="AO10047" s="120"/>
    </row>
    <row r="10048" spans="41:41" x14ac:dyDescent="0.25">
      <c r="AO10048" s="120"/>
    </row>
    <row r="10049" spans="41:41" x14ac:dyDescent="0.25">
      <c r="AO10049" s="120"/>
    </row>
    <row r="10050" spans="41:41" x14ac:dyDescent="0.25">
      <c r="AO10050" s="120"/>
    </row>
    <row r="10051" spans="41:41" x14ac:dyDescent="0.25">
      <c r="AO10051" s="120"/>
    </row>
    <row r="10052" spans="41:41" x14ac:dyDescent="0.25">
      <c r="AO10052" s="120"/>
    </row>
    <row r="10053" spans="41:41" x14ac:dyDescent="0.25">
      <c r="AO10053" s="120"/>
    </row>
    <row r="10054" spans="41:41" x14ac:dyDescent="0.25">
      <c r="AO10054" s="120"/>
    </row>
    <row r="10055" spans="41:41" x14ac:dyDescent="0.25">
      <c r="AO10055" s="120"/>
    </row>
    <row r="10056" spans="41:41" x14ac:dyDescent="0.25">
      <c r="AO10056" s="120"/>
    </row>
    <row r="10057" spans="41:41" x14ac:dyDescent="0.25">
      <c r="AO10057" s="120"/>
    </row>
    <row r="10058" spans="41:41" x14ac:dyDescent="0.25">
      <c r="AO10058" s="120"/>
    </row>
    <row r="10059" spans="41:41" x14ac:dyDescent="0.25">
      <c r="AO10059" s="120"/>
    </row>
    <row r="10060" spans="41:41" x14ac:dyDescent="0.25">
      <c r="AO10060" s="120"/>
    </row>
    <row r="10061" spans="41:41" x14ac:dyDescent="0.25">
      <c r="AO10061" s="120"/>
    </row>
    <row r="10062" spans="41:41" x14ac:dyDescent="0.25">
      <c r="AO10062" s="120"/>
    </row>
    <row r="10063" spans="41:41" x14ac:dyDescent="0.25">
      <c r="AO10063" s="120"/>
    </row>
    <row r="10064" spans="41:41" x14ac:dyDescent="0.25">
      <c r="AO10064" s="120"/>
    </row>
    <row r="10065" spans="41:41" x14ac:dyDescent="0.25">
      <c r="AO10065" s="120"/>
    </row>
    <row r="10066" spans="41:41" x14ac:dyDescent="0.25">
      <c r="AO10066" s="120"/>
    </row>
    <row r="10067" spans="41:41" x14ac:dyDescent="0.25">
      <c r="AO10067" s="120"/>
    </row>
    <row r="10068" spans="41:41" x14ac:dyDescent="0.25">
      <c r="AO10068" s="120"/>
    </row>
    <row r="10069" spans="41:41" x14ac:dyDescent="0.25">
      <c r="AO10069" s="120"/>
    </row>
    <row r="10070" spans="41:41" x14ac:dyDescent="0.25">
      <c r="AO10070" s="120"/>
    </row>
    <row r="10071" spans="41:41" x14ac:dyDescent="0.25">
      <c r="AO10071" s="120"/>
    </row>
    <row r="10072" spans="41:41" x14ac:dyDescent="0.25">
      <c r="AO10072" s="120"/>
    </row>
    <row r="10073" spans="41:41" x14ac:dyDescent="0.25">
      <c r="AO10073" s="120"/>
    </row>
    <row r="10074" spans="41:41" x14ac:dyDescent="0.25">
      <c r="AO10074" s="120"/>
    </row>
    <row r="10075" spans="41:41" x14ac:dyDescent="0.25">
      <c r="AO10075" s="120"/>
    </row>
    <row r="10076" spans="41:41" x14ac:dyDescent="0.25">
      <c r="AO10076" s="120"/>
    </row>
    <row r="10077" spans="41:41" x14ac:dyDescent="0.25">
      <c r="AO10077" s="120"/>
    </row>
    <row r="10078" spans="41:41" x14ac:dyDescent="0.25">
      <c r="AO10078" s="120"/>
    </row>
    <row r="10079" spans="41:41" x14ac:dyDescent="0.25">
      <c r="AO10079" s="120"/>
    </row>
    <row r="10080" spans="41:41" x14ac:dyDescent="0.25">
      <c r="AO10080" s="120"/>
    </row>
    <row r="10081" spans="41:41" x14ac:dyDescent="0.25">
      <c r="AO10081" s="120"/>
    </row>
    <row r="10082" spans="41:41" x14ac:dyDescent="0.25">
      <c r="AO10082" s="120"/>
    </row>
    <row r="10083" spans="41:41" x14ac:dyDescent="0.25">
      <c r="AO10083" s="120"/>
    </row>
    <row r="10084" spans="41:41" x14ac:dyDescent="0.25">
      <c r="AO10084" s="120"/>
    </row>
    <row r="10085" spans="41:41" x14ac:dyDescent="0.25">
      <c r="AO10085" s="120"/>
    </row>
    <row r="10086" spans="41:41" x14ac:dyDescent="0.25">
      <c r="AO10086" s="120"/>
    </row>
    <row r="10087" spans="41:41" x14ac:dyDescent="0.25">
      <c r="AO10087" s="120"/>
    </row>
    <row r="10088" spans="41:41" x14ac:dyDescent="0.25">
      <c r="AO10088" s="120"/>
    </row>
    <row r="10089" spans="41:41" x14ac:dyDescent="0.25">
      <c r="AO10089" s="120"/>
    </row>
    <row r="10090" spans="41:41" x14ac:dyDescent="0.25">
      <c r="AO10090" s="120"/>
    </row>
    <row r="10091" spans="41:41" x14ac:dyDescent="0.25">
      <c r="AO10091" s="120"/>
    </row>
    <row r="10092" spans="41:41" x14ac:dyDescent="0.25">
      <c r="AO10092" s="120"/>
    </row>
    <row r="10093" spans="41:41" x14ac:dyDescent="0.25">
      <c r="AO10093" s="120"/>
    </row>
    <row r="10094" spans="41:41" x14ac:dyDescent="0.25">
      <c r="AO10094" s="120"/>
    </row>
    <row r="10095" spans="41:41" x14ac:dyDescent="0.25">
      <c r="AO10095" s="120"/>
    </row>
    <row r="10096" spans="41:41" x14ac:dyDescent="0.25">
      <c r="AO10096" s="120"/>
    </row>
    <row r="10097" spans="41:41" x14ac:dyDescent="0.25">
      <c r="AO10097" s="120"/>
    </row>
    <row r="10098" spans="41:41" x14ac:dyDescent="0.25">
      <c r="AO10098" s="120"/>
    </row>
    <row r="10099" spans="41:41" x14ac:dyDescent="0.25">
      <c r="AO10099" s="120"/>
    </row>
    <row r="10100" spans="41:41" x14ac:dyDescent="0.25">
      <c r="AO10100" s="120"/>
    </row>
    <row r="10101" spans="41:41" x14ac:dyDescent="0.25">
      <c r="AO10101" s="120"/>
    </row>
    <row r="10102" spans="41:41" x14ac:dyDescent="0.25">
      <c r="AO10102" s="120"/>
    </row>
    <row r="10103" spans="41:41" x14ac:dyDescent="0.25">
      <c r="AO10103" s="120"/>
    </row>
    <row r="10104" spans="41:41" x14ac:dyDescent="0.25">
      <c r="AO10104" s="120"/>
    </row>
    <row r="10105" spans="41:41" x14ac:dyDescent="0.25">
      <c r="AO10105" s="120"/>
    </row>
    <row r="10106" spans="41:41" x14ac:dyDescent="0.25">
      <c r="AO10106" s="120"/>
    </row>
    <row r="10107" spans="41:41" x14ac:dyDescent="0.25">
      <c r="AO10107" s="120"/>
    </row>
    <row r="10108" spans="41:41" x14ac:dyDescent="0.25">
      <c r="AO10108" s="120"/>
    </row>
    <row r="10109" spans="41:41" x14ac:dyDescent="0.25">
      <c r="AO10109" s="120"/>
    </row>
    <row r="10110" spans="41:41" x14ac:dyDescent="0.25">
      <c r="AO10110" s="120"/>
    </row>
    <row r="10111" spans="41:41" x14ac:dyDescent="0.25">
      <c r="AO10111" s="120"/>
    </row>
    <row r="10112" spans="41:41" x14ac:dyDescent="0.25">
      <c r="AO10112" s="120"/>
    </row>
    <row r="10113" spans="41:41" x14ac:dyDescent="0.25">
      <c r="AO10113" s="120"/>
    </row>
    <row r="10114" spans="41:41" x14ac:dyDescent="0.25">
      <c r="AO10114" s="120"/>
    </row>
    <row r="10115" spans="41:41" x14ac:dyDescent="0.25">
      <c r="AO10115" s="120"/>
    </row>
    <row r="10116" spans="41:41" x14ac:dyDescent="0.25">
      <c r="AO10116" s="120"/>
    </row>
    <row r="10117" spans="41:41" x14ac:dyDescent="0.25">
      <c r="AO10117" s="120"/>
    </row>
    <row r="10118" spans="41:41" x14ac:dyDescent="0.25">
      <c r="AO10118" s="120"/>
    </row>
    <row r="10119" spans="41:41" x14ac:dyDescent="0.25">
      <c r="AO10119" s="120"/>
    </row>
    <row r="10120" spans="41:41" x14ac:dyDescent="0.25">
      <c r="AO10120" s="120"/>
    </row>
    <row r="10121" spans="41:41" x14ac:dyDescent="0.25">
      <c r="AO10121" s="120"/>
    </row>
    <row r="10122" spans="41:41" x14ac:dyDescent="0.25">
      <c r="AO10122" s="120"/>
    </row>
    <row r="10123" spans="41:41" x14ac:dyDescent="0.25">
      <c r="AO10123" s="120"/>
    </row>
    <row r="10124" spans="41:41" x14ac:dyDescent="0.25">
      <c r="AO10124" s="120"/>
    </row>
    <row r="10125" spans="41:41" x14ac:dyDescent="0.25">
      <c r="AO10125" s="120"/>
    </row>
    <row r="10126" spans="41:41" x14ac:dyDescent="0.25">
      <c r="AO10126" s="120"/>
    </row>
    <row r="10127" spans="41:41" x14ac:dyDescent="0.25">
      <c r="AO10127" s="120"/>
    </row>
    <row r="10128" spans="41:41" x14ac:dyDescent="0.25">
      <c r="AO10128" s="120"/>
    </row>
    <row r="10129" spans="41:41" x14ac:dyDescent="0.25">
      <c r="AO10129" s="120"/>
    </row>
    <row r="10130" spans="41:41" x14ac:dyDescent="0.25">
      <c r="AO10130" s="120"/>
    </row>
    <row r="10131" spans="41:41" x14ac:dyDescent="0.25">
      <c r="AO10131" s="120"/>
    </row>
    <row r="10132" spans="41:41" x14ac:dyDescent="0.25">
      <c r="AO10132" s="120"/>
    </row>
    <row r="10133" spans="41:41" x14ac:dyDescent="0.25">
      <c r="AO10133" s="120"/>
    </row>
    <row r="10134" spans="41:41" x14ac:dyDescent="0.25">
      <c r="AO10134" s="120"/>
    </row>
    <row r="10135" spans="41:41" x14ac:dyDescent="0.25">
      <c r="AO10135" s="120"/>
    </row>
    <row r="10136" spans="41:41" x14ac:dyDescent="0.25">
      <c r="AO10136" s="120"/>
    </row>
    <row r="10137" spans="41:41" x14ac:dyDescent="0.25">
      <c r="AO10137" s="120"/>
    </row>
    <row r="10138" spans="41:41" x14ac:dyDescent="0.25">
      <c r="AO10138" s="120"/>
    </row>
    <row r="10139" spans="41:41" x14ac:dyDescent="0.25">
      <c r="AO10139" s="120"/>
    </row>
    <row r="10140" spans="41:41" x14ac:dyDescent="0.25">
      <c r="AO10140" s="120"/>
    </row>
    <row r="10141" spans="41:41" x14ac:dyDescent="0.25">
      <c r="AO10141" s="120"/>
    </row>
    <row r="10142" spans="41:41" x14ac:dyDescent="0.25">
      <c r="AO10142" s="120"/>
    </row>
    <row r="10143" spans="41:41" x14ac:dyDescent="0.25">
      <c r="AO10143" s="120"/>
    </row>
    <row r="10144" spans="41:41" x14ac:dyDescent="0.25">
      <c r="AO10144" s="120"/>
    </row>
    <row r="10145" spans="41:41" x14ac:dyDescent="0.25">
      <c r="AO10145" s="120"/>
    </row>
    <row r="10146" spans="41:41" x14ac:dyDescent="0.25">
      <c r="AO10146" s="120"/>
    </row>
    <row r="10147" spans="41:41" x14ac:dyDescent="0.25">
      <c r="AO10147" s="120"/>
    </row>
    <row r="10148" spans="41:41" x14ac:dyDescent="0.25">
      <c r="AO10148" s="120"/>
    </row>
    <row r="10149" spans="41:41" x14ac:dyDescent="0.25">
      <c r="AO10149" s="120"/>
    </row>
    <row r="10150" spans="41:41" x14ac:dyDescent="0.25">
      <c r="AO10150" s="120"/>
    </row>
    <row r="10151" spans="41:41" x14ac:dyDescent="0.25">
      <c r="AO10151" s="120"/>
    </row>
    <row r="10152" spans="41:41" x14ac:dyDescent="0.25">
      <c r="AO10152" s="120"/>
    </row>
    <row r="10153" spans="41:41" x14ac:dyDescent="0.25">
      <c r="AO10153" s="120"/>
    </row>
    <row r="10154" spans="41:41" x14ac:dyDescent="0.25">
      <c r="AO10154" s="120"/>
    </row>
    <row r="10155" spans="41:41" x14ac:dyDescent="0.25">
      <c r="AO10155" s="120"/>
    </row>
    <row r="10156" spans="41:41" x14ac:dyDescent="0.25">
      <c r="AO10156" s="120"/>
    </row>
    <row r="10157" spans="41:41" x14ac:dyDescent="0.25">
      <c r="AO10157" s="120"/>
    </row>
    <row r="10158" spans="41:41" x14ac:dyDescent="0.25">
      <c r="AO10158" s="120"/>
    </row>
    <row r="10159" spans="41:41" x14ac:dyDescent="0.25">
      <c r="AO10159" s="120"/>
    </row>
    <row r="10160" spans="41:41" x14ac:dyDescent="0.25">
      <c r="AO10160" s="120"/>
    </row>
    <row r="10161" spans="41:41" x14ac:dyDescent="0.25">
      <c r="AO10161" s="120"/>
    </row>
    <row r="10162" spans="41:41" x14ac:dyDescent="0.25">
      <c r="AO10162" s="120"/>
    </row>
    <row r="10163" spans="41:41" x14ac:dyDescent="0.25">
      <c r="AO10163" s="120"/>
    </row>
    <row r="10164" spans="41:41" x14ac:dyDescent="0.25">
      <c r="AO10164" s="120"/>
    </row>
    <row r="10165" spans="41:41" x14ac:dyDescent="0.25">
      <c r="AO10165" s="120"/>
    </row>
    <row r="10166" spans="41:41" x14ac:dyDescent="0.25">
      <c r="AO10166" s="120"/>
    </row>
    <row r="10167" spans="41:41" x14ac:dyDescent="0.25">
      <c r="AO10167" s="120"/>
    </row>
    <row r="10168" spans="41:41" x14ac:dyDescent="0.25">
      <c r="AO10168" s="120"/>
    </row>
    <row r="10169" spans="41:41" x14ac:dyDescent="0.25">
      <c r="AO10169" s="120"/>
    </row>
    <row r="10170" spans="41:41" x14ac:dyDescent="0.25">
      <c r="AO10170" s="120"/>
    </row>
    <row r="10171" spans="41:41" x14ac:dyDescent="0.25">
      <c r="AO10171" s="120"/>
    </row>
    <row r="10172" spans="41:41" x14ac:dyDescent="0.25">
      <c r="AO10172" s="120"/>
    </row>
    <row r="10173" spans="41:41" x14ac:dyDescent="0.25">
      <c r="AO10173" s="120"/>
    </row>
    <row r="10174" spans="41:41" x14ac:dyDescent="0.25">
      <c r="AO10174" s="120"/>
    </row>
    <row r="10175" spans="41:41" x14ac:dyDescent="0.25">
      <c r="AO10175" s="120"/>
    </row>
    <row r="10176" spans="41:41" x14ac:dyDescent="0.25">
      <c r="AO10176" s="120"/>
    </row>
    <row r="10177" spans="41:41" x14ac:dyDescent="0.25">
      <c r="AO10177" s="120"/>
    </row>
    <row r="10178" spans="41:41" x14ac:dyDescent="0.25">
      <c r="AO10178" s="120"/>
    </row>
    <row r="10179" spans="41:41" x14ac:dyDescent="0.25">
      <c r="AO10179" s="120"/>
    </row>
    <row r="10180" spans="41:41" x14ac:dyDescent="0.25">
      <c r="AO10180" s="120"/>
    </row>
    <row r="10181" spans="41:41" x14ac:dyDescent="0.25">
      <c r="AO10181" s="120"/>
    </row>
    <row r="10182" spans="41:41" x14ac:dyDescent="0.25">
      <c r="AO10182" s="120"/>
    </row>
    <row r="10183" spans="41:41" x14ac:dyDescent="0.25">
      <c r="AO10183" s="120"/>
    </row>
    <row r="10184" spans="41:41" x14ac:dyDescent="0.25">
      <c r="AO10184" s="120"/>
    </row>
    <row r="10185" spans="41:41" x14ac:dyDescent="0.25">
      <c r="AO10185" s="120"/>
    </row>
    <row r="10186" spans="41:41" x14ac:dyDescent="0.25">
      <c r="AO10186" s="120"/>
    </row>
    <row r="10187" spans="41:41" x14ac:dyDescent="0.25">
      <c r="AO10187" s="120"/>
    </row>
    <row r="10188" spans="41:41" x14ac:dyDescent="0.25">
      <c r="AO10188" s="120"/>
    </row>
    <row r="10189" spans="41:41" x14ac:dyDescent="0.25">
      <c r="AO10189" s="120"/>
    </row>
    <row r="10190" spans="41:41" x14ac:dyDescent="0.25">
      <c r="AO10190" s="120"/>
    </row>
    <row r="10191" spans="41:41" x14ac:dyDescent="0.25">
      <c r="AO10191" s="120"/>
    </row>
    <row r="10192" spans="41:41" x14ac:dyDescent="0.25">
      <c r="AO10192" s="120"/>
    </row>
    <row r="10193" spans="41:41" x14ac:dyDescent="0.25">
      <c r="AO10193" s="120"/>
    </row>
    <row r="10194" spans="41:41" x14ac:dyDescent="0.25">
      <c r="AO10194" s="120"/>
    </row>
    <row r="10195" spans="41:41" x14ac:dyDescent="0.25">
      <c r="AO10195" s="120"/>
    </row>
    <row r="10196" spans="41:41" x14ac:dyDescent="0.25">
      <c r="AO10196" s="120"/>
    </row>
    <row r="10197" spans="41:41" x14ac:dyDescent="0.25">
      <c r="AO10197" s="120"/>
    </row>
    <row r="10198" spans="41:41" x14ac:dyDescent="0.25">
      <c r="AO10198" s="120"/>
    </row>
    <row r="10199" spans="41:41" x14ac:dyDescent="0.25">
      <c r="AO10199" s="120"/>
    </row>
    <row r="10200" spans="41:41" x14ac:dyDescent="0.25">
      <c r="AO10200" s="120"/>
    </row>
    <row r="10201" spans="41:41" x14ac:dyDescent="0.25">
      <c r="AO10201" s="120"/>
    </row>
    <row r="10202" spans="41:41" x14ac:dyDescent="0.25">
      <c r="AO10202" s="120"/>
    </row>
    <row r="10203" spans="41:41" x14ac:dyDescent="0.25">
      <c r="AO10203" s="120"/>
    </row>
    <row r="10204" spans="41:41" x14ac:dyDescent="0.25">
      <c r="AO10204" s="120"/>
    </row>
    <row r="10205" spans="41:41" x14ac:dyDescent="0.25">
      <c r="AO10205" s="120"/>
    </row>
    <row r="10206" spans="41:41" x14ac:dyDescent="0.25">
      <c r="AO10206" s="120"/>
    </row>
    <row r="10207" spans="41:41" x14ac:dyDescent="0.25">
      <c r="AO10207" s="120"/>
    </row>
    <row r="10208" spans="41:41" x14ac:dyDescent="0.25">
      <c r="AO10208" s="120"/>
    </row>
    <row r="10209" spans="41:41" x14ac:dyDescent="0.25">
      <c r="AO10209" s="120"/>
    </row>
    <row r="10210" spans="41:41" x14ac:dyDescent="0.25">
      <c r="AO10210" s="120"/>
    </row>
    <row r="10211" spans="41:41" x14ac:dyDescent="0.25">
      <c r="AO10211" s="120"/>
    </row>
    <row r="10212" spans="41:41" x14ac:dyDescent="0.25">
      <c r="AO10212" s="120"/>
    </row>
    <row r="10213" spans="41:41" x14ac:dyDescent="0.25">
      <c r="AO10213" s="120"/>
    </row>
    <row r="10214" spans="41:41" x14ac:dyDescent="0.25">
      <c r="AO10214" s="120"/>
    </row>
    <row r="10215" spans="41:41" x14ac:dyDescent="0.25">
      <c r="AO10215" s="120"/>
    </row>
    <row r="10216" spans="41:41" x14ac:dyDescent="0.25">
      <c r="AO10216" s="120"/>
    </row>
    <row r="10217" spans="41:41" x14ac:dyDescent="0.25">
      <c r="AO10217" s="120"/>
    </row>
    <row r="10218" spans="41:41" x14ac:dyDescent="0.25">
      <c r="AO10218" s="120"/>
    </row>
    <row r="10219" spans="41:41" x14ac:dyDescent="0.25">
      <c r="AO10219" s="120"/>
    </row>
    <row r="10220" spans="41:41" x14ac:dyDescent="0.25">
      <c r="AO10220" s="120"/>
    </row>
    <row r="10221" spans="41:41" x14ac:dyDescent="0.25">
      <c r="AO10221" s="120"/>
    </row>
    <row r="10222" spans="41:41" x14ac:dyDescent="0.25">
      <c r="AO10222" s="120"/>
    </row>
    <row r="10223" spans="41:41" x14ac:dyDescent="0.25">
      <c r="AO10223" s="120"/>
    </row>
    <row r="10224" spans="41:41" x14ac:dyDescent="0.25">
      <c r="AO10224" s="120"/>
    </row>
    <row r="10225" spans="41:41" x14ac:dyDescent="0.25">
      <c r="AO10225" s="120"/>
    </row>
    <row r="10226" spans="41:41" x14ac:dyDescent="0.25">
      <c r="AO10226" s="120"/>
    </row>
    <row r="10227" spans="41:41" x14ac:dyDescent="0.25">
      <c r="AO10227" s="120"/>
    </row>
    <row r="10228" spans="41:41" x14ac:dyDescent="0.25">
      <c r="AO10228" s="120"/>
    </row>
    <row r="10229" spans="41:41" x14ac:dyDescent="0.25">
      <c r="AO10229" s="120"/>
    </row>
    <row r="10230" spans="41:41" x14ac:dyDescent="0.25">
      <c r="AO10230" s="120"/>
    </row>
    <row r="10231" spans="41:41" x14ac:dyDescent="0.25">
      <c r="AO10231" s="120"/>
    </row>
    <row r="10232" spans="41:41" x14ac:dyDescent="0.25">
      <c r="AO10232" s="120"/>
    </row>
    <row r="10233" spans="41:41" x14ac:dyDescent="0.25">
      <c r="AO10233" s="120"/>
    </row>
    <row r="10234" spans="41:41" x14ac:dyDescent="0.25">
      <c r="AO10234" s="120"/>
    </row>
    <row r="10235" spans="41:41" x14ac:dyDescent="0.25">
      <c r="AO10235" s="120"/>
    </row>
    <row r="10236" spans="41:41" x14ac:dyDescent="0.25">
      <c r="AO10236" s="120"/>
    </row>
    <row r="10237" spans="41:41" x14ac:dyDescent="0.25">
      <c r="AO10237" s="120"/>
    </row>
    <row r="10238" spans="41:41" x14ac:dyDescent="0.25">
      <c r="AO10238" s="120"/>
    </row>
    <row r="10239" spans="41:41" x14ac:dyDescent="0.25">
      <c r="AO10239" s="120"/>
    </row>
    <row r="10240" spans="41:41" x14ac:dyDescent="0.25">
      <c r="AO10240" s="120"/>
    </row>
    <row r="10241" spans="41:41" x14ac:dyDescent="0.25">
      <c r="AO10241" s="120"/>
    </row>
    <row r="10242" spans="41:41" x14ac:dyDescent="0.25">
      <c r="AO10242" s="120"/>
    </row>
    <row r="10243" spans="41:41" x14ac:dyDescent="0.25">
      <c r="AO10243" s="120"/>
    </row>
    <row r="10244" spans="41:41" x14ac:dyDescent="0.25">
      <c r="AO10244" s="120"/>
    </row>
    <row r="10245" spans="41:41" x14ac:dyDescent="0.25">
      <c r="AO10245" s="120"/>
    </row>
    <row r="10246" spans="41:41" x14ac:dyDescent="0.25">
      <c r="AO10246" s="120"/>
    </row>
    <row r="10247" spans="41:41" x14ac:dyDescent="0.25">
      <c r="AO10247" s="120"/>
    </row>
    <row r="10248" spans="41:41" x14ac:dyDescent="0.25">
      <c r="AO10248" s="120"/>
    </row>
    <row r="10249" spans="41:41" x14ac:dyDescent="0.25">
      <c r="AO10249" s="120"/>
    </row>
    <row r="10250" spans="41:41" x14ac:dyDescent="0.25">
      <c r="AO10250" s="120"/>
    </row>
    <row r="10251" spans="41:41" x14ac:dyDescent="0.25">
      <c r="AO10251" s="120"/>
    </row>
    <row r="10252" spans="41:41" x14ac:dyDescent="0.25">
      <c r="AO10252" s="120"/>
    </row>
    <row r="10253" spans="41:41" x14ac:dyDescent="0.25">
      <c r="AO10253" s="120"/>
    </row>
    <row r="10254" spans="41:41" x14ac:dyDescent="0.25">
      <c r="AO10254" s="120"/>
    </row>
    <row r="10255" spans="41:41" x14ac:dyDescent="0.25">
      <c r="AO10255" s="120"/>
    </row>
    <row r="10256" spans="41:41" x14ac:dyDescent="0.25">
      <c r="AO10256" s="120"/>
    </row>
    <row r="10257" spans="41:41" x14ac:dyDescent="0.25">
      <c r="AO10257" s="120"/>
    </row>
    <row r="10258" spans="41:41" x14ac:dyDescent="0.25">
      <c r="AO10258" s="120"/>
    </row>
    <row r="10259" spans="41:41" x14ac:dyDescent="0.25">
      <c r="AO10259" s="120"/>
    </row>
    <row r="10260" spans="41:41" x14ac:dyDescent="0.25">
      <c r="AO10260" s="120"/>
    </row>
    <row r="10261" spans="41:41" x14ac:dyDescent="0.25">
      <c r="AO10261" s="120"/>
    </row>
    <row r="10262" spans="41:41" x14ac:dyDescent="0.25">
      <c r="AO10262" s="120"/>
    </row>
    <row r="10263" spans="41:41" x14ac:dyDescent="0.25">
      <c r="AO10263" s="120"/>
    </row>
    <row r="10264" spans="41:41" x14ac:dyDescent="0.25">
      <c r="AO10264" s="120"/>
    </row>
    <row r="10265" spans="41:41" x14ac:dyDescent="0.25">
      <c r="AO10265" s="120"/>
    </row>
    <row r="10266" spans="41:41" x14ac:dyDescent="0.25">
      <c r="AO10266" s="120"/>
    </row>
    <row r="10267" spans="41:41" x14ac:dyDescent="0.25">
      <c r="AO10267" s="120"/>
    </row>
    <row r="10268" spans="41:41" x14ac:dyDescent="0.25">
      <c r="AO10268" s="120"/>
    </row>
    <row r="10269" spans="41:41" x14ac:dyDescent="0.25">
      <c r="AO10269" s="120"/>
    </row>
    <row r="10270" spans="41:41" x14ac:dyDescent="0.25">
      <c r="AO10270" s="120"/>
    </row>
    <row r="10271" spans="41:41" x14ac:dyDescent="0.25">
      <c r="AO10271" s="120"/>
    </row>
    <row r="10272" spans="41:41" x14ac:dyDescent="0.25">
      <c r="AO10272" s="120"/>
    </row>
    <row r="10273" spans="41:41" x14ac:dyDescent="0.25">
      <c r="AO10273" s="120"/>
    </row>
    <row r="10274" spans="41:41" x14ac:dyDescent="0.25">
      <c r="AO10274" s="120"/>
    </row>
    <row r="10275" spans="41:41" x14ac:dyDescent="0.25">
      <c r="AO10275" s="120"/>
    </row>
    <row r="10276" spans="41:41" x14ac:dyDescent="0.25">
      <c r="AO10276" s="120"/>
    </row>
    <row r="10277" spans="41:41" x14ac:dyDescent="0.25">
      <c r="AO10277" s="120"/>
    </row>
    <row r="10278" spans="41:41" x14ac:dyDescent="0.25">
      <c r="AO10278" s="120"/>
    </row>
    <row r="10279" spans="41:41" x14ac:dyDescent="0.25">
      <c r="AO10279" s="120"/>
    </row>
    <row r="10280" spans="41:41" x14ac:dyDescent="0.25">
      <c r="AO10280" s="120"/>
    </row>
    <row r="10281" spans="41:41" x14ac:dyDescent="0.25">
      <c r="AO10281" s="120"/>
    </row>
    <row r="10282" spans="41:41" x14ac:dyDescent="0.25">
      <c r="AO10282" s="120"/>
    </row>
    <row r="10283" spans="41:41" x14ac:dyDescent="0.25">
      <c r="AO10283" s="120"/>
    </row>
    <row r="10284" spans="41:41" x14ac:dyDescent="0.25">
      <c r="AO10284" s="120"/>
    </row>
    <row r="10285" spans="41:41" x14ac:dyDescent="0.25">
      <c r="AO10285" s="120"/>
    </row>
    <row r="10286" spans="41:41" x14ac:dyDescent="0.25">
      <c r="AO10286" s="120"/>
    </row>
    <row r="10287" spans="41:41" x14ac:dyDescent="0.25">
      <c r="AO10287" s="120"/>
    </row>
    <row r="10288" spans="41:41" x14ac:dyDescent="0.25">
      <c r="AO10288" s="120"/>
    </row>
    <row r="10289" spans="41:41" x14ac:dyDescent="0.25">
      <c r="AO10289" s="120"/>
    </row>
    <row r="10290" spans="41:41" x14ac:dyDescent="0.25">
      <c r="AO10290" s="120"/>
    </row>
    <row r="10291" spans="41:41" x14ac:dyDescent="0.25">
      <c r="AO10291" s="120"/>
    </row>
    <row r="10292" spans="41:41" x14ac:dyDescent="0.25">
      <c r="AO10292" s="120"/>
    </row>
    <row r="10293" spans="41:41" x14ac:dyDescent="0.25">
      <c r="AO10293" s="120"/>
    </row>
    <row r="10294" spans="41:41" x14ac:dyDescent="0.25">
      <c r="AO10294" s="120"/>
    </row>
    <row r="10295" spans="41:41" x14ac:dyDescent="0.25">
      <c r="AO10295" s="120"/>
    </row>
    <row r="10296" spans="41:41" x14ac:dyDescent="0.25">
      <c r="AO10296" s="120"/>
    </row>
    <row r="10297" spans="41:41" x14ac:dyDescent="0.25">
      <c r="AO10297" s="120"/>
    </row>
    <row r="10298" spans="41:41" x14ac:dyDescent="0.25">
      <c r="AO10298" s="120"/>
    </row>
    <row r="10299" spans="41:41" x14ac:dyDescent="0.25">
      <c r="AO10299" s="120"/>
    </row>
    <row r="10300" spans="41:41" x14ac:dyDescent="0.25">
      <c r="AO10300" s="120"/>
    </row>
    <row r="10301" spans="41:41" x14ac:dyDescent="0.25">
      <c r="AO10301" s="120"/>
    </row>
    <row r="10302" spans="41:41" x14ac:dyDescent="0.25">
      <c r="AO10302" s="120"/>
    </row>
    <row r="10303" spans="41:41" x14ac:dyDescent="0.25">
      <c r="AO10303" s="120"/>
    </row>
    <row r="10304" spans="41:41" x14ac:dyDescent="0.25">
      <c r="AO10304" s="120"/>
    </row>
    <row r="10305" spans="41:41" x14ac:dyDescent="0.25">
      <c r="AO10305" s="120"/>
    </row>
    <row r="10306" spans="41:41" x14ac:dyDescent="0.25">
      <c r="AO10306" s="120"/>
    </row>
    <row r="10307" spans="41:41" x14ac:dyDescent="0.25">
      <c r="AO10307" s="120"/>
    </row>
    <row r="10308" spans="41:41" x14ac:dyDescent="0.25">
      <c r="AO10308" s="120"/>
    </row>
    <row r="10309" spans="41:41" x14ac:dyDescent="0.25">
      <c r="AO10309" s="120"/>
    </row>
    <row r="10310" spans="41:41" x14ac:dyDescent="0.25">
      <c r="AO10310" s="120"/>
    </row>
    <row r="10311" spans="41:41" x14ac:dyDescent="0.25">
      <c r="AO10311" s="120"/>
    </row>
    <row r="10312" spans="41:41" x14ac:dyDescent="0.25">
      <c r="AO10312" s="120"/>
    </row>
    <row r="10313" spans="41:41" x14ac:dyDescent="0.25">
      <c r="AO10313" s="120"/>
    </row>
    <row r="10314" spans="41:41" x14ac:dyDescent="0.25">
      <c r="AO10314" s="120"/>
    </row>
    <row r="10315" spans="41:41" x14ac:dyDescent="0.25">
      <c r="AO10315" s="120"/>
    </row>
    <row r="10316" spans="41:41" x14ac:dyDescent="0.25">
      <c r="AO10316" s="120"/>
    </row>
    <row r="10317" spans="41:41" x14ac:dyDescent="0.25">
      <c r="AO10317" s="120"/>
    </row>
    <row r="10318" spans="41:41" x14ac:dyDescent="0.25">
      <c r="AO10318" s="120"/>
    </row>
    <row r="10319" spans="41:41" x14ac:dyDescent="0.25">
      <c r="AO10319" s="120"/>
    </row>
    <row r="10320" spans="41:41" x14ac:dyDescent="0.25">
      <c r="AO10320" s="120"/>
    </row>
    <row r="10321" spans="41:41" x14ac:dyDescent="0.25">
      <c r="AO10321" s="120"/>
    </row>
    <row r="10322" spans="41:41" x14ac:dyDescent="0.25">
      <c r="AO10322" s="120"/>
    </row>
    <row r="10323" spans="41:41" x14ac:dyDescent="0.25">
      <c r="AO10323" s="120"/>
    </row>
    <row r="10324" spans="41:41" x14ac:dyDescent="0.25">
      <c r="AO10324" s="120"/>
    </row>
    <row r="10325" spans="41:41" x14ac:dyDescent="0.25">
      <c r="AO10325" s="120"/>
    </row>
    <row r="10326" spans="41:41" x14ac:dyDescent="0.25">
      <c r="AO10326" s="120"/>
    </row>
    <row r="10327" spans="41:41" x14ac:dyDescent="0.25">
      <c r="AO10327" s="120"/>
    </row>
    <row r="10328" spans="41:41" x14ac:dyDescent="0.25">
      <c r="AO10328" s="120"/>
    </row>
    <row r="10329" spans="41:41" x14ac:dyDescent="0.25">
      <c r="AO10329" s="120"/>
    </row>
    <row r="10330" spans="41:41" x14ac:dyDescent="0.25">
      <c r="AO10330" s="120"/>
    </row>
    <row r="10331" spans="41:41" x14ac:dyDescent="0.25">
      <c r="AO10331" s="120"/>
    </row>
    <row r="10332" spans="41:41" x14ac:dyDescent="0.25">
      <c r="AO10332" s="120"/>
    </row>
    <row r="10333" spans="41:41" x14ac:dyDescent="0.25">
      <c r="AO10333" s="120"/>
    </row>
    <row r="10334" spans="41:41" x14ac:dyDescent="0.25">
      <c r="AO10334" s="120"/>
    </row>
    <row r="10335" spans="41:41" x14ac:dyDescent="0.25">
      <c r="AO10335" s="120"/>
    </row>
    <row r="10336" spans="41:41" x14ac:dyDescent="0.25">
      <c r="AO10336" s="120"/>
    </row>
    <row r="10337" spans="41:41" x14ac:dyDescent="0.25">
      <c r="AO10337" s="120"/>
    </row>
    <row r="10338" spans="41:41" x14ac:dyDescent="0.25">
      <c r="AO10338" s="120"/>
    </row>
    <row r="10339" spans="41:41" x14ac:dyDescent="0.25">
      <c r="AO10339" s="120"/>
    </row>
    <row r="10340" spans="41:41" x14ac:dyDescent="0.25">
      <c r="AO10340" s="120"/>
    </row>
    <row r="10341" spans="41:41" x14ac:dyDescent="0.25">
      <c r="AO10341" s="120"/>
    </row>
    <row r="10342" spans="41:41" x14ac:dyDescent="0.25">
      <c r="AO10342" s="120"/>
    </row>
    <row r="10343" spans="41:41" x14ac:dyDescent="0.25">
      <c r="AO10343" s="120"/>
    </row>
    <row r="10344" spans="41:41" x14ac:dyDescent="0.25">
      <c r="AO10344" s="120"/>
    </row>
    <row r="10345" spans="41:41" x14ac:dyDescent="0.25">
      <c r="AO10345" s="120"/>
    </row>
    <row r="10346" spans="41:41" x14ac:dyDescent="0.25">
      <c r="AO10346" s="120"/>
    </row>
    <row r="10347" spans="41:41" x14ac:dyDescent="0.25">
      <c r="AO10347" s="120"/>
    </row>
    <row r="10348" spans="41:41" x14ac:dyDescent="0.25">
      <c r="AO10348" s="120"/>
    </row>
    <row r="10349" spans="41:41" x14ac:dyDescent="0.25">
      <c r="AO10349" s="120"/>
    </row>
    <row r="10350" spans="41:41" x14ac:dyDescent="0.25">
      <c r="AO10350" s="120"/>
    </row>
    <row r="10351" spans="41:41" x14ac:dyDescent="0.25">
      <c r="AO10351" s="120"/>
    </row>
    <row r="10352" spans="41:41" x14ac:dyDescent="0.25">
      <c r="AO10352" s="120"/>
    </row>
    <row r="10353" spans="41:41" x14ac:dyDescent="0.25">
      <c r="AO10353" s="120"/>
    </row>
    <row r="10354" spans="41:41" x14ac:dyDescent="0.25">
      <c r="AO10354" s="120"/>
    </row>
    <row r="10355" spans="41:41" x14ac:dyDescent="0.25">
      <c r="AO10355" s="120"/>
    </row>
    <row r="10356" spans="41:41" x14ac:dyDescent="0.25">
      <c r="AO10356" s="120"/>
    </row>
    <row r="10357" spans="41:41" x14ac:dyDescent="0.25">
      <c r="AO10357" s="120"/>
    </row>
    <row r="10358" spans="41:41" x14ac:dyDescent="0.25">
      <c r="AO10358" s="120"/>
    </row>
    <row r="10359" spans="41:41" x14ac:dyDescent="0.25">
      <c r="AO10359" s="120"/>
    </row>
    <row r="10360" spans="41:41" x14ac:dyDescent="0.25">
      <c r="AO10360" s="120"/>
    </row>
    <row r="10361" spans="41:41" x14ac:dyDescent="0.25">
      <c r="AO10361" s="120"/>
    </row>
    <row r="10362" spans="41:41" x14ac:dyDescent="0.25">
      <c r="AO10362" s="120"/>
    </row>
    <row r="10363" spans="41:41" x14ac:dyDescent="0.25">
      <c r="AO10363" s="120"/>
    </row>
    <row r="10364" spans="41:41" x14ac:dyDescent="0.25">
      <c r="AO10364" s="120"/>
    </row>
    <row r="10365" spans="41:41" x14ac:dyDescent="0.25">
      <c r="AO10365" s="120"/>
    </row>
    <row r="10366" spans="41:41" x14ac:dyDescent="0.25">
      <c r="AO10366" s="120"/>
    </row>
    <row r="10367" spans="41:41" x14ac:dyDescent="0.25">
      <c r="AO10367" s="120"/>
    </row>
    <row r="10368" spans="41:41" x14ac:dyDescent="0.25">
      <c r="AO10368" s="120"/>
    </row>
    <row r="10369" spans="41:41" x14ac:dyDescent="0.25">
      <c r="AO10369" s="120"/>
    </row>
    <row r="10370" spans="41:41" x14ac:dyDescent="0.25">
      <c r="AO10370" s="120"/>
    </row>
    <row r="10371" spans="41:41" x14ac:dyDescent="0.25">
      <c r="AO10371" s="120"/>
    </row>
    <row r="10372" spans="41:41" x14ac:dyDescent="0.25">
      <c r="AO10372" s="120"/>
    </row>
    <row r="10373" spans="41:41" x14ac:dyDescent="0.25">
      <c r="AO10373" s="120"/>
    </row>
    <row r="10374" spans="41:41" x14ac:dyDescent="0.25">
      <c r="AO10374" s="120"/>
    </row>
    <row r="10375" spans="41:41" x14ac:dyDescent="0.25">
      <c r="AO10375" s="120"/>
    </row>
    <row r="10376" spans="41:41" x14ac:dyDescent="0.25">
      <c r="AO10376" s="120"/>
    </row>
    <row r="10377" spans="41:41" x14ac:dyDescent="0.25">
      <c r="AO10377" s="120"/>
    </row>
    <row r="10378" spans="41:41" x14ac:dyDescent="0.25">
      <c r="AO10378" s="120"/>
    </row>
    <row r="10379" spans="41:41" x14ac:dyDescent="0.25">
      <c r="AO10379" s="120"/>
    </row>
    <row r="10380" spans="41:41" x14ac:dyDescent="0.25">
      <c r="AO10380" s="120"/>
    </row>
    <row r="10381" spans="41:41" x14ac:dyDescent="0.25">
      <c r="AO10381" s="120"/>
    </row>
    <row r="10382" spans="41:41" x14ac:dyDescent="0.25">
      <c r="AO10382" s="120"/>
    </row>
    <row r="10383" spans="41:41" x14ac:dyDescent="0.25">
      <c r="AO10383" s="120"/>
    </row>
    <row r="10384" spans="41:41" x14ac:dyDescent="0.25">
      <c r="AO10384" s="120"/>
    </row>
    <row r="10385" spans="41:41" x14ac:dyDescent="0.25">
      <c r="AO10385" s="120"/>
    </row>
    <row r="10386" spans="41:41" x14ac:dyDescent="0.25">
      <c r="AO10386" s="120"/>
    </row>
    <row r="10387" spans="41:41" x14ac:dyDescent="0.25">
      <c r="AO10387" s="120"/>
    </row>
    <row r="10388" spans="41:41" x14ac:dyDescent="0.25">
      <c r="AO10388" s="120"/>
    </row>
    <row r="10389" spans="41:41" x14ac:dyDescent="0.25">
      <c r="AO10389" s="120"/>
    </row>
    <row r="10390" spans="41:41" x14ac:dyDescent="0.25">
      <c r="AO10390" s="120"/>
    </row>
    <row r="10391" spans="41:41" x14ac:dyDescent="0.25">
      <c r="AO10391" s="120"/>
    </row>
    <row r="10392" spans="41:41" x14ac:dyDescent="0.25">
      <c r="AO10392" s="120"/>
    </row>
    <row r="10393" spans="41:41" x14ac:dyDescent="0.25">
      <c r="AO10393" s="120"/>
    </row>
    <row r="10394" spans="41:41" x14ac:dyDescent="0.25">
      <c r="AO10394" s="120"/>
    </row>
    <row r="10395" spans="41:41" x14ac:dyDescent="0.25">
      <c r="AO10395" s="120"/>
    </row>
    <row r="10396" spans="41:41" x14ac:dyDescent="0.25">
      <c r="AO10396" s="120"/>
    </row>
    <row r="10397" spans="41:41" x14ac:dyDescent="0.25">
      <c r="AO10397" s="120"/>
    </row>
    <row r="10398" spans="41:41" x14ac:dyDescent="0.25">
      <c r="AO10398" s="120"/>
    </row>
    <row r="10399" spans="41:41" x14ac:dyDescent="0.25">
      <c r="AO10399" s="120"/>
    </row>
    <row r="10400" spans="41:41" x14ac:dyDescent="0.25">
      <c r="AO10400" s="120"/>
    </row>
    <row r="10401" spans="41:41" x14ac:dyDescent="0.25">
      <c r="AO10401" s="120"/>
    </row>
    <row r="10402" spans="41:41" x14ac:dyDescent="0.25">
      <c r="AO10402" s="120"/>
    </row>
    <row r="10403" spans="41:41" x14ac:dyDescent="0.25">
      <c r="AO10403" s="120"/>
    </row>
    <row r="10404" spans="41:41" x14ac:dyDescent="0.25">
      <c r="AO10404" s="120"/>
    </row>
    <row r="10405" spans="41:41" x14ac:dyDescent="0.25">
      <c r="AO10405" s="120"/>
    </row>
    <row r="10406" spans="41:41" x14ac:dyDescent="0.25">
      <c r="AO10406" s="120"/>
    </row>
    <row r="10407" spans="41:41" x14ac:dyDescent="0.25">
      <c r="AO10407" s="120"/>
    </row>
    <row r="10408" spans="41:41" x14ac:dyDescent="0.25">
      <c r="AO10408" s="120"/>
    </row>
    <row r="10409" spans="41:41" x14ac:dyDescent="0.25">
      <c r="AO10409" s="120"/>
    </row>
    <row r="10410" spans="41:41" x14ac:dyDescent="0.25">
      <c r="AO10410" s="120"/>
    </row>
    <row r="10411" spans="41:41" x14ac:dyDescent="0.25">
      <c r="AO10411" s="120"/>
    </row>
    <row r="10412" spans="41:41" x14ac:dyDescent="0.25">
      <c r="AO10412" s="120"/>
    </row>
    <row r="10413" spans="41:41" x14ac:dyDescent="0.25">
      <c r="AO10413" s="120"/>
    </row>
    <row r="10414" spans="41:41" x14ac:dyDescent="0.25">
      <c r="AO10414" s="120"/>
    </row>
    <row r="10415" spans="41:41" x14ac:dyDescent="0.25">
      <c r="AO10415" s="120"/>
    </row>
    <row r="10416" spans="41:41" x14ac:dyDescent="0.25">
      <c r="AO10416" s="120"/>
    </row>
    <row r="10417" spans="41:41" x14ac:dyDescent="0.25">
      <c r="AO10417" s="120"/>
    </row>
    <row r="10418" spans="41:41" x14ac:dyDescent="0.25">
      <c r="AO10418" s="120"/>
    </row>
    <row r="10419" spans="41:41" x14ac:dyDescent="0.25">
      <c r="AO10419" s="120"/>
    </row>
    <row r="10420" spans="41:41" x14ac:dyDescent="0.25">
      <c r="AO10420" s="120"/>
    </row>
    <row r="10421" spans="41:41" x14ac:dyDescent="0.25">
      <c r="AO10421" s="120"/>
    </row>
    <row r="10422" spans="41:41" x14ac:dyDescent="0.25">
      <c r="AO10422" s="120"/>
    </row>
    <row r="10423" spans="41:41" x14ac:dyDescent="0.25">
      <c r="AO10423" s="120"/>
    </row>
    <row r="10424" spans="41:41" x14ac:dyDescent="0.25">
      <c r="AO10424" s="120"/>
    </row>
    <row r="10425" spans="41:41" x14ac:dyDescent="0.25">
      <c r="AO10425" s="120"/>
    </row>
    <row r="10426" spans="41:41" x14ac:dyDescent="0.25">
      <c r="AO10426" s="120"/>
    </row>
    <row r="10427" spans="41:41" x14ac:dyDescent="0.25">
      <c r="AO10427" s="120"/>
    </row>
    <row r="10428" spans="41:41" x14ac:dyDescent="0.25">
      <c r="AO10428" s="120"/>
    </row>
    <row r="10429" spans="41:41" x14ac:dyDescent="0.25">
      <c r="AO10429" s="120"/>
    </row>
    <row r="10430" spans="41:41" x14ac:dyDescent="0.25">
      <c r="AO10430" s="120"/>
    </row>
    <row r="10431" spans="41:41" x14ac:dyDescent="0.25">
      <c r="AO10431" s="120"/>
    </row>
    <row r="10432" spans="41:41" x14ac:dyDescent="0.25">
      <c r="AO10432" s="120"/>
    </row>
    <row r="10433" spans="41:41" x14ac:dyDescent="0.25">
      <c r="AO10433" s="120"/>
    </row>
    <row r="10434" spans="41:41" x14ac:dyDescent="0.25">
      <c r="AO10434" s="120"/>
    </row>
    <row r="10435" spans="41:41" x14ac:dyDescent="0.25">
      <c r="AO10435" s="120"/>
    </row>
    <row r="10436" spans="41:41" x14ac:dyDescent="0.25">
      <c r="AO10436" s="120"/>
    </row>
    <row r="10437" spans="41:41" x14ac:dyDescent="0.25">
      <c r="AO10437" s="120"/>
    </row>
    <row r="10438" spans="41:41" x14ac:dyDescent="0.25">
      <c r="AO10438" s="120"/>
    </row>
    <row r="10439" spans="41:41" x14ac:dyDescent="0.25">
      <c r="AO10439" s="120"/>
    </row>
    <row r="10440" spans="41:41" x14ac:dyDescent="0.25">
      <c r="AO10440" s="120"/>
    </row>
    <row r="10441" spans="41:41" x14ac:dyDescent="0.25">
      <c r="AO10441" s="120"/>
    </row>
    <row r="10442" spans="41:41" x14ac:dyDescent="0.25">
      <c r="AO10442" s="120"/>
    </row>
    <row r="10443" spans="41:41" x14ac:dyDescent="0.25">
      <c r="AO10443" s="120"/>
    </row>
    <row r="10444" spans="41:41" x14ac:dyDescent="0.25">
      <c r="AO10444" s="120"/>
    </row>
    <row r="10445" spans="41:41" x14ac:dyDescent="0.25">
      <c r="AO10445" s="120"/>
    </row>
    <row r="10446" spans="41:41" x14ac:dyDescent="0.25">
      <c r="AO10446" s="120"/>
    </row>
    <row r="10447" spans="41:41" x14ac:dyDescent="0.25">
      <c r="AO10447" s="120"/>
    </row>
    <row r="10448" spans="41:41" x14ac:dyDescent="0.25">
      <c r="AO10448" s="120"/>
    </row>
    <row r="10449" spans="41:41" x14ac:dyDescent="0.25">
      <c r="AO10449" s="120"/>
    </row>
    <row r="10450" spans="41:41" x14ac:dyDescent="0.25">
      <c r="AO10450" s="120"/>
    </row>
    <row r="10451" spans="41:41" x14ac:dyDescent="0.25">
      <c r="AO10451" s="120"/>
    </row>
    <row r="10452" spans="41:41" x14ac:dyDescent="0.25">
      <c r="AO10452" s="120"/>
    </row>
    <row r="10453" spans="41:41" x14ac:dyDescent="0.25">
      <c r="AO10453" s="120"/>
    </row>
    <row r="10454" spans="41:41" x14ac:dyDescent="0.25">
      <c r="AO10454" s="120"/>
    </row>
    <row r="10455" spans="41:41" x14ac:dyDescent="0.25">
      <c r="AO10455" s="120"/>
    </row>
    <row r="10456" spans="41:41" x14ac:dyDescent="0.25">
      <c r="AO10456" s="120"/>
    </row>
    <row r="10457" spans="41:41" x14ac:dyDescent="0.25">
      <c r="AO10457" s="120"/>
    </row>
    <row r="10458" spans="41:41" x14ac:dyDescent="0.25">
      <c r="AO10458" s="120"/>
    </row>
    <row r="10459" spans="41:41" x14ac:dyDescent="0.25">
      <c r="AO10459" s="120"/>
    </row>
    <row r="10460" spans="41:41" x14ac:dyDescent="0.25">
      <c r="AO10460" s="120"/>
    </row>
    <row r="10461" spans="41:41" x14ac:dyDescent="0.25">
      <c r="AO10461" s="120"/>
    </row>
    <row r="10462" spans="41:41" x14ac:dyDescent="0.25">
      <c r="AO10462" s="120"/>
    </row>
    <row r="10463" spans="41:41" x14ac:dyDescent="0.25">
      <c r="AO10463" s="120"/>
    </row>
    <row r="10464" spans="41:41" x14ac:dyDescent="0.25">
      <c r="AO10464" s="120"/>
    </row>
    <row r="10465" spans="41:41" x14ac:dyDescent="0.25">
      <c r="AO10465" s="120"/>
    </row>
    <row r="10466" spans="41:41" x14ac:dyDescent="0.25">
      <c r="AO10466" s="120"/>
    </row>
    <row r="10467" spans="41:41" x14ac:dyDescent="0.25">
      <c r="AO10467" s="120"/>
    </row>
    <row r="10468" spans="41:41" x14ac:dyDescent="0.25">
      <c r="AO10468" s="120"/>
    </row>
    <row r="10469" spans="41:41" x14ac:dyDescent="0.25">
      <c r="AO10469" s="120"/>
    </row>
    <row r="10470" spans="41:41" x14ac:dyDescent="0.25">
      <c r="AO10470" s="120"/>
    </row>
    <row r="10471" spans="41:41" x14ac:dyDescent="0.25">
      <c r="AO10471" s="120"/>
    </row>
    <row r="10472" spans="41:41" x14ac:dyDescent="0.25">
      <c r="AO10472" s="120"/>
    </row>
    <row r="10473" spans="41:41" x14ac:dyDescent="0.25">
      <c r="AO10473" s="120"/>
    </row>
    <row r="10474" spans="41:41" x14ac:dyDescent="0.25">
      <c r="AO10474" s="120"/>
    </row>
    <row r="10475" spans="41:41" x14ac:dyDescent="0.25">
      <c r="AO10475" s="120"/>
    </row>
    <row r="10476" spans="41:41" x14ac:dyDescent="0.25">
      <c r="AO10476" s="120"/>
    </row>
    <row r="10477" spans="41:41" x14ac:dyDescent="0.25">
      <c r="AO10477" s="120"/>
    </row>
    <row r="10478" spans="41:41" x14ac:dyDescent="0.25">
      <c r="AO10478" s="120"/>
    </row>
    <row r="10479" spans="41:41" x14ac:dyDescent="0.25">
      <c r="AO10479" s="120"/>
    </row>
    <row r="10480" spans="41:41" x14ac:dyDescent="0.25">
      <c r="AO10480" s="120"/>
    </row>
    <row r="10481" spans="41:41" x14ac:dyDescent="0.25">
      <c r="AO10481" s="120"/>
    </row>
    <row r="10482" spans="41:41" x14ac:dyDescent="0.25">
      <c r="AO10482" s="120"/>
    </row>
    <row r="10483" spans="41:41" x14ac:dyDescent="0.25">
      <c r="AO10483" s="120"/>
    </row>
    <row r="10484" spans="41:41" x14ac:dyDescent="0.25">
      <c r="AO10484" s="120"/>
    </row>
    <row r="10485" spans="41:41" x14ac:dyDescent="0.25">
      <c r="AO10485" s="120"/>
    </row>
    <row r="10486" spans="41:41" x14ac:dyDescent="0.25">
      <c r="AO10486" s="120"/>
    </row>
    <row r="10487" spans="41:41" x14ac:dyDescent="0.25">
      <c r="AO10487" s="120"/>
    </row>
    <row r="10488" spans="41:41" x14ac:dyDescent="0.25">
      <c r="AO10488" s="120"/>
    </row>
    <row r="10489" spans="41:41" x14ac:dyDescent="0.25">
      <c r="AO10489" s="120"/>
    </row>
    <row r="10490" spans="41:41" x14ac:dyDescent="0.25">
      <c r="AO10490" s="120"/>
    </row>
    <row r="10491" spans="41:41" x14ac:dyDescent="0.25">
      <c r="AO10491" s="120"/>
    </row>
    <row r="10492" spans="41:41" x14ac:dyDescent="0.25">
      <c r="AO10492" s="120"/>
    </row>
    <row r="10493" spans="41:41" x14ac:dyDescent="0.25">
      <c r="AO10493" s="120"/>
    </row>
    <row r="10494" spans="41:41" x14ac:dyDescent="0.25">
      <c r="AO10494" s="120"/>
    </row>
    <row r="10495" spans="41:41" x14ac:dyDescent="0.25">
      <c r="AO10495" s="120"/>
    </row>
    <row r="10496" spans="41:41" x14ac:dyDescent="0.25">
      <c r="AO10496" s="120"/>
    </row>
    <row r="10497" spans="41:41" x14ac:dyDescent="0.25">
      <c r="AO10497" s="120"/>
    </row>
    <row r="10498" spans="41:41" x14ac:dyDescent="0.25">
      <c r="AO10498" s="120"/>
    </row>
    <row r="10499" spans="41:41" x14ac:dyDescent="0.25">
      <c r="AO10499" s="120"/>
    </row>
    <row r="10500" spans="41:41" x14ac:dyDescent="0.25">
      <c r="AO10500" s="120"/>
    </row>
    <row r="10501" spans="41:41" x14ac:dyDescent="0.25">
      <c r="AO10501" s="120"/>
    </row>
    <row r="10502" spans="41:41" x14ac:dyDescent="0.25">
      <c r="AO10502" s="120"/>
    </row>
    <row r="10503" spans="41:41" x14ac:dyDescent="0.25">
      <c r="AO10503" s="120"/>
    </row>
    <row r="10504" spans="41:41" x14ac:dyDescent="0.25">
      <c r="AO10504" s="120"/>
    </row>
    <row r="10505" spans="41:41" x14ac:dyDescent="0.25">
      <c r="AO10505" s="120"/>
    </row>
    <row r="10506" spans="41:41" x14ac:dyDescent="0.25">
      <c r="AO10506" s="120"/>
    </row>
    <row r="10507" spans="41:41" x14ac:dyDescent="0.25">
      <c r="AO10507" s="120"/>
    </row>
    <row r="10508" spans="41:41" x14ac:dyDescent="0.25">
      <c r="AO10508" s="120"/>
    </row>
    <row r="10509" spans="41:41" x14ac:dyDescent="0.25">
      <c r="AO10509" s="120"/>
    </row>
    <row r="10510" spans="41:41" x14ac:dyDescent="0.25">
      <c r="AO10510" s="120"/>
    </row>
    <row r="10511" spans="41:41" x14ac:dyDescent="0.25">
      <c r="AO10511" s="120"/>
    </row>
    <row r="10512" spans="41:41" x14ac:dyDescent="0.25">
      <c r="AO10512" s="120"/>
    </row>
    <row r="10513" spans="41:41" x14ac:dyDescent="0.25">
      <c r="AO10513" s="120"/>
    </row>
    <row r="10514" spans="41:41" x14ac:dyDescent="0.25">
      <c r="AO10514" s="120"/>
    </row>
    <row r="10515" spans="41:41" x14ac:dyDescent="0.25">
      <c r="AO10515" s="120"/>
    </row>
    <row r="10516" spans="41:41" x14ac:dyDescent="0.25">
      <c r="AO10516" s="120"/>
    </row>
    <row r="10517" spans="41:41" x14ac:dyDescent="0.25">
      <c r="AO10517" s="120"/>
    </row>
    <row r="10518" spans="41:41" x14ac:dyDescent="0.25">
      <c r="AO10518" s="120"/>
    </row>
    <row r="10519" spans="41:41" x14ac:dyDescent="0.25">
      <c r="AO10519" s="120"/>
    </row>
    <row r="10520" spans="41:41" x14ac:dyDescent="0.25">
      <c r="AO10520" s="120"/>
    </row>
    <row r="10521" spans="41:41" x14ac:dyDescent="0.25">
      <c r="AO10521" s="120"/>
    </row>
    <row r="10522" spans="41:41" x14ac:dyDescent="0.25">
      <c r="AO10522" s="120"/>
    </row>
    <row r="10523" spans="41:41" x14ac:dyDescent="0.25">
      <c r="AO10523" s="120"/>
    </row>
    <row r="10524" spans="41:41" x14ac:dyDescent="0.25">
      <c r="AO10524" s="120"/>
    </row>
    <row r="10525" spans="41:41" x14ac:dyDescent="0.25">
      <c r="AO10525" s="120"/>
    </row>
    <row r="10526" spans="41:41" x14ac:dyDescent="0.25">
      <c r="AO10526" s="120"/>
    </row>
    <row r="10527" spans="41:41" x14ac:dyDescent="0.25">
      <c r="AO10527" s="120"/>
    </row>
    <row r="10528" spans="41:41" x14ac:dyDescent="0.25">
      <c r="AO10528" s="120"/>
    </row>
    <row r="10529" spans="41:41" x14ac:dyDescent="0.25">
      <c r="AO10529" s="120"/>
    </row>
    <row r="10530" spans="41:41" x14ac:dyDescent="0.25">
      <c r="AO10530" s="120"/>
    </row>
    <row r="10531" spans="41:41" x14ac:dyDescent="0.25">
      <c r="AO10531" s="120"/>
    </row>
    <row r="10532" spans="41:41" x14ac:dyDescent="0.25">
      <c r="AO10532" s="120"/>
    </row>
    <row r="10533" spans="41:41" x14ac:dyDescent="0.25">
      <c r="AO10533" s="120"/>
    </row>
    <row r="10534" spans="41:41" x14ac:dyDescent="0.25">
      <c r="AO10534" s="120"/>
    </row>
    <row r="10535" spans="41:41" x14ac:dyDescent="0.25">
      <c r="AO10535" s="120"/>
    </row>
    <row r="10536" spans="41:41" x14ac:dyDescent="0.25">
      <c r="AO10536" s="120"/>
    </row>
    <row r="10537" spans="41:41" x14ac:dyDescent="0.25">
      <c r="AO10537" s="120"/>
    </row>
    <row r="10538" spans="41:41" x14ac:dyDescent="0.25">
      <c r="AO10538" s="120"/>
    </row>
    <row r="10539" spans="41:41" x14ac:dyDescent="0.25">
      <c r="AO10539" s="120"/>
    </row>
    <row r="10540" spans="41:41" x14ac:dyDescent="0.25">
      <c r="AO10540" s="120"/>
    </row>
    <row r="10541" spans="41:41" x14ac:dyDescent="0.25">
      <c r="AO10541" s="120"/>
    </row>
    <row r="10542" spans="41:41" x14ac:dyDescent="0.25">
      <c r="AO10542" s="120"/>
    </row>
    <row r="10543" spans="41:41" x14ac:dyDescent="0.25">
      <c r="AO10543" s="120"/>
    </row>
    <row r="10544" spans="41:41" x14ac:dyDescent="0.25">
      <c r="AO10544" s="120"/>
    </row>
    <row r="10545" spans="41:41" x14ac:dyDescent="0.25">
      <c r="AO10545" s="120"/>
    </row>
    <row r="10546" spans="41:41" x14ac:dyDescent="0.25">
      <c r="AO10546" s="120"/>
    </row>
    <row r="10547" spans="41:41" x14ac:dyDescent="0.25">
      <c r="AO10547" s="120"/>
    </row>
    <row r="10548" spans="41:41" x14ac:dyDescent="0.25">
      <c r="AO10548" s="120"/>
    </row>
    <row r="10549" spans="41:41" x14ac:dyDescent="0.25">
      <c r="AO10549" s="120"/>
    </row>
    <row r="10550" spans="41:41" x14ac:dyDescent="0.25">
      <c r="AO10550" s="120"/>
    </row>
    <row r="10551" spans="41:41" x14ac:dyDescent="0.25">
      <c r="AO10551" s="120"/>
    </row>
    <row r="10552" spans="41:41" x14ac:dyDescent="0.25">
      <c r="AO10552" s="120"/>
    </row>
    <row r="10553" spans="41:41" x14ac:dyDescent="0.25">
      <c r="AO10553" s="120"/>
    </row>
    <row r="10554" spans="41:41" x14ac:dyDescent="0.25">
      <c r="AO10554" s="120"/>
    </row>
    <row r="10555" spans="41:41" x14ac:dyDescent="0.25">
      <c r="AO10555" s="120"/>
    </row>
    <row r="10556" spans="41:41" x14ac:dyDescent="0.25">
      <c r="AO10556" s="120"/>
    </row>
    <row r="10557" spans="41:41" x14ac:dyDescent="0.25">
      <c r="AO10557" s="120"/>
    </row>
    <row r="10558" spans="41:41" x14ac:dyDescent="0.25">
      <c r="AO10558" s="120"/>
    </row>
    <row r="10559" spans="41:41" x14ac:dyDescent="0.25">
      <c r="AO10559" s="120"/>
    </row>
    <row r="10560" spans="41:41" x14ac:dyDescent="0.25">
      <c r="AO10560" s="120"/>
    </row>
    <row r="10561" spans="41:41" x14ac:dyDescent="0.25">
      <c r="AO10561" s="120"/>
    </row>
    <row r="10562" spans="41:41" x14ac:dyDescent="0.25">
      <c r="AO10562" s="120"/>
    </row>
    <row r="10563" spans="41:41" x14ac:dyDescent="0.25">
      <c r="AO10563" s="120"/>
    </row>
    <row r="10564" spans="41:41" x14ac:dyDescent="0.25">
      <c r="AO10564" s="120"/>
    </row>
    <row r="10565" spans="41:41" x14ac:dyDescent="0.25">
      <c r="AO10565" s="120"/>
    </row>
    <row r="10566" spans="41:41" x14ac:dyDescent="0.25">
      <c r="AO10566" s="120"/>
    </row>
    <row r="10567" spans="41:41" x14ac:dyDescent="0.25">
      <c r="AO10567" s="120"/>
    </row>
    <row r="10568" spans="41:41" x14ac:dyDescent="0.25">
      <c r="AO10568" s="120"/>
    </row>
    <row r="10569" spans="41:41" x14ac:dyDescent="0.25">
      <c r="AO10569" s="120"/>
    </row>
    <row r="10570" spans="41:41" x14ac:dyDescent="0.25">
      <c r="AO10570" s="120"/>
    </row>
    <row r="10571" spans="41:41" x14ac:dyDescent="0.25">
      <c r="AO10571" s="120"/>
    </row>
    <row r="10572" spans="41:41" x14ac:dyDescent="0.25">
      <c r="AO10572" s="120"/>
    </row>
    <row r="10573" spans="41:41" x14ac:dyDescent="0.25">
      <c r="AO10573" s="120"/>
    </row>
    <row r="10574" spans="41:41" x14ac:dyDescent="0.25">
      <c r="AO10574" s="120"/>
    </row>
    <row r="10575" spans="41:41" x14ac:dyDescent="0.25">
      <c r="AO10575" s="120"/>
    </row>
    <row r="10576" spans="41:41" x14ac:dyDescent="0.25">
      <c r="AO10576" s="120"/>
    </row>
    <row r="10577" spans="41:41" x14ac:dyDescent="0.25">
      <c r="AO10577" s="120"/>
    </row>
    <row r="10578" spans="41:41" x14ac:dyDescent="0.25">
      <c r="AO10578" s="120"/>
    </row>
    <row r="10579" spans="41:41" x14ac:dyDescent="0.25">
      <c r="AO10579" s="120"/>
    </row>
    <row r="10580" spans="41:41" x14ac:dyDescent="0.25">
      <c r="AO10580" s="120"/>
    </row>
    <row r="10581" spans="41:41" x14ac:dyDescent="0.25">
      <c r="AO10581" s="120"/>
    </row>
    <row r="10582" spans="41:41" x14ac:dyDescent="0.25">
      <c r="AO10582" s="120"/>
    </row>
    <row r="10583" spans="41:41" x14ac:dyDescent="0.25">
      <c r="AO10583" s="120"/>
    </row>
    <row r="10584" spans="41:41" x14ac:dyDescent="0.25">
      <c r="AO10584" s="120"/>
    </row>
    <row r="10585" spans="41:41" x14ac:dyDescent="0.25">
      <c r="AO10585" s="120"/>
    </row>
    <row r="10586" spans="41:41" x14ac:dyDescent="0.25">
      <c r="AO10586" s="120"/>
    </row>
    <row r="10587" spans="41:41" x14ac:dyDescent="0.25">
      <c r="AO10587" s="120"/>
    </row>
    <row r="10588" spans="41:41" x14ac:dyDescent="0.25">
      <c r="AO10588" s="120"/>
    </row>
    <row r="10589" spans="41:41" x14ac:dyDescent="0.25">
      <c r="AO10589" s="120"/>
    </row>
    <row r="10590" spans="41:41" x14ac:dyDescent="0.25">
      <c r="AO10590" s="120"/>
    </row>
    <row r="10591" spans="41:41" x14ac:dyDescent="0.25">
      <c r="AO10591" s="120"/>
    </row>
    <row r="10592" spans="41:41" x14ac:dyDescent="0.25">
      <c r="AO10592" s="120"/>
    </row>
    <row r="10593" spans="41:41" x14ac:dyDescent="0.25">
      <c r="AO10593" s="120"/>
    </row>
    <row r="10594" spans="41:41" x14ac:dyDescent="0.25">
      <c r="AO10594" s="120"/>
    </row>
    <row r="10595" spans="41:41" x14ac:dyDescent="0.25">
      <c r="AO10595" s="120"/>
    </row>
    <row r="10596" spans="41:41" x14ac:dyDescent="0.25">
      <c r="AO10596" s="120"/>
    </row>
    <row r="10597" spans="41:41" x14ac:dyDescent="0.25">
      <c r="AO10597" s="120"/>
    </row>
    <row r="10598" spans="41:41" x14ac:dyDescent="0.25">
      <c r="AO10598" s="120"/>
    </row>
    <row r="10599" spans="41:41" x14ac:dyDescent="0.25">
      <c r="AO10599" s="120"/>
    </row>
    <row r="10600" spans="41:41" x14ac:dyDescent="0.25">
      <c r="AO10600" s="120"/>
    </row>
    <row r="10601" spans="41:41" x14ac:dyDescent="0.25">
      <c r="AO10601" s="120"/>
    </row>
    <row r="10602" spans="41:41" x14ac:dyDescent="0.25">
      <c r="AO10602" s="120"/>
    </row>
    <row r="10603" spans="41:41" x14ac:dyDescent="0.25">
      <c r="AO10603" s="120"/>
    </row>
    <row r="10604" spans="41:41" x14ac:dyDescent="0.25">
      <c r="AO10604" s="120"/>
    </row>
    <row r="10605" spans="41:41" x14ac:dyDescent="0.25">
      <c r="AO10605" s="120"/>
    </row>
    <row r="10606" spans="41:41" x14ac:dyDescent="0.25">
      <c r="AO10606" s="120"/>
    </row>
    <row r="10607" spans="41:41" x14ac:dyDescent="0.25">
      <c r="AO10607" s="120"/>
    </row>
    <row r="10608" spans="41:41" x14ac:dyDescent="0.25">
      <c r="AO10608" s="120"/>
    </row>
    <row r="10609" spans="41:41" x14ac:dyDescent="0.25">
      <c r="AO10609" s="120"/>
    </row>
    <row r="10610" spans="41:41" x14ac:dyDescent="0.25">
      <c r="AO10610" s="120"/>
    </row>
    <row r="10611" spans="41:41" x14ac:dyDescent="0.25">
      <c r="AO10611" s="120"/>
    </row>
    <row r="10612" spans="41:41" x14ac:dyDescent="0.25">
      <c r="AO10612" s="120"/>
    </row>
    <row r="10613" spans="41:41" x14ac:dyDescent="0.25">
      <c r="AO10613" s="120"/>
    </row>
    <row r="10614" spans="41:41" x14ac:dyDescent="0.25">
      <c r="AO10614" s="120"/>
    </row>
    <row r="10615" spans="41:41" x14ac:dyDescent="0.25">
      <c r="AO10615" s="120"/>
    </row>
    <row r="10616" spans="41:41" x14ac:dyDescent="0.25">
      <c r="AO10616" s="120"/>
    </row>
    <row r="10617" spans="41:41" x14ac:dyDescent="0.25">
      <c r="AO10617" s="120"/>
    </row>
    <row r="10618" spans="41:41" x14ac:dyDescent="0.25">
      <c r="AO10618" s="120"/>
    </row>
    <row r="10619" spans="41:41" x14ac:dyDescent="0.25">
      <c r="AO10619" s="120"/>
    </row>
    <row r="10620" spans="41:41" x14ac:dyDescent="0.25">
      <c r="AO10620" s="120"/>
    </row>
    <row r="10621" spans="41:41" x14ac:dyDescent="0.25">
      <c r="AO10621" s="120"/>
    </row>
    <row r="10622" spans="41:41" x14ac:dyDescent="0.25">
      <c r="AO10622" s="120"/>
    </row>
    <row r="10623" spans="41:41" x14ac:dyDescent="0.25">
      <c r="AO10623" s="120"/>
    </row>
    <row r="10624" spans="41:41" x14ac:dyDescent="0.25">
      <c r="AO10624" s="120"/>
    </row>
    <row r="10625" spans="41:41" x14ac:dyDescent="0.25">
      <c r="AO10625" s="120"/>
    </row>
    <row r="10626" spans="41:41" x14ac:dyDescent="0.25">
      <c r="AO10626" s="120"/>
    </row>
    <row r="10627" spans="41:41" x14ac:dyDescent="0.25">
      <c r="AO10627" s="120"/>
    </row>
    <row r="10628" spans="41:41" x14ac:dyDescent="0.25">
      <c r="AO10628" s="120"/>
    </row>
    <row r="10629" spans="41:41" x14ac:dyDescent="0.25">
      <c r="AO10629" s="120"/>
    </row>
    <row r="10630" spans="41:41" x14ac:dyDescent="0.25">
      <c r="AO10630" s="120"/>
    </row>
    <row r="10631" spans="41:41" x14ac:dyDescent="0.25">
      <c r="AO10631" s="120"/>
    </row>
    <row r="10632" spans="41:41" x14ac:dyDescent="0.25">
      <c r="AO10632" s="120"/>
    </row>
    <row r="10633" spans="41:41" x14ac:dyDescent="0.25">
      <c r="AO10633" s="120"/>
    </row>
    <row r="10634" spans="41:41" x14ac:dyDescent="0.25">
      <c r="AO10634" s="120"/>
    </row>
    <row r="10635" spans="41:41" x14ac:dyDescent="0.25">
      <c r="AO10635" s="120"/>
    </row>
    <row r="10636" spans="41:41" x14ac:dyDescent="0.25">
      <c r="AO10636" s="120"/>
    </row>
    <row r="10637" spans="41:41" x14ac:dyDescent="0.25">
      <c r="AO10637" s="120"/>
    </row>
    <row r="10638" spans="41:41" x14ac:dyDescent="0.25">
      <c r="AO10638" s="120"/>
    </row>
    <row r="10639" spans="41:41" x14ac:dyDescent="0.25">
      <c r="AO10639" s="120"/>
    </row>
    <row r="10640" spans="41:41" x14ac:dyDescent="0.25">
      <c r="AO10640" s="120"/>
    </row>
    <row r="10641" spans="41:41" x14ac:dyDescent="0.25">
      <c r="AO10641" s="120"/>
    </row>
    <row r="10642" spans="41:41" x14ac:dyDescent="0.25">
      <c r="AO10642" s="120"/>
    </row>
    <row r="10643" spans="41:41" x14ac:dyDescent="0.25">
      <c r="AO10643" s="120"/>
    </row>
    <row r="10644" spans="41:41" x14ac:dyDescent="0.25">
      <c r="AO10644" s="120"/>
    </row>
    <row r="10645" spans="41:41" x14ac:dyDescent="0.25">
      <c r="AO10645" s="120"/>
    </row>
    <row r="10646" spans="41:41" x14ac:dyDescent="0.25">
      <c r="AO10646" s="120"/>
    </row>
    <row r="10647" spans="41:41" x14ac:dyDescent="0.25">
      <c r="AO10647" s="120"/>
    </row>
    <row r="10648" spans="41:41" x14ac:dyDescent="0.25">
      <c r="AO10648" s="120"/>
    </row>
    <row r="10649" spans="41:41" x14ac:dyDescent="0.25">
      <c r="AO10649" s="120"/>
    </row>
    <row r="10650" spans="41:41" x14ac:dyDescent="0.25">
      <c r="AO10650" s="120"/>
    </row>
    <row r="10651" spans="41:41" x14ac:dyDescent="0.25">
      <c r="AO10651" s="120"/>
    </row>
    <row r="10652" spans="41:41" x14ac:dyDescent="0.25">
      <c r="AO10652" s="120"/>
    </row>
    <row r="10653" spans="41:41" x14ac:dyDescent="0.25">
      <c r="AO10653" s="120"/>
    </row>
    <row r="10654" spans="41:41" x14ac:dyDescent="0.25">
      <c r="AO10654" s="120"/>
    </row>
    <row r="10655" spans="41:41" x14ac:dyDescent="0.25">
      <c r="AO10655" s="120"/>
    </row>
    <row r="10656" spans="41:41" x14ac:dyDescent="0.25">
      <c r="AO10656" s="120"/>
    </row>
    <row r="10657" spans="41:41" x14ac:dyDescent="0.25">
      <c r="AO10657" s="120"/>
    </row>
    <row r="10658" spans="41:41" x14ac:dyDescent="0.25">
      <c r="AO10658" s="120"/>
    </row>
    <row r="10659" spans="41:41" x14ac:dyDescent="0.25">
      <c r="AO10659" s="120"/>
    </row>
    <row r="10660" spans="41:41" x14ac:dyDescent="0.25">
      <c r="AO10660" s="120"/>
    </row>
    <row r="10661" spans="41:41" x14ac:dyDescent="0.25">
      <c r="AO10661" s="120"/>
    </row>
    <row r="10662" spans="41:41" x14ac:dyDescent="0.25">
      <c r="AO10662" s="120"/>
    </row>
    <row r="10663" spans="41:41" x14ac:dyDescent="0.25">
      <c r="AO10663" s="120"/>
    </row>
    <row r="10664" spans="41:41" x14ac:dyDescent="0.25">
      <c r="AO10664" s="120"/>
    </row>
    <row r="10665" spans="41:41" x14ac:dyDescent="0.25">
      <c r="AO10665" s="120"/>
    </row>
    <row r="10666" spans="41:41" x14ac:dyDescent="0.25">
      <c r="AO10666" s="120"/>
    </row>
    <row r="10667" spans="41:41" x14ac:dyDescent="0.25">
      <c r="AO10667" s="120"/>
    </row>
    <row r="10668" spans="41:41" x14ac:dyDescent="0.25">
      <c r="AO10668" s="120"/>
    </row>
    <row r="10669" spans="41:41" x14ac:dyDescent="0.25">
      <c r="AO10669" s="120"/>
    </row>
    <row r="10670" spans="41:41" x14ac:dyDescent="0.25">
      <c r="AO10670" s="120"/>
    </row>
    <row r="10671" spans="41:41" x14ac:dyDescent="0.25">
      <c r="AO10671" s="120"/>
    </row>
    <row r="10672" spans="41:41" x14ac:dyDescent="0.25">
      <c r="AO10672" s="120"/>
    </row>
    <row r="10673" spans="41:41" x14ac:dyDescent="0.25">
      <c r="AO10673" s="120"/>
    </row>
    <row r="10674" spans="41:41" x14ac:dyDescent="0.25">
      <c r="AO10674" s="120"/>
    </row>
    <row r="10675" spans="41:41" x14ac:dyDescent="0.25">
      <c r="AO10675" s="120"/>
    </row>
    <row r="10676" spans="41:41" x14ac:dyDescent="0.25">
      <c r="AO10676" s="120"/>
    </row>
    <row r="10677" spans="41:41" x14ac:dyDescent="0.25">
      <c r="AO10677" s="120"/>
    </row>
    <row r="10678" spans="41:41" x14ac:dyDescent="0.25">
      <c r="AO10678" s="120"/>
    </row>
    <row r="10679" spans="41:41" x14ac:dyDescent="0.25">
      <c r="AO10679" s="120"/>
    </row>
    <row r="10680" spans="41:41" x14ac:dyDescent="0.25">
      <c r="AO10680" s="120"/>
    </row>
    <row r="10681" spans="41:41" x14ac:dyDescent="0.25">
      <c r="AO10681" s="120"/>
    </row>
    <row r="10682" spans="41:41" x14ac:dyDescent="0.25">
      <c r="AO10682" s="120"/>
    </row>
    <row r="10683" spans="41:41" x14ac:dyDescent="0.25">
      <c r="AO10683" s="120"/>
    </row>
    <row r="10684" spans="41:41" x14ac:dyDescent="0.25">
      <c r="AO10684" s="120"/>
    </row>
    <row r="10685" spans="41:41" x14ac:dyDescent="0.25">
      <c r="AO10685" s="120"/>
    </row>
    <row r="10686" spans="41:41" x14ac:dyDescent="0.25">
      <c r="AO10686" s="120"/>
    </row>
    <row r="10687" spans="41:41" x14ac:dyDescent="0.25">
      <c r="AO10687" s="120"/>
    </row>
    <row r="10688" spans="41:41" x14ac:dyDescent="0.25">
      <c r="AO10688" s="120"/>
    </row>
    <row r="10689" spans="41:41" x14ac:dyDescent="0.25">
      <c r="AO10689" s="120"/>
    </row>
    <row r="10690" spans="41:41" x14ac:dyDescent="0.25">
      <c r="AO10690" s="120"/>
    </row>
    <row r="10691" spans="41:41" x14ac:dyDescent="0.25">
      <c r="AO10691" s="120"/>
    </row>
    <row r="10692" spans="41:41" x14ac:dyDescent="0.25">
      <c r="AO10692" s="120"/>
    </row>
    <row r="10693" spans="41:41" x14ac:dyDescent="0.25">
      <c r="AO10693" s="120"/>
    </row>
    <row r="10694" spans="41:41" x14ac:dyDescent="0.25">
      <c r="AO10694" s="120"/>
    </row>
    <row r="10695" spans="41:41" x14ac:dyDescent="0.25">
      <c r="AO10695" s="120"/>
    </row>
    <row r="10696" spans="41:41" x14ac:dyDescent="0.25">
      <c r="AO10696" s="120"/>
    </row>
    <row r="10697" spans="41:41" x14ac:dyDescent="0.25">
      <c r="AO10697" s="120"/>
    </row>
    <row r="10698" spans="41:41" x14ac:dyDescent="0.25">
      <c r="AO10698" s="120"/>
    </row>
    <row r="10699" spans="41:41" x14ac:dyDescent="0.25">
      <c r="AO10699" s="120"/>
    </row>
    <row r="10700" spans="41:41" x14ac:dyDescent="0.25">
      <c r="AO10700" s="120"/>
    </row>
    <row r="10701" spans="41:41" x14ac:dyDescent="0.25">
      <c r="AO10701" s="120"/>
    </row>
    <row r="10702" spans="41:41" x14ac:dyDescent="0.25">
      <c r="AO10702" s="120"/>
    </row>
    <row r="10703" spans="41:41" x14ac:dyDescent="0.25">
      <c r="AO10703" s="120"/>
    </row>
    <row r="10704" spans="41:41" x14ac:dyDescent="0.25">
      <c r="AO10704" s="120"/>
    </row>
    <row r="10705" spans="41:41" x14ac:dyDescent="0.25">
      <c r="AO10705" s="120"/>
    </row>
    <row r="10706" spans="41:41" x14ac:dyDescent="0.25">
      <c r="AO10706" s="120"/>
    </row>
    <row r="10707" spans="41:41" x14ac:dyDescent="0.25">
      <c r="AO10707" s="120"/>
    </row>
    <row r="10708" spans="41:41" x14ac:dyDescent="0.25">
      <c r="AO10708" s="120"/>
    </row>
    <row r="10709" spans="41:41" x14ac:dyDescent="0.25">
      <c r="AO10709" s="120"/>
    </row>
    <row r="10710" spans="41:41" x14ac:dyDescent="0.25">
      <c r="AO10710" s="120"/>
    </row>
    <row r="10711" spans="41:41" x14ac:dyDescent="0.25">
      <c r="AO10711" s="120"/>
    </row>
    <row r="10712" spans="41:41" x14ac:dyDescent="0.25">
      <c r="AO10712" s="120"/>
    </row>
    <row r="10713" spans="41:41" x14ac:dyDescent="0.25">
      <c r="AO10713" s="120"/>
    </row>
    <row r="10714" spans="41:41" x14ac:dyDescent="0.25">
      <c r="AO10714" s="120"/>
    </row>
    <row r="10715" spans="41:41" x14ac:dyDescent="0.25">
      <c r="AO10715" s="120"/>
    </row>
    <row r="10716" spans="41:41" x14ac:dyDescent="0.25">
      <c r="AO10716" s="120"/>
    </row>
    <row r="10717" spans="41:41" x14ac:dyDescent="0.25">
      <c r="AO10717" s="120"/>
    </row>
    <row r="10718" spans="41:41" x14ac:dyDescent="0.25">
      <c r="AO10718" s="120"/>
    </row>
    <row r="10719" spans="41:41" x14ac:dyDescent="0.25">
      <c r="AO10719" s="120"/>
    </row>
    <row r="10720" spans="41:41" x14ac:dyDescent="0.25">
      <c r="AO10720" s="120"/>
    </row>
    <row r="10721" spans="41:41" x14ac:dyDescent="0.25">
      <c r="AO10721" s="120"/>
    </row>
    <row r="10722" spans="41:41" x14ac:dyDescent="0.25">
      <c r="AO10722" s="120"/>
    </row>
    <row r="10723" spans="41:41" x14ac:dyDescent="0.25">
      <c r="AO10723" s="120"/>
    </row>
    <row r="10724" spans="41:41" x14ac:dyDescent="0.25">
      <c r="AO10724" s="120"/>
    </row>
    <row r="10725" spans="41:41" x14ac:dyDescent="0.25">
      <c r="AO10725" s="120"/>
    </row>
    <row r="10726" spans="41:41" x14ac:dyDescent="0.25">
      <c r="AO10726" s="120"/>
    </row>
    <row r="10727" spans="41:41" x14ac:dyDescent="0.25">
      <c r="AO10727" s="120"/>
    </row>
    <row r="10728" spans="41:41" x14ac:dyDescent="0.25">
      <c r="AO10728" s="120"/>
    </row>
    <row r="10729" spans="41:41" x14ac:dyDescent="0.25">
      <c r="AO10729" s="120"/>
    </row>
    <row r="10730" spans="41:41" x14ac:dyDescent="0.25">
      <c r="AO10730" s="120"/>
    </row>
    <row r="10731" spans="41:41" x14ac:dyDescent="0.25">
      <c r="AO10731" s="120"/>
    </row>
    <row r="10732" spans="41:41" x14ac:dyDescent="0.25">
      <c r="AO10732" s="120"/>
    </row>
    <row r="10733" spans="41:41" x14ac:dyDescent="0.25">
      <c r="AO10733" s="120"/>
    </row>
    <row r="10734" spans="41:41" x14ac:dyDescent="0.25">
      <c r="AO10734" s="120"/>
    </row>
    <row r="10735" spans="41:41" x14ac:dyDescent="0.25">
      <c r="AO10735" s="120"/>
    </row>
    <row r="10736" spans="41:41" x14ac:dyDescent="0.25">
      <c r="AO10736" s="120"/>
    </row>
    <row r="10737" spans="41:41" x14ac:dyDescent="0.25">
      <c r="AO10737" s="120"/>
    </row>
    <row r="10738" spans="41:41" x14ac:dyDescent="0.25">
      <c r="AO10738" s="120"/>
    </row>
    <row r="10739" spans="41:41" x14ac:dyDescent="0.25">
      <c r="AO10739" s="120"/>
    </row>
    <row r="10740" spans="41:41" x14ac:dyDescent="0.25">
      <c r="AO10740" s="120"/>
    </row>
    <row r="10741" spans="41:41" x14ac:dyDescent="0.25">
      <c r="AO10741" s="120"/>
    </row>
    <row r="10742" spans="41:41" x14ac:dyDescent="0.25">
      <c r="AO10742" s="120"/>
    </row>
    <row r="10743" spans="41:41" x14ac:dyDescent="0.25">
      <c r="AO10743" s="120"/>
    </row>
    <row r="10744" spans="41:41" x14ac:dyDescent="0.25">
      <c r="AO10744" s="120"/>
    </row>
    <row r="10745" spans="41:41" x14ac:dyDescent="0.25">
      <c r="AO10745" s="120"/>
    </row>
    <row r="10746" spans="41:41" x14ac:dyDescent="0.25">
      <c r="AO10746" s="120"/>
    </row>
    <row r="10747" spans="41:41" x14ac:dyDescent="0.25">
      <c r="AO10747" s="120"/>
    </row>
    <row r="10748" spans="41:41" x14ac:dyDescent="0.25">
      <c r="AO10748" s="120"/>
    </row>
    <row r="10749" spans="41:41" x14ac:dyDescent="0.25">
      <c r="AO10749" s="120"/>
    </row>
    <row r="10750" spans="41:41" x14ac:dyDescent="0.25">
      <c r="AO10750" s="120"/>
    </row>
    <row r="10751" spans="41:41" x14ac:dyDescent="0.25">
      <c r="AO10751" s="120"/>
    </row>
    <row r="10752" spans="41:41" x14ac:dyDescent="0.25">
      <c r="AO10752" s="120"/>
    </row>
    <row r="10753" spans="41:41" x14ac:dyDescent="0.25">
      <c r="AO10753" s="120"/>
    </row>
    <row r="10754" spans="41:41" x14ac:dyDescent="0.25">
      <c r="AO10754" s="120"/>
    </row>
    <row r="10755" spans="41:41" x14ac:dyDescent="0.25">
      <c r="AO10755" s="120"/>
    </row>
    <row r="10756" spans="41:41" x14ac:dyDescent="0.25">
      <c r="AO10756" s="120"/>
    </row>
    <row r="10757" spans="41:41" x14ac:dyDescent="0.25">
      <c r="AO10757" s="120"/>
    </row>
    <row r="10758" spans="41:41" x14ac:dyDescent="0.25">
      <c r="AO10758" s="120"/>
    </row>
    <row r="10759" spans="41:41" x14ac:dyDescent="0.25">
      <c r="AO10759" s="120"/>
    </row>
    <row r="10760" spans="41:41" x14ac:dyDescent="0.25">
      <c r="AO10760" s="120"/>
    </row>
    <row r="10761" spans="41:41" x14ac:dyDescent="0.25">
      <c r="AO10761" s="120"/>
    </row>
    <row r="10762" spans="41:41" x14ac:dyDescent="0.25">
      <c r="AO10762" s="120"/>
    </row>
    <row r="10763" spans="41:41" x14ac:dyDescent="0.25">
      <c r="AO10763" s="120"/>
    </row>
    <row r="10764" spans="41:41" x14ac:dyDescent="0.25">
      <c r="AO10764" s="120"/>
    </row>
    <row r="10765" spans="41:41" x14ac:dyDescent="0.25">
      <c r="AO10765" s="120"/>
    </row>
    <row r="10766" spans="41:41" x14ac:dyDescent="0.25">
      <c r="AO10766" s="120"/>
    </row>
    <row r="10767" spans="41:41" x14ac:dyDescent="0.25">
      <c r="AO10767" s="120"/>
    </row>
    <row r="10768" spans="41:41" x14ac:dyDescent="0.25">
      <c r="AO10768" s="120"/>
    </row>
    <row r="10769" spans="41:41" x14ac:dyDescent="0.25">
      <c r="AO10769" s="120"/>
    </row>
    <row r="10770" spans="41:41" x14ac:dyDescent="0.25">
      <c r="AO10770" s="120"/>
    </row>
    <row r="10771" spans="41:41" x14ac:dyDescent="0.25">
      <c r="AO10771" s="120"/>
    </row>
    <row r="10772" spans="41:41" x14ac:dyDescent="0.25">
      <c r="AO10772" s="120"/>
    </row>
    <row r="10773" spans="41:41" x14ac:dyDescent="0.25">
      <c r="AO10773" s="120"/>
    </row>
    <row r="10774" spans="41:41" x14ac:dyDescent="0.25">
      <c r="AO10774" s="120"/>
    </row>
    <row r="10775" spans="41:41" x14ac:dyDescent="0.25">
      <c r="AO10775" s="120"/>
    </row>
    <row r="10776" spans="41:41" x14ac:dyDescent="0.25">
      <c r="AO10776" s="120"/>
    </row>
    <row r="10777" spans="41:41" x14ac:dyDescent="0.25">
      <c r="AO10777" s="120"/>
    </row>
    <row r="10778" spans="41:41" x14ac:dyDescent="0.25">
      <c r="AO10778" s="120"/>
    </row>
    <row r="10779" spans="41:41" x14ac:dyDescent="0.25">
      <c r="AO10779" s="120"/>
    </row>
    <row r="10780" spans="41:41" x14ac:dyDescent="0.25">
      <c r="AO10780" s="120"/>
    </row>
    <row r="10781" spans="41:41" x14ac:dyDescent="0.25">
      <c r="AO10781" s="120"/>
    </row>
    <row r="10782" spans="41:41" x14ac:dyDescent="0.25">
      <c r="AO10782" s="120"/>
    </row>
    <row r="10783" spans="41:41" x14ac:dyDescent="0.25">
      <c r="AO10783" s="120"/>
    </row>
    <row r="10784" spans="41:41" x14ac:dyDescent="0.25">
      <c r="AO10784" s="120"/>
    </row>
    <row r="10785" spans="41:41" x14ac:dyDescent="0.25">
      <c r="AO10785" s="120"/>
    </row>
    <row r="10786" spans="41:41" x14ac:dyDescent="0.25">
      <c r="AO10786" s="120"/>
    </row>
    <row r="10787" spans="41:41" x14ac:dyDescent="0.25">
      <c r="AO10787" s="120"/>
    </row>
    <row r="10788" spans="41:41" x14ac:dyDescent="0.25">
      <c r="AO10788" s="120"/>
    </row>
    <row r="10789" spans="41:41" x14ac:dyDescent="0.25">
      <c r="AO10789" s="120"/>
    </row>
    <row r="10790" spans="41:41" x14ac:dyDescent="0.25">
      <c r="AO10790" s="120"/>
    </row>
    <row r="10791" spans="41:41" x14ac:dyDescent="0.25">
      <c r="AO10791" s="120"/>
    </row>
    <row r="10792" spans="41:41" x14ac:dyDescent="0.25">
      <c r="AO10792" s="120"/>
    </row>
    <row r="10793" spans="41:41" x14ac:dyDescent="0.25">
      <c r="AO10793" s="120"/>
    </row>
    <row r="10794" spans="41:41" x14ac:dyDescent="0.25">
      <c r="AO10794" s="120"/>
    </row>
    <row r="10795" spans="41:41" x14ac:dyDescent="0.25">
      <c r="AO10795" s="120"/>
    </row>
    <row r="10796" spans="41:41" x14ac:dyDescent="0.25">
      <c r="AO10796" s="120"/>
    </row>
    <row r="10797" spans="41:41" x14ac:dyDescent="0.25">
      <c r="AO10797" s="120"/>
    </row>
    <row r="10798" spans="41:41" x14ac:dyDescent="0.25">
      <c r="AO10798" s="120"/>
    </row>
    <row r="10799" spans="41:41" x14ac:dyDescent="0.25">
      <c r="AO10799" s="120"/>
    </row>
    <row r="10800" spans="41:41" x14ac:dyDescent="0.25">
      <c r="AO10800" s="120"/>
    </row>
    <row r="10801" spans="41:41" x14ac:dyDescent="0.25">
      <c r="AO10801" s="120"/>
    </row>
    <row r="10802" spans="41:41" x14ac:dyDescent="0.25">
      <c r="AO10802" s="120"/>
    </row>
    <row r="10803" spans="41:41" x14ac:dyDescent="0.25">
      <c r="AO10803" s="120"/>
    </row>
    <row r="10804" spans="41:41" x14ac:dyDescent="0.25">
      <c r="AO10804" s="120"/>
    </row>
    <row r="10805" spans="41:41" x14ac:dyDescent="0.25">
      <c r="AO10805" s="120"/>
    </row>
    <row r="10806" spans="41:41" x14ac:dyDescent="0.25">
      <c r="AO10806" s="120"/>
    </row>
    <row r="10807" spans="41:41" x14ac:dyDescent="0.25">
      <c r="AO10807" s="120"/>
    </row>
    <row r="10808" spans="41:41" x14ac:dyDescent="0.25">
      <c r="AO10808" s="120"/>
    </row>
    <row r="10809" spans="41:41" x14ac:dyDescent="0.25">
      <c r="AO10809" s="120"/>
    </row>
    <row r="10810" spans="41:41" x14ac:dyDescent="0.25">
      <c r="AO10810" s="120"/>
    </row>
    <row r="10811" spans="41:41" x14ac:dyDescent="0.25">
      <c r="AO10811" s="120"/>
    </row>
    <row r="10812" spans="41:41" x14ac:dyDescent="0.25">
      <c r="AO10812" s="120"/>
    </row>
    <row r="10813" spans="41:41" x14ac:dyDescent="0.25">
      <c r="AO10813" s="120"/>
    </row>
    <row r="10814" spans="41:41" x14ac:dyDescent="0.25">
      <c r="AO10814" s="120"/>
    </row>
    <row r="10815" spans="41:41" x14ac:dyDescent="0.25">
      <c r="AO10815" s="120"/>
    </row>
    <row r="10816" spans="41:41" x14ac:dyDescent="0.25">
      <c r="AO10816" s="120"/>
    </row>
    <row r="10817" spans="41:41" x14ac:dyDescent="0.25">
      <c r="AO10817" s="120"/>
    </row>
    <row r="10818" spans="41:41" x14ac:dyDescent="0.25">
      <c r="AO10818" s="120"/>
    </row>
    <row r="10819" spans="41:41" x14ac:dyDescent="0.25">
      <c r="AO10819" s="120"/>
    </row>
    <row r="10820" spans="41:41" x14ac:dyDescent="0.25">
      <c r="AO10820" s="120"/>
    </row>
    <row r="10821" spans="41:41" x14ac:dyDescent="0.25">
      <c r="AO10821" s="120"/>
    </row>
    <row r="10822" spans="41:41" x14ac:dyDescent="0.25">
      <c r="AO10822" s="120"/>
    </row>
    <row r="10823" spans="41:41" x14ac:dyDescent="0.25">
      <c r="AO10823" s="120"/>
    </row>
    <row r="10824" spans="41:41" x14ac:dyDescent="0.25">
      <c r="AO10824" s="120"/>
    </row>
    <row r="10825" spans="41:41" x14ac:dyDescent="0.25">
      <c r="AO10825" s="120"/>
    </row>
    <row r="10826" spans="41:41" x14ac:dyDescent="0.25">
      <c r="AO10826" s="120"/>
    </row>
    <row r="10827" spans="41:41" x14ac:dyDescent="0.25">
      <c r="AO10827" s="120"/>
    </row>
    <row r="10828" spans="41:41" x14ac:dyDescent="0.25">
      <c r="AO10828" s="120"/>
    </row>
    <row r="10829" spans="41:41" x14ac:dyDescent="0.25">
      <c r="AO10829" s="120"/>
    </row>
    <row r="10830" spans="41:41" x14ac:dyDescent="0.25">
      <c r="AO10830" s="120"/>
    </row>
    <row r="10831" spans="41:41" x14ac:dyDescent="0.25">
      <c r="AO10831" s="120"/>
    </row>
    <row r="10832" spans="41:41" x14ac:dyDescent="0.25">
      <c r="AO10832" s="120"/>
    </row>
    <row r="10833" spans="41:41" x14ac:dyDescent="0.25">
      <c r="AO10833" s="120"/>
    </row>
    <row r="10834" spans="41:41" x14ac:dyDescent="0.25">
      <c r="AO10834" s="120"/>
    </row>
    <row r="10835" spans="41:41" x14ac:dyDescent="0.25">
      <c r="AO10835" s="120"/>
    </row>
    <row r="10836" spans="41:41" x14ac:dyDescent="0.25">
      <c r="AO10836" s="120"/>
    </row>
    <row r="10837" spans="41:41" x14ac:dyDescent="0.25">
      <c r="AO10837" s="120"/>
    </row>
    <row r="10838" spans="41:41" x14ac:dyDescent="0.25">
      <c r="AO10838" s="120"/>
    </row>
    <row r="10839" spans="41:41" x14ac:dyDescent="0.25">
      <c r="AO10839" s="120"/>
    </row>
    <row r="10840" spans="41:41" x14ac:dyDescent="0.25">
      <c r="AO10840" s="120"/>
    </row>
    <row r="10841" spans="41:41" x14ac:dyDescent="0.25">
      <c r="AO10841" s="120"/>
    </row>
    <row r="10842" spans="41:41" x14ac:dyDescent="0.25">
      <c r="AO10842" s="120"/>
    </row>
    <row r="10843" spans="41:41" x14ac:dyDescent="0.25">
      <c r="AO10843" s="120"/>
    </row>
    <row r="10844" spans="41:41" x14ac:dyDescent="0.25">
      <c r="AO10844" s="120"/>
    </row>
    <row r="10845" spans="41:41" x14ac:dyDescent="0.25">
      <c r="AO10845" s="120"/>
    </row>
    <row r="10846" spans="41:41" x14ac:dyDescent="0.25">
      <c r="AO10846" s="120"/>
    </row>
    <row r="10847" spans="41:41" x14ac:dyDescent="0.25">
      <c r="AO10847" s="120"/>
    </row>
    <row r="10848" spans="41:41" x14ac:dyDescent="0.25">
      <c r="AO10848" s="120"/>
    </row>
    <row r="10849" spans="41:41" x14ac:dyDescent="0.25">
      <c r="AO10849" s="120"/>
    </row>
    <row r="10850" spans="41:41" x14ac:dyDescent="0.25">
      <c r="AO10850" s="120"/>
    </row>
    <row r="10851" spans="41:41" x14ac:dyDescent="0.25">
      <c r="AO10851" s="120"/>
    </row>
    <row r="10852" spans="41:41" x14ac:dyDescent="0.25">
      <c r="AO10852" s="120"/>
    </row>
    <row r="10853" spans="41:41" x14ac:dyDescent="0.25">
      <c r="AO10853" s="120"/>
    </row>
    <row r="10854" spans="41:41" x14ac:dyDescent="0.25">
      <c r="AO10854" s="120"/>
    </row>
    <row r="10855" spans="41:41" x14ac:dyDescent="0.25">
      <c r="AO10855" s="120"/>
    </row>
    <row r="10856" spans="41:41" x14ac:dyDescent="0.25">
      <c r="AO10856" s="120"/>
    </row>
    <row r="10857" spans="41:41" x14ac:dyDescent="0.25">
      <c r="AO10857" s="120"/>
    </row>
    <row r="10858" spans="41:41" x14ac:dyDescent="0.25">
      <c r="AO10858" s="120"/>
    </row>
    <row r="10859" spans="41:41" x14ac:dyDescent="0.25">
      <c r="AO10859" s="120"/>
    </row>
    <row r="10860" spans="41:41" x14ac:dyDescent="0.25">
      <c r="AO10860" s="120"/>
    </row>
    <row r="10861" spans="41:41" x14ac:dyDescent="0.25">
      <c r="AO10861" s="120"/>
    </row>
    <row r="10862" spans="41:41" x14ac:dyDescent="0.25">
      <c r="AO10862" s="120"/>
    </row>
    <row r="10863" spans="41:41" x14ac:dyDescent="0.25">
      <c r="AO10863" s="120"/>
    </row>
    <row r="10864" spans="41:41" x14ac:dyDescent="0.25">
      <c r="AO10864" s="120"/>
    </row>
    <row r="10865" spans="41:41" x14ac:dyDescent="0.25">
      <c r="AO10865" s="120"/>
    </row>
    <row r="10866" spans="41:41" x14ac:dyDescent="0.25">
      <c r="AO10866" s="120"/>
    </row>
    <row r="10867" spans="41:41" x14ac:dyDescent="0.25">
      <c r="AO10867" s="120"/>
    </row>
    <row r="10868" spans="41:41" x14ac:dyDescent="0.25">
      <c r="AO10868" s="120"/>
    </row>
    <row r="10869" spans="41:41" x14ac:dyDescent="0.25">
      <c r="AO10869" s="120"/>
    </row>
    <row r="10870" spans="41:41" x14ac:dyDescent="0.25">
      <c r="AO10870" s="120"/>
    </row>
    <row r="10871" spans="41:41" x14ac:dyDescent="0.25">
      <c r="AO10871" s="120"/>
    </row>
    <row r="10872" spans="41:41" x14ac:dyDescent="0.25">
      <c r="AO10872" s="120"/>
    </row>
    <row r="10873" spans="41:41" x14ac:dyDescent="0.25">
      <c r="AO10873" s="120"/>
    </row>
    <row r="10874" spans="41:41" x14ac:dyDescent="0.25">
      <c r="AO10874" s="120"/>
    </row>
    <row r="10875" spans="41:41" x14ac:dyDescent="0.25">
      <c r="AO10875" s="120"/>
    </row>
    <row r="10876" spans="41:41" x14ac:dyDescent="0.25">
      <c r="AO10876" s="120"/>
    </row>
    <row r="10877" spans="41:41" x14ac:dyDescent="0.25">
      <c r="AO10877" s="120"/>
    </row>
    <row r="10878" spans="41:41" x14ac:dyDescent="0.25">
      <c r="AO10878" s="120"/>
    </row>
    <row r="10879" spans="41:41" x14ac:dyDescent="0.25">
      <c r="AO10879" s="120"/>
    </row>
    <row r="10880" spans="41:41" x14ac:dyDescent="0.25">
      <c r="AO10880" s="120"/>
    </row>
    <row r="10881" spans="41:41" x14ac:dyDescent="0.25">
      <c r="AO10881" s="120"/>
    </row>
    <row r="10882" spans="41:41" x14ac:dyDescent="0.25">
      <c r="AO10882" s="120"/>
    </row>
    <row r="10883" spans="41:41" x14ac:dyDescent="0.25">
      <c r="AO10883" s="120"/>
    </row>
    <row r="10884" spans="41:41" x14ac:dyDescent="0.25">
      <c r="AO10884" s="120"/>
    </row>
    <row r="10885" spans="41:41" x14ac:dyDescent="0.25">
      <c r="AO10885" s="120"/>
    </row>
    <row r="10886" spans="41:41" x14ac:dyDescent="0.25">
      <c r="AO10886" s="120"/>
    </row>
    <row r="10887" spans="41:41" x14ac:dyDescent="0.25">
      <c r="AO10887" s="120"/>
    </row>
    <row r="10888" spans="41:41" x14ac:dyDescent="0.25">
      <c r="AO10888" s="120"/>
    </row>
    <row r="10889" spans="41:41" x14ac:dyDescent="0.25">
      <c r="AO10889" s="120"/>
    </row>
    <row r="10890" spans="41:41" x14ac:dyDescent="0.25">
      <c r="AO10890" s="120"/>
    </row>
    <row r="10891" spans="41:41" x14ac:dyDescent="0.25">
      <c r="AO10891" s="120"/>
    </row>
    <row r="10892" spans="41:41" x14ac:dyDescent="0.25">
      <c r="AO10892" s="120"/>
    </row>
    <row r="10893" spans="41:41" x14ac:dyDescent="0.25">
      <c r="AO10893" s="120"/>
    </row>
    <row r="10894" spans="41:41" x14ac:dyDescent="0.25">
      <c r="AO10894" s="120"/>
    </row>
    <row r="10895" spans="41:41" x14ac:dyDescent="0.25">
      <c r="AO10895" s="120"/>
    </row>
    <row r="10896" spans="41:41" x14ac:dyDescent="0.25">
      <c r="AO10896" s="120"/>
    </row>
    <row r="10897" spans="41:41" x14ac:dyDescent="0.25">
      <c r="AO10897" s="120"/>
    </row>
    <row r="10898" spans="41:41" x14ac:dyDescent="0.25">
      <c r="AO10898" s="120"/>
    </row>
    <row r="10899" spans="41:41" x14ac:dyDescent="0.25">
      <c r="AO10899" s="120"/>
    </row>
    <row r="10900" spans="41:41" x14ac:dyDescent="0.25">
      <c r="AO10900" s="120"/>
    </row>
    <row r="10901" spans="41:41" x14ac:dyDescent="0.25">
      <c r="AO10901" s="120"/>
    </row>
    <row r="10902" spans="41:41" x14ac:dyDescent="0.25">
      <c r="AO10902" s="120"/>
    </row>
    <row r="10903" spans="41:41" x14ac:dyDescent="0.25">
      <c r="AO10903" s="120"/>
    </row>
    <row r="10904" spans="41:41" x14ac:dyDescent="0.25">
      <c r="AO10904" s="120"/>
    </row>
    <row r="10905" spans="41:41" x14ac:dyDescent="0.25">
      <c r="AO10905" s="120"/>
    </row>
    <row r="10906" spans="41:41" x14ac:dyDescent="0.25">
      <c r="AO10906" s="120"/>
    </row>
    <row r="10907" spans="41:41" x14ac:dyDescent="0.25">
      <c r="AO10907" s="120"/>
    </row>
    <row r="10908" spans="41:41" x14ac:dyDescent="0.25">
      <c r="AO10908" s="120"/>
    </row>
    <row r="10909" spans="41:41" x14ac:dyDescent="0.25">
      <c r="AO10909" s="120"/>
    </row>
    <row r="10910" spans="41:41" x14ac:dyDescent="0.25">
      <c r="AO10910" s="120"/>
    </row>
    <row r="10911" spans="41:41" x14ac:dyDescent="0.25">
      <c r="AO10911" s="120"/>
    </row>
    <row r="10912" spans="41:41" x14ac:dyDescent="0.25">
      <c r="AO10912" s="120"/>
    </row>
    <row r="10913" spans="41:41" x14ac:dyDescent="0.25">
      <c r="AO10913" s="120"/>
    </row>
    <row r="10914" spans="41:41" x14ac:dyDescent="0.25">
      <c r="AO10914" s="120"/>
    </row>
    <row r="10915" spans="41:41" x14ac:dyDescent="0.25">
      <c r="AO10915" s="120"/>
    </row>
    <row r="10916" spans="41:41" x14ac:dyDescent="0.25">
      <c r="AO10916" s="120"/>
    </row>
    <row r="10917" spans="41:41" x14ac:dyDescent="0.25">
      <c r="AO10917" s="120"/>
    </row>
    <row r="10918" spans="41:41" x14ac:dyDescent="0.25">
      <c r="AO10918" s="120"/>
    </row>
    <row r="10919" spans="41:41" x14ac:dyDescent="0.25">
      <c r="AO10919" s="120"/>
    </row>
    <row r="10920" spans="41:41" x14ac:dyDescent="0.25">
      <c r="AO10920" s="120"/>
    </row>
    <row r="10921" spans="41:41" x14ac:dyDescent="0.25">
      <c r="AO10921" s="120"/>
    </row>
    <row r="10922" spans="41:41" x14ac:dyDescent="0.25">
      <c r="AO10922" s="120"/>
    </row>
    <row r="10923" spans="41:41" x14ac:dyDescent="0.25">
      <c r="AO10923" s="120"/>
    </row>
    <row r="10924" spans="41:41" x14ac:dyDescent="0.25">
      <c r="AO10924" s="120"/>
    </row>
    <row r="10925" spans="41:41" x14ac:dyDescent="0.25">
      <c r="AO10925" s="120"/>
    </row>
    <row r="10926" spans="41:41" x14ac:dyDescent="0.25">
      <c r="AO10926" s="120"/>
    </row>
    <row r="10927" spans="41:41" x14ac:dyDescent="0.25">
      <c r="AO10927" s="120"/>
    </row>
    <row r="10928" spans="41:41" x14ac:dyDescent="0.25">
      <c r="AO10928" s="120"/>
    </row>
    <row r="10929" spans="41:41" x14ac:dyDescent="0.25">
      <c r="AO10929" s="120"/>
    </row>
    <row r="10930" spans="41:41" x14ac:dyDescent="0.25">
      <c r="AO10930" s="120"/>
    </row>
    <row r="10931" spans="41:41" x14ac:dyDescent="0.25">
      <c r="AO10931" s="120"/>
    </row>
    <row r="10932" spans="41:41" x14ac:dyDescent="0.25">
      <c r="AO10932" s="120"/>
    </row>
    <row r="10933" spans="41:41" x14ac:dyDescent="0.25">
      <c r="AO10933" s="120"/>
    </row>
    <row r="10934" spans="41:41" x14ac:dyDescent="0.25">
      <c r="AO10934" s="120"/>
    </row>
    <row r="10935" spans="41:41" x14ac:dyDescent="0.25">
      <c r="AO10935" s="120"/>
    </row>
    <row r="10936" spans="41:41" x14ac:dyDescent="0.25">
      <c r="AO10936" s="120"/>
    </row>
    <row r="10937" spans="41:41" x14ac:dyDescent="0.25">
      <c r="AO10937" s="120"/>
    </row>
    <row r="10938" spans="41:41" x14ac:dyDescent="0.25">
      <c r="AO10938" s="120"/>
    </row>
    <row r="10939" spans="41:41" x14ac:dyDescent="0.25">
      <c r="AO10939" s="120"/>
    </row>
    <row r="10940" spans="41:41" x14ac:dyDescent="0.25">
      <c r="AO10940" s="120"/>
    </row>
    <row r="10941" spans="41:41" x14ac:dyDescent="0.25">
      <c r="AO10941" s="120"/>
    </row>
    <row r="10942" spans="41:41" x14ac:dyDescent="0.25">
      <c r="AO10942" s="120"/>
    </row>
    <row r="10943" spans="41:41" x14ac:dyDescent="0.25">
      <c r="AO10943" s="120"/>
    </row>
    <row r="10944" spans="41:41" x14ac:dyDescent="0.25">
      <c r="AO10944" s="120"/>
    </row>
    <row r="10945" spans="41:41" x14ac:dyDescent="0.25">
      <c r="AO10945" s="120"/>
    </row>
    <row r="10946" spans="41:41" x14ac:dyDescent="0.25">
      <c r="AO10946" s="120"/>
    </row>
    <row r="10947" spans="41:41" x14ac:dyDescent="0.25">
      <c r="AO10947" s="120"/>
    </row>
    <row r="10948" spans="41:41" x14ac:dyDescent="0.25">
      <c r="AO10948" s="120"/>
    </row>
    <row r="10949" spans="41:41" x14ac:dyDescent="0.25">
      <c r="AO10949" s="120"/>
    </row>
    <row r="10950" spans="41:41" x14ac:dyDescent="0.25">
      <c r="AO10950" s="120"/>
    </row>
    <row r="10951" spans="41:41" x14ac:dyDescent="0.25">
      <c r="AO10951" s="120"/>
    </row>
    <row r="10952" spans="41:41" x14ac:dyDescent="0.25">
      <c r="AO10952" s="120"/>
    </row>
    <row r="10953" spans="41:41" x14ac:dyDescent="0.25">
      <c r="AO10953" s="120"/>
    </row>
    <row r="10954" spans="41:41" x14ac:dyDescent="0.25">
      <c r="AO10954" s="120"/>
    </row>
    <row r="10955" spans="41:41" x14ac:dyDescent="0.25">
      <c r="AO10955" s="120"/>
    </row>
    <row r="10956" spans="41:41" x14ac:dyDescent="0.25">
      <c r="AO10956" s="120"/>
    </row>
    <row r="10957" spans="41:41" x14ac:dyDescent="0.25">
      <c r="AO10957" s="120"/>
    </row>
    <row r="10958" spans="41:41" x14ac:dyDescent="0.25">
      <c r="AO10958" s="120"/>
    </row>
    <row r="10959" spans="41:41" x14ac:dyDescent="0.25">
      <c r="AO10959" s="120"/>
    </row>
    <row r="10960" spans="41:41" x14ac:dyDescent="0.25">
      <c r="AO10960" s="120"/>
    </row>
    <row r="10961" spans="41:41" x14ac:dyDescent="0.25">
      <c r="AO10961" s="120"/>
    </row>
    <row r="10962" spans="41:41" x14ac:dyDescent="0.25">
      <c r="AO10962" s="120"/>
    </row>
    <row r="10963" spans="41:41" x14ac:dyDescent="0.25">
      <c r="AO10963" s="120"/>
    </row>
    <row r="10964" spans="41:41" x14ac:dyDescent="0.25">
      <c r="AO10964" s="120"/>
    </row>
    <row r="10965" spans="41:41" x14ac:dyDescent="0.25">
      <c r="AO10965" s="120"/>
    </row>
    <row r="10966" spans="41:41" x14ac:dyDescent="0.25">
      <c r="AO10966" s="120"/>
    </row>
    <row r="10967" spans="41:41" x14ac:dyDescent="0.25">
      <c r="AO10967" s="120"/>
    </row>
    <row r="10968" spans="41:41" x14ac:dyDescent="0.25">
      <c r="AO10968" s="120"/>
    </row>
    <row r="10969" spans="41:41" x14ac:dyDescent="0.25">
      <c r="AO10969" s="120"/>
    </row>
    <row r="10970" spans="41:41" x14ac:dyDescent="0.25">
      <c r="AO10970" s="120"/>
    </row>
    <row r="10971" spans="41:41" x14ac:dyDescent="0.25">
      <c r="AO10971" s="120"/>
    </row>
    <row r="10972" spans="41:41" x14ac:dyDescent="0.25">
      <c r="AO10972" s="120"/>
    </row>
    <row r="10973" spans="41:41" x14ac:dyDescent="0.25">
      <c r="AO10973" s="120"/>
    </row>
    <row r="10974" spans="41:41" x14ac:dyDescent="0.25">
      <c r="AO10974" s="120"/>
    </row>
    <row r="10975" spans="41:41" x14ac:dyDescent="0.25">
      <c r="AO10975" s="120"/>
    </row>
    <row r="10976" spans="41:41" x14ac:dyDescent="0.25">
      <c r="AO10976" s="120"/>
    </row>
    <row r="10977" spans="41:41" x14ac:dyDescent="0.25">
      <c r="AO10977" s="120"/>
    </row>
    <row r="10978" spans="41:41" x14ac:dyDescent="0.25">
      <c r="AO10978" s="120"/>
    </row>
    <row r="10979" spans="41:41" x14ac:dyDescent="0.25">
      <c r="AO10979" s="120"/>
    </row>
    <row r="10980" spans="41:41" x14ac:dyDescent="0.25">
      <c r="AO10980" s="120"/>
    </row>
    <row r="10981" spans="41:41" x14ac:dyDescent="0.25">
      <c r="AO10981" s="120"/>
    </row>
    <row r="10982" spans="41:41" x14ac:dyDescent="0.25">
      <c r="AO10982" s="120"/>
    </row>
    <row r="10983" spans="41:41" x14ac:dyDescent="0.25">
      <c r="AO10983" s="120"/>
    </row>
    <row r="10984" spans="41:41" x14ac:dyDescent="0.25">
      <c r="AO10984" s="120"/>
    </row>
    <row r="10985" spans="41:41" x14ac:dyDescent="0.25">
      <c r="AO10985" s="120"/>
    </row>
    <row r="10986" spans="41:41" x14ac:dyDescent="0.25">
      <c r="AO10986" s="120"/>
    </row>
    <row r="10987" spans="41:41" x14ac:dyDescent="0.25">
      <c r="AO10987" s="120"/>
    </row>
    <row r="10988" spans="41:41" x14ac:dyDescent="0.25">
      <c r="AO10988" s="120"/>
    </row>
    <row r="10989" spans="41:41" x14ac:dyDescent="0.25">
      <c r="AO10989" s="120"/>
    </row>
    <row r="10990" spans="41:41" x14ac:dyDescent="0.25">
      <c r="AO10990" s="120"/>
    </row>
    <row r="10991" spans="41:41" x14ac:dyDescent="0.25">
      <c r="AO10991" s="120"/>
    </row>
    <row r="10992" spans="41:41" x14ac:dyDescent="0.25">
      <c r="AO10992" s="120"/>
    </row>
    <row r="10993" spans="41:41" x14ac:dyDescent="0.25">
      <c r="AO10993" s="120"/>
    </row>
    <row r="10994" spans="41:41" x14ac:dyDescent="0.25">
      <c r="AO10994" s="120"/>
    </row>
    <row r="10995" spans="41:41" x14ac:dyDescent="0.25">
      <c r="AO10995" s="120"/>
    </row>
    <row r="10996" spans="41:41" x14ac:dyDescent="0.25">
      <c r="AO10996" s="120"/>
    </row>
    <row r="10997" spans="41:41" x14ac:dyDescent="0.25">
      <c r="AO10997" s="120"/>
    </row>
    <row r="10998" spans="41:41" x14ac:dyDescent="0.25">
      <c r="AO10998" s="120"/>
    </row>
    <row r="10999" spans="41:41" x14ac:dyDescent="0.25">
      <c r="AO10999" s="120"/>
    </row>
    <row r="11000" spans="41:41" x14ac:dyDescent="0.25">
      <c r="AO11000" s="120"/>
    </row>
    <row r="11001" spans="41:41" x14ac:dyDescent="0.25">
      <c r="AO11001" s="120"/>
    </row>
    <row r="11002" spans="41:41" x14ac:dyDescent="0.25">
      <c r="AO11002" s="120"/>
    </row>
    <row r="11003" spans="41:41" x14ac:dyDescent="0.25">
      <c r="AO11003" s="120"/>
    </row>
    <row r="11004" spans="41:41" x14ac:dyDescent="0.25">
      <c r="AO11004" s="120"/>
    </row>
    <row r="11005" spans="41:41" x14ac:dyDescent="0.25">
      <c r="AO11005" s="120"/>
    </row>
    <row r="11006" spans="41:41" x14ac:dyDescent="0.25">
      <c r="AO11006" s="120"/>
    </row>
    <row r="11007" spans="41:41" x14ac:dyDescent="0.25">
      <c r="AO11007" s="120"/>
    </row>
    <row r="11008" spans="41:41" x14ac:dyDescent="0.25">
      <c r="AO11008" s="120"/>
    </row>
    <row r="11009" spans="41:41" x14ac:dyDescent="0.25">
      <c r="AO11009" s="120"/>
    </row>
    <row r="11010" spans="41:41" x14ac:dyDescent="0.25">
      <c r="AO11010" s="120"/>
    </row>
    <row r="11011" spans="41:41" x14ac:dyDescent="0.25">
      <c r="AO11011" s="120"/>
    </row>
    <row r="11012" spans="41:41" x14ac:dyDescent="0.25">
      <c r="AO11012" s="120"/>
    </row>
    <row r="11013" spans="41:41" x14ac:dyDescent="0.25">
      <c r="AO11013" s="120"/>
    </row>
    <row r="11014" spans="41:41" x14ac:dyDescent="0.25">
      <c r="AO11014" s="120"/>
    </row>
    <row r="11015" spans="41:41" x14ac:dyDescent="0.25">
      <c r="AO11015" s="120"/>
    </row>
    <row r="11016" spans="41:41" x14ac:dyDescent="0.25">
      <c r="AO11016" s="120"/>
    </row>
    <row r="11017" spans="41:41" x14ac:dyDescent="0.25">
      <c r="AO11017" s="120"/>
    </row>
    <row r="11018" spans="41:41" x14ac:dyDescent="0.25">
      <c r="AO11018" s="120"/>
    </row>
    <row r="11019" spans="41:41" x14ac:dyDescent="0.25">
      <c r="AO11019" s="120"/>
    </row>
    <row r="11020" spans="41:41" x14ac:dyDescent="0.25">
      <c r="AO11020" s="120"/>
    </row>
    <row r="11021" spans="41:41" x14ac:dyDescent="0.25">
      <c r="AO11021" s="120"/>
    </row>
    <row r="11022" spans="41:41" x14ac:dyDescent="0.25">
      <c r="AO11022" s="120"/>
    </row>
    <row r="11023" spans="41:41" x14ac:dyDescent="0.25">
      <c r="AO11023" s="120"/>
    </row>
    <row r="11024" spans="41:41" x14ac:dyDescent="0.25">
      <c r="AO11024" s="120"/>
    </row>
    <row r="11025" spans="41:41" x14ac:dyDescent="0.25">
      <c r="AO11025" s="120"/>
    </row>
    <row r="11026" spans="41:41" x14ac:dyDescent="0.25">
      <c r="AO11026" s="120"/>
    </row>
    <row r="11027" spans="41:41" x14ac:dyDescent="0.25">
      <c r="AO11027" s="120"/>
    </row>
    <row r="11028" spans="41:41" x14ac:dyDescent="0.25">
      <c r="AO11028" s="120"/>
    </row>
    <row r="11029" spans="41:41" x14ac:dyDescent="0.25">
      <c r="AO11029" s="120"/>
    </row>
    <row r="11030" spans="41:41" x14ac:dyDescent="0.25">
      <c r="AO11030" s="120"/>
    </row>
    <row r="11031" spans="41:41" x14ac:dyDescent="0.25">
      <c r="AO11031" s="120"/>
    </row>
    <row r="11032" spans="41:41" x14ac:dyDescent="0.25">
      <c r="AO11032" s="120"/>
    </row>
    <row r="11033" spans="41:41" x14ac:dyDescent="0.25">
      <c r="AO11033" s="120"/>
    </row>
    <row r="11034" spans="41:41" x14ac:dyDescent="0.25">
      <c r="AO11034" s="120"/>
    </row>
    <row r="11035" spans="41:41" x14ac:dyDescent="0.25">
      <c r="AO11035" s="120"/>
    </row>
    <row r="11036" spans="41:41" x14ac:dyDescent="0.25">
      <c r="AO11036" s="120"/>
    </row>
    <row r="11037" spans="41:41" x14ac:dyDescent="0.25">
      <c r="AO11037" s="120"/>
    </row>
    <row r="11038" spans="41:41" x14ac:dyDescent="0.25">
      <c r="AO11038" s="120"/>
    </row>
    <row r="11039" spans="41:41" x14ac:dyDescent="0.25">
      <c r="AO11039" s="120"/>
    </row>
    <row r="11040" spans="41:41" x14ac:dyDescent="0.25">
      <c r="AO11040" s="120"/>
    </row>
    <row r="11041" spans="41:41" x14ac:dyDescent="0.25">
      <c r="AO11041" s="120"/>
    </row>
    <row r="11042" spans="41:41" x14ac:dyDescent="0.25">
      <c r="AO11042" s="120"/>
    </row>
    <row r="11043" spans="41:41" x14ac:dyDescent="0.25">
      <c r="AO11043" s="120"/>
    </row>
    <row r="11044" spans="41:41" x14ac:dyDescent="0.25">
      <c r="AO11044" s="120"/>
    </row>
    <row r="11045" spans="41:41" x14ac:dyDescent="0.25">
      <c r="AO11045" s="120"/>
    </row>
    <row r="11046" spans="41:41" x14ac:dyDescent="0.25">
      <c r="AO11046" s="120"/>
    </row>
    <row r="11047" spans="41:41" x14ac:dyDescent="0.25">
      <c r="AO11047" s="120"/>
    </row>
    <row r="11048" spans="41:41" x14ac:dyDescent="0.25">
      <c r="AO11048" s="120"/>
    </row>
    <row r="11049" spans="41:41" x14ac:dyDescent="0.25">
      <c r="AO11049" s="120"/>
    </row>
    <row r="11050" spans="41:41" x14ac:dyDescent="0.25">
      <c r="AO11050" s="120"/>
    </row>
    <row r="11051" spans="41:41" x14ac:dyDescent="0.25">
      <c r="AO11051" s="120"/>
    </row>
    <row r="11052" spans="41:41" x14ac:dyDescent="0.25">
      <c r="AO11052" s="120"/>
    </row>
    <row r="11053" spans="41:41" x14ac:dyDescent="0.25">
      <c r="AO11053" s="120"/>
    </row>
    <row r="11054" spans="41:41" x14ac:dyDescent="0.25">
      <c r="AO11054" s="120"/>
    </row>
    <row r="11055" spans="41:41" x14ac:dyDescent="0.25">
      <c r="AO11055" s="120"/>
    </row>
    <row r="11056" spans="41:41" x14ac:dyDescent="0.25">
      <c r="AO11056" s="120"/>
    </row>
    <row r="11057" spans="41:41" x14ac:dyDescent="0.25">
      <c r="AO11057" s="120"/>
    </row>
    <row r="11058" spans="41:41" x14ac:dyDescent="0.25">
      <c r="AO11058" s="120"/>
    </row>
    <row r="11059" spans="41:41" x14ac:dyDescent="0.25">
      <c r="AO11059" s="120"/>
    </row>
    <row r="11060" spans="41:41" x14ac:dyDescent="0.25">
      <c r="AO11060" s="120"/>
    </row>
    <row r="11061" spans="41:41" x14ac:dyDescent="0.25">
      <c r="AO11061" s="120"/>
    </row>
    <row r="11062" spans="41:41" x14ac:dyDescent="0.25">
      <c r="AO11062" s="120"/>
    </row>
    <row r="11063" spans="41:41" x14ac:dyDescent="0.25">
      <c r="AO11063" s="120"/>
    </row>
    <row r="11064" spans="41:41" x14ac:dyDescent="0.25">
      <c r="AO11064" s="120"/>
    </row>
    <row r="11065" spans="41:41" x14ac:dyDescent="0.25">
      <c r="AO11065" s="120"/>
    </row>
    <row r="11066" spans="41:41" x14ac:dyDescent="0.25">
      <c r="AO11066" s="120"/>
    </row>
    <row r="11067" spans="41:41" x14ac:dyDescent="0.25">
      <c r="AO11067" s="120"/>
    </row>
    <row r="11068" spans="41:41" x14ac:dyDescent="0.25">
      <c r="AO11068" s="120"/>
    </row>
    <row r="11069" spans="41:41" x14ac:dyDescent="0.25">
      <c r="AO11069" s="120"/>
    </row>
    <row r="11070" spans="41:41" x14ac:dyDescent="0.25">
      <c r="AO11070" s="120"/>
    </row>
    <row r="11071" spans="41:41" x14ac:dyDescent="0.25">
      <c r="AO11071" s="120"/>
    </row>
    <row r="11072" spans="41:41" x14ac:dyDescent="0.25">
      <c r="AO11072" s="120"/>
    </row>
    <row r="11073" spans="41:41" x14ac:dyDescent="0.25">
      <c r="AO11073" s="120"/>
    </row>
    <row r="11074" spans="41:41" x14ac:dyDescent="0.25">
      <c r="AO11074" s="120"/>
    </row>
    <row r="11075" spans="41:41" x14ac:dyDescent="0.25">
      <c r="AO11075" s="120"/>
    </row>
    <row r="11076" spans="41:41" x14ac:dyDescent="0.25">
      <c r="AO11076" s="120"/>
    </row>
    <row r="11077" spans="41:41" x14ac:dyDescent="0.25">
      <c r="AO11077" s="120"/>
    </row>
    <row r="11078" spans="41:41" x14ac:dyDescent="0.25">
      <c r="AO11078" s="120"/>
    </row>
    <row r="11079" spans="41:41" x14ac:dyDescent="0.25">
      <c r="AO11079" s="120"/>
    </row>
    <row r="11080" spans="41:41" x14ac:dyDescent="0.25">
      <c r="AO11080" s="120"/>
    </row>
    <row r="11081" spans="41:41" x14ac:dyDescent="0.25">
      <c r="AO11081" s="120"/>
    </row>
    <row r="11082" spans="41:41" x14ac:dyDescent="0.25">
      <c r="AO11082" s="120"/>
    </row>
    <row r="11083" spans="41:41" x14ac:dyDescent="0.25">
      <c r="AO11083" s="120"/>
    </row>
    <row r="11084" spans="41:41" x14ac:dyDescent="0.25">
      <c r="AO11084" s="120"/>
    </row>
    <row r="11085" spans="41:41" x14ac:dyDescent="0.25">
      <c r="AO11085" s="120"/>
    </row>
    <row r="11086" spans="41:41" x14ac:dyDescent="0.25">
      <c r="AO11086" s="120"/>
    </row>
    <row r="11087" spans="41:41" x14ac:dyDescent="0.25">
      <c r="AO11087" s="120"/>
    </row>
    <row r="11088" spans="41:41" x14ac:dyDescent="0.25">
      <c r="AO11088" s="120"/>
    </row>
    <row r="11089" spans="41:41" x14ac:dyDescent="0.25">
      <c r="AO11089" s="120"/>
    </row>
    <row r="11090" spans="41:41" x14ac:dyDescent="0.25">
      <c r="AO11090" s="120"/>
    </row>
    <row r="11091" spans="41:41" x14ac:dyDescent="0.25">
      <c r="AO11091" s="120"/>
    </row>
    <row r="11092" spans="41:41" x14ac:dyDescent="0.25">
      <c r="AO11092" s="120"/>
    </row>
    <row r="11093" spans="41:41" x14ac:dyDescent="0.25">
      <c r="AO11093" s="120"/>
    </row>
    <row r="11094" spans="41:41" x14ac:dyDescent="0.25">
      <c r="AO11094" s="120"/>
    </row>
    <row r="11095" spans="41:41" x14ac:dyDescent="0.25">
      <c r="AO11095" s="120"/>
    </row>
    <row r="11096" spans="41:41" x14ac:dyDescent="0.25">
      <c r="AO11096" s="120"/>
    </row>
    <row r="11097" spans="41:41" x14ac:dyDescent="0.25">
      <c r="AO11097" s="120"/>
    </row>
    <row r="11098" spans="41:41" x14ac:dyDescent="0.25">
      <c r="AO11098" s="120"/>
    </row>
    <row r="11099" spans="41:41" x14ac:dyDescent="0.25">
      <c r="AO11099" s="120"/>
    </row>
    <row r="11100" spans="41:41" x14ac:dyDescent="0.25">
      <c r="AO11100" s="120"/>
    </row>
    <row r="11101" spans="41:41" x14ac:dyDescent="0.25">
      <c r="AO11101" s="120"/>
    </row>
    <row r="11102" spans="41:41" x14ac:dyDescent="0.25">
      <c r="AO11102" s="120"/>
    </row>
    <row r="11103" spans="41:41" x14ac:dyDescent="0.25">
      <c r="AO11103" s="120"/>
    </row>
    <row r="11104" spans="41:41" x14ac:dyDescent="0.25">
      <c r="AO11104" s="120"/>
    </row>
    <row r="11105" spans="41:41" x14ac:dyDescent="0.25">
      <c r="AO11105" s="120"/>
    </row>
    <row r="11106" spans="41:41" x14ac:dyDescent="0.25">
      <c r="AO11106" s="120"/>
    </row>
    <row r="11107" spans="41:41" x14ac:dyDescent="0.25">
      <c r="AO11107" s="120"/>
    </row>
    <row r="11108" spans="41:41" x14ac:dyDescent="0.25">
      <c r="AO11108" s="120"/>
    </row>
    <row r="11109" spans="41:41" x14ac:dyDescent="0.25">
      <c r="AO11109" s="120"/>
    </row>
    <row r="11110" spans="41:41" x14ac:dyDescent="0.25">
      <c r="AO11110" s="120"/>
    </row>
    <row r="11111" spans="41:41" x14ac:dyDescent="0.25">
      <c r="AO11111" s="120"/>
    </row>
    <row r="11112" spans="41:41" x14ac:dyDescent="0.25">
      <c r="AO11112" s="120"/>
    </row>
    <row r="11113" spans="41:41" x14ac:dyDescent="0.25">
      <c r="AO11113" s="120"/>
    </row>
    <row r="11114" spans="41:41" x14ac:dyDescent="0.25">
      <c r="AO11114" s="120"/>
    </row>
    <row r="11115" spans="41:41" x14ac:dyDescent="0.25">
      <c r="AO11115" s="120"/>
    </row>
    <row r="11116" spans="41:41" x14ac:dyDescent="0.25">
      <c r="AO11116" s="120"/>
    </row>
    <row r="11117" spans="41:41" x14ac:dyDescent="0.25">
      <c r="AO11117" s="120"/>
    </row>
    <row r="11118" spans="41:41" x14ac:dyDescent="0.25">
      <c r="AO11118" s="120"/>
    </row>
    <row r="11119" spans="41:41" x14ac:dyDescent="0.25">
      <c r="AO11119" s="120"/>
    </row>
    <row r="11120" spans="41:41" x14ac:dyDescent="0.25">
      <c r="AO11120" s="120"/>
    </row>
    <row r="11121" spans="41:41" x14ac:dyDescent="0.25">
      <c r="AO11121" s="120"/>
    </row>
    <row r="11122" spans="41:41" x14ac:dyDescent="0.25">
      <c r="AO11122" s="120"/>
    </row>
    <row r="11123" spans="41:41" x14ac:dyDescent="0.25">
      <c r="AO11123" s="120"/>
    </row>
    <row r="11124" spans="41:41" x14ac:dyDescent="0.25">
      <c r="AO11124" s="120"/>
    </row>
    <row r="11125" spans="41:41" x14ac:dyDescent="0.25">
      <c r="AO11125" s="120"/>
    </row>
    <row r="11126" spans="41:41" x14ac:dyDescent="0.25">
      <c r="AO11126" s="120"/>
    </row>
    <row r="11127" spans="41:41" x14ac:dyDescent="0.25">
      <c r="AO11127" s="120"/>
    </row>
    <row r="11128" spans="41:41" x14ac:dyDescent="0.25">
      <c r="AO11128" s="120"/>
    </row>
    <row r="11129" spans="41:41" x14ac:dyDescent="0.25">
      <c r="AO11129" s="120"/>
    </row>
    <row r="11130" spans="41:41" x14ac:dyDescent="0.25">
      <c r="AO11130" s="120"/>
    </row>
    <row r="11131" spans="41:41" x14ac:dyDescent="0.25">
      <c r="AO11131" s="120"/>
    </row>
    <row r="11132" spans="41:41" x14ac:dyDescent="0.25">
      <c r="AO11132" s="120"/>
    </row>
    <row r="11133" spans="41:41" x14ac:dyDescent="0.25">
      <c r="AO11133" s="120"/>
    </row>
    <row r="11134" spans="41:41" x14ac:dyDescent="0.25">
      <c r="AO11134" s="120"/>
    </row>
    <row r="11135" spans="41:41" x14ac:dyDescent="0.25">
      <c r="AO11135" s="120"/>
    </row>
    <row r="11136" spans="41:41" x14ac:dyDescent="0.25">
      <c r="AO11136" s="120"/>
    </row>
    <row r="11137" spans="41:41" x14ac:dyDescent="0.25">
      <c r="AO11137" s="120"/>
    </row>
    <row r="11138" spans="41:41" x14ac:dyDescent="0.25">
      <c r="AO11138" s="120"/>
    </row>
    <row r="11139" spans="41:41" x14ac:dyDescent="0.25">
      <c r="AO11139" s="120"/>
    </row>
    <row r="11140" spans="41:41" x14ac:dyDescent="0.25">
      <c r="AO11140" s="120"/>
    </row>
    <row r="11141" spans="41:41" x14ac:dyDescent="0.25">
      <c r="AO11141" s="120"/>
    </row>
    <row r="11142" spans="41:41" x14ac:dyDescent="0.25">
      <c r="AO11142" s="120"/>
    </row>
    <row r="11143" spans="41:41" x14ac:dyDescent="0.25">
      <c r="AO11143" s="120"/>
    </row>
    <row r="11144" spans="41:41" x14ac:dyDescent="0.25">
      <c r="AO11144" s="120"/>
    </row>
    <row r="11145" spans="41:41" x14ac:dyDescent="0.25">
      <c r="AO11145" s="120"/>
    </row>
    <row r="11146" spans="41:41" x14ac:dyDescent="0.25">
      <c r="AO11146" s="120"/>
    </row>
    <row r="11147" spans="41:41" x14ac:dyDescent="0.25">
      <c r="AO11147" s="120"/>
    </row>
    <row r="11148" spans="41:41" x14ac:dyDescent="0.25">
      <c r="AO11148" s="120"/>
    </row>
    <row r="11149" spans="41:41" x14ac:dyDescent="0.25">
      <c r="AO11149" s="120"/>
    </row>
    <row r="11150" spans="41:41" x14ac:dyDescent="0.25">
      <c r="AO11150" s="120"/>
    </row>
    <row r="11151" spans="41:41" x14ac:dyDescent="0.25">
      <c r="AO11151" s="120"/>
    </row>
    <row r="11152" spans="41:41" x14ac:dyDescent="0.25">
      <c r="AO11152" s="120"/>
    </row>
    <row r="11153" spans="41:41" x14ac:dyDescent="0.25">
      <c r="AO11153" s="120"/>
    </row>
    <row r="11154" spans="41:41" x14ac:dyDescent="0.25">
      <c r="AO11154" s="120"/>
    </row>
    <row r="11155" spans="41:41" x14ac:dyDescent="0.25">
      <c r="AO11155" s="120"/>
    </row>
    <row r="11156" spans="41:41" x14ac:dyDescent="0.25">
      <c r="AO11156" s="120"/>
    </row>
    <row r="11157" spans="41:41" x14ac:dyDescent="0.25">
      <c r="AO11157" s="120"/>
    </row>
    <row r="11158" spans="41:41" x14ac:dyDescent="0.25">
      <c r="AO11158" s="120"/>
    </row>
    <row r="11159" spans="41:41" x14ac:dyDescent="0.25">
      <c r="AO11159" s="120"/>
    </row>
    <row r="11160" spans="41:41" x14ac:dyDescent="0.25">
      <c r="AO11160" s="120"/>
    </row>
    <row r="11161" spans="41:41" x14ac:dyDescent="0.25">
      <c r="AO11161" s="120"/>
    </row>
    <row r="11162" spans="41:41" x14ac:dyDescent="0.25">
      <c r="AO11162" s="120"/>
    </row>
    <row r="11163" spans="41:41" x14ac:dyDescent="0.25">
      <c r="AO11163" s="120"/>
    </row>
    <row r="11164" spans="41:41" x14ac:dyDescent="0.25">
      <c r="AO11164" s="120"/>
    </row>
    <row r="11165" spans="41:41" x14ac:dyDescent="0.25">
      <c r="AO11165" s="120"/>
    </row>
    <row r="11166" spans="41:41" x14ac:dyDescent="0.25">
      <c r="AO11166" s="120"/>
    </row>
    <row r="11167" spans="41:41" x14ac:dyDescent="0.25">
      <c r="AO11167" s="120"/>
    </row>
    <row r="11168" spans="41:41" x14ac:dyDescent="0.25">
      <c r="AO11168" s="120"/>
    </row>
    <row r="11169" spans="41:41" x14ac:dyDescent="0.25">
      <c r="AO11169" s="120"/>
    </row>
    <row r="11170" spans="41:41" x14ac:dyDescent="0.25">
      <c r="AO11170" s="120"/>
    </row>
    <row r="11171" spans="41:41" x14ac:dyDescent="0.25">
      <c r="AO11171" s="120"/>
    </row>
    <row r="11172" spans="41:41" x14ac:dyDescent="0.25">
      <c r="AO11172" s="120"/>
    </row>
    <row r="11173" spans="41:41" x14ac:dyDescent="0.25">
      <c r="AO11173" s="120"/>
    </row>
    <row r="11174" spans="41:41" x14ac:dyDescent="0.25">
      <c r="AO11174" s="120"/>
    </row>
    <row r="11175" spans="41:41" x14ac:dyDescent="0.25">
      <c r="AO11175" s="120"/>
    </row>
    <row r="11176" spans="41:41" x14ac:dyDescent="0.25">
      <c r="AO11176" s="120"/>
    </row>
    <row r="11177" spans="41:41" x14ac:dyDescent="0.25">
      <c r="AO11177" s="120"/>
    </row>
    <row r="11178" spans="41:41" x14ac:dyDescent="0.25">
      <c r="AO11178" s="120"/>
    </row>
    <row r="11179" spans="41:41" x14ac:dyDescent="0.25">
      <c r="AO11179" s="120"/>
    </row>
    <row r="11180" spans="41:41" x14ac:dyDescent="0.25">
      <c r="AO11180" s="120"/>
    </row>
    <row r="11181" spans="41:41" x14ac:dyDescent="0.25">
      <c r="AO11181" s="120"/>
    </row>
    <row r="11182" spans="41:41" x14ac:dyDescent="0.25">
      <c r="AO11182" s="120"/>
    </row>
    <row r="11183" spans="41:41" x14ac:dyDescent="0.25">
      <c r="AO11183" s="120"/>
    </row>
    <row r="11184" spans="41:41" x14ac:dyDescent="0.25">
      <c r="AO11184" s="120"/>
    </row>
    <row r="11185" spans="41:41" x14ac:dyDescent="0.25">
      <c r="AO11185" s="120"/>
    </row>
    <row r="11186" spans="41:41" x14ac:dyDescent="0.25">
      <c r="AO11186" s="120"/>
    </row>
    <row r="11187" spans="41:41" x14ac:dyDescent="0.25">
      <c r="AO11187" s="120"/>
    </row>
    <row r="11188" spans="41:41" x14ac:dyDescent="0.25">
      <c r="AO11188" s="120"/>
    </row>
    <row r="11189" spans="41:41" x14ac:dyDescent="0.25">
      <c r="AO11189" s="120"/>
    </row>
    <row r="11190" spans="41:41" x14ac:dyDescent="0.25">
      <c r="AO11190" s="120"/>
    </row>
    <row r="11191" spans="41:41" x14ac:dyDescent="0.25">
      <c r="AO11191" s="120"/>
    </row>
    <row r="11192" spans="41:41" x14ac:dyDescent="0.25">
      <c r="AO11192" s="120"/>
    </row>
    <row r="11193" spans="41:41" x14ac:dyDescent="0.25">
      <c r="AO11193" s="120"/>
    </row>
    <row r="11194" spans="41:41" x14ac:dyDescent="0.25">
      <c r="AO11194" s="120"/>
    </row>
    <row r="11195" spans="41:41" x14ac:dyDescent="0.25">
      <c r="AO11195" s="120"/>
    </row>
    <row r="11196" spans="41:41" x14ac:dyDescent="0.25">
      <c r="AO11196" s="120"/>
    </row>
    <row r="11197" spans="41:41" x14ac:dyDescent="0.25">
      <c r="AO11197" s="120"/>
    </row>
    <row r="11198" spans="41:41" x14ac:dyDescent="0.25">
      <c r="AO11198" s="120"/>
    </row>
    <row r="11199" spans="41:41" x14ac:dyDescent="0.25">
      <c r="AO11199" s="120"/>
    </row>
    <row r="11200" spans="41:41" x14ac:dyDescent="0.25">
      <c r="AO11200" s="120"/>
    </row>
    <row r="11201" spans="41:41" x14ac:dyDescent="0.25">
      <c r="AO11201" s="120"/>
    </row>
    <row r="11202" spans="41:41" x14ac:dyDescent="0.25">
      <c r="AO11202" s="120"/>
    </row>
    <row r="11203" spans="41:41" x14ac:dyDescent="0.25">
      <c r="AO11203" s="120"/>
    </row>
    <row r="11204" spans="41:41" x14ac:dyDescent="0.25">
      <c r="AO11204" s="120"/>
    </row>
    <row r="11205" spans="41:41" x14ac:dyDescent="0.25">
      <c r="AO11205" s="120"/>
    </row>
    <row r="11206" spans="41:41" x14ac:dyDescent="0.25">
      <c r="AO11206" s="120"/>
    </row>
    <row r="11207" spans="41:41" x14ac:dyDescent="0.25">
      <c r="AO11207" s="120"/>
    </row>
    <row r="11208" spans="41:41" x14ac:dyDescent="0.25">
      <c r="AO11208" s="120"/>
    </row>
    <row r="11209" spans="41:41" x14ac:dyDescent="0.25">
      <c r="AO11209" s="120"/>
    </row>
    <row r="11210" spans="41:41" x14ac:dyDescent="0.25">
      <c r="AO11210" s="120"/>
    </row>
    <row r="11211" spans="41:41" x14ac:dyDescent="0.25">
      <c r="AO11211" s="120"/>
    </row>
    <row r="11212" spans="41:41" x14ac:dyDescent="0.25">
      <c r="AO11212" s="120"/>
    </row>
    <row r="11213" spans="41:41" x14ac:dyDescent="0.25">
      <c r="AO11213" s="120"/>
    </row>
    <row r="11214" spans="41:41" x14ac:dyDescent="0.25">
      <c r="AO11214" s="120"/>
    </row>
    <row r="11215" spans="41:41" x14ac:dyDescent="0.25">
      <c r="AO11215" s="120"/>
    </row>
    <row r="11216" spans="41:41" x14ac:dyDescent="0.25">
      <c r="AO11216" s="120"/>
    </row>
    <row r="11217" spans="41:41" x14ac:dyDescent="0.25">
      <c r="AO11217" s="120"/>
    </row>
    <row r="11218" spans="41:41" x14ac:dyDescent="0.25">
      <c r="AO11218" s="120"/>
    </row>
    <row r="11219" spans="41:41" x14ac:dyDescent="0.25">
      <c r="AO11219" s="120"/>
    </row>
    <row r="11220" spans="41:41" x14ac:dyDescent="0.25">
      <c r="AO11220" s="120"/>
    </row>
    <row r="11221" spans="41:41" x14ac:dyDescent="0.25">
      <c r="AO11221" s="120"/>
    </row>
    <row r="11222" spans="41:41" x14ac:dyDescent="0.25">
      <c r="AO11222" s="120"/>
    </row>
    <row r="11223" spans="41:41" x14ac:dyDescent="0.25">
      <c r="AO11223" s="120"/>
    </row>
    <row r="11224" spans="41:41" x14ac:dyDescent="0.25">
      <c r="AO11224" s="120"/>
    </row>
    <row r="11225" spans="41:41" x14ac:dyDescent="0.25">
      <c r="AO11225" s="120"/>
    </row>
    <row r="11226" spans="41:41" x14ac:dyDescent="0.25">
      <c r="AO11226" s="120"/>
    </row>
    <row r="11227" spans="41:41" x14ac:dyDescent="0.25">
      <c r="AO11227" s="120"/>
    </row>
    <row r="11228" spans="41:41" x14ac:dyDescent="0.25">
      <c r="AO11228" s="120"/>
    </row>
    <row r="11229" spans="41:41" x14ac:dyDescent="0.25">
      <c r="AO11229" s="120"/>
    </row>
    <row r="11230" spans="41:41" x14ac:dyDescent="0.25">
      <c r="AO11230" s="120"/>
    </row>
    <row r="11231" spans="41:41" x14ac:dyDescent="0.25">
      <c r="AO11231" s="120"/>
    </row>
    <row r="11232" spans="41:41" x14ac:dyDescent="0.25">
      <c r="AO11232" s="120"/>
    </row>
    <row r="11233" spans="41:41" x14ac:dyDescent="0.25">
      <c r="AO11233" s="120"/>
    </row>
    <row r="11234" spans="41:41" x14ac:dyDescent="0.25">
      <c r="AO11234" s="120"/>
    </row>
    <row r="11235" spans="41:41" x14ac:dyDescent="0.25">
      <c r="AO11235" s="120"/>
    </row>
    <row r="11236" spans="41:41" x14ac:dyDescent="0.25">
      <c r="AO11236" s="120"/>
    </row>
    <row r="11237" spans="41:41" x14ac:dyDescent="0.25">
      <c r="AO11237" s="120"/>
    </row>
    <row r="11238" spans="41:41" x14ac:dyDescent="0.25">
      <c r="AO11238" s="120"/>
    </row>
    <row r="11239" spans="41:41" x14ac:dyDescent="0.25">
      <c r="AO11239" s="120"/>
    </row>
    <row r="11240" spans="41:41" x14ac:dyDescent="0.25">
      <c r="AO11240" s="120"/>
    </row>
    <row r="11241" spans="41:41" x14ac:dyDescent="0.25">
      <c r="AO11241" s="120"/>
    </row>
    <row r="11242" spans="41:41" x14ac:dyDescent="0.25">
      <c r="AO11242" s="120"/>
    </row>
    <row r="11243" spans="41:41" x14ac:dyDescent="0.25">
      <c r="AO11243" s="120"/>
    </row>
    <row r="11244" spans="41:41" x14ac:dyDescent="0.25">
      <c r="AO11244" s="120"/>
    </row>
    <row r="11245" spans="41:41" x14ac:dyDescent="0.25">
      <c r="AO11245" s="120"/>
    </row>
    <row r="11246" spans="41:41" x14ac:dyDescent="0.25">
      <c r="AO11246" s="120"/>
    </row>
    <row r="11247" spans="41:41" x14ac:dyDescent="0.25">
      <c r="AO11247" s="120"/>
    </row>
    <row r="11248" spans="41:41" x14ac:dyDescent="0.25">
      <c r="AO11248" s="120"/>
    </row>
    <row r="11249" spans="41:41" x14ac:dyDescent="0.25">
      <c r="AO11249" s="120"/>
    </row>
    <row r="11250" spans="41:41" x14ac:dyDescent="0.25">
      <c r="AO11250" s="120"/>
    </row>
    <row r="11251" spans="41:41" x14ac:dyDescent="0.25">
      <c r="AO11251" s="120"/>
    </row>
    <row r="11252" spans="41:41" x14ac:dyDescent="0.25">
      <c r="AO11252" s="120"/>
    </row>
    <row r="11253" spans="41:41" x14ac:dyDescent="0.25">
      <c r="AO11253" s="120"/>
    </row>
    <row r="11254" spans="41:41" x14ac:dyDescent="0.25">
      <c r="AO11254" s="120"/>
    </row>
    <row r="11255" spans="41:41" x14ac:dyDescent="0.25">
      <c r="AO11255" s="120"/>
    </row>
    <row r="11256" spans="41:41" x14ac:dyDescent="0.25">
      <c r="AO11256" s="120"/>
    </row>
    <row r="11257" spans="41:41" x14ac:dyDescent="0.25">
      <c r="AO11257" s="120"/>
    </row>
    <row r="11258" spans="41:41" x14ac:dyDescent="0.25">
      <c r="AO11258" s="120"/>
    </row>
    <row r="11259" spans="41:41" x14ac:dyDescent="0.25">
      <c r="AO11259" s="120"/>
    </row>
    <row r="11260" spans="41:41" x14ac:dyDescent="0.25">
      <c r="AO11260" s="120"/>
    </row>
    <row r="11261" spans="41:41" x14ac:dyDescent="0.25">
      <c r="AO11261" s="120"/>
    </row>
    <row r="11262" spans="41:41" x14ac:dyDescent="0.25">
      <c r="AO11262" s="120"/>
    </row>
    <row r="11263" spans="41:41" x14ac:dyDescent="0.25">
      <c r="AO11263" s="120"/>
    </row>
    <row r="11264" spans="41:41" x14ac:dyDescent="0.25">
      <c r="AO11264" s="120"/>
    </row>
    <row r="11265" spans="41:41" x14ac:dyDescent="0.25">
      <c r="AO11265" s="120"/>
    </row>
    <row r="11266" spans="41:41" x14ac:dyDescent="0.25">
      <c r="AO11266" s="120"/>
    </row>
    <row r="11267" spans="41:41" x14ac:dyDescent="0.25">
      <c r="AO11267" s="120"/>
    </row>
    <row r="11268" spans="41:41" x14ac:dyDescent="0.25">
      <c r="AO11268" s="120"/>
    </row>
    <row r="11269" spans="41:41" x14ac:dyDescent="0.25">
      <c r="AO11269" s="120"/>
    </row>
    <row r="11270" spans="41:41" x14ac:dyDescent="0.25">
      <c r="AO11270" s="120"/>
    </row>
    <row r="11271" spans="41:41" x14ac:dyDescent="0.25">
      <c r="AO11271" s="120"/>
    </row>
    <row r="11272" spans="41:41" x14ac:dyDescent="0.25">
      <c r="AO11272" s="120"/>
    </row>
    <row r="11273" spans="41:41" x14ac:dyDescent="0.25">
      <c r="AO11273" s="120"/>
    </row>
    <row r="11274" spans="41:41" x14ac:dyDescent="0.25">
      <c r="AO11274" s="120"/>
    </row>
    <row r="11275" spans="41:41" x14ac:dyDescent="0.25">
      <c r="AO11275" s="120"/>
    </row>
    <row r="11276" spans="41:41" x14ac:dyDescent="0.25">
      <c r="AO11276" s="120"/>
    </row>
    <row r="11277" spans="41:41" x14ac:dyDescent="0.25">
      <c r="AO11277" s="120"/>
    </row>
    <row r="11278" spans="41:41" x14ac:dyDescent="0.25">
      <c r="AO11278" s="120"/>
    </row>
    <row r="11279" spans="41:41" x14ac:dyDescent="0.25">
      <c r="AO11279" s="120"/>
    </row>
    <row r="11280" spans="41:41" x14ac:dyDescent="0.25">
      <c r="AO11280" s="120"/>
    </row>
    <row r="11281" spans="41:41" x14ac:dyDescent="0.25">
      <c r="AO11281" s="120"/>
    </row>
    <row r="11282" spans="41:41" x14ac:dyDescent="0.25">
      <c r="AO11282" s="120"/>
    </row>
    <row r="11283" spans="41:41" x14ac:dyDescent="0.25">
      <c r="AO11283" s="120"/>
    </row>
    <row r="11284" spans="41:41" x14ac:dyDescent="0.25">
      <c r="AO11284" s="120"/>
    </row>
    <row r="11285" spans="41:41" x14ac:dyDescent="0.25">
      <c r="AO11285" s="120"/>
    </row>
    <row r="11286" spans="41:41" x14ac:dyDescent="0.25">
      <c r="AO11286" s="120"/>
    </row>
    <row r="11287" spans="41:41" x14ac:dyDescent="0.25">
      <c r="AO11287" s="120"/>
    </row>
    <row r="11288" spans="41:41" x14ac:dyDescent="0.25">
      <c r="AO11288" s="120"/>
    </row>
    <row r="11289" spans="41:41" x14ac:dyDescent="0.25">
      <c r="AO11289" s="120"/>
    </row>
    <row r="11290" spans="41:41" x14ac:dyDescent="0.25">
      <c r="AO11290" s="120"/>
    </row>
    <row r="11291" spans="41:41" x14ac:dyDescent="0.25">
      <c r="AO11291" s="120"/>
    </row>
    <row r="11292" spans="41:41" x14ac:dyDescent="0.25">
      <c r="AO11292" s="120"/>
    </row>
    <row r="11293" spans="41:41" x14ac:dyDescent="0.25">
      <c r="AO11293" s="120"/>
    </row>
    <row r="11294" spans="41:41" x14ac:dyDescent="0.25">
      <c r="AO11294" s="120"/>
    </row>
    <row r="11295" spans="41:41" x14ac:dyDescent="0.25">
      <c r="AO11295" s="120"/>
    </row>
    <row r="11296" spans="41:41" x14ac:dyDescent="0.25">
      <c r="AO11296" s="120"/>
    </row>
    <row r="11297" spans="41:41" x14ac:dyDescent="0.25">
      <c r="AO11297" s="120"/>
    </row>
    <row r="11298" spans="41:41" x14ac:dyDescent="0.25">
      <c r="AO11298" s="120"/>
    </row>
    <row r="11299" spans="41:41" x14ac:dyDescent="0.25">
      <c r="AO11299" s="120"/>
    </row>
    <row r="11300" spans="41:41" x14ac:dyDescent="0.25">
      <c r="AO11300" s="120"/>
    </row>
    <row r="11301" spans="41:41" x14ac:dyDescent="0.25">
      <c r="AO11301" s="120"/>
    </row>
    <row r="11302" spans="41:41" x14ac:dyDescent="0.25">
      <c r="AO11302" s="120"/>
    </row>
    <row r="11303" spans="41:41" x14ac:dyDescent="0.25">
      <c r="AO11303" s="120"/>
    </row>
    <row r="11304" spans="41:41" x14ac:dyDescent="0.25">
      <c r="AO11304" s="120"/>
    </row>
    <row r="11305" spans="41:41" x14ac:dyDescent="0.25">
      <c r="AO11305" s="120"/>
    </row>
    <row r="11306" spans="41:41" x14ac:dyDescent="0.25">
      <c r="AO11306" s="120"/>
    </row>
    <row r="11307" spans="41:41" x14ac:dyDescent="0.25">
      <c r="AO11307" s="120"/>
    </row>
    <row r="11308" spans="41:41" x14ac:dyDescent="0.25">
      <c r="AO11308" s="120"/>
    </row>
    <row r="11309" spans="41:41" x14ac:dyDescent="0.25">
      <c r="AO11309" s="120"/>
    </row>
    <row r="11310" spans="41:41" x14ac:dyDescent="0.25">
      <c r="AO11310" s="120"/>
    </row>
    <row r="11311" spans="41:41" x14ac:dyDescent="0.25">
      <c r="AO11311" s="120"/>
    </row>
    <row r="11312" spans="41:41" x14ac:dyDescent="0.25">
      <c r="AO11312" s="120"/>
    </row>
    <row r="11313" spans="41:41" x14ac:dyDescent="0.25">
      <c r="AO11313" s="120"/>
    </row>
    <row r="11314" spans="41:41" x14ac:dyDescent="0.25">
      <c r="AO11314" s="120"/>
    </row>
    <row r="11315" spans="41:41" x14ac:dyDescent="0.25">
      <c r="AO11315" s="120"/>
    </row>
    <row r="11316" spans="41:41" x14ac:dyDescent="0.25">
      <c r="AO11316" s="120"/>
    </row>
    <row r="11317" spans="41:41" x14ac:dyDescent="0.25">
      <c r="AO11317" s="120"/>
    </row>
    <row r="11318" spans="41:41" x14ac:dyDescent="0.25">
      <c r="AO11318" s="120"/>
    </row>
    <row r="11319" spans="41:41" x14ac:dyDescent="0.25">
      <c r="AO11319" s="120"/>
    </row>
    <row r="11320" spans="41:41" x14ac:dyDescent="0.25">
      <c r="AO11320" s="120"/>
    </row>
    <row r="11321" spans="41:41" x14ac:dyDescent="0.25">
      <c r="AO11321" s="120"/>
    </row>
    <row r="11322" spans="41:41" x14ac:dyDescent="0.25">
      <c r="AO11322" s="120"/>
    </row>
    <row r="11323" spans="41:41" x14ac:dyDescent="0.25">
      <c r="AO11323" s="120"/>
    </row>
    <row r="11324" spans="41:41" x14ac:dyDescent="0.25">
      <c r="AO11324" s="120"/>
    </row>
    <row r="11325" spans="41:41" x14ac:dyDescent="0.25">
      <c r="AO11325" s="120"/>
    </row>
    <row r="11326" spans="41:41" x14ac:dyDescent="0.25">
      <c r="AO11326" s="120"/>
    </row>
    <row r="11327" spans="41:41" x14ac:dyDescent="0.25">
      <c r="AO11327" s="120"/>
    </row>
    <row r="11328" spans="41:41" x14ac:dyDescent="0.25">
      <c r="AO11328" s="120"/>
    </row>
    <row r="11329" spans="41:41" x14ac:dyDescent="0.25">
      <c r="AO11329" s="120"/>
    </row>
    <row r="11330" spans="41:41" x14ac:dyDescent="0.25">
      <c r="AO11330" s="120"/>
    </row>
    <row r="11331" spans="41:41" x14ac:dyDescent="0.25">
      <c r="AO11331" s="120"/>
    </row>
    <row r="11332" spans="41:41" x14ac:dyDescent="0.25">
      <c r="AO11332" s="120"/>
    </row>
    <row r="11333" spans="41:41" x14ac:dyDescent="0.25">
      <c r="AO11333" s="120"/>
    </row>
    <row r="11334" spans="41:41" x14ac:dyDescent="0.25">
      <c r="AO11334" s="120"/>
    </row>
    <row r="11335" spans="41:41" x14ac:dyDescent="0.25">
      <c r="AO11335" s="120"/>
    </row>
    <row r="11336" spans="41:41" x14ac:dyDescent="0.25">
      <c r="AO11336" s="120"/>
    </row>
    <row r="11337" spans="41:41" x14ac:dyDescent="0.25">
      <c r="AO11337" s="120"/>
    </row>
    <row r="11338" spans="41:41" x14ac:dyDescent="0.25">
      <c r="AO11338" s="120"/>
    </row>
    <row r="11339" spans="41:41" x14ac:dyDescent="0.25">
      <c r="AO11339" s="120"/>
    </row>
    <row r="11340" spans="41:41" x14ac:dyDescent="0.25">
      <c r="AO11340" s="120"/>
    </row>
    <row r="11341" spans="41:41" x14ac:dyDescent="0.25">
      <c r="AO11341" s="120"/>
    </row>
    <row r="11342" spans="41:41" x14ac:dyDescent="0.25">
      <c r="AO11342" s="120"/>
    </row>
    <row r="11343" spans="41:41" x14ac:dyDescent="0.25">
      <c r="AO11343" s="120"/>
    </row>
    <row r="11344" spans="41:41" x14ac:dyDescent="0.25">
      <c r="AO11344" s="120"/>
    </row>
    <row r="11345" spans="41:41" x14ac:dyDescent="0.25">
      <c r="AO11345" s="120"/>
    </row>
    <row r="11346" spans="41:41" x14ac:dyDescent="0.25">
      <c r="AO11346" s="120"/>
    </row>
    <row r="11347" spans="41:41" x14ac:dyDescent="0.25">
      <c r="AO11347" s="120"/>
    </row>
    <row r="11348" spans="41:41" x14ac:dyDescent="0.25">
      <c r="AO11348" s="120"/>
    </row>
    <row r="11349" spans="41:41" x14ac:dyDescent="0.25">
      <c r="AO11349" s="120"/>
    </row>
    <row r="11350" spans="41:41" x14ac:dyDescent="0.25">
      <c r="AO11350" s="120"/>
    </row>
    <row r="11351" spans="41:41" x14ac:dyDescent="0.25">
      <c r="AO11351" s="120"/>
    </row>
    <row r="11352" spans="41:41" x14ac:dyDescent="0.25">
      <c r="AO11352" s="120"/>
    </row>
    <row r="11353" spans="41:41" x14ac:dyDescent="0.25">
      <c r="AO11353" s="120"/>
    </row>
    <row r="11354" spans="41:41" x14ac:dyDescent="0.25">
      <c r="AO11354" s="120"/>
    </row>
    <row r="11355" spans="41:41" x14ac:dyDescent="0.25">
      <c r="AO11355" s="120"/>
    </row>
    <row r="11356" spans="41:41" x14ac:dyDescent="0.25">
      <c r="AO11356" s="120"/>
    </row>
    <row r="11357" spans="41:41" x14ac:dyDescent="0.25">
      <c r="AO11357" s="120"/>
    </row>
    <row r="11358" spans="41:41" x14ac:dyDescent="0.25">
      <c r="AO11358" s="120"/>
    </row>
    <row r="11359" spans="41:41" x14ac:dyDescent="0.25">
      <c r="AO11359" s="120"/>
    </row>
    <row r="11360" spans="41:41" x14ac:dyDescent="0.25">
      <c r="AO11360" s="120"/>
    </row>
    <row r="11361" spans="41:41" x14ac:dyDescent="0.25">
      <c r="AO11361" s="120"/>
    </row>
    <row r="11362" spans="41:41" x14ac:dyDescent="0.25">
      <c r="AO11362" s="120"/>
    </row>
    <row r="11363" spans="41:41" x14ac:dyDescent="0.25">
      <c r="AO11363" s="120"/>
    </row>
    <row r="11364" spans="41:41" x14ac:dyDescent="0.25">
      <c r="AO11364" s="120"/>
    </row>
    <row r="11365" spans="41:41" x14ac:dyDescent="0.25">
      <c r="AO11365" s="120"/>
    </row>
    <row r="11366" spans="41:41" x14ac:dyDescent="0.25">
      <c r="AO11366" s="120"/>
    </row>
    <row r="11367" spans="41:41" x14ac:dyDescent="0.25">
      <c r="AO11367" s="120"/>
    </row>
    <row r="11368" spans="41:41" x14ac:dyDescent="0.25">
      <c r="AO11368" s="120"/>
    </row>
    <row r="11369" spans="41:41" x14ac:dyDescent="0.25">
      <c r="AO11369" s="120"/>
    </row>
    <row r="11370" spans="41:41" x14ac:dyDescent="0.25">
      <c r="AO11370" s="120"/>
    </row>
    <row r="11371" spans="41:41" x14ac:dyDescent="0.25">
      <c r="AO11371" s="120"/>
    </row>
    <row r="11372" spans="41:41" x14ac:dyDescent="0.25">
      <c r="AO11372" s="120"/>
    </row>
    <row r="11373" spans="41:41" x14ac:dyDescent="0.25">
      <c r="AO11373" s="120"/>
    </row>
    <row r="11374" spans="41:41" x14ac:dyDescent="0.25">
      <c r="AO11374" s="120"/>
    </row>
    <row r="11375" spans="41:41" x14ac:dyDescent="0.25">
      <c r="AO11375" s="120"/>
    </row>
    <row r="11376" spans="41:41" x14ac:dyDescent="0.25">
      <c r="AO11376" s="120"/>
    </row>
    <row r="11377" spans="41:41" x14ac:dyDescent="0.25">
      <c r="AO11377" s="120"/>
    </row>
    <row r="11378" spans="41:41" x14ac:dyDescent="0.25">
      <c r="AO11378" s="120"/>
    </row>
    <row r="11379" spans="41:41" x14ac:dyDescent="0.25">
      <c r="AO11379" s="120"/>
    </row>
    <row r="11380" spans="41:41" x14ac:dyDescent="0.25">
      <c r="AO11380" s="120"/>
    </row>
    <row r="11381" spans="41:41" x14ac:dyDescent="0.25">
      <c r="AO11381" s="120"/>
    </row>
    <row r="11382" spans="41:41" x14ac:dyDescent="0.25">
      <c r="AO11382" s="120"/>
    </row>
    <row r="11383" spans="41:41" x14ac:dyDescent="0.25">
      <c r="AO11383" s="120"/>
    </row>
    <row r="11384" spans="41:41" x14ac:dyDescent="0.25">
      <c r="AO11384" s="120"/>
    </row>
    <row r="11385" spans="41:41" x14ac:dyDescent="0.25">
      <c r="AO11385" s="120"/>
    </row>
    <row r="11386" spans="41:41" x14ac:dyDescent="0.25">
      <c r="AO11386" s="120"/>
    </row>
    <row r="11387" spans="41:41" x14ac:dyDescent="0.25">
      <c r="AO11387" s="120"/>
    </row>
    <row r="11388" spans="41:41" x14ac:dyDescent="0.25">
      <c r="AO11388" s="120"/>
    </row>
    <row r="11389" spans="41:41" x14ac:dyDescent="0.25">
      <c r="AO11389" s="120"/>
    </row>
    <row r="11390" spans="41:41" x14ac:dyDescent="0.25">
      <c r="AO11390" s="120"/>
    </row>
    <row r="11391" spans="41:41" x14ac:dyDescent="0.25">
      <c r="AO11391" s="120"/>
    </row>
    <row r="11392" spans="41:41" x14ac:dyDescent="0.25">
      <c r="AO11392" s="120"/>
    </row>
    <row r="11393" spans="41:41" x14ac:dyDescent="0.25">
      <c r="AO11393" s="120"/>
    </row>
    <row r="11394" spans="41:41" x14ac:dyDescent="0.25">
      <c r="AO11394" s="120"/>
    </row>
    <row r="11395" spans="41:41" x14ac:dyDescent="0.25">
      <c r="AO11395" s="120"/>
    </row>
    <row r="11396" spans="41:41" x14ac:dyDescent="0.25">
      <c r="AO11396" s="120"/>
    </row>
    <row r="11397" spans="41:41" x14ac:dyDescent="0.25">
      <c r="AO11397" s="120"/>
    </row>
    <row r="11398" spans="41:41" x14ac:dyDescent="0.25">
      <c r="AO11398" s="120"/>
    </row>
    <row r="11399" spans="41:41" x14ac:dyDescent="0.25">
      <c r="AO11399" s="120"/>
    </row>
    <row r="11400" spans="41:41" x14ac:dyDescent="0.25">
      <c r="AO11400" s="120"/>
    </row>
    <row r="11401" spans="41:41" x14ac:dyDescent="0.25">
      <c r="AO11401" s="120"/>
    </row>
    <row r="11402" spans="41:41" x14ac:dyDescent="0.25">
      <c r="AO11402" s="120"/>
    </row>
    <row r="11403" spans="41:41" x14ac:dyDescent="0.25">
      <c r="AO11403" s="120"/>
    </row>
    <row r="11404" spans="41:41" x14ac:dyDescent="0.25">
      <c r="AO11404" s="120"/>
    </row>
    <row r="11405" spans="41:41" x14ac:dyDescent="0.25">
      <c r="AO11405" s="120"/>
    </row>
    <row r="11406" spans="41:41" x14ac:dyDescent="0.25">
      <c r="AO11406" s="120"/>
    </row>
    <row r="11407" spans="41:41" x14ac:dyDescent="0.25">
      <c r="AO11407" s="120"/>
    </row>
    <row r="11408" spans="41:41" x14ac:dyDescent="0.25">
      <c r="AO11408" s="120"/>
    </row>
    <row r="11409" spans="41:41" x14ac:dyDescent="0.25">
      <c r="AO11409" s="120"/>
    </row>
    <row r="11410" spans="41:41" x14ac:dyDescent="0.25">
      <c r="AO11410" s="120"/>
    </row>
    <row r="11411" spans="41:41" x14ac:dyDescent="0.25">
      <c r="AO11411" s="120"/>
    </row>
    <row r="11412" spans="41:41" x14ac:dyDescent="0.25">
      <c r="AO11412" s="120"/>
    </row>
    <row r="11413" spans="41:41" x14ac:dyDescent="0.25">
      <c r="AO11413" s="120"/>
    </row>
    <row r="11414" spans="41:41" x14ac:dyDescent="0.25">
      <c r="AO11414" s="120"/>
    </row>
    <row r="11415" spans="41:41" x14ac:dyDescent="0.25">
      <c r="AO11415" s="120"/>
    </row>
    <row r="11416" spans="41:41" x14ac:dyDescent="0.25">
      <c r="AO11416" s="120"/>
    </row>
    <row r="11417" spans="41:41" x14ac:dyDescent="0.25">
      <c r="AO11417" s="120"/>
    </row>
    <row r="11418" spans="41:41" x14ac:dyDescent="0.25">
      <c r="AO11418" s="120"/>
    </row>
    <row r="11419" spans="41:41" x14ac:dyDescent="0.25">
      <c r="AO11419" s="120"/>
    </row>
    <row r="11420" spans="41:41" x14ac:dyDescent="0.25">
      <c r="AO11420" s="120"/>
    </row>
    <row r="11421" spans="41:41" x14ac:dyDescent="0.25">
      <c r="AO11421" s="120"/>
    </row>
    <row r="11422" spans="41:41" x14ac:dyDescent="0.25">
      <c r="AO11422" s="120"/>
    </row>
    <row r="11423" spans="41:41" x14ac:dyDescent="0.25">
      <c r="AO11423" s="120"/>
    </row>
    <row r="11424" spans="41:41" x14ac:dyDescent="0.25">
      <c r="AO11424" s="120"/>
    </row>
    <row r="11425" spans="41:41" x14ac:dyDescent="0.25">
      <c r="AO11425" s="120"/>
    </row>
    <row r="11426" spans="41:41" x14ac:dyDescent="0.25">
      <c r="AO11426" s="120"/>
    </row>
    <row r="11427" spans="41:41" x14ac:dyDescent="0.25">
      <c r="AO11427" s="120"/>
    </row>
    <row r="11428" spans="41:41" x14ac:dyDescent="0.25">
      <c r="AO11428" s="120"/>
    </row>
    <row r="11429" spans="41:41" x14ac:dyDescent="0.25">
      <c r="AO11429" s="120"/>
    </row>
    <row r="11430" spans="41:41" x14ac:dyDescent="0.25">
      <c r="AO11430" s="120"/>
    </row>
    <row r="11431" spans="41:41" x14ac:dyDescent="0.25">
      <c r="AO11431" s="120"/>
    </row>
    <row r="11432" spans="41:41" x14ac:dyDescent="0.25">
      <c r="AO11432" s="120"/>
    </row>
    <row r="11433" spans="41:41" x14ac:dyDescent="0.25">
      <c r="AO11433" s="120"/>
    </row>
    <row r="11434" spans="41:41" x14ac:dyDescent="0.25">
      <c r="AO11434" s="120"/>
    </row>
    <row r="11435" spans="41:41" x14ac:dyDescent="0.25">
      <c r="AO11435" s="120"/>
    </row>
    <row r="11436" spans="41:41" x14ac:dyDescent="0.25">
      <c r="AO11436" s="120"/>
    </row>
    <row r="11437" spans="41:41" x14ac:dyDescent="0.25">
      <c r="AO11437" s="120"/>
    </row>
    <row r="11438" spans="41:41" x14ac:dyDescent="0.25">
      <c r="AO11438" s="120"/>
    </row>
    <row r="11439" spans="41:41" x14ac:dyDescent="0.25">
      <c r="AO11439" s="120"/>
    </row>
    <row r="11440" spans="41:41" x14ac:dyDescent="0.25">
      <c r="AO11440" s="120"/>
    </row>
    <row r="11441" spans="41:41" x14ac:dyDescent="0.25">
      <c r="AO11441" s="120"/>
    </row>
    <row r="11442" spans="41:41" x14ac:dyDescent="0.25">
      <c r="AO11442" s="120"/>
    </row>
    <row r="11443" spans="41:41" x14ac:dyDescent="0.25">
      <c r="AO11443" s="120"/>
    </row>
    <row r="11444" spans="41:41" x14ac:dyDescent="0.25">
      <c r="AO11444" s="120"/>
    </row>
    <row r="11445" spans="41:41" x14ac:dyDescent="0.25">
      <c r="AO11445" s="120"/>
    </row>
    <row r="11446" spans="41:41" x14ac:dyDescent="0.25">
      <c r="AO11446" s="120"/>
    </row>
    <row r="11447" spans="41:41" x14ac:dyDescent="0.25">
      <c r="AO11447" s="120"/>
    </row>
    <row r="11448" spans="41:41" x14ac:dyDescent="0.25">
      <c r="AO11448" s="120"/>
    </row>
    <row r="11449" spans="41:41" x14ac:dyDescent="0.25">
      <c r="AO11449" s="120"/>
    </row>
    <row r="11450" spans="41:41" x14ac:dyDescent="0.25">
      <c r="AO11450" s="120"/>
    </row>
    <row r="11451" spans="41:41" x14ac:dyDescent="0.25">
      <c r="AO11451" s="120"/>
    </row>
    <row r="11452" spans="41:41" x14ac:dyDescent="0.25">
      <c r="AO11452" s="120"/>
    </row>
    <row r="11453" spans="41:41" x14ac:dyDescent="0.25">
      <c r="AO11453" s="120"/>
    </row>
    <row r="11454" spans="41:41" x14ac:dyDescent="0.25">
      <c r="AO11454" s="120"/>
    </row>
    <row r="11455" spans="41:41" x14ac:dyDescent="0.25">
      <c r="AO11455" s="120"/>
    </row>
    <row r="11456" spans="41:41" x14ac:dyDescent="0.25">
      <c r="AO11456" s="120"/>
    </row>
    <row r="11457" spans="41:41" x14ac:dyDescent="0.25">
      <c r="AO11457" s="120"/>
    </row>
    <row r="11458" spans="41:41" x14ac:dyDescent="0.25">
      <c r="AO11458" s="120"/>
    </row>
    <row r="11459" spans="41:41" x14ac:dyDescent="0.25">
      <c r="AO11459" s="120"/>
    </row>
    <row r="11460" spans="41:41" x14ac:dyDescent="0.25">
      <c r="AO11460" s="120"/>
    </row>
    <row r="11461" spans="41:41" x14ac:dyDescent="0.25">
      <c r="AO11461" s="120"/>
    </row>
    <row r="11462" spans="41:41" x14ac:dyDescent="0.25">
      <c r="AO11462" s="120"/>
    </row>
    <row r="11463" spans="41:41" x14ac:dyDescent="0.25">
      <c r="AO11463" s="120"/>
    </row>
    <row r="11464" spans="41:41" x14ac:dyDescent="0.25">
      <c r="AO11464" s="120"/>
    </row>
    <row r="11465" spans="41:41" x14ac:dyDescent="0.25">
      <c r="AO11465" s="120"/>
    </row>
    <row r="11466" spans="41:41" x14ac:dyDescent="0.25">
      <c r="AO11466" s="120"/>
    </row>
    <row r="11467" spans="41:41" x14ac:dyDescent="0.25">
      <c r="AO11467" s="120"/>
    </row>
    <row r="11468" spans="41:41" x14ac:dyDescent="0.25">
      <c r="AO11468" s="120"/>
    </row>
    <row r="11469" spans="41:41" x14ac:dyDescent="0.25">
      <c r="AO11469" s="120"/>
    </row>
    <row r="11470" spans="41:41" x14ac:dyDescent="0.25">
      <c r="AO11470" s="120"/>
    </row>
    <row r="11471" spans="41:41" x14ac:dyDescent="0.25">
      <c r="AO11471" s="120"/>
    </row>
    <row r="11472" spans="41:41" x14ac:dyDescent="0.25">
      <c r="AO11472" s="120"/>
    </row>
    <row r="11473" spans="41:41" x14ac:dyDescent="0.25">
      <c r="AO11473" s="120"/>
    </row>
    <row r="11474" spans="41:41" x14ac:dyDescent="0.25">
      <c r="AO11474" s="120"/>
    </row>
    <row r="11475" spans="41:41" x14ac:dyDescent="0.25">
      <c r="AO11475" s="120"/>
    </row>
    <row r="11476" spans="41:41" x14ac:dyDescent="0.25">
      <c r="AO11476" s="120"/>
    </row>
    <row r="11477" spans="41:41" x14ac:dyDescent="0.25">
      <c r="AO11477" s="120"/>
    </row>
    <row r="11478" spans="41:41" x14ac:dyDescent="0.25">
      <c r="AO11478" s="120"/>
    </row>
    <row r="11479" spans="41:41" x14ac:dyDescent="0.25">
      <c r="AO11479" s="120"/>
    </row>
    <row r="11480" spans="41:41" x14ac:dyDescent="0.25">
      <c r="AO11480" s="120"/>
    </row>
    <row r="11481" spans="41:41" x14ac:dyDescent="0.25">
      <c r="AO11481" s="120"/>
    </row>
    <row r="11482" spans="41:41" x14ac:dyDescent="0.25">
      <c r="AO11482" s="120"/>
    </row>
    <row r="11483" spans="41:41" x14ac:dyDescent="0.25">
      <c r="AO11483" s="120"/>
    </row>
    <row r="11484" spans="41:41" x14ac:dyDescent="0.25">
      <c r="AO11484" s="120"/>
    </row>
    <row r="11485" spans="41:41" x14ac:dyDescent="0.25">
      <c r="AO11485" s="120"/>
    </row>
    <row r="11486" spans="41:41" x14ac:dyDescent="0.25">
      <c r="AO11486" s="120"/>
    </row>
    <row r="11487" spans="41:41" x14ac:dyDescent="0.25">
      <c r="AO11487" s="120"/>
    </row>
    <row r="11488" spans="41:41" x14ac:dyDescent="0.25">
      <c r="AO11488" s="120"/>
    </row>
    <row r="11489" spans="41:41" x14ac:dyDescent="0.25">
      <c r="AO11489" s="120"/>
    </row>
    <row r="11490" spans="41:41" x14ac:dyDescent="0.25">
      <c r="AO11490" s="120"/>
    </row>
    <row r="11491" spans="41:41" x14ac:dyDescent="0.25">
      <c r="AO11491" s="120"/>
    </row>
    <row r="11492" spans="41:41" x14ac:dyDescent="0.25">
      <c r="AO11492" s="120"/>
    </row>
    <row r="11493" spans="41:41" x14ac:dyDescent="0.25">
      <c r="AO11493" s="120"/>
    </row>
    <row r="11494" spans="41:41" x14ac:dyDescent="0.25">
      <c r="AO11494" s="120"/>
    </row>
    <row r="11495" spans="41:41" x14ac:dyDescent="0.25">
      <c r="AO11495" s="120"/>
    </row>
    <row r="11496" spans="41:41" x14ac:dyDescent="0.25">
      <c r="AO11496" s="120"/>
    </row>
    <row r="11497" spans="41:41" x14ac:dyDescent="0.25">
      <c r="AO11497" s="120"/>
    </row>
    <row r="11498" spans="41:41" x14ac:dyDescent="0.25">
      <c r="AO11498" s="120"/>
    </row>
    <row r="11499" spans="41:41" x14ac:dyDescent="0.25">
      <c r="AO11499" s="120"/>
    </row>
    <row r="11500" spans="41:41" x14ac:dyDescent="0.25">
      <c r="AO11500" s="120"/>
    </row>
    <row r="11501" spans="41:41" x14ac:dyDescent="0.25">
      <c r="AO11501" s="120"/>
    </row>
    <row r="11502" spans="41:41" x14ac:dyDescent="0.25">
      <c r="AO11502" s="120"/>
    </row>
    <row r="11503" spans="41:41" x14ac:dyDescent="0.25">
      <c r="AO11503" s="120"/>
    </row>
    <row r="11504" spans="41:41" x14ac:dyDescent="0.25">
      <c r="AO11504" s="120"/>
    </row>
    <row r="11505" spans="41:41" x14ac:dyDescent="0.25">
      <c r="AO11505" s="120"/>
    </row>
    <row r="11506" spans="41:41" x14ac:dyDescent="0.25">
      <c r="AO11506" s="120"/>
    </row>
    <row r="11507" spans="41:41" x14ac:dyDescent="0.25">
      <c r="AO11507" s="120"/>
    </row>
    <row r="11508" spans="41:41" x14ac:dyDescent="0.25">
      <c r="AO11508" s="120"/>
    </row>
    <row r="11509" spans="41:41" x14ac:dyDescent="0.25">
      <c r="AO11509" s="120"/>
    </row>
    <row r="11510" spans="41:41" x14ac:dyDescent="0.25">
      <c r="AO11510" s="120"/>
    </row>
    <row r="11511" spans="41:41" x14ac:dyDescent="0.25">
      <c r="AO11511" s="120"/>
    </row>
    <row r="11512" spans="41:41" x14ac:dyDescent="0.25">
      <c r="AO11512" s="120"/>
    </row>
    <row r="11513" spans="41:41" x14ac:dyDescent="0.25">
      <c r="AO11513" s="120"/>
    </row>
    <row r="11514" spans="41:41" x14ac:dyDescent="0.25">
      <c r="AO11514" s="120"/>
    </row>
    <row r="11515" spans="41:41" x14ac:dyDescent="0.25">
      <c r="AO11515" s="120"/>
    </row>
    <row r="11516" spans="41:41" x14ac:dyDescent="0.25">
      <c r="AO11516" s="120"/>
    </row>
    <row r="11517" spans="41:41" x14ac:dyDescent="0.25">
      <c r="AO11517" s="120"/>
    </row>
    <row r="11518" spans="41:41" x14ac:dyDescent="0.25">
      <c r="AO11518" s="120"/>
    </row>
    <row r="11519" spans="41:41" x14ac:dyDescent="0.25">
      <c r="AO11519" s="120"/>
    </row>
    <row r="11520" spans="41:41" x14ac:dyDescent="0.25">
      <c r="AO11520" s="120"/>
    </row>
    <row r="11521" spans="41:41" x14ac:dyDescent="0.25">
      <c r="AO11521" s="120"/>
    </row>
    <row r="11522" spans="41:41" x14ac:dyDescent="0.25">
      <c r="AO11522" s="120"/>
    </row>
    <row r="11523" spans="41:41" x14ac:dyDescent="0.25">
      <c r="AO11523" s="120"/>
    </row>
    <row r="11524" spans="41:41" x14ac:dyDescent="0.25">
      <c r="AO11524" s="120"/>
    </row>
    <row r="11525" spans="41:41" x14ac:dyDescent="0.25">
      <c r="AO11525" s="120"/>
    </row>
    <row r="11526" spans="41:41" x14ac:dyDescent="0.25">
      <c r="AO11526" s="120"/>
    </row>
    <row r="11527" spans="41:41" x14ac:dyDescent="0.25">
      <c r="AO11527" s="120"/>
    </row>
    <row r="11528" spans="41:41" x14ac:dyDescent="0.25">
      <c r="AO11528" s="120"/>
    </row>
    <row r="11529" spans="41:41" x14ac:dyDescent="0.25">
      <c r="AO11529" s="120"/>
    </row>
    <row r="11530" spans="41:41" x14ac:dyDescent="0.25">
      <c r="AO11530" s="120"/>
    </row>
    <row r="11531" spans="41:41" x14ac:dyDescent="0.25">
      <c r="AO11531" s="120"/>
    </row>
    <row r="11532" spans="41:41" x14ac:dyDescent="0.25">
      <c r="AO11532" s="120"/>
    </row>
    <row r="11533" spans="41:41" x14ac:dyDescent="0.25">
      <c r="AO11533" s="120"/>
    </row>
    <row r="11534" spans="41:41" x14ac:dyDescent="0.25">
      <c r="AO11534" s="120"/>
    </row>
    <row r="11535" spans="41:41" x14ac:dyDescent="0.25">
      <c r="AO11535" s="120"/>
    </row>
    <row r="11536" spans="41:41" x14ac:dyDescent="0.25">
      <c r="AO11536" s="120"/>
    </row>
    <row r="11537" spans="41:41" x14ac:dyDescent="0.25">
      <c r="AO11537" s="120"/>
    </row>
    <row r="11538" spans="41:41" x14ac:dyDescent="0.25">
      <c r="AO11538" s="120"/>
    </row>
    <row r="11539" spans="41:41" x14ac:dyDescent="0.25">
      <c r="AO11539" s="120"/>
    </row>
    <row r="11540" spans="41:41" x14ac:dyDescent="0.25">
      <c r="AO11540" s="120"/>
    </row>
    <row r="11541" spans="41:41" x14ac:dyDescent="0.25">
      <c r="AO11541" s="120"/>
    </row>
    <row r="11542" spans="41:41" x14ac:dyDescent="0.25">
      <c r="AO11542" s="120"/>
    </row>
    <row r="11543" spans="41:41" x14ac:dyDescent="0.25">
      <c r="AO11543" s="120"/>
    </row>
    <row r="11544" spans="41:41" x14ac:dyDescent="0.25">
      <c r="AO11544" s="120"/>
    </row>
    <row r="11545" spans="41:41" x14ac:dyDescent="0.25">
      <c r="AO11545" s="120"/>
    </row>
    <row r="11546" spans="41:41" x14ac:dyDescent="0.25">
      <c r="AO11546" s="120"/>
    </row>
    <row r="11547" spans="41:41" x14ac:dyDescent="0.25">
      <c r="AO11547" s="120"/>
    </row>
    <row r="11548" spans="41:41" x14ac:dyDescent="0.25">
      <c r="AO11548" s="120"/>
    </row>
    <row r="11549" spans="41:41" x14ac:dyDescent="0.25">
      <c r="AO11549" s="120"/>
    </row>
    <row r="11550" spans="41:41" x14ac:dyDescent="0.25">
      <c r="AO11550" s="120"/>
    </row>
    <row r="11551" spans="41:41" x14ac:dyDescent="0.25">
      <c r="AO11551" s="120"/>
    </row>
    <row r="11552" spans="41:41" x14ac:dyDescent="0.25">
      <c r="AO11552" s="120"/>
    </row>
    <row r="11553" spans="41:41" x14ac:dyDescent="0.25">
      <c r="AO11553" s="120"/>
    </row>
    <row r="11554" spans="41:41" x14ac:dyDescent="0.25">
      <c r="AO11554" s="120"/>
    </row>
    <row r="11555" spans="41:41" x14ac:dyDescent="0.25">
      <c r="AO11555" s="120"/>
    </row>
    <row r="11556" spans="41:41" x14ac:dyDescent="0.25">
      <c r="AO11556" s="120"/>
    </row>
    <row r="11557" spans="41:41" x14ac:dyDescent="0.25">
      <c r="AO11557" s="120"/>
    </row>
    <row r="11558" spans="41:41" x14ac:dyDescent="0.25">
      <c r="AO11558" s="120"/>
    </row>
    <row r="11559" spans="41:41" x14ac:dyDescent="0.25">
      <c r="AO11559" s="120"/>
    </row>
    <row r="11560" spans="41:41" x14ac:dyDescent="0.25">
      <c r="AO11560" s="120"/>
    </row>
    <row r="11561" spans="41:41" x14ac:dyDescent="0.25">
      <c r="AO11561" s="120"/>
    </row>
    <row r="11562" spans="41:41" x14ac:dyDescent="0.25">
      <c r="AO11562" s="120"/>
    </row>
    <row r="11563" spans="41:41" x14ac:dyDescent="0.25">
      <c r="AO11563" s="120"/>
    </row>
    <row r="11564" spans="41:41" x14ac:dyDescent="0.25">
      <c r="AO11564" s="120"/>
    </row>
    <row r="11565" spans="41:41" x14ac:dyDescent="0.25">
      <c r="AO11565" s="120"/>
    </row>
    <row r="11566" spans="41:41" x14ac:dyDescent="0.25">
      <c r="AO11566" s="120"/>
    </row>
    <row r="11567" spans="41:41" x14ac:dyDescent="0.25">
      <c r="AO11567" s="120"/>
    </row>
    <row r="11568" spans="41:41" x14ac:dyDescent="0.25">
      <c r="AO11568" s="120"/>
    </row>
    <row r="11569" spans="41:41" x14ac:dyDescent="0.25">
      <c r="AO11569" s="120"/>
    </row>
    <row r="11570" spans="41:41" x14ac:dyDescent="0.25">
      <c r="AO11570" s="120"/>
    </row>
    <row r="11571" spans="41:41" x14ac:dyDescent="0.25">
      <c r="AO11571" s="120"/>
    </row>
    <row r="11572" spans="41:41" x14ac:dyDescent="0.25">
      <c r="AO11572" s="120"/>
    </row>
    <row r="11573" spans="41:41" x14ac:dyDescent="0.25">
      <c r="AO11573" s="120"/>
    </row>
    <row r="11574" spans="41:41" x14ac:dyDescent="0.25">
      <c r="AO11574" s="120"/>
    </row>
    <row r="11575" spans="41:41" x14ac:dyDescent="0.25">
      <c r="AO11575" s="120"/>
    </row>
    <row r="11576" spans="41:41" x14ac:dyDescent="0.25">
      <c r="AO11576" s="120"/>
    </row>
    <row r="11577" spans="41:41" x14ac:dyDescent="0.25">
      <c r="AO11577" s="120"/>
    </row>
    <row r="11578" spans="41:41" x14ac:dyDescent="0.25">
      <c r="AO11578" s="120"/>
    </row>
    <row r="11579" spans="41:41" x14ac:dyDescent="0.25">
      <c r="AO11579" s="120"/>
    </row>
    <row r="11580" spans="41:41" x14ac:dyDescent="0.25">
      <c r="AO11580" s="120"/>
    </row>
    <row r="11581" spans="41:41" x14ac:dyDescent="0.25">
      <c r="AO11581" s="120"/>
    </row>
    <row r="11582" spans="41:41" x14ac:dyDescent="0.25">
      <c r="AO11582" s="120"/>
    </row>
    <row r="11583" spans="41:41" x14ac:dyDescent="0.25">
      <c r="AO11583" s="120"/>
    </row>
    <row r="11584" spans="41:41" x14ac:dyDescent="0.25">
      <c r="AO11584" s="120"/>
    </row>
    <row r="11585" spans="41:41" x14ac:dyDescent="0.25">
      <c r="AO11585" s="120"/>
    </row>
    <row r="11586" spans="41:41" x14ac:dyDescent="0.25">
      <c r="AO11586" s="120"/>
    </row>
    <row r="11587" spans="41:41" x14ac:dyDescent="0.25">
      <c r="AO11587" s="120"/>
    </row>
    <row r="11588" spans="41:41" x14ac:dyDescent="0.25">
      <c r="AO11588" s="120"/>
    </row>
    <row r="11589" spans="41:41" x14ac:dyDescent="0.25">
      <c r="AO11589" s="120"/>
    </row>
    <row r="11590" spans="41:41" x14ac:dyDescent="0.25">
      <c r="AO11590" s="120"/>
    </row>
    <row r="11591" spans="41:41" x14ac:dyDescent="0.25">
      <c r="AO11591" s="120"/>
    </row>
    <row r="11592" spans="41:41" x14ac:dyDescent="0.25">
      <c r="AO11592" s="120"/>
    </row>
    <row r="11593" spans="41:41" x14ac:dyDescent="0.25">
      <c r="AO11593" s="120"/>
    </row>
    <row r="11594" spans="41:41" x14ac:dyDescent="0.25">
      <c r="AO11594" s="120"/>
    </row>
    <row r="11595" spans="41:41" x14ac:dyDescent="0.25">
      <c r="AO11595" s="120"/>
    </row>
    <row r="11596" spans="41:41" x14ac:dyDescent="0.25">
      <c r="AO11596" s="120"/>
    </row>
    <row r="11597" spans="41:41" x14ac:dyDescent="0.25">
      <c r="AO11597" s="120"/>
    </row>
    <row r="11598" spans="41:41" x14ac:dyDescent="0.25">
      <c r="AO11598" s="120"/>
    </row>
    <row r="11599" spans="41:41" x14ac:dyDescent="0.25">
      <c r="AO11599" s="120"/>
    </row>
    <row r="11600" spans="41:41" x14ac:dyDescent="0.25">
      <c r="AO11600" s="120"/>
    </row>
    <row r="11601" spans="41:41" x14ac:dyDescent="0.25">
      <c r="AO11601" s="120"/>
    </row>
    <row r="11602" spans="41:41" x14ac:dyDescent="0.25">
      <c r="AO11602" s="120"/>
    </row>
    <row r="11603" spans="41:41" x14ac:dyDescent="0.25">
      <c r="AO11603" s="120"/>
    </row>
    <row r="11604" spans="41:41" x14ac:dyDescent="0.25">
      <c r="AO11604" s="120"/>
    </row>
    <row r="11605" spans="41:41" x14ac:dyDescent="0.25">
      <c r="AO11605" s="120"/>
    </row>
    <row r="11606" spans="41:41" x14ac:dyDescent="0.25">
      <c r="AO11606" s="120"/>
    </row>
    <row r="11607" spans="41:41" x14ac:dyDescent="0.25">
      <c r="AO11607" s="120"/>
    </row>
    <row r="11608" spans="41:41" x14ac:dyDescent="0.25">
      <c r="AO11608" s="120"/>
    </row>
    <row r="11609" spans="41:41" x14ac:dyDescent="0.25">
      <c r="AO11609" s="120"/>
    </row>
    <row r="11610" spans="41:41" x14ac:dyDescent="0.25">
      <c r="AO11610" s="120"/>
    </row>
    <row r="11611" spans="41:41" x14ac:dyDescent="0.25">
      <c r="AO11611" s="120"/>
    </row>
    <row r="11612" spans="41:41" x14ac:dyDescent="0.25">
      <c r="AO11612" s="120"/>
    </row>
    <row r="11613" spans="41:41" x14ac:dyDescent="0.25">
      <c r="AO11613" s="120"/>
    </row>
    <row r="11614" spans="41:41" x14ac:dyDescent="0.25">
      <c r="AO11614" s="120"/>
    </row>
    <row r="11615" spans="41:41" x14ac:dyDescent="0.25">
      <c r="AO11615" s="120"/>
    </row>
    <row r="11616" spans="41:41" x14ac:dyDescent="0.25">
      <c r="AO11616" s="120"/>
    </row>
    <row r="11617" spans="41:41" x14ac:dyDescent="0.25">
      <c r="AO11617" s="120"/>
    </row>
    <row r="11618" spans="41:41" x14ac:dyDescent="0.25">
      <c r="AO11618" s="120"/>
    </row>
    <row r="11619" spans="41:41" x14ac:dyDescent="0.25">
      <c r="AO11619" s="120"/>
    </row>
    <row r="11620" spans="41:41" x14ac:dyDescent="0.25">
      <c r="AO11620" s="120"/>
    </row>
    <row r="11621" spans="41:41" x14ac:dyDescent="0.25">
      <c r="AO11621" s="120"/>
    </row>
    <row r="11622" spans="41:41" x14ac:dyDescent="0.25">
      <c r="AO11622" s="120"/>
    </row>
    <row r="11623" spans="41:41" x14ac:dyDescent="0.25">
      <c r="AO11623" s="120"/>
    </row>
    <row r="11624" spans="41:41" x14ac:dyDescent="0.25">
      <c r="AO11624" s="120"/>
    </row>
    <row r="11625" spans="41:41" x14ac:dyDescent="0.25">
      <c r="AO11625" s="120"/>
    </row>
    <row r="11626" spans="41:41" x14ac:dyDescent="0.25">
      <c r="AO11626" s="120"/>
    </row>
    <row r="11627" spans="41:41" x14ac:dyDescent="0.25">
      <c r="AO11627" s="120"/>
    </row>
    <row r="11628" spans="41:41" x14ac:dyDescent="0.25">
      <c r="AO11628" s="120"/>
    </row>
    <row r="11629" spans="41:41" x14ac:dyDescent="0.25">
      <c r="AO11629" s="120"/>
    </row>
    <row r="11630" spans="41:41" x14ac:dyDescent="0.25">
      <c r="AO11630" s="120"/>
    </row>
    <row r="11631" spans="41:41" x14ac:dyDescent="0.25">
      <c r="AO11631" s="120"/>
    </row>
    <row r="11632" spans="41:41" x14ac:dyDescent="0.25">
      <c r="AO11632" s="120"/>
    </row>
    <row r="11633" spans="41:41" x14ac:dyDescent="0.25">
      <c r="AO11633" s="120"/>
    </row>
    <row r="11634" spans="41:41" x14ac:dyDescent="0.25">
      <c r="AO11634" s="120"/>
    </row>
    <row r="11635" spans="41:41" x14ac:dyDescent="0.25">
      <c r="AO11635" s="120"/>
    </row>
    <row r="11636" spans="41:41" x14ac:dyDescent="0.25">
      <c r="AO11636" s="120"/>
    </row>
    <row r="11637" spans="41:41" x14ac:dyDescent="0.25">
      <c r="AO11637" s="120"/>
    </row>
    <row r="11638" spans="41:41" x14ac:dyDescent="0.25">
      <c r="AO11638" s="120"/>
    </row>
    <row r="11639" spans="41:41" x14ac:dyDescent="0.25">
      <c r="AO11639" s="120"/>
    </row>
    <row r="11640" spans="41:41" x14ac:dyDescent="0.25">
      <c r="AO11640" s="120"/>
    </row>
    <row r="11641" spans="41:41" x14ac:dyDescent="0.25">
      <c r="AO11641" s="120"/>
    </row>
    <row r="11642" spans="41:41" x14ac:dyDescent="0.25">
      <c r="AO11642" s="120"/>
    </row>
    <row r="11643" spans="41:41" x14ac:dyDescent="0.25">
      <c r="AO11643" s="120"/>
    </row>
    <row r="11644" spans="41:41" x14ac:dyDescent="0.25">
      <c r="AO11644" s="120"/>
    </row>
    <row r="11645" spans="41:41" x14ac:dyDescent="0.25">
      <c r="AO11645" s="120"/>
    </row>
    <row r="11646" spans="41:41" x14ac:dyDescent="0.25">
      <c r="AO11646" s="120"/>
    </row>
    <row r="11647" spans="41:41" x14ac:dyDescent="0.25">
      <c r="AO11647" s="120"/>
    </row>
    <row r="11648" spans="41:41" x14ac:dyDescent="0.25">
      <c r="AO11648" s="120"/>
    </row>
    <row r="11649" spans="41:41" x14ac:dyDescent="0.25">
      <c r="AO11649" s="120"/>
    </row>
    <row r="11650" spans="41:41" x14ac:dyDescent="0.25">
      <c r="AO11650" s="120"/>
    </row>
    <row r="11651" spans="41:41" x14ac:dyDescent="0.25">
      <c r="AO11651" s="120"/>
    </row>
    <row r="11652" spans="41:41" x14ac:dyDescent="0.25">
      <c r="AO11652" s="120"/>
    </row>
    <row r="11653" spans="41:41" x14ac:dyDescent="0.25">
      <c r="AO11653" s="120"/>
    </row>
    <row r="11654" spans="41:41" x14ac:dyDescent="0.25">
      <c r="AO11654" s="120"/>
    </row>
    <row r="11655" spans="41:41" x14ac:dyDescent="0.25">
      <c r="AO11655" s="120"/>
    </row>
    <row r="11656" spans="41:41" x14ac:dyDescent="0.25">
      <c r="AO11656" s="120"/>
    </row>
    <row r="11657" spans="41:41" x14ac:dyDescent="0.25">
      <c r="AO11657" s="120"/>
    </row>
    <row r="11658" spans="41:41" x14ac:dyDescent="0.25">
      <c r="AO11658" s="120"/>
    </row>
    <row r="11659" spans="41:41" x14ac:dyDescent="0.25">
      <c r="AO11659" s="120"/>
    </row>
    <row r="11660" spans="41:41" x14ac:dyDescent="0.25">
      <c r="AO11660" s="120"/>
    </row>
    <row r="11661" spans="41:41" x14ac:dyDescent="0.25">
      <c r="AO11661" s="120"/>
    </row>
    <row r="11662" spans="41:41" x14ac:dyDescent="0.25">
      <c r="AO11662" s="120"/>
    </row>
    <row r="11663" spans="41:41" x14ac:dyDescent="0.25">
      <c r="AO11663" s="120"/>
    </row>
    <row r="11664" spans="41:41" x14ac:dyDescent="0.25">
      <c r="AO11664" s="120"/>
    </row>
    <row r="11665" spans="41:41" x14ac:dyDescent="0.25">
      <c r="AO11665" s="120"/>
    </row>
    <row r="11666" spans="41:41" x14ac:dyDescent="0.25">
      <c r="AO11666" s="120"/>
    </row>
    <row r="11667" spans="41:41" x14ac:dyDescent="0.25">
      <c r="AO11667" s="120"/>
    </row>
    <row r="11668" spans="41:41" x14ac:dyDescent="0.25">
      <c r="AO11668" s="120"/>
    </row>
    <row r="11669" spans="41:41" x14ac:dyDescent="0.25">
      <c r="AO11669" s="120"/>
    </row>
    <row r="11670" spans="41:41" x14ac:dyDescent="0.25">
      <c r="AO11670" s="120"/>
    </row>
    <row r="11671" spans="41:41" x14ac:dyDescent="0.25">
      <c r="AO11671" s="120"/>
    </row>
    <row r="11672" spans="41:41" x14ac:dyDescent="0.25">
      <c r="AO11672" s="120"/>
    </row>
    <row r="11673" spans="41:41" x14ac:dyDescent="0.25">
      <c r="AO11673" s="120"/>
    </row>
    <row r="11674" spans="41:41" x14ac:dyDescent="0.25">
      <c r="AO11674" s="120"/>
    </row>
    <row r="11675" spans="41:41" x14ac:dyDescent="0.25">
      <c r="AO11675" s="120"/>
    </row>
    <row r="11676" spans="41:41" x14ac:dyDescent="0.25">
      <c r="AO11676" s="120"/>
    </row>
    <row r="11677" spans="41:41" x14ac:dyDescent="0.25">
      <c r="AO11677" s="120"/>
    </row>
    <row r="11678" spans="41:41" x14ac:dyDescent="0.25">
      <c r="AO11678" s="120"/>
    </row>
    <row r="11679" spans="41:41" x14ac:dyDescent="0.25">
      <c r="AO11679" s="120"/>
    </row>
    <row r="11680" spans="41:41" x14ac:dyDescent="0.25">
      <c r="AO11680" s="120"/>
    </row>
    <row r="11681" spans="41:41" x14ac:dyDescent="0.25">
      <c r="AO11681" s="120"/>
    </row>
    <row r="11682" spans="41:41" x14ac:dyDescent="0.25">
      <c r="AO11682" s="120"/>
    </row>
    <row r="11683" spans="41:41" x14ac:dyDescent="0.25">
      <c r="AO11683" s="120"/>
    </row>
    <row r="11684" spans="41:41" x14ac:dyDescent="0.25">
      <c r="AO11684" s="120"/>
    </row>
    <row r="11685" spans="41:41" x14ac:dyDescent="0.25">
      <c r="AO11685" s="120"/>
    </row>
    <row r="11686" spans="41:41" x14ac:dyDescent="0.25">
      <c r="AO11686" s="120"/>
    </row>
    <row r="11687" spans="41:41" x14ac:dyDescent="0.25">
      <c r="AO11687" s="120"/>
    </row>
    <row r="11688" spans="41:41" x14ac:dyDescent="0.25">
      <c r="AO11688" s="120"/>
    </row>
    <row r="11689" spans="41:41" x14ac:dyDescent="0.25">
      <c r="AO11689" s="120"/>
    </row>
    <row r="11690" spans="41:41" x14ac:dyDescent="0.25">
      <c r="AO11690" s="120"/>
    </row>
    <row r="11691" spans="41:41" x14ac:dyDescent="0.25">
      <c r="AO11691" s="120"/>
    </row>
    <row r="11692" spans="41:41" x14ac:dyDescent="0.25">
      <c r="AO11692" s="120"/>
    </row>
    <row r="11693" spans="41:41" x14ac:dyDescent="0.25">
      <c r="AO11693" s="120"/>
    </row>
    <row r="11694" spans="41:41" x14ac:dyDescent="0.25">
      <c r="AO11694" s="120"/>
    </row>
    <row r="11695" spans="41:41" x14ac:dyDescent="0.25">
      <c r="AO11695" s="120"/>
    </row>
    <row r="11696" spans="41:41" x14ac:dyDescent="0.25">
      <c r="AO11696" s="120"/>
    </row>
    <row r="11697" spans="41:41" x14ac:dyDescent="0.25">
      <c r="AO11697" s="120"/>
    </row>
    <row r="11698" spans="41:41" x14ac:dyDescent="0.25">
      <c r="AO11698" s="120"/>
    </row>
    <row r="11699" spans="41:41" x14ac:dyDescent="0.25">
      <c r="AO11699" s="120"/>
    </row>
    <row r="11700" spans="41:41" x14ac:dyDescent="0.25">
      <c r="AO11700" s="120"/>
    </row>
    <row r="11701" spans="41:41" x14ac:dyDescent="0.25">
      <c r="AO11701" s="120"/>
    </row>
    <row r="11702" spans="41:41" x14ac:dyDescent="0.25">
      <c r="AO11702" s="120"/>
    </row>
    <row r="11703" spans="41:41" x14ac:dyDescent="0.25">
      <c r="AO11703" s="120"/>
    </row>
    <row r="11704" spans="41:41" x14ac:dyDescent="0.25">
      <c r="AO11704" s="120"/>
    </row>
    <row r="11705" spans="41:41" x14ac:dyDescent="0.25">
      <c r="AO11705" s="120"/>
    </row>
    <row r="11706" spans="41:41" x14ac:dyDescent="0.25">
      <c r="AO11706" s="120"/>
    </row>
    <row r="11707" spans="41:41" x14ac:dyDescent="0.25">
      <c r="AO11707" s="120"/>
    </row>
    <row r="11708" spans="41:41" x14ac:dyDescent="0.25">
      <c r="AO11708" s="120"/>
    </row>
    <row r="11709" spans="41:41" x14ac:dyDescent="0.25">
      <c r="AO11709" s="120"/>
    </row>
    <row r="11710" spans="41:41" x14ac:dyDescent="0.25">
      <c r="AO11710" s="120"/>
    </row>
    <row r="11711" spans="41:41" x14ac:dyDescent="0.25">
      <c r="AO11711" s="120"/>
    </row>
    <row r="11712" spans="41:41" x14ac:dyDescent="0.25">
      <c r="AO11712" s="120"/>
    </row>
    <row r="11713" spans="41:41" x14ac:dyDescent="0.25">
      <c r="AO11713" s="120"/>
    </row>
    <row r="11714" spans="41:41" x14ac:dyDescent="0.25">
      <c r="AO11714" s="120"/>
    </row>
    <row r="11715" spans="41:41" x14ac:dyDescent="0.25">
      <c r="AO11715" s="120"/>
    </row>
    <row r="11716" spans="41:41" x14ac:dyDescent="0.25">
      <c r="AO11716" s="120"/>
    </row>
    <row r="11717" spans="41:41" x14ac:dyDescent="0.25">
      <c r="AO11717" s="120"/>
    </row>
    <row r="11718" spans="41:41" x14ac:dyDescent="0.25">
      <c r="AO11718" s="120"/>
    </row>
    <row r="11719" spans="41:41" x14ac:dyDescent="0.25">
      <c r="AO11719" s="120"/>
    </row>
    <row r="11720" spans="41:41" x14ac:dyDescent="0.25">
      <c r="AO11720" s="120"/>
    </row>
    <row r="11721" spans="41:41" x14ac:dyDescent="0.25">
      <c r="AO11721" s="120"/>
    </row>
    <row r="11722" spans="41:41" x14ac:dyDescent="0.25">
      <c r="AO11722" s="120"/>
    </row>
    <row r="11723" spans="41:41" x14ac:dyDescent="0.25">
      <c r="AO11723" s="120"/>
    </row>
    <row r="11724" spans="41:41" x14ac:dyDescent="0.25">
      <c r="AO11724" s="120"/>
    </row>
    <row r="11725" spans="41:41" x14ac:dyDescent="0.25">
      <c r="AO11725" s="120"/>
    </row>
    <row r="11726" spans="41:41" x14ac:dyDescent="0.25">
      <c r="AO11726" s="120"/>
    </row>
    <row r="11727" spans="41:41" x14ac:dyDescent="0.25">
      <c r="AO11727" s="120"/>
    </row>
    <row r="11728" spans="41:41" x14ac:dyDescent="0.25">
      <c r="AO11728" s="120"/>
    </row>
    <row r="11729" spans="41:41" x14ac:dyDescent="0.25">
      <c r="AO11729" s="120"/>
    </row>
    <row r="11730" spans="41:41" x14ac:dyDescent="0.25">
      <c r="AO11730" s="120"/>
    </row>
    <row r="11731" spans="41:41" x14ac:dyDescent="0.25">
      <c r="AO11731" s="120"/>
    </row>
    <row r="11732" spans="41:41" x14ac:dyDescent="0.25">
      <c r="AO11732" s="120"/>
    </row>
    <row r="11733" spans="41:41" x14ac:dyDescent="0.25">
      <c r="AO11733" s="120"/>
    </row>
    <row r="11734" spans="41:41" x14ac:dyDescent="0.25">
      <c r="AO11734" s="120"/>
    </row>
    <row r="11735" spans="41:41" x14ac:dyDescent="0.25">
      <c r="AO11735" s="120"/>
    </row>
    <row r="11736" spans="41:41" x14ac:dyDescent="0.25">
      <c r="AO11736" s="120"/>
    </row>
    <row r="11737" spans="41:41" x14ac:dyDescent="0.25">
      <c r="AO11737" s="120"/>
    </row>
    <row r="11738" spans="41:41" x14ac:dyDescent="0.25">
      <c r="AO11738" s="120"/>
    </row>
    <row r="11739" spans="41:41" x14ac:dyDescent="0.25">
      <c r="AO11739" s="120"/>
    </row>
    <row r="11740" spans="41:41" x14ac:dyDescent="0.25">
      <c r="AO11740" s="120"/>
    </row>
    <row r="11741" spans="41:41" x14ac:dyDescent="0.25">
      <c r="AO11741" s="120"/>
    </row>
    <row r="11742" spans="41:41" x14ac:dyDescent="0.25">
      <c r="AO11742" s="120"/>
    </row>
    <row r="11743" spans="41:41" x14ac:dyDescent="0.25">
      <c r="AO11743" s="120"/>
    </row>
    <row r="11744" spans="41:41" x14ac:dyDescent="0.25">
      <c r="AO11744" s="120"/>
    </row>
    <row r="11745" spans="41:41" x14ac:dyDescent="0.25">
      <c r="AO11745" s="120"/>
    </row>
    <row r="11746" spans="41:41" x14ac:dyDescent="0.25">
      <c r="AO11746" s="120"/>
    </row>
    <row r="11747" spans="41:41" x14ac:dyDescent="0.25">
      <c r="AO11747" s="120"/>
    </row>
    <row r="11748" spans="41:41" x14ac:dyDescent="0.25">
      <c r="AO11748" s="120"/>
    </row>
    <row r="11749" spans="41:41" x14ac:dyDescent="0.25">
      <c r="AO11749" s="120"/>
    </row>
    <row r="11750" spans="41:41" x14ac:dyDescent="0.25">
      <c r="AO11750" s="120"/>
    </row>
    <row r="11751" spans="41:41" x14ac:dyDescent="0.25">
      <c r="AO11751" s="120"/>
    </row>
    <row r="11752" spans="41:41" x14ac:dyDescent="0.25">
      <c r="AO11752" s="120"/>
    </row>
    <row r="11753" spans="41:41" x14ac:dyDescent="0.25">
      <c r="AO11753" s="120"/>
    </row>
    <row r="11754" spans="41:41" x14ac:dyDescent="0.25">
      <c r="AO11754" s="120"/>
    </row>
    <row r="11755" spans="41:41" x14ac:dyDescent="0.25">
      <c r="AO11755" s="120"/>
    </row>
    <row r="11756" spans="41:41" x14ac:dyDescent="0.25">
      <c r="AO11756" s="120"/>
    </row>
    <row r="11757" spans="41:41" x14ac:dyDescent="0.25">
      <c r="AO11757" s="120"/>
    </row>
    <row r="11758" spans="41:41" x14ac:dyDescent="0.25">
      <c r="AO11758" s="120"/>
    </row>
    <row r="11759" spans="41:41" x14ac:dyDescent="0.25">
      <c r="AO11759" s="120"/>
    </row>
    <row r="11760" spans="41:41" x14ac:dyDescent="0.25">
      <c r="AO11760" s="120"/>
    </row>
    <row r="11761" spans="41:41" x14ac:dyDescent="0.25">
      <c r="AO11761" s="120"/>
    </row>
    <row r="11762" spans="41:41" x14ac:dyDescent="0.25">
      <c r="AO11762" s="120"/>
    </row>
    <row r="11763" spans="41:41" x14ac:dyDescent="0.25">
      <c r="AO11763" s="120"/>
    </row>
    <row r="11764" spans="41:41" x14ac:dyDescent="0.25">
      <c r="AO11764" s="120"/>
    </row>
    <row r="11765" spans="41:41" x14ac:dyDescent="0.25">
      <c r="AO11765" s="120"/>
    </row>
    <row r="11766" spans="41:41" x14ac:dyDescent="0.25">
      <c r="AO11766" s="120"/>
    </row>
    <row r="11767" spans="41:41" x14ac:dyDescent="0.25">
      <c r="AO11767" s="120"/>
    </row>
    <row r="11768" spans="41:41" x14ac:dyDescent="0.25">
      <c r="AO11768" s="120"/>
    </row>
    <row r="11769" spans="41:41" x14ac:dyDescent="0.25">
      <c r="AO11769" s="120"/>
    </row>
    <row r="11770" spans="41:41" x14ac:dyDescent="0.25">
      <c r="AO11770" s="120"/>
    </row>
    <row r="11771" spans="41:41" x14ac:dyDescent="0.25">
      <c r="AO11771" s="120"/>
    </row>
    <row r="11772" spans="41:41" x14ac:dyDescent="0.25">
      <c r="AO11772" s="120"/>
    </row>
    <row r="11773" spans="41:41" x14ac:dyDescent="0.25">
      <c r="AO11773" s="120"/>
    </row>
    <row r="11774" spans="41:41" x14ac:dyDescent="0.25">
      <c r="AO11774" s="120"/>
    </row>
    <row r="11775" spans="41:41" x14ac:dyDescent="0.25">
      <c r="AO11775" s="120"/>
    </row>
    <row r="11776" spans="41:41" x14ac:dyDescent="0.25">
      <c r="AO11776" s="120"/>
    </row>
    <row r="11777" spans="41:41" x14ac:dyDescent="0.25">
      <c r="AO11777" s="120"/>
    </row>
    <row r="11778" spans="41:41" x14ac:dyDescent="0.25">
      <c r="AO11778" s="120"/>
    </row>
    <row r="11779" spans="41:41" x14ac:dyDescent="0.25">
      <c r="AO11779" s="120"/>
    </row>
    <row r="11780" spans="41:41" x14ac:dyDescent="0.25">
      <c r="AO11780" s="120"/>
    </row>
    <row r="11781" spans="41:41" x14ac:dyDescent="0.25">
      <c r="AO11781" s="120"/>
    </row>
    <row r="11782" spans="41:41" x14ac:dyDescent="0.25">
      <c r="AO11782" s="120"/>
    </row>
    <row r="11783" spans="41:41" x14ac:dyDescent="0.25">
      <c r="AO11783" s="120"/>
    </row>
    <row r="11784" spans="41:41" x14ac:dyDescent="0.25">
      <c r="AO11784" s="120"/>
    </row>
    <row r="11785" spans="41:41" x14ac:dyDescent="0.25">
      <c r="AO11785" s="120"/>
    </row>
    <row r="11786" spans="41:41" x14ac:dyDescent="0.25">
      <c r="AO11786" s="120"/>
    </row>
    <row r="11787" spans="41:41" x14ac:dyDescent="0.25">
      <c r="AO11787" s="120"/>
    </row>
    <row r="11788" spans="41:41" x14ac:dyDescent="0.25">
      <c r="AO11788" s="120"/>
    </row>
    <row r="11789" spans="41:41" x14ac:dyDescent="0.25">
      <c r="AO11789" s="120"/>
    </row>
    <row r="11790" spans="41:41" x14ac:dyDescent="0.25">
      <c r="AO11790" s="120"/>
    </row>
    <row r="11791" spans="41:41" x14ac:dyDescent="0.25">
      <c r="AO11791" s="120"/>
    </row>
    <row r="11792" spans="41:41" x14ac:dyDescent="0.25">
      <c r="AO11792" s="120"/>
    </row>
    <row r="11793" spans="41:41" x14ac:dyDescent="0.25">
      <c r="AO11793" s="120"/>
    </row>
    <row r="11794" spans="41:41" x14ac:dyDescent="0.25">
      <c r="AO11794" s="120"/>
    </row>
    <row r="11795" spans="41:41" x14ac:dyDescent="0.25">
      <c r="AO11795" s="120"/>
    </row>
    <row r="11796" spans="41:41" x14ac:dyDescent="0.25">
      <c r="AO11796" s="120"/>
    </row>
    <row r="11797" spans="41:41" x14ac:dyDescent="0.25">
      <c r="AO11797" s="120"/>
    </row>
    <row r="11798" spans="41:41" x14ac:dyDescent="0.25">
      <c r="AO11798" s="120"/>
    </row>
    <row r="11799" spans="41:41" x14ac:dyDescent="0.25">
      <c r="AO11799" s="120"/>
    </row>
    <row r="11800" spans="41:41" x14ac:dyDescent="0.25">
      <c r="AO11800" s="120"/>
    </row>
    <row r="11801" spans="41:41" x14ac:dyDescent="0.25">
      <c r="AO11801" s="120"/>
    </row>
    <row r="11802" spans="41:41" x14ac:dyDescent="0.25">
      <c r="AO11802" s="120"/>
    </row>
    <row r="11803" spans="41:41" x14ac:dyDescent="0.25">
      <c r="AO11803" s="120"/>
    </row>
    <row r="11804" spans="41:41" x14ac:dyDescent="0.25">
      <c r="AO11804" s="120"/>
    </row>
    <row r="11805" spans="41:41" x14ac:dyDescent="0.25">
      <c r="AO11805" s="120"/>
    </row>
    <row r="11806" spans="41:41" x14ac:dyDescent="0.25">
      <c r="AO11806" s="120"/>
    </row>
    <row r="11807" spans="41:41" x14ac:dyDescent="0.25">
      <c r="AO11807" s="120"/>
    </row>
    <row r="11808" spans="41:41" x14ac:dyDescent="0.25">
      <c r="AO11808" s="120"/>
    </row>
    <row r="11809" spans="41:41" x14ac:dyDescent="0.25">
      <c r="AO11809" s="120"/>
    </row>
    <row r="11810" spans="41:41" x14ac:dyDescent="0.25">
      <c r="AO11810" s="120"/>
    </row>
    <row r="11811" spans="41:41" x14ac:dyDescent="0.25">
      <c r="AO11811" s="120"/>
    </row>
    <row r="11812" spans="41:41" x14ac:dyDescent="0.25">
      <c r="AO11812" s="120"/>
    </row>
    <row r="11813" spans="41:41" x14ac:dyDescent="0.25">
      <c r="AO11813" s="120"/>
    </row>
    <row r="11814" spans="41:41" x14ac:dyDescent="0.25">
      <c r="AO11814" s="120"/>
    </row>
    <row r="11815" spans="41:41" x14ac:dyDescent="0.25">
      <c r="AO11815" s="120"/>
    </row>
    <row r="11816" spans="41:41" x14ac:dyDescent="0.25">
      <c r="AO11816" s="120"/>
    </row>
    <row r="11817" spans="41:41" x14ac:dyDescent="0.25">
      <c r="AO11817" s="120"/>
    </row>
    <row r="11818" spans="41:41" x14ac:dyDescent="0.25">
      <c r="AO11818" s="120"/>
    </row>
    <row r="11819" spans="41:41" x14ac:dyDescent="0.25">
      <c r="AO11819" s="120"/>
    </row>
    <row r="11820" spans="41:41" x14ac:dyDescent="0.25">
      <c r="AO11820" s="120"/>
    </row>
    <row r="11821" spans="41:41" x14ac:dyDescent="0.25">
      <c r="AO11821" s="120"/>
    </row>
    <row r="11822" spans="41:41" x14ac:dyDescent="0.25">
      <c r="AO11822" s="120"/>
    </row>
    <row r="11823" spans="41:41" x14ac:dyDescent="0.25">
      <c r="AO11823" s="120"/>
    </row>
    <row r="11824" spans="41:41" x14ac:dyDescent="0.25">
      <c r="AO11824" s="120"/>
    </row>
    <row r="11825" spans="41:41" x14ac:dyDescent="0.25">
      <c r="AO11825" s="120"/>
    </row>
    <row r="11826" spans="41:41" x14ac:dyDescent="0.25">
      <c r="AO11826" s="120"/>
    </row>
    <row r="11827" spans="41:41" x14ac:dyDescent="0.25">
      <c r="AO11827" s="120"/>
    </row>
    <row r="11828" spans="41:41" x14ac:dyDescent="0.25">
      <c r="AO11828" s="120"/>
    </row>
    <row r="11829" spans="41:41" x14ac:dyDescent="0.25">
      <c r="AO11829" s="120"/>
    </row>
    <row r="11830" spans="41:41" x14ac:dyDescent="0.25">
      <c r="AO11830" s="120"/>
    </row>
    <row r="11831" spans="41:41" x14ac:dyDescent="0.25">
      <c r="AO11831" s="120"/>
    </row>
    <row r="11832" spans="41:41" x14ac:dyDescent="0.25">
      <c r="AO11832" s="120"/>
    </row>
    <row r="11833" spans="41:41" x14ac:dyDescent="0.25">
      <c r="AO11833" s="120"/>
    </row>
    <row r="11834" spans="41:41" x14ac:dyDescent="0.25">
      <c r="AO11834" s="120"/>
    </row>
    <row r="11835" spans="41:41" x14ac:dyDescent="0.25">
      <c r="AO11835" s="120"/>
    </row>
    <row r="11836" spans="41:41" x14ac:dyDescent="0.25">
      <c r="AO11836" s="120"/>
    </row>
    <row r="11837" spans="41:41" x14ac:dyDescent="0.25">
      <c r="AO11837" s="120"/>
    </row>
    <row r="11838" spans="41:41" x14ac:dyDescent="0.25">
      <c r="AO11838" s="120"/>
    </row>
    <row r="11839" spans="41:41" x14ac:dyDescent="0.25">
      <c r="AO11839" s="120"/>
    </row>
    <row r="11840" spans="41:41" x14ac:dyDescent="0.25">
      <c r="AO11840" s="120"/>
    </row>
    <row r="11841" spans="41:41" x14ac:dyDescent="0.25">
      <c r="AO11841" s="120"/>
    </row>
    <row r="11842" spans="41:41" x14ac:dyDescent="0.25">
      <c r="AO11842" s="120"/>
    </row>
    <row r="11843" spans="41:41" x14ac:dyDescent="0.25">
      <c r="AO11843" s="120"/>
    </row>
    <row r="11844" spans="41:41" x14ac:dyDescent="0.25">
      <c r="AO11844" s="120"/>
    </row>
    <row r="11845" spans="41:41" x14ac:dyDescent="0.25">
      <c r="AO11845" s="120"/>
    </row>
    <row r="11846" spans="41:41" x14ac:dyDescent="0.25">
      <c r="AO11846" s="120"/>
    </row>
    <row r="11847" spans="41:41" x14ac:dyDescent="0.25">
      <c r="AO11847" s="120"/>
    </row>
    <row r="11848" spans="41:41" x14ac:dyDescent="0.25">
      <c r="AO11848" s="120"/>
    </row>
    <row r="11849" spans="41:41" x14ac:dyDescent="0.25">
      <c r="AO11849" s="120"/>
    </row>
    <row r="11850" spans="41:41" x14ac:dyDescent="0.25">
      <c r="AO11850" s="120"/>
    </row>
    <row r="11851" spans="41:41" x14ac:dyDescent="0.25">
      <c r="AO11851" s="120"/>
    </row>
    <row r="11852" spans="41:41" x14ac:dyDescent="0.25">
      <c r="AO11852" s="120"/>
    </row>
    <row r="11853" spans="41:41" x14ac:dyDescent="0.25">
      <c r="AO11853" s="120"/>
    </row>
    <row r="11854" spans="41:41" x14ac:dyDescent="0.25">
      <c r="AO11854" s="120"/>
    </row>
    <row r="11855" spans="41:41" x14ac:dyDescent="0.25">
      <c r="AO11855" s="120"/>
    </row>
    <row r="11856" spans="41:41" x14ac:dyDescent="0.25">
      <c r="AO11856" s="120"/>
    </row>
    <row r="11857" spans="41:41" x14ac:dyDescent="0.25">
      <c r="AO11857" s="120"/>
    </row>
    <row r="11858" spans="41:41" x14ac:dyDescent="0.25">
      <c r="AO11858" s="120"/>
    </row>
    <row r="11859" spans="41:41" x14ac:dyDescent="0.25">
      <c r="AO11859" s="120"/>
    </row>
    <row r="11860" spans="41:41" x14ac:dyDescent="0.25">
      <c r="AO11860" s="120"/>
    </row>
    <row r="11861" spans="41:41" x14ac:dyDescent="0.25">
      <c r="AO11861" s="120"/>
    </row>
    <row r="11862" spans="41:41" x14ac:dyDescent="0.25">
      <c r="AO11862" s="120"/>
    </row>
    <row r="11863" spans="41:41" x14ac:dyDescent="0.25">
      <c r="AO11863" s="120"/>
    </row>
    <row r="11864" spans="41:41" x14ac:dyDescent="0.25">
      <c r="AO11864" s="120"/>
    </row>
    <row r="11865" spans="41:41" x14ac:dyDescent="0.25">
      <c r="AO11865" s="120"/>
    </row>
    <row r="11866" spans="41:41" x14ac:dyDescent="0.25">
      <c r="AO11866" s="120"/>
    </row>
    <row r="11867" spans="41:41" x14ac:dyDescent="0.25">
      <c r="AO11867" s="120"/>
    </row>
    <row r="11868" spans="41:41" x14ac:dyDescent="0.25">
      <c r="AO11868" s="120"/>
    </row>
    <row r="11869" spans="41:41" x14ac:dyDescent="0.25">
      <c r="AO11869" s="120"/>
    </row>
    <row r="11870" spans="41:41" x14ac:dyDescent="0.25">
      <c r="AO11870" s="120"/>
    </row>
    <row r="11871" spans="41:41" x14ac:dyDescent="0.25">
      <c r="AO11871" s="120"/>
    </row>
    <row r="11872" spans="41:41" x14ac:dyDescent="0.25">
      <c r="AO11872" s="120"/>
    </row>
    <row r="11873" spans="41:41" x14ac:dyDescent="0.25">
      <c r="AO11873" s="120"/>
    </row>
    <row r="11874" spans="41:41" x14ac:dyDescent="0.25">
      <c r="AO11874" s="120"/>
    </row>
    <row r="11875" spans="41:41" x14ac:dyDescent="0.25">
      <c r="AO11875" s="120"/>
    </row>
    <row r="11876" spans="41:41" x14ac:dyDescent="0.25">
      <c r="AO11876" s="120"/>
    </row>
    <row r="11877" spans="41:41" x14ac:dyDescent="0.25">
      <c r="AO11877" s="120"/>
    </row>
    <row r="11878" spans="41:41" x14ac:dyDescent="0.25">
      <c r="AO11878" s="120"/>
    </row>
    <row r="11879" spans="41:41" x14ac:dyDescent="0.25">
      <c r="AO11879" s="120"/>
    </row>
    <row r="11880" spans="41:41" x14ac:dyDescent="0.25">
      <c r="AO11880" s="120"/>
    </row>
    <row r="11881" spans="41:41" x14ac:dyDescent="0.25">
      <c r="AO11881" s="120"/>
    </row>
    <row r="11882" spans="41:41" x14ac:dyDescent="0.25">
      <c r="AO11882" s="120"/>
    </row>
    <row r="11883" spans="41:41" x14ac:dyDescent="0.25">
      <c r="AO11883" s="120"/>
    </row>
    <row r="11884" spans="41:41" x14ac:dyDescent="0.25">
      <c r="AO11884" s="120"/>
    </row>
    <row r="11885" spans="41:41" x14ac:dyDescent="0.25">
      <c r="AO11885" s="120"/>
    </row>
    <row r="11886" spans="41:41" x14ac:dyDescent="0.25">
      <c r="AO11886" s="120"/>
    </row>
    <row r="11887" spans="41:41" x14ac:dyDescent="0.25">
      <c r="AO11887" s="120"/>
    </row>
    <row r="11888" spans="41:41" x14ac:dyDescent="0.25">
      <c r="AO11888" s="120"/>
    </row>
    <row r="11889" spans="41:41" x14ac:dyDescent="0.25">
      <c r="AO11889" s="120"/>
    </row>
    <row r="11890" spans="41:41" x14ac:dyDescent="0.25">
      <c r="AO11890" s="120"/>
    </row>
    <row r="11891" spans="41:41" x14ac:dyDescent="0.25">
      <c r="AO11891" s="120"/>
    </row>
    <row r="11892" spans="41:41" x14ac:dyDescent="0.25">
      <c r="AO11892" s="120"/>
    </row>
    <row r="11893" spans="41:41" x14ac:dyDescent="0.25">
      <c r="AO11893" s="120"/>
    </row>
    <row r="11894" spans="41:41" x14ac:dyDescent="0.25">
      <c r="AO11894" s="120"/>
    </row>
    <row r="11895" spans="41:41" x14ac:dyDescent="0.25">
      <c r="AO11895" s="120"/>
    </row>
    <row r="11896" spans="41:41" x14ac:dyDescent="0.25">
      <c r="AO11896" s="120"/>
    </row>
    <row r="11897" spans="41:41" x14ac:dyDescent="0.25">
      <c r="AO11897" s="120"/>
    </row>
    <row r="11898" spans="41:41" x14ac:dyDescent="0.25">
      <c r="AO11898" s="120"/>
    </row>
    <row r="11899" spans="41:41" x14ac:dyDescent="0.25">
      <c r="AO11899" s="120"/>
    </row>
    <row r="11900" spans="41:41" x14ac:dyDescent="0.25">
      <c r="AO11900" s="120"/>
    </row>
    <row r="11901" spans="41:41" x14ac:dyDescent="0.25">
      <c r="AO11901" s="120"/>
    </row>
    <row r="11902" spans="41:41" x14ac:dyDescent="0.25">
      <c r="AO11902" s="120"/>
    </row>
    <row r="11903" spans="41:41" x14ac:dyDescent="0.25">
      <c r="AO11903" s="120"/>
    </row>
    <row r="11904" spans="41:41" x14ac:dyDescent="0.25">
      <c r="AO11904" s="120"/>
    </row>
    <row r="11905" spans="41:41" x14ac:dyDescent="0.25">
      <c r="AO11905" s="120"/>
    </row>
    <row r="11906" spans="41:41" x14ac:dyDescent="0.25">
      <c r="AO11906" s="120"/>
    </row>
    <row r="11907" spans="41:41" x14ac:dyDescent="0.25">
      <c r="AO11907" s="120"/>
    </row>
    <row r="11908" spans="41:41" x14ac:dyDescent="0.25">
      <c r="AO11908" s="120"/>
    </row>
    <row r="11909" spans="41:41" x14ac:dyDescent="0.25">
      <c r="AO11909" s="120"/>
    </row>
    <row r="11910" spans="41:41" x14ac:dyDescent="0.25">
      <c r="AO11910" s="120"/>
    </row>
    <row r="11911" spans="41:41" x14ac:dyDescent="0.25">
      <c r="AO11911" s="120"/>
    </row>
    <row r="11912" spans="41:41" x14ac:dyDescent="0.25">
      <c r="AO11912" s="120"/>
    </row>
    <row r="11913" spans="41:41" x14ac:dyDescent="0.25">
      <c r="AO11913" s="120"/>
    </row>
    <row r="11914" spans="41:41" x14ac:dyDescent="0.25">
      <c r="AO11914" s="120"/>
    </row>
    <row r="11915" spans="41:41" x14ac:dyDescent="0.25">
      <c r="AO11915" s="120"/>
    </row>
    <row r="11916" spans="41:41" x14ac:dyDescent="0.25">
      <c r="AO11916" s="120"/>
    </row>
    <row r="11917" spans="41:41" x14ac:dyDescent="0.25">
      <c r="AO11917" s="120"/>
    </row>
    <row r="11918" spans="41:41" x14ac:dyDescent="0.25">
      <c r="AO11918" s="120"/>
    </row>
    <row r="11919" spans="41:41" x14ac:dyDescent="0.25">
      <c r="AO11919" s="120"/>
    </row>
    <row r="11920" spans="41:41" x14ac:dyDescent="0.25">
      <c r="AO11920" s="120"/>
    </row>
    <row r="11921" spans="41:41" x14ac:dyDescent="0.25">
      <c r="AO11921" s="120"/>
    </row>
    <row r="11922" spans="41:41" x14ac:dyDescent="0.25">
      <c r="AO11922" s="120"/>
    </row>
    <row r="11923" spans="41:41" x14ac:dyDescent="0.25">
      <c r="AO11923" s="120"/>
    </row>
    <row r="11924" spans="41:41" x14ac:dyDescent="0.25">
      <c r="AO11924" s="120"/>
    </row>
    <row r="11925" spans="41:41" x14ac:dyDescent="0.25">
      <c r="AO11925" s="120"/>
    </row>
    <row r="11926" spans="41:41" x14ac:dyDescent="0.25">
      <c r="AO11926" s="120"/>
    </row>
    <row r="11927" spans="41:41" x14ac:dyDescent="0.25">
      <c r="AO11927" s="120"/>
    </row>
    <row r="11928" spans="41:41" x14ac:dyDescent="0.25">
      <c r="AO11928" s="120"/>
    </row>
    <row r="11929" spans="41:41" x14ac:dyDescent="0.25">
      <c r="AO11929" s="120"/>
    </row>
    <row r="11930" spans="41:41" x14ac:dyDescent="0.25">
      <c r="AO11930" s="120"/>
    </row>
    <row r="11931" spans="41:41" x14ac:dyDescent="0.25">
      <c r="AO11931" s="120"/>
    </row>
    <row r="11932" spans="41:41" x14ac:dyDescent="0.25">
      <c r="AO11932" s="120"/>
    </row>
    <row r="11933" spans="41:41" x14ac:dyDescent="0.25">
      <c r="AO11933" s="120"/>
    </row>
    <row r="11934" spans="41:41" x14ac:dyDescent="0.25">
      <c r="AO11934" s="120"/>
    </row>
    <row r="11935" spans="41:41" x14ac:dyDescent="0.25">
      <c r="AO11935" s="120"/>
    </row>
    <row r="11936" spans="41:41" x14ac:dyDescent="0.25">
      <c r="AO11936" s="120"/>
    </row>
    <row r="11937" spans="41:41" x14ac:dyDescent="0.25">
      <c r="AO11937" s="120"/>
    </row>
    <row r="11938" spans="41:41" x14ac:dyDescent="0.25">
      <c r="AO11938" s="120"/>
    </row>
    <row r="11939" spans="41:41" x14ac:dyDescent="0.25">
      <c r="AO11939" s="120"/>
    </row>
    <row r="11940" spans="41:41" x14ac:dyDescent="0.25">
      <c r="AO11940" s="120"/>
    </row>
    <row r="11941" spans="41:41" x14ac:dyDescent="0.25">
      <c r="AO11941" s="120"/>
    </row>
    <row r="11942" spans="41:41" x14ac:dyDescent="0.25">
      <c r="AO11942" s="120"/>
    </row>
    <row r="11943" spans="41:41" x14ac:dyDescent="0.25">
      <c r="AO11943" s="120"/>
    </row>
    <row r="11944" spans="41:41" x14ac:dyDescent="0.25">
      <c r="AO11944" s="120"/>
    </row>
    <row r="11945" spans="41:41" x14ac:dyDescent="0.25">
      <c r="AO11945" s="120"/>
    </row>
    <row r="11946" spans="41:41" x14ac:dyDescent="0.25">
      <c r="AO11946" s="120"/>
    </row>
    <row r="11947" spans="41:41" x14ac:dyDescent="0.25">
      <c r="AO11947" s="120"/>
    </row>
    <row r="11948" spans="41:41" x14ac:dyDescent="0.25">
      <c r="AO11948" s="120"/>
    </row>
    <row r="11949" spans="41:41" x14ac:dyDescent="0.25">
      <c r="AO11949" s="120"/>
    </row>
    <row r="11950" spans="41:41" x14ac:dyDescent="0.25">
      <c r="AO11950" s="120"/>
    </row>
    <row r="11951" spans="41:41" x14ac:dyDescent="0.25">
      <c r="AO11951" s="120"/>
    </row>
    <row r="11952" spans="41:41" x14ac:dyDescent="0.25">
      <c r="AO11952" s="120"/>
    </row>
    <row r="11953" spans="41:41" x14ac:dyDescent="0.25">
      <c r="AO11953" s="120"/>
    </row>
    <row r="11954" spans="41:41" x14ac:dyDescent="0.25">
      <c r="AO11954" s="120"/>
    </row>
    <row r="11955" spans="41:41" x14ac:dyDescent="0.25">
      <c r="AO11955" s="120"/>
    </row>
    <row r="11956" spans="41:41" x14ac:dyDescent="0.25">
      <c r="AO11956" s="120"/>
    </row>
    <row r="11957" spans="41:41" x14ac:dyDescent="0.25">
      <c r="AO11957" s="120"/>
    </row>
    <row r="11958" spans="41:41" x14ac:dyDescent="0.25">
      <c r="AO11958" s="120"/>
    </row>
    <row r="11959" spans="41:41" x14ac:dyDescent="0.25">
      <c r="AO11959" s="120"/>
    </row>
    <row r="11960" spans="41:41" x14ac:dyDescent="0.25">
      <c r="AO11960" s="120"/>
    </row>
    <row r="11961" spans="41:41" x14ac:dyDescent="0.25">
      <c r="AO11961" s="120"/>
    </row>
    <row r="11962" spans="41:41" x14ac:dyDescent="0.25">
      <c r="AO11962" s="120"/>
    </row>
    <row r="11963" spans="41:41" x14ac:dyDescent="0.25">
      <c r="AO11963" s="120"/>
    </row>
    <row r="11964" spans="41:41" x14ac:dyDescent="0.25">
      <c r="AO11964" s="120"/>
    </row>
    <row r="11965" spans="41:41" x14ac:dyDescent="0.25">
      <c r="AO11965" s="120"/>
    </row>
    <row r="11966" spans="41:41" x14ac:dyDescent="0.25">
      <c r="AO11966" s="120"/>
    </row>
    <row r="11967" spans="41:41" x14ac:dyDescent="0.25">
      <c r="AO11967" s="120"/>
    </row>
    <row r="11968" spans="41:41" x14ac:dyDescent="0.25">
      <c r="AO11968" s="120"/>
    </row>
    <row r="11969" spans="41:41" x14ac:dyDescent="0.25">
      <c r="AO11969" s="120"/>
    </row>
    <row r="11970" spans="41:41" x14ac:dyDescent="0.25">
      <c r="AO11970" s="120"/>
    </row>
    <row r="11971" spans="41:41" x14ac:dyDescent="0.25">
      <c r="AO11971" s="120"/>
    </row>
    <row r="11972" spans="41:41" x14ac:dyDescent="0.25">
      <c r="AO11972" s="120"/>
    </row>
    <row r="11973" spans="41:41" x14ac:dyDescent="0.25">
      <c r="AO11973" s="120"/>
    </row>
    <row r="11974" spans="41:41" x14ac:dyDescent="0.25">
      <c r="AO11974" s="120"/>
    </row>
    <row r="11975" spans="41:41" x14ac:dyDescent="0.25">
      <c r="AO11975" s="120"/>
    </row>
    <row r="11976" spans="41:41" x14ac:dyDescent="0.25">
      <c r="AO11976" s="120"/>
    </row>
    <row r="11977" spans="41:41" x14ac:dyDescent="0.25">
      <c r="AO11977" s="120"/>
    </row>
    <row r="11978" spans="41:41" x14ac:dyDescent="0.25">
      <c r="AO11978" s="120"/>
    </row>
    <row r="11979" spans="41:41" x14ac:dyDescent="0.25">
      <c r="AO11979" s="120"/>
    </row>
    <row r="11980" spans="41:41" x14ac:dyDescent="0.25">
      <c r="AO11980" s="120"/>
    </row>
    <row r="11981" spans="41:41" x14ac:dyDescent="0.25">
      <c r="AO11981" s="120"/>
    </row>
    <row r="11982" spans="41:41" x14ac:dyDescent="0.25">
      <c r="AO11982" s="120"/>
    </row>
    <row r="11983" spans="41:41" x14ac:dyDescent="0.25">
      <c r="AO11983" s="120"/>
    </row>
    <row r="11984" spans="41:41" x14ac:dyDescent="0.25">
      <c r="AO11984" s="120"/>
    </row>
    <row r="11985" spans="41:41" x14ac:dyDescent="0.25">
      <c r="AO11985" s="120"/>
    </row>
    <row r="11986" spans="41:41" x14ac:dyDescent="0.25">
      <c r="AO11986" s="120"/>
    </row>
    <row r="11987" spans="41:41" x14ac:dyDescent="0.25">
      <c r="AO11987" s="120"/>
    </row>
    <row r="11988" spans="41:41" x14ac:dyDescent="0.25">
      <c r="AO11988" s="120"/>
    </row>
    <row r="11989" spans="41:41" x14ac:dyDescent="0.25">
      <c r="AO11989" s="120"/>
    </row>
    <row r="11990" spans="41:41" x14ac:dyDescent="0.25">
      <c r="AO11990" s="120"/>
    </row>
    <row r="11991" spans="41:41" x14ac:dyDescent="0.25">
      <c r="AO11991" s="120"/>
    </row>
    <row r="11992" spans="41:41" x14ac:dyDescent="0.25">
      <c r="AO11992" s="120"/>
    </row>
    <row r="11993" spans="41:41" x14ac:dyDescent="0.25">
      <c r="AO11993" s="120"/>
    </row>
    <row r="11994" spans="41:41" x14ac:dyDescent="0.25">
      <c r="AO11994" s="120"/>
    </row>
    <row r="11995" spans="41:41" x14ac:dyDescent="0.25">
      <c r="AO11995" s="120"/>
    </row>
    <row r="11996" spans="41:41" x14ac:dyDescent="0.25">
      <c r="AO11996" s="120"/>
    </row>
    <row r="11997" spans="41:41" x14ac:dyDescent="0.25">
      <c r="AO11997" s="120"/>
    </row>
    <row r="11998" spans="41:41" x14ac:dyDescent="0.25">
      <c r="AO11998" s="120"/>
    </row>
    <row r="11999" spans="41:41" x14ac:dyDescent="0.25">
      <c r="AO11999" s="120"/>
    </row>
    <row r="12000" spans="41:41" x14ac:dyDescent="0.25">
      <c r="AO12000" s="120"/>
    </row>
    <row r="12001" spans="41:41" x14ac:dyDescent="0.25">
      <c r="AO12001" s="120"/>
    </row>
    <row r="12002" spans="41:41" x14ac:dyDescent="0.25">
      <c r="AO12002" s="120"/>
    </row>
    <row r="12003" spans="41:41" x14ac:dyDescent="0.25">
      <c r="AO12003" s="120"/>
    </row>
    <row r="12004" spans="41:41" x14ac:dyDescent="0.25">
      <c r="AO12004" s="120"/>
    </row>
    <row r="12005" spans="41:41" x14ac:dyDescent="0.25">
      <c r="AO12005" s="120"/>
    </row>
    <row r="12006" spans="41:41" x14ac:dyDescent="0.25">
      <c r="AO12006" s="120"/>
    </row>
    <row r="12007" spans="41:41" x14ac:dyDescent="0.25">
      <c r="AO12007" s="120"/>
    </row>
    <row r="12008" spans="41:41" x14ac:dyDescent="0.25">
      <c r="AO12008" s="120"/>
    </row>
    <row r="12009" spans="41:41" x14ac:dyDescent="0.25">
      <c r="AO12009" s="120"/>
    </row>
    <row r="12010" spans="41:41" x14ac:dyDescent="0.25">
      <c r="AO12010" s="120"/>
    </row>
    <row r="12011" spans="41:41" x14ac:dyDescent="0.25">
      <c r="AO12011" s="120"/>
    </row>
    <row r="12012" spans="41:41" x14ac:dyDescent="0.25">
      <c r="AO12012" s="120"/>
    </row>
    <row r="12013" spans="41:41" x14ac:dyDescent="0.25">
      <c r="AO12013" s="120"/>
    </row>
    <row r="12014" spans="41:41" x14ac:dyDescent="0.25">
      <c r="AO12014" s="120"/>
    </row>
    <row r="12015" spans="41:41" x14ac:dyDescent="0.25">
      <c r="AO12015" s="120"/>
    </row>
    <row r="12016" spans="41:41" x14ac:dyDescent="0.25">
      <c r="AO12016" s="120"/>
    </row>
    <row r="12017" spans="41:41" x14ac:dyDescent="0.25">
      <c r="AO12017" s="120"/>
    </row>
    <row r="12018" spans="41:41" x14ac:dyDescent="0.25">
      <c r="AO12018" s="120"/>
    </row>
    <row r="12019" spans="41:41" x14ac:dyDescent="0.25">
      <c r="AO12019" s="120"/>
    </row>
    <row r="12020" spans="41:41" x14ac:dyDescent="0.25">
      <c r="AO12020" s="120"/>
    </row>
    <row r="12021" spans="41:41" x14ac:dyDescent="0.25">
      <c r="AO12021" s="120"/>
    </row>
    <row r="12022" spans="41:41" x14ac:dyDescent="0.25">
      <c r="AO12022" s="120"/>
    </row>
    <row r="12023" spans="41:41" x14ac:dyDescent="0.25">
      <c r="AO12023" s="120"/>
    </row>
    <row r="12024" spans="41:41" x14ac:dyDescent="0.25">
      <c r="AO12024" s="120"/>
    </row>
    <row r="12025" spans="41:41" x14ac:dyDescent="0.25">
      <c r="AO12025" s="120"/>
    </row>
    <row r="12026" spans="41:41" x14ac:dyDescent="0.25">
      <c r="AO12026" s="120"/>
    </row>
    <row r="12027" spans="41:41" x14ac:dyDescent="0.25">
      <c r="AO12027" s="120"/>
    </row>
    <row r="12028" spans="41:41" x14ac:dyDescent="0.25">
      <c r="AO12028" s="120"/>
    </row>
    <row r="12029" spans="41:41" x14ac:dyDescent="0.25">
      <c r="AO12029" s="120"/>
    </row>
    <row r="12030" spans="41:41" x14ac:dyDescent="0.25">
      <c r="AO12030" s="120"/>
    </row>
    <row r="12031" spans="41:41" x14ac:dyDescent="0.25">
      <c r="AO12031" s="120"/>
    </row>
    <row r="12032" spans="41:41" x14ac:dyDescent="0.25">
      <c r="AO12032" s="120"/>
    </row>
    <row r="12033" spans="41:41" x14ac:dyDescent="0.25">
      <c r="AO12033" s="120"/>
    </row>
    <row r="12034" spans="41:41" x14ac:dyDescent="0.25">
      <c r="AO12034" s="120"/>
    </row>
    <row r="12035" spans="41:41" x14ac:dyDescent="0.25">
      <c r="AO12035" s="120"/>
    </row>
    <row r="12036" spans="41:41" x14ac:dyDescent="0.25">
      <c r="AO12036" s="120"/>
    </row>
    <row r="12037" spans="41:41" x14ac:dyDescent="0.25">
      <c r="AO12037" s="120"/>
    </row>
    <row r="12038" spans="41:41" x14ac:dyDescent="0.25">
      <c r="AO12038" s="120"/>
    </row>
    <row r="12039" spans="41:41" x14ac:dyDescent="0.25">
      <c r="AO12039" s="120"/>
    </row>
    <row r="12040" spans="41:41" x14ac:dyDescent="0.25">
      <c r="AO12040" s="120"/>
    </row>
    <row r="12041" spans="41:41" x14ac:dyDescent="0.25">
      <c r="AO12041" s="120"/>
    </row>
    <row r="12042" spans="41:41" x14ac:dyDescent="0.25">
      <c r="AO12042" s="120"/>
    </row>
    <row r="12043" spans="41:41" x14ac:dyDescent="0.25">
      <c r="AO12043" s="120"/>
    </row>
    <row r="12044" spans="41:41" x14ac:dyDescent="0.25">
      <c r="AO12044" s="120"/>
    </row>
    <row r="12045" spans="41:41" x14ac:dyDescent="0.25">
      <c r="AO12045" s="120"/>
    </row>
    <row r="12046" spans="41:41" x14ac:dyDescent="0.25">
      <c r="AO12046" s="120"/>
    </row>
    <row r="12047" spans="41:41" x14ac:dyDescent="0.25">
      <c r="AO12047" s="120"/>
    </row>
    <row r="12048" spans="41:41" x14ac:dyDescent="0.25">
      <c r="AO12048" s="120"/>
    </row>
    <row r="12049" spans="41:41" x14ac:dyDescent="0.25">
      <c r="AO12049" s="120"/>
    </row>
    <row r="12050" spans="41:41" x14ac:dyDescent="0.25">
      <c r="AO12050" s="120"/>
    </row>
    <row r="12051" spans="41:41" x14ac:dyDescent="0.25">
      <c r="AO12051" s="120"/>
    </row>
    <row r="12052" spans="41:41" x14ac:dyDescent="0.25">
      <c r="AO12052" s="120"/>
    </row>
    <row r="12053" spans="41:41" x14ac:dyDescent="0.25">
      <c r="AO12053" s="120"/>
    </row>
    <row r="12054" spans="41:41" x14ac:dyDescent="0.25">
      <c r="AO12054" s="120"/>
    </row>
    <row r="12055" spans="41:41" x14ac:dyDescent="0.25">
      <c r="AO12055" s="120"/>
    </row>
    <row r="12056" spans="41:41" x14ac:dyDescent="0.25">
      <c r="AO12056" s="120"/>
    </row>
    <row r="12057" spans="41:41" x14ac:dyDescent="0.25">
      <c r="AO12057" s="120"/>
    </row>
    <row r="12058" spans="41:41" x14ac:dyDescent="0.25">
      <c r="AO12058" s="120"/>
    </row>
    <row r="12059" spans="41:41" x14ac:dyDescent="0.25">
      <c r="AO12059" s="120"/>
    </row>
    <row r="12060" spans="41:41" x14ac:dyDescent="0.25">
      <c r="AO12060" s="120"/>
    </row>
    <row r="12061" spans="41:41" x14ac:dyDescent="0.25">
      <c r="AO12061" s="120"/>
    </row>
    <row r="12062" spans="41:41" x14ac:dyDescent="0.25">
      <c r="AO12062" s="120"/>
    </row>
    <row r="12063" spans="41:41" x14ac:dyDescent="0.25">
      <c r="AO12063" s="120"/>
    </row>
    <row r="12064" spans="41:41" x14ac:dyDescent="0.25">
      <c r="AO12064" s="120"/>
    </row>
    <row r="12065" spans="41:41" x14ac:dyDescent="0.25">
      <c r="AO12065" s="120"/>
    </row>
    <row r="12066" spans="41:41" x14ac:dyDescent="0.25">
      <c r="AO12066" s="120"/>
    </row>
    <row r="12067" spans="41:41" x14ac:dyDescent="0.25">
      <c r="AO12067" s="120"/>
    </row>
    <row r="12068" spans="41:41" x14ac:dyDescent="0.25">
      <c r="AO12068" s="120"/>
    </row>
    <row r="12069" spans="41:41" x14ac:dyDescent="0.25">
      <c r="AO12069" s="120"/>
    </row>
    <row r="12070" spans="41:41" x14ac:dyDescent="0.25">
      <c r="AO12070" s="120"/>
    </row>
    <row r="12071" spans="41:41" x14ac:dyDescent="0.25">
      <c r="AO12071" s="120"/>
    </row>
    <row r="12072" spans="41:41" x14ac:dyDescent="0.25">
      <c r="AO12072" s="120"/>
    </row>
    <row r="12073" spans="41:41" x14ac:dyDescent="0.25">
      <c r="AO12073" s="120"/>
    </row>
    <row r="12074" spans="41:41" x14ac:dyDescent="0.25">
      <c r="AO12074" s="120"/>
    </row>
    <row r="12075" spans="41:41" x14ac:dyDescent="0.25">
      <c r="AO12075" s="120"/>
    </row>
    <row r="12076" spans="41:41" x14ac:dyDescent="0.25">
      <c r="AO12076" s="120"/>
    </row>
    <row r="12077" spans="41:41" x14ac:dyDescent="0.25">
      <c r="AO12077" s="120"/>
    </row>
    <row r="12078" spans="41:41" x14ac:dyDescent="0.25">
      <c r="AO12078" s="120"/>
    </row>
    <row r="12079" spans="41:41" x14ac:dyDescent="0.25">
      <c r="AO12079" s="120"/>
    </row>
    <row r="12080" spans="41:41" x14ac:dyDescent="0.25">
      <c r="AO12080" s="120"/>
    </row>
    <row r="12081" spans="41:41" x14ac:dyDescent="0.25">
      <c r="AO12081" s="120"/>
    </row>
    <row r="12082" spans="41:41" x14ac:dyDescent="0.25">
      <c r="AO12082" s="120"/>
    </row>
    <row r="12083" spans="41:41" x14ac:dyDescent="0.25">
      <c r="AO12083" s="120"/>
    </row>
    <row r="12084" spans="41:41" x14ac:dyDescent="0.25">
      <c r="AO12084" s="120"/>
    </row>
    <row r="12085" spans="41:41" x14ac:dyDescent="0.25">
      <c r="AO12085" s="120"/>
    </row>
    <row r="12086" spans="41:41" x14ac:dyDescent="0.25">
      <c r="AO12086" s="120"/>
    </row>
    <row r="12087" spans="41:41" x14ac:dyDescent="0.25">
      <c r="AO12087" s="120"/>
    </row>
    <row r="12088" spans="41:41" x14ac:dyDescent="0.25">
      <c r="AO12088" s="120"/>
    </row>
    <row r="12089" spans="41:41" x14ac:dyDescent="0.25">
      <c r="AO12089" s="120"/>
    </row>
    <row r="12090" spans="41:41" x14ac:dyDescent="0.25">
      <c r="AO12090" s="120"/>
    </row>
    <row r="12091" spans="41:41" x14ac:dyDescent="0.25">
      <c r="AO12091" s="120"/>
    </row>
    <row r="12092" spans="41:41" x14ac:dyDescent="0.25">
      <c r="AO12092" s="120"/>
    </row>
    <row r="12093" spans="41:41" x14ac:dyDescent="0.25">
      <c r="AO12093" s="120"/>
    </row>
    <row r="12094" spans="41:41" x14ac:dyDescent="0.25">
      <c r="AO12094" s="120"/>
    </row>
    <row r="12095" spans="41:41" x14ac:dyDescent="0.25">
      <c r="AO12095" s="120"/>
    </row>
    <row r="12096" spans="41:41" x14ac:dyDescent="0.25">
      <c r="AO12096" s="120"/>
    </row>
    <row r="12097" spans="41:41" x14ac:dyDescent="0.25">
      <c r="AO12097" s="120"/>
    </row>
    <row r="12098" spans="41:41" x14ac:dyDescent="0.25">
      <c r="AO12098" s="120"/>
    </row>
    <row r="12099" spans="41:41" x14ac:dyDescent="0.25">
      <c r="AO12099" s="120"/>
    </row>
    <row r="12100" spans="41:41" x14ac:dyDescent="0.25">
      <c r="AO12100" s="120"/>
    </row>
    <row r="12101" spans="41:41" x14ac:dyDescent="0.25">
      <c r="AO12101" s="120"/>
    </row>
    <row r="12102" spans="41:41" x14ac:dyDescent="0.25">
      <c r="AO12102" s="120"/>
    </row>
    <row r="12103" spans="41:41" x14ac:dyDescent="0.25">
      <c r="AO12103" s="120"/>
    </row>
    <row r="12104" spans="41:41" x14ac:dyDescent="0.25">
      <c r="AO12104" s="120"/>
    </row>
    <row r="12105" spans="41:41" x14ac:dyDescent="0.25">
      <c r="AO12105" s="120"/>
    </row>
    <row r="12106" spans="41:41" x14ac:dyDescent="0.25">
      <c r="AO12106" s="120"/>
    </row>
    <row r="12107" spans="41:41" x14ac:dyDescent="0.25">
      <c r="AO12107" s="120"/>
    </row>
    <row r="12108" spans="41:41" x14ac:dyDescent="0.25">
      <c r="AO12108" s="120"/>
    </row>
    <row r="12109" spans="41:41" x14ac:dyDescent="0.25">
      <c r="AO12109" s="120"/>
    </row>
    <row r="12110" spans="41:41" x14ac:dyDescent="0.25">
      <c r="AO12110" s="120"/>
    </row>
    <row r="12111" spans="41:41" x14ac:dyDescent="0.25">
      <c r="AO12111" s="120"/>
    </row>
    <row r="12112" spans="41:41" x14ac:dyDescent="0.25">
      <c r="AO12112" s="120"/>
    </row>
    <row r="12113" spans="41:41" x14ac:dyDescent="0.25">
      <c r="AO12113" s="120"/>
    </row>
    <row r="12114" spans="41:41" x14ac:dyDescent="0.25">
      <c r="AO12114" s="120"/>
    </row>
    <row r="12115" spans="41:41" x14ac:dyDescent="0.25">
      <c r="AO12115" s="120"/>
    </row>
    <row r="12116" spans="41:41" x14ac:dyDescent="0.25">
      <c r="AO12116" s="120"/>
    </row>
    <row r="12117" spans="41:41" x14ac:dyDescent="0.25">
      <c r="AO12117" s="120"/>
    </row>
    <row r="12118" spans="41:41" x14ac:dyDescent="0.25">
      <c r="AO12118" s="120"/>
    </row>
    <row r="12119" spans="41:41" x14ac:dyDescent="0.25">
      <c r="AO12119" s="120"/>
    </row>
    <row r="12120" spans="41:41" x14ac:dyDescent="0.25">
      <c r="AO12120" s="120"/>
    </row>
    <row r="12121" spans="41:41" x14ac:dyDescent="0.25">
      <c r="AO12121" s="120"/>
    </row>
    <row r="12122" spans="41:41" x14ac:dyDescent="0.25">
      <c r="AO12122" s="120"/>
    </row>
    <row r="12123" spans="41:41" x14ac:dyDescent="0.25">
      <c r="AO12123" s="120"/>
    </row>
    <row r="12124" spans="41:41" x14ac:dyDescent="0.25">
      <c r="AO12124" s="120"/>
    </row>
    <row r="12125" spans="41:41" x14ac:dyDescent="0.25">
      <c r="AO12125" s="120"/>
    </row>
    <row r="12126" spans="41:41" x14ac:dyDescent="0.25">
      <c r="AO12126" s="120"/>
    </row>
    <row r="12127" spans="41:41" x14ac:dyDescent="0.25">
      <c r="AO12127" s="120"/>
    </row>
    <row r="12128" spans="41:41" x14ac:dyDescent="0.25">
      <c r="AO12128" s="120"/>
    </row>
    <row r="12129" spans="41:41" x14ac:dyDescent="0.25">
      <c r="AO12129" s="120"/>
    </row>
    <row r="12130" spans="41:41" x14ac:dyDescent="0.25">
      <c r="AO12130" s="120"/>
    </row>
    <row r="12131" spans="41:41" x14ac:dyDescent="0.25">
      <c r="AO12131" s="120"/>
    </row>
    <row r="12132" spans="41:41" x14ac:dyDescent="0.25">
      <c r="AO12132" s="120"/>
    </row>
    <row r="12133" spans="41:41" x14ac:dyDescent="0.25">
      <c r="AO12133" s="120"/>
    </row>
    <row r="12134" spans="41:41" x14ac:dyDescent="0.25">
      <c r="AO12134" s="120"/>
    </row>
    <row r="12135" spans="41:41" x14ac:dyDescent="0.25">
      <c r="AO12135" s="120"/>
    </row>
    <row r="12136" spans="41:41" x14ac:dyDescent="0.25">
      <c r="AO12136" s="120"/>
    </row>
    <row r="12137" spans="41:41" x14ac:dyDescent="0.25">
      <c r="AO12137" s="120"/>
    </row>
    <row r="12138" spans="41:41" x14ac:dyDescent="0.25">
      <c r="AO12138" s="120"/>
    </row>
    <row r="12139" spans="41:41" x14ac:dyDescent="0.25">
      <c r="AO12139" s="120"/>
    </row>
    <row r="12140" spans="41:41" x14ac:dyDescent="0.25">
      <c r="AO12140" s="120"/>
    </row>
    <row r="12141" spans="41:41" x14ac:dyDescent="0.25">
      <c r="AO12141" s="120"/>
    </row>
    <row r="12142" spans="41:41" x14ac:dyDescent="0.25">
      <c r="AO12142" s="120"/>
    </row>
    <row r="12143" spans="41:41" x14ac:dyDescent="0.25">
      <c r="AO12143" s="120"/>
    </row>
    <row r="12144" spans="41:41" x14ac:dyDescent="0.25">
      <c r="AO12144" s="120"/>
    </row>
    <row r="12145" spans="41:41" x14ac:dyDescent="0.25">
      <c r="AO12145" s="120"/>
    </row>
    <row r="12146" spans="41:41" x14ac:dyDescent="0.25">
      <c r="AO12146" s="120"/>
    </row>
    <row r="12147" spans="41:41" x14ac:dyDescent="0.25">
      <c r="AO12147" s="120"/>
    </row>
    <row r="12148" spans="41:41" x14ac:dyDescent="0.25">
      <c r="AO12148" s="120"/>
    </row>
    <row r="12149" spans="41:41" x14ac:dyDescent="0.25">
      <c r="AO12149" s="120"/>
    </row>
    <row r="12150" spans="41:41" x14ac:dyDescent="0.25">
      <c r="AO12150" s="120"/>
    </row>
    <row r="12151" spans="41:41" x14ac:dyDescent="0.25">
      <c r="AO12151" s="120"/>
    </row>
    <row r="12152" spans="41:41" x14ac:dyDescent="0.25">
      <c r="AO12152" s="120"/>
    </row>
    <row r="12153" spans="41:41" x14ac:dyDescent="0.25">
      <c r="AO12153" s="120"/>
    </row>
    <row r="12154" spans="41:41" x14ac:dyDescent="0.25">
      <c r="AO12154" s="120"/>
    </row>
    <row r="12155" spans="41:41" x14ac:dyDescent="0.25">
      <c r="AO12155" s="120"/>
    </row>
    <row r="12156" spans="41:41" x14ac:dyDescent="0.25">
      <c r="AO12156" s="120"/>
    </row>
    <row r="12157" spans="41:41" x14ac:dyDescent="0.25">
      <c r="AO12157" s="120"/>
    </row>
    <row r="12158" spans="41:41" x14ac:dyDescent="0.25">
      <c r="AO12158" s="120"/>
    </row>
    <row r="12159" spans="41:41" x14ac:dyDescent="0.25">
      <c r="AO12159" s="120"/>
    </row>
    <row r="12160" spans="41:41" x14ac:dyDescent="0.25">
      <c r="AO12160" s="120"/>
    </row>
    <row r="12161" spans="41:41" x14ac:dyDescent="0.25">
      <c r="AO12161" s="120"/>
    </row>
    <row r="12162" spans="41:41" x14ac:dyDescent="0.25">
      <c r="AO12162" s="120"/>
    </row>
    <row r="12163" spans="41:41" x14ac:dyDescent="0.25">
      <c r="AO12163" s="120"/>
    </row>
    <row r="12164" spans="41:41" x14ac:dyDescent="0.25">
      <c r="AO12164" s="120"/>
    </row>
    <row r="12165" spans="41:41" x14ac:dyDescent="0.25">
      <c r="AO12165" s="120"/>
    </row>
    <row r="12166" spans="41:41" x14ac:dyDescent="0.25">
      <c r="AO12166" s="120"/>
    </row>
    <row r="12167" spans="41:41" x14ac:dyDescent="0.25">
      <c r="AO12167" s="120"/>
    </row>
    <row r="12168" spans="41:41" x14ac:dyDescent="0.25">
      <c r="AO12168" s="120"/>
    </row>
    <row r="12169" spans="41:41" x14ac:dyDescent="0.25">
      <c r="AO12169" s="120"/>
    </row>
    <row r="12170" spans="41:41" x14ac:dyDescent="0.25">
      <c r="AO12170" s="120"/>
    </row>
    <row r="12171" spans="41:41" x14ac:dyDescent="0.25">
      <c r="AO12171" s="120"/>
    </row>
    <row r="12172" spans="41:41" x14ac:dyDescent="0.25">
      <c r="AO12172" s="120"/>
    </row>
    <row r="12173" spans="41:41" x14ac:dyDescent="0.25">
      <c r="AO12173" s="120"/>
    </row>
    <row r="12174" spans="41:41" x14ac:dyDescent="0.25">
      <c r="AO12174" s="120"/>
    </row>
    <row r="12175" spans="41:41" x14ac:dyDescent="0.25">
      <c r="AO12175" s="120"/>
    </row>
    <row r="12176" spans="41:41" x14ac:dyDescent="0.25">
      <c r="AO12176" s="120"/>
    </row>
    <row r="12177" spans="41:41" x14ac:dyDescent="0.25">
      <c r="AO12177" s="120"/>
    </row>
    <row r="12178" spans="41:41" x14ac:dyDescent="0.25">
      <c r="AO12178" s="120"/>
    </row>
    <row r="12179" spans="41:41" x14ac:dyDescent="0.25">
      <c r="AO12179" s="120"/>
    </row>
    <row r="12180" spans="41:41" x14ac:dyDescent="0.25">
      <c r="AO12180" s="120"/>
    </row>
    <row r="12181" spans="41:41" x14ac:dyDescent="0.25">
      <c r="AO12181" s="120"/>
    </row>
    <row r="12182" spans="41:41" x14ac:dyDescent="0.25">
      <c r="AO12182" s="120"/>
    </row>
    <row r="12183" spans="41:41" x14ac:dyDescent="0.25">
      <c r="AO12183" s="120"/>
    </row>
    <row r="12184" spans="41:41" x14ac:dyDescent="0.25">
      <c r="AO12184" s="120"/>
    </row>
    <row r="12185" spans="41:41" x14ac:dyDescent="0.25">
      <c r="AO12185" s="120"/>
    </row>
    <row r="12186" spans="41:41" x14ac:dyDescent="0.25">
      <c r="AO12186" s="120"/>
    </row>
    <row r="12187" spans="41:41" x14ac:dyDescent="0.25">
      <c r="AO12187" s="120"/>
    </row>
    <row r="12188" spans="41:41" x14ac:dyDescent="0.25">
      <c r="AO12188" s="120"/>
    </row>
    <row r="12189" spans="41:41" x14ac:dyDescent="0.25">
      <c r="AO12189" s="120"/>
    </row>
    <row r="12190" spans="41:41" x14ac:dyDescent="0.25">
      <c r="AO12190" s="120"/>
    </row>
    <row r="12191" spans="41:41" x14ac:dyDescent="0.25">
      <c r="AO12191" s="120"/>
    </row>
    <row r="12192" spans="41:41" x14ac:dyDescent="0.25">
      <c r="AO12192" s="120"/>
    </row>
    <row r="12193" spans="41:41" x14ac:dyDescent="0.25">
      <c r="AO12193" s="120"/>
    </row>
    <row r="12194" spans="41:41" x14ac:dyDescent="0.25">
      <c r="AO12194" s="120"/>
    </row>
    <row r="12195" spans="41:41" x14ac:dyDescent="0.25">
      <c r="AO12195" s="120"/>
    </row>
    <row r="12196" spans="41:41" x14ac:dyDescent="0.25">
      <c r="AO12196" s="120"/>
    </row>
    <row r="12197" spans="41:41" x14ac:dyDescent="0.25">
      <c r="AO12197" s="120"/>
    </row>
    <row r="12198" spans="41:41" x14ac:dyDescent="0.25">
      <c r="AO12198" s="120"/>
    </row>
    <row r="12199" spans="41:41" x14ac:dyDescent="0.25">
      <c r="AO12199" s="120"/>
    </row>
    <row r="12200" spans="41:41" x14ac:dyDescent="0.25">
      <c r="AO12200" s="120"/>
    </row>
    <row r="12201" spans="41:41" x14ac:dyDescent="0.25">
      <c r="AO12201" s="120"/>
    </row>
    <row r="12202" spans="41:41" x14ac:dyDescent="0.25">
      <c r="AO12202" s="120"/>
    </row>
    <row r="12203" spans="41:41" x14ac:dyDescent="0.25">
      <c r="AO12203" s="120"/>
    </row>
    <row r="12204" spans="41:41" x14ac:dyDescent="0.25">
      <c r="AO12204" s="120"/>
    </row>
    <row r="12205" spans="41:41" x14ac:dyDescent="0.25">
      <c r="AO12205" s="120"/>
    </row>
    <row r="12206" spans="41:41" x14ac:dyDescent="0.25">
      <c r="AO12206" s="120"/>
    </row>
    <row r="12207" spans="41:41" x14ac:dyDescent="0.25">
      <c r="AO12207" s="120"/>
    </row>
    <row r="12208" spans="41:41" x14ac:dyDescent="0.25">
      <c r="AO12208" s="120"/>
    </row>
    <row r="12209" spans="41:41" x14ac:dyDescent="0.25">
      <c r="AO12209" s="120"/>
    </row>
    <row r="12210" spans="41:41" x14ac:dyDescent="0.25">
      <c r="AO12210" s="120"/>
    </row>
    <row r="12211" spans="41:41" x14ac:dyDescent="0.25">
      <c r="AO12211" s="120"/>
    </row>
    <row r="12212" spans="41:41" x14ac:dyDescent="0.25">
      <c r="AO12212" s="120"/>
    </row>
    <row r="12213" spans="41:41" x14ac:dyDescent="0.25">
      <c r="AO12213" s="120"/>
    </row>
    <row r="12214" spans="41:41" x14ac:dyDescent="0.25">
      <c r="AO12214" s="120"/>
    </row>
    <row r="12215" spans="41:41" x14ac:dyDescent="0.25">
      <c r="AO12215" s="120"/>
    </row>
    <row r="12216" spans="41:41" x14ac:dyDescent="0.25">
      <c r="AO12216" s="120"/>
    </row>
    <row r="12217" spans="41:41" x14ac:dyDescent="0.25">
      <c r="AO12217" s="120"/>
    </row>
    <row r="12218" spans="41:41" x14ac:dyDescent="0.25">
      <c r="AO12218" s="120"/>
    </row>
    <row r="12219" spans="41:41" x14ac:dyDescent="0.25">
      <c r="AO12219" s="120"/>
    </row>
    <row r="12220" spans="41:41" x14ac:dyDescent="0.25">
      <c r="AO12220" s="120"/>
    </row>
    <row r="12221" spans="41:41" x14ac:dyDescent="0.25">
      <c r="AO12221" s="120"/>
    </row>
    <row r="12222" spans="41:41" x14ac:dyDescent="0.25">
      <c r="AO12222" s="120"/>
    </row>
    <row r="12223" spans="41:41" x14ac:dyDescent="0.25">
      <c r="AO12223" s="120"/>
    </row>
    <row r="12224" spans="41:41" x14ac:dyDescent="0.25">
      <c r="AO12224" s="120"/>
    </row>
    <row r="12225" spans="41:41" x14ac:dyDescent="0.25">
      <c r="AO12225" s="120"/>
    </row>
    <row r="12226" spans="41:41" x14ac:dyDescent="0.25">
      <c r="AO12226" s="120"/>
    </row>
    <row r="12227" spans="41:41" x14ac:dyDescent="0.25">
      <c r="AO12227" s="120"/>
    </row>
    <row r="12228" spans="41:41" x14ac:dyDescent="0.25">
      <c r="AO12228" s="120"/>
    </row>
    <row r="12229" spans="41:41" x14ac:dyDescent="0.25">
      <c r="AO12229" s="120"/>
    </row>
    <row r="12230" spans="41:41" x14ac:dyDescent="0.25">
      <c r="AO12230" s="120"/>
    </row>
    <row r="12231" spans="41:41" x14ac:dyDescent="0.25">
      <c r="AO12231" s="120"/>
    </row>
    <row r="12232" spans="41:41" x14ac:dyDescent="0.25">
      <c r="AO12232" s="120"/>
    </row>
    <row r="12233" spans="41:41" x14ac:dyDescent="0.25">
      <c r="AO12233" s="120"/>
    </row>
    <row r="12234" spans="41:41" x14ac:dyDescent="0.25">
      <c r="AO12234" s="120"/>
    </row>
    <row r="12235" spans="41:41" x14ac:dyDescent="0.25">
      <c r="AO12235" s="120"/>
    </row>
    <row r="12236" spans="41:41" x14ac:dyDescent="0.25">
      <c r="AO12236" s="120"/>
    </row>
    <row r="12237" spans="41:41" x14ac:dyDescent="0.25">
      <c r="AO12237" s="120"/>
    </row>
    <row r="12238" spans="41:41" x14ac:dyDescent="0.25">
      <c r="AO12238" s="120"/>
    </row>
    <row r="12239" spans="41:41" x14ac:dyDescent="0.25">
      <c r="AO12239" s="120"/>
    </row>
    <row r="12240" spans="41:41" x14ac:dyDescent="0.25">
      <c r="AO12240" s="120"/>
    </row>
    <row r="12241" spans="41:41" x14ac:dyDescent="0.25">
      <c r="AO12241" s="120"/>
    </row>
    <row r="12242" spans="41:41" x14ac:dyDescent="0.25">
      <c r="AO12242" s="120"/>
    </row>
    <row r="12243" spans="41:41" x14ac:dyDescent="0.25">
      <c r="AO12243" s="120"/>
    </row>
    <row r="12244" spans="41:41" x14ac:dyDescent="0.25">
      <c r="AO12244" s="120"/>
    </row>
    <row r="12245" spans="41:41" x14ac:dyDescent="0.25">
      <c r="AO12245" s="120"/>
    </row>
    <row r="12246" spans="41:41" x14ac:dyDescent="0.25">
      <c r="AO12246" s="120"/>
    </row>
    <row r="12247" spans="41:41" x14ac:dyDescent="0.25">
      <c r="AO12247" s="120"/>
    </row>
    <row r="12248" spans="41:41" x14ac:dyDescent="0.25">
      <c r="AO12248" s="120"/>
    </row>
    <row r="12249" spans="41:41" x14ac:dyDescent="0.25">
      <c r="AO12249" s="120"/>
    </row>
    <row r="12250" spans="41:41" x14ac:dyDescent="0.25">
      <c r="AO12250" s="120"/>
    </row>
    <row r="12251" spans="41:41" x14ac:dyDescent="0.25">
      <c r="AO12251" s="120"/>
    </row>
    <row r="12252" spans="41:41" x14ac:dyDescent="0.25">
      <c r="AO12252" s="120"/>
    </row>
    <row r="12253" spans="41:41" x14ac:dyDescent="0.25">
      <c r="AO12253" s="120"/>
    </row>
    <row r="12254" spans="41:41" x14ac:dyDescent="0.25">
      <c r="AO12254" s="120"/>
    </row>
    <row r="12255" spans="41:41" x14ac:dyDescent="0.25">
      <c r="AO12255" s="120"/>
    </row>
    <row r="12256" spans="41:41" x14ac:dyDescent="0.25">
      <c r="AO12256" s="120"/>
    </row>
    <row r="12257" spans="41:41" x14ac:dyDescent="0.25">
      <c r="AO12257" s="120"/>
    </row>
    <row r="12258" spans="41:41" x14ac:dyDescent="0.25">
      <c r="AO12258" s="120"/>
    </row>
    <row r="12259" spans="41:41" x14ac:dyDescent="0.25">
      <c r="AO12259" s="120"/>
    </row>
    <row r="12260" spans="41:41" x14ac:dyDescent="0.25">
      <c r="AO12260" s="120"/>
    </row>
    <row r="12261" spans="41:41" x14ac:dyDescent="0.25">
      <c r="AO12261" s="120"/>
    </row>
    <row r="12262" spans="41:41" x14ac:dyDescent="0.25">
      <c r="AO12262" s="120"/>
    </row>
    <row r="12263" spans="41:41" x14ac:dyDescent="0.25">
      <c r="AO12263" s="120"/>
    </row>
    <row r="12264" spans="41:41" x14ac:dyDescent="0.25">
      <c r="AO12264" s="120"/>
    </row>
    <row r="12265" spans="41:41" x14ac:dyDescent="0.25">
      <c r="AO12265" s="120"/>
    </row>
    <row r="12266" spans="41:41" x14ac:dyDescent="0.25">
      <c r="AO12266" s="120"/>
    </row>
    <row r="12267" spans="41:41" x14ac:dyDescent="0.25">
      <c r="AO12267" s="120"/>
    </row>
    <row r="12268" spans="41:41" x14ac:dyDescent="0.25">
      <c r="AO12268" s="120"/>
    </row>
    <row r="12269" spans="41:41" x14ac:dyDescent="0.25">
      <c r="AO12269" s="120"/>
    </row>
    <row r="12270" spans="41:41" x14ac:dyDescent="0.25">
      <c r="AO12270" s="120"/>
    </row>
    <row r="12271" spans="41:41" x14ac:dyDescent="0.25">
      <c r="AO12271" s="120"/>
    </row>
    <row r="12272" spans="41:41" x14ac:dyDescent="0.25">
      <c r="AO12272" s="120"/>
    </row>
    <row r="12273" spans="41:41" x14ac:dyDescent="0.25">
      <c r="AO12273" s="120"/>
    </row>
    <row r="12274" spans="41:41" x14ac:dyDescent="0.25">
      <c r="AO12274" s="120"/>
    </row>
    <row r="12275" spans="41:41" x14ac:dyDescent="0.25">
      <c r="AO12275" s="120"/>
    </row>
    <row r="12276" spans="41:41" x14ac:dyDescent="0.25">
      <c r="AO12276" s="120"/>
    </row>
    <row r="12277" spans="41:41" x14ac:dyDescent="0.25">
      <c r="AO12277" s="120"/>
    </row>
    <row r="12278" spans="41:41" x14ac:dyDescent="0.25">
      <c r="AO12278" s="120"/>
    </row>
    <row r="12279" spans="41:41" x14ac:dyDescent="0.25">
      <c r="AO12279" s="120"/>
    </row>
    <row r="12280" spans="41:41" x14ac:dyDescent="0.25">
      <c r="AO12280" s="120"/>
    </row>
    <row r="12281" spans="41:41" x14ac:dyDescent="0.25">
      <c r="AO12281" s="120"/>
    </row>
    <row r="12282" spans="41:41" x14ac:dyDescent="0.25">
      <c r="AO12282" s="120"/>
    </row>
    <row r="12283" spans="41:41" x14ac:dyDescent="0.25">
      <c r="AO12283" s="120"/>
    </row>
    <row r="12284" spans="41:41" x14ac:dyDescent="0.25">
      <c r="AO12284" s="120"/>
    </row>
    <row r="12285" spans="41:41" x14ac:dyDescent="0.25">
      <c r="AO12285" s="120"/>
    </row>
    <row r="12286" spans="41:41" x14ac:dyDescent="0.25">
      <c r="AO12286" s="120"/>
    </row>
    <row r="12287" spans="41:41" x14ac:dyDescent="0.25">
      <c r="AO12287" s="120"/>
    </row>
    <row r="12288" spans="41:41" x14ac:dyDescent="0.25">
      <c r="AO12288" s="120"/>
    </row>
    <row r="12289" spans="41:41" x14ac:dyDescent="0.25">
      <c r="AO12289" s="120"/>
    </row>
    <row r="12290" spans="41:41" x14ac:dyDescent="0.25">
      <c r="AO12290" s="120"/>
    </row>
    <row r="12291" spans="41:41" x14ac:dyDescent="0.25">
      <c r="AO12291" s="120"/>
    </row>
    <row r="12292" spans="41:41" x14ac:dyDescent="0.25">
      <c r="AO12292" s="120"/>
    </row>
    <row r="12293" spans="41:41" x14ac:dyDescent="0.25">
      <c r="AO12293" s="120"/>
    </row>
    <row r="12294" spans="41:41" x14ac:dyDescent="0.25">
      <c r="AO12294" s="120"/>
    </row>
    <row r="12295" spans="41:41" x14ac:dyDescent="0.25">
      <c r="AO12295" s="120"/>
    </row>
    <row r="12296" spans="41:41" x14ac:dyDescent="0.25">
      <c r="AO12296" s="120"/>
    </row>
    <row r="12297" spans="41:41" x14ac:dyDescent="0.25">
      <c r="AO12297" s="120"/>
    </row>
    <row r="12298" spans="41:41" x14ac:dyDescent="0.25">
      <c r="AO12298" s="120"/>
    </row>
    <row r="12299" spans="41:41" x14ac:dyDescent="0.25">
      <c r="AO12299" s="120"/>
    </row>
    <row r="12300" spans="41:41" x14ac:dyDescent="0.25">
      <c r="AO12300" s="120"/>
    </row>
    <row r="12301" spans="41:41" x14ac:dyDescent="0.25">
      <c r="AO12301" s="120"/>
    </row>
    <row r="12302" spans="41:41" x14ac:dyDescent="0.25">
      <c r="AO12302" s="120"/>
    </row>
    <row r="12303" spans="41:41" x14ac:dyDescent="0.25">
      <c r="AO12303" s="120"/>
    </row>
    <row r="12304" spans="41:41" x14ac:dyDescent="0.25">
      <c r="AO12304" s="120"/>
    </row>
    <row r="12305" spans="41:41" x14ac:dyDescent="0.25">
      <c r="AO12305" s="120"/>
    </row>
    <row r="12306" spans="41:41" x14ac:dyDescent="0.25">
      <c r="AO12306" s="120"/>
    </row>
    <row r="12307" spans="41:41" x14ac:dyDescent="0.25">
      <c r="AO12307" s="120"/>
    </row>
    <row r="12308" spans="41:41" x14ac:dyDescent="0.25">
      <c r="AO12308" s="120"/>
    </row>
    <row r="12309" spans="41:41" x14ac:dyDescent="0.25">
      <c r="AO12309" s="120"/>
    </row>
    <row r="12310" spans="41:41" x14ac:dyDescent="0.25">
      <c r="AO12310" s="120"/>
    </row>
    <row r="12311" spans="41:41" x14ac:dyDescent="0.25">
      <c r="AO12311" s="120"/>
    </row>
    <row r="12312" spans="41:41" x14ac:dyDescent="0.25">
      <c r="AO12312" s="120"/>
    </row>
    <row r="12313" spans="41:41" x14ac:dyDescent="0.25">
      <c r="AO12313" s="120"/>
    </row>
    <row r="12314" spans="41:41" x14ac:dyDescent="0.25">
      <c r="AO12314" s="120"/>
    </row>
    <row r="12315" spans="41:41" x14ac:dyDescent="0.25">
      <c r="AO12315" s="120"/>
    </row>
    <row r="12316" spans="41:41" x14ac:dyDescent="0.25">
      <c r="AO12316" s="120"/>
    </row>
    <row r="12317" spans="41:41" x14ac:dyDescent="0.25">
      <c r="AO12317" s="120"/>
    </row>
    <row r="12318" spans="41:41" x14ac:dyDescent="0.25">
      <c r="AO12318" s="120"/>
    </row>
    <row r="12319" spans="41:41" x14ac:dyDescent="0.25">
      <c r="AO12319" s="120"/>
    </row>
    <row r="12320" spans="41:41" x14ac:dyDescent="0.25">
      <c r="AO12320" s="120"/>
    </row>
    <row r="12321" spans="41:41" x14ac:dyDescent="0.25">
      <c r="AO12321" s="120"/>
    </row>
    <row r="12322" spans="41:41" x14ac:dyDescent="0.25">
      <c r="AO12322" s="120"/>
    </row>
    <row r="12323" spans="41:41" x14ac:dyDescent="0.25">
      <c r="AO12323" s="120"/>
    </row>
    <row r="12324" spans="41:41" x14ac:dyDescent="0.25">
      <c r="AO12324" s="120"/>
    </row>
    <row r="12325" spans="41:41" x14ac:dyDescent="0.25">
      <c r="AO12325" s="120"/>
    </row>
    <row r="12326" spans="41:41" x14ac:dyDescent="0.25">
      <c r="AO12326" s="120"/>
    </row>
    <row r="12327" spans="41:41" x14ac:dyDescent="0.25">
      <c r="AO12327" s="120"/>
    </row>
    <row r="12328" spans="41:41" x14ac:dyDescent="0.25">
      <c r="AO12328" s="120"/>
    </row>
    <row r="12329" spans="41:41" x14ac:dyDescent="0.25">
      <c r="AO12329" s="120"/>
    </row>
    <row r="12330" spans="41:41" x14ac:dyDescent="0.25">
      <c r="AO12330" s="120"/>
    </row>
    <row r="12331" spans="41:41" x14ac:dyDescent="0.25">
      <c r="AO12331" s="120"/>
    </row>
    <row r="12332" spans="41:41" x14ac:dyDescent="0.25">
      <c r="AO12332" s="120"/>
    </row>
    <row r="12333" spans="41:41" x14ac:dyDescent="0.25">
      <c r="AO12333" s="120"/>
    </row>
    <row r="12334" spans="41:41" x14ac:dyDescent="0.25">
      <c r="AO12334" s="120"/>
    </row>
    <row r="12335" spans="41:41" x14ac:dyDescent="0.25">
      <c r="AO12335" s="120"/>
    </row>
    <row r="12336" spans="41:41" x14ac:dyDescent="0.25">
      <c r="AO12336" s="120"/>
    </row>
    <row r="12337" spans="41:41" x14ac:dyDescent="0.25">
      <c r="AO12337" s="120"/>
    </row>
    <row r="12338" spans="41:41" x14ac:dyDescent="0.25">
      <c r="AO12338" s="120"/>
    </row>
    <row r="12339" spans="41:41" x14ac:dyDescent="0.25">
      <c r="AO12339" s="120"/>
    </row>
    <row r="12340" spans="41:41" x14ac:dyDescent="0.25">
      <c r="AO12340" s="120"/>
    </row>
    <row r="12341" spans="41:41" x14ac:dyDescent="0.25">
      <c r="AO12341" s="120"/>
    </row>
    <row r="12342" spans="41:41" x14ac:dyDescent="0.25">
      <c r="AO12342" s="120"/>
    </row>
    <row r="12343" spans="41:41" x14ac:dyDescent="0.25">
      <c r="AO12343" s="120"/>
    </row>
    <row r="12344" spans="41:41" x14ac:dyDescent="0.25">
      <c r="AO12344" s="120"/>
    </row>
    <row r="12345" spans="41:41" x14ac:dyDescent="0.25">
      <c r="AO12345" s="120"/>
    </row>
    <row r="12346" spans="41:41" x14ac:dyDescent="0.25">
      <c r="AO12346" s="120"/>
    </row>
    <row r="12347" spans="41:41" x14ac:dyDescent="0.25">
      <c r="AO12347" s="120"/>
    </row>
    <row r="12348" spans="41:41" x14ac:dyDescent="0.25">
      <c r="AO12348" s="120"/>
    </row>
    <row r="12349" spans="41:41" x14ac:dyDescent="0.25">
      <c r="AO12349" s="120"/>
    </row>
    <row r="12350" spans="41:41" x14ac:dyDescent="0.25">
      <c r="AO12350" s="120"/>
    </row>
    <row r="12351" spans="41:41" x14ac:dyDescent="0.25">
      <c r="AO12351" s="120"/>
    </row>
    <row r="12352" spans="41:41" x14ac:dyDescent="0.25">
      <c r="AO12352" s="120"/>
    </row>
    <row r="12353" spans="41:41" x14ac:dyDescent="0.25">
      <c r="AO12353" s="120"/>
    </row>
    <row r="12354" spans="41:41" x14ac:dyDescent="0.25">
      <c r="AO12354" s="120"/>
    </row>
    <row r="12355" spans="41:41" x14ac:dyDescent="0.25">
      <c r="AO12355" s="120"/>
    </row>
    <row r="12356" spans="41:41" x14ac:dyDescent="0.25">
      <c r="AO12356" s="120"/>
    </row>
    <row r="12357" spans="41:41" x14ac:dyDescent="0.25">
      <c r="AO12357" s="120"/>
    </row>
    <row r="12358" spans="41:41" x14ac:dyDescent="0.25">
      <c r="AO12358" s="120"/>
    </row>
    <row r="12359" spans="41:41" x14ac:dyDescent="0.25">
      <c r="AO12359" s="120"/>
    </row>
    <row r="12360" spans="41:41" x14ac:dyDescent="0.25">
      <c r="AO12360" s="120"/>
    </row>
    <row r="12361" spans="41:41" x14ac:dyDescent="0.25">
      <c r="AO12361" s="120"/>
    </row>
    <row r="12362" spans="41:41" x14ac:dyDescent="0.25">
      <c r="AO12362" s="120"/>
    </row>
    <row r="12363" spans="41:41" x14ac:dyDescent="0.25">
      <c r="AO12363" s="120"/>
    </row>
    <row r="12364" spans="41:41" x14ac:dyDescent="0.25">
      <c r="AO12364" s="120"/>
    </row>
    <row r="12365" spans="41:41" x14ac:dyDescent="0.25">
      <c r="AO12365" s="120"/>
    </row>
    <row r="12366" spans="41:41" x14ac:dyDescent="0.25">
      <c r="AO12366" s="120"/>
    </row>
    <row r="12367" spans="41:41" x14ac:dyDescent="0.25">
      <c r="AO12367" s="120"/>
    </row>
    <row r="12368" spans="41:41" x14ac:dyDescent="0.25">
      <c r="AO12368" s="120"/>
    </row>
    <row r="12369" spans="41:41" x14ac:dyDescent="0.25">
      <c r="AO12369" s="120"/>
    </row>
    <row r="12370" spans="41:41" x14ac:dyDescent="0.25">
      <c r="AO12370" s="120"/>
    </row>
    <row r="12371" spans="41:41" x14ac:dyDescent="0.25">
      <c r="AO12371" s="120"/>
    </row>
    <row r="12372" spans="41:41" x14ac:dyDescent="0.25">
      <c r="AO12372" s="120"/>
    </row>
    <row r="12373" spans="41:41" x14ac:dyDescent="0.25">
      <c r="AO12373" s="120"/>
    </row>
    <row r="12374" spans="41:41" x14ac:dyDescent="0.25">
      <c r="AO12374" s="120"/>
    </row>
    <row r="12375" spans="41:41" x14ac:dyDescent="0.25">
      <c r="AO12375" s="120"/>
    </row>
    <row r="12376" spans="41:41" x14ac:dyDescent="0.25">
      <c r="AO12376" s="120"/>
    </row>
    <row r="12377" spans="41:41" x14ac:dyDescent="0.25">
      <c r="AO12377" s="120"/>
    </row>
    <row r="12378" spans="41:41" x14ac:dyDescent="0.25">
      <c r="AO12378" s="120"/>
    </row>
    <row r="12379" spans="41:41" x14ac:dyDescent="0.25">
      <c r="AO12379" s="120"/>
    </row>
    <row r="12380" spans="41:41" x14ac:dyDescent="0.25">
      <c r="AO12380" s="120"/>
    </row>
    <row r="12381" spans="41:41" x14ac:dyDescent="0.25">
      <c r="AO12381" s="120"/>
    </row>
    <row r="12382" spans="41:41" x14ac:dyDescent="0.25">
      <c r="AO12382" s="120"/>
    </row>
    <row r="12383" spans="41:41" x14ac:dyDescent="0.25">
      <c r="AO12383" s="120"/>
    </row>
    <row r="12384" spans="41:41" x14ac:dyDescent="0.25">
      <c r="AO12384" s="120"/>
    </row>
    <row r="12385" spans="41:41" x14ac:dyDescent="0.25">
      <c r="AO12385" s="120"/>
    </row>
    <row r="12386" spans="41:41" x14ac:dyDescent="0.25">
      <c r="AO12386" s="120"/>
    </row>
    <row r="12387" spans="41:41" x14ac:dyDescent="0.25">
      <c r="AO12387" s="120"/>
    </row>
    <row r="12388" spans="41:41" x14ac:dyDescent="0.25">
      <c r="AO12388" s="120"/>
    </row>
    <row r="12389" spans="41:41" x14ac:dyDescent="0.25">
      <c r="AO12389" s="120"/>
    </row>
    <row r="12390" spans="41:41" x14ac:dyDescent="0.25">
      <c r="AO12390" s="120"/>
    </row>
    <row r="12391" spans="41:41" x14ac:dyDescent="0.25">
      <c r="AO12391" s="120"/>
    </row>
    <row r="12392" spans="41:41" x14ac:dyDescent="0.25">
      <c r="AO12392" s="120"/>
    </row>
    <row r="12393" spans="41:41" x14ac:dyDescent="0.25">
      <c r="AO12393" s="120"/>
    </row>
    <row r="12394" spans="41:41" x14ac:dyDescent="0.25">
      <c r="AO12394" s="120"/>
    </row>
    <row r="12395" spans="41:41" x14ac:dyDescent="0.25">
      <c r="AO12395" s="120"/>
    </row>
    <row r="12396" spans="41:41" x14ac:dyDescent="0.25">
      <c r="AO12396" s="120"/>
    </row>
    <row r="12397" spans="41:41" x14ac:dyDescent="0.25">
      <c r="AO12397" s="120"/>
    </row>
    <row r="12398" spans="41:41" x14ac:dyDescent="0.25">
      <c r="AO12398" s="120"/>
    </row>
    <row r="12399" spans="41:41" x14ac:dyDescent="0.25">
      <c r="AO12399" s="120"/>
    </row>
    <row r="12400" spans="41:41" x14ac:dyDescent="0.25">
      <c r="AO12400" s="120"/>
    </row>
    <row r="12401" spans="41:41" x14ac:dyDescent="0.25">
      <c r="AO12401" s="120"/>
    </row>
    <row r="12402" spans="41:41" x14ac:dyDescent="0.25">
      <c r="AO12402" s="120"/>
    </row>
    <row r="12403" spans="41:41" x14ac:dyDescent="0.25">
      <c r="AO12403" s="120"/>
    </row>
    <row r="12404" spans="41:41" x14ac:dyDescent="0.25">
      <c r="AO12404" s="120"/>
    </row>
    <row r="12405" spans="41:41" x14ac:dyDescent="0.25">
      <c r="AO12405" s="120"/>
    </row>
    <row r="12406" spans="41:41" x14ac:dyDescent="0.25">
      <c r="AO12406" s="120"/>
    </row>
    <row r="12407" spans="41:41" x14ac:dyDescent="0.25">
      <c r="AO12407" s="120"/>
    </row>
    <row r="12408" spans="41:41" x14ac:dyDescent="0.25">
      <c r="AO12408" s="120"/>
    </row>
    <row r="12409" spans="41:41" x14ac:dyDescent="0.25">
      <c r="AO12409" s="120"/>
    </row>
    <row r="12410" spans="41:41" x14ac:dyDescent="0.25">
      <c r="AO12410" s="120"/>
    </row>
    <row r="12411" spans="41:41" x14ac:dyDescent="0.25">
      <c r="AO12411" s="120"/>
    </row>
    <row r="12412" spans="41:41" x14ac:dyDescent="0.25">
      <c r="AO12412" s="120"/>
    </row>
    <row r="12413" spans="41:41" x14ac:dyDescent="0.25">
      <c r="AO12413" s="120"/>
    </row>
    <row r="12414" spans="41:41" x14ac:dyDescent="0.25">
      <c r="AO12414" s="120"/>
    </row>
    <row r="12415" spans="41:41" x14ac:dyDescent="0.25">
      <c r="AO12415" s="120"/>
    </row>
    <row r="12416" spans="41:41" x14ac:dyDescent="0.25">
      <c r="AO12416" s="120"/>
    </row>
    <row r="12417" spans="41:41" x14ac:dyDescent="0.25">
      <c r="AO12417" s="120"/>
    </row>
    <row r="12418" spans="41:41" x14ac:dyDescent="0.25">
      <c r="AO12418" s="120"/>
    </row>
    <row r="12419" spans="41:41" x14ac:dyDescent="0.25">
      <c r="AO12419" s="120"/>
    </row>
    <row r="12420" spans="41:41" x14ac:dyDescent="0.25">
      <c r="AO12420" s="120"/>
    </row>
    <row r="12421" spans="41:41" x14ac:dyDescent="0.25">
      <c r="AO12421" s="120"/>
    </row>
    <row r="12422" spans="41:41" x14ac:dyDescent="0.25">
      <c r="AO12422" s="120"/>
    </row>
    <row r="12423" spans="41:41" x14ac:dyDescent="0.25">
      <c r="AO12423" s="120"/>
    </row>
    <row r="12424" spans="41:41" x14ac:dyDescent="0.25">
      <c r="AO12424" s="120"/>
    </row>
    <row r="12425" spans="41:41" x14ac:dyDescent="0.25">
      <c r="AO12425" s="120"/>
    </row>
    <row r="12426" spans="41:41" x14ac:dyDescent="0.25">
      <c r="AO12426" s="120"/>
    </row>
    <row r="12427" spans="41:41" x14ac:dyDescent="0.25">
      <c r="AO12427" s="120"/>
    </row>
    <row r="12428" spans="41:41" x14ac:dyDescent="0.25">
      <c r="AO12428" s="120"/>
    </row>
    <row r="12429" spans="41:41" x14ac:dyDescent="0.25">
      <c r="AO12429" s="120"/>
    </row>
    <row r="12430" spans="41:41" x14ac:dyDescent="0.25">
      <c r="AO12430" s="120"/>
    </row>
    <row r="12431" spans="41:41" x14ac:dyDescent="0.25">
      <c r="AO12431" s="120"/>
    </row>
    <row r="12432" spans="41:41" x14ac:dyDescent="0.25">
      <c r="AO12432" s="120"/>
    </row>
    <row r="12433" spans="41:41" x14ac:dyDescent="0.25">
      <c r="AO12433" s="120"/>
    </row>
    <row r="12434" spans="41:41" x14ac:dyDescent="0.25">
      <c r="AO12434" s="120"/>
    </row>
    <row r="12435" spans="41:41" x14ac:dyDescent="0.25">
      <c r="AO12435" s="120"/>
    </row>
    <row r="12436" spans="41:41" x14ac:dyDescent="0.25">
      <c r="AO12436" s="120"/>
    </row>
    <row r="12437" spans="41:41" x14ac:dyDescent="0.25">
      <c r="AO12437" s="120"/>
    </row>
    <row r="12438" spans="41:41" x14ac:dyDescent="0.25">
      <c r="AO12438" s="120"/>
    </row>
    <row r="12439" spans="41:41" x14ac:dyDescent="0.25">
      <c r="AO12439" s="120"/>
    </row>
    <row r="12440" spans="41:41" x14ac:dyDescent="0.25">
      <c r="AO12440" s="120"/>
    </row>
    <row r="12441" spans="41:41" x14ac:dyDescent="0.25">
      <c r="AO12441" s="120"/>
    </row>
    <row r="12442" spans="41:41" x14ac:dyDescent="0.25">
      <c r="AO12442" s="120"/>
    </row>
    <row r="12443" spans="41:41" x14ac:dyDescent="0.25">
      <c r="AO12443" s="120"/>
    </row>
    <row r="12444" spans="41:41" x14ac:dyDescent="0.25">
      <c r="AO12444" s="120"/>
    </row>
    <row r="12445" spans="41:41" x14ac:dyDescent="0.25">
      <c r="AO12445" s="120"/>
    </row>
    <row r="12446" spans="41:41" x14ac:dyDescent="0.25">
      <c r="AO12446" s="120"/>
    </row>
    <row r="12447" spans="41:41" x14ac:dyDescent="0.25">
      <c r="AO12447" s="120"/>
    </row>
    <row r="12448" spans="41:41" x14ac:dyDescent="0.25">
      <c r="AO12448" s="120"/>
    </row>
    <row r="12449" spans="41:41" x14ac:dyDescent="0.25">
      <c r="AO12449" s="120"/>
    </row>
    <row r="12450" spans="41:41" x14ac:dyDescent="0.25">
      <c r="AO12450" s="120"/>
    </row>
    <row r="12451" spans="41:41" x14ac:dyDescent="0.25">
      <c r="AO12451" s="120"/>
    </row>
    <row r="12452" spans="41:41" x14ac:dyDescent="0.25">
      <c r="AO12452" s="120"/>
    </row>
    <row r="12453" spans="41:41" x14ac:dyDescent="0.25">
      <c r="AO12453" s="120"/>
    </row>
    <row r="12454" spans="41:41" x14ac:dyDescent="0.25">
      <c r="AO12454" s="120"/>
    </row>
    <row r="12455" spans="41:41" x14ac:dyDescent="0.25">
      <c r="AO12455" s="120"/>
    </row>
    <row r="12456" spans="41:41" x14ac:dyDescent="0.25">
      <c r="AO12456" s="120"/>
    </row>
    <row r="12457" spans="41:41" x14ac:dyDescent="0.25">
      <c r="AO12457" s="120"/>
    </row>
    <row r="12458" spans="41:41" x14ac:dyDescent="0.25">
      <c r="AO12458" s="120"/>
    </row>
    <row r="12459" spans="41:41" x14ac:dyDescent="0.25">
      <c r="AO12459" s="120"/>
    </row>
    <row r="12460" spans="41:41" x14ac:dyDescent="0.25">
      <c r="AO12460" s="120"/>
    </row>
    <row r="12461" spans="41:41" x14ac:dyDescent="0.25">
      <c r="AO12461" s="120"/>
    </row>
    <row r="12462" spans="41:41" x14ac:dyDescent="0.25">
      <c r="AO12462" s="120"/>
    </row>
    <row r="12463" spans="41:41" x14ac:dyDescent="0.25">
      <c r="AO12463" s="120"/>
    </row>
    <row r="12464" spans="41:41" x14ac:dyDescent="0.25">
      <c r="AO12464" s="120"/>
    </row>
    <row r="12465" spans="41:41" x14ac:dyDescent="0.25">
      <c r="AO12465" s="120"/>
    </row>
    <row r="12466" spans="41:41" x14ac:dyDescent="0.25">
      <c r="AO12466" s="120"/>
    </row>
    <row r="12467" spans="41:41" x14ac:dyDescent="0.25">
      <c r="AO12467" s="120"/>
    </row>
    <row r="12468" spans="41:41" x14ac:dyDescent="0.25">
      <c r="AO12468" s="120"/>
    </row>
    <row r="12469" spans="41:41" x14ac:dyDescent="0.25">
      <c r="AO12469" s="120"/>
    </row>
    <row r="12470" spans="41:41" x14ac:dyDescent="0.25">
      <c r="AO12470" s="120"/>
    </row>
    <row r="12471" spans="41:41" x14ac:dyDescent="0.25">
      <c r="AO12471" s="120"/>
    </row>
    <row r="12472" spans="41:41" x14ac:dyDescent="0.25">
      <c r="AO12472" s="120"/>
    </row>
    <row r="12473" spans="41:41" x14ac:dyDescent="0.25">
      <c r="AO12473" s="120"/>
    </row>
    <row r="12474" spans="41:41" x14ac:dyDescent="0.25">
      <c r="AO12474" s="120"/>
    </row>
    <row r="12475" spans="41:41" x14ac:dyDescent="0.25">
      <c r="AO12475" s="120"/>
    </row>
    <row r="12476" spans="41:41" x14ac:dyDescent="0.25">
      <c r="AO12476" s="120"/>
    </row>
    <row r="12477" spans="41:41" x14ac:dyDescent="0.25">
      <c r="AO12477" s="120"/>
    </row>
    <row r="12478" spans="41:41" x14ac:dyDescent="0.25">
      <c r="AO12478" s="120"/>
    </row>
    <row r="12479" spans="41:41" x14ac:dyDescent="0.25">
      <c r="AO12479" s="120"/>
    </row>
    <row r="12480" spans="41:41" x14ac:dyDescent="0.25">
      <c r="AO12480" s="120"/>
    </row>
    <row r="12481" spans="41:41" x14ac:dyDescent="0.25">
      <c r="AO12481" s="120"/>
    </row>
    <row r="12482" spans="41:41" x14ac:dyDescent="0.25">
      <c r="AO12482" s="120"/>
    </row>
    <row r="12483" spans="41:41" x14ac:dyDescent="0.25">
      <c r="AO12483" s="120"/>
    </row>
    <row r="12484" spans="41:41" x14ac:dyDescent="0.25">
      <c r="AO12484" s="120"/>
    </row>
    <row r="12485" spans="41:41" x14ac:dyDescent="0.25">
      <c r="AO12485" s="120"/>
    </row>
    <row r="12486" spans="41:41" x14ac:dyDescent="0.25">
      <c r="AO12486" s="120"/>
    </row>
    <row r="12487" spans="41:41" x14ac:dyDescent="0.25">
      <c r="AO12487" s="120"/>
    </row>
    <row r="12488" spans="41:41" x14ac:dyDescent="0.25">
      <c r="AO12488" s="120"/>
    </row>
    <row r="12489" spans="41:41" x14ac:dyDescent="0.25">
      <c r="AO12489" s="120"/>
    </row>
    <row r="12490" spans="41:41" x14ac:dyDescent="0.25">
      <c r="AO12490" s="120"/>
    </row>
    <row r="12491" spans="41:41" x14ac:dyDescent="0.25">
      <c r="AO12491" s="120"/>
    </row>
    <row r="12492" spans="41:41" x14ac:dyDescent="0.25">
      <c r="AO12492" s="120"/>
    </row>
    <row r="12493" spans="41:41" x14ac:dyDescent="0.25">
      <c r="AO12493" s="120"/>
    </row>
    <row r="12494" spans="41:41" x14ac:dyDescent="0.25">
      <c r="AO12494" s="120"/>
    </row>
    <row r="12495" spans="41:41" x14ac:dyDescent="0.25">
      <c r="AO12495" s="120"/>
    </row>
    <row r="12496" spans="41:41" x14ac:dyDescent="0.25">
      <c r="AO12496" s="120"/>
    </row>
    <row r="12497" spans="41:41" x14ac:dyDescent="0.25">
      <c r="AO12497" s="120"/>
    </row>
    <row r="12498" spans="41:41" x14ac:dyDescent="0.25">
      <c r="AO12498" s="120"/>
    </row>
    <row r="12499" spans="41:41" x14ac:dyDescent="0.25">
      <c r="AO12499" s="120"/>
    </row>
    <row r="12500" spans="41:41" x14ac:dyDescent="0.25">
      <c r="AO12500" s="120"/>
    </row>
    <row r="12501" spans="41:41" x14ac:dyDescent="0.25">
      <c r="AO12501" s="120"/>
    </row>
    <row r="12502" spans="41:41" x14ac:dyDescent="0.25">
      <c r="AO12502" s="120"/>
    </row>
    <row r="12503" spans="41:41" x14ac:dyDescent="0.25">
      <c r="AO12503" s="120"/>
    </row>
    <row r="12504" spans="41:41" x14ac:dyDescent="0.25">
      <c r="AO12504" s="120"/>
    </row>
    <row r="12505" spans="41:41" x14ac:dyDescent="0.25">
      <c r="AO12505" s="120"/>
    </row>
    <row r="12506" spans="41:41" x14ac:dyDescent="0.25">
      <c r="AO12506" s="120"/>
    </row>
    <row r="12507" spans="41:41" x14ac:dyDescent="0.25">
      <c r="AO12507" s="120"/>
    </row>
    <row r="12508" spans="41:41" x14ac:dyDescent="0.25">
      <c r="AO12508" s="120"/>
    </row>
    <row r="12509" spans="41:41" x14ac:dyDescent="0.25">
      <c r="AO12509" s="120"/>
    </row>
    <row r="12510" spans="41:41" x14ac:dyDescent="0.25">
      <c r="AO12510" s="120"/>
    </row>
    <row r="12511" spans="41:41" x14ac:dyDescent="0.25">
      <c r="AO12511" s="120"/>
    </row>
    <row r="12512" spans="41:41" x14ac:dyDescent="0.25">
      <c r="AO12512" s="120"/>
    </row>
    <row r="12513" spans="41:41" x14ac:dyDescent="0.25">
      <c r="AO12513" s="120"/>
    </row>
    <row r="12514" spans="41:41" x14ac:dyDescent="0.25">
      <c r="AO12514" s="120"/>
    </row>
    <row r="12515" spans="41:41" x14ac:dyDescent="0.25">
      <c r="AO12515" s="120"/>
    </row>
    <row r="12516" spans="41:41" x14ac:dyDescent="0.25">
      <c r="AO12516" s="120"/>
    </row>
    <row r="12517" spans="41:41" x14ac:dyDescent="0.25">
      <c r="AO12517" s="120"/>
    </row>
    <row r="12518" spans="41:41" x14ac:dyDescent="0.25">
      <c r="AO12518" s="120"/>
    </row>
    <row r="12519" spans="41:41" x14ac:dyDescent="0.25">
      <c r="AO12519" s="120"/>
    </row>
    <row r="12520" spans="41:41" x14ac:dyDescent="0.25">
      <c r="AO12520" s="120"/>
    </row>
    <row r="12521" spans="41:41" x14ac:dyDescent="0.25">
      <c r="AO12521" s="120"/>
    </row>
    <row r="12522" spans="41:41" x14ac:dyDescent="0.25">
      <c r="AO12522" s="120"/>
    </row>
    <row r="12523" spans="41:41" x14ac:dyDescent="0.25">
      <c r="AO12523" s="120"/>
    </row>
    <row r="12524" spans="41:41" x14ac:dyDescent="0.25">
      <c r="AO12524" s="120"/>
    </row>
    <row r="12525" spans="41:41" x14ac:dyDescent="0.25">
      <c r="AO12525" s="120"/>
    </row>
    <row r="12526" spans="41:41" x14ac:dyDescent="0.25">
      <c r="AO12526" s="120"/>
    </row>
    <row r="12527" spans="41:41" x14ac:dyDescent="0.25">
      <c r="AO12527" s="120"/>
    </row>
    <row r="12528" spans="41:41" x14ac:dyDescent="0.25">
      <c r="AO12528" s="120"/>
    </row>
    <row r="12529" spans="41:41" x14ac:dyDescent="0.25">
      <c r="AO12529" s="120"/>
    </row>
    <row r="12530" spans="41:41" x14ac:dyDescent="0.25">
      <c r="AO12530" s="120"/>
    </row>
    <row r="12531" spans="41:41" x14ac:dyDescent="0.25">
      <c r="AO12531" s="120"/>
    </row>
    <row r="12532" spans="41:41" x14ac:dyDescent="0.25">
      <c r="AO12532" s="120"/>
    </row>
    <row r="12533" spans="41:41" x14ac:dyDescent="0.25">
      <c r="AO12533" s="120"/>
    </row>
    <row r="12534" spans="41:41" x14ac:dyDescent="0.25">
      <c r="AO12534" s="120"/>
    </row>
    <row r="12535" spans="41:41" x14ac:dyDescent="0.25">
      <c r="AO12535" s="120"/>
    </row>
    <row r="12536" spans="41:41" x14ac:dyDescent="0.25">
      <c r="AO12536" s="120"/>
    </row>
    <row r="12537" spans="41:41" x14ac:dyDescent="0.25">
      <c r="AO12537" s="120"/>
    </row>
    <row r="12538" spans="41:41" x14ac:dyDescent="0.25">
      <c r="AO12538" s="120"/>
    </row>
    <row r="12539" spans="41:41" x14ac:dyDescent="0.25">
      <c r="AO12539" s="120"/>
    </row>
    <row r="12540" spans="41:41" x14ac:dyDescent="0.25">
      <c r="AO12540" s="120"/>
    </row>
    <row r="12541" spans="41:41" x14ac:dyDescent="0.25">
      <c r="AO12541" s="120"/>
    </row>
    <row r="12542" spans="41:41" x14ac:dyDescent="0.25">
      <c r="AO12542" s="120"/>
    </row>
    <row r="12543" spans="41:41" x14ac:dyDescent="0.25">
      <c r="AO12543" s="120"/>
    </row>
    <row r="12544" spans="41:41" x14ac:dyDescent="0.25">
      <c r="AO12544" s="120"/>
    </row>
    <row r="12545" spans="41:41" x14ac:dyDescent="0.25">
      <c r="AO12545" s="120"/>
    </row>
    <row r="12546" spans="41:41" x14ac:dyDescent="0.25">
      <c r="AO12546" s="120"/>
    </row>
    <row r="12547" spans="41:41" x14ac:dyDescent="0.25">
      <c r="AO12547" s="120"/>
    </row>
    <row r="12548" spans="41:41" x14ac:dyDescent="0.25">
      <c r="AO12548" s="120"/>
    </row>
    <row r="12549" spans="41:41" x14ac:dyDescent="0.25">
      <c r="AO12549" s="120"/>
    </row>
    <row r="12550" spans="41:41" x14ac:dyDescent="0.25">
      <c r="AO12550" s="120"/>
    </row>
    <row r="12551" spans="41:41" x14ac:dyDescent="0.25">
      <c r="AO12551" s="120"/>
    </row>
    <row r="12552" spans="41:41" x14ac:dyDescent="0.25">
      <c r="AO12552" s="120"/>
    </row>
    <row r="12553" spans="41:41" x14ac:dyDescent="0.25">
      <c r="AO12553" s="120"/>
    </row>
    <row r="12554" spans="41:41" x14ac:dyDescent="0.25">
      <c r="AO12554" s="120"/>
    </row>
    <row r="12555" spans="41:41" x14ac:dyDescent="0.25">
      <c r="AO12555" s="120"/>
    </row>
    <row r="12556" spans="41:41" x14ac:dyDescent="0.25">
      <c r="AO12556" s="120"/>
    </row>
    <row r="12557" spans="41:41" x14ac:dyDescent="0.25">
      <c r="AO12557" s="120"/>
    </row>
    <row r="12558" spans="41:41" x14ac:dyDescent="0.25">
      <c r="AO12558" s="120"/>
    </row>
    <row r="12559" spans="41:41" x14ac:dyDescent="0.25">
      <c r="AO12559" s="120"/>
    </row>
    <row r="12560" spans="41:41" x14ac:dyDescent="0.25">
      <c r="AO12560" s="120"/>
    </row>
    <row r="12561" spans="41:41" x14ac:dyDescent="0.25">
      <c r="AO12561" s="120"/>
    </row>
    <row r="12562" spans="41:41" x14ac:dyDescent="0.25">
      <c r="AO12562" s="120"/>
    </row>
    <row r="12563" spans="41:41" x14ac:dyDescent="0.25">
      <c r="AO12563" s="120"/>
    </row>
    <row r="12564" spans="41:41" x14ac:dyDescent="0.25">
      <c r="AO12564" s="120"/>
    </row>
    <row r="12565" spans="41:41" x14ac:dyDescent="0.25">
      <c r="AO12565" s="120"/>
    </row>
    <row r="12566" spans="41:41" x14ac:dyDescent="0.25">
      <c r="AO12566" s="120"/>
    </row>
    <row r="12567" spans="41:41" x14ac:dyDescent="0.25">
      <c r="AO12567" s="120"/>
    </row>
    <row r="12568" spans="41:41" x14ac:dyDescent="0.25">
      <c r="AO12568" s="120"/>
    </row>
    <row r="12569" spans="41:41" x14ac:dyDescent="0.25">
      <c r="AO12569" s="120"/>
    </row>
    <row r="12570" spans="41:41" x14ac:dyDescent="0.25">
      <c r="AO12570" s="120"/>
    </row>
    <row r="12571" spans="41:41" x14ac:dyDescent="0.25">
      <c r="AO12571" s="120"/>
    </row>
    <row r="12572" spans="41:41" x14ac:dyDescent="0.25">
      <c r="AO12572" s="120"/>
    </row>
    <row r="12573" spans="41:41" x14ac:dyDescent="0.25">
      <c r="AO12573" s="120"/>
    </row>
    <row r="12574" spans="41:41" x14ac:dyDescent="0.25">
      <c r="AO12574" s="120"/>
    </row>
    <row r="12575" spans="41:41" x14ac:dyDescent="0.25">
      <c r="AO12575" s="120"/>
    </row>
    <row r="12576" spans="41:41" x14ac:dyDescent="0.25">
      <c r="AO12576" s="120"/>
    </row>
    <row r="12577" spans="41:41" x14ac:dyDescent="0.25">
      <c r="AO12577" s="120"/>
    </row>
    <row r="12578" spans="41:41" x14ac:dyDescent="0.25">
      <c r="AO12578" s="120"/>
    </row>
    <row r="12579" spans="41:41" x14ac:dyDescent="0.25">
      <c r="AO12579" s="120"/>
    </row>
    <row r="12580" spans="41:41" x14ac:dyDescent="0.25">
      <c r="AO12580" s="120"/>
    </row>
    <row r="12581" spans="41:41" x14ac:dyDescent="0.25">
      <c r="AO12581" s="120"/>
    </row>
    <row r="12582" spans="41:41" x14ac:dyDescent="0.25">
      <c r="AO12582" s="120"/>
    </row>
    <row r="12583" spans="41:41" x14ac:dyDescent="0.25">
      <c r="AO12583" s="120"/>
    </row>
    <row r="12584" spans="41:41" x14ac:dyDescent="0.25">
      <c r="AO12584" s="120"/>
    </row>
    <row r="12585" spans="41:41" x14ac:dyDescent="0.25">
      <c r="AO12585" s="120"/>
    </row>
    <row r="12586" spans="41:41" x14ac:dyDescent="0.25">
      <c r="AO12586" s="120"/>
    </row>
    <row r="12587" spans="41:41" x14ac:dyDescent="0.25">
      <c r="AO12587" s="120"/>
    </row>
    <row r="12588" spans="41:41" x14ac:dyDescent="0.25">
      <c r="AO12588" s="120"/>
    </row>
    <row r="12589" spans="41:41" x14ac:dyDescent="0.25">
      <c r="AO12589" s="120"/>
    </row>
    <row r="12590" spans="41:41" x14ac:dyDescent="0.25">
      <c r="AO12590" s="120"/>
    </row>
    <row r="12591" spans="41:41" x14ac:dyDescent="0.25">
      <c r="AO12591" s="120"/>
    </row>
    <row r="12592" spans="41:41" x14ac:dyDescent="0.25">
      <c r="AO12592" s="120"/>
    </row>
    <row r="12593" spans="41:41" x14ac:dyDescent="0.25">
      <c r="AO12593" s="120"/>
    </row>
    <row r="12594" spans="41:41" x14ac:dyDescent="0.25">
      <c r="AO12594" s="120"/>
    </row>
    <row r="12595" spans="41:41" x14ac:dyDescent="0.25">
      <c r="AO12595" s="120"/>
    </row>
    <row r="12596" spans="41:41" x14ac:dyDescent="0.25">
      <c r="AO12596" s="120"/>
    </row>
    <row r="12597" spans="41:41" x14ac:dyDescent="0.25">
      <c r="AO12597" s="120"/>
    </row>
    <row r="12598" spans="41:41" x14ac:dyDescent="0.25">
      <c r="AO12598" s="120"/>
    </row>
    <row r="12599" spans="41:41" x14ac:dyDescent="0.25">
      <c r="AO12599" s="120"/>
    </row>
    <row r="12600" spans="41:41" x14ac:dyDescent="0.25">
      <c r="AO12600" s="120"/>
    </row>
    <row r="12601" spans="41:41" x14ac:dyDescent="0.25">
      <c r="AO12601" s="120"/>
    </row>
    <row r="12602" spans="41:41" x14ac:dyDescent="0.25">
      <c r="AO12602" s="120"/>
    </row>
    <row r="12603" spans="41:41" x14ac:dyDescent="0.25">
      <c r="AO12603" s="120"/>
    </row>
    <row r="12604" spans="41:41" x14ac:dyDescent="0.25">
      <c r="AO12604" s="120"/>
    </row>
    <row r="12605" spans="41:41" x14ac:dyDescent="0.25">
      <c r="AO12605" s="120"/>
    </row>
    <row r="12606" spans="41:41" x14ac:dyDescent="0.25">
      <c r="AO12606" s="120"/>
    </row>
    <row r="12607" spans="41:41" x14ac:dyDescent="0.25">
      <c r="AO12607" s="120"/>
    </row>
    <row r="12608" spans="41:41" x14ac:dyDescent="0.25">
      <c r="AO12608" s="120"/>
    </row>
    <row r="12609" spans="41:41" x14ac:dyDescent="0.25">
      <c r="AO12609" s="120"/>
    </row>
    <row r="12610" spans="41:41" x14ac:dyDescent="0.25">
      <c r="AO12610" s="120"/>
    </row>
    <row r="12611" spans="41:41" x14ac:dyDescent="0.25">
      <c r="AO12611" s="120"/>
    </row>
    <row r="12612" spans="41:41" x14ac:dyDescent="0.25">
      <c r="AO12612" s="120"/>
    </row>
    <row r="12613" spans="41:41" x14ac:dyDescent="0.25">
      <c r="AO12613" s="120"/>
    </row>
    <row r="12614" spans="41:41" x14ac:dyDescent="0.25">
      <c r="AO12614" s="120"/>
    </row>
    <row r="12615" spans="41:41" x14ac:dyDescent="0.25">
      <c r="AO12615" s="120"/>
    </row>
    <row r="12616" spans="41:41" x14ac:dyDescent="0.25">
      <c r="AO12616" s="120"/>
    </row>
    <row r="12617" spans="41:41" x14ac:dyDescent="0.25">
      <c r="AO12617" s="120"/>
    </row>
    <row r="12618" spans="41:41" x14ac:dyDescent="0.25">
      <c r="AO12618" s="120"/>
    </row>
    <row r="12619" spans="41:41" x14ac:dyDescent="0.25">
      <c r="AO12619" s="120"/>
    </row>
    <row r="12620" spans="41:41" x14ac:dyDescent="0.25">
      <c r="AO12620" s="120"/>
    </row>
    <row r="12621" spans="41:41" x14ac:dyDescent="0.25">
      <c r="AO12621" s="120"/>
    </row>
    <row r="12622" spans="41:41" x14ac:dyDescent="0.25">
      <c r="AO12622" s="120"/>
    </row>
    <row r="12623" spans="41:41" x14ac:dyDescent="0.25">
      <c r="AO12623" s="120"/>
    </row>
    <row r="12624" spans="41:41" x14ac:dyDescent="0.25">
      <c r="AO12624" s="120"/>
    </row>
    <row r="12625" spans="41:41" x14ac:dyDescent="0.25">
      <c r="AO12625" s="120"/>
    </row>
    <row r="12626" spans="41:41" x14ac:dyDescent="0.25">
      <c r="AO12626" s="120"/>
    </row>
    <row r="12627" spans="41:41" x14ac:dyDescent="0.25">
      <c r="AO12627" s="120"/>
    </row>
    <row r="12628" spans="41:41" x14ac:dyDescent="0.25">
      <c r="AO12628" s="120"/>
    </row>
    <row r="12629" spans="41:41" x14ac:dyDescent="0.25">
      <c r="AO12629" s="120"/>
    </row>
    <row r="12630" spans="41:41" x14ac:dyDescent="0.25">
      <c r="AO12630" s="120"/>
    </row>
    <row r="12631" spans="41:41" x14ac:dyDescent="0.25">
      <c r="AO12631" s="120"/>
    </row>
    <row r="12632" spans="41:41" x14ac:dyDescent="0.25">
      <c r="AO12632" s="120"/>
    </row>
    <row r="12633" spans="41:41" x14ac:dyDescent="0.25">
      <c r="AO12633" s="120"/>
    </row>
    <row r="12634" spans="41:41" x14ac:dyDescent="0.25">
      <c r="AO12634" s="120"/>
    </row>
    <row r="12635" spans="41:41" x14ac:dyDescent="0.25">
      <c r="AO12635" s="120"/>
    </row>
    <row r="12636" spans="41:41" x14ac:dyDescent="0.25">
      <c r="AO12636" s="120"/>
    </row>
    <row r="12637" spans="41:41" x14ac:dyDescent="0.25">
      <c r="AO12637" s="120"/>
    </row>
    <row r="12638" spans="41:41" x14ac:dyDescent="0.25">
      <c r="AO12638" s="120"/>
    </row>
    <row r="12639" spans="41:41" x14ac:dyDescent="0.25">
      <c r="AO12639" s="120"/>
    </row>
    <row r="12640" spans="41:41" x14ac:dyDescent="0.25">
      <c r="AO12640" s="120"/>
    </row>
    <row r="12641" spans="41:41" x14ac:dyDescent="0.25">
      <c r="AO12641" s="120"/>
    </row>
    <row r="12642" spans="41:41" x14ac:dyDescent="0.25">
      <c r="AO12642" s="120"/>
    </row>
    <row r="12643" spans="41:41" x14ac:dyDescent="0.25">
      <c r="AO12643" s="120"/>
    </row>
    <row r="12644" spans="41:41" x14ac:dyDescent="0.25">
      <c r="AO12644" s="120"/>
    </row>
    <row r="12645" spans="41:41" x14ac:dyDescent="0.25">
      <c r="AO12645" s="120"/>
    </row>
    <row r="12646" spans="41:41" x14ac:dyDescent="0.25">
      <c r="AO12646" s="120"/>
    </row>
    <row r="12647" spans="41:41" x14ac:dyDescent="0.25">
      <c r="AO12647" s="120"/>
    </row>
    <row r="12648" spans="41:41" x14ac:dyDescent="0.25">
      <c r="AO12648" s="120"/>
    </row>
    <row r="12649" spans="41:41" x14ac:dyDescent="0.25">
      <c r="AO12649" s="120"/>
    </row>
    <row r="12650" spans="41:41" x14ac:dyDescent="0.25">
      <c r="AO12650" s="120"/>
    </row>
    <row r="12651" spans="41:41" x14ac:dyDescent="0.25">
      <c r="AO12651" s="120"/>
    </row>
    <row r="12652" spans="41:41" x14ac:dyDescent="0.25">
      <c r="AO12652" s="120"/>
    </row>
    <row r="12653" spans="41:41" x14ac:dyDescent="0.25">
      <c r="AO12653" s="120"/>
    </row>
    <row r="12654" spans="41:41" x14ac:dyDescent="0.25">
      <c r="AO12654" s="120"/>
    </row>
    <row r="12655" spans="41:41" x14ac:dyDescent="0.25">
      <c r="AO12655" s="120"/>
    </row>
    <row r="12656" spans="41:41" x14ac:dyDescent="0.25">
      <c r="AO12656" s="120"/>
    </row>
    <row r="12657" spans="41:41" x14ac:dyDescent="0.25">
      <c r="AO12657" s="120"/>
    </row>
    <row r="12658" spans="41:41" x14ac:dyDescent="0.25">
      <c r="AO12658" s="120"/>
    </row>
    <row r="12659" spans="41:41" x14ac:dyDescent="0.25">
      <c r="AO12659" s="120"/>
    </row>
    <row r="12660" spans="41:41" x14ac:dyDescent="0.25">
      <c r="AO12660" s="120"/>
    </row>
    <row r="12661" spans="41:41" x14ac:dyDescent="0.25">
      <c r="AO12661" s="120"/>
    </row>
    <row r="12662" spans="41:41" x14ac:dyDescent="0.25">
      <c r="AO12662" s="120"/>
    </row>
    <row r="12663" spans="41:41" x14ac:dyDescent="0.25">
      <c r="AO12663" s="120"/>
    </row>
    <row r="12664" spans="41:41" x14ac:dyDescent="0.25">
      <c r="AO12664" s="120"/>
    </row>
    <row r="12665" spans="41:41" x14ac:dyDescent="0.25">
      <c r="AO12665" s="120"/>
    </row>
    <row r="12666" spans="41:41" x14ac:dyDescent="0.25">
      <c r="AO12666" s="120"/>
    </row>
    <row r="12667" spans="41:41" x14ac:dyDescent="0.25">
      <c r="AO12667" s="120"/>
    </row>
    <row r="12668" spans="41:41" x14ac:dyDescent="0.25">
      <c r="AO12668" s="120"/>
    </row>
    <row r="12669" spans="41:41" x14ac:dyDescent="0.25">
      <c r="AO12669" s="120"/>
    </row>
    <row r="12670" spans="41:41" x14ac:dyDescent="0.25">
      <c r="AO12670" s="120"/>
    </row>
    <row r="12671" spans="41:41" x14ac:dyDescent="0.25">
      <c r="AO12671" s="120"/>
    </row>
    <row r="12672" spans="41:41" x14ac:dyDescent="0.25">
      <c r="AO12672" s="120"/>
    </row>
    <row r="12673" spans="41:41" x14ac:dyDescent="0.25">
      <c r="AO12673" s="120"/>
    </row>
    <row r="12674" spans="41:41" x14ac:dyDescent="0.25">
      <c r="AO12674" s="120"/>
    </row>
    <row r="12675" spans="41:41" x14ac:dyDescent="0.25">
      <c r="AO12675" s="120"/>
    </row>
    <row r="12676" spans="41:41" x14ac:dyDescent="0.25">
      <c r="AO12676" s="120"/>
    </row>
    <row r="12677" spans="41:41" x14ac:dyDescent="0.25">
      <c r="AO12677" s="120"/>
    </row>
    <row r="12678" spans="41:41" x14ac:dyDescent="0.25">
      <c r="AO12678" s="120"/>
    </row>
    <row r="12679" spans="41:41" x14ac:dyDescent="0.25">
      <c r="AO12679" s="120"/>
    </row>
    <row r="12680" spans="41:41" x14ac:dyDescent="0.25">
      <c r="AO12680" s="120"/>
    </row>
    <row r="12681" spans="41:41" x14ac:dyDescent="0.25">
      <c r="AO12681" s="120"/>
    </row>
    <row r="12682" spans="41:41" x14ac:dyDescent="0.25">
      <c r="AO12682" s="120"/>
    </row>
    <row r="12683" spans="41:41" x14ac:dyDescent="0.25">
      <c r="AO12683" s="120"/>
    </row>
    <row r="12684" spans="41:41" x14ac:dyDescent="0.25">
      <c r="AO12684" s="120"/>
    </row>
    <row r="12685" spans="41:41" x14ac:dyDescent="0.25">
      <c r="AO12685" s="120"/>
    </row>
    <row r="12686" spans="41:41" x14ac:dyDescent="0.25">
      <c r="AO12686" s="120"/>
    </row>
    <row r="12687" spans="41:41" x14ac:dyDescent="0.25">
      <c r="AO12687" s="120"/>
    </row>
    <row r="12688" spans="41:41" x14ac:dyDescent="0.25">
      <c r="AO12688" s="120"/>
    </row>
    <row r="12689" spans="41:41" x14ac:dyDescent="0.25">
      <c r="AO12689" s="120"/>
    </row>
    <row r="12690" spans="41:41" x14ac:dyDescent="0.25">
      <c r="AO12690" s="120"/>
    </row>
    <row r="12691" spans="41:41" x14ac:dyDescent="0.25">
      <c r="AO12691" s="120"/>
    </row>
    <row r="12692" spans="41:41" x14ac:dyDescent="0.25">
      <c r="AO12692" s="120"/>
    </row>
    <row r="12693" spans="41:41" x14ac:dyDescent="0.25">
      <c r="AO12693" s="120"/>
    </row>
    <row r="12694" spans="41:41" x14ac:dyDescent="0.25">
      <c r="AO12694" s="120"/>
    </row>
    <row r="12695" spans="41:41" x14ac:dyDescent="0.25">
      <c r="AO12695" s="120"/>
    </row>
    <row r="12696" spans="41:41" x14ac:dyDescent="0.25">
      <c r="AO12696" s="120"/>
    </row>
    <row r="12697" spans="41:41" x14ac:dyDescent="0.25">
      <c r="AO12697" s="120"/>
    </row>
    <row r="12698" spans="41:41" x14ac:dyDescent="0.25">
      <c r="AO12698" s="120"/>
    </row>
    <row r="12699" spans="41:41" x14ac:dyDescent="0.25">
      <c r="AO12699" s="120"/>
    </row>
    <row r="12700" spans="41:41" x14ac:dyDescent="0.25">
      <c r="AO12700" s="120"/>
    </row>
    <row r="12701" spans="41:41" x14ac:dyDescent="0.25">
      <c r="AO12701" s="120"/>
    </row>
    <row r="12702" spans="41:41" x14ac:dyDescent="0.25">
      <c r="AO12702" s="120"/>
    </row>
    <row r="12703" spans="41:41" x14ac:dyDescent="0.25">
      <c r="AO12703" s="120"/>
    </row>
    <row r="12704" spans="41:41" x14ac:dyDescent="0.25">
      <c r="AO12704" s="120"/>
    </row>
    <row r="12705" spans="41:41" x14ac:dyDescent="0.25">
      <c r="AO12705" s="120"/>
    </row>
    <row r="12706" spans="41:41" x14ac:dyDescent="0.25">
      <c r="AO12706" s="120"/>
    </row>
    <row r="12707" spans="41:41" x14ac:dyDescent="0.25">
      <c r="AO12707" s="120"/>
    </row>
    <row r="12708" spans="41:41" x14ac:dyDescent="0.25">
      <c r="AO12708" s="120"/>
    </row>
    <row r="12709" spans="41:41" x14ac:dyDescent="0.25">
      <c r="AO12709" s="120"/>
    </row>
    <row r="12710" spans="41:41" x14ac:dyDescent="0.25">
      <c r="AO12710" s="120"/>
    </row>
    <row r="12711" spans="41:41" x14ac:dyDescent="0.25">
      <c r="AO12711" s="120"/>
    </row>
    <row r="12712" spans="41:41" x14ac:dyDescent="0.25">
      <c r="AO12712" s="120"/>
    </row>
    <row r="12713" spans="41:41" x14ac:dyDescent="0.25">
      <c r="AO12713" s="120"/>
    </row>
    <row r="12714" spans="41:41" x14ac:dyDescent="0.25">
      <c r="AO12714" s="120"/>
    </row>
    <row r="12715" spans="41:41" x14ac:dyDescent="0.25">
      <c r="AO12715" s="120"/>
    </row>
    <row r="12716" spans="41:41" x14ac:dyDescent="0.25">
      <c r="AO12716" s="120"/>
    </row>
    <row r="12717" spans="41:41" x14ac:dyDescent="0.25">
      <c r="AO12717" s="120"/>
    </row>
    <row r="12718" spans="41:41" x14ac:dyDescent="0.25">
      <c r="AO12718" s="120"/>
    </row>
    <row r="12719" spans="41:41" x14ac:dyDescent="0.25">
      <c r="AO12719" s="120"/>
    </row>
    <row r="12720" spans="41:41" x14ac:dyDescent="0.25">
      <c r="AO12720" s="120"/>
    </row>
    <row r="12721" spans="41:41" x14ac:dyDescent="0.25">
      <c r="AO12721" s="120"/>
    </row>
    <row r="12722" spans="41:41" x14ac:dyDescent="0.25">
      <c r="AO12722" s="120"/>
    </row>
    <row r="12723" spans="41:41" x14ac:dyDescent="0.25">
      <c r="AO12723" s="120"/>
    </row>
    <row r="12724" spans="41:41" x14ac:dyDescent="0.25">
      <c r="AO12724" s="120"/>
    </row>
    <row r="12725" spans="41:41" x14ac:dyDescent="0.25">
      <c r="AO12725" s="120"/>
    </row>
    <row r="12726" spans="41:41" x14ac:dyDescent="0.25">
      <c r="AO12726" s="120"/>
    </row>
    <row r="12727" spans="41:41" x14ac:dyDescent="0.25">
      <c r="AO12727" s="120"/>
    </row>
    <row r="12728" spans="41:41" x14ac:dyDescent="0.25">
      <c r="AO12728" s="120"/>
    </row>
    <row r="12729" spans="41:41" x14ac:dyDescent="0.25">
      <c r="AO12729" s="120"/>
    </row>
    <row r="12730" spans="41:41" x14ac:dyDescent="0.25">
      <c r="AO12730" s="120"/>
    </row>
    <row r="12731" spans="41:41" x14ac:dyDescent="0.25">
      <c r="AO12731" s="120"/>
    </row>
    <row r="12732" spans="41:41" x14ac:dyDescent="0.25">
      <c r="AO12732" s="120"/>
    </row>
    <row r="12733" spans="41:41" x14ac:dyDescent="0.25">
      <c r="AO12733" s="120"/>
    </row>
    <row r="12734" spans="41:41" x14ac:dyDescent="0.25">
      <c r="AO12734" s="120"/>
    </row>
    <row r="12735" spans="41:41" x14ac:dyDescent="0.25">
      <c r="AO12735" s="120"/>
    </row>
    <row r="12736" spans="41:41" x14ac:dyDescent="0.25">
      <c r="AO12736" s="120"/>
    </row>
    <row r="12737" spans="41:41" x14ac:dyDescent="0.25">
      <c r="AO12737" s="120"/>
    </row>
    <row r="12738" spans="41:41" x14ac:dyDescent="0.25">
      <c r="AO12738" s="120"/>
    </row>
    <row r="12739" spans="41:41" x14ac:dyDescent="0.25">
      <c r="AO12739" s="120"/>
    </row>
    <row r="12740" spans="41:41" x14ac:dyDescent="0.25">
      <c r="AO12740" s="120"/>
    </row>
    <row r="12741" spans="41:41" x14ac:dyDescent="0.25">
      <c r="AO12741" s="120"/>
    </row>
    <row r="12742" spans="41:41" x14ac:dyDescent="0.25">
      <c r="AO12742" s="120"/>
    </row>
    <row r="12743" spans="41:41" x14ac:dyDescent="0.25">
      <c r="AO12743" s="120"/>
    </row>
    <row r="12744" spans="41:41" x14ac:dyDescent="0.25">
      <c r="AO12744" s="120"/>
    </row>
    <row r="12745" spans="41:41" x14ac:dyDescent="0.25">
      <c r="AO12745" s="120"/>
    </row>
    <row r="12746" spans="41:41" x14ac:dyDescent="0.25">
      <c r="AO12746" s="120"/>
    </row>
    <row r="12747" spans="41:41" x14ac:dyDescent="0.25">
      <c r="AO12747" s="120"/>
    </row>
    <row r="12748" spans="41:41" x14ac:dyDescent="0.25">
      <c r="AO12748" s="120"/>
    </row>
    <row r="12749" spans="41:41" x14ac:dyDescent="0.25">
      <c r="AO12749" s="120"/>
    </row>
    <row r="12750" spans="41:41" x14ac:dyDescent="0.25">
      <c r="AO12750" s="120"/>
    </row>
    <row r="12751" spans="41:41" x14ac:dyDescent="0.25">
      <c r="AO12751" s="120"/>
    </row>
    <row r="12752" spans="41:41" x14ac:dyDescent="0.25">
      <c r="AO12752" s="120"/>
    </row>
    <row r="12753" spans="41:41" x14ac:dyDescent="0.25">
      <c r="AO12753" s="120"/>
    </row>
    <row r="12754" spans="41:41" x14ac:dyDescent="0.25">
      <c r="AO12754" s="120"/>
    </row>
    <row r="12755" spans="41:41" x14ac:dyDescent="0.25">
      <c r="AO12755" s="120"/>
    </row>
    <row r="12756" spans="41:41" x14ac:dyDescent="0.25">
      <c r="AO12756" s="120"/>
    </row>
    <row r="12757" spans="41:41" x14ac:dyDescent="0.25">
      <c r="AO12757" s="120"/>
    </row>
    <row r="12758" spans="41:41" x14ac:dyDescent="0.25">
      <c r="AO12758" s="120"/>
    </row>
    <row r="12759" spans="41:41" x14ac:dyDescent="0.25">
      <c r="AO12759" s="120"/>
    </row>
    <row r="12760" spans="41:41" x14ac:dyDescent="0.25">
      <c r="AO12760" s="120"/>
    </row>
    <row r="12761" spans="41:41" x14ac:dyDescent="0.25">
      <c r="AO12761" s="120"/>
    </row>
    <row r="12762" spans="41:41" x14ac:dyDescent="0.25">
      <c r="AO12762" s="120"/>
    </row>
    <row r="12763" spans="41:41" x14ac:dyDescent="0.25">
      <c r="AO12763" s="120"/>
    </row>
    <row r="12764" spans="41:41" x14ac:dyDescent="0.25">
      <c r="AO12764" s="120"/>
    </row>
    <row r="12765" spans="41:41" x14ac:dyDescent="0.25">
      <c r="AO12765" s="120"/>
    </row>
    <row r="12766" spans="41:41" x14ac:dyDescent="0.25">
      <c r="AO12766" s="120"/>
    </row>
    <row r="12767" spans="41:41" x14ac:dyDescent="0.25">
      <c r="AO12767" s="120"/>
    </row>
    <row r="12768" spans="41:41" x14ac:dyDescent="0.25">
      <c r="AO12768" s="120"/>
    </row>
    <row r="12769" spans="41:41" x14ac:dyDescent="0.25">
      <c r="AO12769" s="120"/>
    </row>
    <row r="12770" spans="41:41" x14ac:dyDescent="0.25">
      <c r="AO12770" s="120"/>
    </row>
    <row r="12771" spans="41:41" x14ac:dyDescent="0.25">
      <c r="AO12771" s="120"/>
    </row>
    <row r="12772" spans="41:41" x14ac:dyDescent="0.25">
      <c r="AO12772" s="120"/>
    </row>
    <row r="12773" spans="41:41" x14ac:dyDescent="0.25">
      <c r="AO12773" s="120"/>
    </row>
    <row r="12774" spans="41:41" x14ac:dyDescent="0.25">
      <c r="AO12774" s="120"/>
    </row>
    <row r="12775" spans="41:41" x14ac:dyDescent="0.25">
      <c r="AO12775" s="120"/>
    </row>
    <row r="12776" spans="41:41" x14ac:dyDescent="0.25">
      <c r="AO12776" s="120"/>
    </row>
    <row r="12777" spans="41:41" x14ac:dyDescent="0.25">
      <c r="AO12777" s="120"/>
    </row>
    <row r="12778" spans="41:41" x14ac:dyDescent="0.25">
      <c r="AO12778" s="120"/>
    </row>
    <row r="12779" spans="41:41" x14ac:dyDescent="0.25">
      <c r="AO12779" s="120"/>
    </row>
    <row r="12780" spans="41:41" x14ac:dyDescent="0.25">
      <c r="AO12780" s="120"/>
    </row>
    <row r="12781" spans="41:41" x14ac:dyDescent="0.25">
      <c r="AO12781" s="120"/>
    </row>
    <row r="12782" spans="41:41" x14ac:dyDescent="0.25">
      <c r="AO12782" s="120"/>
    </row>
    <row r="12783" spans="41:41" x14ac:dyDescent="0.25">
      <c r="AO12783" s="120"/>
    </row>
    <row r="12784" spans="41:41" x14ac:dyDescent="0.25">
      <c r="AO12784" s="120"/>
    </row>
    <row r="12785" spans="41:41" x14ac:dyDescent="0.25">
      <c r="AO12785" s="120"/>
    </row>
    <row r="12786" spans="41:41" x14ac:dyDescent="0.25">
      <c r="AO12786" s="120"/>
    </row>
    <row r="12787" spans="41:41" x14ac:dyDescent="0.25">
      <c r="AO12787" s="120"/>
    </row>
    <row r="12788" spans="41:41" x14ac:dyDescent="0.25">
      <c r="AO12788" s="120"/>
    </row>
    <row r="12789" spans="41:41" x14ac:dyDescent="0.25">
      <c r="AO12789" s="120"/>
    </row>
    <row r="12790" spans="41:41" x14ac:dyDescent="0.25">
      <c r="AO12790" s="120"/>
    </row>
    <row r="12791" spans="41:41" x14ac:dyDescent="0.25">
      <c r="AO12791" s="120"/>
    </row>
    <row r="12792" spans="41:41" x14ac:dyDescent="0.25">
      <c r="AO12792" s="120"/>
    </row>
    <row r="12793" spans="41:41" x14ac:dyDescent="0.25">
      <c r="AO12793" s="120"/>
    </row>
    <row r="12794" spans="41:41" x14ac:dyDescent="0.25">
      <c r="AO12794" s="120"/>
    </row>
    <row r="12795" spans="41:41" x14ac:dyDescent="0.25">
      <c r="AO12795" s="120"/>
    </row>
    <row r="12796" spans="41:41" x14ac:dyDescent="0.25">
      <c r="AO12796" s="120"/>
    </row>
    <row r="12797" spans="41:41" x14ac:dyDescent="0.25">
      <c r="AO12797" s="120"/>
    </row>
    <row r="12798" spans="41:41" x14ac:dyDescent="0.25">
      <c r="AO12798" s="120"/>
    </row>
    <row r="12799" spans="41:41" x14ac:dyDescent="0.25">
      <c r="AO12799" s="120"/>
    </row>
    <row r="12800" spans="41:41" x14ac:dyDescent="0.25">
      <c r="AO12800" s="120"/>
    </row>
    <row r="12801" spans="41:41" x14ac:dyDescent="0.25">
      <c r="AO12801" s="120"/>
    </row>
    <row r="12802" spans="41:41" x14ac:dyDescent="0.25">
      <c r="AO12802" s="120"/>
    </row>
    <row r="12803" spans="41:41" x14ac:dyDescent="0.25">
      <c r="AO12803" s="120"/>
    </row>
    <row r="12804" spans="41:41" x14ac:dyDescent="0.25">
      <c r="AO12804" s="120"/>
    </row>
    <row r="12805" spans="41:41" x14ac:dyDescent="0.25">
      <c r="AO12805" s="120"/>
    </row>
    <row r="12806" spans="41:41" x14ac:dyDescent="0.25">
      <c r="AO12806" s="120"/>
    </row>
    <row r="12807" spans="41:41" x14ac:dyDescent="0.25">
      <c r="AO12807" s="120"/>
    </row>
    <row r="12808" spans="41:41" x14ac:dyDescent="0.25">
      <c r="AO12808" s="120"/>
    </row>
    <row r="12809" spans="41:41" x14ac:dyDescent="0.25">
      <c r="AO12809" s="120"/>
    </row>
    <row r="12810" spans="41:41" x14ac:dyDescent="0.25">
      <c r="AO12810" s="120"/>
    </row>
    <row r="12811" spans="41:41" x14ac:dyDescent="0.25">
      <c r="AO12811" s="120"/>
    </row>
    <row r="12812" spans="41:41" x14ac:dyDescent="0.25">
      <c r="AO12812" s="120"/>
    </row>
    <row r="12813" spans="41:41" x14ac:dyDescent="0.25">
      <c r="AO12813" s="120"/>
    </row>
    <row r="12814" spans="41:41" x14ac:dyDescent="0.25">
      <c r="AO12814" s="120"/>
    </row>
    <row r="12815" spans="41:41" x14ac:dyDescent="0.25">
      <c r="AO12815" s="120"/>
    </row>
    <row r="12816" spans="41:41" x14ac:dyDescent="0.25">
      <c r="AO12816" s="120"/>
    </row>
    <row r="12817" spans="41:41" x14ac:dyDescent="0.25">
      <c r="AO12817" s="120"/>
    </row>
    <row r="12818" spans="41:41" x14ac:dyDescent="0.25">
      <c r="AO12818" s="120"/>
    </row>
    <row r="12819" spans="41:41" x14ac:dyDescent="0.25">
      <c r="AO12819" s="120"/>
    </row>
    <row r="12820" spans="41:41" x14ac:dyDescent="0.25">
      <c r="AO12820" s="120"/>
    </row>
    <row r="12821" spans="41:41" x14ac:dyDescent="0.25">
      <c r="AO12821" s="120"/>
    </row>
    <row r="12822" spans="41:41" x14ac:dyDescent="0.25">
      <c r="AO12822" s="120"/>
    </row>
    <row r="12823" spans="41:41" x14ac:dyDescent="0.25">
      <c r="AO12823" s="120"/>
    </row>
    <row r="12824" spans="41:41" x14ac:dyDescent="0.25">
      <c r="AO12824" s="120"/>
    </row>
    <row r="12825" spans="41:41" x14ac:dyDescent="0.25">
      <c r="AO12825" s="120"/>
    </row>
    <row r="12826" spans="41:41" x14ac:dyDescent="0.25">
      <c r="AO12826" s="120"/>
    </row>
    <row r="12827" spans="41:41" x14ac:dyDescent="0.25">
      <c r="AO12827" s="120"/>
    </row>
    <row r="12828" spans="41:41" x14ac:dyDescent="0.25">
      <c r="AO12828" s="120"/>
    </row>
    <row r="12829" spans="41:41" x14ac:dyDescent="0.25">
      <c r="AO12829" s="120"/>
    </row>
    <row r="12830" spans="41:41" x14ac:dyDescent="0.25">
      <c r="AO12830" s="120"/>
    </row>
    <row r="12831" spans="41:41" x14ac:dyDescent="0.25">
      <c r="AO12831" s="120"/>
    </row>
    <row r="12832" spans="41:41" x14ac:dyDescent="0.25">
      <c r="AO12832" s="120"/>
    </row>
    <row r="12833" spans="41:41" x14ac:dyDescent="0.25">
      <c r="AO12833" s="120"/>
    </row>
    <row r="12834" spans="41:41" x14ac:dyDescent="0.25">
      <c r="AO12834" s="120"/>
    </row>
    <row r="12835" spans="41:41" x14ac:dyDescent="0.25">
      <c r="AO12835" s="120"/>
    </row>
    <row r="12836" spans="41:41" x14ac:dyDescent="0.25">
      <c r="AO12836" s="120"/>
    </row>
    <row r="12837" spans="41:41" x14ac:dyDescent="0.25">
      <c r="AO12837" s="120"/>
    </row>
    <row r="12838" spans="41:41" x14ac:dyDescent="0.25">
      <c r="AO12838" s="120"/>
    </row>
    <row r="12839" spans="41:41" x14ac:dyDescent="0.25">
      <c r="AO12839" s="120"/>
    </row>
    <row r="12840" spans="41:41" x14ac:dyDescent="0.25">
      <c r="AO12840" s="120"/>
    </row>
    <row r="12841" spans="41:41" x14ac:dyDescent="0.25">
      <c r="AO12841" s="120"/>
    </row>
    <row r="12842" spans="41:41" x14ac:dyDescent="0.25">
      <c r="AO12842" s="120"/>
    </row>
    <row r="12843" spans="41:41" x14ac:dyDescent="0.25">
      <c r="AO12843" s="120"/>
    </row>
    <row r="12844" spans="41:41" x14ac:dyDescent="0.25">
      <c r="AO12844" s="120"/>
    </row>
    <row r="12845" spans="41:41" x14ac:dyDescent="0.25">
      <c r="AO12845" s="120"/>
    </row>
    <row r="12846" spans="41:41" x14ac:dyDescent="0.25">
      <c r="AO12846" s="120"/>
    </row>
    <row r="12847" spans="41:41" x14ac:dyDescent="0.25">
      <c r="AO12847" s="120"/>
    </row>
    <row r="12848" spans="41:41" x14ac:dyDescent="0.25">
      <c r="AO12848" s="120"/>
    </row>
    <row r="12849" spans="41:41" x14ac:dyDescent="0.25">
      <c r="AO12849" s="120"/>
    </row>
    <row r="12850" spans="41:41" x14ac:dyDescent="0.25">
      <c r="AO12850" s="120"/>
    </row>
    <row r="12851" spans="41:41" x14ac:dyDescent="0.25">
      <c r="AO12851" s="120"/>
    </row>
    <row r="12852" spans="41:41" x14ac:dyDescent="0.25">
      <c r="AO12852" s="120"/>
    </row>
    <row r="12853" spans="41:41" x14ac:dyDescent="0.25">
      <c r="AO12853" s="120"/>
    </row>
    <row r="12854" spans="41:41" x14ac:dyDescent="0.25">
      <c r="AO12854" s="120"/>
    </row>
    <row r="12855" spans="41:41" x14ac:dyDescent="0.25">
      <c r="AO12855" s="120"/>
    </row>
    <row r="12856" spans="41:41" x14ac:dyDescent="0.25">
      <c r="AO12856" s="120"/>
    </row>
    <row r="12857" spans="41:41" x14ac:dyDescent="0.25">
      <c r="AO12857" s="120"/>
    </row>
    <row r="12858" spans="41:41" x14ac:dyDescent="0.25">
      <c r="AO12858" s="120"/>
    </row>
    <row r="12859" spans="41:41" x14ac:dyDescent="0.25">
      <c r="AO12859" s="120"/>
    </row>
    <row r="12860" spans="41:41" x14ac:dyDescent="0.25">
      <c r="AO12860" s="120"/>
    </row>
    <row r="12861" spans="41:41" x14ac:dyDescent="0.25">
      <c r="AO12861" s="120"/>
    </row>
    <row r="12862" spans="41:41" x14ac:dyDescent="0.25">
      <c r="AO12862" s="120"/>
    </row>
    <row r="12863" spans="41:41" x14ac:dyDescent="0.25">
      <c r="AO12863" s="120"/>
    </row>
    <row r="12864" spans="41:41" x14ac:dyDescent="0.25">
      <c r="AO12864" s="120"/>
    </row>
    <row r="12865" spans="41:41" x14ac:dyDescent="0.25">
      <c r="AO12865" s="120"/>
    </row>
    <row r="12866" spans="41:41" x14ac:dyDescent="0.25">
      <c r="AO12866" s="120"/>
    </row>
    <row r="12867" spans="41:41" x14ac:dyDescent="0.25">
      <c r="AO12867" s="120"/>
    </row>
    <row r="12868" spans="41:41" x14ac:dyDescent="0.25">
      <c r="AO12868" s="120"/>
    </row>
    <row r="12869" spans="41:41" x14ac:dyDescent="0.25">
      <c r="AO12869" s="120"/>
    </row>
    <row r="12870" spans="41:41" x14ac:dyDescent="0.25">
      <c r="AO12870" s="120"/>
    </row>
    <row r="12871" spans="41:41" x14ac:dyDescent="0.25">
      <c r="AO12871" s="120"/>
    </row>
    <row r="12872" spans="41:41" x14ac:dyDescent="0.25">
      <c r="AO12872" s="120"/>
    </row>
    <row r="12873" spans="41:41" x14ac:dyDescent="0.25">
      <c r="AO12873" s="120"/>
    </row>
    <row r="12874" spans="41:41" x14ac:dyDescent="0.25">
      <c r="AO12874" s="120"/>
    </row>
    <row r="12875" spans="41:41" x14ac:dyDescent="0.25">
      <c r="AO12875" s="120"/>
    </row>
    <row r="12876" spans="41:41" x14ac:dyDescent="0.25">
      <c r="AO12876" s="120"/>
    </row>
    <row r="12877" spans="41:41" x14ac:dyDescent="0.25">
      <c r="AO12877" s="120"/>
    </row>
    <row r="12878" spans="41:41" x14ac:dyDescent="0.25">
      <c r="AO12878" s="120"/>
    </row>
    <row r="12879" spans="41:41" x14ac:dyDescent="0.25">
      <c r="AO12879" s="120"/>
    </row>
    <row r="12880" spans="41:41" x14ac:dyDescent="0.25">
      <c r="AO12880" s="120"/>
    </row>
    <row r="12881" spans="41:41" x14ac:dyDescent="0.25">
      <c r="AO12881" s="120"/>
    </row>
    <row r="12882" spans="41:41" x14ac:dyDescent="0.25">
      <c r="AO12882" s="120"/>
    </row>
    <row r="12883" spans="41:41" x14ac:dyDescent="0.25">
      <c r="AO12883" s="120"/>
    </row>
    <row r="12884" spans="41:41" x14ac:dyDescent="0.25">
      <c r="AO12884" s="120"/>
    </row>
    <row r="12885" spans="41:41" x14ac:dyDescent="0.25">
      <c r="AO12885" s="120"/>
    </row>
    <row r="12886" spans="41:41" x14ac:dyDescent="0.25">
      <c r="AO12886" s="120"/>
    </row>
    <row r="12887" spans="41:41" x14ac:dyDescent="0.25">
      <c r="AO12887" s="120"/>
    </row>
    <row r="12888" spans="41:41" x14ac:dyDescent="0.25">
      <c r="AO12888" s="120"/>
    </row>
    <row r="12889" spans="41:41" x14ac:dyDescent="0.25">
      <c r="AO12889" s="120"/>
    </row>
    <row r="12890" spans="41:41" x14ac:dyDescent="0.25">
      <c r="AO12890" s="120"/>
    </row>
    <row r="12891" spans="41:41" x14ac:dyDescent="0.25">
      <c r="AO12891" s="120"/>
    </row>
    <row r="12892" spans="41:41" x14ac:dyDescent="0.25">
      <c r="AO12892" s="120"/>
    </row>
    <row r="12893" spans="41:41" x14ac:dyDescent="0.25">
      <c r="AO12893" s="120"/>
    </row>
    <row r="12894" spans="41:41" x14ac:dyDescent="0.25">
      <c r="AO12894" s="120"/>
    </row>
    <row r="12895" spans="41:41" x14ac:dyDescent="0.25">
      <c r="AO12895" s="120"/>
    </row>
    <row r="12896" spans="41:41" x14ac:dyDescent="0.25">
      <c r="AO12896" s="120"/>
    </row>
    <row r="12897" spans="41:41" x14ac:dyDescent="0.25">
      <c r="AO12897" s="120"/>
    </row>
    <row r="12898" spans="41:41" x14ac:dyDescent="0.25">
      <c r="AO12898" s="120"/>
    </row>
    <row r="12899" spans="41:41" x14ac:dyDescent="0.25">
      <c r="AO12899" s="120"/>
    </row>
    <row r="12900" spans="41:41" x14ac:dyDescent="0.25">
      <c r="AO12900" s="120"/>
    </row>
    <row r="12901" spans="41:41" x14ac:dyDescent="0.25">
      <c r="AO12901" s="120"/>
    </row>
    <row r="12902" spans="41:41" x14ac:dyDescent="0.25">
      <c r="AO12902" s="120"/>
    </row>
    <row r="12903" spans="41:41" x14ac:dyDescent="0.25">
      <c r="AO12903" s="120"/>
    </row>
    <row r="12904" spans="41:41" x14ac:dyDescent="0.25">
      <c r="AO12904" s="120"/>
    </row>
    <row r="12905" spans="41:41" x14ac:dyDescent="0.25">
      <c r="AO12905" s="120"/>
    </row>
    <row r="12906" spans="41:41" x14ac:dyDescent="0.25">
      <c r="AO12906" s="120"/>
    </row>
    <row r="12907" spans="41:41" x14ac:dyDescent="0.25">
      <c r="AO12907" s="120"/>
    </row>
    <row r="12908" spans="41:41" x14ac:dyDescent="0.25">
      <c r="AO12908" s="120"/>
    </row>
    <row r="12909" spans="41:41" x14ac:dyDescent="0.25">
      <c r="AO12909" s="120"/>
    </row>
    <row r="12910" spans="41:41" x14ac:dyDescent="0.25">
      <c r="AO12910" s="120"/>
    </row>
    <row r="12911" spans="41:41" x14ac:dyDescent="0.25">
      <c r="AO12911" s="120"/>
    </row>
    <row r="12912" spans="41:41" x14ac:dyDescent="0.25">
      <c r="AO12912" s="120"/>
    </row>
    <row r="12913" spans="41:41" x14ac:dyDescent="0.25">
      <c r="AO12913" s="120"/>
    </row>
    <row r="12914" spans="41:41" x14ac:dyDescent="0.25">
      <c r="AO12914" s="120"/>
    </row>
    <row r="12915" spans="41:41" x14ac:dyDescent="0.25">
      <c r="AO12915" s="120"/>
    </row>
    <row r="12916" spans="41:41" x14ac:dyDescent="0.25">
      <c r="AO12916" s="120"/>
    </row>
    <row r="12917" spans="41:41" x14ac:dyDescent="0.25">
      <c r="AO12917" s="120"/>
    </row>
    <row r="12918" spans="41:41" x14ac:dyDescent="0.25">
      <c r="AO12918" s="120"/>
    </row>
    <row r="12919" spans="41:41" x14ac:dyDescent="0.25">
      <c r="AO12919" s="120"/>
    </row>
    <row r="12920" spans="41:41" x14ac:dyDescent="0.25">
      <c r="AO12920" s="120"/>
    </row>
    <row r="12921" spans="41:41" x14ac:dyDescent="0.25">
      <c r="AO12921" s="120"/>
    </row>
    <row r="12922" spans="41:41" x14ac:dyDescent="0.25">
      <c r="AO12922" s="120"/>
    </row>
    <row r="12923" spans="41:41" x14ac:dyDescent="0.25">
      <c r="AO12923" s="120"/>
    </row>
    <row r="12924" spans="41:41" x14ac:dyDescent="0.25">
      <c r="AO12924" s="120"/>
    </row>
    <row r="12925" spans="41:41" x14ac:dyDescent="0.25">
      <c r="AO12925" s="120"/>
    </row>
    <row r="12926" spans="41:41" x14ac:dyDescent="0.25">
      <c r="AO12926" s="120"/>
    </row>
    <row r="12927" spans="41:41" x14ac:dyDescent="0.25">
      <c r="AO12927" s="120"/>
    </row>
    <row r="12928" spans="41:41" x14ac:dyDescent="0.25">
      <c r="AO12928" s="120"/>
    </row>
    <row r="12929" spans="41:41" x14ac:dyDescent="0.25">
      <c r="AO12929" s="120"/>
    </row>
    <row r="12930" spans="41:41" x14ac:dyDescent="0.25">
      <c r="AO12930" s="120"/>
    </row>
    <row r="12931" spans="41:41" x14ac:dyDescent="0.25">
      <c r="AO12931" s="120"/>
    </row>
    <row r="12932" spans="41:41" x14ac:dyDescent="0.25">
      <c r="AO12932" s="120"/>
    </row>
    <row r="12933" spans="41:41" x14ac:dyDescent="0.25">
      <c r="AO12933" s="120"/>
    </row>
    <row r="12934" spans="41:41" x14ac:dyDescent="0.25">
      <c r="AO12934" s="120"/>
    </row>
    <row r="12935" spans="41:41" x14ac:dyDescent="0.25">
      <c r="AO12935" s="120"/>
    </row>
    <row r="12936" spans="41:41" x14ac:dyDescent="0.25">
      <c r="AO12936" s="120"/>
    </row>
    <row r="12937" spans="41:41" x14ac:dyDescent="0.25">
      <c r="AO12937" s="120"/>
    </row>
    <row r="12938" spans="41:41" x14ac:dyDescent="0.25">
      <c r="AO12938" s="120"/>
    </row>
    <row r="12939" spans="41:41" x14ac:dyDescent="0.25">
      <c r="AO12939" s="120"/>
    </row>
    <row r="12940" spans="41:41" x14ac:dyDescent="0.25">
      <c r="AO12940" s="120"/>
    </row>
    <row r="12941" spans="41:41" x14ac:dyDescent="0.25">
      <c r="AO12941" s="120"/>
    </row>
    <row r="12942" spans="41:41" x14ac:dyDescent="0.25">
      <c r="AO12942" s="120"/>
    </row>
    <row r="12943" spans="41:41" x14ac:dyDescent="0.25">
      <c r="AO12943" s="120"/>
    </row>
    <row r="12944" spans="41:41" x14ac:dyDescent="0.25">
      <c r="AO12944" s="120"/>
    </row>
    <row r="12945" spans="41:41" x14ac:dyDescent="0.25">
      <c r="AO12945" s="120"/>
    </row>
    <row r="12946" spans="41:41" x14ac:dyDescent="0.25">
      <c r="AO12946" s="120"/>
    </row>
    <row r="12947" spans="41:41" x14ac:dyDescent="0.25">
      <c r="AO12947" s="120"/>
    </row>
    <row r="12948" spans="41:41" x14ac:dyDescent="0.25">
      <c r="AO12948" s="120"/>
    </row>
    <row r="12949" spans="41:41" x14ac:dyDescent="0.25">
      <c r="AO12949" s="120"/>
    </row>
    <row r="12950" spans="41:41" x14ac:dyDescent="0.25">
      <c r="AO12950" s="120"/>
    </row>
    <row r="12951" spans="41:41" x14ac:dyDescent="0.25">
      <c r="AO12951" s="120"/>
    </row>
    <row r="12952" spans="41:41" x14ac:dyDescent="0.25">
      <c r="AO12952" s="120"/>
    </row>
    <row r="12953" spans="41:41" x14ac:dyDescent="0.25">
      <c r="AO12953" s="120"/>
    </row>
    <row r="12954" spans="41:41" x14ac:dyDescent="0.25">
      <c r="AO12954" s="120"/>
    </row>
    <row r="12955" spans="41:41" x14ac:dyDescent="0.25">
      <c r="AO12955" s="120"/>
    </row>
    <row r="12956" spans="41:41" x14ac:dyDescent="0.25">
      <c r="AO12956" s="120"/>
    </row>
    <row r="12957" spans="41:41" x14ac:dyDescent="0.25">
      <c r="AO12957" s="120"/>
    </row>
    <row r="12958" spans="41:41" x14ac:dyDescent="0.25">
      <c r="AO12958" s="120"/>
    </row>
    <row r="12959" spans="41:41" x14ac:dyDescent="0.25">
      <c r="AO12959" s="120"/>
    </row>
    <row r="12960" spans="41:41" x14ac:dyDescent="0.25">
      <c r="AO12960" s="120"/>
    </row>
    <row r="12961" spans="41:41" x14ac:dyDescent="0.25">
      <c r="AO12961" s="120"/>
    </row>
    <row r="12962" spans="41:41" x14ac:dyDescent="0.25">
      <c r="AO12962" s="120"/>
    </row>
    <row r="12963" spans="41:41" x14ac:dyDescent="0.25">
      <c r="AO12963" s="120"/>
    </row>
    <row r="12964" spans="41:41" x14ac:dyDescent="0.25">
      <c r="AO12964" s="120"/>
    </row>
    <row r="12965" spans="41:41" x14ac:dyDescent="0.25">
      <c r="AO12965" s="120"/>
    </row>
    <row r="12966" spans="41:41" x14ac:dyDescent="0.25">
      <c r="AO12966" s="120"/>
    </row>
    <row r="12967" spans="41:41" x14ac:dyDescent="0.25">
      <c r="AO12967" s="120"/>
    </row>
    <row r="12968" spans="41:41" x14ac:dyDescent="0.25">
      <c r="AO12968" s="120"/>
    </row>
    <row r="12969" spans="41:41" x14ac:dyDescent="0.25">
      <c r="AO12969" s="120"/>
    </row>
    <row r="12970" spans="41:41" x14ac:dyDescent="0.25">
      <c r="AO12970" s="120"/>
    </row>
    <row r="12971" spans="41:41" x14ac:dyDescent="0.25">
      <c r="AO12971" s="120"/>
    </row>
    <row r="12972" spans="41:41" x14ac:dyDescent="0.25">
      <c r="AO12972" s="120"/>
    </row>
    <row r="12973" spans="41:41" x14ac:dyDescent="0.25">
      <c r="AO12973" s="120"/>
    </row>
    <row r="12974" spans="41:41" x14ac:dyDescent="0.25">
      <c r="AO12974" s="120"/>
    </row>
    <row r="12975" spans="41:41" x14ac:dyDescent="0.25">
      <c r="AO12975" s="120"/>
    </row>
    <row r="12976" spans="41:41" x14ac:dyDescent="0.25">
      <c r="AO12976" s="120"/>
    </row>
    <row r="12977" spans="41:41" x14ac:dyDescent="0.25">
      <c r="AO12977" s="120"/>
    </row>
    <row r="12978" spans="41:41" x14ac:dyDescent="0.25">
      <c r="AO12978" s="120"/>
    </row>
    <row r="12979" spans="41:41" x14ac:dyDescent="0.25">
      <c r="AO12979" s="120"/>
    </row>
    <row r="12980" spans="41:41" x14ac:dyDescent="0.25">
      <c r="AO12980" s="120"/>
    </row>
    <row r="12981" spans="41:41" x14ac:dyDescent="0.25">
      <c r="AO12981" s="120"/>
    </row>
    <row r="12982" spans="41:41" x14ac:dyDescent="0.25">
      <c r="AO12982" s="120"/>
    </row>
    <row r="12983" spans="41:41" x14ac:dyDescent="0.25">
      <c r="AO12983" s="120"/>
    </row>
    <row r="12984" spans="41:41" x14ac:dyDescent="0.25">
      <c r="AO12984" s="120"/>
    </row>
    <row r="12985" spans="41:41" x14ac:dyDescent="0.25">
      <c r="AO12985" s="120"/>
    </row>
    <row r="12986" spans="41:41" x14ac:dyDescent="0.25">
      <c r="AO12986" s="120"/>
    </row>
    <row r="12987" spans="41:41" x14ac:dyDescent="0.25">
      <c r="AO12987" s="120"/>
    </row>
    <row r="12988" spans="41:41" x14ac:dyDescent="0.25">
      <c r="AO12988" s="120"/>
    </row>
    <row r="12989" spans="41:41" x14ac:dyDescent="0.25">
      <c r="AO12989" s="120"/>
    </row>
    <row r="12990" spans="41:41" x14ac:dyDescent="0.25">
      <c r="AO12990" s="120"/>
    </row>
    <row r="12991" spans="41:41" x14ac:dyDescent="0.25">
      <c r="AO12991" s="120"/>
    </row>
    <row r="12992" spans="41:41" x14ac:dyDescent="0.25">
      <c r="AO12992" s="120"/>
    </row>
    <row r="12993" spans="41:41" x14ac:dyDescent="0.25">
      <c r="AO12993" s="120"/>
    </row>
    <row r="12994" spans="41:41" x14ac:dyDescent="0.25">
      <c r="AO12994" s="120"/>
    </row>
    <row r="12995" spans="41:41" x14ac:dyDescent="0.25">
      <c r="AO12995" s="120"/>
    </row>
    <row r="12996" spans="41:41" x14ac:dyDescent="0.25">
      <c r="AO12996" s="120"/>
    </row>
    <row r="12997" spans="41:41" x14ac:dyDescent="0.25">
      <c r="AO12997" s="120"/>
    </row>
    <row r="12998" spans="41:41" x14ac:dyDescent="0.25">
      <c r="AO12998" s="120"/>
    </row>
    <row r="12999" spans="41:41" x14ac:dyDescent="0.25">
      <c r="AO12999" s="120"/>
    </row>
    <row r="13000" spans="41:41" x14ac:dyDescent="0.25">
      <c r="AO13000" s="120"/>
    </row>
    <row r="13001" spans="41:41" x14ac:dyDescent="0.25">
      <c r="AO13001" s="120"/>
    </row>
    <row r="13002" spans="41:41" x14ac:dyDescent="0.25">
      <c r="AO13002" s="120"/>
    </row>
    <row r="13003" spans="41:41" x14ac:dyDescent="0.25">
      <c r="AO13003" s="120"/>
    </row>
    <row r="13004" spans="41:41" x14ac:dyDescent="0.25">
      <c r="AO13004" s="120"/>
    </row>
    <row r="13005" spans="41:41" x14ac:dyDescent="0.25">
      <c r="AO13005" s="120"/>
    </row>
    <row r="13006" spans="41:41" x14ac:dyDescent="0.25">
      <c r="AO13006" s="120"/>
    </row>
    <row r="13007" spans="41:41" x14ac:dyDescent="0.25">
      <c r="AO13007" s="120"/>
    </row>
    <row r="13008" spans="41:41" x14ac:dyDescent="0.25">
      <c r="AO13008" s="120"/>
    </row>
    <row r="13009" spans="41:41" x14ac:dyDescent="0.25">
      <c r="AO13009" s="120"/>
    </row>
    <row r="13010" spans="41:41" x14ac:dyDescent="0.25">
      <c r="AO13010" s="120"/>
    </row>
    <row r="13011" spans="41:41" x14ac:dyDescent="0.25">
      <c r="AO13011" s="120"/>
    </row>
    <row r="13012" spans="41:41" x14ac:dyDescent="0.25">
      <c r="AO13012" s="120"/>
    </row>
    <row r="13013" spans="41:41" x14ac:dyDescent="0.25">
      <c r="AO13013" s="120"/>
    </row>
    <row r="13014" spans="41:41" x14ac:dyDescent="0.25">
      <c r="AO13014" s="120"/>
    </row>
    <row r="13015" spans="41:41" x14ac:dyDescent="0.25">
      <c r="AO13015" s="120"/>
    </row>
    <row r="13016" spans="41:41" x14ac:dyDescent="0.25">
      <c r="AO13016" s="120"/>
    </row>
    <row r="13017" spans="41:41" x14ac:dyDescent="0.25">
      <c r="AO13017" s="120"/>
    </row>
    <row r="13018" spans="41:41" x14ac:dyDescent="0.25">
      <c r="AO13018" s="120"/>
    </row>
    <row r="13019" spans="41:41" x14ac:dyDescent="0.25">
      <c r="AO13019" s="120"/>
    </row>
    <row r="13020" spans="41:41" x14ac:dyDescent="0.25">
      <c r="AO13020" s="120"/>
    </row>
    <row r="13021" spans="41:41" x14ac:dyDescent="0.25">
      <c r="AO13021" s="120"/>
    </row>
    <row r="13022" spans="41:41" x14ac:dyDescent="0.25">
      <c r="AO13022" s="120"/>
    </row>
    <row r="13023" spans="41:41" x14ac:dyDescent="0.25">
      <c r="AO13023" s="120"/>
    </row>
    <row r="13024" spans="41:41" x14ac:dyDescent="0.25">
      <c r="AO13024" s="120"/>
    </row>
    <row r="13025" spans="41:41" x14ac:dyDescent="0.25">
      <c r="AO13025" s="120"/>
    </row>
    <row r="13026" spans="41:41" x14ac:dyDescent="0.25">
      <c r="AO13026" s="120"/>
    </row>
    <row r="13027" spans="41:41" x14ac:dyDescent="0.25">
      <c r="AO13027" s="120"/>
    </row>
    <row r="13028" spans="41:41" x14ac:dyDescent="0.25">
      <c r="AO13028" s="120"/>
    </row>
    <row r="13029" spans="41:41" x14ac:dyDescent="0.25">
      <c r="AO13029" s="120"/>
    </row>
    <row r="13030" spans="41:41" x14ac:dyDescent="0.25">
      <c r="AO13030" s="120"/>
    </row>
    <row r="13031" spans="41:41" x14ac:dyDescent="0.25">
      <c r="AO13031" s="120"/>
    </row>
    <row r="13032" spans="41:41" x14ac:dyDescent="0.25">
      <c r="AO13032" s="120"/>
    </row>
    <row r="13033" spans="41:41" x14ac:dyDescent="0.25">
      <c r="AO13033" s="120"/>
    </row>
    <row r="13034" spans="41:41" x14ac:dyDescent="0.25">
      <c r="AO13034" s="120"/>
    </row>
    <row r="13035" spans="41:41" x14ac:dyDescent="0.25">
      <c r="AO13035" s="120"/>
    </row>
    <row r="13036" spans="41:41" x14ac:dyDescent="0.25">
      <c r="AO13036" s="120"/>
    </row>
    <row r="13037" spans="41:41" x14ac:dyDescent="0.25">
      <c r="AO13037" s="120"/>
    </row>
    <row r="13038" spans="41:41" x14ac:dyDescent="0.25">
      <c r="AO13038" s="120"/>
    </row>
    <row r="13039" spans="41:41" x14ac:dyDescent="0.25">
      <c r="AO13039" s="120"/>
    </row>
    <row r="13040" spans="41:41" x14ac:dyDescent="0.25">
      <c r="AO13040" s="120"/>
    </row>
    <row r="13041" spans="41:41" x14ac:dyDescent="0.25">
      <c r="AO13041" s="120"/>
    </row>
    <row r="13042" spans="41:41" x14ac:dyDescent="0.25">
      <c r="AO13042" s="120"/>
    </row>
    <row r="13043" spans="41:41" x14ac:dyDescent="0.25">
      <c r="AO13043" s="120"/>
    </row>
    <row r="13044" spans="41:41" x14ac:dyDescent="0.25">
      <c r="AO13044" s="120"/>
    </row>
    <row r="13045" spans="41:41" x14ac:dyDescent="0.25">
      <c r="AO13045" s="120"/>
    </row>
    <row r="13046" spans="41:41" x14ac:dyDescent="0.25">
      <c r="AO13046" s="120"/>
    </row>
    <row r="13047" spans="41:41" x14ac:dyDescent="0.25">
      <c r="AO13047" s="120"/>
    </row>
    <row r="13048" spans="41:41" x14ac:dyDescent="0.25">
      <c r="AO13048" s="120"/>
    </row>
    <row r="13049" spans="41:41" x14ac:dyDescent="0.25">
      <c r="AO13049" s="120"/>
    </row>
    <row r="13050" spans="41:41" x14ac:dyDescent="0.25">
      <c r="AO13050" s="120"/>
    </row>
    <row r="13051" spans="41:41" x14ac:dyDescent="0.25">
      <c r="AO13051" s="120"/>
    </row>
    <row r="13052" spans="41:41" x14ac:dyDescent="0.25">
      <c r="AO13052" s="120"/>
    </row>
    <row r="13053" spans="41:41" x14ac:dyDescent="0.25">
      <c r="AO13053" s="120"/>
    </row>
    <row r="13054" spans="41:41" x14ac:dyDescent="0.25">
      <c r="AO13054" s="120"/>
    </row>
    <row r="13055" spans="41:41" x14ac:dyDescent="0.25">
      <c r="AO13055" s="120"/>
    </row>
    <row r="13056" spans="41:41" x14ac:dyDescent="0.25">
      <c r="AO13056" s="120"/>
    </row>
    <row r="13057" spans="41:41" x14ac:dyDescent="0.25">
      <c r="AO13057" s="120"/>
    </row>
    <row r="13058" spans="41:41" x14ac:dyDescent="0.25">
      <c r="AO13058" s="120"/>
    </row>
    <row r="13059" spans="41:41" x14ac:dyDescent="0.25">
      <c r="AO13059" s="120"/>
    </row>
    <row r="13060" spans="41:41" x14ac:dyDescent="0.25">
      <c r="AO13060" s="120"/>
    </row>
    <row r="13061" spans="41:41" x14ac:dyDescent="0.25">
      <c r="AO13061" s="120"/>
    </row>
    <row r="13062" spans="41:41" x14ac:dyDescent="0.25">
      <c r="AO13062" s="120"/>
    </row>
    <row r="13063" spans="41:41" x14ac:dyDescent="0.25">
      <c r="AO13063" s="120"/>
    </row>
    <row r="13064" spans="41:41" x14ac:dyDescent="0.25">
      <c r="AO13064" s="120"/>
    </row>
    <row r="13065" spans="41:41" x14ac:dyDescent="0.25">
      <c r="AO13065" s="120"/>
    </row>
    <row r="13066" spans="41:41" x14ac:dyDescent="0.25">
      <c r="AO13066" s="120"/>
    </row>
    <row r="13067" spans="41:41" x14ac:dyDescent="0.25">
      <c r="AO13067" s="120"/>
    </row>
    <row r="13068" spans="41:41" x14ac:dyDescent="0.25">
      <c r="AO13068" s="120"/>
    </row>
    <row r="13069" spans="41:41" x14ac:dyDescent="0.25">
      <c r="AO13069" s="120"/>
    </row>
    <row r="13070" spans="41:41" x14ac:dyDescent="0.25">
      <c r="AO13070" s="120"/>
    </row>
    <row r="13071" spans="41:41" x14ac:dyDescent="0.25">
      <c r="AO13071" s="120"/>
    </row>
    <row r="13072" spans="41:41" x14ac:dyDescent="0.25">
      <c r="AO13072" s="120"/>
    </row>
    <row r="13073" spans="41:41" x14ac:dyDescent="0.25">
      <c r="AO13073" s="120"/>
    </row>
    <row r="13074" spans="41:41" x14ac:dyDescent="0.25">
      <c r="AO13074" s="120"/>
    </row>
    <row r="13075" spans="41:41" x14ac:dyDescent="0.25">
      <c r="AO13075" s="120"/>
    </row>
    <row r="13076" spans="41:41" x14ac:dyDescent="0.25">
      <c r="AO13076" s="120"/>
    </row>
    <row r="13077" spans="41:41" x14ac:dyDescent="0.25">
      <c r="AO13077" s="120"/>
    </row>
    <row r="13078" spans="41:41" x14ac:dyDescent="0.25">
      <c r="AO13078" s="120"/>
    </row>
    <row r="13079" spans="41:41" x14ac:dyDescent="0.25">
      <c r="AO13079" s="120"/>
    </row>
    <row r="13080" spans="41:41" x14ac:dyDescent="0.25">
      <c r="AO13080" s="120"/>
    </row>
    <row r="13081" spans="41:41" x14ac:dyDescent="0.25">
      <c r="AO13081" s="120"/>
    </row>
    <row r="13082" spans="41:41" x14ac:dyDescent="0.25">
      <c r="AO13082" s="120"/>
    </row>
    <row r="13083" spans="41:41" x14ac:dyDescent="0.25">
      <c r="AO13083" s="120"/>
    </row>
    <row r="13084" spans="41:41" x14ac:dyDescent="0.25">
      <c r="AO13084" s="120"/>
    </row>
    <row r="13085" spans="41:41" x14ac:dyDescent="0.25">
      <c r="AO13085" s="120"/>
    </row>
    <row r="13086" spans="41:41" x14ac:dyDescent="0.25">
      <c r="AO13086" s="120"/>
    </row>
    <row r="13087" spans="41:41" x14ac:dyDescent="0.25">
      <c r="AO13087" s="120"/>
    </row>
    <row r="13088" spans="41:41" x14ac:dyDescent="0.25">
      <c r="AO13088" s="120"/>
    </row>
    <row r="13089" spans="41:41" x14ac:dyDescent="0.25">
      <c r="AO13089" s="120"/>
    </row>
    <row r="13090" spans="41:41" x14ac:dyDescent="0.25">
      <c r="AO13090" s="120"/>
    </row>
    <row r="13091" spans="41:41" x14ac:dyDescent="0.25">
      <c r="AO13091" s="120"/>
    </row>
    <row r="13092" spans="41:41" x14ac:dyDescent="0.25">
      <c r="AO13092" s="120"/>
    </row>
    <row r="13093" spans="41:41" x14ac:dyDescent="0.25">
      <c r="AO13093" s="120"/>
    </row>
    <row r="13094" spans="41:41" x14ac:dyDescent="0.25">
      <c r="AO13094" s="120"/>
    </row>
    <row r="13095" spans="41:41" x14ac:dyDescent="0.25">
      <c r="AO13095" s="120"/>
    </row>
    <row r="13096" spans="41:41" x14ac:dyDescent="0.25">
      <c r="AO13096" s="120"/>
    </row>
    <row r="13097" spans="41:41" x14ac:dyDescent="0.25">
      <c r="AO13097" s="120"/>
    </row>
    <row r="13098" spans="41:41" x14ac:dyDescent="0.25">
      <c r="AO13098" s="120"/>
    </row>
    <row r="13099" spans="41:41" x14ac:dyDescent="0.25">
      <c r="AO13099" s="120"/>
    </row>
    <row r="13100" spans="41:41" x14ac:dyDescent="0.25">
      <c r="AO13100" s="120"/>
    </row>
    <row r="13101" spans="41:41" x14ac:dyDescent="0.25">
      <c r="AO13101" s="120"/>
    </row>
    <row r="13102" spans="41:41" x14ac:dyDescent="0.25">
      <c r="AO13102" s="120"/>
    </row>
    <row r="13103" spans="41:41" x14ac:dyDescent="0.25">
      <c r="AO13103" s="120"/>
    </row>
    <row r="13104" spans="41:41" x14ac:dyDescent="0.25">
      <c r="AO13104" s="120"/>
    </row>
    <row r="13105" spans="41:41" x14ac:dyDescent="0.25">
      <c r="AO13105" s="120"/>
    </row>
    <row r="13106" spans="41:41" x14ac:dyDescent="0.25">
      <c r="AO13106" s="120"/>
    </row>
    <row r="13107" spans="41:41" x14ac:dyDescent="0.25">
      <c r="AO13107" s="120"/>
    </row>
    <row r="13108" spans="41:41" x14ac:dyDescent="0.25">
      <c r="AO13108" s="120"/>
    </row>
    <row r="13109" spans="41:41" x14ac:dyDescent="0.25">
      <c r="AO13109" s="120"/>
    </row>
    <row r="13110" spans="41:41" x14ac:dyDescent="0.25">
      <c r="AO13110" s="120"/>
    </row>
    <row r="13111" spans="41:41" x14ac:dyDescent="0.25">
      <c r="AO13111" s="120"/>
    </row>
    <row r="13112" spans="41:41" x14ac:dyDescent="0.25">
      <c r="AO13112" s="120"/>
    </row>
    <row r="13113" spans="41:41" x14ac:dyDescent="0.25">
      <c r="AO13113" s="120"/>
    </row>
    <row r="13114" spans="41:41" x14ac:dyDescent="0.25">
      <c r="AO13114" s="120"/>
    </row>
    <row r="13115" spans="41:41" x14ac:dyDescent="0.25">
      <c r="AO13115" s="120"/>
    </row>
    <row r="13116" spans="41:41" x14ac:dyDescent="0.25">
      <c r="AO13116" s="120"/>
    </row>
    <row r="13117" spans="41:41" x14ac:dyDescent="0.25">
      <c r="AO13117" s="120"/>
    </row>
    <row r="13118" spans="41:41" x14ac:dyDescent="0.25">
      <c r="AO13118" s="120"/>
    </row>
    <row r="13119" spans="41:41" x14ac:dyDescent="0.25">
      <c r="AO13119" s="120"/>
    </row>
    <row r="13120" spans="41:41" x14ac:dyDescent="0.25">
      <c r="AO13120" s="120"/>
    </row>
    <row r="13121" spans="41:41" x14ac:dyDescent="0.25">
      <c r="AO13121" s="120"/>
    </row>
    <row r="13122" spans="41:41" x14ac:dyDescent="0.25">
      <c r="AO13122" s="120"/>
    </row>
    <row r="13123" spans="41:41" x14ac:dyDescent="0.25">
      <c r="AO13123" s="120"/>
    </row>
    <row r="13124" spans="41:41" x14ac:dyDescent="0.25">
      <c r="AO13124" s="120"/>
    </row>
    <row r="13125" spans="41:41" x14ac:dyDescent="0.25">
      <c r="AO13125" s="120"/>
    </row>
    <row r="13126" spans="41:41" x14ac:dyDescent="0.25">
      <c r="AO13126" s="120"/>
    </row>
    <row r="13127" spans="41:41" x14ac:dyDescent="0.25">
      <c r="AO13127" s="120"/>
    </row>
    <row r="13128" spans="41:41" x14ac:dyDescent="0.25">
      <c r="AO13128" s="120"/>
    </row>
    <row r="13129" spans="41:41" x14ac:dyDescent="0.25">
      <c r="AO13129" s="120"/>
    </row>
    <row r="13130" spans="41:41" x14ac:dyDescent="0.25">
      <c r="AO13130" s="120"/>
    </row>
    <row r="13131" spans="41:41" x14ac:dyDescent="0.25">
      <c r="AO13131" s="120"/>
    </row>
    <row r="13132" spans="41:41" x14ac:dyDescent="0.25">
      <c r="AO13132" s="120"/>
    </row>
    <row r="13133" spans="41:41" x14ac:dyDescent="0.25">
      <c r="AO13133" s="120"/>
    </row>
    <row r="13134" spans="41:41" x14ac:dyDescent="0.25">
      <c r="AO13134" s="120"/>
    </row>
    <row r="13135" spans="41:41" x14ac:dyDescent="0.25">
      <c r="AO13135" s="120"/>
    </row>
    <row r="13136" spans="41:41" x14ac:dyDescent="0.25">
      <c r="AO13136" s="120"/>
    </row>
    <row r="13137" spans="41:41" x14ac:dyDescent="0.25">
      <c r="AO13137" s="120"/>
    </row>
    <row r="13138" spans="41:41" x14ac:dyDescent="0.25">
      <c r="AO13138" s="120"/>
    </row>
    <row r="13139" spans="41:41" x14ac:dyDescent="0.25">
      <c r="AO13139" s="120"/>
    </row>
    <row r="13140" spans="41:41" x14ac:dyDescent="0.25">
      <c r="AO13140" s="120"/>
    </row>
    <row r="13141" spans="41:41" x14ac:dyDescent="0.25">
      <c r="AO13141" s="120"/>
    </row>
    <row r="13142" spans="41:41" x14ac:dyDescent="0.25">
      <c r="AO13142" s="120"/>
    </row>
    <row r="13143" spans="41:41" x14ac:dyDescent="0.25">
      <c r="AO13143" s="120"/>
    </row>
    <row r="13144" spans="41:41" x14ac:dyDescent="0.25">
      <c r="AO13144" s="120"/>
    </row>
    <row r="13145" spans="41:41" x14ac:dyDescent="0.25">
      <c r="AO13145" s="120"/>
    </row>
    <row r="13146" spans="41:41" x14ac:dyDescent="0.25">
      <c r="AO13146" s="120"/>
    </row>
    <row r="13147" spans="41:41" x14ac:dyDescent="0.25">
      <c r="AO13147" s="120"/>
    </row>
    <row r="13148" spans="41:41" x14ac:dyDescent="0.25">
      <c r="AO13148" s="120"/>
    </row>
    <row r="13149" spans="41:41" x14ac:dyDescent="0.25">
      <c r="AO13149" s="120"/>
    </row>
    <row r="13150" spans="41:41" x14ac:dyDescent="0.25">
      <c r="AO13150" s="120"/>
    </row>
    <row r="13151" spans="41:41" x14ac:dyDescent="0.25">
      <c r="AO13151" s="120"/>
    </row>
    <row r="13152" spans="41:41" x14ac:dyDescent="0.25">
      <c r="AO13152" s="120"/>
    </row>
    <row r="13153" spans="41:41" x14ac:dyDescent="0.25">
      <c r="AO13153" s="120"/>
    </row>
    <row r="13154" spans="41:41" x14ac:dyDescent="0.25">
      <c r="AO13154" s="120"/>
    </row>
    <row r="13155" spans="41:41" x14ac:dyDescent="0.25">
      <c r="AO13155" s="120"/>
    </row>
    <row r="13156" spans="41:41" x14ac:dyDescent="0.25">
      <c r="AO13156" s="120"/>
    </row>
    <row r="13157" spans="41:41" x14ac:dyDescent="0.25">
      <c r="AO13157" s="120"/>
    </row>
    <row r="13158" spans="41:41" x14ac:dyDescent="0.25">
      <c r="AO13158" s="120"/>
    </row>
    <row r="13159" spans="41:41" x14ac:dyDescent="0.25">
      <c r="AO13159" s="120"/>
    </row>
    <row r="13160" spans="41:41" x14ac:dyDescent="0.25">
      <c r="AO13160" s="120"/>
    </row>
    <row r="13161" spans="41:41" x14ac:dyDescent="0.25">
      <c r="AO13161" s="120"/>
    </row>
    <row r="13162" spans="41:41" x14ac:dyDescent="0.25">
      <c r="AO13162" s="120"/>
    </row>
    <row r="13163" spans="41:41" x14ac:dyDescent="0.25">
      <c r="AO13163" s="120"/>
    </row>
    <row r="13164" spans="41:41" x14ac:dyDescent="0.25">
      <c r="AO13164" s="120"/>
    </row>
    <row r="13165" spans="41:41" x14ac:dyDescent="0.25">
      <c r="AO13165" s="120"/>
    </row>
    <row r="13166" spans="41:41" x14ac:dyDescent="0.25">
      <c r="AO13166" s="120"/>
    </row>
    <row r="13167" spans="41:41" x14ac:dyDescent="0.25">
      <c r="AO13167" s="120"/>
    </row>
    <row r="13168" spans="41:41" x14ac:dyDescent="0.25">
      <c r="AO13168" s="120"/>
    </row>
    <row r="13169" spans="41:41" x14ac:dyDescent="0.25">
      <c r="AO13169" s="120"/>
    </row>
    <row r="13170" spans="41:41" x14ac:dyDescent="0.25">
      <c r="AO13170" s="120"/>
    </row>
    <row r="13171" spans="41:41" x14ac:dyDescent="0.25">
      <c r="AO13171" s="120"/>
    </row>
    <row r="13172" spans="41:41" x14ac:dyDescent="0.25">
      <c r="AO13172" s="120"/>
    </row>
    <row r="13173" spans="41:41" x14ac:dyDescent="0.25">
      <c r="AO13173" s="120"/>
    </row>
    <row r="13174" spans="41:41" x14ac:dyDescent="0.25">
      <c r="AO13174" s="120"/>
    </row>
    <row r="13175" spans="41:41" x14ac:dyDescent="0.25">
      <c r="AO13175" s="120"/>
    </row>
    <row r="13176" spans="41:41" x14ac:dyDescent="0.25">
      <c r="AO13176" s="120"/>
    </row>
    <row r="13177" spans="41:41" x14ac:dyDescent="0.25">
      <c r="AO13177" s="120"/>
    </row>
    <row r="13178" spans="41:41" x14ac:dyDescent="0.25">
      <c r="AO13178" s="120"/>
    </row>
    <row r="13179" spans="41:41" x14ac:dyDescent="0.25">
      <c r="AO13179" s="120"/>
    </row>
    <row r="13180" spans="41:41" x14ac:dyDescent="0.25">
      <c r="AO13180" s="120"/>
    </row>
    <row r="13181" spans="41:41" x14ac:dyDescent="0.25">
      <c r="AO13181" s="120"/>
    </row>
    <row r="13182" spans="41:41" x14ac:dyDescent="0.25">
      <c r="AO13182" s="120"/>
    </row>
    <row r="13183" spans="41:41" x14ac:dyDescent="0.25">
      <c r="AO13183" s="120"/>
    </row>
    <row r="13184" spans="41:41" x14ac:dyDescent="0.25">
      <c r="AO13184" s="120"/>
    </row>
    <row r="13185" spans="41:41" x14ac:dyDescent="0.25">
      <c r="AO13185" s="120"/>
    </row>
    <row r="13186" spans="41:41" x14ac:dyDescent="0.25">
      <c r="AO13186" s="120"/>
    </row>
    <row r="13187" spans="41:41" x14ac:dyDescent="0.25">
      <c r="AO13187" s="120"/>
    </row>
    <row r="13188" spans="41:41" x14ac:dyDescent="0.25">
      <c r="AO13188" s="120"/>
    </row>
    <row r="13189" spans="41:41" x14ac:dyDescent="0.25">
      <c r="AO13189" s="120"/>
    </row>
    <row r="13190" spans="41:41" x14ac:dyDescent="0.25">
      <c r="AO13190" s="120"/>
    </row>
    <row r="13191" spans="41:41" x14ac:dyDescent="0.25">
      <c r="AO13191" s="120"/>
    </row>
    <row r="13192" spans="41:41" x14ac:dyDescent="0.25">
      <c r="AO13192" s="120"/>
    </row>
    <row r="13193" spans="41:41" x14ac:dyDescent="0.25">
      <c r="AO13193" s="120"/>
    </row>
    <row r="13194" spans="41:41" x14ac:dyDescent="0.25">
      <c r="AO13194" s="120"/>
    </row>
    <row r="13195" spans="41:41" x14ac:dyDescent="0.25">
      <c r="AO13195" s="120"/>
    </row>
    <row r="13196" spans="41:41" x14ac:dyDescent="0.25">
      <c r="AO13196" s="120"/>
    </row>
    <row r="13197" spans="41:41" x14ac:dyDescent="0.25">
      <c r="AO13197" s="120"/>
    </row>
    <row r="13198" spans="41:41" x14ac:dyDescent="0.25">
      <c r="AO13198" s="120"/>
    </row>
    <row r="13199" spans="41:41" x14ac:dyDescent="0.25">
      <c r="AO13199" s="120"/>
    </row>
    <row r="13200" spans="41:41" x14ac:dyDescent="0.25">
      <c r="AO13200" s="120"/>
    </row>
    <row r="13201" spans="41:41" x14ac:dyDescent="0.25">
      <c r="AO13201" s="120"/>
    </row>
    <row r="13202" spans="41:41" x14ac:dyDescent="0.25">
      <c r="AO13202" s="120"/>
    </row>
    <row r="13203" spans="41:41" x14ac:dyDescent="0.25">
      <c r="AO13203" s="120"/>
    </row>
    <row r="13204" spans="41:41" x14ac:dyDescent="0.25">
      <c r="AO13204" s="120"/>
    </row>
    <row r="13205" spans="41:41" x14ac:dyDescent="0.25">
      <c r="AO13205" s="120"/>
    </row>
    <row r="13206" spans="41:41" x14ac:dyDescent="0.25">
      <c r="AO13206" s="120"/>
    </row>
    <row r="13207" spans="41:41" x14ac:dyDescent="0.25">
      <c r="AO13207" s="120"/>
    </row>
    <row r="13208" spans="41:41" x14ac:dyDescent="0.25">
      <c r="AO13208" s="120"/>
    </row>
    <row r="13209" spans="41:41" x14ac:dyDescent="0.25">
      <c r="AO13209" s="120"/>
    </row>
    <row r="13210" spans="41:41" x14ac:dyDescent="0.25">
      <c r="AO13210" s="120"/>
    </row>
    <row r="13211" spans="41:41" x14ac:dyDescent="0.25">
      <c r="AO13211" s="120"/>
    </row>
    <row r="13212" spans="41:41" x14ac:dyDescent="0.25">
      <c r="AO13212" s="120"/>
    </row>
    <row r="13213" spans="41:41" x14ac:dyDescent="0.25">
      <c r="AO13213" s="120"/>
    </row>
    <row r="13214" spans="41:41" x14ac:dyDescent="0.25">
      <c r="AO13214" s="120"/>
    </row>
    <row r="13215" spans="41:41" x14ac:dyDescent="0.25">
      <c r="AO13215" s="120"/>
    </row>
    <row r="13216" spans="41:41" x14ac:dyDescent="0.25">
      <c r="AO13216" s="120"/>
    </row>
    <row r="13217" spans="41:41" x14ac:dyDescent="0.25">
      <c r="AO13217" s="120"/>
    </row>
    <row r="13218" spans="41:41" x14ac:dyDescent="0.25">
      <c r="AO13218" s="120"/>
    </row>
    <row r="13219" spans="41:41" x14ac:dyDescent="0.25">
      <c r="AO13219" s="120"/>
    </row>
    <row r="13220" spans="41:41" x14ac:dyDescent="0.25">
      <c r="AO13220" s="120"/>
    </row>
    <row r="13221" spans="41:41" x14ac:dyDescent="0.25">
      <c r="AO13221" s="120"/>
    </row>
    <row r="13222" spans="41:41" x14ac:dyDescent="0.25">
      <c r="AO13222" s="120"/>
    </row>
    <row r="13223" spans="41:41" x14ac:dyDescent="0.25">
      <c r="AO13223" s="120"/>
    </row>
    <row r="13224" spans="41:41" x14ac:dyDescent="0.25">
      <c r="AO13224" s="120"/>
    </row>
    <row r="13225" spans="41:41" x14ac:dyDescent="0.25">
      <c r="AO13225" s="120"/>
    </row>
    <row r="13226" spans="41:41" x14ac:dyDescent="0.25">
      <c r="AO13226" s="120"/>
    </row>
    <row r="13227" spans="41:41" x14ac:dyDescent="0.25">
      <c r="AO13227" s="120"/>
    </row>
    <row r="13228" spans="41:41" x14ac:dyDescent="0.25">
      <c r="AO13228" s="120"/>
    </row>
    <row r="13229" spans="41:41" x14ac:dyDescent="0.25">
      <c r="AO13229" s="120"/>
    </row>
    <row r="13230" spans="41:41" x14ac:dyDescent="0.25">
      <c r="AO13230" s="120"/>
    </row>
    <row r="13231" spans="41:41" x14ac:dyDescent="0.25">
      <c r="AO13231" s="120"/>
    </row>
    <row r="13232" spans="41:41" x14ac:dyDescent="0.25">
      <c r="AO13232" s="120"/>
    </row>
    <row r="13233" spans="41:41" x14ac:dyDescent="0.25">
      <c r="AO13233" s="120"/>
    </row>
    <row r="13234" spans="41:41" x14ac:dyDescent="0.25">
      <c r="AO13234" s="120"/>
    </row>
    <row r="13235" spans="41:41" x14ac:dyDescent="0.25">
      <c r="AO13235" s="120"/>
    </row>
    <row r="13236" spans="41:41" x14ac:dyDescent="0.25">
      <c r="AO13236" s="120"/>
    </row>
    <row r="13237" spans="41:41" x14ac:dyDescent="0.25">
      <c r="AO13237" s="120"/>
    </row>
    <row r="13238" spans="41:41" x14ac:dyDescent="0.25">
      <c r="AO13238" s="120"/>
    </row>
    <row r="13239" spans="41:41" x14ac:dyDescent="0.25">
      <c r="AO13239" s="120"/>
    </row>
    <row r="13240" spans="41:41" x14ac:dyDescent="0.25">
      <c r="AO13240" s="120"/>
    </row>
    <row r="13241" spans="41:41" x14ac:dyDescent="0.25">
      <c r="AO13241" s="120"/>
    </row>
    <row r="13242" spans="41:41" x14ac:dyDescent="0.25">
      <c r="AO13242" s="120"/>
    </row>
    <row r="13243" spans="41:41" x14ac:dyDescent="0.25">
      <c r="AO13243" s="120"/>
    </row>
    <row r="13244" spans="41:41" x14ac:dyDescent="0.25">
      <c r="AO13244" s="120"/>
    </row>
    <row r="13245" spans="41:41" x14ac:dyDescent="0.25">
      <c r="AO13245" s="120"/>
    </row>
    <row r="13246" spans="41:41" x14ac:dyDescent="0.25">
      <c r="AO13246" s="120"/>
    </row>
    <row r="13247" spans="41:41" x14ac:dyDescent="0.25">
      <c r="AO13247" s="120"/>
    </row>
    <row r="13248" spans="41:41" x14ac:dyDescent="0.25">
      <c r="AO13248" s="120"/>
    </row>
    <row r="13249" spans="41:41" x14ac:dyDescent="0.25">
      <c r="AO13249" s="120"/>
    </row>
    <row r="13250" spans="41:41" x14ac:dyDescent="0.25">
      <c r="AO13250" s="120"/>
    </row>
    <row r="13251" spans="41:41" x14ac:dyDescent="0.25">
      <c r="AO13251" s="120"/>
    </row>
    <row r="13252" spans="41:41" x14ac:dyDescent="0.25">
      <c r="AO13252" s="120"/>
    </row>
    <row r="13253" spans="41:41" x14ac:dyDescent="0.25">
      <c r="AO13253" s="120"/>
    </row>
    <row r="13254" spans="41:41" x14ac:dyDescent="0.25">
      <c r="AO13254" s="120"/>
    </row>
    <row r="13255" spans="41:41" x14ac:dyDescent="0.25">
      <c r="AO13255" s="120"/>
    </row>
    <row r="13256" spans="41:41" x14ac:dyDescent="0.25">
      <c r="AO13256" s="120"/>
    </row>
    <row r="13257" spans="41:41" x14ac:dyDescent="0.25">
      <c r="AO13257" s="120"/>
    </row>
    <row r="13258" spans="41:41" x14ac:dyDescent="0.25">
      <c r="AO13258" s="120"/>
    </row>
    <row r="13259" spans="41:41" x14ac:dyDescent="0.25">
      <c r="AO13259" s="120"/>
    </row>
    <row r="13260" spans="41:41" x14ac:dyDescent="0.25">
      <c r="AO13260" s="120"/>
    </row>
    <row r="13261" spans="41:41" x14ac:dyDescent="0.25">
      <c r="AO13261" s="120"/>
    </row>
    <row r="13262" spans="41:41" x14ac:dyDescent="0.25">
      <c r="AO13262" s="120"/>
    </row>
    <row r="13263" spans="41:41" x14ac:dyDescent="0.25">
      <c r="AO13263" s="120"/>
    </row>
    <row r="13264" spans="41:41" x14ac:dyDescent="0.25">
      <c r="AO13264" s="120"/>
    </row>
    <row r="13265" spans="41:41" x14ac:dyDescent="0.25">
      <c r="AO13265" s="120"/>
    </row>
    <row r="13266" spans="41:41" x14ac:dyDescent="0.25">
      <c r="AO13266" s="120"/>
    </row>
    <row r="13267" spans="41:41" x14ac:dyDescent="0.25">
      <c r="AO13267" s="120"/>
    </row>
    <row r="13268" spans="41:41" x14ac:dyDescent="0.25">
      <c r="AO13268" s="120"/>
    </row>
    <row r="13269" spans="41:41" x14ac:dyDescent="0.25">
      <c r="AO13269" s="120"/>
    </row>
    <row r="13270" spans="41:41" x14ac:dyDescent="0.25">
      <c r="AO13270" s="120"/>
    </row>
    <row r="13271" spans="41:41" x14ac:dyDescent="0.25">
      <c r="AO13271" s="120"/>
    </row>
    <row r="13272" spans="41:41" x14ac:dyDescent="0.25">
      <c r="AO13272" s="120"/>
    </row>
    <row r="13273" spans="41:41" x14ac:dyDescent="0.25">
      <c r="AO13273" s="120"/>
    </row>
    <row r="13274" spans="41:41" x14ac:dyDescent="0.25">
      <c r="AO13274" s="120"/>
    </row>
    <row r="13275" spans="41:41" x14ac:dyDescent="0.25">
      <c r="AO13275" s="120"/>
    </row>
    <row r="13276" spans="41:41" x14ac:dyDescent="0.25">
      <c r="AO13276" s="120"/>
    </row>
    <row r="13277" spans="41:41" x14ac:dyDescent="0.25">
      <c r="AO13277" s="120"/>
    </row>
    <row r="13278" spans="41:41" x14ac:dyDescent="0.25">
      <c r="AO13278" s="120"/>
    </row>
    <row r="13279" spans="41:41" x14ac:dyDescent="0.25">
      <c r="AO13279" s="120"/>
    </row>
    <row r="13280" spans="41:41" x14ac:dyDescent="0.25">
      <c r="AO13280" s="120"/>
    </row>
    <row r="13281" spans="41:41" x14ac:dyDescent="0.25">
      <c r="AO13281" s="120"/>
    </row>
    <row r="13282" spans="41:41" x14ac:dyDescent="0.25">
      <c r="AO13282" s="120"/>
    </row>
    <row r="13283" spans="41:41" x14ac:dyDescent="0.25">
      <c r="AO13283" s="120"/>
    </row>
    <row r="13284" spans="41:41" x14ac:dyDescent="0.25">
      <c r="AO13284" s="120"/>
    </row>
    <row r="13285" spans="41:41" x14ac:dyDescent="0.25">
      <c r="AO13285" s="120"/>
    </row>
    <row r="13286" spans="41:41" x14ac:dyDescent="0.25">
      <c r="AO13286" s="120"/>
    </row>
    <row r="13287" spans="41:41" x14ac:dyDescent="0.25">
      <c r="AO13287" s="120"/>
    </row>
    <row r="13288" spans="41:41" x14ac:dyDescent="0.25">
      <c r="AO13288" s="120"/>
    </row>
    <row r="13289" spans="41:41" x14ac:dyDescent="0.25">
      <c r="AO13289" s="120"/>
    </row>
    <row r="13290" spans="41:41" x14ac:dyDescent="0.25">
      <c r="AO13290" s="120"/>
    </row>
    <row r="13291" spans="41:41" x14ac:dyDescent="0.25">
      <c r="AO13291" s="120"/>
    </row>
    <row r="13292" spans="41:41" x14ac:dyDescent="0.25">
      <c r="AO13292" s="120"/>
    </row>
    <row r="13293" spans="41:41" x14ac:dyDescent="0.25">
      <c r="AO13293" s="120"/>
    </row>
    <row r="13294" spans="41:41" x14ac:dyDescent="0.25">
      <c r="AO13294" s="120"/>
    </row>
    <row r="13295" spans="41:41" x14ac:dyDescent="0.25">
      <c r="AO13295" s="120"/>
    </row>
    <row r="13296" spans="41:41" x14ac:dyDescent="0.25">
      <c r="AO13296" s="120"/>
    </row>
    <row r="13297" spans="41:41" x14ac:dyDescent="0.25">
      <c r="AO13297" s="120"/>
    </row>
    <row r="13298" spans="41:41" x14ac:dyDescent="0.25">
      <c r="AO13298" s="120"/>
    </row>
    <row r="13299" spans="41:41" x14ac:dyDescent="0.25">
      <c r="AO13299" s="120"/>
    </row>
    <row r="13300" spans="41:41" x14ac:dyDescent="0.25">
      <c r="AO13300" s="120"/>
    </row>
    <row r="13301" spans="41:41" x14ac:dyDescent="0.25">
      <c r="AO13301" s="120"/>
    </row>
    <row r="13302" spans="41:41" x14ac:dyDescent="0.25">
      <c r="AO13302" s="120"/>
    </row>
    <row r="13303" spans="41:41" x14ac:dyDescent="0.25">
      <c r="AO13303" s="120"/>
    </row>
    <row r="13304" spans="41:41" x14ac:dyDescent="0.25">
      <c r="AO13304" s="120"/>
    </row>
    <row r="13305" spans="41:41" x14ac:dyDescent="0.25">
      <c r="AO13305" s="120"/>
    </row>
    <row r="13306" spans="41:41" x14ac:dyDescent="0.25">
      <c r="AO13306" s="120"/>
    </row>
    <row r="13307" spans="41:41" x14ac:dyDescent="0.25">
      <c r="AO13307" s="120"/>
    </row>
    <row r="13308" spans="41:41" x14ac:dyDescent="0.25">
      <c r="AO13308" s="120"/>
    </row>
    <row r="13309" spans="41:41" x14ac:dyDescent="0.25">
      <c r="AO13309" s="120"/>
    </row>
    <row r="13310" spans="41:41" x14ac:dyDescent="0.25">
      <c r="AO13310" s="120"/>
    </row>
    <row r="13311" spans="41:41" x14ac:dyDescent="0.25">
      <c r="AO13311" s="120"/>
    </row>
    <row r="13312" spans="41:41" x14ac:dyDescent="0.25">
      <c r="AO13312" s="120"/>
    </row>
    <row r="13313" spans="41:41" x14ac:dyDescent="0.25">
      <c r="AO13313" s="120"/>
    </row>
    <row r="13314" spans="41:41" x14ac:dyDescent="0.25">
      <c r="AO13314" s="120"/>
    </row>
    <row r="13315" spans="41:41" x14ac:dyDescent="0.25">
      <c r="AO13315" s="120"/>
    </row>
    <row r="13316" spans="41:41" x14ac:dyDescent="0.25">
      <c r="AO13316" s="120"/>
    </row>
    <row r="13317" spans="41:41" x14ac:dyDescent="0.25">
      <c r="AO13317" s="120"/>
    </row>
    <row r="13318" spans="41:41" x14ac:dyDescent="0.25">
      <c r="AO13318" s="120"/>
    </row>
    <row r="13319" spans="41:41" x14ac:dyDescent="0.25">
      <c r="AO13319" s="120"/>
    </row>
    <row r="13320" spans="41:41" x14ac:dyDescent="0.25">
      <c r="AO13320" s="120"/>
    </row>
    <row r="13321" spans="41:41" x14ac:dyDescent="0.25">
      <c r="AO13321" s="120"/>
    </row>
    <row r="13322" spans="41:41" x14ac:dyDescent="0.25">
      <c r="AO13322" s="120"/>
    </row>
    <row r="13323" spans="41:41" x14ac:dyDescent="0.25">
      <c r="AO13323" s="120"/>
    </row>
    <row r="13324" spans="41:41" x14ac:dyDescent="0.25">
      <c r="AO13324" s="120"/>
    </row>
    <row r="13325" spans="41:41" x14ac:dyDescent="0.25">
      <c r="AO13325" s="120"/>
    </row>
    <row r="13326" spans="41:41" x14ac:dyDescent="0.25">
      <c r="AO13326" s="120"/>
    </row>
    <row r="13327" spans="41:41" x14ac:dyDescent="0.25">
      <c r="AO13327" s="120"/>
    </row>
    <row r="13328" spans="41:41" x14ac:dyDescent="0.25">
      <c r="AO13328" s="120"/>
    </row>
    <row r="13329" spans="41:41" x14ac:dyDescent="0.25">
      <c r="AO13329" s="120"/>
    </row>
    <row r="13330" spans="41:41" x14ac:dyDescent="0.25">
      <c r="AO13330" s="120"/>
    </row>
    <row r="13331" spans="41:41" x14ac:dyDescent="0.25">
      <c r="AO13331" s="120"/>
    </row>
    <row r="13332" spans="41:41" x14ac:dyDescent="0.25">
      <c r="AO13332" s="120"/>
    </row>
    <row r="13333" spans="41:41" x14ac:dyDescent="0.25">
      <c r="AO13333" s="120"/>
    </row>
    <row r="13334" spans="41:41" x14ac:dyDescent="0.25">
      <c r="AO13334" s="120"/>
    </row>
    <row r="13335" spans="41:41" x14ac:dyDescent="0.25">
      <c r="AO13335" s="120"/>
    </row>
    <row r="13336" spans="41:41" x14ac:dyDescent="0.25">
      <c r="AO13336" s="120"/>
    </row>
    <row r="13337" spans="41:41" x14ac:dyDescent="0.25">
      <c r="AO13337" s="120"/>
    </row>
    <row r="13338" spans="41:41" x14ac:dyDescent="0.25">
      <c r="AO13338" s="120"/>
    </row>
    <row r="13339" spans="41:41" x14ac:dyDescent="0.25">
      <c r="AO13339" s="120"/>
    </row>
    <row r="13340" spans="41:41" x14ac:dyDescent="0.25">
      <c r="AO13340" s="120"/>
    </row>
    <row r="13341" spans="41:41" x14ac:dyDescent="0.25">
      <c r="AO13341" s="120"/>
    </row>
    <row r="13342" spans="41:41" x14ac:dyDescent="0.25">
      <c r="AO13342" s="120"/>
    </row>
    <row r="13343" spans="41:41" x14ac:dyDescent="0.25">
      <c r="AO13343" s="120"/>
    </row>
    <row r="13344" spans="41:41" x14ac:dyDescent="0.25">
      <c r="AO13344" s="120"/>
    </row>
    <row r="13345" spans="41:41" x14ac:dyDescent="0.25">
      <c r="AO13345" s="120"/>
    </row>
    <row r="13346" spans="41:41" x14ac:dyDescent="0.25">
      <c r="AO13346" s="120"/>
    </row>
    <row r="13347" spans="41:41" x14ac:dyDescent="0.25">
      <c r="AO13347" s="120"/>
    </row>
    <row r="13348" spans="41:41" x14ac:dyDescent="0.25">
      <c r="AO13348" s="120"/>
    </row>
    <row r="13349" spans="41:41" x14ac:dyDescent="0.25">
      <c r="AO13349" s="120"/>
    </row>
    <row r="13350" spans="41:41" x14ac:dyDescent="0.25">
      <c r="AO13350" s="120"/>
    </row>
    <row r="13351" spans="41:41" x14ac:dyDescent="0.25">
      <c r="AO13351" s="120"/>
    </row>
    <row r="13352" spans="41:41" x14ac:dyDescent="0.25">
      <c r="AO13352" s="120"/>
    </row>
    <row r="13353" spans="41:41" x14ac:dyDescent="0.25">
      <c r="AO13353" s="120"/>
    </row>
    <row r="13354" spans="41:41" x14ac:dyDescent="0.25">
      <c r="AO13354" s="120"/>
    </row>
    <row r="13355" spans="41:41" x14ac:dyDescent="0.25">
      <c r="AO13355" s="120"/>
    </row>
    <row r="13356" spans="41:41" x14ac:dyDescent="0.25">
      <c r="AO13356" s="120"/>
    </row>
    <row r="13357" spans="41:41" x14ac:dyDescent="0.25">
      <c r="AO13357" s="120"/>
    </row>
    <row r="13358" spans="41:41" x14ac:dyDescent="0.25">
      <c r="AO13358" s="120"/>
    </row>
    <row r="13359" spans="41:41" x14ac:dyDescent="0.25">
      <c r="AO13359" s="120"/>
    </row>
    <row r="13360" spans="41:41" x14ac:dyDescent="0.25">
      <c r="AO13360" s="120"/>
    </row>
    <row r="13361" spans="41:41" x14ac:dyDescent="0.25">
      <c r="AO13361" s="120"/>
    </row>
    <row r="13362" spans="41:41" x14ac:dyDescent="0.25">
      <c r="AO13362" s="120"/>
    </row>
    <row r="13363" spans="41:41" x14ac:dyDescent="0.25">
      <c r="AO13363" s="120"/>
    </row>
    <row r="13364" spans="41:41" x14ac:dyDescent="0.25">
      <c r="AO13364" s="120"/>
    </row>
    <row r="13365" spans="41:41" x14ac:dyDescent="0.25">
      <c r="AO13365" s="120"/>
    </row>
    <row r="13366" spans="41:41" x14ac:dyDescent="0.25">
      <c r="AO13366" s="120"/>
    </row>
    <row r="13367" spans="41:41" x14ac:dyDescent="0.25">
      <c r="AO13367" s="120"/>
    </row>
    <row r="13368" spans="41:41" x14ac:dyDescent="0.25">
      <c r="AO13368" s="120"/>
    </row>
    <row r="13369" spans="41:41" x14ac:dyDescent="0.25">
      <c r="AO13369" s="120"/>
    </row>
    <row r="13370" spans="41:41" x14ac:dyDescent="0.25">
      <c r="AO13370" s="120"/>
    </row>
    <row r="13371" spans="41:41" x14ac:dyDescent="0.25">
      <c r="AO13371" s="120"/>
    </row>
    <row r="13372" spans="41:41" x14ac:dyDescent="0.25">
      <c r="AO13372" s="120"/>
    </row>
    <row r="13373" spans="41:41" x14ac:dyDescent="0.25">
      <c r="AO13373" s="120"/>
    </row>
    <row r="13374" spans="41:41" x14ac:dyDescent="0.25">
      <c r="AO13374" s="120"/>
    </row>
    <row r="13375" spans="41:41" x14ac:dyDescent="0.25">
      <c r="AO13375" s="120"/>
    </row>
    <row r="13376" spans="41:41" x14ac:dyDescent="0.25">
      <c r="AO13376" s="120"/>
    </row>
    <row r="13377" spans="41:41" x14ac:dyDescent="0.25">
      <c r="AO13377" s="120"/>
    </row>
    <row r="13378" spans="41:41" x14ac:dyDescent="0.25">
      <c r="AO13378" s="120"/>
    </row>
    <row r="13379" spans="41:41" x14ac:dyDescent="0.25">
      <c r="AO13379" s="120"/>
    </row>
    <row r="13380" spans="41:41" x14ac:dyDescent="0.25">
      <c r="AO13380" s="120"/>
    </row>
    <row r="13381" spans="41:41" x14ac:dyDescent="0.25">
      <c r="AO13381" s="120"/>
    </row>
    <row r="13382" spans="41:41" x14ac:dyDescent="0.25">
      <c r="AO13382" s="120"/>
    </row>
    <row r="13383" spans="41:41" x14ac:dyDescent="0.25">
      <c r="AO13383" s="120"/>
    </row>
    <row r="13384" spans="41:41" x14ac:dyDescent="0.25">
      <c r="AO13384" s="120"/>
    </row>
    <row r="13385" spans="41:41" x14ac:dyDescent="0.25">
      <c r="AO13385" s="120"/>
    </row>
    <row r="13386" spans="41:41" x14ac:dyDescent="0.25">
      <c r="AO13386" s="120"/>
    </row>
    <row r="13387" spans="41:41" x14ac:dyDescent="0.25">
      <c r="AO13387" s="120"/>
    </row>
    <row r="13388" spans="41:41" x14ac:dyDescent="0.25">
      <c r="AO13388" s="120"/>
    </row>
    <row r="13389" spans="41:41" x14ac:dyDescent="0.25">
      <c r="AO13389" s="120"/>
    </row>
    <row r="13390" spans="41:41" x14ac:dyDescent="0.25">
      <c r="AO13390" s="120"/>
    </row>
    <row r="13391" spans="41:41" x14ac:dyDescent="0.25">
      <c r="AO13391" s="120"/>
    </row>
    <row r="13392" spans="41:41" x14ac:dyDescent="0.25">
      <c r="AO13392" s="120"/>
    </row>
    <row r="13393" spans="41:41" x14ac:dyDescent="0.25">
      <c r="AO13393" s="120"/>
    </row>
    <row r="13394" spans="41:41" x14ac:dyDescent="0.25">
      <c r="AO13394" s="120"/>
    </row>
    <row r="13395" spans="41:41" x14ac:dyDescent="0.25">
      <c r="AO13395" s="120"/>
    </row>
    <row r="13396" spans="41:41" x14ac:dyDescent="0.25">
      <c r="AO13396" s="120"/>
    </row>
    <row r="13397" spans="41:41" x14ac:dyDescent="0.25">
      <c r="AO13397" s="120"/>
    </row>
    <row r="13398" spans="41:41" x14ac:dyDescent="0.25">
      <c r="AO13398" s="120"/>
    </row>
    <row r="13399" spans="41:41" x14ac:dyDescent="0.25">
      <c r="AO13399" s="120"/>
    </row>
    <row r="13400" spans="41:41" x14ac:dyDescent="0.25">
      <c r="AO13400" s="120"/>
    </row>
    <row r="13401" spans="41:41" x14ac:dyDescent="0.25">
      <c r="AO13401" s="120"/>
    </row>
    <row r="13402" spans="41:41" x14ac:dyDescent="0.25">
      <c r="AO13402" s="120"/>
    </row>
    <row r="13403" spans="41:41" x14ac:dyDescent="0.25">
      <c r="AO13403" s="120"/>
    </row>
    <row r="13404" spans="41:41" x14ac:dyDescent="0.25">
      <c r="AO13404" s="120"/>
    </row>
    <row r="13405" spans="41:41" x14ac:dyDescent="0.25">
      <c r="AO13405" s="120"/>
    </row>
    <row r="13406" spans="41:41" x14ac:dyDescent="0.25">
      <c r="AO13406" s="120"/>
    </row>
    <row r="13407" spans="41:41" x14ac:dyDescent="0.25">
      <c r="AO13407" s="120"/>
    </row>
    <row r="13408" spans="41:41" x14ac:dyDescent="0.25">
      <c r="AO13408" s="120"/>
    </row>
    <row r="13409" spans="41:41" x14ac:dyDescent="0.25">
      <c r="AO13409" s="120"/>
    </row>
    <row r="13410" spans="41:41" x14ac:dyDescent="0.25">
      <c r="AO13410" s="120"/>
    </row>
    <row r="13411" spans="41:41" x14ac:dyDescent="0.25">
      <c r="AO13411" s="120"/>
    </row>
    <row r="13412" spans="41:41" x14ac:dyDescent="0.25">
      <c r="AO13412" s="120"/>
    </row>
    <row r="13413" spans="41:41" x14ac:dyDescent="0.25">
      <c r="AO13413" s="120"/>
    </row>
    <row r="13414" spans="41:41" x14ac:dyDescent="0.25">
      <c r="AO13414" s="120"/>
    </row>
    <row r="13415" spans="41:41" x14ac:dyDescent="0.25">
      <c r="AO13415" s="120"/>
    </row>
    <row r="13416" spans="41:41" x14ac:dyDescent="0.25">
      <c r="AO13416" s="120"/>
    </row>
    <row r="13417" spans="41:41" x14ac:dyDescent="0.25">
      <c r="AO13417" s="120"/>
    </row>
    <row r="13418" spans="41:41" x14ac:dyDescent="0.25">
      <c r="AO13418" s="120"/>
    </row>
    <row r="13419" spans="41:41" x14ac:dyDescent="0.25">
      <c r="AO13419" s="120"/>
    </row>
    <row r="13420" spans="41:41" x14ac:dyDescent="0.25">
      <c r="AO13420" s="120"/>
    </row>
    <row r="13421" spans="41:41" x14ac:dyDescent="0.25">
      <c r="AO13421" s="120"/>
    </row>
    <row r="13422" spans="41:41" x14ac:dyDescent="0.25">
      <c r="AO13422" s="120"/>
    </row>
    <row r="13423" spans="41:41" x14ac:dyDescent="0.25">
      <c r="AO13423" s="120"/>
    </row>
    <row r="13424" spans="41:41" x14ac:dyDescent="0.25">
      <c r="AO13424" s="120"/>
    </row>
    <row r="13425" spans="41:41" x14ac:dyDescent="0.25">
      <c r="AO13425" s="120"/>
    </row>
    <row r="13426" spans="41:41" x14ac:dyDescent="0.25">
      <c r="AO13426" s="120"/>
    </row>
    <row r="13427" spans="41:41" x14ac:dyDescent="0.25">
      <c r="AO13427" s="120"/>
    </row>
    <row r="13428" spans="41:41" x14ac:dyDescent="0.25">
      <c r="AO13428" s="120"/>
    </row>
    <row r="13429" spans="41:41" x14ac:dyDescent="0.25">
      <c r="AO13429" s="120"/>
    </row>
    <row r="13430" spans="41:41" x14ac:dyDescent="0.25">
      <c r="AO13430" s="120"/>
    </row>
    <row r="13431" spans="41:41" x14ac:dyDescent="0.25">
      <c r="AO13431" s="120"/>
    </row>
    <row r="13432" spans="41:41" x14ac:dyDescent="0.25">
      <c r="AO13432" s="120"/>
    </row>
    <row r="13433" spans="41:41" x14ac:dyDescent="0.25">
      <c r="AO13433" s="120"/>
    </row>
    <row r="13434" spans="41:41" x14ac:dyDescent="0.25">
      <c r="AO13434" s="120"/>
    </row>
    <row r="13435" spans="41:41" x14ac:dyDescent="0.25">
      <c r="AO13435" s="120"/>
    </row>
    <row r="13436" spans="41:41" x14ac:dyDescent="0.25">
      <c r="AO13436" s="120"/>
    </row>
    <row r="13437" spans="41:41" x14ac:dyDescent="0.25">
      <c r="AO13437" s="120"/>
    </row>
    <row r="13438" spans="41:41" x14ac:dyDescent="0.25">
      <c r="AO13438" s="120"/>
    </row>
    <row r="13439" spans="41:41" x14ac:dyDescent="0.25">
      <c r="AO13439" s="120"/>
    </row>
    <row r="13440" spans="41:41" x14ac:dyDescent="0.25">
      <c r="AO13440" s="120"/>
    </row>
    <row r="13441" spans="41:41" x14ac:dyDescent="0.25">
      <c r="AO13441" s="120"/>
    </row>
    <row r="13442" spans="41:41" x14ac:dyDescent="0.25">
      <c r="AO13442" s="120"/>
    </row>
    <row r="13443" spans="41:41" x14ac:dyDescent="0.25">
      <c r="AO13443" s="120"/>
    </row>
    <row r="13444" spans="41:41" x14ac:dyDescent="0.25">
      <c r="AO13444" s="120"/>
    </row>
    <row r="13445" spans="41:41" x14ac:dyDescent="0.25">
      <c r="AO13445" s="120"/>
    </row>
    <row r="13446" spans="41:41" x14ac:dyDescent="0.25">
      <c r="AO13446" s="120"/>
    </row>
    <row r="13447" spans="41:41" x14ac:dyDescent="0.25">
      <c r="AO13447" s="120"/>
    </row>
    <row r="13448" spans="41:41" x14ac:dyDescent="0.25">
      <c r="AO13448" s="120"/>
    </row>
    <row r="13449" spans="41:41" x14ac:dyDescent="0.25">
      <c r="AO13449" s="120"/>
    </row>
    <row r="13450" spans="41:41" x14ac:dyDescent="0.25">
      <c r="AO13450" s="120"/>
    </row>
    <row r="13451" spans="41:41" x14ac:dyDescent="0.25">
      <c r="AO13451" s="120"/>
    </row>
    <row r="13452" spans="41:41" x14ac:dyDescent="0.25">
      <c r="AO13452" s="120"/>
    </row>
    <row r="13453" spans="41:41" x14ac:dyDescent="0.25">
      <c r="AO13453" s="120"/>
    </row>
    <row r="13454" spans="41:41" x14ac:dyDescent="0.25">
      <c r="AO13454" s="120"/>
    </row>
    <row r="13455" spans="41:41" x14ac:dyDescent="0.25">
      <c r="AO13455" s="120"/>
    </row>
    <row r="13456" spans="41:41" x14ac:dyDescent="0.25">
      <c r="AO13456" s="120"/>
    </row>
    <row r="13457" spans="41:41" x14ac:dyDescent="0.25">
      <c r="AO13457" s="120"/>
    </row>
    <row r="13458" spans="41:41" x14ac:dyDescent="0.25">
      <c r="AO13458" s="120"/>
    </row>
    <row r="13459" spans="41:41" x14ac:dyDescent="0.25">
      <c r="AO13459" s="120"/>
    </row>
    <row r="13460" spans="41:41" x14ac:dyDescent="0.25">
      <c r="AO13460" s="120"/>
    </row>
    <row r="13461" spans="41:41" x14ac:dyDescent="0.25">
      <c r="AO13461" s="120"/>
    </row>
    <row r="13462" spans="41:41" x14ac:dyDescent="0.25">
      <c r="AO13462" s="120"/>
    </row>
    <row r="13463" spans="41:41" x14ac:dyDescent="0.25">
      <c r="AO13463" s="120"/>
    </row>
    <row r="13464" spans="41:41" x14ac:dyDescent="0.25">
      <c r="AO13464" s="120"/>
    </row>
    <row r="13465" spans="41:41" x14ac:dyDescent="0.25">
      <c r="AO13465" s="120"/>
    </row>
    <row r="13466" spans="41:41" x14ac:dyDescent="0.25">
      <c r="AO13466" s="120"/>
    </row>
    <row r="13467" spans="41:41" x14ac:dyDescent="0.25">
      <c r="AO13467" s="120"/>
    </row>
    <row r="13468" spans="41:41" x14ac:dyDescent="0.25">
      <c r="AO13468" s="120"/>
    </row>
    <row r="13469" spans="41:41" x14ac:dyDescent="0.25">
      <c r="AO13469" s="120"/>
    </row>
    <row r="13470" spans="41:41" x14ac:dyDescent="0.25">
      <c r="AO13470" s="120"/>
    </row>
    <row r="13471" spans="41:41" x14ac:dyDescent="0.25">
      <c r="AO13471" s="120"/>
    </row>
    <row r="13472" spans="41:41" x14ac:dyDescent="0.25">
      <c r="AO13472" s="120"/>
    </row>
    <row r="13473" spans="41:41" x14ac:dyDescent="0.25">
      <c r="AO13473" s="120"/>
    </row>
    <row r="13474" spans="41:41" x14ac:dyDescent="0.25">
      <c r="AO13474" s="120"/>
    </row>
    <row r="13475" spans="41:41" x14ac:dyDescent="0.25">
      <c r="AO13475" s="120"/>
    </row>
    <row r="13476" spans="41:41" x14ac:dyDescent="0.25">
      <c r="AO13476" s="120"/>
    </row>
    <row r="13477" spans="41:41" x14ac:dyDescent="0.25">
      <c r="AO13477" s="120"/>
    </row>
    <row r="13478" spans="41:41" x14ac:dyDescent="0.25">
      <c r="AO13478" s="120"/>
    </row>
    <row r="13479" spans="41:41" x14ac:dyDescent="0.25">
      <c r="AO13479" s="120"/>
    </row>
    <row r="13480" spans="41:41" x14ac:dyDescent="0.25">
      <c r="AO13480" s="120"/>
    </row>
    <row r="13481" spans="41:41" x14ac:dyDescent="0.25">
      <c r="AO13481" s="120"/>
    </row>
    <row r="13482" spans="41:41" x14ac:dyDescent="0.25">
      <c r="AO13482" s="120"/>
    </row>
    <row r="13483" spans="41:41" x14ac:dyDescent="0.25">
      <c r="AO13483" s="120"/>
    </row>
    <row r="13484" spans="41:41" x14ac:dyDescent="0.25">
      <c r="AO13484" s="120"/>
    </row>
    <row r="13485" spans="41:41" x14ac:dyDescent="0.25">
      <c r="AO13485" s="120"/>
    </row>
    <row r="13486" spans="41:41" x14ac:dyDescent="0.25">
      <c r="AO13486" s="120"/>
    </row>
    <row r="13487" spans="41:41" x14ac:dyDescent="0.25">
      <c r="AO13487" s="120"/>
    </row>
    <row r="13488" spans="41:41" x14ac:dyDescent="0.25">
      <c r="AO13488" s="120"/>
    </row>
    <row r="13489" spans="41:41" x14ac:dyDescent="0.25">
      <c r="AO13489" s="120"/>
    </row>
    <row r="13490" spans="41:41" x14ac:dyDescent="0.25">
      <c r="AO13490" s="120"/>
    </row>
    <row r="13491" spans="41:41" x14ac:dyDescent="0.25">
      <c r="AO13491" s="120"/>
    </row>
    <row r="13492" spans="41:41" x14ac:dyDescent="0.25">
      <c r="AO13492" s="120"/>
    </row>
    <row r="13493" spans="41:41" x14ac:dyDescent="0.25">
      <c r="AO13493" s="120"/>
    </row>
    <row r="13494" spans="41:41" x14ac:dyDescent="0.25">
      <c r="AO13494" s="120"/>
    </row>
    <row r="13495" spans="41:41" x14ac:dyDescent="0.25">
      <c r="AO13495" s="120"/>
    </row>
    <row r="13496" spans="41:41" x14ac:dyDescent="0.25">
      <c r="AO13496" s="120"/>
    </row>
    <row r="13497" spans="41:41" x14ac:dyDescent="0.25">
      <c r="AO13497" s="120"/>
    </row>
    <row r="13498" spans="41:41" x14ac:dyDescent="0.25">
      <c r="AO13498" s="120"/>
    </row>
    <row r="13499" spans="41:41" x14ac:dyDescent="0.25">
      <c r="AO13499" s="120"/>
    </row>
    <row r="13500" spans="41:41" x14ac:dyDescent="0.25">
      <c r="AO13500" s="120"/>
    </row>
    <row r="13501" spans="41:41" x14ac:dyDescent="0.25">
      <c r="AO13501" s="120"/>
    </row>
    <row r="13502" spans="41:41" x14ac:dyDescent="0.25">
      <c r="AO13502" s="120"/>
    </row>
    <row r="13503" spans="41:41" x14ac:dyDescent="0.25">
      <c r="AO13503" s="120"/>
    </row>
    <row r="13504" spans="41:41" x14ac:dyDescent="0.25">
      <c r="AO13504" s="120"/>
    </row>
    <row r="13505" spans="41:41" x14ac:dyDescent="0.25">
      <c r="AO13505" s="120"/>
    </row>
    <row r="13506" spans="41:41" x14ac:dyDescent="0.25">
      <c r="AO13506" s="120"/>
    </row>
    <row r="13507" spans="41:41" x14ac:dyDescent="0.25">
      <c r="AO13507" s="120"/>
    </row>
    <row r="13508" spans="41:41" x14ac:dyDescent="0.25">
      <c r="AO13508" s="120"/>
    </row>
    <row r="13509" spans="41:41" x14ac:dyDescent="0.25">
      <c r="AO13509" s="120"/>
    </row>
    <row r="13510" spans="41:41" x14ac:dyDescent="0.25">
      <c r="AO13510" s="120"/>
    </row>
    <row r="13511" spans="41:41" x14ac:dyDescent="0.25">
      <c r="AO13511" s="120"/>
    </row>
    <row r="13512" spans="41:41" x14ac:dyDescent="0.25">
      <c r="AO13512" s="120"/>
    </row>
    <row r="13513" spans="41:41" x14ac:dyDescent="0.25">
      <c r="AO13513" s="120"/>
    </row>
    <row r="13514" spans="41:41" x14ac:dyDescent="0.25">
      <c r="AO13514" s="120"/>
    </row>
    <row r="13515" spans="41:41" x14ac:dyDescent="0.25">
      <c r="AO13515" s="120"/>
    </row>
    <row r="13516" spans="41:41" x14ac:dyDescent="0.25">
      <c r="AO13516" s="120"/>
    </row>
    <row r="13517" spans="41:41" x14ac:dyDescent="0.25">
      <c r="AO13517" s="120"/>
    </row>
    <row r="13518" spans="41:41" x14ac:dyDescent="0.25">
      <c r="AO13518" s="120"/>
    </row>
    <row r="13519" spans="41:41" x14ac:dyDescent="0.25">
      <c r="AO13519" s="120"/>
    </row>
    <row r="13520" spans="41:41" x14ac:dyDescent="0.25">
      <c r="AO13520" s="120"/>
    </row>
    <row r="13521" spans="41:41" x14ac:dyDescent="0.25">
      <c r="AO13521" s="120"/>
    </row>
    <row r="13522" spans="41:41" x14ac:dyDescent="0.25">
      <c r="AO13522" s="120"/>
    </row>
    <row r="13523" spans="41:41" x14ac:dyDescent="0.25">
      <c r="AO13523" s="120"/>
    </row>
    <row r="13524" spans="41:41" x14ac:dyDescent="0.25">
      <c r="AO13524" s="120"/>
    </row>
    <row r="13525" spans="41:41" x14ac:dyDescent="0.25">
      <c r="AO13525" s="120"/>
    </row>
    <row r="13526" spans="41:41" x14ac:dyDescent="0.25">
      <c r="AO13526" s="120"/>
    </row>
    <row r="13527" spans="41:41" x14ac:dyDescent="0.25">
      <c r="AO13527" s="120"/>
    </row>
    <row r="13528" spans="41:41" x14ac:dyDescent="0.25">
      <c r="AO13528" s="120"/>
    </row>
    <row r="13529" spans="41:41" x14ac:dyDescent="0.25">
      <c r="AO13529" s="120"/>
    </row>
    <row r="13530" spans="41:41" x14ac:dyDescent="0.25">
      <c r="AO13530" s="120"/>
    </row>
    <row r="13531" spans="41:41" x14ac:dyDescent="0.25">
      <c r="AO13531" s="120"/>
    </row>
    <row r="13532" spans="41:41" x14ac:dyDescent="0.25">
      <c r="AO13532" s="120"/>
    </row>
    <row r="13533" spans="41:41" x14ac:dyDescent="0.25">
      <c r="AO13533" s="120"/>
    </row>
    <row r="13534" spans="41:41" x14ac:dyDescent="0.25">
      <c r="AO13534" s="120"/>
    </row>
    <row r="13535" spans="41:41" x14ac:dyDescent="0.25">
      <c r="AO13535" s="120"/>
    </row>
    <row r="13536" spans="41:41" x14ac:dyDescent="0.25">
      <c r="AO13536" s="120"/>
    </row>
    <row r="13537" spans="41:41" x14ac:dyDescent="0.25">
      <c r="AO13537" s="120"/>
    </row>
    <row r="13538" spans="41:41" x14ac:dyDescent="0.25">
      <c r="AO13538" s="120"/>
    </row>
    <row r="13539" spans="41:41" x14ac:dyDescent="0.25">
      <c r="AO13539" s="120"/>
    </row>
    <row r="13540" spans="41:41" x14ac:dyDescent="0.25">
      <c r="AO13540" s="120"/>
    </row>
    <row r="13541" spans="41:41" x14ac:dyDescent="0.25">
      <c r="AO13541" s="120"/>
    </row>
    <row r="13542" spans="41:41" x14ac:dyDescent="0.25">
      <c r="AO13542" s="120"/>
    </row>
    <row r="13543" spans="41:41" x14ac:dyDescent="0.25">
      <c r="AO13543" s="120"/>
    </row>
    <row r="13544" spans="41:41" x14ac:dyDescent="0.25">
      <c r="AO13544" s="120"/>
    </row>
    <row r="13545" spans="41:41" x14ac:dyDescent="0.25">
      <c r="AO13545" s="120"/>
    </row>
    <row r="13546" spans="41:41" x14ac:dyDescent="0.25">
      <c r="AO13546" s="120"/>
    </row>
    <row r="13547" spans="41:41" x14ac:dyDescent="0.25">
      <c r="AO13547" s="120"/>
    </row>
    <row r="13548" spans="41:41" x14ac:dyDescent="0.25">
      <c r="AO13548" s="120"/>
    </row>
    <row r="13549" spans="41:41" x14ac:dyDescent="0.25">
      <c r="AO13549" s="120"/>
    </row>
    <row r="13550" spans="41:41" x14ac:dyDescent="0.25">
      <c r="AO13550" s="120"/>
    </row>
    <row r="13551" spans="41:41" x14ac:dyDescent="0.25">
      <c r="AO13551" s="120"/>
    </row>
    <row r="13552" spans="41:41" x14ac:dyDescent="0.25">
      <c r="AO13552" s="120"/>
    </row>
    <row r="13553" spans="41:41" x14ac:dyDescent="0.25">
      <c r="AO13553" s="120"/>
    </row>
    <row r="13554" spans="41:41" x14ac:dyDescent="0.25">
      <c r="AO13554" s="120"/>
    </row>
    <row r="13555" spans="41:41" x14ac:dyDescent="0.25">
      <c r="AO13555" s="120"/>
    </row>
    <row r="13556" spans="41:41" x14ac:dyDescent="0.25">
      <c r="AO13556" s="120"/>
    </row>
    <row r="13557" spans="41:41" x14ac:dyDescent="0.25">
      <c r="AO13557" s="120"/>
    </row>
    <row r="13558" spans="41:41" x14ac:dyDescent="0.25">
      <c r="AO13558" s="120"/>
    </row>
    <row r="13559" spans="41:41" x14ac:dyDescent="0.25">
      <c r="AO13559" s="120"/>
    </row>
    <row r="13560" spans="41:41" x14ac:dyDescent="0.25">
      <c r="AO13560" s="120"/>
    </row>
    <row r="13561" spans="41:41" x14ac:dyDescent="0.25">
      <c r="AO13561" s="120"/>
    </row>
    <row r="13562" spans="41:41" x14ac:dyDescent="0.25">
      <c r="AO13562" s="120"/>
    </row>
    <row r="13563" spans="41:41" x14ac:dyDescent="0.25">
      <c r="AO13563" s="120"/>
    </row>
    <row r="13564" spans="41:41" x14ac:dyDescent="0.25">
      <c r="AO13564" s="120"/>
    </row>
    <row r="13565" spans="41:41" x14ac:dyDescent="0.25">
      <c r="AO13565" s="120"/>
    </row>
    <row r="13566" spans="41:41" x14ac:dyDescent="0.25">
      <c r="AO13566" s="120"/>
    </row>
    <row r="13567" spans="41:41" x14ac:dyDescent="0.25">
      <c r="AO13567" s="120"/>
    </row>
    <row r="13568" spans="41:41" x14ac:dyDescent="0.25">
      <c r="AO13568" s="120"/>
    </row>
    <row r="13569" spans="41:41" x14ac:dyDescent="0.25">
      <c r="AO13569" s="120"/>
    </row>
    <row r="13570" spans="41:41" x14ac:dyDescent="0.25">
      <c r="AO13570" s="120"/>
    </row>
    <row r="13571" spans="41:41" x14ac:dyDescent="0.25">
      <c r="AO13571" s="120"/>
    </row>
    <row r="13572" spans="41:41" x14ac:dyDescent="0.25">
      <c r="AO13572" s="120"/>
    </row>
    <row r="13573" spans="41:41" x14ac:dyDescent="0.25">
      <c r="AO13573" s="120"/>
    </row>
    <row r="13574" spans="41:41" x14ac:dyDescent="0.25">
      <c r="AO13574" s="120"/>
    </row>
    <row r="13575" spans="41:41" x14ac:dyDescent="0.25">
      <c r="AO13575" s="120"/>
    </row>
    <row r="13576" spans="41:41" x14ac:dyDescent="0.25">
      <c r="AO13576" s="120"/>
    </row>
    <row r="13577" spans="41:41" x14ac:dyDescent="0.25">
      <c r="AO13577" s="120"/>
    </row>
    <row r="13578" spans="41:41" x14ac:dyDescent="0.25">
      <c r="AO13578" s="120"/>
    </row>
    <row r="13579" spans="41:41" x14ac:dyDescent="0.25">
      <c r="AO13579" s="120"/>
    </row>
    <row r="13580" spans="41:41" x14ac:dyDescent="0.25">
      <c r="AO13580" s="120"/>
    </row>
    <row r="13581" spans="41:41" x14ac:dyDescent="0.25">
      <c r="AO13581" s="120"/>
    </row>
    <row r="13582" spans="41:41" x14ac:dyDescent="0.25">
      <c r="AO13582" s="120"/>
    </row>
    <row r="13583" spans="41:41" x14ac:dyDescent="0.25">
      <c r="AO13583" s="120"/>
    </row>
    <row r="13584" spans="41:41" x14ac:dyDescent="0.25">
      <c r="AO13584" s="120"/>
    </row>
    <row r="13585" spans="41:41" x14ac:dyDescent="0.25">
      <c r="AO13585" s="120"/>
    </row>
    <row r="13586" spans="41:41" x14ac:dyDescent="0.25">
      <c r="AO13586" s="120"/>
    </row>
    <row r="13587" spans="41:41" x14ac:dyDescent="0.25">
      <c r="AO13587" s="120"/>
    </row>
    <row r="13588" spans="41:41" x14ac:dyDescent="0.25">
      <c r="AO13588" s="120"/>
    </row>
    <row r="13589" spans="41:41" x14ac:dyDescent="0.25">
      <c r="AO13589" s="120"/>
    </row>
    <row r="13590" spans="41:41" x14ac:dyDescent="0.25">
      <c r="AO13590" s="120"/>
    </row>
    <row r="13591" spans="41:41" x14ac:dyDescent="0.25">
      <c r="AO13591" s="120"/>
    </row>
    <row r="13592" spans="41:41" x14ac:dyDescent="0.25">
      <c r="AO13592" s="120"/>
    </row>
    <row r="13593" spans="41:41" x14ac:dyDescent="0.25">
      <c r="AO13593" s="120"/>
    </row>
    <row r="13594" spans="41:41" x14ac:dyDescent="0.25">
      <c r="AO13594" s="120"/>
    </row>
    <row r="13595" spans="41:41" x14ac:dyDescent="0.25">
      <c r="AO13595" s="120"/>
    </row>
    <row r="13596" spans="41:41" x14ac:dyDescent="0.25">
      <c r="AO13596" s="120"/>
    </row>
    <row r="13597" spans="41:41" x14ac:dyDescent="0.25">
      <c r="AO13597" s="120"/>
    </row>
    <row r="13598" spans="41:41" x14ac:dyDescent="0.25">
      <c r="AO13598" s="120"/>
    </row>
    <row r="13599" spans="41:41" x14ac:dyDescent="0.25">
      <c r="AO13599" s="120"/>
    </row>
    <row r="13600" spans="41:41" x14ac:dyDescent="0.25">
      <c r="AO13600" s="120"/>
    </row>
    <row r="13601" spans="41:41" x14ac:dyDescent="0.25">
      <c r="AO13601" s="120"/>
    </row>
    <row r="13602" spans="41:41" x14ac:dyDescent="0.25">
      <c r="AO13602" s="120"/>
    </row>
    <row r="13603" spans="41:41" x14ac:dyDescent="0.25">
      <c r="AO13603" s="120"/>
    </row>
    <row r="13604" spans="41:41" x14ac:dyDescent="0.25">
      <c r="AO13604" s="120"/>
    </row>
    <row r="13605" spans="41:41" x14ac:dyDescent="0.25">
      <c r="AO13605" s="120"/>
    </row>
    <row r="13606" spans="41:41" x14ac:dyDescent="0.25">
      <c r="AO13606" s="120"/>
    </row>
    <row r="13607" spans="41:41" x14ac:dyDescent="0.25">
      <c r="AO13607" s="120"/>
    </row>
    <row r="13608" spans="41:41" x14ac:dyDescent="0.25">
      <c r="AO13608" s="120"/>
    </row>
    <row r="13609" spans="41:41" x14ac:dyDescent="0.25">
      <c r="AO13609" s="120"/>
    </row>
    <row r="13610" spans="41:41" x14ac:dyDescent="0.25">
      <c r="AO13610" s="120"/>
    </row>
    <row r="13611" spans="41:41" x14ac:dyDescent="0.25">
      <c r="AO13611" s="120"/>
    </row>
    <row r="13612" spans="41:41" x14ac:dyDescent="0.25">
      <c r="AO13612" s="120"/>
    </row>
    <row r="13613" spans="41:41" x14ac:dyDescent="0.25">
      <c r="AO13613" s="120"/>
    </row>
    <row r="13614" spans="41:41" x14ac:dyDescent="0.25">
      <c r="AO13614" s="120"/>
    </row>
    <row r="13615" spans="41:41" x14ac:dyDescent="0.25">
      <c r="AO13615" s="120"/>
    </row>
    <row r="13616" spans="41:41" x14ac:dyDescent="0.25">
      <c r="AO13616" s="120"/>
    </row>
    <row r="13617" spans="41:41" x14ac:dyDescent="0.25">
      <c r="AO13617" s="120"/>
    </row>
    <row r="13618" spans="41:41" x14ac:dyDescent="0.25">
      <c r="AO13618" s="120"/>
    </row>
    <row r="13619" spans="41:41" x14ac:dyDescent="0.25">
      <c r="AO13619" s="120"/>
    </row>
    <row r="13620" spans="41:41" x14ac:dyDescent="0.25">
      <c r="AO13620" s="120"/>
    </row>
    <row r="13621" spans="41:41" x14ac:dyDescent="0.25">
      <c r="AO13621" s="120"/>
    </row>
    <row r="13622" spans="41:41" x14ac:dyDescent="0.25">
      <c r="AO13622" s="120"/>
    </row>
    <row r="13623" spans="41:41" x14ac:dyDescent="0.25">
      <c r="AO13623" s="120"/>
    </row>
    <row r="13624" spans="41:41" x14ac:dyDescent="0.25">
      <c r="AO13624" s="120"/>
    </row>
    <row r="13625" spans="41:41" x14ac:dyDescent="0.25">
      <c r="AO13625" s="120"/>
    </row>
    <row r="13626" spans="41:41" x14ac:dyDescent="0.25">
      <c r="AO13626" s="120"/>
    </row>
    <row r="13627" spans="41:41" x14ac:dyDescent="0.25">
      <c r="AO13627" s="120"/>
    </row>
    <row r="13628" spans="41:41" x14ac:dyDescent="0.25">
      <c r="AO13628" s="120"/>
    </row>
    <row r="13629" spans="41:41" x14ac:dyDescent="0.25">
      <c r="AO13629" s="120"/>
    </row>
    <row r="13630" spans="41:41" x14ac:dyDescent="0.25">
      <c r="AO13630" s="120"/>
    </row>
    <row r="13631" spans="41:41" x14ac:dyDescent="0.25">
      <c r="AO13631" s="120"/>
    </row>
    <row r="13632" spans="41:41" x14ac:dyDescent="0.25">
      <c r="AO13632" s="120"/>
    </row>
    <row r="13633" spans="41:41" x14ac:dyDescent="0.25">
      <c r="AO13633" s="120"/>
    </row>
    <row r="13634" spans="41:41" x14ac:dyDescent="0.25">
      <c r="AO13634" s="120"/>
    </row>
    <row r="13635" spans="41:41" x14ac:dyDescent="0.25">
      <c r="AO13635" s="120"/>
    </row>
    <row r="13636" spans="41:41" x14ac:dyDescent="0.25">
      <c r="AO13636" s="120"/>
    </row>
    <row r="13637" spans="41:41" x14ac:dyDescent="0.25">
      <c r="AO13637" s="120"/>
    </row>
    <row r="13638" spans="41:41" x14ac:dyDescent="0.25">
      <c r="AO13638" s="120"/>
    </row>
    <row r="13639" spans="41:41" x14ac:dyDescent="0.25">
      <c r="AO13639" s="120"/>
    </row>
    <row r="13640" spans="41:41" x14ac:dyDescent="0.25">
      <c r="AO13640" s="120"/>
    </row>
    <row r="13641" spans="41:41" x14ac:dyDescent="0.25">
      <c r="AO13641" s="120"/>
    </row>
    <row r="13642" spans="41:41" x14ac:dyDescent="0.25">
      <c r="AO13642" s="120"/>
    </row>
    <row r="13643" spans="41:41" x14ac:dyDescent="0.25">
      <c r="AO13643" s="120"/>
    </row>
    <row r="13644" spans="41:41" x14ac:dyDescent="0.25">
      <c r="AO13644" s="120"/>
    </row>
    <row r="13645" spans="41:41" x14ac:dyDescent="0.25">
      <c r="AO13645" s="120"/>
    </row>
    <row r="13646" spans="41:41" x14ac:dyDescent="0.25">
      <c r="AO13646" s="120"/>
    </row>
    <row r="13647" spans="41:41" x14ac:dyDescent="0.25">
      <c r="AO13647" s="120"/>
    </row>
    <row r="13648" spans="41:41" x14ac:dyDescent="0.25">
      <c r="AO13648" s="120"/>
    </row>
    <row r="13649" spans="41:41" x14ac:dyDescent="0.25">
      <c r="AO13649" s="120"/>
    </row>
    <row r="13650" spans="41:41" x14ac:dyDescent="0.25">
      <c r="AO13650" s="120"/>
    </row>
    <row r="13651" spans="41:41" x14ac:dyDescent="0.25">
      <c r="AO13651" s="120"/>
    </row>
    <row r="13652" spans="41:41" x14ac:dyDescent="0.25">
      <c r="AO13652" s="120"/>
    </row>
    <row r="13653" spans="41:41" x14ac:dyDescent="0.25">
      <c r="AO13653" s="120"/>
    </row>
    <row r="13654" spans="41:41" x14ac:dyDescent="0.25">
      <c r="AO13654" s="120"/>
    </row>
    <row r="13655" spans="41:41" x14ac:dyDescent="0.25">
      <c r="AO13655" s="120"/>
    </row>
    <row r="13656" spans="41:41" x14ac:dyDescent="0.25">
      <c r="AO13656" s="120"/>
    </row>
    <row r="13657" spans="41:41" x14ac:dyDescent="0.25">
      <c r="AO13657" s="120"/>
    </row>
    <row r="13658" spans="41:41" x14ac:dyDescent="0.25">
      <c r="AO13658" s="120"/>
    </row>
    <row r="13659" spans="41:41" x14ac:dyDescent="0.25">
      <c r="AO13659" s="120"/>
    </row>
    <row r="13660" spans="41:41" x14ac:dyDescent="0.25">
      <c r="AO13660" s="120"/>
    </row>
    <row r="13661" spans="41:41" x14ac:dyDescent="0.25">
      <c r="AO13661" s="120"/>
    </row>
    <row r="13662" spans="41:41" x14ac:dyDescent="0.25">
      <c r="AO13662" s="120"/>
    </row>
    <row r="13663" spans="41:41" x14ac:dyDescent="0.25">
      <c r="AO13663" s="120"/>
    </row>
    <row r="13664" spans="41:41" x14ac:dyDescent="0.25">
      <c r="AO13664" s="120"/>
    </row>
    <row r="13665" spans="41:41" x14ac:dyDescent="0.25">
      <c r="AO13665" s="120"/>
    </row>
    <row r="13666" spans="41:41" x14ac:dyDescent="0.25">
      <c r="AO13666" s="120"/>
    </row>
    <row r="13667" spans="41:41" x14ac:dyDescent="0.25">
      <c r="AO13667" s="120"/>
    </row>
    <row r="13668" spans="41:41" x14ac:dyDescent="0.25">
      <c r="AO13668" s="120"/>
    </row>
    <row r="13669" spans="41:41" x14ac:dyDescent="0.25">
      <c r="AO13669" s="120"/>
    </row>
    <row r="13670" spans="41:41" x14ac:dyDescent="0.25">
      <c r="AO13670" s="120"/>
    </row>
    <row r="13671" spans="41:41" x14ac:dyDescent="0.25">
      <c r="AO13671" s="120"/>
    </row>
    <row r="13672" spans="41:41" x14ac:dyDescent="0.25">
      <c r="AO13672" s="120"/>
    </row>
    <row r="13673" spans="41:41" x14ac:dyDescent="0.25">
      <c r="AO13673" s="120"/>
    </row>
    <row r="13674" spans="41:41" x14ac:dyDescent="0.25">
      <c r="AO13674" s="120"/>
    </row>
    <row r="13675" spans="41:41" x14ac:dyDescent="0.25">
      <c r="AO13675" s="120"/>
    </row>
    <row r="13676" spans="41:41" x14ac:dyDescent="0.25">
      <c r="AO13676" s="120"/>
    </row>
    <row r="13677" spans="41:41" x14ac:dyDescent="0.25">
      <c r="AO13677" s="120"/>
    </row>
    <row r="13678" spans="41:41" x14ac:dyDescent="0.25">
      <c r="AO13678" s="120"/>
    </row>
    <row r="13679" spans="41:41" x14ac:dyDescent="0.25">
      <c r="AO13679" s="120"/>
    </row>
    <row r="13680" spans="41:41" x14ac:dyDescent="0.25">
      <c r="AO13680" s="120"/>
    </row>
    <row r="13681" spans="41:41" x14ac:dyDescent="0.25">
      <c r="AO13681" s="120"/>
    </row>
    <row r="13682" spans="41:41" x14ac:dyDescent="0.25">
      <c r="AO13682" s="120"/>
    </row>
    <row r="13683" spans="41:41" x14ac:dyDescent="0.25">
      <c r="AO13683" s="120"/>
    </row>
    <row r="13684" spans="41:41" x14ac:dyDescent="0.25">
      <c r="AO13684" s="120"/>
    </row>
    <row r="13685" spans="41:41" x14ac:dyDescent="0.25">
      <c r="AO13685" s="120"/>
    </row>
    <row r="13686" spans="41:41" x14ac:dyDescent="0.25">
      <c r="AO13686" s="120"/>
    </row>
    <row r="13687" spans="41:41" x14ac:dyDescent="0.25">
      <c r="AO13687" s="120"/>
    </row>
    <row r="13688" spans="41:41" x14ac:dyDescent="0.25">
      <c r="AO13688" s="120"/>
    </row>
    <row r="13689" spans="41:41" x14ac:dyDescent="0.25">
      <c r="AO13689" s="120"/>
    </row>
    <row r="13690" spans="41:41" x14ac:dyDescent="0.25">
      <c r="AO13690" s="120"/>
    </row>
    <row r="13691" spans="41:41" x14ac:dyDescent="0.25">
      <c r="AO13691" s="120"/>
    </row>
    <row r="13692" spans="41:41" x14ac:dyDescent="0.25">
      <c r="AO13692" s="120"/>
    </row>
    <row r="13693" spans="41:41" x14ac:dyDescent="0.25">
      <c r="AO13693" s="120"/>
    </row>
    <row r="13694" spans="41:41" x14ac:dyDescent="0.25">
      <c r="AO13694" s="120"/>
    </row>
    <row r="13695" spans="41:41" x14ac:dyDescent="0.25">
      <c r="AO13695" s="120"/>
    </row>
    <row r="13696" spans="41:41" x14ac:dyDescent="0.25">
      <c r="AO13696" s="120"/>
    </row>
    <row r="13697" spans="41:41" x14ac:dyDescent="0.25">
      <c r="AO13697" s="120"/>
    </row>
    <row r="13698" spans="41:41" x14ac:dyDescent="0.25">
      <c r="AO13698" s="120"/>
    </row>
    <row r="13699" spans="41:41" x14ac:dyDescent="0.25">
      <c r="AO13699" s="120"/>
    </row>
    <row r="13700" spans="41:41" x14ac:dyDescent="0.25">
      <c r="AO13700" s="120"/>
    </row>
    <row r="13701" spans="41:41" x14ac:dyDescent="0.25">
      <c r="AO13701" s="120"/>
    </row>
    <row r="13702" spans="41:41" x14ac:dyDescent="0.25">
      <c r="AO13702" s="120"/>
    </row>
    <row r="13703" spans="41:41" x14ac:dyDescent="0.25">
      <c r="AO13703" s="120"/>
    </row>
    <row r="13704" spans="41:41" x14ac:dyDescent="0.25">
      <c r="AO13704" s="120"/>
    </row>
    <row r="13705" spans="41:41" x14ac:dyDescent="0.25">
      <c r="AO13705" s="120"/>
    </row>
    <row r="13706" spans="41:41" x14ac:dyDescent="0.25">
      <c r="AO13706" s="120"/>
    </row>
    <row r="13707" spans="41:41" x14ac:dyDescent="0.25">
      <c r="AO13707" s="120"/>
    </row>
    <row r="13708" spans="41:41" x14ac:dyDescent="0.25">
      <c r="AO13708" s="120"/>
    </row>
    <row r="13709" spans="41:41" x14ac:dyDescent="0.25">
      <c r="AO13709" s="120"/>
    </row>
    <row r="13710" spans="41:41" x14ac:dyDescent="0.25">
      <c r="AO13710" s="120"/>
    </row>
    <row r="13711" spans="41:41" x14ac:dyDescent="0.25">
      <c r="AO13711" s="120"/>
    </row>
    <row r="13712" spans="41:41" x14ac:dyDescent="0.25">
      <c r="AO13712" s="120"/>
    </row>
    <row r="13713" spans="41:41" x14ac:dyDescent="0.25">
      <c r="AO13713" s="120"/>
    </row>
    <row r="13714" spans="41:41" x14ac:dyDescent="0.25">
      <c r="AO13714" s="120"/>
    </row>
    <row r="13715" spans="41:41" x14ac:dyDescent="0.25">
      <c r="AO13715" s="120"/>
    </row>
    <row r="13716" spans="41:41" x14ac:dyDescent="0.25">
      <c r="AO13716" s="120"/>
    </row>
    <row r="13717" spans="41:41" x14ac:dyDescent="0.25">
      <c r="AO13717" s="120"/>
    </row>
    <row r="13718" spans="41:41" x14ac:dyDescent="0.25">
      <c r="AO13718" s="120"/>
    </row>
    <row r="13719" spans="41:41" x14ac:dyDescent="0.25">
      <c r="AO13719" s="120"/>
    </row>
    <row r="13720" spans="41:41" x14ac:dyDescent="0.25">
      <c r="AO13720" s="120"/>
    </row>
    <row r="13721" spans="41:41" x14ac:dyDescent="0.25">
      <c r="AO13721" s="120"/>
    </row>
    <row r="13722" spans="41:41" x14ac:dyDescent="0.25">
      <c r="AO13722" s="120"/>
    </row>
    <row r="13723" spans="41:41" x14ac:dyDescent="0.25">
      <c r="AO13723" s="120"/>
    </row>
    <row r="13724" spans="41:41" x14ac:dyDescent="0.25">
      <c r="AO13724" s="120"/>
    </row>
    <row r="13725" spans="41:41" x14ac:dyDescent="0.25">
      <c r="AO13725" s="120"/>
    </row>
    <row r="13726" spans="41:41" x14ac:dyDescent="0.25">
      <c r="AO13726" s="120"/>
    </row>
    <row r="13727" spans="41:41" x14ac:dyDescent="0.25">
      <c r="AO13727" s="120"/>
    </row>
    <row r="13728" spans="41:41" x14ac:dyDescent="0.25">
      <c r="AO13728" s="120"/>
    </row>
    <row r="13729" spans="41:41" x14ac:dyDescent="0.25">
      <c r="AO13729" s="120"/>
    </row>
    <row r="13730" spans="41:41" x14ac:dyDescent="0.25">
      <c r="AO13730" s="120"/>
    </row>
    <row r="13731" spans="41:41" x14ac:dyDescent="0.25">
      <c r="AO13731" s="120"/>
    </row>
    <row r="13732" spans="41:41" x14ac:dyDescent="0.25">
      <c r="AO13732" s="120"/>
    </row>
    <row r="13733" spans="41:41" x14ac:dyDescent="0.25">
      <c r="AO13733" s="120"/>
    </row>
    <row r="13734" spans="41:41" x14ac:dyDescent="0.25">
      <c r="AO13734" s="120"/>
    </row>
    <row r="13735" spans="41:41" x14ac:dyDescent="0.25">
      <c r="AO13735" s="120"/>
    </row>
    <row r="13736" spans="41:41" x14ac:dyDescent="0.25">
      <c r="AO13736" s="120"/>
    </row>
    <row r="13737" spans="41:41" x14ac:dyDescent="0.25">
      <c r="AO13737" s="120"/>
    </row>
    <row r="13738" spans="41:41" x14ac:dyDescent="0.25">
      <c r="AO13738" s="120"/>
    </row>
    <row r="13739" spans="41:41" x14ac:dyDescent="0.25">
      <c r="AO13739" s="120"/>
    </row>
    <row r="13740" spans="41:41" x14ac:dyDescent="0.25">
      <c r="AO13740" s="120"/>
    </row>
    <row r="13741" spans="41:41" x14ac:dyDescent="0.25">
      <c r="AO13741" s="120"/>
    </row>
    <row r="13742" spans="41:41" x14ac:dyDescent="0.25">
      <c r="AO13742" s="120"/>
    </row>
    <row r="13743" spans="41:41" x14ac:dyDescent="0.25">
      <c r="AO13743" s="120"/>
    </row>
    <row r="13744" spans="41:41" x14ac:dyDescent="0.25">
      <c r="AO13744" s="120"/>
    </row>
    <row r="13745" spans="41:41" x14ac:dyDescent="0.25">
      <c r="AO13745" s="120"/>
    </row>
    <row r="13746" spans="41:41" x14ac:dyDescent="0.25">
      <c r="AO13746" s="120"/>
    </row>
    <row r="13747" spans="41:41" x14ac:dyDescent="0.25">
      <c r="AO13747" s="120"/>
    </row>
    <row r="13748" spans="41:41" x14ac:dyDescent="0.25">
      <c r="AO13748" s="120"/>
    </row>
    <row r="13749" spans="41:41" x14ac:dyDescent="0.25">
      <c r="AO13749" s="120"/>
    </row>
    <row r="13750" spans="41:41" x14ac:dyDescent="0.25">
      <c r="AO13750" s="120"/>
    </row>
    <row r="13751" spans="41:41" x14ac:dyDescent="0.25">
      <c r="AO13751" s="120"/>
    </row>
    <row r="13752" spans="41:41" x14ac:dyDescent="0.25">
      <c r="AO13752" s="120"/>
    </row>
    <row r="13753" spans="41:41" x14ac:dyDescent="0.25">
      <c r="AO13753" s="120"/>
    </row>
    <row r="13754" spans="41:41" x14ac:dyDescent="0.25">
      <c r="AO13754" s="120"/>
    </row>
    <row r="13755" spans="41:41" x14ac:dyDescent="0.25">
      <c r="AO13755" s="120"/>
    </row>
    <row r="13756" spans="41:41" x14ac:dyDescent="0.25">
      <c r="AO13756" s="120"/>
    </row>
    <row r="13757" spans="41:41" x14ac:dyDescent="0.25">
      <c r="AO13757" s="120"/>
    </row>
    <row r="13758" spans="41:41" x14ac:dyDescent="0.25">
      <c r="AO13758" s="120"/>
    </row>
    <row r="13759" spans="41:41" x14ac:dyDescent="0.25">
      <c r="AO13759" s="120"/>
    </row>
    <row r="13760" spans="41:41" x14ac:dyDescent="0.25">
      <c r="AO13760" s="120"/>
    </row>
    <row r="13761" spans="41:41" x14ac:dyDescent="0.25">
      <c r="AO13761" s="120"/>
    </row>
    <row r="13762" spans="41:41" x14ac:dyDescent="0.25">
      <c r="AO13762" s="120"/>
    </row>
    <row r="13763" spans="41:41" x14ac:dyDescent="0.25">
      <c r="AO13763" s="120"/>
    </row>
    <row r="13764" spans="41:41" x14ac:dyDescent="0.25">
      <c r="AO13764" s="120"/>
    </row>
    <row r="13765" spans="41:41" x14ac:dyDescent="0.25">
      <c r="AO13765" s="120"/>
    </row>
    <row r="13766" spans="41:41" x14ac:dyDescent="0.25">
      <c r="AO13766" s="120"/>
    </row>
    <row r="13767" spans="41:41" x14ac:dyDescent="0.25">
      <c r="AO13767" s="120"/>
    </row>
    <row r="13768" spans="41:41" x14ac:dyDescent="0.25">
      <c r="AO13768" s="120"/>
    </row>
    <row r="13769" spans="41:41" x14ac:dyDescent="0.25">
      <c r="AO13769" s="120"/>
    </row>
    <row r="13770" spans="41:41" x14ac:dyDescent="0.25">
      <c r="AO13770" s="120"/>
    </row>
    <row r="13771" spans="41:41" x14ac:dyDescent="0.25">
      <c r="AO13771" s="120"/>
    </row>
    <row r="13772" spans="41:41" x14ac:dyDescent="0.25">
      <c r="AO13772" s="120"/>
    </row>
    <row r="13773" spans="41:41" x14ac:dyDescent="0.25">
      <c r="AO13773" s="120"/>
    </row>
    <row r="13774" spans="41:41" x14ac:dyDescent="0.25">
      <c r="AO13774" s="120"/>
    </row>
    <row r="13775" spans="41:41" x14ac:dyDescent="0.25">
      <c r="AO13775" s="120"/>
    </row>
    <row r="13776" spans="41:41" x14ac:dyDescent="0.25">
      <c r="AO13776" s="120"/>
    </row>
    <row r="13777" spans="41:41" x14ac:dyDescent="0.25">
      <c r="AO13777" s="120"/>
    </row>
    <row r="13778" spans="41:41" x14ac:dyDescent="0.25">
      <c r="AO13778" s="120"/>
    </row>
    <row r="13779" spans="41:41" x14ac:dyDescent="0.25">
      <c r="AO13779" s="120"/>
    </row>
    <row r="13780" spans="41:41" x14ac:dyDescent="0.25">
      <c r="AO13780" s="120"/>
    </row>
    <row r="13781" spans="41:41" x14ac:dyDescent="0.25">
      <c r="AO13781" s="120"/>
    </row>
    <row r="13782" spans="41:41" x14ac:dyDescent="0.25">
      <c r="AO13782" s="120"/>
    </row>
    <row r="13783" spans="41:41" x14ac:dyDescent="0.25">
      <c r="AO13783" s="120"/>
    </row>
    <row r="13784" spans="41:41" x14ac:dyDescent="0.25">
      <c r="AO13784" s="120"/>
    </row>
    <row r="13785" spans="41:41" x14ac:dyDescent="0.25">
      <c r="AO13785" s="120"/>
    </row>
    <row r="13786" spans="41:41" x14ac:dyDescent="0.25">
      <c r="AO13786" s="120"/>
    </row>
    <row r="13787" spans="41:41" x14ac:dyDescent="0.25">
      <c r="AO13787" s="120"/>
    </row>
    <row r="13788" spans="41:41" x14ac:dyDescent="0.25">
      <c r="AO13788" s="120"/>
    </row>
    <row r="13789" spans="41:41" x14ac:dyDescent="0.25">
      <c r="AO13789" s="120"/>
    </row>
    <row r="13790" spans="41:41" x14ac:dyDescent="0.25">
      <c r="AO13790" s="120"/>
    </row>
    <row r="13791" spans="41:41" x14ac:dyDescent="0.25">
      <c r="AO13791" s="120"/>
    </row>
    <row r="13792" spans="41:41" x14ac:dyDescent="0.25">
      <c r="AO13792" s="120"/>
    </row>
    <row r="13793" spans="41:41" x14ac:dyDescent="0.25">
      <c r="AO13793" s="120"/>
    </row>
    <row r="13794" spans="41:41" x14ac:dyDescent="0.25">
      <c r="AO13794" s="120"/>
    </row>
    <row r="13795" spans="41:41" x14ac:dyDescent="0.25">
      <c r="AO13795" s="120"/>
    </row>
    <row r="13796" spans="41:41" x14ac:dyDescent="0.25">
      <c r="AO13796" s="120"/>
    </row>
    <row r="13797" spans="41:41" x14ac:dyDescent="0.25">
      <c r="AO13797" s="120"/>
    </row>
    <row r="13798" spans="41:41" x14ac:dyDescent="0.25">
      <c r="AO13798" s="120"/>
    </row>
    <row r="13799" spans="41:41" x14ac:dyDescent="0.25">
      <c r="AO13799" s="120"/>
    </row>
    <row r="13800" spans="41:41" x14ac:dyDescent="0.25">
      <c r="AO13800" s="120"/>
    </row>
    <row r="13801" spans="41:41" x14ac:dyDescent="0.25">
      <c r="AO13801" s="120"/>
    </row>
    <row r="13802" spans="41:41" x14ac:dyDescent="0.25">
      <c r="AO13802" s="120"/>
    </row>
    <row r="13803" spans="41:41" x14ac:dyDescent="0.25">
      <c r="AO13803" s="120"/>
    </row>
    <row r="13804" spans="41:41" x14ac:dyDescent="0.25">
      <c r="AO13804" s="120"/>
    </row>
    <row r="13805" spans="41:41" x14ac:dyDescent="0.25">
      <c r="AO13805" s="120"/>
    </row>
    <row r="13806" spans="41:41" x14ac:dyDescent="0.25">
      <c r="AO13806" s="120"/>
    </row>
    <row r="13807" spans="41:41" x14ac:dyDescent="0.25">
      <c r="AO13807" s="120"/>
    </row>
    <row r="13808" spans="41:41" x14ac:dyDescent="0.25">
      <c r="AO13808" s="120"/>
    </row>
    <row r="13809" spans="41:41" x14ac:dyDescent="0.25">
      <c r="AO13809" s="120"/>
    </row>
    <row r="13810" spans="41:41" x14ac:dyDescent="0.25">
      <c r="AO13810" s="120"/>
    </row>
    <row r="13811" spans="41:41" x14ac:dyDescent="0.25">
      <c r="AO13811" s="120"/>
    </row>
    <row r="13812" spans="41:41" x14ac:dyDescent="0.25">
      <c r="AO13812" s="120"/>
    </row>
    <row r="13813" spans="41:41" x14ac:dyDescent="0.25">
      <c r="AO13813" s="120"/>
    </row>
    <row r="13814" spans="41:41" x14ac:dyDescent="0.25">
      <c r="AO13814" s="120"/>
    </row>
    <row r="13815" spans="41:41" x14ac:dyDescent="0.25">
      <c r="AO13815" s="120"/>
    </row>
    <row r="13816" spans="41:41" x14ac:dyDescent="0.25">
      <c r="AO13816" s="120"/>
    </row>
    <row r="13817" spans="41:41" x14ac:dyDescent="0.25">
      <c r="AO13817" s="120"/>
    </row>
    <row r="13818" spans="41:41" x14ac:dyDescent="0.25">
      <c r="AO13818" s="120"/>
    </row>
    <row r="13819" spans="41:41" x14ac:dyDescent="0.25">
      <c r="AO13819" s="120"/>
    </row>
    <row r="13820" spans="41:41" x14ac:dyDescent="0.25">
      <c r="AO13820" s="120"/>
    </row>
    <row r="13821" spans="41:41" x14ac:dyDescent="0.25">
      <c r="AO13821" s="120"/>
    </row>
    <row r="13822" spans="41:41" x14ac:dyDescent="0.25">
      <c r="AO13822" s="120"/>
    </row>
    <row r="13823" spans="41:41" x14ac:dyDescent="0.25">
      <c r="AO13823" s="120"/>
    </row>
    <row r="13824" spans="41:41" x14ac:dyDescent="0.25">
      <c r="AO13824" s="120"/>
    </row>
    <row r="13825" spans="41:41" x14ac:dyDescent="0.25">
      <c r="AO13825" s="120"/>
    </row>
    <row r="13826" spans="41:41" x14ac:dyDescent="0.25">
      <c r="AO13826" s="120"/>
    </row>
    <row r="13827" spans="41:41" x14ac:dyDescent="0.25">
      <c r="AO13827" s="120"/>
    </row>
    <row r="13828" spans="41:41" x14ac:dyDescent="0.25">
      <c r="AO13828" s="120"/>
    </row>
    <row r="13829" spans="41:41" x14ac:dyDescent="0.25">
      <c r="AO13829" s="120"/>
    </row>
    <row r="13830" spans="41:41" x14ac:dyDescent="0.25">
      <c r="AO13830" s="120"/>
    </row>
    <row r="13831" spans="41:41" x14ac:dyDescent="0.25">
      <c r="AO13831" s="120"/>
    </row>
    <row r="13832" spans="41:41" x14ac:dyDescent="0.25">
      <c r="AO13832" s="120"/>
    </row>
    <row r="13833" spans="41:41" x14ac:dyDescent="0.25">
      <c r="AO13833" s="120"/>
    </row>
    <row r="13834" spans="41:41" x14ac:dyDescent="0.25">
      <c r="AO13834" s="120"/>
    </row>
    <row r="13835" spans="41:41" x14ac:dyDescent="0.25">
      <c r="AO13835" s="120"/>
    </row>
    <row r="13836" spans="41:41" x14ac:dyDescent="0.25">
      <c r="AO13836" s="120"/>
    </row>
    <row r="13837" spans="41:41" x14ac:dyDescent="0.25">
      <c r="AO13837" s="120"/>
    </row>
    <row r="13838" spans="41:41" x14ac:dyDescent="0.25">
      <c r="AO13838" s="120"/>
    </row>
    <row r="13839" spans="41:41" x14ac:dyDescent="0.25">
      <c r="AO13839" s="120"/>
    </row>
    <row r="13840" spans="41:41" x14ac:dyDescent="0.25">
      <c r="AO13840" s="120"/>
    </row>
    <row r="13841" spans="41:41" x14ac:dyDescent="0.25">
      <c r="AO13841" s="120"/>
    </row>
    <row r="13842" spans="41:41" x14ac:dyDescent="0.25">
      <c r="AO13842" s="120"/>
    </row>
    <row r="13843" spans="41:41" x14ac:dyDescent="0.25">
      <c r="AO13843" s="120"/>
    </row>
    <row r="13844" spans="41:41" x14ac:dyDescent="0.25">
      <c r="AO13844" s="120"/>
    </row>
    <row r="13845" spans="41:41" x14ac:dyDescent="0.25">
      <c r="AO13845" s="120"/>
    </row>
    <row r="13846" spans="41:41" x14ac:dyDescent="0.25">
      <c r="AO13846" s="120"/>
    </row>
    <row r="13847" spans="41:41" x14ac:dyDescent="0.25">
      <c r="AO13847" s="120"/>
    </row>
    <row r="13848" spans="41:41" x14ac:dyDescent="0.25">
      <c r="AO13848" s="120"/>
    </row>
    <row r="13849" spans="41:41" x14ac:dyDescent="0.25">
      <c r="AO13849" s="120"/>
    </row>
    <row r="13850" spans="41:41" x14ac:dyDescent="0.25">
      <c r="AO13850" s="120"/>
    </row>
    <row r="13851" spans="41:41" x14ac:dyDescent="0.25">
      <c r="AO13851" s="120"/>
    </row>
    <row r="13852" spans="41:41" x14ac:dyDescent="0.25">
      <c r="AO13852" s="120"/>
    </row>
    <row r="13853" spans="41:41" x14ac:dyDescent="0.25">
      <c r="AO13853" s="120"/>
    </row>
    <row r="13854" spans="41:41" x14ac:dyDescent="0.25">
      <c r="AO13854" s="120"/>
    </row>
    <row r="13855" spans="41:41" x14ac:dyDescent="0.25">
      <c r="AO13855" s="120"/>
    </row>
    <row r="13856" spans="41:41" x14ac:dyDescent="0.25">
      <c r="AO13856" s="120"/>
    </row>
    <row r="13857" spans="41:41" x14ac:dyDescent="0.25">
      <c r="AO13857" s="120"/>
    </row>
    <row r="13858" spans="41:41" x14ac:dyDescent="0.25">
      <c r="AO13858" s="120"/>
    </row>
    <row r="13859" spans="41:41" x14ac:dyDescent="0.25">
      <c r="AO13859" s="120"/>
    </row>
    <row r="13860" spans="41:41" x14ac:dyDescent="0.25">
      <c r="AO13860" s="120"/>
    </row>
    <row r="13861" spans="41:41" x14ac:dyDescent="0.25">
      <c r="AO13861" s="120"/>
    </row>
    <row r="13862" spans="41:41" x14ac:dyDescent="0.25">
      <c r="AO13862" s="120"/>
    </row>
    <row r="13863" spans="41:41" x14ac:dyDescent="0.25">
      <c r="AO13863" s="120"/>
    </row>
    <row r="13864" spans="41:41" x14ac:dyDescent="0.25">
      <c r="AO13864" s="120"/>
    </row>
    <row r="13865" spans="41:41" x14ac:dyDescent="0.25">
      <c r="AO13865" s="120"/>
    </row>
    <row r="13866" spans="41:41" x14ac:dyDescent="0.25">
      <c r="AO13866" s="120"/>
    </row>
    <row r="13867" spans="41:41" x14ac:dyDescent="0.25">
      <c r="AO13867" s="120"/>
    </row>
    <row r="13868" spans="41:41" x14ac:dyDescent="0.25">
      <c r="AO13868" s="120"/>
    </row>
    <row r="13869" spans="41:41" x14ac:dyDescent="0.25">
      <c r="AO13869" s="120"/>
    </row>
    <row r="13870" spans="41:41" x14ac:dyDescent="0.25">
      <c r="AO13870" s="120"/>
    </row>
    <row r="13871" spans="41:41" x14ac:dyDescent="0.25">
      <c r="AO13871" s="120"/>
    </row>
    <row r="13872" spans="41:41" x14ac:dyDescent="0.25">
      <c r="AO13872" s="120"/>
    </row>
    <row r="13873" spans="41:41" x14ac:dyDescent="0.25">
      <c r="AO13873" s="120"/>
    </row>
    <row r="13874" spans="41:41" x14ac:dyDescent="0.25">
      <c r="AO13874" s="120"/>
    </row>
    <row r="13875" spans="41:41" x14ac:dyDescent="0.25">
      <c r="AO13875" s="120"/>
    </row>
    <row r="13876" spans="41:41" x14ac:dyDescent="0.25">
      <c r="AO13876" s="120"/>
    </row>
    <row r="13877" spans="41:41" x14ac:dyDescent="0.25">
      <c r="AO13877" s="120"/>
    </row>
    <row r="13878" spans="41:41" x14ac:dyDescent="0.25">
      <c r="AO13878" s="120"/>
    </row>
    <row r="13879" spans="41:41" x14ac:dyDescent="0.25">
      <c r="AO13879" s="120"/>
    </row>
    <row r="13880" spans="41:41" x14ac:dyDescent="0.25">
      <c r="AO13880" s="120"/>
    </row>
    <row r="13881" spans="41:41" x14ac:dyDescent="0.25">
      <c r="AO13881" s="120"/>
    </row>
    <row r="13882" spans="41:41" x14ac:dyDescent="0.25">
      <c r="AO13882" s="120"/>
    </row>
    <row r="13883" spans="41:41" x14ac:dyDescent="0.25">
      <c r="AO13883" s="120"/>
    </row>
    <row r="13884" spans="41:41" x14ac:dyDescent="0.25">
      <c r="AO13884" s="120"/>
    </row>
    <row r="13885" spans="41:41" x14ac:dyDescent="0.25">
      <c r="AO13885" s="120"/>
    </row>
    <row r="13886" spans="41:41" x14ac:dyDescent="0.25">
      <c r="AO13886" s="120"/>
    </row>
    <row r="13887" spans="41:41" x14ac:dyDescent="0.25">
      <c r="AO13887" s="120"/>
    </row>
    <row r="13888" spans="41:41" x14ac:dyDescent="0.25">
      <c r="AO13888" s="120"/>
    </row>
    <row r="13889" spans="41:41" x14ac:dyDescent="0.25">
      <c r="AO13889" s="120"/>
    </row>
    <row r="13890" spans="41:41" x14ac:dyDescent="0.25">
      <c r="AO13890" s="120"/>
    </row>
    <row r="13891" spans="41:41" x14ac:dyDescent="0.25">
      <c r="AO13891" s="120"/>
    </row>
    <row r="13892" spans="41:41" x14ac:dyDescent="0.25">
      <c r="AO13892" s="120"/>
    </row>
    <row r="13893" spans="41:41" x14ac:dyDescent="0.25">
      <c r="AO13893" s="120"/>
    </row>
    <row r="13894" spans="41:41" x14ac:dyDescent="0.25">
      <c r="AO13894" s="120"/>
    </row>
    <row r="13895" spans="41:41" x14ac:dyDescent="0.25">
      <c r="AO13895" s="120"/>
    </row>
    <row r="13896" spans="41:41" x14ac:dyDescent="0.25">
      <c r="AO13896" s="120"/>
    </row>
    <row r="13897" spans="41:41" x14ac:dyDescent="0.25">
      <c r="AO13897" s="120"/>
    </row>
    <row r="13898" spans="41:41" x14ac:dyDescent="0.25">
      <c r="AO13898" s="120"/>
    </row>
    <row r="13899" spans="41:41" x14ac:dyDescent="0.25">
      <c r="AO13899" s="120"/>
    </row>
    <row r="13900" spans="41:41" x14ac:dyDescent="0.25">
      <c r="AO13900" s="120"/>
    </row>
    <row r="13901" spans="41:41" x14ac:dyDescent="0.25">
      <c r="AO13901" s="120"/>
    </row>
    <row r="13902" spans="41:41" x14ac:dyDescent="0.25">
      <c r="AO13902" s="120"/>
    </row>
    <row r="13903" spans="41:41" x14ac:dyDescent="0.25">
      <c r="AO13903" s="120"/>
    </row>
    <row r="13904" spans="41:41" x14ac:dyDescent="0.25">
      <c r="AO13904" s="120"/>
    </row>
    <row r="13905" spans="41:41" x14ac:dyDescent="0.25">
      <c r="AO13905" s="120"/>
    </row>
    <row r="13906" spans="41:41" x14ac:dyDescent="0.25">
      <c r="AO13906" s="120"/>
    </row>
    <row r="13907" spans="41:41" x14ac:dyDescent="0.25">
      <c r="AO13907" s="120"/>
    </row>
    <row r="13908" spans="41:41" x14ac:dyDescent="0.25">
      <c r="AO13908" s="120"/>
    </row>
    <row r="13909" spans="41:41" x14ac:dyDescent="0.25">
      <c r="AO13909" s="120"/>
    </row>
    <row r="13910" spans="41:41" x14ac:dyDescent="0.25">
      <c r="AO13910" s="120"/>
    </row>
    <row r="13911" spans="41:41" x14ac:dyDescent="0.25">
      <c r="AO13911" s="120"/>
    </row>
    <row r="13912" spans="41:41" x14ac:dyDescent="0.25">
      <c r="AO13912" s="120"/>
    </row>
    <row r="13913" spans="41:41" x14ac:dyDescent="0.25">
      <c r="AO13913" s="120"/>
    </row>
    <row r="13914" spans="41:41" x14ac:dyDescent="0.25">
      <c r="AO13914" s="120"/>
    </row>
    <row r="13915" spans="41:41" x14ac:dyDescent="0.25">
      <c r="AO13915" s="120"/>
    </row>
    <row r="13916" spans="41:41" x14ac:dyDescent="0.25">
      <c r="AO13916" s="120"/>
    </row>
    <row r="13917" spans="41:41" x14ac:dyDescent="0.25">
      <c r="AO13917" s="120"/>
    </row>
    <row r="13918" spans="41:41" x14ac:dyDescent="0.25">
      <c r="AO13918" s="120"/>
    </row>
    <row r="13919" spans="41:41" x14ac:dyDescent="0.25">
      <c r="AO13919" s="120"/>
    </row>
    <row r="13920" spans="41:41" x14ac:dyDescent="0.25">
      <c r="AO13920" s="120"/>
    </row>
    <row r="13921" spans="41:41" x14ac:dyDescent="0.25">
      <c r="AO13921" s="120"/>
    </row>
    <row r="13922" spans="41:41" x14ac:dyDescent="0.25">
      <c r="AO13922" s="120"/>
    </row>
    <row r="13923" spans="41:41" x14ac:dyDescent="0.25">
      <c r="AO13923" s="120"/>
    </row>
    <row r="13924" spans="41:41" x14ac:dyDescent="0.25">
      <c r="AO13924" s="120"/>
    </row>
    <row r="13925" spans="41:41" x14ac:dyDescent="0.25">
      <c r="AO13925" s="120"/>
    </row>
    <row r="13926" spans="41:41" x14ac:dyDescent="0.25">
      <c r="AO13926" s="120"/>
    </row>
    <row r="13927" spans="41:41" x14ac:dyDescent="0.25">
      <c r="AO13927" s="120"/>
    </row>
    <row r="13928" spans="41:41" x14ac:dyDescent="0.25">
      <c r="AO13928" s="120"/>
    </row>
    <row r="13929" spans="41:41" x14ac:dyDescent="0.25">
      <c r="AO13929" s="120"/>
    </row>
    <row r="13930" spans="41:41" x14ac:dyDescent="0.25">
      <c r="AO13930" s="120"/>
    </row>
    <row r="13931" spans="41:41" x14ac:dyDescent="0.25">
      <c r="AO13931" s="120"/>
    </row>
    <row r="13932" spans="41:41" x14ac:dyDescent="0.25">
      <c r="AO13932" s="120"/>
    </row>
    <row r="13933" spans="41:41" x14ac:dyDescent="0.25">
      <c r="AO13933" s="120"/>
    </row>
    <row r="13934" spans="41:41" x14ac:dyDescent="0.25">
      <c r="AO13934" s="120"/>
    </row>
    <row r="13935" spans="41:41" x14ac:dyDescent="0.25">
      <c r="AO13935" s="120"/>
    </row>
    <row r="13936" spans="41:41" x14ac:dyDescent="0.25">
      <c r="AO13936" s="120"/>
    </row>
    <row r="13937" spans="41:41" x14ac:dyDescent="0.25">
      <c r="AO13937" s="120"/>
    </row>
    <row r="13938" spans="41:41" x14ac:dyDescent="0.25">
      <c r="AO13938" s="120"/>
    </row>
    <row r="13939" spans="41:41" x14ac:dyDescent="0.25">
      <c r="AO13939" s="120"/>
    </row>
    <row r="13940" spans="41:41" x14ac:dyDescent="0.25">
      <c r="AO13940" s="120"/>
    </row>
    <row r="13941" spans="41:41" x14ac:dyDescent="0.25">
      <c r="AO13941" s="120"/>
    </row>
    <row r="13942" spans="41:41" x14ac:dyDescent="0.25">
      <c r="AO13942" s="120"/>
    </row>
    <row r="13943" spans="41:41" x14ac:dyDescent="0.25">
      <c r="AO13943" s="120"/>
    </row>
    <row r="13944" spans="41:41" x14ac:dyDescent="0.25">
      <c r="AO13944" s="120"/>
    </row>
    <row r="13945" spans="41:41" x14ac:dyDescent="0.25">
      <c r="AO13945" s="120"/>
    </row>
    <row r="13946" spans="41:41" x14ac:dyDescent="0.25">
      <c r="AO13946" s="120"/>
    </row>
    <row r="13947" spans="41:41" x14ac:dyDescent="0.25">
      <c r="AO13947" s="120"/>
    </row>
    <row r="13948" spans="41:41" x14ac:dyDescent="0.25">
      <c r="AO13948" s="120"/>
    </row>
    <row r="13949" spans="41:41" x14ac:dyDescent="0.25">
      <c r="AO13949" s="120"/>
    </row>
    <row r="13950" spans="41:41" x14ac:dyDescent="0.25">
      <c r="AO13950" s="120"/>
    </row>
    <row r="13951" spans="41:41" x14ac:dyDescent="0.25">
      <c r="AO13951" s="120"/>
    </row>
    <row r="13952" spans="41:41" x14ac:dyDescent="0.25">
      <c r="AO13952" s="120"/>
    </row>
    <row r="13953" spans="41:41" x14ac:dyDescent="0.25">
      <c r="AO13953" s="120"/>
    </row>
    <row r="13954" spans="41:41" x14ac:dyDescent="0.25">
      <c r="AO13954" s="120"/>
    </row>
    <row r="13955" spans="41:41" x14ac:dyDescent="0.25">
      <c r="AO13955" s="120"/>
    </row>
    <row r="13956" spans="41:41" x14ac:dyDescent="0.25">
      <c r="AO13956" s="120"/>
    </row>
    <row r="13957" spans="41:41" x14ac:dyDescent="0.25">
      <c r="AO13957" s="120"/>
    </row>
    <row r="13958" spans="41:41" x14ac:dyDescent="0.25">
      <c r="AO13958" s="120"/>
    </row>
    <row r="13959" spans="41:41" x14ac:dyDescent="0.25">
      <c r="AO13959" s="120"/>
    </row>
    <row r="13960" spans="41:41" x14ac:dyDescent="0.25">
      <c r="AO13960" s="120"/>
    </row>
    <row r="13961" spans="41:41" x14ac:dyDescent="0.25">
      <c r="AO13961" s="120"/>
    </row>
    <row r="13962" spans="41:41" x14ac:dyDescent="0.25">
      <c r="AO13962" s="120"/>
    </row>
    <row r="13963" spans="41:41" x14ac:dyDescent="0.25">
      <c r="AO13963" s="120"/>
    </row>
    <row r="13964" spans="41:41" x14ac:dyDescent="0.25">
      <c r="AO13964" s="120"/>
    </row>
    <row r="13965" spans="41:41" x14ac:dyDescent="0.25">
      <c r="AO13965" s="120"/>
    </row>
    <row r="13966" spans="41:41" x14ac:dyDescent="0.25">
      <c r="AO13966" s="120"/>
    </row>
    <row r="13967" spans="41:41" x14ac:dyDescent="0.25">
      <c r="AO13967" s="120"/>
    </row>
    <row r="13968" spans="41:41" x14ac:dyDescent="0.25">
      <c r="AO13968" s="120"/>
    </row>
    <row r="13969" spans="41:41" x14ac:dyDescent="0.25">
      <c r="AO13969" s="120"/>
    </row>
    <row r="13970" spans="41:41" x14ac:dyDescent="0.25">
      <c r="AO13970" s="120"/>
    </row>
    <row r="13971" spans="41:41" x14ac:dyDescent="0.25">
      <c r="AO13971" s="120"/>
    </row>
    <row r="13972" spans="41:41" x14ac:dyDescent="0.25">
      <c r="AO13972" s="120"/>
    </row>
    <row r="13973" spans="41:41" x14ac:dyDescent="0.25">
      <c r="AO13973" s="120"/>
    </row>
    <row r="13974" spans="41:41" x14ac:dyDescent="0.25">
      <c r="AO13974" s="120"/>
    </row>
    <row r="13975" spans="41:41" x14ac:dyDescent="0.25">
      <c r="AO13975" s="120"/>
    </row>
    <row r="13976" spans="41:41" x14ac:dyDescent="0.25">
      <c r="AO13976" s="120"/>
    </row>
    <row r="13977" spans="41:41" x14ac:dyDescent="0.25">
      <c r="AO13977" s="120"/>
    </row>
    <row r="13978" spans="41:41" x14ac:dyDescent="0.25">
      <c r="AO13978" s="120"/>
    </row>
    <row r="13979" spans="41:41" x14ac:dyDescent="0.25">
      <c r="AO13979" s="120"/>
    </row>
    <row r="13980" spans="41:41" x14ac:dyDescent="0.25">
      <c r="AO13980" s="120"/>
    </row>
    <row r="13981" spans="41:41" x14ac:dyDescent="0.25">
      <c r="AO13981" s="120"/>
    </row>
    <row r="13982" spans="41:41" x14ac:dyDescent="0.25">
      <c r="AO13982" s="120"/>
    </row>
    <row r="13983" spans="41:41" x14ac:dyDescent="0.25">
      <c r="AO13983" s="120"/>
    </row>
    <row r="13984" spans="41:41" x14ac:dyDescent="0.25">
      <c r="AO13984" s="120"/>
    </row>
    <row r="13985" spans="41:41" x14ac:dyDescent="0.25">
      <c r="AO13985" s="120"/>
    </row>
    <row r="13986" spans="41:41" x14ac:dyDescent="0.25">
      <c r="AO13986" s="120"/>
    </row>
    <row r="13987" spans="41:41" x14ac:dyDescent="0.25">
      <c r="AO13987" s="120"/>
    </row>
    <row r="13988" spans="41:41" x14ac:dyDescent="0.25">
      <c r="AO13988" s="120"/>
    </row>
    <row r="13989" spans="41:41" x14ac:dyDescent="0.25">
      <c r="AO13989" s="120"/>
    </row>
    <row r="13990" spans="41:41" x14ac:dyDescent="0.25">
      <c r="AO13990" s="120"/>
    </row>
    <row r="13991" spans="41:41" x14ac:dyDescent="0.25">
      <c r="AO13991" s="120"/>
    </row>
    <row r="13992" spans="41:41" x14ac:dyDescent="0.25">
      <c r="AO13992" s="120"/>
    </row>
    <row r="13993" spans="41:41" x14ac:dyDescent="0.25">
      <c r="AO13993" s="120"/>
    </row>
    <row r="13994" spans="41:41" x14ac:dyDescent="0.25">
      <c r="AO13994" s="120"/>
    </row>
    <row r="13995" spans="41:41" x14ac:dyDescent="0.25">
      <c r="AO13995" s="120"/>
    </row>
    <row r="13996" spans="41:41" x14ac:dyDescent="0.25">
      <c r="AO13996" s="120"/>
    </row>
    <row r="13997" spans="41:41" x14ac:dyDescent="0.25">
      <c r="AO13997" s="120"/>
    </row>
    <row r="13998" spans="41:41" x14ac:dyDescent="0.25">
      <c r="AO13998" s="120"/>
    </row>
    <row r="13999" spans="41:41" x14ac:dyDescent="0.25">
      <c r="AO13999" s="120"/>
    </row>
    <row r="14000" spans="41:41" x14ac:dyDescent="0.25">
      <c r="AO14000" s="120"/>
    </row>
    <row r="14001" spans="41:41" x14ac:dyDescent="0.25">
      <c r="AO14001" s="120"/>
    </row>
    <row r="14002" spans="41:41" x14ac:dyDescent="0.25">
      <c r="AO14002" s="120"/>
    </row>
    <row r="14003" spans="41:41" x14ac:dyDescent="0.25">
      <c r="AO14003" s="120"/>
    </row>
    <row r="14004" spans="41:41" x14ac:dyDescent="0.25">
      <c r="AO14004" s="120"/>
    </row>
    <row r="14005" spans="41:41" x14ac:dyDescent="0.25">
      <c r="AO14005" s="120"/>
    </row>
    <row r="14006" spans="41:41" x14ac:dyDescent="0.25">
      <c r="AO14006" s="120"/>
    </row>
    <row r="14007" spans="41:41" x14ac:dyDescent="0.25">
      <c r="AO14007" s="120"/>
    </row>
    <row r="14008" spans="41:41" x14ac:dyDescent="0.25">
      <c r="AO14008" s="120"/>
    </row>
    <row r="14009" spans="41:41" x14ac:dyDescent="0.25">
      <c r="AO14009" s="120"/>
    </row>
    <row r="14010" spans="41:41" x14ac:dyDescent="0.25">
      <c r="AO14010" s="120"/>
    </row>
    <row r="14011" spans="41:41" x14ac:dyDescent="0.25">
      <c r="AO14011" s="120"/>
    </row>
    <row r="14012" spans="41:41" x14ac:dyDescent="0.25">
      <c r="AO14012" s="120"/>
    </row>
    <row r="14013" spans="41:41" x14ac:dyDescent="0.25">
      <c r="AO14013" s="120"/>
    </row>
    <row r="14014" spans="41:41" x14ac:dyDescent="0.25">
      <c r="AO14014" s="120"/>
    </row>
    <row r="14015" spans="41:41" x14ac:dyDescent="0.25">
      <c r="AO14015" s="120"/>
    </row>
    <row r="14016" spans="41:41" x14ac:dyDescent="0.25">
      <c r="AO14016" s="120"/>
    </row>
    <row r="14017" spans="41:41" x14ac:dyDescent="0.25">
      <c r="AO14017" s="120"/>
    </row>
    <row r="14018" spans="41:41" x14ac:dyDescent="0.25">
      <c r="AO14018" s="120"/>
    </row>
    <row r="14019" spans="41:41" x14ac:dyDescent="0.25">
      <c r="AO14019" s="120"/>
    </row>
    <row r="14020" spans="41:41" x14ac:dyDescent="0.25">
      <c r="AO14020" s="120"/>
    </row>
    <row r="14021" spans="41:41" x14ac:dyDescent="0.25">
      <c r="AO14021" s="120"/>
    </row>
    <row r="14022" spans="41:41" x14ac:dyDescent="0.25">
      <c r="AO14022" s="120"/>
    </row>
    <row r="14023" spans="41:41" x14ac:dyDescent="0.25">
      <c r="AO14023" s="120"/>
    </row>
    <row r="14024" spans="41:41" x14ac:dyDescent="0.25">
      <c r="AO14024" s="120"/>
    </row>
    <row r="14025" spans="41:41" x14ac:dyDescent="0.25">
      <c r="AO14025" s="120"/>
    </row>
    <row r="14026" spans="41:41" x14ac:dyDescent="0.25">
      <c r="AO14026" s="120"/>
    </row>
    <row r="14027" spans="41:41" x14ac:dyDescent="0.25">
      <c r="AO14027" s="120"/>
    </row>
    <row r="14028" spans="41:41" x14ac:dyDescent="0.25">
      <c r="AO14028" s="120"/>
    </row>
    <row r="14029" spans="41:41" x14ac:dyDescent="0.25">
      <c r="AO14029" s="120"/>
    </row>
    <row r="14030" spans="41:41" x14ac:dyDescent="0.25">
      <c r="AO14030" s="120"/>
    </row>
    <row r="14031" spans="41:41" x14ac:dyDescent="0.25">
      <c r="AO14031" s="120"/>
    </row>
    <row r="14032" spans="41:41" x14ac:dyDescent="0.25">
      <c r="AO14032" s="120"/>
    </row>
    <row r="14033" spans="41:41" x14ac:dyDescent="0.25">
      <c r="AO14033" s="120"/>
    </row>
    <row r="14034" spans="41:41" x14ac:dyDescent="0.25">
      <c r="AO14034" s="120"/>
    </row>
    <row r="14035" spans="41:41" x14ac:dyDescent="0.25">
      <c r="AO14035" s="120"/>
    </row>
    <row r="14036" spans="41:41" x14ac:dyDescent="0.25">
      <c r="AO14036" s="120"/>
    </row>
    <row r="14037" spans="41:41" x14ac:dyDescent="0.25">
      <c r="AO14037" s="120"/>
    </row>
    <row r="14038" spans="41:41" x14ac:dyDescent="0.25">
      <c r="AO14038" s="120"/>
    </row>
    <row r="14039" spans="41:41" x14ac:dyDescent="0.25">
      <c r="AO14039" s="120"/>
    </row>
    <row r="14040" spans="41:41" x14ac:dyDescent="0.25">
      <c r="AO14040" s="120"/>
    </row>
    <row r="14041" spans="41:41" x14ac:dyDescent="0.25">
      <c r="AO14041" s="120"/>
    </row>
    <row r="14042" spans="41:41" x14ac:dyDescent="0.25">
      <c r="AO14042" s="120"/>
    </row>
    <row r="14043" spans="41:41" x14ac:dyDescent="0.25">
      <c r="AO14043" s="120"/>
    </row>
    <row r="14044" spans="41:41" x14ac:dyDescent="0.25">
      <c r="AO14044" s="120"/>
    </row>
    <row r="14045" spans="41:41" x14ac:dyDescent="0.25">
      <c r="AO14045" s="120"/>
    </row>
    <row r="14046" spans="41:41" x14ac:dyDescent="0.25">
      <c r="AO14046" s="120"/>
    </row>
    <row r="14047" spans="41:41" x14ac:dyDescent="0.25">
      <c r="AO14047" s="120"/>
    </row>
    <row r="14048" spans="41:41" x14ac:dyDescent="0.25">
      <c r="AO14048" s="120"/>
    </row>
    <row r="14049" spans="41:41" x14ac:dyDescent="0.25">
      <c r="AO14049" s="120"/>
    </row>
    <row r="14050" spans="41:41" x14ac:dyDescent="0.25">
      <c r="AO14050" s="120"/>
    </row>
    <row r="14051" spans="41:41" x14ac:dyDescent="0.25">
      <c r="AO14051" s="120"/>
    </row>
    <row r="14052" spans="41:41" x14ac:dyDescent="0.25">
      <c r="AO14052" s="120"/>
    </row>
    <row r="14053" spans="41:41" x14ac:dyDescent="0.25">
      <c r="AO14053" s="120"/>
    </row>
    <row r="14054" spans="41:41" x14ac:dyDescent="0.25">
      <c r="AO14054" s="120"/>
    </row>
    <row r="14055" spans="41:41" x14ac:dyDescent="0.25">
      <c r="AO14055" s="120"/>
    </row>
    <row r="14056" spans="41:41" x14ac:dyDescent="0.25">
      <c r="AO14056" s="120"/>
    </row>
    <row r="14057" spans="41:41" x14ac:dyDescent="0.25">
      <c r="AO14057" s="120"/>
    </row>
    <row r="14058" spans="41:41" x14ac:dyDescent="0.25">
      <c r="AO14058" s="120"/>
    </row>
    <row r="14059" spans="41:41" x14ac:dyDescent="0.25">
      <c r="AO14059" s="120"/>
    </row>
    <row r="14060" spans="41:41" x14ac:dyDescent="0.25">
      <c r="AO14060" s="120"/>
    </row>
    <row r="14061" spans="41:41" x14ac:dyDescent="0.25">
      <c r="AO14061" s="120"/>
    </row>
    <row r="14062" spans="41:41" x14ac:dyDescent="0.25">
      <c r="AO14062" s="120"/>
    </row>
    <row r="14063" spans="41:41" x14ac:dyDescent="0.25">
      <c r="AO14063" s="120"/>
    </row>
    <row r="14064" spans="41:41" x14ac:dyDescent="0.25">
      <c r="AO14064" s="120"/>
    </row>
    <row r="14065" spans="41:41" x14ac:dyDescent="0.25">
      <c r="AO14065" s="120"/>
    </row>
    <row r="14066" spans="41:41" x14ac:dyDescent="0.25">
      <c r="AO14066" s="120"/>
    </row>
    <row r="14067" spans="41:41" x14ac:dyDescent="0.25">
      <c r="AO14067" s="120"/>
    </row>
    <row r="14068" spans="41:41" x14ac:dyDescent="0.25">
      <c r="AO14068" s="120"/>
    </row>
    <row r="14069" spans="41:41" x14ac:dyDescent="0.25">
      <c r="AO14069" s="120"/>
    </row>
    <row r="14070" spans="41:41" x14ac:dyDescent="0.25">
      <c r="AO14070" s="120"/>
    </row>
    <row r="14071" spans="41:41" x14ac:dyDescent="0.25">
      <c r="AO14071" s="120"/>
    </row>
    <row r="14072" spans="41:41" x14ac:dyDescent="0.25">
      <c r="AO14072" s="120"/>
    </row>
    <row r="14073" spans="41:41" x14ac:dyDescent="0.25">
      <c r="AO14073" s="120"/>
    </row>
    <row r="14074" spans="41:41" x14ac:dyDescent="0.25">
      <c r="AO14074" s="120"/>
    </row>
    <row r="14075" spans="41:41" x14ac:dyDescent="0.25">
      <c r="AO14075" s="120"/>
    </row>
    <row r="14076" spans="41:41" x14ac:dyDescent="0.25">
      <c r="AO14076" s="120"/>
    </row>
    <row r="14077" spans="41:41" x14ac:dyDescent="0.25">
      <c r="AO14077" s="120"/>
    </row>
    <row r="14078" spans="41:41" x14ac:dyDescent="0.25">
      <c r="AO14078" s="120"/>
    </row>
    <row r="14079" spans="41:41" x14ac:dyDescent="0.25">
      <c r="AO14079" s="120"/>
    </row>
    <row r="14080" spans="41:41" x14ac:dyDescent="0.25">
      <c r="AO14080" s="120"/>
    </row>
    <row r="14081" spans="41:41" x14ac:dyDescent="0.25">
      <c r="AO14081" s="120"/>
    </row>
    <row r="14082" spans="41:41" x14ac:dyDescent="0.25">
      <c r="AO14082" s="120"/>
    </row>
    <row r="14083" spans="41:41" x14ac:dyDescent="0.25">
      <c r="AO14083" s="120"/>
    </row>
    <row r="14084" spans="41:41" x14ac:dyDescent="0.25">
      <c r="AO14084" s="120"/>
    </row>
    <row r="14085" spans="41:41" x14ac:dyDescent="0.25">
      <c r="AO14085" s="120"/>
    </row>
    <row r="14086" spans="41:41" x14ac:dyDescent="0.25">
      <c r="AO14086" s="120"/>
    </row>
    <row r="14087" spans="41:41" x14ac:dyDescent="0.25">
      <c r="AO14087" s="120"/>
    </row>
    <row r="14088" spans="41:41" x14ac:dyDescent="0.25">
      <c r="AO14088" s="120"/>
    </row>
    <row r="14089" spans="41:41" x14ac:dyDescent="0.25">
      <c r="AO14089" s="120"/>
    </row>
    <row r="14090" spans="41:41" x14ac:dyDescent="0.25">
      <c r="AO14090" s="120"/>
    </row>
    <row r="14091" spans="41:41" x14ac:dyDescent="0.25">
      <c r="AO14091" s="120"/>
    </row>
    <row r="14092" spans="41:41" x14ac:dyDescent="0.25">
      <c r="AO14092" s="120"/>
    </row>
    <row r="14093" spans="41:41" x14ac:dyDescent="0.25">
      <c r="AO14093" s="120"/>
    </row>
    <row r="14094" spans="41:41" x14ac:dyDescent="0.25">
      <c r="AO14094" s="120"/>
    </row>
    <row r="14095" spans="41:41" x14ac:dyDescent="0.25">
      <c r="AO14095" s="120"/>
    </row>
    <row r="14096" spans="41:41" x14ac:dyDescent="0.25">
      <c r="AO14096" s="120"/>
    </row>
    <row r="14097" spans="41:41" x14ac:dyDescent="0.25">
      <c r="AO14097" s="120"/>
    </row>
    <row r="14098" spans="41:41" x14ac:dyDescent="0.25">
      <c r="AO14098" s="120"/>
    </row>
    <row r="14099" spans="41:41" x14ac:dyDescent="0.25">
      <c r="AO14099" s="120"/>
    </row>
    <row r="14100" spans="41:41" x14ac:dyDescent="0.25">
      <c r="AO14100" s="120"/>
    </row>
    <row r="14101" spans="41:41" x14ac:dyDescent="0.25">
      <c r="AO14101" s="120"/>
    </row>
    <row r="14102" spans="41:41" x14ac:dyDescent="0.25">
      <c r="AO14102" s="120"/>
    </row>
    <row r="14103" spans="41:41" x14ac:dyDescent="0.25">
      <c r="AO14103" s="120"/>
    </row>
    <row r="14104" spans="41:41" x14ac:dyDescent="0.25">
      <c r="AO14104" s="120"/>
    </row>
    <row r="14105" spans="41:41" x14ac:dyDescent="0.25">
      <c r="AO14105" s="120"/>
    </row>
    <row r="14106" spans="41:41" x14ac:dyDescent="0.25">
      <c r="AO14106" s="120"/>
    </row>
    <row r="14107" spans="41:41" x14ac:dyDescent="0.25">
      <c r="AO14107" s="120"/>
    </row>
    <row r="14108" spans="41:41" x14ac:dyDescent="0.25">
      <c r="AO14108" s="120"/>
    </row>
    <row r="14109" spans="41:41" x14ac:dyDescent="0.25">
      <c r="AO14109" s="120"/>
    </row>
    <row r="14110" spans="41:41" x14ac:dyDescent="0.25">
      <c r="AO14110" s="120"/>
    </row>
    <row r="14111" spans="41:41" x14ac:dyDescent="0.25">
      <c r="AO14111" s="120"/>
    </row>
    <row r="14112" spans="41:41" x14ac:dyDescent="0.25">
      <c r="AO14112" s="120"/>
    </row>
    <row r="14113" spans="41:41" x14ac:dyDescent="0.25">
      <c r="AO14113" s="120"/>
    </row>
    <row r="14114" spans="41:41" x14ac:dyDescent="0.25">
      <c r="AO14114" s="120"/>
    </row>
    <row r="14115" spans="41:41" x14ac:dyDescent="0.25">
      <c r="AO14115" s="120"/>
    </row>
    <row r="14116" spans="41:41" x14ac:dyDescent="0.25">
      <c r="AO14116" s="120"/>
    </row>
    <row r="14117" spans="41:41" x14ac:dyDescent="0.25">
      <c r="AO14117" s="120"/>
    </row>
    <row r="14118" spans="41:41" x14ac:dyDescent="0.25">
      <c r="AO14118" s="120"/>
    </row>
    <row r="14119" spans="41:41" x14ac:dyDescent="0.25">
      <c r="AO14119" s="120"/>
    </row>
    <row r="14120" spans="41:41" x14ac:dyDescent="0.25">
      <c r="AO14120" s="120"/>
    </row>
    <row r="14121" spans="41:41" x14ac:dyDescent="0.25">
      <c r="AO14121" s="120"/>
    </row>
    <row r="14122" spans="41:41" x14ac:dyDescent="0.25">
      <c r="AO14122" s="120"/>
    </row>
    <row r="14123" spans="41:41" x14ac:dyDescent="0.25">
      <c r="AO14123" s="120"/>
    </row>
    <row r="14124" spans="41:41" x14ac:dyDescent="0.25">
      <c r="AO14124" s="120"/>
    </row>
    <row r="14125" spans="41:41" x14ac:dyDescent="0.25">
      <c r="AO14125" s="120"/>
    </row>
    <row r="14126" spans="41:41" x14ac:dyDescent="0.25">
      <c r="AO14126" s="120"/>
    </row>
    <row r="14127" spans="41:41" x14ac:dyDescent="0.25">
      <c r="AO14127" s="120"/>
    </row>
    <row r="14128" spans="41:41" x14ac:dyDescent="0.25">
      <c r="AO14128" s="120"/>
    </row>
    <row r="14129" spans="41:41" x14ac:dyDescent="0.25">
      <c r="AO14129" s="120"/>
    </row>
    <row r="14130" spans="41:41" x14ac:dyDescent="0.25">
      <c r="AO14130" s="120"/>
    </row>
    <row r="14131" spans="41:41" x14ac:dyDescent="0.25">
      <c r="AO14131" s="120"/>
    </row>
    <row r="14132" spans="41:41" x14ac:dyDescent="0.25">
      <c r="AO14132" s="120"/>
    </row>
    <row r="14133" spans="41:41" x14ac:dyDescent="0.25">
      <c r="AO14133" s="120"/>
    </row>
    <row r="14134" spans="41:41" x14ac:dyDescent="0.25">
      <c r="AO14134" s="120"/>
    </row>
    <row r="14135" spans="41:41" x14ac:dyDescent="0.25">
      <c r="AO14135" s="120"/>
    </row>
    <row r="14136" spans="41:41" x14ac:dyDescent="0.25">
      <c r="AO14136" s="120"/>
    </row>
    <row r="14137" spans="41:41" x14ac:dyDescent="0.25">
      <c r="AO14137" s="120"/>
    </row>
    <row r="14138" spans="41:41" x14ac:dyDescent="0.25">
      <c r="AO14138" s="120"/>
    </row>
    <row r="14139" spans="41:41" x14ac:dyDescent="0.25">
      <c r="AO14139" s="120"/>
    </row>
    <row r="14140" spans="41:41" x14ac:dyDescent="0.25">
      <c r="AO14140" s="120"/>
    </row>
    <row r="14141" spans="41:41" x14ac:dyDescent="0.25">
      <c r="AO14141" s="120"/>
    </row>
    <row r="14142" spans="41:41" x14ac:dyDescent="0.25">
      <c r="AO14142" s="120"/>
    </row>
    <row r="14143" spans="41:41" x14ac:dyDescent="0.25">
      <c r="AO14143" s="120"/>
    </row>
    <row r="14144" spans="41:41" x14ac:dyDescent="0.25">
      <c r="AO14144" s="120"/>
    </row>
    <row r="14145" spans="41:41" x14ac:dyDescent="0.25">
      <c r="AO14145" s="120"/>
    </row>
    <row r="14146" spans="41:41" x14ac:dyDescent="0.25">
      <c r="AO14146" s="120"/>
    </row>
    <row r="14147" spans="41:41" x14ac:dyDescent="0.25">
      <c r="AO14147" s="120"/>
    </row>
    <row r="14148" spans="41:41" x14ac:dyDescent="0.25">
      <c r="AO14148" s="120"/>
    </row>
    <row r="14149" spans="41:41" x14ac:dyDescent="0.25">
      <c r="AO14149" s="120"/>
    </row>
    <row r="14150" spans="41:41" x14ac:dyDescent="0.25">
      <c r="AO14150" s="120"/>
    </row>
    <row r="14151" spans="41:41" x14ac:dyDescent="0.25">
      <c r="AO14151" s="120"/>
    </row>
    <row r="14152" spans="41:41" x14ac:dyDescent="0.25">
      <c r="AO14152" s="120"/>
    </row>
    <row r="14153" spans="41:41" x14ac:dyDescent="0.25">
      <c r="AO14153" s="120"/>
    </row>
    <row r="14154" spans="41:41" x14ac:dyDescent="0.25">
      <c r="AO14154" s="120"/>
    </row>
    <row r="14155" spans="41:41" x14ac:dyDescent="0.25">
      <c r="AO14155" s="120"/>
    </row>
    <row r="14156" spans="41:41" x14ac:dyDescent="0.25">
      <c r="AO14156" s="120"/>
    </row>
    <row r="14157" spans="41:41" x14ac:dyDescent="0.25">
      <c r="AO14157" s="120"/>
    </row>
    <row r="14158" spans="41:41" x14ac:dyDescent="0.25">
      <c r="AO14158" s="120"/>
    </row>
    <row r="14159" spans="41:41" x14ac:dyDescent="0.25">
      <c r="AO14159" s="120"/>
    </row>
    <row r="14160" spans="41:41" x14ac:dyDescent="0.25">
      <c r="AO14160" s="120"/>
    </row>
    <row r="14161" spans="41:41" x14ac:dyDescent="0.25">
      <c r="AO14161" s="120"/>
    </row>
    <row r="14162" spans="41:41" x14ac:dyDescent="0.25">
      <c r="AO14162" s="120"/>
    </row>
    <row r="14163" spans="41:41" x14ac:dyDescent="0.25">
      <c r="AO14163" s="120"/>
    </row>
    <row r="14164" spans="41:41" x14ac:dyDescent="0.25">
      <c r="AO14164" s="120"/>
    </row>
    <row r="14165" spans="41:41" x14ac:dyDescent="0.25">
      <c r="AO14165" s="120"/>
    </row>
    <row r="14166" spans="41:41" x14ac:dyDescent="0.25">
      <c r="AO14166" s="120"/>
    </row>
    <row r="14167" spans="41:41" x14ac:dyDescent="0.25">
      <c r="AO14167" s="120"/>
    </row>
    <row r="14168" spans="41:41" x14ac:dyDescent="0.25">
      <c r="AO14168" s="120"/>
    </row>
    <row r="14169" spans="41:41" x14ac:dyDescent="0.25">
      <c r="AO14169" s="120"/>
    </row>
    <row r="14170" spans="41:41" x14ac:dyDescent="0.25">
      <c r="AO14170" s="120"/>
    </row>
    <row r="14171" spans="41:41" x14ac:dyDescent="0.25">
      <c r="AO14171" s="120"/>
    </row>
    <row r="14172" spans="41:41" x14ac:dyDescent="0.25">
      <c r="AO14172" s="120"/>
    </row>
    <row r="14173" spans="41:41" x14ac:dyDescent="0.25">
      <c r="AO14173" s="120"/>
    </row>
    <row r="14174" spans="41:41" x14ac:dyDescent="0.25">
      <c r="AO14174" s="120"/>
    </row>
    <row r="14175" spans="41:41" x14ac:dyDescent="0.25">
      <c r="AO14175" s="120"/>
    </row>
    <row r="14176" spans="41:41" x14ac:dyDescent="0.25">
      <c r="AO14176" s="120"/>
    </row>
    <row r="14177" spans="41:41" x14ac:dyDescent="0.25">
      <c r="AO14177" s="120"/>
    </row>
    <row r="14178" spans="41:41" x14ac:dyDescent="0.25">
      <c r="AO14178" s="120"/>
    </row>
    <row r="14179" spans="41:41" x14ac:dyDescent="0.25">
      <c r="AO14179" s="120"/>
    </row>
    <row r="14180" spans="41:41" x14ac:dyDescent="0.25">
      <c r="AO14180" s="120"/>
    </row>
    <row r="14181" spans="41:41" x14ac:dyDescent="0.25">
      <c r="AO14181" s="120"/>
    </row>
    <row r="14182" spans="41:41" x14ac:dyDescent="0.25">
      <c r="AO14182" s="120"/>
    </row>
    <row r="14183" spans="41:41" x14ac:dyDescent="0.25">
      <c r="AO14183" s="120"/>
    </row>
    <row r="14184" spans="41:41" x14ac:dyDescent="0.25">
      <c r="AO14184" s="120"/>
    </row>
    <row r="14185" spans="41:41" x14ac:dyDescent="0.25">
      <c r="AO14185" s="120"/>
    </row>
    <row r="14186" spans="41:41" x14ac:dyDescent="0.25">
      <c r="AO14186" s="120"/>
    </row>
    <row r="14187" spans="41:41" x14ac:dyDescent="0.25">
      <c r="AO14187" s="120"/>
    </row>
    <row r="14188" spans="41:41" x14ac:dyDescent="0.25">
      <c r="AO14188" s="120"/>
    </row>
    <row r="14189" spans="41:41" x14ac:dyDescent="0.25">
      <c r="AO14189" s="120"/>
    </row>
    <row r="14190" spans="41:41" x14ac:dyDescent="0.25">
      <c r="AO14190" s="120"/>
    </row>
    <row r="14191" spans="41:41" x14ac:dyDescent="0.25">
      <c r="AO14191" s="120"/>
    </row>
    <row r="14192" spans="41:41" x14ac:dyDescent="0.25">
      <c r="AO14192" s="120"/>
    </row>
    <row r="14193" spans="41:41" x14ac:dyDescent="0.25">
      <c r="AO14193" s="120"/>
    </row>
    <row r="14194" spans="41:41" x14ac:dyDescent="0.25">
      <c r="AO14194" s="120"/>
    </row>
    <row r="14195" spans="41:41" x14ac:dyDescent="0.25">
      <c r="AO14195" s="120"/>
    </row>
    <row r="14196" spans="41:41" x14ac:dyDescent="0.25">
      <c r="AO14196" s="120"/>
    </row>
    <row r="14197" spans="41:41" x14ac:dyDescent="0.25">
      <c r="AO14197" s="120"/>
    </row>
    <row r="14198" spans="41:41" x14ac:dyDescent="0.25">
      <c r="AO14198" s="120"/>
    </row>
    <row r="14199" spans="41:41" x14ac:dyDescent="0.25">
      <c r="AO14199" s="120"/>
    </row>
    <row r="14200" spans="41:41" x14ac:dyDescent="0.25">
      <c r="AO14200" s="120"/>
    </row>
    <row r="14201" spans="41:41" x14ac:dyDescent="0.25">
      <c r="AO14201" s="120"/>
    </row>
    <row r="14202" spans="41:41" x14ac:dyDescent="0.25">
      <c r="AO14202" s="120"/>
    </row>
    <row r="14203" spans="41:41" x14ac:dyDescent="0.25">
      <c r="AO14203" s="120"/>
    </row>
    <row r="14204" spans="41:41" x14ac:dyDescent="0.25">
      <c r="AO14204" s="120"/>
    </row>
    <row r="14205" spans="41:41" x14ac:dyDescent="0.25">
      <c r="AO14205" s="120"/>
    </row>
    <row r="14206" spans="41:41" x14ac:dyDescent="0.25">
      <c r="AO14206" s="120"/>
    </row>
    <row r="14207" spans="41:41" x14ac:dyDescent="0.25">
      <c r="AO14207" s="120"/>
    </row>
    <row r="14208" spans="41:41" x14ac:dyDescent="0.25">
      <c r="AO14208" s="120"/>
    </row>
    <row r="14209" spans="41:41" x14ac:dyDescent="0.25">
      <c r="AO14209" s="120"/>
    </row>
    <row r="14210" spans="41:41" x14ac:dyDescent="0.25">
      <c r="AO14210" s="120"/>
    </row>
    <row r="14211" spans="41:41" x14ac:dyDescent="0.25">
      <c r="AO14211" s="120"/>
    </row>
    <row r="14212" spans="41:41" x14ac:dyDescent="0.25">
      <c r="AO14212" s="120"/>
    </row>
    <row r="14213" spans="41:41" x14ac:dyDescent="0.25">
      <c r="AO14213" s="120"/>
    </row>
    <row r="14214" spans="41:41" x14ac:dyDescent="0.25">
      <c r="AO14214" s="120"/>
    </row>
    <row r="14215" spans="41:41" x14ac:dyDescent="0.25">
      <c r="AO14215" s="120"/>
    </row>
    <row r="14216" spans="41:41" x14ac:dyDescent="0.25">
      <c r="AO14216" s="120"/>
    </row>
    <row r="14217" spans="41:41" x14ac:dyDescent="0.25">
      <c r="AO14217" s="120"/>
    </row>
    <row r="14218" spans="41:41" x14ac:dyDescent="0.25">
      <c r="AO14218" s="120"/>
    </row>
    <row r="14219" spans="41:41" x14ac:dyDescent="0.25">
      <c r="AO14219" s="120"/>
    </row>
    <row r="14220" spans="41:41" x14ac:dyDescent="0.25">
      <c r="AO14220" s="120"/>
    </row>
    <row r="14221" spans="41:41" x14ac:dyDescent="0.25">
      <c r="AO14221" s="120"/>
    </row>
    <row r="14222" spans="41:41" x14ac:dyDescent="0.25">
      <c r="AO14222" s="120"/>
    </row>
    <row r="14223" spans="41:41" x14ac:dyDescent="0.25">
      <c r="AO14223" s="120"/>
    </row>
    <row r="14224" spans="41:41" x14ac:dyDescent="0.25">
      <c r="AO14224" s="120"/>
    </row>
    <row r="14225" spans="41:41" x14ac:dyDescent="0.25">
      <c r="AO14225" s="120"/>
    </row>
    <row r="14226" spans="41:41" x14ac:dyDescent="0.25">
      <c r="AO14226" s="120"/>
    </row>
    <row r="14227" spans="41:41" x14ac:dyDescent="0.25">
      <c r="AO14227" s="120"/>
    </row>
    <row r="14228" spans="41:41" x14ac:dyDescent="0.25">
      <c r="AO14228" s="120"/>
    </row>
    <row r="14229" spans="41:41" x14ac:dyDescent="0.25">
      <c r="AO14229" s="120"/>
    </row>
    <row r="14230" spans="41:41" x14ac:dyDescent="0.25">
      <c r="AO14230" s="120"/>
    </row>
    <row r="14231" spans="41:41" x14ac:dyDescent="0.25">
      <c r="AO14231" s="120"/>
    </row>
    <row r="14232" spans="41:41" x14ac:dyDescent="0.25">
      <c r="AO14232" s="120"/>
    </row>
    <row r="14233" spans="41:41" x14ac:dyDescent="0.25">
      <c r="AO14233" s="120"/>
    </row>
    <row r="14234" spans="41:41" x14ac:dyDescent="0.25">
      <c r="AO14234" s="120"/>
    </row>
    <row r="14235" spans="41:41" x14ac:dyDescent="0.25">
      <c r="AO14235" s="120"/>
    </row>
    <row r="14236" spans="41:41" x14ac:dyDescent="0.25">
      <c r="AO14236" s="120"/>
    </row>
    <row r="14237" spans="41:41" x14ac:dyDescent="0.25">
      <c r="AO14237" s="120"/>
    </row>
    <row r="14238" spans="41:41" x14ac:dyDescent="0.25">
      <c r="AO14238" s="120"/>
    </row>
    <row r="14239" spans="41:41" x14ac:dyDescent="0.25">
      <c r="AO14239" s="120"/>
    </row>
    <row r="14240" spans="41:41" x14ac:dyDescent="0.25">
      <c r="AO14240" s="120"/>
    </row>
    <row r="14241" spans="41:41" x14ac:dyDescent="0.25">
      <c r="AO14241" s="120"/>
    </row>
    <row r="14242" spans="41:41" x14ac:dyDescent="0.25">
      <c r="AO14242" s="120"/>
    </row>
    <row r="14243" spans="41:41" x14ac:dyDescent="0.25">
      <c r="AO14243" s="120"/>
    </row>
    <row r="14244" spans="41:41" x14ac:dyDescent="0.25">
      <c r="AO14244" s="120"/>
    </row>
    <row r="14245" spans="41:41" x14ac:dyDescent="0.25">
      <c r="AO14245" s="120"/>
    </row>
    <row r="14246" spans="41:41" x14ac:dyDescent="0.25">
      <c r="AO14246" s="120"/>
    </row>
    <row r="14247" spans="41:41" x14ac:dyDescent="0.25">
      <c r="AO14247" s="120"/>
    </row>
    <row r="14248" spans="41:41" x14ac:dyDescent="0.25">
      <c r="AO14248" s="120"/>
    </row>
    <row r="14249" spans="41:41" x14ac:dyDescent="0.25">
      <c r="AO14249" s="120"/>
    </row>
    <row r="14250" spans="41:41" x14ac:dyDescent="0.25">
      <c r="AO14250" s="120"/>
    </row>
    <row r="14251" spans="41:41" x14ac:dyDescent="0.25">
      <c r="AO14251" s="120"/>
    </row>
    <row r="14252" spans="41:41" x14ac:dyDescent="0.25">
      <c r="AO14252" s="120"/>
    </row>
    <row r="14253" spans="41:41" x14ac:dyDescent="0.25">
      <c r="AO14253" s="120"/>
    </row>
    <row r="14254" spans="41:41" x14ac:dyDescent="0.25">
      <c r="AO14254" s="120"/>
    </row>
    <row r="14255" spans="41:41" x14ac:dyDescent="0.25">
      <c r="AO14255" s="120"/>
    </row>
    <row r="14256" spans="41:41" x14ac:dyDescent="0.25">
      <c r="AO14256" s="120"/>
    </row>
    <row r="14257" spans="41:41" x14ac:dyDescent="0.25">
      <c r="AO14257" s="120"/>
    </row>
    <row r="14258" spans="41:41" x14ac:dyDescent="0.25">
      <c r="AO14258" s="120"/>
    </row>
    <row r="14259" spans="41:41" x14ac:dyDescent="0.25">
      <c r="AO14259" s="120"/>
    </row>
    <row r="14260" spans="41:41" x14ac:dyDescent="0.25">
      <c r="AO14260" s="120"/>
    </row>
    <row r="14261" spans="41:41" x14ac:dyDescent="0.25">
      <c r="AO14261" s="120"/>
    </row>
    <row r="14262" spans="41:41" x14ac:dyDescent="0.25">
      <c r="AO14262" s="120"/>
    </row>
    <row r="14263" spans="41:41" x14ac:dyDescent="0.25">
      <c r="AO14263" s="120"/>
    </row>
    <row r="14264" spans="41:41" x14ac:dyDescent="0.25">
      <c r="AO14264" s="120"/>
    </row>
    <row r="14265" spans="41:41" x14ac:dyDescent="0.25">
      <c r="AO14265" s="120"/>
    </row>
    <row r="14266" spans="41:41" x14ac:dyDescent="0.25">
      <c r="AO14266" s="120"/>
    </row>
    <row r="14267" spans="41:41" x14ac:dyDescent="0.25">
      <c r="AO14267" s="120"/>
    </row>
    <row r="14268" spans="41:41" x14ac:dyDescent="0.25">
      <c r="AO14268" s="120"/>
    </row>
    <row r="14269" spans="41:41" x14ac:dyDescent="0.25">
      <c r="AO14269" s="120"/>
    </row>
    <row r="14270" spans="41:41" x14ac:dyDescent="0.25">
      <c r="AO14270" s="120"/>
    </row>
    <row r="14271" spans="41:41" x14ac:dyDescent="0.25">
      <c r="AO14271" s="120"/>
    </row>
    <row r="14272" spans="41:41" x14ac:dyDescent="0.25">
      <c r="AO14272" s="120"/>
    </row>
    <row r="14273" spans="41:41" x14ac:dyDescent="0.25">
      <c r="AO14273" s="120"/>
    </row>
    <row r="14274" spans="41:41" x14ac:dyDescent="0.25">
      <c r="AO14274" s="120"/>
    </row>
    <row r="14275" spans="41:41" x14ac:dyDescent="0.25">
      <c r="AO14275" s="120"/>
    </row>
    <row r="14276" spans="41:41" x14ac:dyDescent="0.25">
      <c r="AO14276" s="120"/>
    </row>
    <row r="14277" spans="41:41" x14ac:dyDescent="0.25">
      <c r="AO14277" s="120"/>
    </row>
    <row r="14278" spans="41:41" x14ac:dyDescent="0.25">
      <c r="AO14278" s="120"/>
    </row>
    <row r="14279" spans="41:41" x14ac:dyDescent="0.25">
      <c r="AO14279" s="120"/>
    </row>
    <row r="14280" spans="41:41" x14ac:dyDescent="0.25">
      <c r="AO14280" s="120"/>
    </row>
    <row r="14281" spans="41:41" x14ac:dyDescent="0.25">
      <c r="AO14281" s="120"/>
    </row>
    <row r="14282" spans="41:41" x14ac:dyDescent="0.25">
      <c r="AO14282" s="120"/>
    </row>
    <row r="14283" spans="41:41" x14ac:dyDescent="0.25">
      <c r="AO14283" s="120"/>
    </row>
    <row r="14284" spans="41:41" x14ac:dyDescent="0.25">
      <c r="AO14284" s="120"/>
    </row>
    <row r="14285" spans="41:41" x14ac:dyDescent="0.25">
      <c r="AO14285" s="120"/>
    </row>
    <row r="14286" spans="41:41" x14ac:dyDescent="0.25">
      <c r="AO14286" s="120"/>
    </row>
    <row r="14287" spans="41:41" x14ac:dyDescent="0.25">
      <c r="AO14287" s="120"/>
    </row>
    <row r="14288" spans="41:41" x14ac:dyDescent="0.25">
      <c r="AO14288" s="120"/>
    </row>
    <row r="14289" spans="41:41" x14ac:dyDescent="0.25">
      <c r="AO14289" s="120"/>
    </row>
    <row r="14290" spans="41:41" x14ac:dyDescent="0.25">
      <c r="AO14290" s="120"/>
    </row>
    <row r="14291" spans="41:41" x14ac:dyDescent="0.25">
      <c r="AO14291" s="120"/>
    </row>
    <row r="14292" spans="41:41" x14ac:dyDescent="0.25">
      <c r="AO14292" s="120"/>
    </row>
    <row r="14293" spans="41:41" x14ac:dyDescent="0.25">
      <c r="AO14293" s="120"/>
    </row>
    <row r="14294" spans="41:41" x14ac:dyDescent="0.25">
      <c r="AO14294" s="120"/>
    </row>
    <row r="14295" spans="41:41" x14ac:dyDescent="0.25">
      <c r="AO14295" s="120"/>
    </row>
    <row r="14296" spans="41:41" x14ac:dyDescent="0.25">
      <c r="AO14296" s="120"/>
    </row>
    <row r="14297" spans="41:41" x14ac:dyDescent="0.25">
      <c r="AO14297" s="120"/>
    </row>
    <row r="14298" spans="41:41" x14ac:dyDescent="0.25">
      <c r="AO14298" s="120"/>
    </row>
    <row r="14299" spans="41:41" x14ac:dyDescent="0.25">
      <c r="AO14299" s="120"/>
    </row>
    <row r="14300" spans="41:41" x14ac:dyDescent="0.25">
      <c r="AO14300" s="120"/>
    </row>
    <row r="14301" spans="41:41" x14ac:dyDescent="0.25">
      <c r="AO14301" s="120"/>
    </row>
    <row r="14302" spans="41:41" x14ac:dyDescent="0.25">
      <c r="AO14302" s="120"/>
    </row>
    <row r="14303" spans="41:41" x14ac:dyDescent="0.25">
      <c r="AO14303" s="120"/>
    </row>
    <row r="14304" spans="41:41" x14ac:dyDescent="0.25">
      <c r="AO14304" s="120"/>
    </row>
    <row r="14305" spans="41:41" x14ac:dyDescent="0.25">
      <c r="AO14305" s="120"/>
    </row>
    <row r="14306" spans="41:41" x14ac:dyDescent="0.25">
      <c r="AO14306" s="120"/>
    </row>
    <row r="14307" spans="41:41" x14ac:dyDescent="0.25">
      <c r="AO14307" s="120"/>
    </row>
    <row r="14308" spans="41:41" x14ac:dyDescent="0.25">
      <c r="AO14308" s="120"/>
    </row>
    <row r="14309" spans="41:41" x14ac:dyDescent="0.25">
      <c r="AO14309" s="120"/>
    </row>
    <row r="14310" spans="41:41" x14ac:dyDescent="0.25">
      <c r="AO14310" s="120"/>
    </row>
    <row r="14311" spans="41:41" x14ac:dyDescent="0.25">
      <c r="AO14311" s="120"/>
    </row>
    <row r="14312" spans="41:41" x14ac:dyDescent="0.25">
      <c r="AO14312" s="120"/>
    </row>
    <row r="14313" spans="41:41" x14ac:dyDescent="0.25">
      <c r="AO14313" s="120"/>
    </row>
    <row r="14314" spans="41:41" x14ac:dyDescent="0.25">
      <c r="AO14314" s="120"/>
    </row>
    <row r="14315" spans="41:41" x14ac:dyDescent="0.25">
      <c r="AO14315" s="120"/>
    </row>
    <row r="14316" spans="41:41" x14ac:dyDescent="0.25">
      <c r="AO14316" s="120"/>
    </row>
    <row r="14317" spans="41:41" x14ac:dyDescent="0.25">
      <c r="AO14317" s="120"/>
    </row>
    <row r="14318" spans="41:41" x14ac:dyDescent="0.25">
      <c r="AO14318" s="120"/>
    </row>
    <row r="14319" spans="41:41" x14ac:dyDescent="0.25">
      <c r="AO14319" s="120"/>
    </row>
    <row r="14320" spans="41:41" x14ac:dyDescent="0.25">
      <c r="AO14320" s="120"/>
    </row>
    <row r="14321" spans="41:41" x14ac:dyDescent="0.25">
      <c r="AO14321" s="120"/>
    </row>
    <row r="14322" spans="41:41" x14ac:dyDescent="0.25">
      <c r="AO14322" s="120"/>
    </row>
    <row r="14323" spans="41:41" x14ac:dyDescent="0.25">
      <c r="AO14323" s="120"/>
    </row>
    <row r="14324" spans="41:41" x14ac:dyDescent="0.25">
      <c r="AO14324" s="120"/>
    </row>
    <row r="14325" spans="41:41" x14ac:dyDescent="0.25">
      <c r="AO14325" s="120"/>
    </row>
    <row r="14326" spans="41:41" x14ac:dyDescent="0.25">
      <c r="AO14326" s="120"/>
    </row>
    <row r="14327" spans="41:41" x14ac:dyDescent="0.25">
      <c r="AO14327" s="120"/>
    </row>
    <row r="14328" spans="41:41" x14ac:dyDescent="0.25">
      <c r="AO14328" s="120"/>
    </row>
    <row r="14329" spans="41:41" x14ac:dyDescent="0.25">
      <c r="AO14329" s="120"/>
    </row>
    <row r="14330" spans="41:41" x14ac:dyDescent="0.25">
      <c r="AO14330" s="120"/>
    </row>
    <row r="14331" spans="41:41" x14ac:dyDescent="0.25">
      <c r="AO14331" s="120"/>
    </row>
    <row r="14332" spans="41:41" x14ac:dyDescent="0.25">
      <c r="AO14332" s="120"/>
    </row>
    <row r="14333" spans="41:41" x14ac:dyDescent="0.25">
      <c r="AO14333" s="120"/>
    </row>
    <row r="14334" spans="41:41" x14ac:dyDescent="0.25">
      <c r="AO14334" s="120"/>
    </row>
    <row r="14335" spans="41:41" x14ac:dyDescent="0.25">
      <c r="AO14335" s="120"/>
    </row>
    <row r="14336" spans="41:41" x14ac:dyDescent="0.25">
      <c r="AO14336" s="120"/>
    </row>
    <row r="14337" spans="41:41" x14ac:dyDescent="0.25">
      <c r="AO14337" s="120"/>
    </row>
    <row r="14338" spans="41:41" x14ac:dyDescent="0.25">
      <c r="AO14338" s="120"/>
    </row>
    <row r="14339" spans="41:41" x14ac:dyDescent="0.25">
      <c r="AO14339" s="120"/>
    </row>
    <row r="14340" spans="41:41" x14ac:dyDescent="0.25">
      <c r="AO14340" s="120"/>
    </row>
    <row r="14341" spans="41:41" x14ac:dyDescent="0.25">
      <c r="AO14341" s="120"/>
    </row>
    <row r="14342" spans="41:41" x14ac:dyDescent="0.25">
      <c r="AO14342" s="120"/>
    </row>
    <row r="14343" spans="41:41" x14ac:dyDescent="0.25">
      <c r="AO14343" s="120"/>
    </row>
    <row r="14344" spans="41:41" x14ac:dyDescent="0.25">
      <c r="AO14344" s="120"/>
    </row>
    <row r="14345" spans="41:41" x14ac:dyDescent="0.25">
      <c r="AO14345" s="120"/>
    </row>
    <row r="14346" spans="41:41" x14ac:dyDescent="0.25">
      <c r="AO14346" s="120"/>
    </row>
    <row r="14347" spans="41:41" x14ac:dyDescent="0.25">
      <c r="AO14347" s="120"/>
    </row>
    <row r="14348" spans="41:41" x14ac:dyDescent="0.25">
      <c r="AO14348" s="120"/>
    </row>
    <row r="14349" spans="41:41" x14ac:dyDescent="0.25">
      <c r="AO14349" s="120"/>
    </row>
    <row r="14350" spans="41:41" x14ac:dyDescent="0.25">
      <c r="AO14350" s="120"/>
    </row>
    <row r="14351" spans="41:41" x14ac:dyDescent="0.25">
      <c r="AO14351" s="120"/>
    </row>
    <row r="14352" spans="41:41" x14ac:dyDescent="0.25">
      <c r="AO14352" s="120"/>
    </row>
    <row r="14353" spans="41:41" x14ac:dyDescent="0.25">
      <c r="AO14353" s="120"/>
    </row>
    <row r="14354" spans="41:41" x14ac:dyDescent="0.25">
      <c r="AO14354" s="120"/>
    </row>
    <row r="14355" spans="41:41" x14ac:dyDescent="0.25">
      <c r="AO14355" s="120"/>
    </row>
    <row r="14356" spans="41:41" x14ac:dyDescent="0.25">
      <c r="AO14356" s="120"/>
    </row>
    <row r="14357" spans="41:41" x14ac:dyDescent="0.25">
      <c r="AO14357" s="120"/>
    </row>
    <row r="14358" spans="41:41" x14ac:dyDescent="0.25">
      <c r="AO14358" s="120"/>
    </row>
    <row r="14359" spans="41:41" x14ac:dyDescent="0.25">
      <c r="AO14359" s="120"/>
    </row>
    <row r="14360" spans="41:41" x14ac:dyDescent="0.25">
      <c r="AO14360" s="120"/>
    </row>
    <row r="14361" spans="41:41" x14ac:dyDescent="0.25">
      <c r="AO14361" s="120"/>
    </row>
    <row r="14362" spans="41:41" x14ac:dyDescent="0.25">
      <c r="AO14362" s="120"/>
    </row>
    <row r="14363" spans="41:41" x14ac:dyDescent="0.25">
      <c r="AO14363" s="120"/>
    </row>
    <row r="14364" spans="41:41" x14ac:dyDescent="0.25">
      <c r="AO14364" s="120"/>
    </row>
    <row r="14365" spans="41:41" x14ac:dyDescent="0.25">
      <c r="AO14365" s="120"/>
    </row>
    <row r="14366" spans="41:41" x14ac:dyDescent="0.25">
      <c r="AO14366" s="120"/>
    </row>
    <row r="14367" spans="41:41" x14ac:dyDescent="0.25">
      <c r="AO14367" s="120"/>
    </row>
    <row r="14368" spans="41:41" x14ac:dyDescent="0.25">
      <c r="AO14368" s="120"/>
    </row>
    <row r="14369" spans="41:41" x14ac:dyDescent="0.25">
      <c r="AO14369" s="120"/>
    </row>
    <row r="14370" spans="41:41" x14ac:dyDescent="0.25">
      <c r="AO14370" s="120"/>
    </row>
    <row r="14371" spans="41:41" x14ac:dyDescent="0.25">
      <c r="AO14371" s="120"/>
    </row>
    <row r="14372" spans="41:41" x14ac:dyDescent="0.25">
      <c r="AO14372" s="120"/>
    </row>
    <row r="14373" spans="41:41" x14ac:dyDescent="0.25">
      <c r="AO14373" s="120"/>
    </row>
    <row r="14374" spans="41:41" x14ac:dyDescent="0.25">
      <c r="AO14374" s="120"/>
    </row>
    <row r="14375" spans="41:41" x14ac:dyDescent="0.25">
      <c r="AO14375" s="120"/>
    </row>
    <row r="14376" spans="41:41" x14ac:dyDescent="0.25">
      <c r="AO14376" s="120"/>
    </row>
    <row r="14377" spans="41:41" x14ac:dyDescent="0.25">
      <c r="AO14377" s="120"/>
    </row>
    <row r="14378" spans="41:41" x14ac:dyDescent="0.25">
      <c r="AO14378" s="120"/>
    </row>
    <row r="14379" spans="41:41" x14ac:dyDescent="0.25">
      <c r="AO14379" s="120"/>
    </row>
    <row r="14380" spans="41:41" x14ac:dyDescent="0.25">
      <c r="AO14380" s="120"/>
    </row>
    <row r="14381" spans="41:41" x14ac:dyDescent="0.25">
      <c r="AO14381" s="120"/>
    </row>
    <row r="14382" spans="41:41" x14ac:dyDescent="0.25">
      <c r="AO14382" s="120"/>
    </row>
    <row r="14383" spans="41:41" x14ac:dyDescent="0.25">
      <c r="AO14383" s="120"/>
    </row>
    <row r="14384" spans="41:41" x14ac:dyDescent="0.25">
      <c r="AO14384" s="120"/>
    </row>
    <row r="14385" spans="41:41" x14ac:dyDescent="0.25">
      <c r="AO14385" s="120"/>
    </row>
    <row r="14386" spans="41:41" x14ac:dyDescent="0.25">
      <c r="AO14386" s="120"/>
    </row>
    <row r="14387" spans="41:41" x14ac:dyDescent="0.25">
      <c r="AO14387" s="120"/>
    </row>
    <row r="14388" spans="41:41" x14ac:dyDescent="0.25">
      <c r="AO14388" s="120"/>
    </row>
    <row r="14389" spans="41:41" x14ac:dyDescent="0.25">
      <c r="AO14389" s="120"/>
    </row>
    <row r="14390" spans="41:41" x14ac:dyDescent="0.25">
      <c r="AO14390" s="120"/>
    </row>
    <row r="14391" spans="41:41" x14ac:dyDescent="0.25">
      <c r="AO14391" s="120"/>
    </row>
    <row r="14392" spans="41:41" x14ac:dyDescent="0.25">
      <c r="AO14392" s="120"/>
    </row>
    <row r="14393" spans="41:41" x14ac:dyDescent="0.25">
      <c r="AO14393" s="120"/>
    </row>
    <row r="14394" spans="41:41" x14ac:dyDescent="0.25">
      <c r="AO14394" s="120"/>
    </row>
    <row r="14395" spans="41:41" x14ac:dyDescent="0.25">
      <c r="AO14395" s="120"/>
    </row>
    <row r="14396" spans="41:41" x14ac:dyDescent="0.25">
      <c r="AO14396" s="120"/>
    </row>
    <row r="14397" spans="41:41" x14ac:dyDescent="0.25">
      <c r="AO14397" s="120"/>
    </row>
    <row r="14398" spans="41:41" x14ac:dyDescent="0.25">
      <c r="AO14398" s="120"/>
    </row>
    <row r="14399" spans="41:41" x14ac:dyDescent="0.25">
      <c r="AO14399" s="120"/>
    </row>
    <row r="14400" spans="41:41" x14ac:dyDescent="0.25">
      <c r="AO14400" s="120"/>
    </row>
    <row r="14401" spans="41:41" x14ac:dyDescent="0.25">
      <c r="AO14401" s="120"/>
    </row>
    <row r="14402" spans="41:41" x14ac:dyDescent="0.25">
      <c r="AO14402" s="120"/>
    </row>
    <row r="14403" spans="41:41" x14ac:dyDescent="0.25">
      <c r="AO14403" s="120"/>
    </row>
    <row r="14404" spans="41:41" x14ac:dyDescent="0.25">
      <c r="AO14404" s="120"/>
    </row>
    <row r="14405" spans="41:41" x14ac:dyDescent="0.25">
      <c r="AO14405" s="120"/>
    </row>
    <row r="14406" spans="41:41" x14ac:dyDescent="0.25">
      <c r="AO14406" s="120"/>
    </row>
    <row r="14407" spans="41:41" x14ac:dyDescent="0.25">
      <c r="AO14407" s="120"/>
    </row>
    <row r="14408" spans="41:41" x14ac:dyDescent="0.25">
      <c r="AO14408" s="120"/>
    </row>
    <row r="14409" spans="41:41" x14ac:dyDescent="0.25">
      <c r="AO14409" s="120"/>
    </row>
    <row r="14410" spans="41:41" x14ac:dyDescent="0.25">
      <c r="AO14410" s="120"/>
    </row>
    <row r="14411" spans="41:41" x14ac:dyDescent="0.25">
      <c r="AO14411" s="120"/>
    </row>
    <row r="14412" spans="41:41" x14ac:dyDescent="0.25">
      <c r="AO14412" s="120"/>
    </row>
    <row r="14413" spans="41:41" x14ac:dyDescent="0.25">
      <c r="AO14413" s="120"/>
    </row>
    <row r="14414" spans="41:41" x14ac:dyDescent="0.25">
      <c r="AO14414" s="120"/>
    </row>
    <row r="14415" spans="41:41" x14ac:dyDescent="0.25">
      <c r="AO14415" s="120"/>
    </row>
    <row r="14416" spans="41:41" x14ac:dyDescent="0.25">
      <c r="AO14416" s="120"/>
    </row>
    <row r="14417" spans="41:41" x14ac:dyDescent="0.25">
      <c r="AO14417" s="120"/>
    </row>
    <row r="14418" spans="41:41" x14ac:dyDescent="0.25">
      <c r="AO14418" s="120"/>
    </row>
    <row r="14419" spans="41:41" x14ac:dyDescent="0.25">
      <c r="AO14419" s="120"/>
    </row>
    <row r="14420" spans="41:41" x14ac:dyDescent="0.25">
      <c r="AO14420" s="120"/>
    </row>
    <row r="14421" spans="41:41" x14ac:dyDescent="0.25">
      <c r="AO14421" s="120"/>
    </row>
    <row r="14422" spans="41:41" x14ac:dyDescent="0.25">
      <c r="AO14422" s="120"/>
    </row>
    <row r="14423" spans="41:41" x14ac:dyDescent="0.25">
      <c r="AO14423" s="120"/>
    </row>
    <row r="14424" spans="41:41" x14ac:dyDescent="0.25">
      <c r="AO14424" s="120"/>
    </row>
    <row r="14425" spans="41:41" x14ac:dyDescent="0.25">
      <c r="AO14425" s="120"/>
    </row>
    <row r="14426" spans="41:41" x14ac:dyDescent="0.25">
      <c r="AO14426" s="120"/>
    </row>
    <row r="14427" spans="41:41" x14ac:dyDescent="0.25">
      <c r="AO14427" s="120"/>
    </row>
    <row r="14428" spans="41:41" x14ac:dyDescent="0.25">
      <c r="AO14428" s="120"/>
    </row>
    <row r="14429" spans="41:41" x14ac:dyDescent="0.25">
      <c r="AO14429" s="120"/>
    </row>
    <row r="14430" spans="41:41" x14ac:dyDescent="0.25">
      <c r="AO14430" s="120"/>
    </row>
    <row r="14431" spans="41:41" x14ac:dyDescent="0.25">
      <c r="AO14431" s="120"/>
    </row>
    <row r="14432" spans="41:41" x14ac:dyDescent="0.25">
      <c r="AO14432" s="120"/>
    </row>
    <row r="14433" spans="41:41" x14ac:dyDescent="0.25">
      <c r="AO14433" s="120"/>
    </row>
    <row r="14434" spans="41:41" x14ac:dyDescent="0.25">
      <c r="AO14434" s="120"/>
    </row>
    <row r="14435" spans="41:41" x14ac:dyDescent="0.25">
      <c r="AO14435" s="120"/>
    </row>
    <row r="14436" spans="41:41" x14ac:dyDescent="0.25">
      <c r="AO14436" s="120"/>
    </row>
    <row r="14437" spans="41:41" x14ac:dyDescent="0.25">
      <c r="AO14437" s="120"/>
    </row>
    <row r="14438" spans="41:41" x14ac:dyDescent="0.25">
      <c r="AO14438" s="120"/>
    </row>
    <row r="14439" spans="41:41" x14ac:dyDescent="0.25">
      <c r="AO14439" s="120"/>
    </row>
    <row r="14440" spans="41:41" x14ac:dyDescent="0.25">
      <c r="AO14440" s="120"/>
    </row>
    <row r="14441" spans="41:41" x14ac:dyDescent="0.25">
      <c r="AO14441" s="120"/>
    </row>
    <row r="14442" spans="41:41" x14ac:dyDescent="0.25">
      <c r="AO14442" s="120"/>
    </row>
    <row r="14443" spans="41:41" x14ac:dyDescent="0.25">
      <c r="AO14443" s="120"/>
    </row>
    <row r="14444" spans="41:41" x14ac:dyDescent="0.25">
      <c r="AO14444" s="120"/>
    </row>
    <row r="14445" spans="41:41" x14ac:dyDescent="0.25">
      <c r="AO14445" s="120"/>
    </row>
    <row r="14446" spans="41:41" x14ac:dyDescent="0.25">
      <c r="AO14446" s="120"/>
    </row>
    <row r="14447" spans="41:41" x14ac:dyDescent="0.25">
      <c r="AO14447" s="120"/>
    </row>
    <row r="14448" spans="41:41" x14ac:dyDescent="0.25">
      <c r="AO14448" s="120"/>
    </row>
    <row r="14449" spans="41:41" x14ac:dyDescent="0.25">
      <c r="AO14449" s="120"/>
    </row>
    <row r="14450" spans="41:41" x14ac:dyDescent="0.25">
      <c r="AO14450" s="120"/>
    </row>
    <row r="14451" spans="41:41" x14ac:dyDescent="0.25">
      <c r="AO14451" s="120"/>
    </row>
    <row r="14452" spans="41:41" x14ac:dyDescent="0.25">
      <c r="AO14452" s="120"/>
    </row>
    <row r="14453" spans="41:41" x14ac:dyDescent="0.25">
      <c r="AO14453" s="120"/>
    </row>
    <row r="14454" spans="41:41" x14ac:dyDescent="0.25">
      <c r="AO14454" s="120"/>
    </row>
    <row r="14455" spans="41:41" x14ac:dyDescent="0.25">
      <c r="AO14455" s="120"/>
    </row>
    <row r="14456" spans="41:41" x14ac:dyDescent="0.25">
      <c r="AO14456" s="120"/>
    </row>
    <row r="14457" spans="41:41" x14ac:dyDescent="0.25">
      <c r="AO14457" s="120"/>
    </row>
    <row r="14458" spans="41:41" x14ac:dyDescent="0.25">
      <c r="AO14458" s="120"/>
    </row>
    <row r="14459" spans="41:41" x14ac:dyDescent="0.25">
      <c r="AO14459" s="120"/>
    </row>
    <row r="14460" spans="41:41" x14ac:dyDescent="0.25">
      <c r="AO14460" s="120"/>
    </row>
    <row r="14461" spans="41:41" x14ac:dyDescent="0.25">
      <c r="AO14461" s="120"/>
    </row>
    <row r="14462" spans="41:41" x14ac:dyDescent="0.25">
      <c r="AO14462" s="120"/>
    </row>
    <row r="14463" spans="41:41" x14ac:dyDescent="0.25">
      <c r="AO14463" s="120"/>
    </row>
    <row r="14464" spans="41:41" x14ac:dyDescent="0.25">
      <c r="AO14464" s="120"/>
    </row>
    <row r="14465" spans="41:41" x14ac:dyDescent="0.25">
      <c r="AO14465" s="120"/>
    </row>
    <row r="14466" spans="41:41" x14ac:dyDescent="0.25">
      <c r="AO14466" s="120"/>
    </row>
    <row r="14467" spans="41:41" x14ac:dyDescent="0.25">
      <c r="AO14467" s="120"/>
    </row>
    <row r="14468" spans="41:41" x14ac:dyDescent="0.25">
      <c r="AO14468" s="120"/>
    </row>
    <row r="14469" spans="41:41" x14ac:dyDescent="0.25">
      <c r="AO14469" s="120"/>
    </row>
    <row r="14470" spans="41:41" x14ac:dyDescent="0.25">
      <c r="AO14470" s="120"/>
    </row>
    <row r="14471" spans="41:41" x14ac:dyDescent="0.25">
      <c r="AO14471" s="120"/>
    </row>
    <row r="14472" spans="41:41" x14ac:dyDescent="0.25">
      <c r="AO14472" s="120"/>
    </row>
    <row r="14473" spans="41:41" x14ac:dyDescent="0.25">
      <c r="AO14473" s="120"/>
    </row>
    <row r="14474" spans="41:41" x14ac:dyDescent="0.25">
      <c r="AO14474" s="120"/>
    </row>
    <row r="14475" spans="41:41" x14ac:dyDescent="0.25">
      <c r="AO14475" s="120"/>
    </row>
    <row r="14476" spans="41:41" x14ac:dyDescent="0.25">
      <c r="AO14476" s="120"/>
    </row>
    <row r="14477" spans="41:41" x14ac:dyDescent="0.25">
      <c r="AO14477" s="120"/>
    </row>
    <row r="14478" spans="41:41" x14ac:dyDescent="0.25">
      <c r="AO14478" s="120"/>
    </row>
    <row r="14479" spans="41:41" x14ac:dyDescent="0.25">
      <c r="AO14479" s="120"/>
    </row>
    <row r="14480" spans="41:41" x14ac:dyDescent="0.25">
      <c r="AO14480" s="120"/>
    </row>
    <row r="14481" spans="41:41" x14ac:dyDescent="0.25">
      <c r="AO14481" s="120"/>
    </row>
    <row r="14482" spans="41:41" x14ac:dyDescent="0.25">
      <c r="AO14482" s="120"/>
    </row>
    <row r="14483" spans="41:41" x14ac:dyDescent="0.25">
      <c r="AO14483" s="120"/>
    </row>
    <row r="14484" spans="41:41" x14ac:dyDescent="0.25">
      <c r="AO14484" s="120"/>
    </row>
    <row r="14485" spans="41:41" x14ac:dyDescent="0.25">
      <c r="AO14485" s="120"/>
    </row>
    <row r="14486" spans="41:41" x14ac:dyDescent="0.25">
      <c r="AO14486" s="120"/>
    </row>
    <row r="14487" spans="41:41" x14ac:dyDescent="0.25">
      <c r="AO14487" s="120"/>
    </row>
    <row r="14488" spans="41:41" x14ac:dyDescent="0.25">
      <c r="AO14488" s="120"/>
    </row>
    <row r="14489" spans="41:41" x14ac:dyDescent="0.25">
      <c r="AO14489" s="120"/>
    </row>
    <row r="14490" spans="41:41" x14ac:dyDescent="0.25">
      <c r="AO14490" s="120"/>
    </row>
    <row r="14491" spans="41:41" x14ac:dyDescent="0.25">
      <c r="AO14491" s="120"/>
    </row>
    <row r="14492" spans="41:41" x14ac:dyDescent="0.25">
      <c r="AO14492" s="120"/>
    </row>
    <row r="14493" spans="41:41" x14ac:dyDescent="0.25">
      <c r="AO14493" s="120"/>
    </row>
    <row r="14494" spans="41:41" x14ac:dyDescent="0.25">
      <c r="AO14494" s="120"/>
    </row>
    <row r="14495" spans="41:41" x14ac:dyDescent="0.25">
      <c r="AO14495" s="120"/>
    </row>
    <row r="14496" spans="41:41" x14ac:dyDescent="0.25">
      <c r="AO14496" s="120"/>
    </row>
    <row r="14497" spans="41:41" x14ac:dyDescent="0.25">
      <c r="AO14497" s="120"/>
    </row>
    <row r="14498" spans="41:41" x14ac:dyDescent="0.25">
      <c r="AO14498" s="120"/>
    </row>
    <row r="14499" spans="41:41" x14ac:dyDescent="0.25">
      <c r="AO14499" s="120"/>
    </row>
    <row r="14500" spans="41:41" x14ac:dyDescent="0.25">
      <c r="AO14500" s="120"/>
    </row>
    <row r="14501" spans="41:41" x14ac:dyDescent="0.25">
      <c r="AO14501" s="120"/>
    </row>
    <row r="14502" spans="41:41" x14ac:dyDescent="0.25">
      <c r="AO14502" s="120"/>
    </row>
    <row r="14503" spans="41:41" x14ac:dyDescent="0.25">
      <c r="AO14503" s="120"/>
    </row>
    <row r="14504" spans="41:41" x14ac:dyDescent="0.25">
      <c r="AO14504" s="120"/>
    </row>
    <row r="14505" spans="41:41" x14ac:dyDescent="0.25">
      <c r="AO14505" s="120"/>
    </row>
    <row r="14506" spans="41:41" x14ac:dyDescent="0.25">
      <c r="AO14506" s="120"/>
    </row>
    <row r="14507" spans="41:41" x14ac:dyDescent="0.25">
      <c r="AO14507" s="120"/>
    </row>
    <row r="14508" spans="41:41" x14ac:dyDescent="0.25">
      <c r="AO14508" s="120"/>
    </row>
    <row r="14509" spans="41:41" x14ac:dyDescent="0.25">
      <c r="AO14509" s="120"/>
    </row>
    <row r="14510" spans="41:41" x14ac:dyDescent="0.25">
      <c r="AO14510" s="120"/>
    </row>
    <row r="14511" spans="41:41" x14ac:dyDescent="0.25">
      <c r="AO14511" s="120"/>
    </row>
    <row r="14512" spans="41:41" x14ac:dyDescent="0.25">
      <c r="AO14512" s="120"/>
    </row>
    <row r="14513" spans="41:41" x14ac:dyDescent="0.25">
      <c r="AO14513" s="120"/>
    </row>
    <row r="14514" spans="41:41" x14ac:dyDescent="0.25">
      <c r="AO14514" s="120"/>
    </row>
    <row r="14515" spans="41:41" x14ac:dyDescent="0.25">
      <c r="AO14515" s="120"/>
    </row>
    <row r="14516" spans="41:41" x14ac:dyDescent="0.25">
      <c r="AO14516" s="120"/>
    </row>
    <row r="14517" spans="41:41" x14ac:dyDescent="0.25">
      <c r="AO14517" s="120"/>
    </row>
    <row r="14518" spans="41:41" x14ac:dyDescent="0.25">
      <c r="AO14518" s="120"/>
    </row>
    <row r="14519" spans="41:41" x14ac:dyDescent="0.25">
      <c r="AO14519" s="120"/>
    </row>
    <row r="14520" spans="41:41" x14ac:dyDescent="0.25">
      <c r="AO14520" s="120"/>
    </row>
    <row r="14521" spans="41:41" x14ac:dyDescent="0.25">
      <c r="AO14521" s="120"/>
    </row>
    <row r="14522" spans="41:41" x14ac:dyDescent="0.25">
      <c r="AO14522" s="120"/>
    </row>
    <row r="14523" spans="41:41" x14ac:dyDescent="0.25">
      <c r="AO14523" s="120"/>
    </row>
    <row r="14524" spans="41:41" x14ac:dyDescent="0.25">
      <c r="AO14524" s="120"/>
    </row>
    <row r="14525" spans="41:41" x14ac:dyDescent="0.25">
      <c r="AO14525" s="120"/>
    </row>
    <row r="14526" spans="41:41" x14ac:dyDescent="0.25">
      <c r="AO14526" s="120"/>
    </row>
    <row r="14527" spans="41:41" x14ac:dyDescent="0.25">
      <c r="AO14527" s="120"/>
    </row>
    <row r="14528" spans="41:41" x14ac:dyDescent="0.25">
      <c r="AO14528" s="120"/>
    </row>
    <row r="14529" spans="41:41" x14ac:dyDescent="0.25">
      <c r="AO14529" s="120"/>
    </row>
    <row r="14530" spans="41:41" x14ac:dyDescent="0.25">
      <c r="AO14530" s="120"/>
    </row>
    <row r="14531" spans="41:41" x14ac:dyDescent="0.25">
      <c r="AO14531" s="120"/>
    </row>
    <row r="14532" spans="41:41" x14ac:dyDescent="0.25">
      <c r="AO14532" s="120"/>
    </row>
    <row r="14533" spans="41:41" x14ac:dyDescent="0.25">
      <c r="AO14533" s="120"/>
    </row>
    <row r="14534" spans="41:41" x14ac:dyDescent="0.25">
      <c r="AO14534" s="120"/>
    </row>
    <row r="14535" spans="41:41" x14ac:dyDescent="0.25">
      <c r="AO14535" s="120"/>
    </row>
    <row r="14536" spans="41:41" x14ac:dyDescent="0.25">
      <c r="AO14536" s="120"/>
    </row>
    <row r="14537" spans="41:41" x14ac:dyDescent="0.25">
      <c r="AO14537" s="120"/>
    </row>
    <row r="14538" spans="41:41" x14ac:dyDescent="0.25">
      <c r="AO14538" s="120"/>
    </row>
    <row r="14539" spans="41:41" x14ac:dyDescent="0.25">
      <c r="AO14539" s="120"/>
    </row>
    <row r="14540" spans="41:41" x14ac:dyDescent="0.25">
      <c r="AO14540" s="120"/>
    </row>
    <row r="14541" spans="41:41" x14ac:dyDescent="0.25">
      <c r="AO14541" s="120"/>
    </row>
    <row r="14542" spans="41:41" x14ac:dyDescent="0.25">
      <c r="AO14542" s="120"/>
    </row>
    <row r="14543" spans="41:41" x14ac:dyDescent="0.25">
      <c r="AO14543" s="120"/>
    </row>
    <row r="14544" spans="41:41" x14ac:dyDescent="0.25">
      <c r="AO14544" s="120"/>
    </row>
    <row r="14545" spans="41:41" x14ac:dyDescent="0.25">
      <c r="AO14545" s="120"/>
    </row>
    <row r="14546" spans="41:41" x14ac:dyDescent="0.25">
      <c r="AO14546" s="120"/>
    </row>
    <row r="14547" spans="41:41" x14ac:dyDescent="0.25">
      <c r="AO14547" s="120"/>
    </row>
    <row r="14548" spans="41:41" x14ac:dyDescent="0.25">
      <c r="AO14548" s="120"/>
    </row>
    <row r="14549" spans="41:41" x14ac:dyDescent="0.25">
      <c r="AO14549" s="120"/>
    </row>
    <row r="14550" spans="41:41" x14ac:dyDescent="0.25">
      <c r="AO14550" s="120"/>
    </row>
    <row r="14551" spans="41:41" x14ac:dyDescent="0.25">
      <c r="AO14551" s="120"/>
    </row>
    <row r="14552" spans="41:41" x14ac:dyDescent="0.25">
      <c r="AO14552" s="120"/>
    </row>
    <row r="14553" spans="41:41" x14ac:dyDescent="0.25">
      <c r="AO14553" s="120"/>
    </row>
    <row r="14554" spans="41:41" x14ac:dyDescent="0.25">
      <c r="AO14554" s="120"/>
    </row>
    <row r="14555" spans="41:41" x14ac:dyDescent="0.25">
      <c r="AO14555" s="120"/>
    </row>
    <row r="14556" spans="41:41" x14ac:dyDescent="0.25">
      <c r="AO14556" s="120"/>
    </row>
    <row r="14557" spans="41:41" x14ac:dyDescent="0.25">
      <c r="AO14557" s="120"/>
    </row>
    <row r="14558" spans="41:41" x14ac:dyDescent="0.25">
      <c r="AO14558" s="120"/>
    </row>
    <row r="14559" spans="41:41" x14ac:dyDescent="0.25">
      <c r="AO14559" s="120"/>
    </row>
    <row r="14560" spans="41:41" x14ac:dyDescent="0.25">
      <c r="AO14560" s="120"/>
    </row>
    <row r="14561" spans="41:41" x14ac:dyDescent="0.25">
      <c r="AO14561" s="120"/>
    </row>
    <row r="14562" spans="41:41" x14ac:dyDescent="0.25">
      <c r="AO14562" s="120"/>
    </row>
    <row r="14563" spans="41:41" x14ac:dyDescent="0.25">
      <c r="AO14563" s="120"/>
    </row>
    <row r="14564" spans="41:41" x14ac:dyDescent="0.25">
      <c r="AO14564" s="120"/>
    </row>
    <row r="14565" spans="41:41" x14ac:dyDescent="0.25">
      <c r="AO14565" s="120"/>
    </row>
    <row r="14566" spans="41:41" x14ac:dyDescent="0.25">
      <c r="AO14566" s="120"/>
    </row>
    <row r="14567" spans="41:41" x14ac:dyDescent="0.25">
      <c r="AO14567" s="120"/>
    </row>
    <row r="14568" spans="41:41" x14ac:dyDescent="0.25">
      <c r="AO14568" s="120"/>
    </row>
    <row r="14569" spans="41:41" x14ac:dyDescent="0.25">
      <c r="AO14569" s="120"/>
    </row>
    <row r="14570" spans="41:41" x14ac:dyDescent="0.25">
      <c r="AO14570" s="120"/>
    </row>
    <row r="14571" spans="41:41" x14ac:dyDescent="0.25">
      <c r="AO14571" s="120"/>
    </row>
    <row r="14572" spans="41:41" x14ac:dyDescent="0.25">
      <c r="AO14572" s="120"/>
    </row>
    <row r="14573" spans="41:41" x14ac:dyDescent="0.25">
      <c r="AO14573" s="120"/>
    </row>
    <row r="14574" spans="41:41" x14ac:dyDescent="0.25">
      <c r="AO14574" s="120"/>
    </row>
    <row r="14575" spans="41:41" x14ac:dyDescent="0.25">
      <c r="AO14575" s="120"/>
    </row>
    <row r="14576" spans="41:41" x14ac:dyDescent="0.25">
      <c r="AO14576" s="120"/>
    </row>
    <row r="14577" spans="41:41" x14ac:dyDescent="0.25">
      <c r="AO14577" s="120"/>
    </row>
    <row r="14578" spans="41:41" x14ac:dyDescent="0.25">
      <c r="AO14578" s="120"/>
    </row>
    <row r="14579" spans="41:41" x14ac:dyDescent="0.25">
      <c r="AO14579" s="120"/>
    </row>
    <row r="14580" spans="41:41" x14ac:dyDescent="0.25">
      <c r="AO14580" s="120"/>
    </row>
    <row r="14581" spans="41:41" x14ac:dyDescent="0.25">
      <c r="AO14581" s="120"/>
    </row>
    <row r="14582" spans="41:41" x14ac:dyDescent="0.25">
      <c r="AO14582" s="120"/>
    </row>
    <row r="14583" spans="41:41" x14ac:dyDescent="0.25">
      <c r="AO14583" s="120"/>
    </row>
    <row r="14584" spans="41:41" x14ac:dyDescent="0.25">
      <c r="AO14584" s="120"/>
    </row>
    <row r="14585" spans="41:41" x14ac:dyDescent="0.25">
      <c r="AO14585" s="120"/>
    </row>
    <row r="14586" spans="41:41" x14ac:dyDescent="0.25">
      <c r="AO14586" s="120"/>
    </row>
    <row r="14587" spans="41:41" x14ac:dyDescent="0.25">
      <c r="AO14587" s="120"/>
    </row>
    <row r="14588" spans="41:41" x14ac:dyDescent="0.25">
      <c r="AO14588" s="120"/>
    </row>
    <row r="14589" spans="41:41" x14ac:dyDescent="0.25">
      <c r="AO14589" s="120"/>
    </row>
    <row r="14590" spans="41:41" x14ac:dyDescent="0.25">
      <c r="AO14590" s="120"/>
    </row>
    <row r="14591" spans="41:41" x14ac:dyDescent="0.25">
      <c r="AO14591" s="120"/>
    </row>
    <row r="14592" spans="41:41" x14ac:dyDescent="0.25">
      <c r="AO14592" s="120"/>
    </row>
    <row r="14593" spans="41:41" x14ac:dyDescent="0.25">
      <c r="AO14593" s="120"/>
    </row>
    <row r="14594" spans="41:41" x14ac:dyDescent="0.25">
      <c r="AO14594" s="120"/>
    </row>
    <row r="14595" spans="41:41" x14ac:dyDescent="0.25">
      <c r="AO14595" s="120"/>
    </row>
    <row r="14596" spans="41:41" x14ac:dyDescent="0.25">
      <c r="AO14596" s="120"/>
    </row>
    <row r="14597" spans="41:41" x14ac:dyDescent="0.25">
      <c r="AO14597" s="120"/>
    </row>
    <row r="14598" spans="41:41" x14ac:dyDescent="0.25">
      <c r="AO14598" s="120"/>
    </row>
    <row r="14599" spans="41:41" x14ac:dyDescent="0.25">
      <c r="AO14599" s="120"/>
    </row>
    <row r="14600" spans="41:41" x14ac:dyDescent="0.25">
      <c r="AO14600" s="120"/>
    </row>
    <row r="14601" spans="41:41" x14ac:dyDescent="0.25">
      <c r="AO14601" s="120"/>
    </row>
    <row r="14602" spans="41:41" x14ac:dyDescent="0.25">
      <c r="AO14602" s="120"/>
    </row>
    <row r="14603" spans="41:41" x14ac:dyDescent="0.25">
      <c r="AO14603" s="120"/>
    </row>
    <row r="14604" spans="41:41" x14ac:dyDescent="0.25">
      <c r="AO14604" s="120"/>
    </row>
    <row r="14605" spans="41:41" x14ac:dyDescent="0.25">
      <c r="AO14605" s="120"/>
    </row>
    <row r="14606" spans="41:41" x14ac:dyDescent="0.25">
      <c r="AO14606" s="120"/>
    </row>
    <row r="14607" spans="41:41" x14ac:dyDescent="0.25">
      <c r="AO14607" s="120"/>
    </row>
    <row r="14608" spans="41:41" x14ac:dyDescent="0.25">
      <c r="AO14608" s="120"/>
    </row>
    <row r="14609" spans="41:41" x14ac:dyDescent="0.25">
      <c r="AO14609" s="120"/>
    </row>
    <row r="14610" spans="41:41" x14ac:dyDescent="0.25">
      <c r="AO14610" s="120"/>
    </row>
    <row r="14611" spans="41:41" x14ac:dyDescent="0.25">
      <c r="AO14611" s="120"/>
    </row>
    <row r="14612" spans="41:41" x14ac:dyDescent="0.25">
      <c r="AO14612" s="120"/>
    </row>
    <row r="14613" spans="41:41" x14ac:dyDescent="0.25">
      <c r="AO14613" s="120"/>
    </row>
    <row r="14614" spans="41:41" x14ac:dyDescent="0.25">
      <c r="AO14614" s="120"/>
    </row>
    <row r="14615" spans="41:41" x14ac:dyDescent="0.25">
      <c r="AO14615" s="120"/>
    </row>
    <row r="14616" spans="41:41" x14ac:dyDescent="0.25">
      <c r="AO14616" s="120"/>
    </row>
    <row r="14617" spans="41:41" x14ac:dyDescent="0.25">
      <c r="AO14617" s="120"/>
    </row>
    <row r="14618" spans="41:41" x14ac:dyDescent="0.25">
      <c r="AO14618" s="120"/>
    </row>
    <row r="14619" spans="41:41" x14ac:dyDescent="0.25">
      <c r="AO14619" s="120"/>
    </row>
    <row r="14620" spans="41:41" x14ac:dyDescent="0.25">
      <c r="AO14620" s="120"/>
    </row>
    <row r="14621" spans="41:41" x14ac:dyDescent="0.25">
      <c r="AO14621" s="120"/>
    </row>
    <row r="14622" spans="41:41" x14ac:dyDescent="0.25">
      <c r="AO14622" s="120"/>
    </row>
    <row r="14623" spans="41:41" x14ac:dyDescent="0.25">
      <c r="AO14623" s="120"/>
    </row>
    <row r="14624" spans="41:41" x14ac:dyDescent="0.25">
      <c r="AO14624" s="120"/>
    </row>
    <row r="14625" spans="41:41" x14ac:dyDescent="0.25">
      <c r="AO14625" s="120"/>
    </row>
    <row r="14626" spans="41:41" x14ac:dyDescent="0.25">
      <c r="AO14626" s="120"/>
    </row>
    <row r="14627" spans="41:41" x14ac:dyDescent="0.25">
      <c r="AO14627" s="120"/>
    </row>
    <row r="14628" spans="41:41" x14ac:dyDescent="0.25">
      <c r="AO14628" s="120"/>
    </row>
    <row r="14629" spans="41:41" x14ac:dyDescent="0.25">
      <c r="AO14629" s="120"/>
    </row>
    <row r="14630" spans="41:41" x14ac:dyDescent="0.25">
      <c r="AO14630" s="120"/>
    </row>
    <row r="14631" spans="41:41" x14ac:dyDescent="0.25">
      <c r="AO14631" s="120"/>
    </row>
    <row r="14632" spans="41:41" x14ac:dyDescent="0.25">
      <c r="AO14632" s="120"/>
    </row>
    <row r="14633" spans="41:41" x14ac:dyDescent="0.25">
      <c r="AO14633" s="120"/>
    </row>
    <row r="14634" spans="41:41" x14ac:dyDescent="0.25">
      <c r="AO14634" s="120"/>
    </row>
    <row r="14635" spans="41:41" x14ac:dyDescent="0.25">
      <c r="AO14635" s="120"/>
    </row>
    <row r="14636" spans="41:41" x14ac:dyDescent="0.25">
      <c r="AO14636" s="120"/>
    </row>
    <row r="14637" spans="41:41" x14ac:dyDescent="0.25">
      <c r="AO14637" s="120"/>
    </row>
    <row r="14638" spans="41:41" x14ac:dyDescent="0.25">
      <c r="AO14638" s="120"/>
    </row>
    <row r="14639" spans="41:41" x14ac:dyDescent="0.25">
      <c r="AO14639" s="120"/>
    </row>
    <row r="14640" spans="41:41" x14ac:dyDescent="0.25">
      <c r="AO14640" s="120"/>
    </row>
    <row r="14641" spans="41:41" x14ac:dyDescent="0.25">
      <c r="AO14641" s="120"/>
    </row>
    <row r="14642" spans="41:41" x14ac:dyDescent="0.25">
      <c r="AO14642" s="120"/>
    </row>
    <row r="14643" spans="41:41" x14ac:dyDescent="0.25">
      <c r="AO14643" s="120"/>
    </row>
    <row r="14644" spans="41:41" x14ac:dyDescent="0.25">
      <c r="AO14644" s="120"/>
    </row>
    <row r="14645" spans="41:41" x14ac:dyDescent="0.25">
      <c r="AO14645" s="120"/>
    </row>
    <row r="14646" spans="41:41" x14ac:dyDescent="0.25">
      <c r="AO14646" s="120"/>
    </row>
    <row r="14647" spans="41:41" x14ac:dyDescent="0.25">
      <c r="AO14647" s="120"/>
    </row>
    <row r="14648" spans="41:41" x14ac:dyDescent="0.25">
      <c r="AO14648" s="120"/>
    </row>
    <row r="14649" spans="41:41" x14ac:dyDescent="0.25">
      <c r="AO14649" s="120"/>
    </row>
    <row r="14650" spans="41:41" x14ac:dyDescent="0.25">
      <c r="AO14650" s="120"/>
    </row>
    <row r="14651" spans="41:41" x14ac:dyDescent="0.25">
      <c r="AO14651" s="120"/>
    </row>
    <row r="14652" spans="41:41" x14ac:dyDescent="0.25">
      <c r="AO14652" s="120"/>
    </row>
    <row r="14653" spans="41:41" x14ac:dyDescent="0.25">
      <c r="AO14653" s="120"/>
    </row>
    <row r="14654" spans="41:41" x14ac:dyDescent="0.25">
      <c r="AO14654" s="120"/>
    </row>
    <row r="14655" spans="41:41" x14ac:dyDescent="0.25">
      <c r="AO14655" s="120"/>
    </row>
    <row r="14656" spans="41:41" x14ac:dyDescent="0.25">
      <c r="AO14656" s="120"/>
    </row>
    <row r="14657" spans="41:41" x14ac:dyDescent="0.25">
      <c r="AO14657" s="120"/>
    </row>
    <row r="14658" spans="41:41" x14ac:dyDescent="0.25">
      <c r="AO14658" s="120"/>
    </row>
    <row r="14659" spans="41:41" x14ac:dyDescent="0.25">
      <c r="AO14659" s="120"/>
    </row>
    <row r="14660" spans="41:41" x14ac:dyDescent="0.25">
      <c r="AO14660" s="120"/>
    </row>
    <row r="14661" spans="41:41" x14ac:dyDescent="0.25">
      <c r="AO14661" s="120"/>
    </row>
    <row r="14662" spans="41:41" x14ac:dyDescent="0.25">
      <c r="AO14662" s="120"/>
    </row>
    <row r="14663" spans="41:41" x14ac:dyDescent="0.25">
      <c r="AO14663" s="120"/>
    </row>
    <row r="14664" spans="41:41" x14ac:dyDescent="0.25">
      <c r="AO14664" s="120"/>
    </row>
    <row r="14665" spans="41:41" x14ac:dyDescent="0.25">
      <c r="AO14665" s="120"/>
    </row>
    <row r="14666" spans="41:41" x14ac:dyDescent="0.25">
      <c r="AO14666" s="120"/>
    </row>
    <row r="14667" spans="41:41" x14ac:dyDescent="0.25">
      <c r="AO14667" s="120"/>
    </row>
    <row r="14668" spans="41:41" x14ac:dyDescent="0.25">
      <c r="AO14668" s="120"/>
    </row>
    <row r="14669" spans="41:41" x14ac:dyDescent="0.25">
      <c r="AO14669" s="120"/>
    </row>
    <row r="14670" spans="41:41" x14ac:dyDescent="0.25">
      <c r="AO14670" s="120"/>
    </row>
    <row r="14671" spans="41:41" x14ac:dyDescent="0.25">
      <c r="AO14671" s="120"/>
    </row>
    <row r="14672" spans="41:41" x14ac:dyDescent="0.25">
      <c r="AO14672" s="120"/>
    </row>
    <row r="14673" spans="41:41" x14ac:dyDescent="0.25">
      <c r="AO14673" s="120"/>
    </row>
    <row r="14674" spans="41:41" x14ac:dyDescent="0.25">
      <c r="AO14674" s="120"/>
    </row>
    <row r="14675" spans="41:41" x14ac:dyDescent="0.25">
      <c r="AO14675" s="120"/>
    </row>
    <row r="14676" spans="41:41" x14ac:dyDescent="0.25">
      <c r="AO14676" s="120"/>
    </row>
    <row r="14677" spans="41:41" x14ac:dyDescent="0.25">
      <c r="AO14677" s="120"/>
    </row>
    <row r="14678" spans="41:41" x14ac:dyDescent="0.25">
      <c r="AO14678" s="120"/>
    </row>
    <row r="14679" spans="41:41" x14ac:dyDescent="0.25">
      <c r="AO14679" s="120"/>
    </row>
    <row r="14680" spans="41:41" x14ac:dyDescent="0.25">
      <c r="AO14680" s="120"/>
    </row>
    <row r="14681" spans="41:41" x14ac:dyDescent="0.25">
      <c r="AO14681" s="120"/>
    </row>
    <row r="14682" spans="41:41" x14ac:dyDescent="0.25">
      <c r="AO14682" s="120"/>
    </row>
    <row r="14683" spans="41:41" x14ac:dyDescent="0.25">
      <c r="AO14683" s="120"/>
    </row>
    <row r="14684" spans="41:41" x14ac:dyDescent="0.25">
      <c r="AO14684" s="120"/>
    </row>
    <row r="14685" spans="41:41" x14ac:dyDescent="0.25">
      <c r="AO14685" s="120"/>
    </row>
    <row r="14686" spans="41:41" x14ac:dyDescent="0.25">
      <c r="AO14686" s="120"/>
    </row>
    <row r="14687" spans="41:41" x14ac:dyDescent="0.25">
      <c r="AO14687" s="120"/>
    </row>
    <row r="14688" spans="41:41" x14ac:dyDescent="0.25">
      <c r="AO14688" s="120"/>
    </row>
    <row r="14689" spans="41:41" x14ac:dyDescent="0.25">
      <c r="AO14689" s="120"/>
    </row>
    <row r="14690" spans="41:41" x14ac:dyDescent="0.25">
      <c r="AO14690" s="120"/>
    </row>
    <row r="14691" spans="41:41" x14ac:dyDescent="0.25">
      <c r="AO14691" s="120"/>
    </row>
    <row r="14692" spans="41:41" x14ac:dyDescent="0.25">
      <c r="AO14692" s="120"/>
    </row>
    <row r="14693" spans="41:41" x14ac:dyDescent="0.25">
      <c r="AO14693" s="120"/>
    </row>
    <row r="14694" spans="41:41" x14ac:dyDescent="0.25">
      <c r="AO14694" s="120"/>
    </row>
    <row r="14695" spans="41:41" x14ac:dyDescent="0.25">
      <c r="AO14695" s="120"/>
    </row>
    <row r="14696" spans="41:41" x14ac:dyDescent="0.25">
      <c r="AO14696" s="120"/>
    </row>
    <row r="14697" spans="41:41" x14ac:dyDescent="0.25">
      <c r="AO14697" s="120"/>
    </row>
    <row r="14698" spans="41:41" x14ac:dyDescent="0.25">
      <c r="AO14698" s="120"/>
    </row>
    <row r="14699" spans="41:41" x14ac:dyDescent="0.25">
      <c r="AO14699" s="120"/>
    </row>
    <row r="14700" spans="41:41" x14ac:dyDescent="0.25">
      <c r="AO14700" s="120"/>
    </row>
    <row r="14701" spans="41:41" x14ac:dyDescent="0.25">
      <c r="AO14701" s="120"/>
    </row>
    <row r="14702" spans="41:41" x14ac:dyDescent="0.25">
      <c r="AO14702" s="120"/>
    </row>
    <row r="14703" spans="41:41" x14ac:dyDescent="0.25">
      <c r="AO14703" s="120"/>
    </row>
    <row r="14704" spans="41:41" x14ac:dyDescent="0.25">
      <c r="AO14704" s="120"/>
    </row>
    <row r="14705" spans="41:41" x14ac:dyDescent="0.25">
      <c r="AO14705" s="120"/>
    </row>
    <row r="14706" spans="41:41" x14ac:dyDescent="0.25">
      <c r="AO14706" s="120"/>
    </row>
    <row r="14707" spans="41:41" x14ac:dyDescent="0.25">
      <c r="AO14707" s="120"/>
    </row>
    <row r="14708" spans="41:41" x14ac:dyDescent="0.25">
      <c r="AO14708" s="120"/>
    </row>
    <row r="14709" spans="41:41" x14ac:dyDescent="0.25">
      <c r="AO14709" s="120"/>
    </row>
    <row r="14710" spans="41:41" x14ac:dyDescent="0.25">
      <c r="AO14710" s="120"/>
    </row>
    <row r="14711" spans="41:41" x14ac:dyDescent="0.25">
      <c r="AO14711" s="120"/>
    </row>
    <row r="14712" spans="41:41" x14ac:dyDescent="0.25">
      <c r="AO14712" s="120"/>
    </row>
    <row r="14713" spans="41:41" x14ac:dyDescent="0.25">
      <c r="AO14713" s="120"/>
    </row>
    <row r="14714" spans="41:41" x14ac:dyDescent="0.25">
      <c r="AO14714" s="120"/>
    </row>
    <row r="14715" spans="41:41" x14ac:dyDescent="0.25">
      <c r="AO14715" s="120"/>
    </row>
    <row r="14716" spans="41:41" x14ac:dyDescent="0.25">
      <c r="AO14716" s="120"/>
    </row>
    <row r="14717" spans="41:41" x14ac:dyDescent="0.25">
      <c r="AO14717" s="120"/>
    </row>
    <row r="14718" spans="41:41" x14ac:dyDescent="0.25">
      <c r="AO14718" s="120"/>
    </row>
    <row r="14719" spans="41:41" x14ac:dyDescent="0.25">
      <c r="AO14719" s="120"/>
    </row>
    <row r="14720" spans="41:41" x14ac:dyDescent="0.25">
      <c r="AO14720" s="120"/>
    </row>
    <row r="14721" spans="41:41" x14ac:dyDescent="0.25">
      <c r="AO14721" s="120"/>
    </row>
    <row r="14722" spans="41:41" x14ac:dyDescent="0.25">
      <c r="AO14722" s="120"/>
    </row>
    <row r="14723" spans="41:41" x14ac:dyDescent="0.25">
      <c r="AO14723" s="120"/>
    </row>
    <row r="14724" spans="41:41" x14ac:dyDescent="0.25">
      <c r="AO14724" s="120"/>
    </row>
    <row r="14725" spans="41:41" x14ac:dyDescent="0.25">
      <c r="AO14725" s="120"/>
    </row>
    <row r="14726" spans="41:41" x14ac:dyDescent="0.25">
      <c r="AO14726" s="120"/>
    </row>
    <row r="14727" spans="41:41" x14ac:dyDescent="0.25">
      <c r="AO14727" s="120"/>
    </row>
    <row r="14728" spans="41:41" x14ac:dyDescent="0.25">
      <c r="AO14728" s="120"/>
    </row>
    <row r="14729" spans="41:41" x14ac:dyDescent="0.25">
      <c r="AO14729" s="120"/>
    </row>
    <row r="14730" spans="41:41" x14ac:dyDescent="0.25">
      <c r="AO14730" s="120"/>
    </row>
    <row r="14731" spans="41:41" x14ac:dyDescent="0.25">
      <c r="AO14731" s="120"/>
    </row>
    <row r="14732" spans="41:41" x14ac:dyDescent="0.25">
      <c r="AO14732" s="120"/>
    </row>
    <row r="14733" spans="41:41" x14ac:dyDescent="0.25">
      <c r="AO14733" s="120"/>
    </row>
    <row r="14734" spans="41:41" x14ac:dyDescent="0.25">
      <c r="AO14734" s="120"/>
    </row>
    <row r="14735" spans="41:41" x14ac:dyDescent="0.25">
      <c r="AO14735" s="120"/>
    </row>
    <row r="14736" spans="41:41" x14ac:dyDescent="0.25">
      <c r="AO14736" s="120"/>
    </row>
    <row r="14737" spans="41:41" x14ac:dyDescent="0.25">
      <c r="AO14737" s="120"/>
    </row>
    <row r="14738" spans="41:41" x14ac:dyDescent="0.25">
      <c r="AO14738" s="120"/>
    </row>
    <row r="14739" spans="41:41" x14ac:dyDescent="0.25">
      <c r="AO14739" s="120"/>
    </row>
    <row r="14740" spans="41:41" x14ac:dyDescent="0.25">
      <c r="AO14740" s="120"/>
    </row>
    <row r="14741" spans="41:41" x14ac:dyDescent="0.25">
      <c r="AO14741" s="120"/>
    </row>
    <row r="14742" spans="41:41" x14ac:dyDescent="0.25">
      <c r="AO14742" s="120"/>
    </row>
    <row r="14743" spans="41:41" x14ac:dyDescent="0.25">
      <c r="AO14743" s="120"/>
    </row>
    <row r="14744" spans="41:41" x14ac:dyDescent="0.25">
      <c r="AO14744" s="120"/>
    </row>
    <row r="14745" spans="41:41" x14ac:dyDescent="0.25">
      <c r="AO14745" s="120"/>
    </row>
    <row r="14746" spans="41:41" x14ac:dyDescent="0.25">
      <c r="AO14746" s="120"/>
    </row>
    <row r="14747" spans="41:41" x14ac:dyDescent="0.25">
      <c r="AO14747" s="120"/>
    </row>
    <row r="14748" spans="41:41" x14ac:dyDescent="0.25">
      <c r="AO14748" s="120"/>
    </row>
    <row r="14749" spans="41:41" x14ac:dyDescent="0.25">
      <c r="AO14749" s="120"/>
    </row>
    <row r="14750" spans="41:41" x14ac:dyDescent="0.25">
      <c r="AO14750" s="120"/>
    </row>
    <row r="14751" spans="41:41" x14ac:dyDescent="0.25">
      <c r="AO14751" s="120"/>
    </row>
    <row r="14752" spans="41:41" x14ac:dyDescent="0.25">
      <c r="AO14752" s="120"/>
    </row>
    <row r="14753" spans="41:41" x14ac:dyDescent="0.25">
      <c r="AO14753" s="120"/>
    </row>
    <row r="14754" spans="41:41" x14ac:dyDescent="0.25">
      <c r="AO14754" s="120"/>
    </row>
    <row r="14755" spans="41:41" x14ac:dyDescent="0.25">
      <c r="AO14755" s="120"/>
    </row>
    <row r="14756" spans="41:41" x14ac:dyDescent="0.25">
      <c r="AO14756" s="120"/>
    </row>
    <row r="14757" spans="41:41" x14ac:dyDescent="0.25">
      <c r="AO14757" s="120"/>
    </row>
    <row r="14758" spans="41:41" x14ac:dyDescent="0.25">
      <c r="AO14758" s="120"/>
    </row>
    <row r="14759" spans="41:41" x14ac:dyDescent="0.25">
      <c r="AO14759" s="120"/>
    </row>
    <row r="14760" spans="41:41" x14ac:dyDescent="0.25">
      <c r="AO14760" s="120"/>
    </row>
    <row r="14761" spans="41:41" x14ac:dyDescent="0.25">
      <c r="AO14761" s="120"/>
    </row>
    <row r="14762" spans="41:41" x14ac:dyDescent="0.25">
      <c r="AO14762" s="120"/>
    </row>
    <row r="14763" spans="41:41" x14ac:dyDescent="0.25">
      <c r="AO14763" s="120"/>
    </row>
    <row r="14764" spans="41:41" x14ac:dyDescent="0.25">
      <c r="AO14764" s="120"/>
    </row>
    <row r="14765" spans="41:41" x14ac:dyDescent="0.25">
      <c r="AO14765" s="120"/>
    </row>
    <row r="14766" spans="41:41" x14ac:dyDescent="0.25">
      <c r="AO14766" s="120"/>
    </row>
    <row r="14767" spans="41:41" x14ac:dyDescent="0.25">
      <c r="AO14767" s="120"/>
    </row>
    <row r="14768" spans="41:41" x14ac:dyDescent="0.25">
      <c r="AO14768" s="120"/>
    </row>
    <row r="14769" spans="41:41" x14ac:dyDescent="0.25">
      <c r="AO14769" s="120"/>
    </row>
    <row r="14770" spans="41:41" x14ac:dyDescent="0.25">
      <c r="AO14770" s="120"/>
    </row>
    <row r="14771" spans="41:41" x14ac:dyDescent="0.25">
      <c r="AO14771" s="120"/>
    </row>
    <row r="14772" spans="41:41" x14ac:dyDescent="0.25">
      <c r="AO14772" s="120"/>
    </row>
    <row r="14773" spans="41:41" x14ac:dyDescent="0.25">
      <c r="AO14773" s="120"/>
    </row>
    <row r="14774" spans="41:41" x14ac:dyDescent="0.25">
      <c r="AO14774" s="120"/>
    </row>
    <row r="14775" spans="41:41" x14ac:dyDescent="0.25">
      <c r="AO14775" s="120"/>
    </row>
    <row r="14776" spans="41:41" x14ac:dyDescent="0.25">
      <c r="AO14776" s="120"/>
    </row>
    <row r="14777" spans="41:41" x14ac:dyDescent="0.25">
      <c r="AO14777" s="120"/>
    </row>
    <row r="14778" spans="41:41" x14ac:dyDescent="0.25">
      <c r="AO14778" s="120"/>
    </row>
    <row r="14779" spans="41:41" x14ac:dyDescent="0.25">
      <c r="AO14779" s="120"/>
    </row>
    <row r="14780" spans="41:41" x14ac:dyDescent="0.25">
      <c r="AO14780" s="120"/>
    </row>
    <row r="14781" spans="41:41" x14ac:dyDescent="0.25">
      <c r="AO14781" s="120"/>
    </row>
    <row r="14782" spans="41:41" x14ac:dyDescent="0.25">
      <c r="AO14782" s="120"/>
    </row>
    <row r="14783" spans="41:41" x14ac:dyDescent="0.25">
      <c r="AO14783" s="120"/>
    </row>
    <row r="14784" spans="41:41" x14ac:dyDescent="0.25">
      <c r="AO14784" s="120"/>
    </row>
    <row r="14785" spans="41:41" x14ac:dyDescent="0.25">
      <c r="AO14785" s="120"/>
    </row>
    <row r="14786" spans="41:41" x14ac:dyDescent="0.25">
      <c r="AO14786" s="120"/>
    </row>
    <row r="14787" spans="41:41" x14ac:dyDescent="0.25">
      <c r="AO14787" s="120"/>
    </row>
    <row r="14788" spans="41:41" x14ac:dyDescent="0.25">
      <c r="AO14788" s="120"/>
    </row>
    <row r="14789" spans="41:41" x14ac:dyDescent="0.25">
      <c r="AO14789" s="120"/>
    </row>
    <row r="14790" spans="41:41" x14ac:dyDescent="0.25">
      <c r="AO14790" s="120"/>
    </row>
    <row r="14791" spans="41:41" x14ac:dyDescent="0.25">
      <c r="AO14791" s="120"/>
    </row>
    <row r="14792" spans="41:41" x14ac:dyDescent="0.25">
      <c r="AO14792" s="120"/>
    </row>
    <row r="14793" spans="41:41" x14ac:dyDescent="0.25">
      <c r="AO14793" s="120"/>
    </row>
    <row r="14794" spans="41:41" x14ac:dyDescent="0.25">
      <c r="AO14794" s="120"/>
    </row>
    <row r="14795" spans="41:41" x14ac:dyDescent="0.25">
      <c r="AO14795" s="120"/>
    </row>
    <row r="14796" spans="41:41" x14ac:dyDescent="0.25">
      <c r="AO14796" s="120"/>
    </row>
    <row r="14797" spans="41:41" x14ac:dyDescent="0.25">
      <c r="AO14797" s="120"/>
    </row>
    <row r="14798" spans="41:41" x14ac:dyDescent="0.25">
      <c r="AO14798" s="120"/>
    </row>
    <row r="14799" spans="41:41" x14ac:dyDescent="0.25">
      <c r="AO14799" s="120"/>
    </row>
    <row r="14800" spans="41:41" x14ac:dyDescent="0.25">
      <c r="AO14800" s="120"/>
    </row>
    <row r="14801" spans="41:41" x14ac:dyDescent="0.25">
      <c r="AO14801" s="120"/>
    </row>
    <row r="14802" spans="41:41" x14ac:dyDescent="0.25">
      <c r="AO14802" s="120"/>
    </row>
    <row r="14803" spans="41:41" x14ac:dyDescent="0.25">
      <c r="AO14803" s="120"/>
    </row>
    <row r="14804" spans="41:41" x14ac:dyDescent="0.25">
      <c r="AO14804" s="120"/>
    </row>
    <row r="14805" spans="41:41" x14ac:dyDescent="0.25">
      <c r="AO14805" s="120"/>
    </row>
    <row r="14806" spans="41:41" x14ac:dyDescent="0.25">
      <c r="AO14806" s="120"/>
    </row>
    <row r="14807" spans="41:41" x14ac:dyDescent="0.25">
      <c r="AO14807" s="120"/>
    </row>
    <row r="14808" spans="41:41" x14ac:dyDescent="0.25">
      <c r="AO14808" s="120"/>
    </row>
    <row r="14809" spans="41:41" x14ac:dyDescent="0.25">
      <c r="AO14809" s="120"/>
    </row>
    <row r="14810" spans="41:41" x14ac:dyDescent="0.25">
      <c r="AO14810" s="120"/>
    </row>
    <row r="14811" spans="41:41" x14ac:dyDescent="0.25">
      <c r="AO14811" s="120"/>
    </row>
    <row r="14812" spans="41:41" x14ac:dyDescent="0.25">
      <c r="AO14812" s="120"/>
    </row>
    <row r="14813" spans="41:41" x14ac:dyDescent="0.25">
      <c r="AO14813" s="120"/>
    </row>
    <row r="14814" spans="41:41" x14ac:dyDescent="0.25">
      <c r="AO14814" s="120"/>
    </row>
    <row r="14815" spans="41:41" x14ac:dyDescent="0.25">
      <c r="AO14815" s="120"/>
    </row>
    <row r="14816" spans="41:41" x14ac:dyDescent="0.25">
      <c r="AO14816" s="120"/>
    </row>
    <row r="14817" spans="41:41" x14ac:dyDescent="0.25">
      <c r="AO14817" s="120"/>
    </row>
    <row r="14818" spans="41:41" x14ac:dyDescent="0.25">
      <c r="AO14818" s="120"/>
    </row>
    <row r="14819" spans="41:41" x14ac:dyDescent="0.25">
      <c r="AO14819" s="120"/>
    </row>
    <row r="14820" spans="41:41" x14ac:dyDescent="0.25">
      <c r="AO14820" s="120"/>
    </row>
    <row r="14821" spans="41:41" x14ac:dyDescent="0.25">
      <c r="AO14821" s="120"/>
    </row>
    <row r="14822" spans="41:41" x14ac:dyDescent="0.25">
      <c r="AO14822" s="120"/>
    </row>
    <row r="14823" spans="41:41" x14ac:dyDescent="0.25">
      <c r="AO14823" s="120"/>
    </row>
    <row r="14824" spans="41:41" x14ac:dyDescent="0.25">
      <c r="AO14824" s="120"/>
    </row>
    <row r="14825" spans="41:41" x14ac:dyDescent="0.25">
      <c r="AO14825" s="120"/>
    </row>
    <row r="14826" spans="41:41" x14ac:dyDescent="0.25">
      <c r="AO14826" s="120"/>
    </row>
    <row r="14827" spans="41:41" x14ac:dyDescent="0.25">
      <c r="AO14827" s="120"/>
    </row>
    <row r="14828" spans="41:41" x14ac:dyDescent="0.25">
      <c r="AO14828" s="120"/>
    </row>
    <row r="14829" spans="41:41" x14ac:dyDescent="0.25">
      <c r="AO14829" s="120"/>
    </row>
    <row r="14830" spans="41:41" x14ac:dyDescent="0.25">
      <c r="AO14830" s="120"/>
    </row>
    <row r="14831" spans="41:41" x14ac:dyDescent="0.25">
      <c r="AO14831" s="120"/>
    </row>
    <row r="14832" spans="41:41" x14ac:dyDescent="0.25">
      <c r="AO14832" s="120"/>
    </row>
    <row r="14833" spans="41:41" x14ac:dyDescent="0.25">
      <c r="AO14833" s="120"/>
    </row>
    <row r="14834" spans="41:41" x14ac:dyDescent="0.25">
      <c r="AO14834" s="120"/>
    </row>
    <row r="14835" spans="41:41" x14ac:dyDescent="0.25">
      <c r="AO14835" s="120"/>
    </row>
    <row r="14836" spans="41:41" x14ac:dyDescent="0.25">
      <c r="AO14836" s="120"/>
    </row>
    <row r="14837" spans="41:41" x14ac:dyDescent="0.25">
      <c r="AO14837" s="120"/>
    </row>
    <row r="14838" spans="41:41" x14ac:dyDescent="0.25">
      <c r="AO14838" s="120"/>
    </row>
    <row r="14839" spans="41:41" x14ac:dyDescent="0.25">
      <c r="AO14839" s="120"/>
    </row>
    <row r="14840" spans="41:41" x14ac:dyDescent="0.25">
      <c r="AO14840" s="120"/>
    </row>
    <row r="14841" spans="41:41" x14ac:dyDescent="0.25">
      <c r="AO14841" s="120"/>
    </row>
    <row r="14842" spans="41:41" x14ac:dyDescent="0.25">
      <c r="AO14842" s="120"/>
    </row>
    <row r="14843" spans="41:41" x14ac:dyDescent="0.25">
      <c r="AO14843" s="120"/>
    </row>
    <row r="14844" spans="41:41" x14ac:dyDescent="0.25">
      <c r="AO14844" s="120"/>
    </row>
    <row r="14845" spans="41:41" x14ac:dyDescent="0.25">
      <c r="AO14845" s="120"/>
    </row>
    <row r="14846" spans="41:41" x14ac:dyDescent="0.25">
      <c r="AO14846" s="120"/>
    </row>
    <row r="14847" spans="41:41" x14ac:dyDescent="0.25">
      <c r="AO14847" s="120"/>
    </row>
    <row r="14848" spans="41:41" x14ac:dyDescent="0.25">
      <c r="AO14848" s="120"/>
    </row>
    <row r="14849" spans="41:41" x14ac:dyDescent="0.25">
      <c r="AO14849" s="120"/>
    </row>
    <row r="14850" spans="41:41" x14ac:dyDescent="0.25">
      <c r="AO14850" s="120"/>
    </row>
    <row r="14851" spans="41:41" x14ac:dyDescent="0.25">
      <c r="AO14851" s="120"/>
    </row>
    <row r="14852" spans="41:41" x14ac:dyDescent="0.25">
      <c r="AO14852" s="120"/>
    </row>
    <row r="14853" spans="41:41" x14ac:dyDescent="0.25">
      <c r="AO14853" s="120"/>
    </row>
    <row r="14854" spans="41:41" x14ac:dyDescent="0.25">
      <c r="AO14854" s="120"/>
    </row>
    <row r="14855" spans="41:41" x14ac:dyDescent="0.25">
      <c r="AO14855" s="120"/>
    </row>
    <row r="14856" spans="41:41" x14ac:dyDescent="0.25">
      <c r="AO14856" s="120"/>
    </row>
    <row r="14857" spans="41:41" x14ac:dyDescent="0.25">
      <c r="AO14857" s="120"/>
    </row>
    <row r="14858" spans="41:41" x14ac:dyDescent="0.25">
      <c r="AO14858" s="120"/>
    </row>
    <row r="14859" spans="41:41" x14ac:dyDescent="0.25">
      <c r="AO14859" s="120"/>
    </row>
    <row r="14860" spans="41:41" x14ac:dyDescent="0.25">
      <c r="AO14860" s="120"/>
    </row>
    <row r="14861" spans="41:41" x14ac:dyDescent="0.25">
      <c r="AO14861" s="120"/>
    </row>
    <row r="14862" spans="41:41" x14ac:dyDescent="0.25">
      <c r="AO14862" s="120"/>
    </row>
    <row r="14863" spans="41:41" x14ac:dyDescent="0.25">
      <c r="AO14863" s="120"/>
    </row>
    <row r="14864" spans="41:41" x14ac:dyDescent="0.25">
      <c r="AO14864" s="120"/>
    </row>
    <row r="14865" spans="41:41" x14ac:dyDescent="0.25">
      <c r="AO14865" s="120"/>
    </row>
    <row r="14866" spans="41:41" x14ac:dyDescent="0.25">
      <c r="AO14866" s="120"/>
    </row>
    <row r="14867" spans="41:41" x14ac:dyDescent="0.25">
      <c r="AO14867" s="120"/>
    </row>
    <row r="14868" spans="41:41" x14ac:dyDescent="0.25">
      <c r="AO14868" s="120"/>
    </row>
    <row r="14869" spans="41:41" x14ac:dyDescent="0.25">
      <c r="AO14869" s="120"/>
    </row>
    <row r="14870" spans="41:41" x14ac:dyDescent="0.25">
      <c r="AO14870" s="120"/>
    </row>
    <row r="14871" spans="41:41" x14ac:dyDescent="0.25">
      <c r="AO14871" s="120"/>
    </row>
    <row r="14872" spans="41:41" x14ac:dyDescent="0.25">
      <c r="AO14872" s="120"/>
    </row>
    <row r="14873" spans="41:41" x14ac:dyDescent="0.25">
      <c r="AO14873" s="120"/>
    </row>
    <row r="14874" spans="41:41" x14ac:dyDescent="0.25">
      <c r="AO14874" s="120"/>
    </row>
    <row r="14875" spans="41:41" x14ac:dyDescent="0.25">
      <c r="AO14875" s="120"/>
    </row>
    <row r="14876" spans="41:41" x14ac:dyDescent="0.25">
      <c r="AO14876" s="120"/>
    </row>
    <row r="14877" spans="41:41" x14ac:dyDescent="0.25">
      <c r="AO14877" s="120"/>
    </row>
    <row r="14878" spans="41:41" x14ac:dyDescent="0.25">
      <c r="AO14878" s="120"/>
    </row>
    <row r="14879" spans="41:41" x14ac:dyDescent="0.25">
      <c r="AO14879" s="120"/>
    </row>
    <row r="14880" spans="41:41" x14ac:dyDescent="0.25">
      <c r="AO14880" s="120"/>
    </row>
    <row r="14881" spans="41:41" x14ac:dyDescent="0.25">
      <c r="AO14881" s="120"/>
    </row>
    <row r="14882" spans="41:41" x14ac:dyDescent="0.25">
      <c r="AO14882" s="120"/>
    </row>
    <row r="14883" spans="41:41" x14ac:dyDescent="0.25">
      <c r="AO14883" s="120"/>
    </row>
    <row r="14884" spans="41:41" x14ac:dyDescent="0.25">
      <c r="AO14884" s="120"/>
    </row>
    <row r="14885" spans="41:41" x14ac:dyDescent="0.25">
      <c r="AO14885" s="120"/>
    </row>
    <row r="14886" spans="41:41" x14ac:dyDescent="0.25">
      <c r="AO14886" s="120"/>
    </row>
    <row r="14887" spans="41:41" x14ac:dyDescent="0.25">
      <c r="AO14887" s="120"/>
    </row>
    <row r="14888" spans="41:41" x14ac:dyDescent="0.25">
      <c r="AO14888" s="120"/>
    </row>
    <row r="14889" spans="41:41" x14ac:dyDescent="0.25">
      <c r="AO14889" s="120"/>
    </row>
    <row r="14890" spans="41:41" x14ac:dyDescent="0.25">
      <c r="AO14890" s="120"/>
    </row>
    <row r="14891" spans="41:41" x14ac:dyDescent="0.25">
      <c r="AO14891" s="120"/>
    </row>
    <row r="14892" spans="41:41" x14ac:dyDescent="0.25">
      <c r="AO14892" s="120"/>
    </row>
    <row r="14893" spans="41:41" x14ac:dyDescent="0.25">
      <c r="AO14893" s="120"/>
    </row>
    <row r="14894" spans="41:41" x14ac:dyDescent="0.25">
      <c r="AO14894" s="120"/>
    </row>
    <row r="14895" spans="41:41" x14ac:dyDescent="0.25">
      <c r="AO14895" s="120"/>
    </row>
    <row r="14896" spans="41:41" x14ac:dyDescent="0.25">
      <c r="AO14896" s="120"/>
    </row>
    <row r="14897" spans="41:41" x14ac:dyDescent="0.25">
      <c r="AO14897" s="120"/>
    </row>
    <row r="14898" spans="41:41" x14ac:dyDescent="0.25">
      <c r="AO14898" s="120"/>
    </row>
    <row r="14899" spans="41:41" x14ac:dyDescent="0.25">
      <c r="AO14899" s="120"/>
    </row>
    <row r="14900" spans="41:41" x14ac:dyDescent="0.25">
      <c r="AO14900" s="120"/>
    </row>
    <row r="14901" spans="41:41" x14ac:dyDescent="0.25">
      <c r="AO14901" s="120"/>
    </row>
    <row r="14902" spans="41:41" x14ac:dyDescent="0.25">
      <c r="AO14902" s="120"/>
    </row>
    <row r="14903" spans="41:41" x14ac:dyDescent="0.25">
      <c r="AO14903" s="120"/>
    </row>
    <row r="14904" spans="41:41" x14ac:dyDescent="0.25">
      <c r="AO14904" s="120"/>
    </row>
    <row r="14905" spans="41:41" x14ac:dyDescent="0.25">
      <c r="AO14905" s="120"/>
    </row>
    <row r="14906" spans="41:41" x14ac:dyDescent="0.25">
      <c r="AO14906" s="120"/>
    </row>
    <row r="14907" spans="41:41" x14ac:dyDescent="0.25">
      <c r="AO14907" s="120"/>
    </row>
    <row r="14908" spans="41:41" x14ac:dyDescent="0.25">
      <c r="AO14908" s="120"/>
    </row>
    <row r="14909" spans="41:41" x14ac:dyDescent="0.25">
      <c r="AO14909" s="120"/>
    </row>
    <row r="14910" spans="41:41" x14ac:dyDescent="0.25">
      <c r="AO14910" s="120"/>
    </row>
    <row r="14911" spans="41:41" x14ac:dyDescent="0.25">
      <c r="AO14911" s="120"/>
    </row>
    <row r="14912" spans="41:41" x14ac:dyDescent="0.25">
      <c r="AO14912" s="120"/>
    </row>
    <row r="14913" spans="41:41" x14ac:dyDescent="0.25">
      <c r="AO14913" s="120"/>
    </row>
    <row r="14914" spans="41:41" x14ac:dyDescent="0.25">
      <c r="AO14914" s="120"/>
    </row>
    <row r="14915" spans="41:41" x14ac:dyDescent="0.25">
      <c r="AO14915" s="120"/>
    </row>
    <row r="14916" spans="41:41" x14ac:dyDescent="0.25">
      <c r="AO14916" s="120"/>
    </row>
    <row r="14917" spans="41:41" x14ac:dyDescent="0.25">
      <c r="AO14917" s="120"/>
    </row>
    <row r="14918" spans="41:41" x14ac:dyDescent="0.25">
      <c r="AO14918" s="120"/>
    </row>
    <row r="14919" spans="41:41" x14ac:dyDescent="0.25">
      <c r="AO14919" s="120"/>
    </row>
    <row r="14920" spans="41:41" x14ac:dyDescent="0.25">
      <c r="AO14920" s="120"/>
    </row>
    <row r="14921" spans="41:41" x14ac:dyDescent="0.25">
      <c r="AO14921" s="120"/>
    </row>
    <row r="14922" spans="41:41" x14ac:dyDescent="0.25">
      <c r="AO14922" s="120"/>
    </row>
    <row r="14923" spans="41:41" x14ac:dyDescent="0.25">
      <c r="AO14923" s="120"/>
    </row>
    <row r="14924" spans="41:41" x14ac:dyDescent="0.25">
      <c r="AO14924" s="120"/>
    </row>
    <row r="14925" spans="41:41" x14ac:dyDescent="0.25">
      <c r="AO14925" s="120"/>
    </row>
    <row r="14926" spans="41:41" x14ac:dyDescent="0.25">
      <c r="AO14926" s="120"/>
    </row>
    <row r="14927" spans="41:41" x14ac:dyDescent="0.25">
      <c r="AO14927" s="120"/>
    </row>
    <row r="14928" spans="41:41" x14ac:dyDescent="0.25">
      <c r="AO14928" s="120"/>
    </row>
    <row r="14929" spans="41:41" x14ac:dyDescent="0.25">
      <c r="AO14929" s="120"/>
    </row>
    <row r="14930" spans="41:41" x14ac:dyDescent="0.25">
      <c r="AO14930" s="120"/>
    </row>
    <row r="14931" spans="41:41" x14ac:dyDescent="0.25">
      <c r="AO14931" s="120"/>
    </row>
    <row r="14932" spans="41:41" x14ac:dyDescent="0.25">
      <c r="AO14932" s="120"/>
    </row>
    <row r="14933" spans="41:41" x14ac:dyDescent="0.25">
      <c r="AO14933" s="120"/>
    </row>
    <row r="14934" spans="41:41" x14ac:dyDescent="0.25">
      <c r="AO14934" s="120"/>
    </row>
    <row r="14935" spans="41:41" x14ac:dyDescent="0.25">
      <c r="AO14935" s="120"/>
    </row>
    <row r="14936" spans="41:41" x14ac:dyDescent="0.25">
      <c r="AO14936" s="120"/>
    </row>
    <row r="14937" spans="41:41" x14ac:dyDescent="0.25">
      <c r="AO14937" s="120"/>
    </row>
    <row r="14938" spans="41:41" x14ac:dyDescent="0.25">
      <c r="AO14938" s="120"/>
    </row>
    <row r="14939" spans="41:41" x14ac:dyDescent="0.25">
      <c r="AO14939" s="120"/>
    </row>
    <row r="14940" spans="41:41" x14ac:dyDescent="0.25">
      <c r="AO14940" s="120"/>
    </row>
    <row r="14941" spans="41:41" x14ac:dyDescent="0.25">
      <c r="AO14941" s="120"/>
    </row>
    <row r="14942" spans="41:41" x14ac:dyDescent="0.25">
      <c r="AO14942" s="120"/>
    </row>
    <row r="14943" spans="41:41" x14ac:dyDescent="0.25">
      <c r="AO14943" s="120"/>
    </row>
    <row r="14944" spans="41:41" x14ac:dyDescent="0.25">
      <c r="AO14944" s="120"/>
    </row>
    <row r="14945" spans="41:41" x14ac:dyDescent="0.25">
      <c r="AO14945" s="120"/>
    </row>
    <row r="14946" spans="41:41" x14ac:dyDescent="0.25">
      <c r="AO14946" s="120"/>
    </row>
    <row r="14947" spans="41:41" x14ac:dyDescent="0.25">
      <c r="AO14947" s="120"/>
    </row>
    <row r="14948" spans="41:41" x14ac:dyDescent="0.25">
      <c r="AO14948" s="120"/>
    </row>
    <row r="14949" spans="41:41" x14ac:dyDescent="0.25">
      <c r="AO14949" s="120"/>
    </row>
    <row r="14950" spans="41:41" x14ac:dyDescent="0.25">
      <c r="AO14950" s="120"/>
    </row>
    <row r="14951" spans="41:41" x14ac:dyDescent="0.25">
      <c r="AO14951" s="120"/>
    </row>
    <row r="14952" spans="41:41" x14ac:dyDescent="0.25">
      <c r="AO14952" s="120"/>
    </row>
    <row r="14953" spans="41:41" x14ac:dyDescent="0.25">
      <c r="AO14953" s="120"/>
    </row>
    <row r="14954" spans="41:41" x14ac:dyDescent="0.25">
      <c r="AO14954" s="120"/>
    </row>
    <row r="14955" spans="41:41" x14ac:dyDescent="0.25">
      <c r="AO14955" s="120"/>
    </row>
    <row r="14956" spans="41:41" x14ac:dyDescent="0.25">
      <c r="AO14956" s="120"/>
    </row>
    <row r="14957" spans="41:41" x14ac:dyDescent="0.25">
      <c r="AO14957" s="120"/>
    </row>
    <row r="14958" spans="41:41" x14ac:dyDescent="0.25">
      <c r="AO14958" s="120"/>
    </row>
    <row r="14959" spans="41:41" x14ac:dyDescent="0.25">
      <c r="AO14959" s="120"/>
    </row>
    <row r="14960" spans="41:41" x14ac:dyDescent="0.25">
      <c r="AO14960" s="120"/>
    </row>
    <row r="14961" spans="41:41" x14ac:dyDescent="0.25">
      <c r="AO14961" s="120"/>
    </row>
    <row r="14962" spans="41:41" x14ac:dyDescent="0.25">
      <c r="AO14962" s="120"/>
    </row>
    <row r="14963" spans="41:41" x14ac:dyDescent="0.25">
      <c r="AO14963" s="120"/>
    </row>
    <row r="14964" spans="41:41" x14ac:dyDescent="0.25">
      <c r="AO14964" s="120"/>
    </row>
    <row r="14965" spans="41:41" x14ac:dyDescent="0.25">
      <c r="AO14965" s="120"/>
    </row>
    <row r="14966" spans="41:41" x14ac:dyDescent="0.25">
      <c r="AO14966" s="120"/>
    </row>
    <row r="14967" spans="41:41" x14ac:dyDescent="0.25">
      <c r="AO14967" s="120"/>
    </row>
    <row r="14968" spans="41:41" x14ac:dyDescent="0.25">
      <c r="AO14968" s="120"/>
    </row>
    <row r="14969" spans="41:41" x14ac:dyDescent="0.25">
      <c r="AO14969" s="120"/>
    </row>
    <row r="14970" spans="41:41" x14ac:dyDescent="0.25">
      <c r="AO14970" s="120"/>
    </row>
    <row r="14971" spans="41:41" x14ac:dyDescent="0.25">
      <c r="AO14971" s="120"/>
    </row>
    <row r="14972" spans="41:41" x14ac:dyDescent="0.25">
      <c r="AO14972" s="120"/>
    </row>
    <row r="14973" spans="41:41" x14ac:dyDescent="0.25">
      <c r="AO14973" s="120"/>
    </row>
    <row r="14974" spans="41:41" x14ac:dyDescent="0.25">
      <c r="AO14974" s="120"/>
    </row>
    <row r="14975" spans="41:41" x14ac:dyDescent="0.25">
      <c r="AO14975" s="120"/>
    </row>
    <row r="14976" spans="41:41" x14ac:dyDescent="0.25">
      <c r="AO14976" s="120"/>
    </row>
    <row r="14977" spans="41:41" x14ac:dyDescent="0.25">
      <c r="AO14977" s="120"/>
    </row>
    <row r="14978" spans="41:41" x14ac:dyDescent="0.25">
      <c r="AO14978" s="120"/>
    </row>
    <row r="14979" spans="41:41" x14ac:dyDescent="0.25">
      <c r="AO14979" s="120"/>
    </row>
    <row r="14980" spans="41:41" x14ac:dyDescent="0.25">
      <c r="AO14980" s="120"/>
    </row>
    <row r="14981" spans="41:41" x14ac:dyDescent="0.25">
      <c r="AO14981" s="120"/>
    </row>
    <row r="14982" spans="41:41" x14ac:dyDescent="0.25">
      <c r="AO14982" s="120"/>
    </row>
    <row r="14983" spans="41:41" x14ac:dyDescent="0.25">
      <c r="AO14983" s="120"/>
    </row>
    <row r="14984" spans="41:41" x14ac:dyDescent="0.25">
      <c r="AO14984" s="120"/>
    </row>
    <row r="14985" spans="41:41" x14ac:dyDescent="0.25">
      <c r="AO14985" s="120"/>
    </row>
    <row r="14986" spans="41:41" x14ac:dyDescent="0.25">
      <c r="AO14986" s="120"/>
    </row>
    <row r="14987" spans="41:41" x14ac:dyDescent="0.25">
      <c r="AO14987" s="120"/>
    </row>
    <row r="14988" spans="41:41" x14ac:dyDescent="0.25">
      <c r="AO14988" s="120"/>
    </row>
    <row r="14989" spans="41:41" x14ac:dyDescent="0.25">
      <c r="AO14989" s="120"/>
    </row>
    <row r="14990" spans="41:41" x14ac:dyDescent="0.25">
      <c r="AO14990" s="120"/>
    </row>
    <row r="14991" spans="41:41" x14ac:dyDescent="0.25">
      <c r="AO14991" s="120"/>
    </row>
    <row r="14992" spans="41:41" x14ac:dyDescent="0.25">
      <c r="AO14992" s="120"/>
    </row>
    <row r="14993" spans="41:41" x14ac:dyDescent="0.25">
      <c r="AO14993" s="120"/>
    </row>
    <row r="14994" spans="41:41" x14ac:dyDescent="0.25">
      <c r="AO14994" s="120"/>
    </row>
    <row r="14995" spans="41:41" x14ac:dyDescent="0.25">
      <c r="AO14995" s="120"/>
    </row>
    <row r="14996" spans="41:41" x14ac:dyDescent="0.25">
      <c r="AO14996" s="120"/>
    </row>
    <row r="14997" spans="41:41" x14ac:dyDescent="0.25">
      <c r="AO14997" s="120"/>
    </row>
    <row r="14998" spans="41:41" x14ac:dyDescent="0.25">
      <c r="AO14998" s="120"/>
    </row>
    <row r="14999" spans="41:41" x14ac:dyDescent="0.25">
      <c r="AO14999" s="120"/>
    </row>
    <row r="15000" spans="41:41" x14ac:dyDescent="0.25">
      <c r="AO15000" s="120"/>
    </row>
    <row r="15001" spans="41:41" x14ac:dyDescent="0.25">
      <c r="AO15001" s="120"/>
    </row>
    <row r="15002" spans="41:41" x14ac:dyDescent="0.25">
      <c r="AO15002" s="120"/>
    </row>
    <row r="15003" spans="41:41" x14ac:dyDescent="0.25">
      <c r="AO15003" s="120"/>
    </row>
    <row r="15004" spans="41:41" x14ac:dyDescent="0.25">
      <c r="AO15004" s="120"/>
    </row>
    <row r="15005" spans="41:41" x14ac:dyDescent="0.25">
      <c r="AO15005" s="120"/>
    </row>
    <row r="15006" spans="41:41" x14ac:dyDescent="0.25">
      <c r="AO15006" s="120"/>
    </row>
    <row r="15007" spans="41:41" x14ac:dyDescent="0.25">
      <c r="AO15007" s="120"/>
    </row>
    <row r="15008" spans="41:41" x14ac:dyDescent="0.25">
      <c r="AO15008" s="120"/>
    </row>
    <row r="15009" spans="41:41" x14ac:dyDescent="0.25">
      <c r="AO15009" s="120"/>
    </row>
    <row r="15010" spans="41:41" x14ac:dyDescent="0.25">
      <c r="AO15010" s="120"/>
    </row>
    <row r="15011" spans="41:41" x14ac:dyDescent="0.25">
      <c r="AO15011" s="120"/>
    </row>
    <row r="15012" spans="41:41" x14ac:dyDescent="0.25">
      <c r="AO15012" s="120"/>
    </row>
    <row r="15013" spans="41:41" x14ac:dyDescent="0.25">
      <c r="AO15013" s="120"/>
    </row>
    <row r="15014" spans="41:41" x14ac:dyDescent="0.25">
      <c r="AO15014" s="120"/>
    </row>
    <row r="15015" spans="41:41" x14ac:dyDescent="0.25">
      <c r="AO15015" s="120"/>
    </row>
    <row r="15016" spans="41:41" x14ac:dyDescent="0.25">
      <c r="AO15016" s="120"/>
    </row>
    <row r="15017" spans="41:41" x14ac:dyDescent="0.25">
      <c r="AO15017" s="120"/>
    </row>
    <row r="15018" spans="41:41" x14ac:dyDescent="0.25">
      <c r="AO15018" s="120"/>
    </row>
    <row r="15019" spans="41:41" x14ac:dyDescent="0.25">
      <c r="AO15019" s="120"/>
    </row>
    <row r="15020" spans="41:41" x14ac:dyDescent="0.25">
      <c r="AO15020" s="120"/>
    </row>
    <row r="15021" spans="41:41" x14ac:dyDescent="0.25">
      <c r="AO15021" s="120"/>
    </row>
    <row r="15022" spans="41:41" x14ac:dyDescent="0.25">
      <c r="AO15022" s="120"/>
    </row>
    <row r="15023" spans="41:41" x14ac:dyDescent="0.25">
      <c r="AO15023" s="120"/>
    </row>
    <row r="15024" spans="41:41" x14ac:dyDescent="0.25">
      <c r="AO15024" s="120"/>
    </row>
    <row r="15025" spans="41:41" x14ac:dyDescent="0.25">
      <c r="AO15025" s="120"/>
    </row>
    <row r="15026" spans="41:41" x14ac:dyDescent="0.25">
      <c r="AO15026" s="120"/>
    </row>
    <row r="15027" spans="41:41" x14ac:dyDescent="0.25">
      <c r="AO15027" s="120"/>
    </row>
    <row r="15028" spans="41:41" x14ac:dyDescent="0.25">
      <c r="AO15028" s="120"/>
    </row>
    <row r="15029" spans="41:41" x14ac:dyDescent="0.25">
      <c r="AO15029" s="120"/>
    </row>
    <row r="15030" spans="41:41" x14ac:dyDescent="0.25">
      <c r="AO15030" s="120"/>
    </row>
    <row r="15031" spans="41:41" x14ac:dyDescent="0.25">
      <c r="AO15031" s="120"/>
    </row>
    <row r="15032" spans="41:41" x14ac:dyDescent="0.25">
      <c r="AO15032" s="120"/>
    </row>
    <row r="15033" spans="41:41" x14ac:dyDescent="0.25">
      <c r="AO15033" s="120"/>
    </row>
    <row r="15034" spans="41:41" x14ac:dyDescent="0.25">
      <c r="AO15034" s="120"/>
    </row>
    <row r="15035" spans="41:41" x14ac:dyDescent="0.25">
      <c r="AO15035" s="120"/>
    </row>
    <row r="15036" spans="41:41" x14ac:dyDescent="0.25">
      <c r="AO15036" s="120"/>
    </row>
    <row r="15037" spans="41:41" x14ac:dyDescent="0.25">
      <c r="AO15037" s="120"/>
    </row>
    <row r="15038" spans="41:41" x14ac:dyDescent="0.25">
      <c r="AO15038" s="120"/>
    </row>
    <row r="15039" spans="41:41" x14ac:dyDescent="0.25">
      <c r="AO15039" s="120"/>
    </row>
    <row r="15040" spans="41:41" x14ac:dyDescent="0.25">
      <c r="AO15040" s="120"/>
    </row>
    <row r="15041" spans="41:41" x14ac:dyDescent="0.25">
      <c r="AO15041" s="120"/>
    </row>
    <row r="15042" spans="41:41" x14ac:dyDescent="0.25">
      <c r="AO15042" s="120"/>
    </row>
    <row r="15043" spans="41:41" x14ac:dyDescent="0.25">
      <c r="AO15043" s="120"/>
    </row>
    <row r="15044" spans="41:41" x14ac:dyDescent="0.25">
      <c r="AO15044" s="120"/>
    </row>
    <row r="15045" spans="41:41" x14ac:dyDescent="0.25">
      <c r="AO15045" s="120"/>
    </row>
    <row r="15046" spans="41:41" x14ac:dyDescent="0.25">
      <c r="AO15046" s="120"/>
    </row>
    <row r="15047" spans="41:41" x14ac:dyDescent="0.25">
      <c r="AO15047" s="120"/>
    </row>
    <row r="15048" spans="41:41" x14ac:dyDescent="0.25">
      <c r="AO15048" s="120"/>
    </row>
    <row r="15049" spans="41:41" x14ac:dyDescent="0.25">
      <c r="AO15049" s="120"/>
    </row>
    <row r="15050" spans="41:41" x14ac:dyDescent="0.25">
      <c r="AO15050" s="120"/>
    </row>
    <row r="15051" spans="41:41" x14ac:dyDescent="0.25">
      <c r="AO15051" s="120"/>
    </row>
    <row r="15052" spans="41:41" x14ac:dyDescent="0.25">
      <c r="AO15052" s="120"/>
    </row>
    <row r="15053" spans="41:41" x14ac:dyDescent="0.25">
      <c r="AO15053" s="120"/>
    </row>
    <row r="15054" spans="41:41" x14ac:dyDescent="0.25">
      <c r="AO15054" s="120"/>
    </row>
    <row r="15055" spans="41:41" x14ac:dyDescent="0.25">
      <c r="AO15055" s="120"/>
    </row>
    <row r="15056" spans="41:41" x14ac:dyDescent="0.25">
      <c r="AO15056" s="120"/>
    </row>
    <row r="15057" spans="41:41" x14ac:dyDescent="0.25">
      <c r="AO15057" s="120"/>
    </row>
    <row r="15058" spans="41:41" x14ac:dyDescent="0.25">
      <c r="AO15058" s="120"/>
    </row>
    <row r="15059" spans="41:41" x14ac:dyDescent="0.25">
      <c r="AO15059" s="120"/>
    </row>
    <row r="15060" spans="41:41" x14ac:dyDescent="0.25">
      <c r="AO15060" s="120"/>
    </row>
    <row r="15061" spans="41:41" x14ac:dyDescent="0.25">
      <c r="AO15061" s="120"/>
    </row>
    <row r="15062" spans="41:41" x14ac:dyDescent="0.25">
      <c r="AO15062" s="120"/>
    </row>
    <row r="15063" spans="41:41" x14ac:dyDescent="0.25">
      <c r="AO15063" s="120"/>
    </row>
    <row r="15064" spans="41:41" x14ac:dyDescent="0.25">
      <c r="AO15064" s="120"/>
    </row>
    <row r="15065" spans="41:41" x14ac:dyDescent="0.25">
      <c r="AO15065" s="120"/>
    </row>
    <row r="15066" spans="41:41" x14ac:dyDescent="0.25">
      <c r="AO15066" s="120"/>
    </row>
    <row r="15067" spans="41:41" x14ac:dyDescent="0.25">
      <c r="AO15067" s="120"/>
    </row>
    <row r="15068" spans="41:41" x14ac:dyDescent="0.25">
      <c r="AO15068" s="120"/>
    </row>
    <row r="15069" spans="41:41" x14ac:dyDescent="0.25">
      <c r="AO15069" s="120"/>
    </row>
    <row r="15070" spans="41:41" x14ac:dyDescent="0.25">
      <c r="AO15070" s="120"/>
    </row>
    <row r="15071" spans="41:41" x14ac:dyDescent="0.25">
      <c r="AO15071" s="120"/>
    </row>
    <row r="15072" spans="41:41" x14ac:dyDescent="0.25">
      <c r="AO15072" s="120"/>
    </row>
    <row r="15073" spans="41:41" x14ac:dyDescent="0.25">
      <c r="AO15073" s="120"/>
    </row>
    <row r="15074" spans="41:41" x14ac:dyDescent="0.25">
      <c r="AO15074" s="120"/>
    </row>
    <row r="15075" spans="41:41" x14ac:dyDescent="0.25">
      <c r="AO15075" s="120"/>
    </row>
    <row r="15076" spans="41:41" x14ac:dyDescent="0.25">
      <c r="AO15076" s="120"/>
    </row>
    <row r="15077" spans="41:41" x14ac:dyDescent="0.25">
      <c r="AO15077" s="120"/>
    </row>
    <row r="15078" spans="41:41" x14ac:dyDescent="0.25">
      <c r="AO15078" s="120"/>
    </row>
    <row r="15079" spans="41:41" x14ac:dyDescent="0.25">
      <c r="AO15079" s="120"/>
    </row>
    <row r="15080" spans="41:41" x14ac:dyDescent="0.25">
      <c r="AO15080" s="120"/>
    </row>
    <row r="15081" spans="41:41" x14ac:dyDescent="0.25">
      <c r="AO15081" s="120"/>
    </row>
    <row r="15082" spans="41:41" x14ac:dyDescent="0.25">
      <c r="AO15082" s="120"/>
    </row>
    <row r="15083" spans="41:41" x14ac:dyDescent="0.25">
      <c r="AO15083" s="120"/>
    </row>
    <row r="15084" spans="41:41" x14ac:dyDescent="0.25">
      <c r="AO15084" s="120"/>
    </row>
    <row r="15085" spans="41:41" x14ac:dyDescent="0.25">
      <c r="AO15085" s="120"/>
    </row>
    <row r="15086" spans="41:41" x14ac:dyDescent="0.25">
      <c r="AO15086" s="120"/>
    </row>
    <row r="15087" spans="41:41" x14ac:dyDescent="0.25">
      <c r="AO15087" s="120"/>
    </row>
    <row r="15088" spans="41:41" x14ac:dyDescent="0.25">
      <c r="AO15088" s="120"/>
    </row>
    <row r="15089" spans="41:41" x14ac:dyDescent="0.25">
      <c r="AO15089" s="120"/>
    </row>
    <row r="15090" spans="41:41" x14ac:dyDescent="0.25">
      <c r="AO15090" s="120"/>
    </row>
    <row r="15091" spans="41:41" x14ac:dyDescent="0.25">
      <c r="AO15091" s="120"/>
    </row>
    <row r="15092" spans="41:41" x14ac:dyDescent="0.25">
      <c r="AO15092" s="120"/>
    </row>
    <row r="15093" spans="41:41" x14ac:dyDescent="0.25">
      <c r="AO15093" s="120"/>
    </row>
    <row r="15094" spans="41:41" x14ac:dyDescent="0.25">
      <c r="AO15094" s="120"/>
    </row>
    <row r="15095" spans="41:41" x14ac:dyDescent="0.25">
      <c r="AO15095" s="120"/>
    </row>
    <row r="15096" spans="41:41" x14ac:dyDescent="0.25">
      <c r="AO15096" s="120"/>
    </row>
    <row r="15097" spans="41:41" x14ac:dyDescent="0.25">
      <c r="AO15097" s="120"/>
    </row>
    <row r="15098" spans="41:41" x14ac:dyDescent="0.25">
      <c r="AO15098" s="120"/>
    </row>
    <row r="15099" spans="41:41" x14ac:dyDescent="0.25">
      <c r="AO15099" s="120"/>
    </row>
    <row r="15100" spans="41:41" x14ac:dyDescent="0.25">
      <c r="AO15100" s="120"/>
    </row>
    <row r="15101" spans="41:41" x14ac:dyDescent="0.25">
      <c r="AO15101" s="120"/>
    </row>
    <row r="15102" spans="41:41" x14ac:dyDescent="0.25">
      <c r="AO15102" s="120"/>
    </row>
    <row r="15103" spans="41:41" x14ac:dyDescent="0.25">
      <c r="AO15103" s="120"/>
    </row>
    <row r="15104" spans="41:41" x14ac:dyDescent="0.25">
      <c r="AO15104" s="120"/>
    </row>
    <row r="15105" spans="41:41" x14ac:dyDescent="0.25">
      <c r="AO15105" s="120"/>
    </row>
    <row r="15106" spans="41:41" x14ac:dyDescent="0.25">
      <c r="AO15106" s="120"/>
    </row>
    <row r="15107" spans="41:41" x14ac:dyDescent="0.25">
      <c r="AO15107" s="120"/>
    </row>
    <row r="15108" spans="41:41" x14ac:dyDescent="0.25">
      <c r="AO15108" s="120"/>
    </row>
    <row r="15109" spans="41:41" x14ac:dyDescent="0.25">
      <c r="AO15109" s="120"/>
    </row>
    <row r="15110" spans="41:41" x14ac:dyDescent="0.25">
      <c r="AO15110" s="120"/>
    </row>
    <row r="15111" spans="41:41" x14ac:dyDescent="0.25">
      <c r="AO15111" s="120"/>
    </row>
    <row r="15112" spans="41:41" x14ac:dyDescent="0.25">
      <c r="AO15112" s="120"/>
    </row>
    <row r="15113" spans="41:41" x14ac:dyDescent="0.25">
      <c r="AO15113" s="120"/>
    </row>
    <row r="15114" spans="41:41" x14ac:dyDescent="0.25">
      <c r="AO15114" s="120"/>
    </row>
    <row r="15115" spans="41:41" x14ac:dyDescent="0.25">
      <c r="AO15115" s="120"/>
    </row>
    <row r="15116" spans="41:41" x14ac:dyDescent="0.25">
      <c r="AO15116" s="120"/>
    </row>
    <row r="15117" spans="41:41" x14ac:dyDescent="0.25">
      <c r="AO15117" s="120"/>
    </row>
    <row r="15118" spans="41:41" x14ac:dyDescent="0.25">
      <c r="AO15118" s="120"/>
    </row>
    <row r="15119" spans="41:41" x14ac:dyDescent="0.25">
      <c r="AO15119" s="120"/>
    </row>
    <row r="15120" spans="41:41" x14ac:dyDescent="0.25">
      <c r="AO15120" s="120"/>
    </row>
    <row r="15121" spans="41:41" x14ac:dyDescent="0.25">
      <c r="AO15121" s="120"/>
    </row>
    <row r="15122" spans="41:41" x14ac:dyDescent="0.25">
      <c r="AO15122" s="120"/>
    </row>
    <row r="15123" spans="41:41" x14ac:dyDescent="0.25">
      <c r="AO15123" s="120"/>
    </row>
    <row r="15124" spans="41:41" x14ac:dyDescent="0.25">
      <c r="AO15124" s="120"/>
    </row>
    <row r="15125" spans="41:41" x14ac:dyDescent="0.25">
      <c r="AO15125" s="120"/>
    </row>
    <row r="15126" spans="41:41" x14ac:dyDescent="0.25">
      <c r="AO15126" s="120"/>
    </row>
    <row r="15127" spans="41:41" x14ac:dyDescent="0.25">
      <c r="AO15127" s="120"/>
    </row>
    <row r="15128" spans="41:41" x14ac:dyDescent="0.25">
      <c r="AO15128" s="120"/>
    </row>
    <row r="15129" spans="41:41" x14ac:dyDescent="0.25">
      <c r="AO15129" s="120"/>
    </row>
    <row r="15130" spans="41:41" x14ac:dyDescent="0.25">
      <c r="AO15130" s="120"/>
    </row>
    <row r="15131" spans="41:41" x14ac:dyDescent="0.25">
      <c r="AO15131" s="120"/>
    </row>
    <row r="15132" spans="41:41" x14ac:dyDescent="0.25">
      <c r="AO15132" s="120"/>
    </row>
    <row r="15133" spans="41:41" x14ac:dyDescent="0.25">
      <c r="AO15133" s="120"/>
    </row>
    <row r="15134" spans="41:41" x14ac:dyDescent="0.25">
      <c r="AO15134" s="120"/>
    </row>
    <row r="15135" spans="41:41" x14ac:dyDescent="0.25">
      <c r="AO15135" s="120"/>
    </row>
    <row r="15136" spans="41:41" x14ac:dyDescent="0.25">
      <c r="AO15136" s="120"/>
    </row>
    <row r="15137" spans="41:41" x14ac:dyDescent="0.25">
      <c r="AO15137" s="120"/>
    </row>
    <row r="15138" spans="41:41" x14ac:dyDescent="0.25">
      <c r="AO15138" s="120"/>
    </row>
    <row r="15139" spans="41:41" x14ac:dyDescent="0.25">
      <c r="AO15139" s="120"/>
    </row>
    <row r="15140" spans="41:41" x14ac:dyDescent="0.25">
      <c r="AO15140" s="120"/>
    </row>
    <row r="15141" spans="41:41" x14ac:dyDescent="0.25">
      <c r="AO15141" s="120"/>
    </row>
    <row r="15142" spans="41:41" x14ac:dyDescent="0.25">
      <c r="AO15142" s="120"/>
    </row>
    <row r="15143" spans="41:41" x14ac:dyDescent="0.25">
      <c r="AO15143" s="120"/>
    </row>
    <row r="15144" spans="41:41" x14ac:dyDescent="0.25">
      <c r="AO15144" s="120"/>
    </row>
    <row r="15145" spans="41:41" x14ac:dyDescent="0.25">
      <c r="AO15145" s="120"/>
    </row>
    <row r="15146" spans="41:41" x14ac:dyDescent="0.25">
      <c r="AO15146" s="120"/>
    </row>
    <row r="15147" spans="41:41" x14ac:dyDescent="0.25">
      <c r="AO15147" s="120"/>
    </row>
    <row r="15148" spans="41:41" x14ac:dyDescent="0.25">
      <c r="AO15148" s="120"/>
    </row>
    <row r="15149" spans="41:41" x14ac:dyDescent="0.25">
      <c r="AO15149" s="120"/>
    </row>
    <row r="15150" spans="41:41" x14ac:dyDescent="0.25">
      <c r="AO15150" s="120"/>
    </row>
    <row r="15151" spans="41:41" x14ac:dyDescent="0.25">
      <c r="AO15151" s="120"/>
    </row>
    <row r="15152" spans="41:41" x14ac:dyDescent="0.25">
      <c r="AO15152" s="120"/>
    </row>
    <row r="15153" spans="41:41" x14ac:dyDescent="0.25">
      <c r="AO15153" s="120"/>
    </row>
    <row r="15154" spans="41:41" x14ac:dyDescent="0.25">
      <c r="AO15154" s="120"/>
    </row>
    <row r="15155" spans="41:41" x14ac:dyDescent="0.25">
      <c r="AO15155" s="120"/>
    </row>
    <row r="15156" spans="41:41" x14ac:dyDescent="0.25">
      <c r="AO15156" s="120"/>
    </row>
    <row r="15157" spans="41:41" x14ac:dyDescent="0.25">
      <c r="AO15157" s="120"/>
    </row>
    <row r="15158" spans="41:41" x14ac:dyDescent="0.25">
      <c r="AO15158" s="120"/>
    </row>
    <row r="15159" spans="41:41" x14ac:dyDescent="0.25">
      <c r="AO15159" s="120"/>
    </row>
    <row r="15160" spans="41:41" x14ac:dyDescent="0.25">
      <c r="AO15160" s="120"/>
    </row>
    <row r="15161" spans="41:41" x14ac:dyDescent="0.25">
      <c r="AO15161" s="120"/>
    </row>
    <row r="15162" spans="41:41" x14ac:dyDescent="0.25">
      <c r="AO15162" s="120"/>
    </row>
    <row r="15163" spans="41:41" x14ac:dyDescent="0.25">
      <c r="AO15163" s="120"/>
    </row>
    <row r="15164" spans="41:41" x14ac:dyDescent="0.25">
      <c r="AO15164" s="120"/>
    </row>
    <row r="15165" spans="41:41" x14ac:dyDescent="0.25">
      <c r="AO15165" s="120"/>
    </row>
    <row r="15166" spans="41:41" x14ac:dyDescent="0.25">
      <c r="AO15166" s="120"/>
    </row>
    <row r="15167" spans="41:41" x14ac:dyDescent="0.25">
      <c r="AO15167" s="120"/>
    </row>
    <row r="15168" spans="41:41" x14ac:dyDescent="0.25">
      <c r="AO15168" s="120"/>
    </row>
    <row r="15169" spans="41:41" x14ac:dyDescent="0.25">
      <c r="AO15169" s="120"/>
    </row>
    <row r="15170" spans="41:41" x14ac:dyDescent="0.25">
      <c r="AO15170" s="120"/>
    </row>
    <row r="15171" spans="41:41" x14ac:dyDescent="0.25">
      <c r="AO15171" s="120"/>
    </row>
    <row r="15172" spans="41:41" x14ac:dyDescent="0.25">
      <c r="AO15172" s="120"/>
    </row>
    <row r="15173" spans="41:41" x14ac:dyDescent="0.25">
      <c r="AO15173" s="120"/>
    </row>
    <row r="15174" spans="41:41" x14ac:dyDescent="0.25">
      <c r="AO15174" s="120"/>
    </row>
    <row r="15175" spans="41:41" x14ac:dyDescent="0.25">
      <c r="AO15175" s="120"/>
    </row>
    <row r="15176" spans="41:41" x14ac:dyDescent="0.25">
      <c r="AO15176" s="120"/>
    </row>
    <row r="15177" spans="41:41" x14ac:dyDescent="0.25">
      <c r="AO15177" s="120"/>
    </row>
    <row r="15178" spans="41:41" x14ac:dyDescent="0.25">
      <c r="AO15178" s="120"/>
    </row>
    <row r="15179" spans="41:41" x14ac:dyDescent="0.25">
      <c r="AO15179" s="120"/>
    </row>
    <row r="15180" spans="41:41" x14ac:dyDescent="0.25">
      <c r="AO15180" s="120"/>
    </row>
    <row r="15181" spans="41:41" x14ac:dyDescent="0.25">
      <c r="AO15181" s="120"/>
    </row>
    <row r="15182" spans="41:41" x14ac:dyDescent="0.25">
      <c r="AO15182" s="120"/>
    </row>
    <row r="15183" spans="41:41" x14ac:dyDescent="0.25">
      <c r="AO15183" s="120"/>
    </row>
    <row r="15184" spans="41:41" x14ac:dyDescent="0.25">
      <c r="AO15184" s="120"/>
    </row>
    <row r="15185" spans="41:41" x14ac:dyDescent="0.25">
      <c r="AO15185" s="120"/>
    </row>
    <row r="15186" spans="41:41" x14ac:dyDescent="0.25">
      <c r="AO15186" s="120"/>
    </row>
    <row r="15187" spans="41:41" x14ac:dyDescent="0.25">
      <c r="AO15187" s="120"/>
    </row>
    <row r="15188" spans="41:41" x14ac:dyDescent="0.25">
      <c r="AO15188" s="120"/>
    </row>
    <row r="15189" spans="41:41" x14ac:dyDescent="0.25">
      <c r="AO15189" s="120"/>
    </row>
    <row r="15190" spans="41:41" x14ac:dyDescent="0.25">
      <c r="AO15190" s="120"/>
    </row>
    <row r="15191" spans="41:41" x14ac:dyDescent="0.25">
      <c r="AO15191" s="120"/>
    </row>
    <row r="15192" spans="41:41" x14ac:dyDescent="0.25">
      <c r="AO15192" s="120"/>
    </row>
    <row r="15193" spans="41:41" x14ac:dyDescent="0.25">
      <c r="AO15193" s="120"/>
    </row>
    <row r="15194" spans="41:41" x14ac:dyDescent="0.25">
      <c r="AO15194" s="120"/>
    </row>
    <row r="15195" spans="41:41" x14ac:dyDescent="0.25">
      <c r="AO15195" s="120"/>
    </row>
    <row r="15196" spans="41:41" x14ac:dyDescent="0.25">
      <c r="AO15196" s="120"/>
    </row>
    <row r="15197" spans="41:41" x14ac:dyDescent="0.25">
      <c r="AO15197" s="120"/>
    </row>
    <row r="15198" spans="41:41" x14ac:dyDescent="0.25">
      <c r="AO15198" s="120"/>
    </row>
    <row r="15199" spans="41:41" x14ac:dyDescent="0.25">
      <c r="AO15199" s="120"/>
    </row>
    <row r="15200" spans="41:41" x14ac:dyDescent="0.25">
      <c r="AO15200" s="120"/>
    </row>
    <row r="15201" spans="41:41" x14ac:dyDescent="0.25">
      <c r="AO15201" s="120"/>
    </row>
    <row r="15202" spans="41:41" x14ac:dyDescent="0.25">
      <c r="AO15202" s="120"/>
    </row>
    <row r="15203" spans="41:41" x14ac:dyDescent="0.25">
      <c r="AO15203" s="120"/>
    </row>
    <row r="15204" spans="41:41" x14ac:dyDescent="0.25">
      <c r="AO15204" s="120"/>
    </row>
    <row r="15205" spans="41:41" x14ac:dyDescent="0.25">
      <c r="AO15205" s="120"/>
    </row>
    <row r="15206" spans="41:41" x14ac:dyDescent="0.25">
      <c r="AO15206" s="120"/>
    </row>
    <row r="15207" spans="41:41" x14ac:dyDescent="0.25">
      <c r="AO15207" s="120"/>
    </row>
    <row r="15208" spans="41:41" x14ac:dyDescent="0.25">
      <c r="AO15208" s="120"/>
    </row>
    <row r="15209" spans="41:41" x14ac:dyDescent="0.25">
      <c r="AO15209" s="120"/>
    </row>
    <row r="15210" spans="41:41" x14ac:dyDescent="0.25">
      <c r="AO15210" s="120"/>
    </row>
    <row r="15211" spans="41:41" x14ac:dyDescent="0.25">
      <c r="AO15211" s="120"/>
    </row>
    <row r="15212" spans="41:41" x14ac:dyDescent="0.25">
      <c r="AO15212" s="120"/>
    </row>
    <row r="15213" spans="41:41" x14ac:dyDescent="0.25">
      <c r="AO15213" s="120"/>
    </row>
    <row r="15214" spans="41:41" x14ac:dyDescent="0.25">
      <c r="AO15214" s="120"/>
    </row>
    <row r="15215" spans="41:41" x14ac:dyDescent="0.25">
      <c r="AO15215" s="120"/>
    </row>
    <row r="15216" spans="41:41" x14ac:dyDescent="0.25">
      <c r="AO15216" s="120"/>
    </row>
    <row r="15217" spans="41:41" x14ac:dyDescent="0.25">
      <c r="AO15217" s="120"/>
    </row>
    <row r="15218" spans="41:41" x14ac:dyDescent="0.25">
      <c r="AO15218" s="120"/>
    </row>
    <row r="15219" spans="41:41" x14ac:dyDescent="0.25">
      <c r="AO15219" s="120"/>
    </row>
    <row r="15220" spans="41:41" x14ac:dyDescent="0.25">
      <c r="AO15220" s="120"/>
    </row>
    <row r="15221" spans="41:41" x14ac:dyDescent="0.25">
      <c r="AO15221" s="120"/>
    </row>
    <row r="15222" spans="41:41" x14ac:dyDescent="0.25">
      <c r="AO15222" s="120"/>
    </row>
    <row r="15223" spans="41:41" x14ac:dyDescent="0.25">
      <c r="AO15223" s="120"/>
    </row>
    <row r="15224" spans="41:41" x14ac:dyDescent="0.25">
      <c r="AO15224" s="120"/>
    </row>
    <row r="15225" spans="41:41" x14ac:dyDescent="0.25">
      <c r="AO15225" s="120"/>
    </row>
    <row r="15226" spans="41:41" x14ac:dyDescent="0.25">
      <c r="AO15226" s="120"/>
    </row>
    <row r="15227" spans="41:41" x14ac:dyDescent="0.25">
      <c r="AO15227" s="120"/>
    </row>
    <row r="15228" spans="41:41" x14ac:dyDescent="0.25">
      <c r="AO15228" s="120"/>
    </row>
    <row r="15229" spans="41:41" x14ac:dyDescent="0.25">
      <c r="AO15229" s="120"/>
    </row>
    <row r="15230" spans="41:41" x14ac:dyDescent="0.25">
      <c r="AO15230" s="120"/>
    </row>
    <row r="15231" spans="41:41" x14ac:dyDescent="0.25">
      <c r="AO15231" s="120"/>
    </row>
    <row r="15232" spans="41:41" x14ac:dyDescent="0.25">
      <c r="AO15232" s="120"/>
    </row>
    <row r="15233" spans="41:41" x14ac:dyDescent="0.25">
      <c r="AO15233" s="120"/>
    </row>
    <row r="15234" spans="41:41" x14ac:dyDescent="0.25">
      <c r="AO15234" s="120"/>
    </row>
    <row r="15235" spans="41:41" x14ac:dyDescent="0.25">
      <c r="AO15235" s="120"/>
    </row>
    <row r="15236" spans="41:41" x14ac:dyDescent="0.25">
      <c r="AO15236" s="120"/>
    </row>
    <row r="15237" spans="41:41" x14ac:dyDescent="0.25">
      <c r="AO15237" s="120"/>
    </row>
    <row r="15238" spans="41:41" x14ac:dyDescent="0.25">
      <c r="AO15238" s="120"/>
    </row>
    <row r="15239" spans="41:41" x14ac:dyDescent="0.25">
      <c r="AO15239" s="120"/>
    </row>
    <row r="15240" spans="41:41" x14ac:dyDescent="0.25">
      <c r="AO15240" s="120"/>
    </row>
    <row r="15241" spans="41:41" x14ac:dyDescent="0.25">
      <c r="AO15241" s="120"/>
    </row>
    <row r="15242" spans="41:41" x14ac:dyDescent="0.25">
      <c r="AO15242" s="120"/>
    </row>
    <row r="15243" spans="41:41" x14ac:dyDescent="0.25">
      <c r="AO15243" s="120"/>
    </row>
    <row r="15244" spans="41:41" x14ac:dyDescent="0.25">
      <c r="AO15244" s="120"/>
    </row>
    <row r="15245" spans="41:41" x14ac:dyDescent="0.25">
      <c r="AO15245" s="120"/>
    </row>
    <row r="15246" spans="41:41" x14ac:dyDescent="0.25">
      <c r="AO15246" s="120"/>
    </row>
    <row r="15247" spans="41:41" x14ac:dyDescent="0.25">
      <c r="AO15247" s="120"/>
    </row>
    <row r="15248" spans="41:41" x14ac:dyDescent="0.25">
      <c r="AO15248" s="120"/>
    </row>
    <row r="15249" spans="41:41" x14ac:dyDescent="0.25">
      <c r="AO15249" s="120"/>
    </row>
    <row r="15250" spans="41:41" x14ac:dyDescent="0.25">
      <c r="AO15250" s="120"/>
    </row>
    <row r="15251" spans="41:41" x14ac:dyDescent="0.25">
      <c r="AO15251" s="120"/>
    </row>
    <row r="15252" spans="41:41" x14ac:dyDescent="0.25">
      <c r="AO15252" s="120"/>
    </row>
    <row r="15253" spans="41:41" x14ac:dyDescent="0.25">
      <c r="AO15253" s="120"/>
    </row>
    <row r="15254" spans="41:41" x14ac:dyDescent="0.25">
      <c r="AO15254" s="120"/>
    </row>
    <row r="15255" spans="41:41" x14ac:dyDescent="0.25">
      <c r="AO15255" s="120"/>
    </row>
    <row r="15256" spans="41:41" x14ac:dyDescent="0.25">
      <c r="AO15256" s="120"/>
    </row>
    <row r="15257" spans="41:41" x14ac:dyDescent="0.25">
      <c r="AO15257" s="120"/>
    </row>
    <row r="15258" spans="41:41" x14ac:dyDescent="0.25">
      <c r="AO15258" s="120"/>
    </row>
    <row r="15259" spans="41:41" x14ac:dyDescent="0.25">
      <c r="AO15259" s="120"/>
    </row>
    <row r="15260" spans="41:41" x14ac:dyDescent="0.25">
      <c r="AO15260" s="120"/>
    </row>
    <row r="15261" spans="41:41" x14ac:dyDescent="0.25">
      <c r="AO15261" s="120"/>
    </row>
    <row r="15262" spans="41:41" x14ac:dyDescent="0.25">
      <c r="AO15262" s="120"/>
    </row>
    <row r="15263" spans="41:41" x14ac:dyDescent="0.25">
      <c r="AO15263" s="120"/>
    </row>
    <row r="15264" spans="41:41" x14ac:dyDescent="0.25">
      <c r="AO15264" s="120"/>
    </row>
    <row r="15265" spans="41:41" x14ac:dyDescent="0.25">
      <c r="AO15265" s="120"/>
    </row>
    <row r="15266" spans="41:41" x14ac:dyDescent="0.25">
      <c r="AO15266" s="120"/>
    </row>
    <row r="15267" spans="41:41" x14ac:dyDescent="0.25">
      <c r="AO15267" s="120"/>
    </row>
    <row r="15268" spans="41:41" x14ac:dyDescent="0.25">
      <c r="AO15268" s="120"/>
    </row>
    <row r="15269" spans="41:41" x14ac:dyDescent="0.25">
      <c r="AO15269" s="120"/>
    </row>
    <row r="15270" spans="41:41" x14ac:dyDescent="0.25">
      <c r="AO15270" s="120"/>
    </row>
    <row r="15271" spans="41:41" x14ac:dyDescent="0.25">
      <c r="AO15271" s="120"/>
    </row>
    <row r="15272" spans="41:41" x14ac:dyDescent="0.25">
      <c r="AO15272" s="120"/>
    </row>
    <row r="15273" spans="41:41" x14ac:dyDescent="0.25">
      <c r="AO15273" s="120"/>
    </row>
    <row r="15274" spans="41:41" x14ac:dyDescent="0.25">
      <c r="AO15274" s="120"/>
    </row>
    <row r="15275" spans="41:41" x14ac:dyDescent="0.25">
      <c r="AO15275" s="120"/>
    </row>
    <row r="15276" spans="41:41" x14ac:dyDescent="0.25">
      <c r="AO15276" s="120"/>
    </row>
    <row r="15277" spans="41:41" x14ac:dyDescent="0.25">
      <c r="AO15277" s="120"/>
    </row>
    <row r="15278" spans="41:41" x14ac:dyDescent="0.25">
      <c r="AO15278" s="120"/>
    </row>
    <row r="15279" spans="41:41" x14ac:dyDescent="0.25">
      <c r="AO15279" s="120"/>
    </row>
    <row r="15280" spans="41:41" x14ac:dyDescent="0.25">
      <c r="AO15280" s="120"/>
    </row>
    <row r="15281" spans="41:41" x14ac:dyDescent="0.25">
      <c r="AO15281" s="120"/>
    </row>
    <row r="15282" spans="41:41" x14ac:dyDescent="0.25">
      <c r="AO15282" s="120"/>
    </row>
    <row r="15283" spans="41:41" x14ac:dyDescent="0.25">
      <c r="AO15283" s="120"/>
    </row>
    <row r="15284" spans="41:41" x14ac:dyDescent="0.25">
      <c r="AO15284" s="120"/>
    </row>
    <row r="15285" spans="41:41" x14ac:dyDescent="0.25">
      <c r="AO15285" s="120"/>
    </row>
    <row r="15286" spans="41:41" x14ac:dyDescent="0.25">
      <c r="AO15286" s="120"/>
    </row>
    <row r="15287" spans="41:41" x14ac:dyDescent="0.25">
      <c r="AO15287" s="120"/>
    </row>
    <row r="15288" spans="41:41" x14ac:dyDescent="0.25">
      <c r="AO15288" s="120"/>
    </row>
    <row r="15289" spans="41:41" x14ac:dyDescent="0.25">
      <c r="AO15289" s="120"/>
    </row>
    <row r="15290" spans="41:41" x14ac:dyDescent="0.25">
      <c r="AO15290" s="120"/>
    </row>
    <row r="15291" spans="41:41" x14ac:dyDescent="0.25">
      <c r="AO15291" s="120"/>
    </row>
    <row r="15292" spans="41:41" x14ac:dyDescent="0.25">
      <c r="AO15292" s="120"/>
    </row>
    <row r="15293" spans="41:41" x14ac:dyDescent="0.25">
      <c r="AO15293" s="120"/>
    </row>
    <row r="15294" spans="41:41" x14ac:dyDescent="0.25">
      <c r="AO15294" s="120"/>
    </row>
    <row r="15295" spans="41:41" x14ac:dyDescent="0.25">
      <c r="AO15295" s="120"/>
    </row>
    <row r="15296" spans="41:41" x14ac:dyDescent="0.25">
      <c r="AO15296" s="120"/>
    </row>
    <row r="15297" spans="41:41" x14ac:dyDescent="0.25">
      <c r="AO15297" s="120"/>
    </row>
    <row r="15298" spans="41:41" x14ac:dyDescent="0.25">
      <c r="AO15298" s="120"/>
    </row>
    <row r="15299" spans="41:41" x14ac:dyDescent="0.25">
      <c r="AO15299" s="120"/>
    </row>
    <row r="15300" spans="41:41" x14ac:dyDescent="0.25">
      <c r="AO15300" s="120"/>
    </row>
    <row r="15301" spans="41:41" x14ac:dyDescent="0.25">
      <c r="AO15301" s="120"/>
    </row>
    <row r="15302" spans="41:41" x14ac:dyDescent="0.25">
      <c r="AO15302" s="120"/>
    </row>
    <row r="15303" spans="41:41" x14ac:dyDescent="0.25">
      <c r="AO15303" s="120"/>
    </row>
    <row r="15304" spans="41:41" x14ac:dyDescent="0.25">
      <c r="AO15304" s="120"/>
    </row>
    <row r="15305" spans="41:41" x14ac:dyDescent="0.25">
      <c r="AO15305" s="120"/>
    </row>
    <row r="15306" spans="41:41" x14ac:dyDescent="0.25">
      <c r="AO15306" s="120"/>
    </row>
    <row r="15307" spans="41:41" x14ac:dyDescent="0.25">
      <c r="AO15307" s="120"/>
    </row>
    <row r="15308" spans="41:41" x14ac:dyDescent="0.25">
      <c r="AO15308" s="120"/>
    </row>
    <row r="15309" spans="41:41" x14ac:dyDescent="0.25">
      <c r="AO15309" s="120"/>
    </row>
    <row r="15310" spans="41:41" x14ac:dyDescent="0.25">
      <c r="AO15310" s="120"/>
    </row>
    <row r="15311" spans="41:41" x14ac:dyDescent="0.25">
      <c r="AO15311" s="120"/>
    </row>
    <row r="15312" spans="41:41" x14ac:dyDescent="0.25">
      <c r="AO15312" s="120"/>
    </row>
    <row r="15313" spans="41:41" x14ac:dyDescent="0.25">
      <c r="AO15313" s="120"/>
    </row>
    <row r="15314" spans="41:41" x14ac:dyDescent="0.25">
      <c r="AO15314" s="120"/>
    </row>
    <row r="15315" spans="41:41" x14ac:dyDescent="0.25">
      <c r="AO15315" s="120"/>
    </row>
    <row r="15316" spans="41:41" x14ac:dyDescent="0.25">
      <c r="AO15316" s="120"/>
    </row>
    <row r="15317" spans="41:41" x14ac:dyDescent="0.25">
      <c r="AO15317" s="120"/>
    </row>
    <row r="15318" spans="41:41" x14ac:dyDescent="0.25">
      <c r="AO15318" s="120"/>
    </row>
    <row r="15319" spans="41:41" x14ac:dyDescent="0.25">
      <c r="AO15319" s="120"/>
    </row>
    <row r="15320" spans="41:41" x14ac:dyDescent="0.25">
      <c r="AO15320" s="120"/>
    </row>
    <row r="15321" spans="41:41" x14ac:dyDescent="0.25">
      <c r="AO15321" s="120"/>
    </row>
    <row r="15322" spans="41:41" x14ac:dyDescent="0.25">
      <c r="AO15322" s="120"/>
    </row>
    <row r="15323" spans="41:41" x14ac:dyDescent="0.25">
      <c r="AO15323" s="120"/>
    </row>
    <row r="15324" spans="41:41" x14ac:dyDescent="0.25">
      <c r="AO15324" s="120"/>
    </row>
    <row r="15325" spans="41:41" x14ac:dyDescent="0.25">
      <c r="AO15325" s="120"/>
    </row>
    <row r="15326" spans="41:41" x14ac:dyDescent="0.25">
      <c r="AO15326" s="120"/>
    </row>
    <row r="15327" spans="41:41" x14ac:dyDescent="0.25">
      <c r="AO15327" s="120"/>
    </row>
    <row r="15328" spans="41:41" x14ac:dyDescent="0.25">
      <c r="AO15328" s="120"/>
    </row>
    <row r="15329" spans="41:41" x14ac:dyDescent="0.25">
      <c r="AO15329" s="120"/>
    </row>
    <row r="15330" spans="41:41" x14ac:dyDescent="0.25">
      <c r="AO15330" s="120"/>
    </row>
    <row r="15331" spans="41:41" x14ac:dyDescent="0.25">
      <c r="AO15331" s="120"/>
    </row>
    <row r="15332" spans="41:41" x14ac:dyDescent="0.25">
      <c r="AO15332" s="120"/>
    </row>
    <row r="15333" spans="41:41" x14ac:dyDescent="0.25">
      <c r="AO15333" s="120"/>
    </row>
    <row r="15334" spans="41:41" x14ac:dyDescent="0.25">
      <c r="AO15334" s="120"/>
    </row>
    <row r="15335" spans="41:41" x14ac:dyDescent="0.25">
      <c r="AO15335" s="120"/>
    </row>
    <row r="15336" spans="41:41" x14ac:dyDescent="0.25">
      <c r="AO15336" s="120"/>
    </row>
    <row r="15337" spans="41:41" x14ac:dyDescent="0.25">
      <c r="AO15337" s="120"/>
    </row>
    <row r="15338" spans="41:41" x14ac:dyDescent="0.25">
      <c r="AO15338" s="120"/>
    </row>
    <row r="15339" spans="41:41" x14ac:dyDescent="0.25">
      <c r="AO15339" s="120"/>
    </row>
    <row r="15340" spans="41:41" x14ac:dyDescent="0.25">
      <c r="AO15340" s="120"/>
    </row>
    <row r="15341" spans="41:41" x14ac:dyDescent="0.25">
      <c r="AO15341" s="120"/>
    </row>
    <row r="15342" spans="41:41" x14ac:dyDescent="0.25">
      <c r="AO15342" s="120"/>
    </row>
    <row r="15343" spans="41:41" x14ac:dyDescent="0.25">
      <c r="AO15343" s="120"/>
    </row>
    <row r="15344" spans="41:41" x14ac:dyDescent="0.25">
      <c r="AO15344" s="120"/>
    </row>
    <row r="15345" spans="41:41" x14ac:dyDescent="0.25">
      <c r="AO15345" s="120"/>
    </row>
    <row r="15346" spans="41:41" x14ac:dyDescent="0.25">
      <c r="AO15346" s="120"/>
    </row>
    <row r="15347" spans="41:41" x14ac:dyDescent="0.25">
      <c r="AO15347" s="120"/>
    </row>
    <row r="15348" spans="41:41" x14ac:dyDescent="0.25">
      <c r="AO15348" s="120"/>
    </row>
    <row r="15349" spans="41:41" x14ac:dyDescent="0.25">
      <c r="AO15349" s="120"/>
    </row>
    <row r="15350" spans="41:41" x14ac:dyDescent="0.25">
      <c r="AO15350" s="120"/>
    </row>
    <row r="15351" spans="41:41" x14ac:dyDescent="0.25">
      <c r="AO15351" s="120"/>
    </row>
    <row r="15352" spans="41:41" x14ac:dyDescent="0.25">
      <c r="AO15352" s="120"/>
    </row>
    <row r="15353" spans="41:41" x14ac:dyDescent="0.25">
      <c r="AO15353" s="120"/>
    </row>
    <row r="15354" spans="41:41" x14ac:dyDescent="0.25">
      <c r="AO15354" s="120"/>
    </row>
    <row r="15355" spans="41:41" x14ac:dyDescent="0.25">
      <c r="AO15355" s="120"/>
    </row>
    <row r="15356" spans="41:41" x14ac:dyDescent="0.25">
      <c r="AO15356" s="120"/>
    </row>
    <row r="15357" spans="41:41" x14ac:dyDescent="0.25">
      <c r="AO15357" s="120"/>
    </row>
    <row r="15358" spans="41:41" x14ac:dyDescent="0.25">
      <c r="AO15358" s="120"/>
    </row>
    <row r="15359" spans="41:41" x14ac:dyDescent="0.25">
      <c r="AO15359" s="120"/>
    </row>
    <row r="15360" spans="41:41" x14ac:dyDescent="0.25">
      <c r="AO15360" s="120"/>
    </row>
    <row r="15361" spans="41:41" x14ac:dyDescent="0.25">
      <c r="AO15361" s="120"/>
    </row>
    <row r="15362" spans="41:41" x14ac:dyDescent="0.25">
      <c r="AO15362" s="120"/>
    </row>
    <row r="15363" spans="41:41" x14ac:dyDescent="0.25">
      <c r="AO15363" s="120"/>
    </row>
    <row r="15364" spans="41:41" x14ac:dyDescent="0.25">
      <c r="AO15364" s="120"/>
    </row>
    <row r="15365" spans="41:41" x14ac:dyDescent="0.25">
      <c r="AO15365" s="120"/>
    </row>
    <row r="15366" spans="41:41" x14ac:dyDescent="0.25">
      <c r="AO15366" s="120"/>
    </row>
    <row r="15367" spans="41:41" x14ac:dyDescent="0.25">
      <c r="AO15367" s="120"/>
    </row>
    <row r="15368" spans="41:41" x14ac:dyDescent="0.25">
      <c r="AO15368" s="120"/>
    </row>
    <row r="15369" spans="41:41" x14ac:dyDescent="0.25">
      <c r="AO15369" s="120"/>
    </row>
    <row r="15370" spans="41:41" x14ac:dyDescent="0.25">
      <c r="AO15370" s="120"/>
    </row>
    <row r="15371" spans="41:41" x14ac:dyDescent="0.25">
      <c r="AO15371" s="120"/>
    </row>
    <row r="15372" spans="41:41" x14ac:dyDescent="0.25">
      <c r="AO15372" s="120"/>
    </row>
    <row r="15373" spans="41:41" x14ac:dyDescent="0.25">
      <c r="AO15373" s="120"/>
    </row>
    <row r="15374" spans="41:41" x14ac:dyDescent="0.25">
      <c r="AO15374" s="120"/>
    </row>
    <row r="15375" spans="41:41" x14ac:dyDescent="0.25">
      <c r="AO15375" s="120"/>
    </row>
    <row r="15376" spans="41:41" x14ac:dyDescent="0.25">
      <c r="AO15376" s="120"/>
    </row>
    <row r="15377" spans="41:41" x14ac:dyDescent="0.25">
      <c r="AO15377" s="120"/>
    </row>
    <row r="15378" spans="41:41" x14ac:dyDescent="0.25">
      <c r="AO15378" s="120"/>
    </row>
    <row r="15379" spans="41:41" x14ac:dyDescent="0.25">
      <c r="AO15379" s="120"/>
    </row>
    <row r="15380" spans="41:41" x14ac:dyDescent="0.25">
      <c r="AO15380" s="120"/>
    </row>
    <row r="15381" spans="41:41" x14ac:dyDescent="0.25">
      <c r="AO15381" s="120"/>
    </row>
    <row r="15382" spans="41:41" x14ac:dyDescent="0.25">
      <c r="AO15382" s="120"/>
    </row>
    <row r="15383" spans="41:41" x14ac:dyDescent="0.25">
      <c r="AO15383" s="120"/>
    </row>
    <row r="15384" spans="41:41" x14ac:dyDescent="0.25">
      <c r="AO15384" s="120"/>
    </row>
    <row r="15385" spans="41:41" x14ac:dyDescent="0.25">
      <c r="AO15385" s="120"/>
    </row>
    <row r="15386" spans="41:41" x14ac:dyDescent="0.25">
      <c r="AO15386" s="120"/>
    </row>
    <row r="15387" spans="41:41" x14ac:dyDescent="0.25">
      <c r="AO15387" s="120"/>
    </row>
    <row r="15388" spans="41:41" x14ac:dyDescent="0.25">
      <c r="AO15388" s="120"/>
    </row>
    <row r="15389" spans="41:41" x14ac:dyDescent="0.25">
      <c r="AO15389" s="120"/>
    </row>
    <row r="15390" spans="41:41" x14ac:dyDescent="0.25">
      <c r="AO15390" s="120"/>
    </row>
    <row r="15391" spans="41:41" x14ac:dyDescent="0.25">
      <c r="AO15391" s="120"/>
    </row>
    <row r="15392" spans="41:41" x14ac:dyDescent="0.25">
      <c r="AO15392" s="120"/>
    </row>
    <row r="15393" spans="41:41" x14ac:dyDescent="0.25">
      <c r="AO15393" s="120"/>
    </row>
    <row r="15394" spans="41:41" x14ac:dyDescent="0.25">
      <c r="AO15394" s="120"/>
    </row>
    <row r="15395" spans="41:41" x14ac:dyDescent="0.25">
      <c r="AO15395" s="120"/>
    </row>
    <row r="15396" spans="41:41" x14ac:dyDescent="0.25">
      <c r="AO15396" s="120"/>
    </row>
    <row r="15397" spans="41:41" x14ac:dyDescent="0.25">
      <c r="AO15397" s="120"/>
    </row>
    <row r="15398" spans="41:41" x14ac:dyDescent="0.25">
      <c r="AO15398" s="120"/>
    </row>
    <row r="15399" spans="41:41" x14ac:dyDescent="0.25">
      <c r="AO15399" s="120"/>
    </row>
    <row r="15400" spans="41:41" x14ac:dyDescent="0.25">
      <c r="AO15400" s="120"/>
    </row>
    <row r="15401" spans="41:41" x14ac:dyDescent="0.25">
      <c r="AO15401" s="120"/>
    </row>
    <row r="15402" spans="41:41" x14ac:dyDescent="0.25">
      <c r="AO15402" s="120"/>
    </row>
    <row r="15403" spans="41:41" x14ac:dyDescent="0.25">
      <c r="AO15403" s="120"/>
    </row>
    <row r="15404" spans="41:41" x14ac:dyDescent="0.25">
      <c r="AO15404" s="120"/>
    </row>
    <row r="15405" spans="41:41" x14ac:dyDescent="0.25">
      <c r="AO15405" s="120"/>
    </row>
    <row r="15406" spans="41:41" x14ac:dyDescent="0.25">
      <c r="AO15406" s="120"/>
    </row>
    <row r="15407" spans="41:41" x14ac:dyDescent="0.25">
      <c r="AO15407" s="120"/>
    </row>
    <row r="15408" spans="41:41" x14ac:dyDescent="0.25">
      <c r="AO15408" s="120"/>
    </row>
    <row r="15409" spans="41:41" x14ac:dyDescent="0.25">
      <c r="AO15409" s="120"/>
    </row>
    <row r="15410" spans="41:41" x14ac:dyDescent="0.25">
      <c r="AO15410" s="120"/>
    </row>
    <row r="15411" spans="41:41" x14ac:dyDescent="0.25">
      <c r="AO15411" s="120"/>
    </row>
    <row r="15412" spans="41:41" x14ac:dyDescent="0.25">
      <c r="AO15412" s="120"/>
    </row>
    <row r="15413" spans="41:41" x14ac:dyDescent="0.25">
      <c r="AO15413" s="120"/>
    </row>
    <row r="15414" spans="41:41" x14ac:dyDescent="0.25">
      <c r="AO15414" s="120"/>
    </row>
    <row r="15415" spans="41:41" x14ac:dyDescent="0.25">
      <c r="AO15415" s="120"/>
    </row>
    <row r="15416" spans="41:41" x14ac:dyDescent="0.25">
      <c r="AO15416" s="120"/>
    </row>
    <row r="15417" spans="41:41" x14ac:dyDescent="0.25">
      <c r="AO15417" s="120"/>
    </row>
    <row r="15418" spans="41:41" x14ac:dyDescent="0.25">
      <c r="AO15418" s="120"/>
    </row>
    <row r="15419" spans="41:41" x14ac:dyDescent="0.25">
      <c r="AO15419" s="120"/>
    </row>
    <row r="15420" spans="41:41" x14ac:dyDescent="0.25">
      <c r="AO15420" s="120"/>
    </row>
    <row r="15421" spans="41:41" x14ac:dyDescent="0.25">
      <c r="AO15421" s="120"/>
    </row>
    <row r="15422" spans="41:41" x14ac:dyDescent="0.25">
      <c r="AO15422" s="120"/>
    </row>
    <row r="15423" spans="41:41" x14ac:dyDescent="0.25">
      <c r="AO15423" s="120"/>
    </row>
    <row r="15424" spans="41:41" x14ac:dyDescent="0.25">
      <c r="AO15424" s="120"/>
    </row>
    <row r="15425" spans="41:41" x14ac:dyDescent="0.25">
      <c r="AO15425" s="120"/>
    </row>
    <row r="15426" spans="41:41" x14ac:dyDescent="0.25">
      <c r="AO15426" s="120"/>
    </row>
    <row r="15427" spans="41:41" x14ac:dyDescent="0.25">
      <c r="AO15427" s="120"/>
    </row>
    <row r="15428" spans="41:41" x14ac:dyDescent="0.25">
      <c r="AO15428" s="120"/>
    </row>
    <row r="15429" spans="41:41" x14ac:dyDescent="0.25">
      <c r="AO15429" s="120"/>
    </row>
    <row r="15430" spans="41:41" x14ac:dyDescent="0.25">
      <c r="AO15430" s="120"/>
    </row>
    <row r="15431" spans="41:41" x14ac:dyDescent="0.25">
      <c r="AO15431" s="120"/>
    </row>
    <row r="15432" spans="41:41" x14ac:dyDescent="0.25">
      <c r="AO15432" s="120"/>
    </row>
    <row r="15433" spans="41:41" x14ac:dyDescent="0.25">
      <c r="AO15433" s="120"/>
    </row>
    <row r="15434" spans="41:41" x14ac:dyDescent="0.25">
      <c r="AO15434" s="120"/>
    </row>
    <row r="15435" spans="41:41" x14ac:dyDescent="0.25">
      <c r="AO15435" s="120"/>
    </row>
    <row r="15436" spans="41:41" x14ac:dyDescent="0.25">
      <c r="AO15436" s="120"/>
    </row>
    <row r="15437" spans="41:41" x14ac:dyDescent="0.25">
      <c r="AO15437" s="120"/>
    </row>
    <row r="15438" spans="41:41" x14ac:dyDescent="0.25">
      <c r="AO15438" s="120"/>
    </row>
    <row r="15439" spans="41:41" x14ac:dyDescent="0.25">
      <c r="AO15439" s="120"/>
    </row>
    <row r="15440" spans="41:41" x14ac:dyDescent="0.25">
      <c r="AO15440" s="120"/>
    </row>
    <row r="15441" spans="41:41" x14ac:dyDescent="0.25">
      <c r="AO15441" s="120"/>
    </row>
    <row r="15442" spans="41:41" x14ac:dyDescent="0.25">
      <c r="AO15442" s="120"/>
    </row>
    <row r="15443" spans="41:41" x14ac:dyDescent="0.25">
      <c r="AO15443" s="120"/>
    </row>
    <row r="15444" spans="41:41" x14ac:dyDescent="0.25">
      <c r="AO15444" s="120"/>
    </row>
    <row r="15445" spans="41:41" x14ac:dyDescent="0.25">
      <c r="AO15445" s="120"/>
    </row>
    <row r="15446" spans="41:41" x14ac:dyDescent="0.25">
      <c r="AO15446" s="120"/>
    </row>
    <row r="15447" spans="41:41" x14ac:dyDescent="0.25">
      <c r="AO15447" s="120"/>
    </row>
    <row r="15448" spans="41:41" x14ac:dyDescent="0.25">
      <c r="AO15448" s="120"/>
    </row>
    <row r="15449" spans="41:41" x14ac:dyDescent="0.25">
      <c r="AO15449" s="120"/>
    </row>
    <row r="15450" spans="41:41" x14ac:dyDescent="0.25">
      <c r="AO15450" s="120"/>
    </row>
    <row r="15451" spans="41:41" x14ac:dyDescent="0.25">
      <c r="AO15451" s="120"/>
    </row>
    <row r="15452" spans="41:41" x14ac:dyDescent="0.25">
      <c r="AO15452" s="120"/>
    </row>
    <row r="15453" spans="41:41" x14ac:dyDescent="0.25">
      <c r="AO15453" s="120"/>
    </row>
    <row r="15454" spans="41:41" x14ac:dyDescent="0.25">
      <c r="AO15454" s="120"/>
    </row>
    <row r="15455" spans="41:41" x14ac:dyDescent="0.25">
      <c r="AO15455" s="120"/>
    </row>
    <row r="15456" spans="41:41" x14ac:dyDescent="0.25">
      <c r="AO15456" s="120"/>
    </row>
    <row r="15457" spans="41:41" x14ac:dyDescent="0.25">
      <c r="AO15457" s="120"/>
    </row>
    <row r="15458" spans="41:41" x14ac:dyDescent="0.25">
      <c r="AO15458" s="120"/>
    </row>
    <row r="15459" spans="41:41" x14ac:dyDescent="0.25">
      <c r="AO15459" s="120"/>
    </row>
    <row r="15460" spans="41:41" x14ac:dyDescent="0.25">
      <c r="AO15460" s="120"/>
    </row>
    <row r="15461" spans="41:41" x14ac:dyDescent="0.25">
      <c r="AO15461" s="120"/>
    </row>
    <row r="15462" spans="41:41" x14ac:dyDescent="0.25">
      <c r="AO15462" s="120"/>
    </row>
    <row r="15463" spans="41:41" x14ac:dyDescent="0.25">
      <c r="AO15463" s="120"/>
    </row>
    <row r="15464" spans="41:41" x14ac:dyDescent="0.25">
      <c r="AO15464" s="120"/>
    </row>
    <row r="15465" spans="41:41" x14ac:dyDescent="0.25">
      <c r="AO15465" s="120"/>
    </row>
    <row r="15466" spans="41:41" x14ac:dyDescent="0.25">
      <c r="AO15466" s="120"/>
    </row>
    <row r="15467" spans="41:41" x14ac:dyDescent="0.25">
      <c r="AO15467" s="120"/>
    </row>
    <row r="15468" spans="41:41" x14ac:dyDescent="0.25">
      <c r="AO15468" s="120"/>
    </row>
    <row r="15469" spans="41:41" x14ac:dyDescent="0.25">
      <c r="AO15469" s="120"/>
    </row>
    <row r="15470" spans="41:41" x14ac:dyDescent="0.25">
      <c r="AO15470" s="120"/>
    </row>
    <row r="15471" spans="41:41" x14ac:dyDescent="0.25">
      <c r="AO15471" s="120"/>
    </row>
    <row r="15472" spans="41:41" x14ac:dyDescent="0.25">
      <c r="AO15472" s="120"/>
    </row>
    <row r="15473" spans="41:41" x14ac:dyDescent="0.25">
      <c r="AO15473" s="120"/>
    </row>
    <row r="15474" spans="41:41" x14ac:dyDescent="0.25">
      <c r="AO15474" s="120"/>
    </row>
    <row r="15475" spans="41:41" x14ac:dyDescent="0.25">
      <c r="AO15475" s="120"/>
    </row>
    <row r="15476" spans="41:41" x14ac:dyDescent="0.25">
      <c r="AO15476" s="120"/>
    </row>
    <row r="15477" spans="41:41" x14ac:dyDescent="0.25">
      <c r="AO15477" s="120"/>
    </row>
    <row r="15478" spans="41:41" x14ac:dyDescent="0.25">
      <c r="AO15478" s="120"/>
    </row>
    <row r="15479" spans="41:41" x14ac:dyDescent="0.25">
      <c r="AO15479" s="120"/>
    </row>
    <row r="15480" spans="41:41" x14ac:dyDescent="0.25">
      <c r="AO15480" s="120"/>
    </row>
    <row r="15481" spans="41:41" x14ac:dyDescent="0.25">
      <c r="AO15481" s="120"/>
    </row>
    <row r="15482" spans="41:41" x14ac:dyDescent="0.25">
      <c r="AO15482" s="120"/>
    </row>
    <row r="15483" spans="41:41" x14ac:dyDescent="0.25">
      <c r="AO15483" s="120"/>
    </row>
    <row r="15484" spans="41:41" x14ac:dyDescent="0.25">
      <c r="AO15484" s="120"/>
    </row>
    <row r="15485" spans="41:41" x14ac:dyDescent="0.25">
      <c r="AO15485" s="120"/>
    </row>
    <row r="15486" spans="41:41" x14ac:dyDescent="0.25">
      <c r="AO15486" s="120"/>
    </row>
    <row r="15487" spans="41:41" x14ac:dyDescent="0.25">
      <c r="AO15487" s="120"/>
    </row>
    <row r="15488" spans="41:41" x14ac:dyDescent="0.25">
      <c r="AO15488" s="120"/>
    </row>
    <row r="15489" spans="41:41" x14ac:dyDescent="0.25">
      <c r="AO15489" s="120"/>
    </row>
    <row r="15490" spans="41:41" x14ac:dyDescent="0.25">
      <c r="AO15490" s="120"/>
    </row>
    <row r="15491" spans="41:41" x14ac:dyDescent="0.25">
      <c r="AO15491" s="120"/>
    </row>
    <row r="15492" spans="41:41" x14ac:dyDescent="0.25">
      <c r="AO15492" s="120"/>
    </row>
    <row r="15493" spans="41:41" x14ac:dyDescent="0.25">
      <c r="AO15493" s="120"/>
    </row>
    <row r="15494" spans="41:41" x14ac:dyDescent="0.25">
      <c r="AO15494" s="120"/>
    </row>
    <row r="15495" spans="41:41" x14ac:dyDescent="0.25">
      <c r="AO15495" s="120"/>
    </row>
    <row r="15496" spans="41:41" x14ac:dyDescent="0.25">
      <c r="AO15496" s="120"/>
    </row>
    <row r="15497" spans="41:41" x14ac:dyDescent="0.25">
      <c r="AO15497" s="120"/>
    </row>
    <row r="15498" spans="41:41" x14ac:dyDescent="0.25">
      <c r="AO15498" s="120"/>
    </row>
    <row r="15499" spans="41:41" x14ac:dyDescent="0.25">
      <c r="AO15499" s="120"/>
    </row>
    <row r="15500" spans="41:41" x14ac:dyDescent="0.25">
      <c r="AO15500" s="120"/>
    </row>
    <row r="15501" spans="41:41" x14ac:dyDescent="0.25">
      <c r="AO15501" s="120"/>
    </row>
    <row r="15502" spans="41:41" x14ac:dyDescent="0.25">
      <c r="AO15502" s="120"/>
    </row>
    <row r="15503" spans="41:41" x14ac:dyDescent="0.25">
      <c r="AO15503" s="120"/>
    </row>
    <row r="15504" spans="41:41" x14ac:dyDescent="0.25">
      <c r="AO15504" s="120"/>
    </row>
    <row r="15505" spans="41:41" x14ac:dyDescent="0.25">
      <c r="AO15505" s="120"/>
    </row>
    <row r="15506" spans="41:41" x14ac:dyDescent="0.25">
      <c r="AO15506" s="120"/>
    </row>
    <row r="15507" spans="41:41" x14ac:dyDescent="0.25">
      <c r="AO15507" s="120"/>
    </row>
    <row r="15508" spans="41:41" x14ac:dyDescent="0.25">
      <c r="AO15508" s="120"/>
    </row>
    <row r="15509" spans="41:41" x14ac:dyDescent="0.25">
      <c r="AO15509" s="120"/>
    </row>
    <row r="15510" spans="41:41" x14ac:dyDescent="0.25">
      <c r="AO15510" s="120"/>
    </row>
    <row r="15511" spans="41:41" x14ac:dyDescent="0.25">
      <c r="AO15511" s="120"/>
    </row>
    <row r="15512" spans="41:41" x14ac:dyDescent="0.25">
      <c r="AO15512" s="120"/>
    </row>
    <row r="15513" spans="41:41" x14ac:dyDescent="0.25">
      <c r="AO15513" s="120"/>
    </row>
    <row r="15514" spans="41:41" x14ac:dyDescent="0.25">
      <c r="AO15514" s="120"/>
    </row>
    <row r="15515" spans="41:41" x14ac:dyDescent="0.25">
      <c r="AO15515" s="120"/>
    </row>
    <row r="15516" spans="41:41" x14ac:dyDescent="0.25">
      <c r="AO15516" s="120"/>
    </row>
    <row r="15517" spans="41:41" x14ac:dyDescent="0.25">
      <c r="AO15517" s="120"/>
    </row>
    <row r="15518" spans="41:41" x14ac:dyDescent="0.25">
      <c r="AO15518" s="120"/>
    </row>
    <row r="15519" spans="41:41" x14ac:dyDescent="0.25">
      <c r="AO15519" s="120"/>
    </row>
    <row r="15520" spans="41:41" x14ac:dyDescent="0.25">
      <c r="AO15520" s="120"/>
    </row>
    <row r="15521" spans="41:41" x14ac:dyDescent="0.25">
      <c r="AO15521" s="120"/>
    </row>
    <row r="15522" spans="41:41" x14ac:dyDescent="0.25">
      <c r="AO15522" s="120"/>
    </row>
    <row r="15523" spans="41:41" x14ac:dyDescent="0.25">
      <c r="AO15523" s="120"/>
    </row>
    <row r="15524" spans="41:41" x14ac:dyDescent="0.25">
      <c r="AO15524" s="120"/>
    </row>
    <row r="15525" spans="41:41" x14ac:dyDescent="0.25">
      <c r="AO15525" s="120"/>
    </row>
    <row r="15526" spans="41:41" x14ac:dyDescent="0.25">
      <c r="AO15526" s="120"/>
    </row>
    <row r="15527" spans="41:41" x14ac:dyDescent="0.25">
      <c r="AO15527" s="120"/>
    </row>
    <row r="15528" spans="41:41" x14ac:dyDescent="0.25">
      <c r="AO15528" s="120"/>
    </row>
    <row r="15529" spans="41:41" x14ac:dyDescent="0.25">
      <c r="AO15529" s="120"/>
    </row>
    <row r="15530" spans="41:41" x14ac:dyDescent="0.25">
      <c r="AO15530" s="120"/>
    </row>
    <row r="15531" spans="41:41" x14ac:dyDescent="0.25">
      <c r="AO15531" s="120"/>
    </row>
    <row r="15532" spans="41:41" x14ac:dyDescent="0.25">
      <c r="AO15532" s="120"/>
    </row>
    <row r="15533" spans="41:41" x14ac:dyDescent="0.25">
      <c r="AO15533" s="120"/>
    </row>
    <row r="15534" spans="41:41" x14ac:dyDescent="0.25">
      <c r="AO15534" s="120"/>
    </row>
    <row r="15535" spans="41:41" x14ac:dyDescent="0.25">
      <c r="AO15535" s="120"/>
    </row>
    <row r="15536" spans="41:41" x14ac:dyDescent="0.25">
      <c r="AO15536" s="120"/>
    </row>
    <row r="15537" spans="41:41" x14ac:dyDescent="0.25">
      <c r="AO15537" s="120"/>
    </row>
    <row r="15538" spans="41:41" x14ac:dyDescent="0.25">
      <c r="AO15538" s="120"/>
    </row>
    <row r="15539" spans="41:41" x14ac:dyDescent="0.25">
      <c r="AO15539" s="120"/>
    </row>
    <row r="15540" spans="41:41" x14ac:dyDescent="0.25">
      <c r="AO15540" s="120"/>
    </row>
    <row r="15541" spans="41:41" x14ac:dyDescent="0.25">
      <c r="AO15541" s="120"/>
    </row>
    <row r="15542" spans="41:41" x14ac:dyDescent="0.25">
      <c r="AO15542" s="120"/>
    </row>
    <row r="15543" spans="41:41" x14ac:dyDescent="0.25">
      <c r="AO15543" s="120"/>
    </row>
    <row r="15544" spans="41:41" x14ac:dyDescent="0.25">
      <c r="AO15544" s="120"/>
    </row>
    <row r="15545" spans="41:41" x14ac:dyDescent="0.25">
      <c r="AO15545" s="120"/>
    </row>
    <row r="15546" spans="41:41" x14ac:dyDescent="0.25">
      <c r="AO15546" s="120"/>
    </row>
    <row r="15547" spans="41:41" x14ac:dyDescent="0.25">
      <c r="AO15547" s="120"/>
    </row>
    <row r="15548" spans="41:41" x14ac:dyDescent="0.25">
      <c r="AO15548" s="120"/>
    </row>
    <row r="15549" spans="41:41" x14ac:dyDescent="0.25">
      <c r="AO15549" s="120"/>
    </row>
    <row r="15550" spans="41:41" x14ac:dyDescent="0.25">
      <c r="AO15550" s="120"/>
    </row>
    <row r="15551" spans="41:41" x14ac:dyDescent="0.25">
      <c r="AO15551" s="120"/>
    </row>
    <row r="15552" spans="41:41" x14ac:dyDescent="0.25">
      <c r="AO15552" s="120"/>
    </row>
    <row r="15553" spans="41:41" x14ac:dyDescent="0.25">
      <c r="AO15553" s="120"/>
    </row>
    <row r="15554" spans="41:41" x14ac:dyDescent="0.25">
      <c r="AO15554" s="120"/>
    </row>
    <row r="15555" spans="41:41" x14ac:dyDescent="0.25">
      <c r="AO15555" s="120"/>
    </row>
    <row r="15556" spans="41:41" x14ac:dyDescent="0.25">
      <c r="AO15556" s="120"/>
    </row>
    <row r="15557" spans="41:41" x14ac:dyDescent="0.25">
      <c r="AO15557" s="120"/>
    </row>
    <row r="15558" spans="41:41" x14ac:dyDescent="0.25">
      <c r="AO15558" s="120"/>
    </row>
    <row r="15559" spans="41:41" x14ac:dyDescent="0.25">
      <c r="AO15559" s="120"/>
    </row>
    <row r="15560" spans="41:41" x14ac:dyDescent="0.25">
      <c r="AO15560" s="120"/>
    </row>
    <row r="15561" spans="41:41" x14ac:dyDescent="0.25">
      <c r="AO15561" s="120"/>
    </row>
    <row r="15562" spans="41:41" x14ac:dyDescent="0.25">
      <c r="AO15562" s="120"/>
    </row>
    <row r="15563" spans="41:41" x14ac:dyDescent="0.25">
      <c r="AO15563" s="120"/>
    </row>
    <row r="15564" spans="41:41" x14ac:dyDescent="0.25">
      <c r="AO15564" s="120"/>
    </row>
    <row r="15565" spans="41:41" x14ac:dyDescent="0.25">
      <c r="AO15565" s="120"/>
    </row>
    <row r="15566" spans="41:41" x14ac:dyDescent="0.25">
      <c r="AO15566" s="120"/>
    </row>
    <row r="15567" spans="41:41" x14ac:dyDescent="0.25">
      <c r="AO15567" s="120"/>
    </row>
    <row r="15568" spans="41:41" x14ac:dyDescent="0.25">
      <c r="AO15568" s="120"/>
    </row>
    <row r="15569" spans="41:41" x14ac:dyDescent="0.25">
      <c r="AO15569" s="120"/>
    </row>
    <row r="15570" spans="41:41" x14ac:dyDescent="0.25">
      <c r="AO15570" s="120"/>
    </row>
    <row r="15571" spans="41:41" x14ac:dyDescent="0.25">
      <c r="AO15571" s="120"/>
    </row>
    <row r="15572" spans="41:41" x14ac:dyDescent="0.25">
      <c r="AO15572" s="120"/>
    </row>
    <row r="15573" spans="41:41" x14ac:dyDescent="0.25">
      <c r="AO15573" s="120"/>
    </row>
    <row r="15574" spans="41:41" x14ac:dyDescent="0.25">
      <c r="AO15574" s="120"/>
    </row>
    <row r="15575" spans="41:41" x14ac:dyDescent="0.25">
      <c r="AO15575" s="120"/>
    </row>
    <row r="15576" spans="41:41" x14ac:dyDescent="0.25">
      <c r="AO15576" s="120"/>
    </row>
    <row r="15577" spans="41:41" x14ac:dyDescent="0.25">
      <c r="AO15577" s="120"/>
    </row>
    <row r="15578" spans="41:41" x14ac:dyDescent="0.25">
      <c r="AO15578" s="120"/>
    </row>
    <row r="15579" spans="41:41" x14ac:dyDescent="0.25">
      <c r="AO15579" s="120"/>
    </row>
    <row r="15580" spans="41:41" x14ac:dyDescent="0.25">
      <c r="AO15580" s="120"/>
    </row>
    <row r="15581" spans="41:41" x14ac:dyDescent="0.25">
      <c r="AO15581" s="120"/>
    </row>
    <row r="15582" spans="41:41" x14ac:dyDescent="0.25">
      <c r="AO15582" s="120"/>
    </row>
    <row r="15583" spans="41:41" x14ac:dyDescent="0.25">
      <c r="AO15583" s="120"/>
    </row>
    <row r="15584" spans="41:41" x14ac:dyDescent="0.25">
      <c r="AO15584" s="120"/>
    </row>
    <row r="15585" spans="41:41" x14ac:dyDescent="0.25">
      <c r="AO15585" s="120"/>
    </row>
    <row r="15586" spans="41:41" x14ac:dyDescent="0.25">
      <c r="AO15586" s="120"/>
    </row>
    <row r="15587" spans="41:41" x14ac:dyDescent="0.25">
      <c r="AO15587" s="120"/>
    </row>
    <row r="15588" spans="41:41" x14ac:dyDescent="0.25">
      <c r="AO15588" s="120"/>
    </row>
    <row r="15589" spans="41:41" x14ac:dyDescent="0.25">
      <c r="AO15589" s="120"/>
    </row>
    <row r="15590" spans="41:41" x14ac:dyDescent="0.25">
      <c r="AO15590" s="120"/>
    </row>
    <row r="15591" spans="41:41" x14ac:dyDescent="0.25">
      <c r="AO15591" s="120"/>
    </row>
    <row r="15592" spans="41:41" x14ac:dyDescent="0.25">
      <c r="AO15592" s="120"/>
    </row>
    <row r="15593" spans="41:41" x14ac:dyDescent="0.25">
      <c r="AO15593" s="120"/>
    </row>
    <row r="15594" spans="41:41" x14ac:dyDescent="0.25">
      <c r="AO15594" s="120"/>
    </row>
    <row r="15595" spans="41:41" x14ac:dyDescent="0.25">
      <c r="AO15595" s="120"/>
    </row>
    <row r="15596" spans="41:41" x14ac:dyDescent="0.25">
      <c r="AO15596" s="120"/>
    </row>
    <row r="15597" spans="41:41" x14ac:dyDescent="0.25">
      <c r="AO15597" s="120"/>
    </row>
    <row r="15598" spans="41:41" x14ac:dyDescent="0.25">
      <c r="AO15598" s="120"/>
    </row>
    <row r="15599" spans="41:41" x14ac:dyDescent="0.25">
      <c r="AO15599" s="120"/>
    </row>
    <row r="15600" spans="41:41" x14ac:dyDescent="0.25">
      <c r="AO15600" s="120"/>
    </row>
    <row r="15601" spans="41:41" x14ac:dyDescent="0.25">
      <c r="AO15601" s="120"/>
    </row>
    <row r="15602" spans="41:41" x14ac:dyDescent="0.25">
      <c r="AO15602" s="120"/>
    </row>
    <row r="15603" spans="41:41" x14ac:dyDescent="0.25">
      <c r="AO15603" s="120"/>
    </row>
    <row r="15604" spans="41:41" x14ac:dyDescent="0.25">
      <c r="AO15604" s="120"/>
    </row>
    <row r="15605" spans="41:41" x14ac:dyDescent="0.25">
      <c r="AO15605" s="120"/>
    </row>
    <row r="15606" spans="41:41" x14ac:dyDescent="0.25">
      <c r="AO15606" s="120"/>
    </row>
    <row r="15607" spans="41:41" x14ac:dyDescent="0.25">
      <c r="AO15607" s="120"/>
    </row>
    <row r="15608" spans="41:41" x14ac:dyDescent="0.25">
      <c r="AO15608" s="120"/>
    </row>
    <row r="15609" spans="41:41" x14ac:dyDescent="0.25">
      <c r="AO15609" s="120"/>
    </row>
    <row r="15610" spans="41:41" x14ac:dyDescent="0.25">
      <c r="AO15610" s="120"/>
    </row>
    <row r="15611" spans="41:41" x14ac:dyDescent="0.25">
      <c r="AO15611" s="120"/>
    </row>
    <row r="15612" spans="41:41" x14ac:dyDescent="0.25">
      <c r="AO15612" s="120"/>
    </row>
    <row r="15613" spans="41:41" x14ac:dyDescent="0.25">
      <c r="AO15613" s="120"/>
    </row>
    <row r="15614" spans="41:41" x14ac:dyDescent="0.25">
      <c r="AO15614" s="120"/>
    </row>
    <row r="15615" spans="41:41" x14ac:dyDescent="0.25">
      <c r="AO15615" s="120"/>
    </row>
    <row r="15616" spans="41:41" x14ac:dyDescent="0.25">
      <c r="AO15616" s="120"/>
    </row>
    <row r="15617" spans="41:41" x14ac:dyDescent="0.25">
      <c r="AO15617" s="120"/>
    </row>
    <row r="15618" spans="41:41" x14ac:dyDescent="0.25">
      <c r="AO15618" s="120"/>
    </row>
    <row r="15619" spans="41:41" x14ac:dyDescent="0.25">
      <c r="AO15619" s="120"/>
    </row>
    <row r="15620" spans="41:41" x14ac:dyDescent="0.25">
      <c r="AO15620" s="120"/>
    </row>
    <row r="15621" spans="41:41" x14ac:dyDescent="0.25">
      <c r="AO15621" s="120"/>
    </row>
    <row r="15622" spans="41:41" x14ac:dyDescent="0.25">
      <c r="AO15622" s="120"/>
    </row>
    <row r="15623" spans="41:41" x14ac:dyDescent="0.25">
      <c r="AO15623" s="120"/>
    </row>
    <row r="15624" spans="41:41" x14ac:dyDescent="0.25">
      <c r="AO15624" s="120"/>
    </row>
    <row r="15625" spans="41:41" x14ac:dyDescent="0.25">
      <c r="AO15625" s="120"/>
    </row>
    <row r="15626" spans="41:41" x14ac:dyDescent="0.25">
      <c r="AO15626" s="120"/>
    </row>
    <row r="15627" spans="41:41" x14ac:dyDescent="0.25">
      <c r="AO15627" s="120"/>
    </row>
    <row r="15628" spans="41:41" x14ac:dyDescent="0.25">
      <c r="AO15628" s="120"/>
    </row>
    <row r="15629" spans="41:41" x14ac:dyDescent="0.25">
      <c r="AO15629" s="120"/>
    </row>
    <row r="15630" spans="41:41" x14ac:dyDescent="0.25">
      <c r="AO15630" s="120"/>
    </row>
    <row r="15631" spans="41:41" x14ac:dyDescent="0.25">
      <c r="AO15631" s="120"/>
    </row>
    <row r="15632" spans="41:41" x14ac:dyDescent="0.25">
      <c r="AO15632" s="120"/>
    </row>
    <row r="15633" spans="41:41" x14ac:dyDescent="0.25">
      <c r="AO15633" s="120"/>
    </row>
    <row r="15634" spans="41:41" x14ac:dyDescent="0.25">
      <c r="AO15634" s="120"/>
    </row>
    <row r="15635" spans="41:41" x14ac:dyDescent="0.25">
      <c r="AO15635" s="120"/>
    </row>
    <row r="15636" spans="41:41" x14ac:dyDescent="0.25">
      <c r="AO15636" s="120"/>
    </row>
    <row r="15637" spans="41:41" x14ac:dyDescent="0.25">
      <c r="AO15637" s="120"/>
    </row>
    <row r="15638" spans="41:41" x14ac:dyDescent="0.25">
      <c r="AO15638" s="120"/>
    </row>
    <row r="15639" spans="41:41" x14ac:dyDescent="0.25">
      <c r="AO15639" s="120"/>
    </row>
    <row r="15640" spans="41:41" x14ac:dyDescent="0.25">
      <c r="AO15640" s="120"/>
    </row>
    <row r="15641" spans="41:41" x14ac:dyDescent="0.25">
      <c r="AO15641" s="120"/>
    </row>
    <row r="15642" spans="41:41" x14ac:dyDescent="0.25">
      <c r="AO15642" s="120"/>
    </row>
    <row r="15643" spans="41:41" x14ac:dyDescent="0.25">
      <c r="AO15643" s="120"/>
    </row>
    <row r="15644" spans="41:41" x14ac:dyDescent="0.25">
      <c r="AO15644" s="120"/>
    </row>
    <row r="15645" spans="41:41" x14ac:dyDescent="0.25">
      <c r="AO15645" s="120"/>
    </row>
    <row r="15646" spans="41:41" x14ac:dyDescent="0.25">
      <c r="AO15646" s="120"/>
    </row>
    <row r="15647" spans="41:41" x14ac:dyDescent="0.25">
      <c r="AO15647" s="120"/>
    </row>
    <row r="15648" spans="41:41" x14ac:dyDescent="0.25">
      <c r="AO15648" s="120"/>
    </row>
    <row r="15649" spans="41:41" x14ac:dyDescent="0.25">
      <c r="AO15649" s="120"/>
    </row>
    <row r="15650" spans="41:41" x14ac:dyDescent="0.25">
      <c r="AO15650" s="120"/>
    </row>
    <row r="15651" spans="41:41" x14ac:dyDescent="0.25">
      <c r="AO15651" s="120"/>
    </row>
    <row r="15652" spans="41:41" x14ac:dyDescent="0.25">
      <c r="AO15652" s="120"/>
    </row>
    <row r="15653" spans="41:41" x14ac:dyDescent="0.25">
      <c r="AO15653" s="120"/>
    </row>
    <row r="15654" spans="41:41" x14ac:dyDescent="0.25">
      <c r="AO15654" s="120"/>
    </row>
    <row r="15655" spans="41:41" x14ac:dyDescent="0.25">
      <c r="AO15655" s="120"/>
    </row>
    <row r="15656" spans="41:41" x14ac:dyDescent="0.25">
      <c r="AO15656" s="120"/>
    </row>
    <row r="15657" spans="41:41" x14ac:dyDescent="0.25">
      <c r="AO15657" s="120"/>
    </row>
    <row r="15658" spans="41:41" x14ac:dyDescent="0.25">
      <c r="AO15658" s="120"/>
    </row>
    <row r="15659" spans="41:41" x14ac:dyDescent="0.25">
      <c r="AO15659" s="120"/>
    </row>
    <row r="15660" spans="41:41" x14ac:dyDescent="0.25">
      <c r="AO15660" s="120"/>
    </row>
    <row r="15661" spans="41:41" x14ac:dyDescent="0.25">
      <c r="AO15661" s="120"/>
    </row>
    <row r="15662" spans="41:41" x14ac:dyDescent="0.25">
      <c r="AO15662" s="120"/>
    </row>
    <row r="15663" spans="41:41" x14ac:dyDescent="0.25">
      <c r="AO15663" s="120"/>
    </row>
    <row r="15664" spans="41:41" x14ac:dyDescent="0.25">
      <c r="AO15664" s="120"/>
    </row>
    <row r="15665" spans="41:41" x14ac:dyDescent="0.25">
      <c r="AO15665" s="120"/>
    </row>
    <row r="15666" spans="41:41" x14ac:dyDescent="0.25">
      <c r="AO15666" s="120"/>
    </row>
    <row r="15667" spans="41:41" x14ac:dyDescent="0.25">
      <c r="AO15667" s="120"/>
    </row>
    <row r="15668" spans="41:41" x14ac:dyDescent="0.25">
      <c r="AO15668" s="120"/>
    </row>
    <row r="15669" spans="41:41" x14ac:dyDescent="0.25">
      <c r="AO15669" s="120"/>
    </row>
    <row r="15670" spans="41:41" x14ac:dyDescent="0.25">
      <c r="AO15670" s="120"/>
    </row>
    <row r="15671" spans="41:41" x14ac:dyDescent="0.25">
      <c r="AO15671" s="120"/>
    </row>
    <row r="15672" spans="41:41" x14ac:dyDescent="0.25">
      <c r="AO15672" s="120"/>
    </row>
    <row r="15673" spans="41:41" x14ac:dyDescent="0.25">
      <c r="AO15673" s="120"/>
    </row>
    <row r="15674" spans="41:41" x14ac:dyDescent="0.25">
      <c r="AO15674" s="120"/>
    </row>
    <row r="15675" spans="41:41" x14ac:dyDescent="0.25">
      <c r="AO15675" s="120"/>
    </row>
    <row r="15676" spans="41:41" x14ac:dyDescent="0.25">
      <c r="AO15676" s="120"/>
    </row>
    <row r="15677" spans="41:41" x14ac:dyDescent="0.25">
      <c r="AO15677" s="120"/>
    </row>
    <row r="15678" spans="41:41" x14ac:dyDescent="0.25">
      <c r="AO15678" s="120"/>
    </row>
    <row r="15679" spans="41:41" x14ac:dyDescent="0.25">
      <c r="AO15679" s="120"/>
    </row>
    <row r="15680" spans="41:41" x14ac:dyDescent="0.25">
      <c r="AO15680" s="120"/>
    </row>
    <row r="15681" spans="41:41" x14ac:dyDescent="0.25">
      <c r="AO15681" s="120"/>
    </row>
    <row r="15682" spans="41:41" x14ac:dyDescent="0.25">
      <c r="AO15682" s="120"/>
    </row>
    <row r="15683" spans="41:41" x14ac:dyDescent="0.25">
      <c r="AO15683" s="120"/>
    </row>
    <row r="15684" spans="41:41" x14ac:dyDescent="0.25">
      <c r="AO15684" s="120"/>
    </row>
    <row r="15685" spans="41:41" x14ac:dyDescent="0.25">
      <c r="AO15685" s="120"/>
    </row>
    <row r="15686" spans="41:41" x14ac:dyDescent="0.25">
      <c r="AO15686" s="120"/>
    </row>
    <row r="15687" spans="41:41" x14ac:dyDescent="0.25">
      <c r="AO15687" s="120"/>
    </row>
    <row r="15688" spans="41:41" x14ac:dyDescent="0.25">
      <c r="AO15688" s="120"/>
    </row>
    <row r="15689" spans="41:41" x14ac:dyDescent="0.25">
      <c r="AO15689" s="120"/>
    </row>
    <row r="15690" spans="41:41" x14ac:dyDescent="0.25">
      <c r="AO15690" s="120"/>
    </row>
    <row r="15691" spans="41:41" x14ac:dyDescent="0.25">
      <c r="AO15691" s="120"/>
    </row>
    <row r="15692" spans="41:41" x14ac:dyDescent="0.25">
      <c r="AO15692" s="120"/>
    </row>
    <row r="15693" spans="41:41" x14ac:dyDescent="0.25">
      <c r="AO15693" s="120"/>
    </row>
    <row r="15694" spans="41:41" x14ac:dyDescent="0.25">
      <c r="AO15694" s="120"/>
    </row>
    <row r="15695" spans="41:41" x14ac:dyDescent="0.25">
      <c r="AO15695" s="120"/>
    </row>
    <row r="15696" spans="41:41" x14ac:dyDescent="0.25">
      <c r="AO15696" s="120"/>
    </row>
    <row r="15697" spans="41:41" x14ac:dyDescent="0.25">
      <c r="AO15697" s="120"/>
    </row>
    <row r="15698" spans="41:41" x14ac:dyDescent="0.25">
      <c r="AO15698" s="120"/>
    </row>
    <row r="15699" spans="41:41" x14ac:dyDescent="0.25">
      <c r="AO15699" s="120"/>
    </row>
    <row r="15700" spans="41:41" x14ac:dyDescent="0.25">
      <c r="AO15700" s="120"/>
    </row>
    <row r="15701" spans="41:41" x14ac:dyDescent="0.25">
      <c r="AO15701" s="120"/>
    </row>
    <row r="15702" spans="41:41" x14ac:dyDescent="0.25">
      <c r="AO15702" s="120"/>
    </row>
    <row r="15703" spans="41:41" x14ac:dyDescent="0.25">
      <c r="AO15703" s="120"/>
    </row>
    <row r="15704" spans="41:41" x14ac:dyDescent="0.25">
      <c r="AO15704" s="120"/>
    </row>
    <row r="15705" spans="41:41" x14ac:dyDescent="0.25">
      <c r="AO15705" s="120"/>
    </row>
    <row r="15706" spans="41:41" x14ac:dyDescent="0.25">
      <c r="AO15706" s="120"/>
    </row>
    <row r="15707" spans="41:41" x14ac:dyDescent="0.25">
      <c r="AO15707" s="120"/>
    </row>
    <row r="15708" spans="41:41" x14ac:dyDescent="0.25">
      <c r="AO15708" s="120"/>
    </row>
    <row r="15709" spans="41:41" x14ac:dyDescent="0.25">
      <c r="AO15709" s="120"/>
    </row>
    <row r="15710" spans="41:41" x14ac:dyDescent="0.25">
      <c r="AO15710" s="120"/>
    </row>
    <row r="15711" spans="41:41" x14ac:dyDescent="0.25">
      <c r="AO15711" s="120"/>
    </row>
    <row r="15712" spans="41:41" x14ac:dyDescent="0.25">
      <c r="AO15712" s="120"/>
    </row>
    <row r="15713" spans="41:41" x14ac:dyDescent="0.25">
      <c r="AO15713" s="120"/>
    </row>
    <row r="15714" spans="41:41" x14ac:dyDescent="0.25">
      <c r="AO15714" s="120"/>
    </row>
    <row r="15715" spans="41:41" x14ac:dyDescent="0.25">
      <c r="AO15715" s="120"/>
    </row>
    <row r="15716" spans="41:41" x14ac:dyDescent="0.25">
      <c r="AO15716" s="120"/>
    </row>
    <row r="15717" spans="41:41" x14ac:dyDescent="0.25">
      <c r="AO15717" s="120"/>
    </row>
    <row r="15718" spans="41:41" x14ac:dyDescent="0.25">
      <c r="AO15718" s="120"/>
    </row>
    <row r="15719" spans="41:41" x14ac:dyDescent="0.25">
      <c r="AO15719" s="120"/>
    </row>
    <row r="15720" spans="41:41" x14ac:dyDescent="0.25">
      <c r="AO15720" s="120"/>
    </row>
    <row r="15721" spans="41:41" x14ac:dyDescent="0.25">
      <c r="AO15721" s="120"/>
    </row>
    <row r="15722" spans="41:41" x14ac:dyDescent="0.25">
      <c r="AO15722" s="120"/>
    </row>
    <row r="15723" spans="41:41" x14ac:dyDescent="0.25">
      <c r="AO15723" s="120"/>
    </row>
    <row r="15724" spans="41:41" x14ac:dyDescent="0.25">
      <c r="AO15724" s="120"/>
    </row>
    <row r="15725" spans="41:41" x14ac:dyDescent="0.25">
      <c r="AO15725" s="120"/>
    </row>
    <row r="15726" spans="41:41" x14ac:dyDescent="0.25">
      <c r="AO15726" s="120"/>
    </row>
    <row r="15727" spans="41:41" x14ac:dyDescent="0.25">
      <c r="AO15727" s="120"/>
    </row>
    <row r="15728" spans="41:41" x14ac:dyDescent="0.25">
      <c r="AO15728" s="120"/>
    </row>
    <row r="15729" spans="41:41" x14ac:dyDescent="0.25">
      <c r="AO15729" s="120"/>
    </row>
    <row r="15730" spans="41:41" x14ac:dyDescent="0.25">
      <c r="AO15730" s="120"/>
    </row>
    <row r="15731" spans="41:41" x14ac:dyDescent="0.25">
      <c r="AO15731" s="120"/>
    </row>
    <row r="15732" spans="41:41" x14ac:dyDescent="0.25">
      <c r="AO15732" s="120"/>
    </row>
    <row r="15733" spans="41:41" x14ac:dyDescent="0.25">
      <c r="AO15733" s="120"/>
    </row>
    <row r="15734" spans="41:41" x14ac:dyDescent="0.25">
      <c r="AO15734" s="120"/>
    </row>
    <row r="15735" spans="41:41" x14ac:dyDescent="0.25">
      <c r="AO15735" s="120"/>
    </row>
    <row r="15736" spans="41:41" x14ac:dyDescent="0.25">
      <c r="AO15736" s="120"/>
    </row>
    <row r="15737" spans="41:41" x14ac:dyDescent="0.25">
      <c r="AO15737" s="120"/>
    </row>
    <row r="15738" spans="41:41" x14ac:dyDescent="0.25">
      <c r="AO15738" s="120"/>
    </row>
    <row r="15739" spans="41:41" x14ac:dyDescent="0.25">
      <c r="AO15739" s="120"/>
    </row>
    <row r="15740" spans="41:41" x14ac:dyDescent="0.25">
      <c r="AO15740" s="120"/>
    </row>
    <row r="15741" spans="41:41" x14ac:dyDescent="0.25">
      <c r="AO15741" s="120"/>
    </row>
    <row r="15742" spans="41:41" x14ac:dyDescent="0.25">
      <c r="AO15742" s="120"/>
    </row>
    <row r="15743" spans="41:41" x14ac:dyDescent="0.25">
      <c r="AO15743" s="120"/>
    </row>
    <row r="15744" spans="41:41" x14ac:dyDescent="0.25">
      <c r="AO15744" s="120"/>
    </row>
    <row r="15745" spans="41:41" x14ac:dyDescent="0.25">
      <c r="AO15745" s="120"/>
    </row>
    <row r="15746" spans="41:41" x14ac:dyDescent="0.25">
      <c r="AO15746" s="120"/>
    </row>
    <row r="15747" spans="41:41" x14ac:dyDescent="0.25">
      <c r="AO15747" s="120"/>
    </row>
    <row r="15748" spans="41:41" x14ac:dyDescent="0.25">
      <c r="AO15748" s="120"/>
    </row>
    <row r="15749" spans="41:41" x14ac:dyDescent="0.25">
      <c r="AO15749" s="120"/>
    </row>
    <row r="15750" spans="41:41" x14ac:dyDescent="0.25">
      <c r="AO15750" s="120"/>
    </row>
    <row r="15751" spans="41:41" x14ac:dyDescent="0.25">
      <c r="AO15751" s="120"/>
    </row>
    <row r="15752" spans="41:41" x14ac:dyDescent="0.25">
      <c r="AO15752" s="120"/>
    </row>
    <row r="15753" spans="41:41" x14ac:dyDescent="0.25">
      <c r="AO15753" s="120"/>
    </row>
    <row r="15754" spans="41:41" x14ac:dyDescent="0.25">
      <c r="AO15754" s="120"/>
    </row>
    <row r="15755" spans="41:41" x14ac:dyDescent="0.25">
      <c r="AO15755" s="120"/>
    </row>
    <row r="15756" spans="41:41" x14ac:dyDescent="0.25">
      <c r="AO15756" s="120"/>
    </row>
    <row r="15757" spans="41:41" x14ac:dyDescent="0.25">
      <c r="AO15757" s="120"/>
    </row>
    <row r="15758" spans="41:41" x14ac:dyDescent="0.25">
      <c r="AO15758" s="120"/>
    </row>
    <row r="15759" spans="41:41" x14ac:dyDescent="0.25">
      <c r="AO15759" s="120"/>
    </row>
    <row r="15760" spans="41:41" x14ac:dyDescent="0.25">
      <c r="AO15760" s="120"/>
    </row>
    <row r="15761" spans="41:41" x14ac:dyDescent="0.25">
      <c r="AO15761" s="120"/>
    </row>
    <row r="15762" spans="41:41" x14ac:dyDescent="0.25">
      <c r="AO15762" s="120"/>
    </row>
    <row r="15763" spans="41:41" x14ac:dyDescent="0.25">
      <c r="AO15763" s="120"/>
    </row>
    <row r="15764" spans="41:41" x14ac:dyDescent="0.25">
      <c r="AO15764" s="120"/>
    </row>
    <row r="15765" spans="41:41" x14ac:dyDescent="0.25">
      <c r="AO15765" s="120"/>
    </row>
    <row r="15766" spans="41:41" x14ac:dyDescent="0.25">
      <c r="AO15766" s="120"/>
    </row>
    <row r="15767" spans="41:41" x14ac:dyDescent="0.25">
      <c r="AO15767" s="120"/>
    </row>
    <row r="15768" spans="41:41" x14ac:dyDescent="0.25">
      <c r="AO15768" s="120"/>
    </row>
    <row r="15769" spans="41:41" x14ac:dyDescent="0.25">
      <c r="AO15769" s="120"/>
    </row>
    <row r="15770" spans="41:41" x14ac:dyDescent="0.25">
      <c r="AO15770" s="120"/>
    </row>
    <row r="15771" spans="41:41" x14ac:dyDescent="0.25">
      <c r="AO15771" s="120"/>
    </row>
    <row r="15772" spans="41:41" x14ac:dyDescent="0.25">
      <c r="AO15772" s="120"/>
    </row>
    <row r="15773" spans="41:41" x14ac:dyDescent="0.25">
      <c r="AO15773" s="120"/>
    </row>
    <row r="15774" spans="41:41" x14ac:dyDescent="0.25">
      <c r="AO15774" s="120"/>
    </row>
    <row r="15775" spans="41:41" x14ac:dyDescent="0.25">
      <c r="AO15775" s="120"/>
    </row>
    <row r="15776" spans="41:41" x14ac:dyDescent="0.25">
      <c r="AO15776" s="120"/>
    </row>
    <row r="15777" spans="41:41" x14ac:dyDescent="0.25">
      <c r="AO15777" s="120"/>
    </row>
    <row r="15778" spans="41:41" x14ac:dyDescent="0.25">
      <c r="AO15778" s="120"/>
    </row>
    <row r="15779" spans="41:41" x14ac:dyDescent="0.25">
      <c r="AO15779" s="120"/>
    </row>
    <row r="15780" spans="41:41" x14ac:dyDescent="0.25">
      <c r="AO15780" s="120"/>
    </row>
    <row r="15781" spans="41:41" x14ac:dyDescent="0.25">
      <c r="AO15781" s="120"/>
    </row>
    <row r="15782" spans="41:41" x14ac:dyDescent="0.25">
      <c r="AO15782" s="120"/>
    </row>
    <row r="15783" spans="41:41" x14ac:dyDescent="0.25">
      <c r="AO15783" s="120"/>
    </row>
    <row r="15784" spans="41:41" x14ac:dyDescent="0.25">
      <c r="AO15784" s="120"/>
    </row>
    <row r="15785" spans="41:41" x14ac:dyDescent="0.25">
      <c r="AO15785" s="120"/>
    </row>
    <row r="15786" spans="41:41" x14ac:dyDescent="0.25">
      <c r="AO15786" s="120"/>
    </row>
    <row r="15787" spans="41:41" x14ac:dyDescent="0.25">
      <c r="AO15787" s="120"/>
    </row>
    <row r="15788" spans="41:41" x14ac:dyDescent="0.25">
      <c r="AO15788" s="120"/>
    </row>
    <row r="15789" spans="41:41" x14ac:dyDescent="0.25">
      <c r="AO15789" s="120"/>
    </row>
    <row r="15790" spans="41:41" x14ac:dyDescent="0.25">
      <c r="AO15790" s="120"/>
    </row>
    <row r="15791" spans="41:41" x14ac:dyDescent="0.25">
      <c r="AO15791" s="120"/>
    </row>
    <row r="15792" spans="41:41" x14ac:dyDescent="0.25">
      <c r="AO15792" s="120"/>
    </row>
    <row r="15793" spans="41:41" x14ac:dyDescent="0.25">
      <c r="AO15793" s="120"/>
    </row>
    <row r="15794" spans="41:41" x14ac:dyDescent="0.25">
      <c r="AO15794" s="120"/>
    </row>
    <row r="15795" spans="41:41" x14ac:dyDescent="0.25">
      <c r="AO15795" s="120"/>
    </row>
    <row r="15796" spans="41:41" x14ac:dyDescent="0.25">
      <c r="AO15796" s="120"/>
    </row>
    <row r="15797" spans="41:41" x14ac:dyDescent="0.25">
      <c r="AO15797" s="120"/>
    </row>
    <row r="15798" spans="41:41" x14ac:dyDescent="0.25">
      <c r="AO15798" s="120"/>
    </row>
    <row r="15799" spans="41:41" x14ac:dyDescent="0.25">
      <c r="AO15799" s="120"/>
    </row>
    <row r="15800" spans="41:41" x14ac:dyDescent="0.25">
      <c r="AO15800" s="120"/>
    </row>
    <row r="15801" spans="41:41" x14ac:dyDescent="0.25">
      <c r="AO15801" s="120"/>
    </row>
    <row r="15802" spans="41:41" x14ac:dyDescent="0.25">
      <c r="AO15802" s="120"/>
    </row>
    <row r="15803" spans="41:41" x14ac:dyDescent="0.25">
      <c r="AO15803" s="120"/>
    </row>
    <row r="15804" spans="41:41" x14ac:dyDescent="0.25">
      <c r="AO15804" s="120"/>
    </row>
    <row r="15805" spans="41:41" x14ac:dyDescent="0.25">
      <c r="AO15805" s="120"/>
    </row>
    <row r="15806" spans="41:41" x14ac:dyDescent="0.25">
      <c r="AO15806" s="120"/>
    </row>
    <row r="15807" spans="41:41" x14ac:dyDescent="0.25">
      <c r="AO15807" s="120"/>
    </row>
    <row r="15808" spans="41:41" x14ac:dyDescent="0.25">
      <c r="AO15808" s="120"/>
    </row>
    <row r="15809" spans="41:41" x14ac:dyDescent="0.25">
      <c r="AO15809" s="120"/>
    </row>
    <row r="15810" spans="41:41" x14ac:dyDescent="0.25">
      <c r="AO15810" s="120"/>
    </row>
    <row r="15811" spans="41:41" x14ac:dyDescent="0.25">
      <c r="AO15811" s="120"/>
    </row>
    <row r="15812" spans="41:41" x14ac:dyDescent="0.25">
      <c r="AO15812" s="120"/>
    </row>
    <row r="15813" spans="41:41" x14ac:dyDescent="0.25">
      <c r="AO15813" s="120"/>
    </row>
    <row r="15814" spans="41:41" x14ac:dyDescent="0.25">
      <c r="AO15814" s="120"/>
    </row>
    <row r="15815" spans="41:41" x14ac:dyDescent="0.25">
      <c r="AO15815" s="120"/>
    </row>
    <row r="15816" spans="41:41" x14ac:dyDescent="0.25">
      <c r="AO15816" s="120"/>
    </row>
    <row r="15817" spans="41:41" x14ac:dyDescent="0.25">
      <c r="AO15817" s="120"/>
    </row>
    <row r="15818" spans="41:41" x14ac:dyDescent="0.25">
      <c r="AO15818" s="120"/>
    </row>
    <row r="15819" spans="41:41" x14ac:dyDescent="0.25">
      <c r="AO15819" s="120"/>
    </row>
    <row r="15820" spans="41:41" x14ac:dyDescent="0.25">
      <c r="AO15820" s="120"/>
    </row>
    <row r="15821" spans="41:41" x14ac:dyDescent="0.25">
      <c r="AO15821" s="120"/>
    </row>
    <row r="15822" spans="41:41" x14ac:dyDescent="0.25">
      <c r="AO15822" s="120"/>
    </row>
    <row r="15823" spans="41:41" x14ac:dyDescent="0.25">
      <c r="AO15823" s="120"/>
    </row>
    <row r="15824" spans="41:41" x14ac:dyDescent="0.25">
      <c r="AO15824" s="120"/>
    </row>
    <row r="15825" spans="41:41" x14ac:dyDescent="0.25">
      <c r="AO15825" s="120"/>
    </row>
    <row r="15826" spans="41:41" x14ac:dyDescent="0.25">
      <c r="AO15826" s="120"/>
    </row>
    <row r="15827" spans="41:41" x14ac:dyDescent="0.25">
      <c r="AO15827" s="120"/>
    </row>
    <row r="15828" spans="41:41" x14ac:dyDescent="0.25">
      <c r="AO15828" s="120"/>
    </row>
    <row r="15829" spans="41:41" x14ac:dyDescent="0.25">
      <c r="AO15829" s="120"/>
    </row>
    <row r="15830" spans="41:41" x14ac:dyDescent="0.25">
      <c r="AO15830" s="120"/>
    </row>
    <row r="15831" spans="41:41" x14ac:dyDescent="0.25">
      <c r="AO15831" s="120"/>
    </row>
    <row r="15832" spans="41:41" x14ac:dyDescent="0.25">
      <c r="AO15832" s="120"/>
    </row>
    <row r="15833" spans="41:41" x14ac:dyDescent="0.25">
      <c r="AO15833" s="120"/>
    </row>
    <row r="15834" spans="41:41" x14ac:dyDescent="0.25">
      <c r="AO15834" s="120"/>
    </row>
    <row r="15835" spans="41:41" x14ac:dyDescent="0.25">
      <c r="AO15835" s="120"/>
    </row>
    <row r="15836" spans="41:41" x14ac:dyDescent="0.25">
      <c r="AO15836" s="120"/>
    </row>
    <row r="15837" spans="41:41" x14ac:dyDescent="0.25">
      <c r="AO15837" s="120"/>
    </row>
    <row r="15838" spans="41:41" x14ac:dyDescent="0.25">
      <c r="AO15838" s="120"/>
    </row>
    <row r="15839" spans="41:41" x14ac:dyDescent="0.25">
      <c r="AO15839" s="120"/>
    </row>
    <row r="15840" spans="41:41" x14ac:dyDescent="0.25">
      <c r="AO15840" s="120"/>
    </row>
    <row r="15841" spans="41:41" x14ac:dyDescent="0.25">
      <c r="AO15841" s="120"/>
    </row>
    <row r="15842" spans="41:41" x14ac:dyDescent="0.25">
      <c r="AO15842" s="120"/>
    </row>
    <row r="15843" spans="41:41" x14ac:dyDescent="0.25">
      <c r="AO15843" s="120"/>
    </row>
    <row r="15844" spans="41:41" x14ac:dyDescent="0.25">
      <c r="AO15844" s="120"/>
    </row>
    <row r="15845" spans="41:41" x14ac:dyDescent="0.25">
      <c r="AO15845" s="120"/>
    </row>
    <row r="15846" spans="41:41" x14ac:dyDescent="0.25">
      <c r="AO15846" s="120"/>
    </row>
    <row r="15847" spans="41:41" x14ac:dyDescent="0.25">
      <c r="AO15847" s="120"/>
    </row>
    <row r="15848" spans="41:41" x14ac:dyDescent="0.25">
      <c r="AO15848" s="120"/>
    </row>
    <row r="15849" spans="41:41" x14ac:dyDescent="0.25">
      <c r="AO15849" s="120"/>
    </row>
    <row r="15850" spans="41:41" x14ac:dyDescent="0.25">
      <c r="AO15850" s="120"/>
    </row>
    <row r="15851" spans="41:41" x14ac:dyDescent="0.25">
      <c r="AO15851" s="120"/>
    </row>
    <row r="15852" spans="41:41" x14ac:dyDescent="0.25">
      <c r="AO15852" s="120"/>
    </row>
    <row r="15853" spans="41:41" x14ac:dyDescent="0.25">
      <c r="AO15853" s="120"/>
    </row>
    <row r="15854" spans="41:41" x14ac:dyDescent="0.25">
      <c r="AO15854" s="120"/>
    </row>
    <row r="15855" spans="41:41" x14ac:dyDescent="0.25">
      <c r="AO15855" s="120"/>
    </row>
    <row r="15856" spans="41:41" x14ac:dyDescent="0.25">
      <c r="AO15856" s="120"/>
    </row>
    <row r="15857" spans="41:41" x14ac:dyDescent="0.25">
      <c r="AO15857" s="120"/>
    </row>
    <row r="15858" spans="41:41" x14ac:dyDescent="0.25">
      <c r="AO15858" s="120"/>
    </row>
    <row r="15859" spans="41:41" x14ac:dyDescent="0.25">
      <c r="AO15859" s="120"/>
    </row>
    <row r="15860" spans="41:41" x14ac:dyDescent="0.25">
      <c r="AO15860" s="120"/>
    </row>
    <row r="15861" spans="41:41" x14ac:dyDescent="0.25">
      <c r="AO15861" s="120"/>
    </row>
    <row r="15862" spans="41:41" x14ac:dyDescent="0.25">
      <c r="AO15862" s="120"/>
    </row>
    <row r="15863" spans="41:41" x14ac:dyDescent="0.25">
      <c r="AO15863" s="120"/>
    </row>
    <row r="15864" spans="41:41" x14ac:dyDescent="0.25">
      <c r="AO15864" s="120"/>
    </row>
    <row r="15865" spans="41:41" x14ac:dyDescent="0.25">
      <c r="AO15865" s="120"/>
    </row>
    <row r="15866" spans="41:41" x14ac:dyDescent="0.25">
      <c r="AO15866" s="120"/>
    </row>
    <row r="15867" spans="41:41" x14ac:dyDescent="0.25">
      <c r="AO15867" s="120"/>
    </row>
    <row r="15868" spans="41:41" x14ac:dyDescent="0.25">
      <c r="AO15868" s="120"/>
    </row>
    <row r="15869" spans="41:41" x14ac:dyDescent="0.25">
      <c r="AO15869" s="120"/>
    </row>
    <row r="15870" spans="41:41" x14ac:dyDescent="0.25">
      <c r="AO15870" s="120"/>
    </row>
    <row r="15871" spans="41:41" x14ac:dyDescent="0.25">
      <c r="AO15871" s="120"/>
    </row>
    <row r="15872" spans="41:41" x14ac:dyDescent="0.25">
      <c r="AO15872" s="120"/>
    </row>
    <row r="15873" spans="41:41" x14ac:dyDescent="0.25">
      <c r="AO15873" s="120"/>
    </row>
    <row r="15874" spans="41:41" x14ac:dyDescent="0.25">
      <c r="AO15874" s="120"/>
    </row>
    <row r="15875" spans="41:41" x14ac:dyDescent="0.25">
      <c r="AO15875" s="120"/>
    </row>
    <row r="15876" spans="41:41" x14ac:dyDescent="0.25">
      <c r="AO15876" s="120"/>
    </row>
    <row r="15877" spans="41:41" x14ac:dyDescent="0.25">
      <c r="AO15877" s="120"/>
    </row>
    <row r="15878" spans="41:41" x14ac:dyDescent="0.25">
      <c r="AO15878" s="120"/>
    </row>
    <row r="15879" spans="41:41" x14ac:dyDescent="0.25">
      <c r="AO15879" s="120"/>
    </row>
    <row r="15880" spans="41:41" x14ac:dyDescent="0.25">
      <c r="AO15880" s="120"/>
    </row>
    <row r="15881" spans="41:41" x14ac:dyDescent="0.25">
      <c r="AO15881" s="120"/>
    </row>
    <row r="15882" spans="41:41" x14ac:dyDescent="0.25">
      <c r="AO15882" s="120"/>
    </row>
    <row r="15883" spans="41:41" x14ac:dyDescent="0.25">
      <c r="AO15883" s="120"/>
    </row>
    <row r="15884" spans="41:41" x14ac:dyDescent="0.25">
      <c r="AO15884" s="120"/>
    </row>
    <row r="15885" spans="41:41" x14ac:dyDescent="0.25">
      <c r="AO15885" s="120"/>
    </row>
    <row r="15886" spans="41:41" x14ac:dyDescent="0.25">
      <c r="AO15886" s="120"/>
    </row>
    <row r="15887" spans="41:41" x14ac:dyDescent="0.25">
      <c r="AO15887" s="120"/>
    </row>
    <row r="15888" spans="41:41" x14ac:dyDescent="0.25">
      <c r="AO15888" s="120"/>
    </row>
    <row r="15889" spans="41:41" x14ac:dyDescent="0.25">
      <c r="AO15889" s="120"/>
    </row>
    <row r="15890" spans="41:41" x14ac:dyDescent="0.25">
      <c r="AO15890" s="120"/>
    </row>
    <row r="15891" spans="41:41" x14ac:dyDescent="0.25">
      <c r="AO15891" s="120"/>
    </row>
    <row r="15892" spans="41:41" x14ac:dyDescent="0.25">
      <c r="AO15892" s="120"/>
    </row>
    <row r="15893" spans="41:41" x14ac:dyDescent="0.25">
      <c r="AO15893" s="120"/>
    </row>
    <row r="15894" spans="41:41" x14ac:dyDescent="0.25">
      <c r="AO15894" s="120"/>
    </row>
    <row r="15895" spans="41:41" x14ac:dyDescent="0.25">
      <c r="AO15895" s="120"/>
    </row>
    <row r="15896" spans="41:41" x14ac:dyDescent="0.25">
      <c r="AO15896" s="120"/>
    </row>
    <row r="15897" spans="41:41" x14ac:dyDescent="0.25">
      <c r="AO15897" s="120"/>
    </row>
    <row r="15898" spans="41:41" x14ac:dyDescent="0.25">
      <c r="AO15898" s="120"/>
    </row>
    <row r="15899" spans="41:41" x14ac:dyDescent="0.25">
      <c r="AO15899" s="120"/>
    </row>
    <row r="15900" spans="41:41" x14ac:dyDescent="0.25">
      <c r="AO15900" s="120"/>
    </row>
    <row r="15901" spans="41:41" x14ac:dyDescent="0.25">
      <c r="AO15901" s="120"/>
    </row>
    <row r="15902" spans="41:41" x14ac:dyDescent="0.25">
      <c r="AO15902" s="120"/>
    </row>
    <row r="15903" spans="41:41" x14ac:dyDescent="0.25">
      <c r="AO15903" s="120"/>
    </row>
    <row r="15904" spans="41:41" x14ac:dyDescent="0.25">
      <c r="AO15904" s="120"/>
    </row>
    <row r="15905" spans="41:41" x14ac:dyDescent="0.25">
      <c r="AO15905" s="120"/>
    </row>
    <row r="15906" spans="41:41" x14ac:dyDescent="0.25">
      <c r="AO15906" s="120"/>
    </row>
    <row r="15907" spans="41:41" x14ac:dyDescent="0.25">
      <c r="AO15907" s="120"/>
    </row>
    <row r="15908" spans="41:41" x14ac:dyDescent="0.25">
      <c r="AO15908" s="120"/>
    </row>
    <row r="15909" spans="41:41" x14ac:dyDescent="0.25">
      <c r="AO15909" s="120"/>
    </row>
    <row r="15910" spans="41:41" x14ac:dyDescent="0.25">
      <c r="AO15910" s="120"/>
    </row>
    <row r="15911" spans="41:41" x14ac:dyDescent="0.25">
      <c r="AO15911" s="120"/>
    </row>
    <row r="15912" spans="41:41" x14ac:dyDescent="0.25">
      <c r="AO15912" s="120"/>
    </row>
    <row r="15913" spans="41:41" x14ac:dyDescent="0.25">
      <c r="AO15913" s="120"/>
    </row>
    <row r="15914" spans="41:41" x14ac:dyDescent="0.25">
      <c r="AO15914" s="120"/>
    </row>
    <row r="15915" spans="41:41" x14ac:dyDescent="0.25">
      <c r="AO15915" s="120"/>
    </row>
    <row r="15916" spans="41:41" x14ac:dyDescent="0.25">
      <c r="AO15916" s="120"/>
    </row>
    <row r="15917" spans="41:41" x14ac:dyDescent="0.25">
      <c r="AO15917" s="120"/>
    </row>
    <row r="15918" spans="41:41" x14ac:dyDescent="0.25">
      <c r="AO15918" s="120"/>
    </row>
    <row r="15919" spans="41:41" x14ac:dyDescent="0.25">
      <c r="AO15919" s="120"/>
    </row>
    <row r="15920" spans="41:41" x14ac:dyDescent="0.25">
      <c r="AO15920" s="120"/>
    </row>
    <row r="15921" spans="41:41" x14ac:dyDescent="0.25">
      <c r="AO15921" s="120"/>
    </row>
    <row r="15922" spans="41:41" x14ac:dyDescent="0.25">
      <c r="AO15922" s="120"/>
    </row>
    <row r="15923" spans="41:41" x14ac:dyDescent="0.25">
      <c r="AO15923" s="120"/>
    </row>
    <row r="15924" spans="41:41" x14ac:dyDescent="0.25">
      <c r="AO15924" s="120"/>
    </row>
    <row r="15925" spans="41:41" x14ac:dyDescent="0.25">
      <c r="AO15925" s="120"/>
    </row>
    <row r="15926" spans="41:41" x14ac:dyDescent="0.25">
      <c r="AO15926" s="120"/>
    </row>
    <row r="15927" spans="41:41" x14ac:dyDescent="0.25">
      <c r="AO15927" s="120"/>
    </row>
    <row r="15928" spans="41:41" x14ac:dyDescent="0.25">
      <c r="AO15928" s="120"/>
    </row>
    <row r="15929" spans="41:41" x14ac:dyDescent="0.25">
      <c r="AO15929" s="120"/>
    </row>
    <row r="15930" spans="41:41" x14ac:dyDescent="0.25">
      <c r="AO15930" s="120"/>
    </row>
    <row r="15931" spans="41:41" x14ac:dyDescent="0.25">
      <c r="AO15931" s="120"/>
    </row>
    <row r="15932" spans="41:41" x14ac:dyDescent="0.25">
      <c r="AO15932" s="120"/>
    </row>
    <row r="15933" spans="41:41" x14ac:dyDescent="0.25">
      <c r="AO15933" s="120"/>
    </row>
    <row r="15934" spans="41:41" x14ac:dyDescent="0.25">
      <c r="AO15934" s="120"/>
    </row>
    <row r="15935" spans="41:41" x14ac:dyDescent="0.25">
      <c r="AO15935" s="120"/>
    </row>
    <row r="15936" spans="41:41" x14ac:dyDescent="0.25">
      <c r="AO15936" s="120"/>
    </row>
    <row r="15937" spans="41:41" x14ac:dyDescent="0.25">
      <c r="AO15937" s="120"/>
    </row>
    <row r="15938" spans="41:41" x14ac:dyDescent="0.25">
      <c r="AO15938" s="120"/>
    </row>
    <row r="15939" spans="41:41" x14ac:dyDescent="0.25">
      <c r="AO15939" s="120"/>
    </row>
    <row r="15940" spans="41:41" x14ac:dyDescent="0.25">
      <c r="AO15940" s="120"/>
    </row>
    <row r="15941" spans="41:41" x14ac:dyDescent="0.25">
      <c r="AO15941" s="120"/>
    </row>
    <row r="15942" spans="41:41" x14ac:dyDescent="0.25">
      <c r="AO15942" s="120"/>
    </row>
    <row r="15943" spans="41:41" x14ac:dyDescent="0.25">
      <c r="AO15943" s="120"/>
    </row>
    <row r="15944" spans="41:41" x14ac:dyDescent="0.25">
      <c r="AO15944" s="120"/>
    </row>
    <row r="15945" spans="41:41" x14ac:dyDescent="0.25">
      <c r="AO15945" s="120"/>
    </row>
    <row r="15946" spans="41:41" x14ac:dyDescent="0.25">
      <c r="AO15946" s="120"/>
    </row>
    <row r="15947" spans="41:41" x14ac:dyDescent="0.25">
      <c r="AO15947" s="120"/>
    </row>
    <row r="15948" spans="41:41" x14ac:dyDescent="0.25">
      <c r="AO15948" s="120"/>
    </row>
    <row r="15949" spans="41:41" x14ac:dyDescent="0.25">
      <c r="AO15949" s="120"/>
    </row>
    <row r="15950" spans="41:41" x14ac:dyDescent="0.25">
      <c r="AO15950" s="120"/>
    </row>
    <row r="15951" spans="41:41" x14ac:dyDescent="0.25">
      <c r="AO15951" s="120"/>
    </row>
    <row r="15952" spans="41:41" x14ac:dyDescent="0.25">
      <c r="AO15952" s="120"/>
    </row>
    <row r="15953" spans="41:41" x14ac:dyDescent="0.25">
      <c r="AO15953" s="120"/>
    </row>
    <row r="15954" spans="41:41" x14ac:dyDescent="0.25">
      <c r="AO15954" s="120"/>
    </row>
    <row r="15955" spans="41:41" x14ac:dyDescent="0.25">
      <c r="AO15955" s="120"/>
    </row>
    <row r="15956" spans="41:41" x14ac:dyDescent="0.25">
      <c r="AO15956" s="120"/>
    </row>
    <row r="15957" spans="41:41" x14ac:dyDescent="0.25">
      <c r="AO15957" s="120"/>
    </row>
    <row r="15958" spans="41:41" x14ac:dyDescent="0.25">
      <c r="AO15958" s="120"/>
    </row>
    <row r="15959" spans="41:41" x14ac:dyDescent="0.25">
      <c r="AO15959" s="120"/>
    </row>
    <row r="15960" spans="41:41" x14ac:dyDescent="0.25">
      <c r="AO15960" s="120"/>
    </row>
    <row r="15961" spans="41:41" x14ac:dyDescent="0.25">
      <c r="AO15961" s="120"/>
    </row>
    <row r="15962" spans="41:41" x14ac:dyDescent="0.25">
      <c r="AO15962" s="120"/>
    </row>
    <row r="15963" spans="41:41" x14ac:dyDescent="0.25">
      <c r="AO15963" s="120"/>
    </row>
    <row r="15964" spans="41:41" x14ac:dyDescent="0.25">
      <c r="AO15964" s="120"/>
    </row>
    <row r="15965" spans="41:41" x14ac:dyDescent="0.25">
      <c r="AO15965" s="120"/>
    </row>
    <row r="15966" spans="41:41" x14ac:dyDescent="0.25">
      <c r="AO15966" s="120"/>
    </row>
    <row r="15967" spans="41:41" x14ac:dyDescent="0.25">
      <c r="AO15967" s="120"/>
    </row>
    <row r="15968" spans="41:41" x14ac:dyDescent="0.25">
      <c r="AO15968" s="120"/>
    </row>
    <row r="15969" spans="41:41" x14ac:dyDescent="0.25">
      <c r="AO15969" s="120"/>
    </row>
    <row r="15970" spans="41:41" x14ac:dyDescent="0.25">
      <c r="AO15970" s="120"/>
    </row>
    <row r="15971" spans="41:41" x14ac:dyDescent="0.25">
      <c r="AO15971" s="120"/>
    </row>
    <row r="15972" spans="41:41" x14ac:dyDescent="0.25">
      <c r="AO15972" s="120"/>
    </row>
    <row r="15973" spans="41:41" x14ac:dyDescent="0.25">
      <c r="AO15973" s="120"/>
    </row>
    <row r="15974" spans="41:41" x14ac:dyDescent="0.25">
      <c r="AO15974" s="120"/>
    </row>
    <row r="15975" spans="41:41" x14ac:dyDescent="0.25">
      <c r="AO15975" s="120"/>
    </row>
    <row r="15976" spans="41:41" x14ac:dyDescent="0.25">
      <c r="AO15976" s="120"/>
    </row>
    <row r="15977" spans="41:41" x14ac:dyDescent="0.25">
      <c r="AO15977" s="120"/>
    </row>
    <row r="15978" spans="41:41" x14ac:dyDescent="0.25">
      <c r="AO15978" s="120"/>
    </row>
    <row r="15979" spans="41:41" x14ac:dyDescent="0.25">
      <c r="AO15979" s="120"/>
    </row>
    <row r="15980" spans="41:41" x14ac:dyDescent="0.25">
      <c r="AO15980" s="120"/>
    </row>
    <row r="15981" spans="41:41" x14ac:dyDescent="0.25">
      <c r="AO15981" s="120"/>
    </row>
    <row r="15982" spans="41:41" x14ac:dyDescent="0.25">
      <c r="AO15982" s="120"/>
    </row>
    <row r="15983" spans="41:41" x14ac:dyDescent="0.25">
      <c r="AO15983" s="120"/>
    </row>
    <row r="15984" spans="41:41" x14ac:dyDescent="0.25">
      <c r="AO15984" s="120"/>
    </row>
    <row r="15985" spans="41:41" x14ac:dyDescent="0.25">
      <c r="AO15985" s="120"/>
    </row>
    <row r="15986" spans="41:41" x14ac:dyDescent="0.25">
      <c r="AO15986" s="120"/>
    </row>
    <row r="15987" spans="41:41" x14ac:dyDescent="0.25">
      <c r="AO15987" s="120"/>
    </row>
    <row r="15988" spans="41:41" x14ac:dyDescent="0.25">
      <c r="AO15988" s="120"/>
    </row>
    <row r="15989" spans="41:41" x14ac:dyDescent="0.25">
      <c r="AO15989" s="120"/>
    </row>
    <row r="15990" spans="41:41" x14ac:dyDescent="0.25">
      <c r="AO15990" s="120"/>
    </row>
    <row r="15991" spans="41:41" x14ac:dyDescent="0.25">
      <c r="AO15991" s="120"/>
    </row>
    <row r="15992" spans="41:41" x14ac:dyDescent="0.25">
      <c r="AO15992" s="120"/>
    </row>
    <row r="15993" spans="41:41" x14ac:dyDescent="0.25">
      <c r="AO15993" s="120"/>
    </row>
    <row r="15994" spans="41:41" x14ac:dyDescent="0.25">
      <c r="AO15994" s="120"/>
    </row>
    <row r="15995" spans="41:41" x14ac:dyDescent="0.25">
      <c r="AO15995" s="120"/>
    </row>
    <row r="15996" spans="41:41" x14ac:dyDescent="0.25">
      <c r="AO15996" s="120"/>
    </row>
    <row r="15997" spans="41:41" x14ac:dyDescent="0.25">
      <c r="AO15997" s="120"/>
    </row>
    <row r="15998" spans="41:41" x14ac:dyDescent="0.25">
      <c r="AO15998" s="120"/>
    </row>
    <row r="15999" spans="41:41" x14ac:dyDescent="0.25">
      <c r="AO15999" s="120"/>
    </row>
    <row r="16000" spans="41:41" x14ac:dyDescent="0.25">
      <c r="AO16000" s="120"/>
    </row>
    <row r="16001" spans="41:41" x14ac:dyDescent="0.25">
      <c r="AO16001" s="120"/>
    </row>
    <row r="16002" spans="41:41" x14ac:dyDescent="0.25">
      <c r="AO16002" s="120"/>
    </row>
    <row r="16003" spans="41:41" x14ac:dyDescent="0.25">
      <c r="AO16003" s="120"/>
    </row>
    <row r="16004" spans="41:41" x14ac:dyDescent="0.25">
      <c r="AO16004" s="120"/>
    </row>
    <row r="16005" spans="41:41" x14ac:dyDescent="0.25">
      <c r="AO16005" s="120"/>
    </row>
    <row r="16006" spans="41:41" x14ac:dyDescent="0.25">
      <c r="AO16006" s="120"/>
    </row>
    <row r="16007" spans="41:41" x14ac:dyDescent="0.25">
      <c r="AO16007" s="120"/>
    </row>
    <row r="16008" spans="41:41" x14ac:dyDescent="0.25">
      <c r="AO16008" s="120"/>
    </row>
    <row r="16009" spans="41:41" x14ac:dyDescent="0.25">
      <c r="AO16009" s="120"/>
    </row>
    <row r="16010" spans="41:41" x14ac:dyDescent="0.25">
      <c r="AO16010" s="120"/>
    </row>
    <row r="16011" spans="41:41" x14ac:dyDescent="0.25">
      <c r="AO16011" s="120"/>
    </row>
    <row r="16012" spans="41:41" x14ac:dyDescent="0.25">
      <c r="AO16012" s="120"/>
    </row>
    <row r="16013" spans="41:41" x14ac:dyDescent="0.25">
      <c r="AO16013" s="120"/>
    </row>
    <row r="16014" spans="41:41" x14ac:dyDescent="0.25">
      <c r="AO16014" s="120"/>
    </row>
    <row r="16015" spans="41:41" x14ac:dyDescent="0.25">
      <c r="AO16015" s="120"/>
    </row>
    <row r="16016" spans="41:41" x14ac:dyDescent="0.25">
      <c r="AO16016" s="120"/>
    </row>
    <row r="16017" spans="41:41" x14ac:dyDescent="0.25">
      <c r="AO16017" s="120"/>
    </row>
    <row r="16018" spans="41:41" x14ac:dyDescent="0.25">
      <c r="AO16018" s="120"/>
    </row>
    <row r="16019" spans="41:41" x14ac:dyDescent="0.25">
      <c r="AO16019" s="120"/>
    </row>
    <row r="16020" spans="41:41" x14ac:dyDescent="0.25">
      <c r="AO16020" s="120"/>
    </row>
    <row r="16021" spans="41:41" x14ac:dyDescent="0.25">
      <c r="AO16021" s="120"/>
    </row>
    <row r="16022" spans="41:41" x14ac:dyDescent="0.25">
      <c r="AO16022" s="120"/>
    </row>
    <row r="16023" spans="41:41" x14ac:dyDescent="0.25">
      <c r="AO16023" s="120"/>
    </row>
    <row r="16024" spans="41:41" x14ac:dyDescent="0.25">
      <c r="AO16024" s="120"/>
    </row>
    <row r="16025" spans="41:41" x14ac:dyDescent="0.25">
      <c r="AO16025" s="120"/>
    </row>
    <row r="16026" spans="41:41" x14ac:dyDescent="0.25">
      <c r="AO16026" s="120"/>
    </row>
    <row r="16027" spans="41:41" x14ac:dyDescent="0.25">
      <c r="AO16027" s="120"/>
    </row>
    <row r="16028" spans="41:41" x14ac:dyDescent="0.25">
      <c r="AO16028" s="120"/>
    </row>
    <row r="16029" spans="41:41" x14ac:dyDescent="0.25">
      <c r="AO16029" s="120"/>
    </row>
    <row r="16030" spans="41:41" x14ac:dyDescent="0.25">
      <c r="AO16030" s="120"/>
    </row>
    <row r="16031" spans="41:41" x14ac:dyDescent="0.25">
      <c r="AO16031" s="120"/>
    </row>
    <row r="16032" spans="41:41" x14ac:dyDescent="0.25">
      <c r="AO16032" s="120"/>
    </row>
    <row r="16033" spans="41:41" x14ac:dyDescent="0.25">
      <c r="AO16033" s="120"/>
    </row>
    <row r="16034" spans="41:41" x14ac:dyDescent="0.25">
      <c r="AO16034" s="120"/>
    </row>
    <row r="16035" spans="41:41" x14ac:dyDescent="0.25">
      <c r="AO16035" s="120"/>
    </row>
    <row r="16036" spans="41:41" x14ac:dyDescent="0.25">
      <c r="AO16036" s="120"/>
    </row>
    <row r="16037" spans="41:41" x14ac:dyDescent="0.25">
      <c r="AO16037" s="120"/>
    </row>
    <row r="16038" spans="41:41" x14ac:dyDescent="0.25">
      <c r="AO16038" s="120"/>
    </row>
    <row r="16039" spans="41:41" x14ac:dyDescent="0.25">
      <c r="AO16039" s="120"/>
    </row>
    <row r="16040" spans="41:41" x14ac:dyDescent="0.25">
      <c r="AO16040" s="120"/>
    </row>
    <row r="16041" spans="41:41" x14ac:dyDescent="0.25">
      <c r="AO16041" s="120"/>
    </row>
    <row r="16042" spans="41:41" x14ac:dyDescent="0.25">
      <c r="AO16042" s="120"/>
    </row>
    <row r="16043" spans="41:41" x14ac:dyDescent="0.25">
      <c r="AO16043" s="120"/>
    </row>
    <row r="16044" spans="41:41" x14ac:dyDescent="0.25">
      <c r="AO16044" s="120"/>
    </row>
    <row r="16045" spans="41:41" x14ac:dyDescent="0.25">
      <c r="AO16045" s="120"/>
    </row>
    <row r="16046" spans="41:41" x14ac:dyDescent="0.25">
      <c r="AO16046" s="120"/>
    </row>
    <row r="16047" spans="41:41" x14ac:dyDescent="0.25">
      <c r="AO16047" s="120"/>
    </row>
    <row r="16048" spans="41:41" x14ac:dyDescent="0.25">
      <c r="AO16048" s="120"/>
    </row>
    <row r="16049" spans="41:41" x14ac:dyDescent="0.25">
      <c r="AO16049" s="120"/>
    </row>
    <row r="16050" spans="41:41" x14ac:dyDescent="0.25">
      <c r="AO16050" s="120"/>
    </row>
    <row r="16051" spans="41:41" x14ac:dyDescent="0.25">
      <c r="AO16051" s="120"/>
    </row>
    <row r="16052" spans="41:41" x14ac:dyDescent="0.25">
      <c r="AO16052" s="120"/>
    </row>
    <row r="16053" spans="41:41" x14ac:dyDescent="0.25">
      <c r="AO16053" s="120"/>
    </row>
    <row r="16054" spans="41:41" x14ac:dyDescent="0.25">
      <c r="AO16054" s="120"/>
    </row>
    <row r="16055" spans="41:41" x14ac:dyDescent="0.25">
      <c r="AO16055" s="120"/>
    </row>
    <row r="16056" spans="41:41" x14ac:dyDescent="0.25">
      <c r="AO16056" s="120"/>
    </row>
    <row r="16057" spans="41:41" x14ac:dyDescent="0.25">
      <c r="AO16057" s="120"/>
    </row>
    <row r="16058" spans="41:41" x14ac:dyDescent="0.25">
      <c r="AO16058" s="120"/>
    </row>
    <row r="16059" spans="41:41" x14ac:dyDescent="0.25">
      <c r="AO16059" s="120"/>
    </row>
    <row r="16060" spans="41:41" x14ac:dyDescent="0.25">
      <c r="AO16060" s="120"/>
    </row>
    <row r="16061" spans="41:41" x14ac:dyDescent="0.25">
      <c r="AO16061" s="120"/>
    </row>
    <row r="16062" spans="41:41" x14ac:dyDescent="0.25">
      <c r="AO16062" s="120"/>
    </row>
    <row r="16063" spans="41:41" x14ac:dyDescent="0.25">
      <c r="AO16063" s="120"/>
    </row>
    <row r="16064" spans="41:41" x14ac:dyDescent="0.25">
      <c r="AO16064" s="120"/>
    </row>
    <row r="16065" spans="41:41" x14ac:dyDescent="0.25">
      <c r="AO16065" s="120"/>
    </row>
    <row r="16066" spans="41:41" x14ac:dyDescent="0.25">
      <c r="AO16066" s="120"/>
    </row>
    <row r="16067" spans="41:41" x14ac:dyDescent="0.25">
      <c r="AO16067" s="120"/>
    </row>
    <row r="16068" spans="41:41" x14ac:dyDescent="0.25">
      <c r="AO16068" s="120"/>
    </row>
    <row r="16069" spans="41:41" x14ac:dyDescent="0.25">
      <c r="AO16069" s="120"/>
    </row>
    <row r="16070" spans="41:41" x14ac:dyDescent="0.25">
      <c r="AO16070" s="120"/>
    </row>
    <row r="16071" spans="41:41" x14ac:dyDescent="0.25">
      <c r="AO16071" s="120"/>
    </row>
    <row r="16072" spans="41:41" x14ac:dyDescent="0.25">
      <c r="AO16072" s="120"/>
    </row>
    <row r="16073" spans="41:41" x14ac:dyDescent="0.25">
      <c r="AO16073" s="120"/>
    </row>
    <row r="16074" spans="41:41" x14ac:dyDescent="0.25">
      <c r="AO16074" s="120"/>
    </row>
    <row r="16075" spans="41:41" x14ac:dyDescent="0.25">
      <c r="AO16075" s="120"/>
    </row>
    <row r="16076" spans="41:41" x14ac:dyDescent="0.25">
      <c r="AO16076" s="120"/>
    </row>
    <row r="16077" spans="41:41" x14ac:dyDescent="0.25">
      <c r="AO16077" s="120"/>
    </row>
    <row r="16078" spans="41:41" x14ac:dyDescent="0.25">
      <c r="AO16078" s="120"/>
    </row>
    <row r="16079" spans="41:41" x14ac:dyDescent="0.25">
      <c r="AO16079" s="120"/>
    </row>
    <row r="16080" spans="41:41" x14ac:dyDescent="0.25">
      <c r="AO16080" s="120"/>
    </row>
    <row r="16081" spans="41:41" x14ac:dyDescent="0.25">
      <c r="AO16081" s="120"/>
    </row>
    <row r="16082" spans="41:41" x14ac:dyDescent="0.25">
      <c r="AO16082" s="120"/>
    </row>
    <row r="16083" spans="41:41" x14ac:dyDescent="0.25">
      <c r="AO16083" s="120"/>
    </row>
    <row r="16084" spans="41:41" x14ac:dyDescent="0.25">
      <c r="AO16084" s="120"/>
    </row>
    <row r="16085" spans="41:41" x14ac:dyDescent="0.25">
      <c r="AO16085" s="120"/>
    </row>
    <row r="16086" spans="41:41" x14ac:dyDescent="0.25">
      <c r="AO16086" s="120"/>
    </row>
    <row r="16087" spans="41:41" x14ac:dyDescent="0.25">
      <c r="AO16087" s="120"/>
    </row>
    <row r="16088" spans="41:41" x14ac:dyDescent="0.25">
      <c r="AO16088" s="120"/>
    </row>
    <row r="16089" spans="41:41" x14ac:dyDescent="0.25">
      <c r="AO16089" s="120"/>
    </row>
    <row r="16090" spans="41:41" x14ac:dyDescent="0.25">
      <c r="AO16090" s="120"/>
    </row>
    <row r="16091" spans="41:41" x14ac:dyDescent="0.25">
      <c r="AO16091" s="120"/>
    </row>
    <row r="16092" spans="41:41" x14ac:dyDescent="0.25">
      <c r="AO16092" s="120"/>
    </row>
    <row r="16093" spans="41:41" x14ac:dyDescent="0.25">
      <c r="AO16093" s="120"/>
    </row>
    <row r="16094" spans="41:41" x14ac:dyDescent="0.25">
      <c r="AO16094" s="120"/>
    </row>
    <row r="16095" spans="41:41" x14ac:dyDescent="0.25">
      <c r="AO16095" s="120"/>
    </row>
    <row r="16096" spans="41:41" x14ac:dyDescent="0.25">
      <c r="AO16096" s="120"/>
    </row>
    <row r="16097" spans="41:41" x14ac:dyDescent="0.25">
      <c r="AO16097" s="120"/>
    </row>
    <row r="16098" spans="41:41" x14ac:dyDescent="0.25">
      <c r="AO16098" s="120"/>
    </row>
    <row r="16099" spans="41:41" x14ac:dyDescent="0.25">
      <c r="AO16099" s="120"/>
    </row>
    <row r="16100" spans="41:41" x14ac:dyDescent="0.25">
      <c r="AO16100" s="120"/>
    </row>
    <row r="16101" spans="41:41" x14ac:dyDescent="0.25">
      <c r="AO16101" s="120"/>
    </row>
    <row r="16102" spans="41:41" x14ac:dyDescent="0.25">
      <c r="AO16102" s="120"/>
    </row>
    <row r="16103" spans="41:41" x14ac:dyDescent="0.25">
      <c r="AO16103" s="120"/>
    </row>
    <row r="16104" spans="41:41" x14ac:dyDescent="0.25">
      <c r="AO16104" s="120"/>
    </row>
    <row r="16105" spans="41:41" x14ac:dyDescent="0.25">
      <c r="AO16105" s="120"/>
    </row>
    <row r="16106" spans="41:41" x14ac:dyDescent="0.25">
      <c r="AO16106" s="120"/>
    </row>
    <row r="16107" spans="41:41" x14ac:dyDescent="0.25">
      <c r="AO16107" s="120"/>
    </row>
    <row r="16108" spans="41:41" x14ac:dyDescent="0.25">
      <c r="AO16108" s="120"/>
    </row>
    <row r="16109" spans="41:41" x14ac:dyDescent="0.25">
      <c r="AO16109" s="120"/>
    </row>
    <row r="16110" spans="41:41" x14ac:dyDescent="0.25">
      <c r="AO16110" s="120"/>
    </row>
    <row r="16111" spans="41:41" x14ac:dyDescent="0.25">
      <c r="AO16111" s="120"/>
    </row>
    <row r="16112" spans="41:41" x14ac:dyDescent="0.25">
      <c r="AO16112" s="120"/>
    </row>
    <row r="16113" spans="41:41" x14ac:dyDescent="0.25">
      <c r="AO16113" s="120"/>
    </row>
    <row r="16114" spans="41:41" x14ac:dyDescent="0.25">
      <c r="AO16114" s="120"/>
    </row>
    <row r="16115" spans="41:41" x14ac:dyDescent="0.25">
      <c r="AO16115" s="120"/>
    </row>
    <row r="16116" spans="41:41" x14ac:dyDescent="0.25">
      <c r="AO16116" s="120"/>
    </row>
    <row r="16117" spans="41:41" x14ac:dyDescent="0.25">
      <c r="AO16117" s="120"/>
    </row>
    <row r="16118" spans="41:41" x14ac:dyDescent="0.25">
      <c r="AO16118" s="120"/>
    </row>
    <row r="16119" spans="41:41" x14ac:dyDescent="0.25">
      <c r="AO16119" s="120"/>
    </row>
    <row r="16120" spans="41:41" x14ac:dyDescent="0.25">
      <c r="AO16120" s="120"/>
    </row>
    <row r="16121" spans="41:41" x14ac:dyDescent="0.25">
      <c r="AO16121" s="120"/>
    </row>
    <row r="16122" spans="41:41" x14ac:dyDescent="0.25">
      <c r="AO16122" s="120"/>
    </row>
    <row r="16123" spans="41:41" x14ac:dyDescent="0.25">
      <c r="AO16123" s="120"/>
    </row>
    <row r="16124" spans="41:41" x14ac:dyDescent="0.25">
      <c r="AO16124" s="120"/>
    </row>
    <row r="16125" spans="41:41" x14ac:dyDescent="0.25">
      <c r="AO16125" s="120"/>
    </row>
    <row r="16126" spans="41:41" x14ac:dyDescent="0.25">
      <c r="AO16126" s="120"/>
    </row>
    <row r="16127" spans="41:41" x14ac:dyDescent="0.25">
      <c r="AO16127" s="120"/>
    </row>
    <row r="16128" spans="41:41" x14ac:dyDescent="0.25">
      <c r="AO16128" s="120"/>
    </row>
    <row r="16129" spans="41:41" x14ac:dyDescent="0.25">
      <c r="AO16129" s="120"/>
    </row>
    <row r="16130" spans="41:41" x14ac:dyDescent="0.25">
      <c r="AO16130" s="120"/>
    </row>
    <row r="16131" spans="41:41" x14ac:dyDescent="0.25">
      <c r="AO16131" s="120"/>
    </row>
    <row r="16132" spans="41:41" x14ac:dyDescent="0.25">
      <c r="AO16132" s="120"/>
    </row>
    <row r="16133" spans="41:41" x14ac:dyDescent="0.25">
      <c r="AO16133" s="120"/>
    </row>
    <row r="16134" spans="41:41" x14ac:dyDescent="0.25">
      <c r="AO16134" s="120"/>
    </row>
    <row r="16135" spans="41:41" x14ac:dyDescent="0.25">
      <c r="AO16135" s="120"/>
    </row>
    <row r="16136" spans="41:41" x14ac:dyDescent="0.25">
      <c r="AO16136" s="120"/>
    </row>
    <row r="16137" spans="41:41" x14ac:dyDescent="0.25">
      <c r="AO16137" s="120"/>
    </row>
    <row r="16138" spans="41:41" x14ac:dyDescent="0.25">
      <c r="AO16138" s="120"/>
    </row>
    <row r="16139" spans="41:41" x14ac:dyDescent="0.25">
      <c r="AO16139" s="120"/>
    </row>
    <row r="16140" spans="41:41" x14ac:dyDescent="0.25">
      <c r="AO16140" s="120"/>
    </row>
    <row r="16141" spans="41:41" x14ac:dyDescent="0.25">
      <c r="AO16141" s="120"/>
    </row>
    <row r="16142" spans="41:41" x14ac:dyDescent="0.25">
      <c r="AO16142" s="120"/>
    </row>
    <row r="16143" spans="41:41" x14ac:dyDescent="0.25">
      <c r="AO16143" s="120"/>
    </row>
    <row r="16144" spans="41:41" x14ac:dyDescent="0.25">
      <c r="AO16144" s="120"/>
    </row>
    <row r="16145" spans="41:41" x14ac:dyDescent="0.25">
      <c r="AO16145" s="120"/>
    </row>
    <row r="16146" spans="41:41" x14ac:dyDescent="0.25">
      <c r="AO16146" s="120"/>
    </row>
    <row r="16147" spans="41:41" x14ac:dyDescent="0.25">
      <c r="AO16147" s="120"/>
    </row>
    <row r="16148" spans="41:41" x14ac:dyDescent="0.25">
      <c r="AO16148" s="120"/>
    </row>
    <row r="16149" spans="41:41" x14ac:dyDescent="0.25">
      <c r="AO16149" s="120"/>
    </row>
    <row r="16150" spans="41:41" x14ac:dyDescent="0.25">
      <c r="AO16150" s="120"/>
    </row>
    <row r="16151" spans="41:41" x14ac:dyDescent="0.25">
      <c r="AO16151" s="120"/>
    </row>
    <row r="16152" spans="41:41" x14ac:dyDescent="0.25">
      <c r="AO16152" s="120"/>
    </row>
    <row r="16153" spans="41:41" x14ac:dyDescent="0.25">
      <c r="AO16153" s="120"/>
    </row>
    <row r="16154" spans="41:41" x14ac:dyDescent="0.25">
      <c r="AO16154" s="120"/>
    </row>
    <row r="16155" spans="41:41" x14ac:dyDescent="0.25">
      <c r="AO16155" s="120"/>
    </row>
    <row r="16156" spans="41:41" x14ac:dyDescent="0.25">
      <c r="AO16156" s="120"/>
    </row>
    <row r="16157" spans="41:41" x14ac:dyDescent="0.25">
      <c r="AO16157" s="120"/>
    </row>
    <row r="16158" spans="41:41" x14ac:dyDescent="0.25">
      <c r="AO16158" s="120"/>
    </row>
    <row r="16159" spans="41:41" x14ac:dyDescent="0.25">
      <c r="AO16159" s="120"/>
    </row>
    <row r="16160" spans="41:41" x14ac:dyDescent="0.25">
      <c r="AO16160" s="120"/>
    </row>
    <row r="16161" spans="41:41" x14ac:dyDescent="0.25">
      <c r="AO16161" s="120"/>
    </row>
    <row r="16162" spans="41:41" x14ac:dyDescent="0.25">
      <c r="AO16162" s="120"/>
    </row>
    <row r="16163" spans="41:41" x14ac:dyDescent="0.25">
      <c r="AO16163" s="120"/>
    </row>
    <row r="16164" spans="41:41" x14ac:dyDescent="0.25">
      <c r="AO16164" s="120"/>
    </row>
    <row r="16165" spans="41:41" x14ac:dyDescent="0.25">
      <c r="AO16165" s="120"/>
    </row>
    <row r="16166" spans="41:41" x14ac:dyDescent="0.25">
      <c r="AO16166" s="120"/>
    </row>
    <row r="16167" spans="41:41" x14ac:dyDescent="0.25">
      <c r="AO16167" s="120"/>
    </row>
    <row r="16168" spans="41:41" x14ac:dyDescent="0.25">
      <c r="AO16168" s="120"/>
    </row>
    <row r="16169" spans="41:41" x14ac:dyDescent="0.25">
      <c r="AO16169" s="120"/>
    </row>
    <row r="16170" spans="41:41" x14ac:dyDescent="0.25">
      <c r="AO16170" s="120"/>
    </row>
    <row r="16171" spans="41:41" x14ac:dyDescent="0.25">
      <c r="AO16171" s="120"/>
    </row>
    <row r="16172" spans="41:41" x14ac:dyDescent="0.25">
      <c r="AO16172" s="120"/>
    </row>
    <row r="16173" spans="41:41" x14ac:dyDescent="0.25">
      <c r="AO16173" s="120"/>
    </row>
    <row r="16174" spans="41:41" x14ac:dyDescent="0.25">
      <c r="AO16174" s="120"/>
    </row>
    <row r="16175" spans="41:41" x14ac:dyDescent="0.25">
      <c r="AO16175" s="120"/>
    </row>
    <row r="16176" spans="41:41" x14ac:dyDescent="0.25">
      <c r="AO16176" s="120"/>
    </row>
    <row r="16177" spans="41:41" x14ac:dyDescent="0.25">
      <c r="AO16177" s="120"/>
    </row>
    <row r="16178" spans="41:41" x14ac:dyDescent="0.25">
      <c r="AO16178" s="120"/>
    </row>
    <row r="16179" spans="41:41" x14ac:dyDescent="0.25">
      <c r="AO16179" s="120"/>
    </row>
    <row r="16180" spans="41:41" x14ac:dyDescent="0.25">
      <c r="AO16180" s="120"/>
    </row>
    <row r="16181" spans="41:41" x14ac:dyDescent="0.25">
      <c r="AO16181" s="120"/>
    </row>
    <row r="16182" spans="41:41" x14ac:dyDescent="0.25">
      <c r="AO16182" s="120"/>
    </row>
    <row r="16183" spans="41:41" x14ac:dyDescent="0.25">
      <c r="AO16183" s="120"/>
    </row>
    <row r="16184" spans="41:41" x14ac:dyDescent="0.25">
      <c r="AO16184" s="120"/>
    </row>
    <row r="16185" spans="41:41" x14ac:dyDescent="0.25">
      <c r="AO16185" s="120"/>
    </row>
    <row r="16186" spans="41:41" x14ac:dyDescent="0.25">
      <c r="AO16186" s="120"/>
    </row>
    <row r="16187" spans="41:41" x14ac:dyDescent="0.25">
      <c r="AO16187" s="120"/>
    </row>
    <row r="16188" spans="41:41" x14ac:dyDescent="0.25">
      <c r="AO16188" s="120"/>
    </row>
    <row r="16189" spans="41:41" x14ac:dyDescent="0.25">
      <c r="AO16189" s="120"/>
    </row>
    <row r="16190" spans="41:41" x14ac:dyDescent="0.25">
      <c r="AO16190" s="120"/>
    </row>
    <row r="16191" spans="41:41" x14ac:dyDescent="0.25">
      <c r="AO16191" s="120"/>
    </row>
    <row r="16192" spans="41:41" x14ac:dyDescent="0.25">
      <c r="AO16192" s="120"/>
    </row>
    <row r="16193" spans="41:41" x14ac:dyDescent="0.25">
      <c r="AO16193" s="120"/>
    </row>
    <row r="16194" spans="41:41" x14ac:dyDescent="0.25">
      <c r="AO16194" s="120"/>
    </row>
    <row r="16195" spans="41:41" x14ac:dyDescent="0.25">
      <c r="AO16195" s="120"/>
    </row>
    <row r="16196" spans="41:41" x14ac:dyDescent="0.25">
      <c r="AO16196" s="120"/>
    </row>
    <row r="16197" spans="41:41" x14ac:dyDescent="0.25">
      <c r="AO16197" s="120"/>
    </row>
    <row r="16198" spans="41:41" x14ac:dyDescent="0.25">
      <c r="AO16198" s="120"/>
    </row>
    <row r="16199" spans="41:41" x14ac:dyDescent="0.25">
      <c r="AO16199" s="120"/>
    </row>
    <row r="16200" spans="41:41" x14ac:dyDescent="0.25">
      <c r="AO16200" s="120"/>
    </row>
    <row r="16201" spans="41:41" x14ac:dyDescent="0.25">
      <c r="AO16201" s="120"/>
    </row>
    <row r="16202" spans="41:41" x14ac:dyDescent="0.25">
      <c r="AO16202" s="120"/>
    </row>
    <row r="16203" spans="41:41" x14ac:dyDescent="0.25">
      <c r="AO16203" s="120"/>
    </row>
    <row r="16204" spans="41:41" x14ac:dyDescent="0.25">
      <c r="AO16204" s="120"/>
    </row>
    <row r="16205" spans="41:41" x14ac:dyDescent="0.25">
      <c r="AO16205" s="120"/>
    </row>
    <row r="16206" spans="41:41" x14ac:dyDescent="0.25">
      <c r="AO16206" s="120"/>
    </row>
    <row r="16207" spans="41:41" x14ac:dyDescent="0.25">
      <c r="AO16207" s="120"/>
    </row>
    <row r="16208" spans="41:41" x14ac:dyDescent="0.25">
      <c r="AO16208" s="120"/>
    </row>
    <row r="16209" spans="41:41" x14ac:dyDescent="0.25">
      <c r="AO16209" s="120"/>
    </row>
    <row r="16210" spans="41:41" x14ac:dyDescent="0.25">
      <c r="AO16210" s="120"/>
    </row>
    <row r="16211" spans="41:41" x14ac:dyDescent="0.25">
      <c r="AO16211" s="120"/>
    </row>
    <row r="16212" spans="41:41" x14ac:dyDescent="0.25">
      <c r="AO16212" s="120"/>
    </row>
    <row r="16213" spans="41:41" x14ac:dyDescent="0.25">
      <c r="AO16213" s="120"/>
    </row>
    <row r="16214" spans="41:41" x14ac:dyDescent="0.25">
      <c r="AO16214" s="120"/>
    </row>
    <row r="16215" spans="41:41" x14ac:dyDescent="0.25">
      <c r="AO16215" s="120"/>
    </row>
    <row r="16216" spans="41:41" x14ac:dyDescent="0.25">
      <c r="AO16216" s="120"/>
    </row>
    <row r="16217" spans="41:41" x14ac:dyDescent="0.25">
      <c r="AO16217" s="120"/>
    </row>
    <row r="16218" spans="41:41" x14ac:dyDescent="0.25">
      <c r="AO16218" s="120"/>
    </row>
    <row r="16219" spans="41:41" x14ac:dyDescent="0.25">
      <c r="AO16219" s="120"/>
    </row>
    <row r="16220" spans="41:41" x14ac:dyDescent="0.25">
      <c r="AO16220" s="120"/>
    </row>
    <row r="16221" spans="41:41" x14ac:dyDescent="0.25">
      <c r="AO16221" s="120"/>
    </row>
    <row r="16222" spans="41:41" x14ac:dyDescent="0.25">
      <c r="AO16222" s="120"/>
    </row>
    <row r="16223" spans="41:41" x14ac:dyDescent="0.25">
      <c r="AO16223" s="120"/>
    </row>
    <row r="16224" spans="41:41" x14ac:dyDescent="0.25">
      <c r="AO16224" s="120"/>
    </row>
    <row r="16225" spans="41:41" x14ac:dyDescent="0.25">
      <c r="AO16225" s="120"/>
    </row>
    <row r="16226" spans="41:41" x14ac:dyDescent="0.25">
      <c r="AO16226" s="120"/>
    </row>
    <row r="16227" spans="41:41" x14ac:dyDescent="0.25">
      <c r="AO16227" s="120"/>
    </row>
    <row r="16228" spans="41:41" x14ac:dyDescent="0.25">
      <c r="AO16228" s="120"/>
    </row>
    <row r="16229" spans="41:41" x14ac:dyDescent="0.25">
      <c r="AO16229" s="120"/>
    </row>
    <row r="16230" spans="41:41" x14ac:dyDescent="0.25">
      <c r="AO16230" s="120"/>
    </row>
    <row r="16231" spans="41:41" x14ac:dyDescent="0.25">
      <c r="AO16231" s="120"/>
    </row>
    <row r="16232" spans="41:41" x14ac:dyDescent="0.25">
      <c r="AO16232" s="120"/>
    </row>
    <row r="16233" spans="41:41" x14ac:dyDescent="0.25">
      <c r="AO16233" s="120"/>
    </row>
    <row r="16234" spans="41:41" x14ac:dyDescent="0.25">
      <c r="AO16234" s="120"/>
    </row>
    <row r="16235" spans="41:41" x14ac:dyDescent="0.25">
      <c r="AO16235" s="120"/>
    </row>
    <row r="16236" spans="41:41" x14ac:dyDescent="0.25">
      <c r="AO16236" s="120"/>
    </row>
    <row r="16237" spans="41:41" x14ac:dyDescent="0.25">
      <c r="AO16237" s="120"/>
    </row>
    <row r="16238" spans="41:41" x14ac:dyDescent="0.25">
      <c r="AO16238" s="120"/>
    </row>
    <row r="16239" spans="41:41" x14ac:dyDescent="0.25">
      <c r="AO16239" s="120"/>
    </row>
    <row r="16240" spans="41:41" x14ac:dyDescent="0.25">
      <c r="AO16240" s="120"/>
    </row>
    <row r="16241" spans="41:41" x14ac:dyDescent="0.25">
      <c r="AO16241" s="120"/>
    </row>
    <row r="16242" spans="41:41" x14ac:dyDescent="0.25">
      <c r="AO16242" s="120"/>
    </row>
    <row r="16243" spans="41:41" x14ac:dyDescent="0.25">
      <c r="AO16243" s="120"/>
    </row>
    <row r="16244" spans="41:41" x14ac:dyDescent="0.25">
      <c r="AO16244" s="120"/>
    </row>
    <row r="16245" spans="41:41" x14ac:dyDescent="0.25">
      <c r="AO16245" s="120"/>
    </row>
    <row r="16246" spans="41:41" x14ac:dyDescent="0.25">
      <c r="AO16246" s="120"/>
    </row>
    <row r="16247" spans="41:41" x14ac:dyDescent="0.25">
      <c r="AO16247" s="120"/>
    </row>
    <row r="16248" spans="41:41" x14ac:dyDescent="0.25">
      <c r="AO16248" s="120"/>
    </row>
    <row r="16249" spans="41:41" x14ac:dyDescent="0.25">
      <c r="AO16249" s="120"/>
    </row>
    <row r="16250" spans="41:41" x14ac:dyDescent="0.25">
      <c r="AO16250" s="120"/>
    </row>
    <row r="16251" spans="41:41" x14ac:dyDescent="0.25">
      <c r="AO16251" s="120"/>
    </row>
    <row r="16252" spans="41:41" x14ac:dyDescent="0.25">
      <c r="AO16252" s="120"/>
    </row>
    <row r="16253" spans="41:41" x14ac:dyDescent="0.25">
      <c r="AO16253" s="120"/>
    </row>
    <row r="16254" spans="41:41" x14ac:dyDescent="0.25">
      <c r="AO16254" s="120"/>
    </row>
    <row r="16255" spans="41:41" x14ac:dyDescent="0.25">
      <c r="AO16255" s="120"/>
    </row>
    <row r="16256" spans="41:41" x14ac:dyDescent="0.25">
      <c r="AO16256" s="120"/>
    </row>
    <row r="16257" spans="41:41" x14ac:dyDescent="0.25">
      <c r="AO16257" s="120"/>
    </row>
    <row r="16258" spans="41:41" x14ac:dyDescent="0.25">
      <c r="AO16258" s="120"/>
    </row>
    <row r="16259" spans="41:41" x14ac:dyDescent="0.25">
      <c r="AO16259" s="120"/>
    </row>
    <row r="16260" spans="41:41" x14ac:dyDescent="0.25">
      <c r="AO16260" s="120"/>
    </row>
    <row r="16261" spans="41:41" x14ac:dyDescent="0.25">
      <c r="AO16261" s="120"/>
    </row>
    <row r="16262" spans="41:41" x14ac:dyDescent="0.25">
      <c r="AO16262" s="120"/>
    </row>
    <row r="16263" spans="41:41" x14ac:dyDescent="0.25">
      <c r="AO16263" s="120"/>
    </row>
    <row r="16264" spans="41:41" x14ac:dyDescent="0.25">
      <c r="AO16264" s="120"/>
    </row>
    <row r="16265" spans="41:41" x14ac:dyDescent="0.25">
      <c r="AO16265" s="120"/>
    </row>
    <row r="16266" spans="41:41" x14ac:dyDescent="0.25">
      <c r="AO16266" s="120"/>
    </row>
    <row r="16267" spans="41:41" x14ac:dyDescent="0.25">
      <c r="AO16267" s="120"/>
    </row>
    <row r="16268" spans="41:41" x14ac:dyDescent="0.25">
      <c r="AO16268" s="120"/>
    </row>
    <row r="16269" spans="41:41" x14ac:dyDescent="0.25">
      <c r="AO16269" s="120"/>
    </row>
    <row r="16270" spans="41:41" x14ac:dyDescent="0.25">
      <c r="AO16270" s="120"/>
    </row>
    <row r="16271" spans="41:41" x14ac:dyDescent="0.25">
      <c r="AO16271" s="120"/>
    </row>
    <row r="16272" spans="41:41" x14ac:dyDescent="0.25">
      <c r="AO16272" s="120"/>
    </row>
    <row r="16273" spans="41:41" x14ac:dyDescent="0.25">
      <c r="AO16273" s="120"/>
    </row>
    <row r="16274" spans="41:41" x14ac:dyDescent="0.25">
      <c r="AO16274" s="120"/>
    </row>
    <row r="16275" spans="41:41" x14ac:dyDescent="0.25">
      <c r="AO16275" s="120"/>
    </row>
    <row r="16276" spans="41:41" x14ac:dyDescent="0.25">
      <c r="AO16276" s="120"/>
    </row>
    <row r="16277" spans="41:41" x14ac:dyDescent="0.25">
      <c r="AO16277" s="120"/>
    </row>
    <row r="16278" spans="41:41" x14ac:dyDescent="0.25">
      <c r="AO16278" s="120"/>
    </row>
    <row r="16279" spans="41:41" x14ac:dyDescent="0.25">
      <c r="AO16279" s="120"/>
    </row>
    <row r="16280" spans="41:41" x14ac:dyDescent="0.25">
      <c r="AO16280" s="120"/>
    </row>
    <row r="16281" spans="41:41" x14ac:dyDescent="0.25">
      <c r="AO16281" s="120"/>
    </row>
    <row r="16282" spans="41:41" x14ac:dyDescent="0.25">
      <c r="AO16282" s="120"/>
    </row>
    <row r="16283" spans="41:41" x14ac:dyDescent="0.25">
      <c r="AO16283" s="120"/>
    </row>
    <row r="16284" spans="41:41" x14ac:dyDescent="0.25">
      <c r="AO16284" s="120"/>
    </row>
    <row r="16285" spans="41:41" x14ac:dyDescent="0.25">
      <c r="AO16285" s="120"/>
    </row>
    <row r="16286" spans="41:41" x14ac:dyDescent="0.25">
      <c r="AO16286" s="120"/>
    </row>
    <row r="16287" spans="41:41" x14ac:dyDescent="0.25">
      <c r="AO16287" s="120"/>
    </row>
    <row r="16288" spans="41:41" x14ac:dyDescent="0.25">
      <c r="AO16288" s="120"/>
    </row>
    <row r="16289" spans="41:41" x14ac:dyDescent="0.25">
      <c r="AO16289" s="120"/>
    </row>
    <row r="16290" spans="41:41" x14ac:dyDescent="0.25">
      <c r="AO16290" s="120"/>
    </row>
    <row r="16291" spans="41:41" x14ac:dyDescent="0.25">
      <c r="AO16291" s="120"/>
    </row>
    <row r="16292" spans="41:41" x14ac:dyDescent="0.25">
      <c r="AO16292" s="120"/>
    </row>
    <row r="16293" spans="41:41" x14ac:dyDescent="0.25">
      <c r="AO16293" s="120"/>
    </row>
    <row r="16294" spans="41:41" x14ac:dyDescent="0.25">
      <c r="AO16294" s="120"/>
    </row>
    <row r="16295" spans="41:41" x14ac:dyDescent="0.25">
      <c r="AO16295" s="120"/>
    </row>
    <row r="16296" spans="41:41" x14ac:dyDescent="0.25">
      <c r="AO16296" s="120"/>
    </row>
    <row r="16297" spans="41:41" x14ac:dyDescent="0.25">
      <c r="AO16297" s="120"/>
    </row>
    <row r="16298" spans="41:41" x14ac:dyDescent="0.25">
      <c r="AO16298" s="120"/>
    </row>
    <row r="16299" spans="41:41" x14ac:dyDescent="0.25">
      <c r="AO16299" s="120"/>
    </row>
    <row r="16300" spans="41:41" x14ac:dyDescent="0.25">
      <c r="AO16300" s="120"/>
    </row>
    <row r="16301" spans="41:41" x14ac:dyDescent="0.25">
      <c r="AO16301" s="120"/>
    </row>
    <row r="16302" spans="41:41" x14ac:dyDescent="0.25">
      <c r="AO16302" s="120"/>
    </row>
    <row r="16303" spans="41:41" x14ac:dyDescent="0.25">
      <c r="AO16303" s="120"/>
    </row>
    <row r="16304" spans="41:41" x14ac:dyDescent="0.25">
      <c r="AO16304" s="120"/>
    </row>
    <row r="16305" spans="41:41" x14ac:dyDescent="0.25">
      <c r="AO16305" s="120"/>
    </row>
    <row r="16306" spans="41:41" x14ac:dyDescent="0.25">
      <c r="AO16306" s="120"/>
    </row>
    <row r="16307" spans="41:41" x14ac:dyDescent="0.25">
      <c r="AO16307" s="120"/>
    </row>
    <row r="16308" spans="41:41" x14ac:dyDescent="0.25">
      <c r="AO16308" s="120"/>
    </row>
    <row r="16309" spans="41:41" x14ac:dyDescent="0.25">
      <c r="AO16309" s="120"/>
    </row>
    <row r="16310" spans="41:41" x14ac:dyDescent="0.25">
      <c r="AO16310" s="120"/>
    </row>
    <row r="16311" spans="41:41" x14ac:dyDescent="0.25">
      <c r="AO16311" s="120"/>
    </row>
    <row r="16312" spans="41:41" x14ac:dyDescent="0.25">
      <c r="AO16312" s="120"/>
    </row>
    <row r="16313" spans="41:41" x14ac:dyDescent="0.25">
      <c r="AO16313" s="120"/>
    </row>
    <row r="16314" spans="41:41" x14ac:dyDescent="0.25">
      <c r="AO16314" s="120"/>
    </row>
    <row r="16315" spans="41:41" x14ac:dyDescent="0.25">
      <c r="AO16315" s="120"/>
    </row>
    <row r="16316" spans="41:41" x14ac:dyDescent="0.25">
      <c r="AO16316" s="120"/>
    </row>
    <row r="16317" spans="41:41" x14ac:dyDescent="0.25">
      <c r="AO16317" s="120"/>
    </row>
    <row r="16318" spans="41:41" x14ac:dyDescent="0.25">
      <c r="AO16318" s="120"/>
    </row>
    <row r="16319" spans="41:41" x14ac:dyDescent="0.25">
      <c r="AO16319" s="120"/>
    </row>
    <row r="16320" spans="41:41" x14ac:dyDescent="0.25">
      <c r="AO16320" s="120"/>
    </row>
    <row r="16321" spans="41:41" x14ac:dyDescent="0.25">
      <c r="AO16321" s="120"/>
    </row>
    <row r="16322" spans="41:41" x14ac:dyDescent="0.25">
      <c r="AO16322" s="120"/>
    </row>
    <row r="16323" spans="41:41" x14ac:dyDescent="0.25">
      <c r="AO16323" s="120"/>
    </row>
    <row r="16324" spans="41:41" x14ac:dyDescent="0.25">
      <c r="AO16324" s="120"/>
    </row>
    <row r="16325" spans="41:41" x14ac:dyDescent="0.25">
      <c r="AO16325" s="120"/>
    </row>
    <row r="16326" spans="41:41" x14ac:dyDescent="0.25">
      <c r="AO16326" s="120"/>
    </row>
    <row r="16327" spans="41:41" x14ac:dyDescent="0.25">
      <c r="AO16327" s="120"/>
    </row>
    <row r="16328" spans="41:41" x14ac:dyDescent="0.25">
      <c r="AO16328" s="120"/>
    </row>
    <row r="16329" spans="41:41" x14ac:dyDescent="0.25">
      <c r="AO16329" s="120"/>
    </row>
    <row r="16330" spans="41:41" x14ac:dyDescent="0.25">
      <c r="AO16330" s="120"/>
    </row>
    <row r="16331" spans="41:41" x14ac:dyDescent="0.25">
      <c r="AO16331" s="120"/>
    </row>
    <row r="16332" spans="41:41" x14ac:dyDescent="0.25">
      <c r="AO16332" s="120"/>
    </row>
    <row r="16333" spans="41:41" x14ac:dyDescent="0.25">
      <c r="AO16333" s="120"/>
    </row>
    <row r="16334" spans="41:41" x14ac:dyDescent="0.25">
      <c r="AO16334" s="120"/>
    </row>
    <row r="16335" spans="41:41" x14ac:dyDescent="0.25">
      <c r="AO16335" s="120"/>
    </row>
    <row r="16336" spans="41:41" x14ac:dyDescent="0.25">
      <c r="AO16336" s="120"/>
    </row>
    <row r="16337" spans="41:41" x14ac:dyDescent="0.25">
      <c r="AO16337" s="120"/>
    </row>
    <row r="16338" spans="41:41" x14ac:dyDescent="0.25">
      <c r="AO16338" s="120"/>
    </row>
    <row r="16339" spans="41:41" x14ac:dyDescent="0.25">
      <c r="AO16339" s="120"/>
    </row>
    <row r="16340" spans="41:41" x14ac:dyDescent="0.25">
      <c r="AO16340" s="120"/>
    </row>
    <row r="16341" spans="41:41" x14ac:dyDescent="0.25">
      <c r="AO16341" s="120"/>
    </row>
    <row r="16342" spans="41:41" x14ac:dyDescent="0.25">
      <c r="AO16342" s="120"/>
    </row>
    <row r="16343" spans="41:41" x14ac:dyDescent="0.25">
      <c r="AO16343" s="120"/>
    </row>
    <row r="16344" spans="41:41" x14ac:dyDescent="0.25">
      <c r="AO16344" s="120"/>
    </row>
    <row r="16345" spans="41:41" x14ac:dyDescent="0.25">
      <c r="AO16345" s="120"/>
    </row>
    <row r="16346" spans="41:41" x14ac:dyDescent="0.25">
      <c r="AO16346" s="120"/>
    </row>
    <row r="16347" spans="41:41" x14ac:dyDescent="0.25">
      <c r="AO16347" s="120"/>
    </row>
    <row r="16348" spans="41:41" x14ac:dyDescent="0.25">
      <c r="AO16348" s="120"/>
    </row>
    <row r="16349" spans="41:41" x14ac:dyDescent="0.25">
      <c r="AO16349" s="120"/>
    </row>
    <row r="16350" spans="41:41" x14ac:dyDescent="0.25">
      <c r="AO16350" s="120"/>
    </row>
    <row r="16351" spans="41:41" x14ac:dyDescent="0.25">
      <c r="AO16351" s="120"/>
    </row>
    <row r="16352" spans="41:41" x14ac:dyDescent="0.25">
      <c r="AO16352" s="120"/>
    </row>
    <row r="16353" spans="41:41" x14ac:dyDescent="0.25">
      <c r="AO16353" s="120"/>
    </row>
    <row r="16354" spans="41:41" x14ac:dyDescent="0.25">
      <c r="AO16354" s="120"/>
    </row>
    <row r="16355" spans="41:41" x14ac:dyDescent="0.25">
      <c r="AO16355" s="120"/>
    </row>
    <row r="16356" spans="41:41" x14ac:dyDescent="0.25">
      <c r="AO16356" s="120"/>
    </row>
    <row r="16357" spans="41:41" x14ac:dyDescent="0.25">
      <c r="AO16357" s="120"/>
    </row>
    <row r="16358" spans="41:41" x14ac:dyDescent="0.25">
      <c r="AO16358" s="120"/>
    </row>
    <row r="16359" spans="41:41" x14ac:dyDescent="0.25">
      <c r="AO16359" s="120"/>
    </row>
    <row r="16360" spans="41:41" x14ac:dyDescent="0.25">
      <c r="AO16360" s="120"/>
    </row>
    <row r="16361" spans="41:41" x14ac:dyDescent="0.25">
      <c r="AO16361" s="120"/>
    </row>
    <row r="16362" spans="41:41" x14ac:dyDescent="0.25">
      <c r="AO16362" s="120"/>
    </row>
    <row r="16363" spans="41:41" x14ac:dyDescent="0.25">
      <c r="AO16363" s="120"/>
    </row>
    <row r="16364" spans="41:41" x14ac:dyDescent="0.25">
      <c r="AO16364" s="120"/>
    </row>
    <row r="16365" spans="41:41" x14ac:dyDescent="0.25">
      <c r="AO16365" s="120"/>
    </row>
    <row r="16366" spans="41:41" x14ac:dyDescent="0.25">
      <c r="AO16366" s="120"/>
    </row>
    <row r="16367" spans="41:41" x14ac:dyDescent="0.25">
      <c r="AO16367" s="120"/>
    </row>
    <row r="16368" spans="41:41" x14ac:dyDescent="0.25">
      <c r="AO16368" s="120"/>
    </row>
    <row r="16369" spans="41:41" x14ac:dyDescent="0.25">
      <c r="AO16369" s="120"/>
    </row>
    <row r="16370" spans="41:41" x14ac:dyDescent="0.25">
      <c r="AO16370" s="120"/>
    </row>
    <row r="16371" spans="41:41" x14ac:dyDescent="0.25">
      <c r="AO16371" s="120"/>
    </row>
    <row r="16372" spans="41:41" x14ac:dyDescent="0.25">
      <c r="AO16372" s="120"/>
    </row>
    <row r="16373" spans="41:41" x14ac:dyDescent="0.25">
      <c r="AO16373" s="120"/>
    </row>
    <row r="16374" spans="41:41" x14ac:dyDescent="0.25">
      <c r="AO16374" s="120"/>
    </row>
    <row r="16375" spans="41:41" x14ac:dyDescent="0.25">
      <c r="AO16375" s="120"/>
    </row>
    <row r="16376" spans="41:41" x14ac:dyDescent="0.25">
      <c r="AO16376" s="120"/>
    </row>
    <row r="16377" spans="41:41" x14ac:dyDescent="0.25">
      <c r="AO16377" s="120"/>
    </row>
    <row r="16378" spans="41:41" x14ac:dyDescent="0.25">
      <c r="AO16378" s="120"/>
    </row>
    <row r="16379" spans="41:41" x14ac:dyDescent="0.25">
      <c r="AO16379" s="120"/>
    </row>
    <row r="16380" spans="41:41" x14ac:dyDescent="0.25">
      <c r="AO16380" s="120"/>
    </row>
    <row r="16381" spans="41:41" x14ac:dyDescent="0.25">
      <c r="AO16381" s="120"/>
    </row>
    <row r="16382" spans="41:41" x14ac:dyDescent="0.25">
      <c r="AO16382" s="120"/>
    </row>
    <row r="16383" spans="41:41" x14ac:dyDescent="0.25">
      <c r="AO16383" s="120"/>
    </row>
    <row r="16384" spans="41:41" x14ac:dyDescent="0.25">
      <c r="AO16384" s="120"/>
    </row>
    <row r="16385" spans="41:41" x14ac:dyDescent="0.25">
      <c r="AO16385" s="120"/>
    </row>
    <row r="16386" spans="41:41" x14ac:dyDescent="0.25">
      <c r="AO16386" s="120"/>
    </row>
    <row r="16387" spans="41:41" x14ac:dyDescent="0.25">
      <c r="AO16387" s="120"/>
    </row>
    <row r="16388" spans="41:41" x14ac:dyDescent="0.25">
      <c r="AO16388" s="120"/>
    </row>
    <row r="16389" spans="41:41" x14ac:dyDescent="0.25">
      <c r="AO16389" s="120"/>
    </row>
    <row r="16390" spans="41:41" x14ac:dyDescent="0.25">
      <c r="AO16390" s="120"/>
    </row>
    <row r="16391" spans="41:41" x14ac:dyDescent="0.25">
      <c r="AO16391" s="120"/>
    </row>
    <row r="16392" spans="41:41" x14ac:dyDescent="0.25">
      <c r="AO16392" s="120"/>
    </row>
    <row r="16393" spans="41:41" x14ac:dyDescent="0.25">
      <c r="AO16393" s="120"/>
    </row>
    <row r="16394" spans="41:41" x14ac:dyDescent="0.25">
      <c r="AO16394" s="120"/>
    </row>
    <row r="16395" spans="41:41" x14ac:dyDescent="0.25">
      <c r="AO16395" s="120"/>
    </row>
    <row r="16396" spans="41:41" x14ac:dyDescent="0.25">
      <c r="AO16396" s="120"/>
    </row>
    <row r="16397" spans="41:41" x14ac:dyDescent="0.25">
      <c r="AO16397" s="120"/>
    </row>
    <row r="16398" spans="41:41" x14ac:dyDescent="0.25">
      <c r="AO16398" s="120"/>
    </row>
    <row r="16399" spans="41:41" x14ac:dyDescent="0.25">
      <c r="AO16399" s="120"/>
    </row>
    <row r="16400" spans="41:41" x14ac:dyDescent="0.25">
      <c r="AO16400" s="120"/>
    </row>
    <row r="16401" spans="41:41" x14ac:dyDescent="0.25">
      <c r="AO16401" s="120"/>
    </row>
    <row r="16402" spans="41:41" x14ac:dyDescent="0.25">
      <c r="AO16402" s="120"/>
    </row>
    <row r="16403" spans="41:41" x14ac:dyDescent="0.25">
      <c r="AO16403" s="120"/>
    </row>
    <row r="16404" spans="41:41" x14ac:dyDescent="0.25">
      <c r="AO16404" s="120"/>
    </row>
    <row r="16405" spans="41:41" x14ac:dyDescent="0.25">
      <c r="AO16405" s="120"/>
    </row>
    <row r="16406" spans="41:41" x14ac:dyDescent="0.25">
      <c r="AO16406" s="120"/>
    </row>
    <row r="16407" spans="41:41" x14ac:dyDescent="0.25">
      <c r="AO16407" s="120"/>
    </row>
    <row r="16408" spans="41:41" x14ac:dyDescent="0.25">
      <c r="AO16408" s="120"/>
    </row>
    <row r="16409" spans="41:41" x14ac:dyDescent="0.25">
      <c r="AO16409" s="120"/>
    </row>
    <row r="16410" spans="41:41" x14ac:dyDescent="0.25">
      <c r="AO16410" s="120"/>
    </row>
    <row r="16411" spans="41:41" x14ac:dyDescent="0.25">
      <c r="AO16411" s="120"/>
    </row>
    <row r="16412" spans="41:41" x14ac:dyDescent="0.25">
      <c r="AO16412" s="120"/>
    </row>
    <row r="16413" spans="41:41" x14ac:dyDescent="0.25">
      <c r="AO16413" s="120"/>
    </row>
    <row r="16414" spans="41:41" x14ac:dyDescent="0.25">
      <c r="AO16414" s="120"/>
    </row>
    <row r="16415" spans="41:41" x14ac:dyDescent="0.25">
      <c r="AO16415" s="120"/>
    </row>
    <row r="16416" spans="41:41" x14ac:dyDescent="0.25">
      <c r="AO16416" s="120"/>
    </row>
    <row r="16417" spans="41:41" x14ac:dyDescent="0.25">
      <c r="AO16417" s="120"/>
    </row>
    <row r="16418" spans="41:41" x14ac:dyDescent="0.25">
      <c r="AO16418" s="120"/>
    </row>
    <row r="16419" spans="41:41" x14ac:dyDescent="0.25">
      <c r="AO16419" s="120"/>
    </row>
    <row r="16420" spans="41:41" x14ac:dyDescent="0.25">
      <c r="AO16420" s="120"/>
    </row>
    <row r="16421" spans="41:41" x14ac:dyDescent="0.25">
      <c r="AO16421" s="120"/>
    </row>
    <row r="16422" spans="41:41" x14ac:dyDescent="0.25">
      <c r="AO16422" s="120"/>
    </row>
    <row r="16423" spans="41:41" x14ac:dyDescent="0.25">
      <c r="AO16423" s="120"/>
    </row>
    <row r="16424" spans="41:41" x14ac:dyDescent="0.25">
      <c r="AO16424" s="120"/>
    </row>
    <row r="16425" spans="41:41" x14ac:dyDescent="0.25">
      <c r="AO16425" s="120"/>
    </row>
    <row r="16426" spans="41:41" x14ac:dyDescent="0.25">
      <c r="AO16426" s="120"/>
    </row>
    <row r="16427" spans="41:41" x14ac:dyDescent="0.25">
      <c r="AO16427" s="120"/>
    </row>
    <row r="16428" spans="41:41" x14ac:dyDescent="0.25">
      <c r="AO16428" s="120"/>
    </row>
    <row r="16429" spans="41:41" x14ac:dyDescent="0.25">
      <c r="AO16429" s="120"/>
    </row>
    <row r="16430" spans="41:41" x14ac:dyDescent="0.25">
      <c r="AO16430" s="120"/>
    </row>
    <row r="16431" spans="41:41" x14ac:dyDescent="0.25">
      <c r="AO16431" s="120"/>
    </row>
    <row r="16432" spans="41:41" x14ac:dyDescent="0.25">
      <c r="AO16432" s="120"/>
    </row>
    <row r="16433" spans="41:41" x14ac:dyDescent="0.25">
      <c r="AO16433" s="120"/>
    </row>
    <row r="16434" spans="41:41" x14ac:dyDescent="0.25">
      <c r="AO16434" s="120"/>
    </row>
    <row r="16435" spans="41:41" x14ac:dyDescent="0.25">
      <c r="AO16435" s="120"/>
    </row>
    <row r="16436" spans="41:41" x14ac:dyDescent="0.25">
      <c r="AO16436" s="120"/>
    </row>
    <row r="16437" spans="41:41" x14ac:dyDescent="0.25">
      <c r="AO16437" s="120"/>
    </row>
    <row r="16438" spans="41:41" x14ac:dyDescent="0.25">
      <c r="AO16438" s="120"/>
    </row>
    <row r="16439" spans="41:41" x14ac:dyDescent="0.25">
      <c r="AO16439" s="120"/>
    </row>
    <row r="16440" spans="41:41" x14ac:dyDescent="0.25">
      <c r="AO16440" s="120"/>
    </row>
    <row r="16441" spans="41:41" x14ac:dyDescent="0.25">
      <c r="AO16441" s="120"/>
    </row>
    <row r="16442" spans="41:41" x14ac:dyDescent="0.25">
      <c r="AO16442" s="120"/>
    </row>
    <row r="16443" spans="41:41" x14ac:dyDescent="0.25">
      <c r="AO16443" s="120"/>
    </row>
    <row r="16444" spans="41:41" x14ac:dyDescent="0.25">
      <c r="AO16444" s="120"/>
    </row>
    <row r="16445" spans="41:41" x14ac:dyDescent="0.25">
      <c r="AO16445" s="120"/>
    </row>
    <row r="16446" spans="41:41" x14ac:dyDescent="0.25">
      <c r="AO16446" s="120"/>
    </row>
    <row r="16447" spans="41:41" x14ac:dyDescent="0.25">
      <c r="AO16447" s="120"/>
    </row>
    <row r="16448" spans="41:41" x14ac:dyDescent="0.25">
      <c r="AO16448" s="120"/>
    </row>
    <row r="16449" spans="41:41" x14ac:dyDescent="0.25">
      <c r="AO16449" s="120"/>
    </row>
    <row r="16450" spans="41:41" x14ac:dyDescent="0.25">
      <c r="AO16450" s="120"/>
    </row>
    <row r="16451" spans="41:41" x14ac:dyDescent="0.25">
      <c r="AO16451" s="120"/>
    </row>
    <row r="16452" spans="41:41" x14ac:dyDescent="0.25">
      <c r="AO16452" s="120"/>
    </row>
    <row r="16453" spans="41:41" x14ac:dyDescent="0.25">
      <c r="AO16453" s="120"/>
    </row>
    <row r="16454" spans="41:41" x14ac:dyDescent="0.25">
      <c r="AO16454" s="120"/>
    </row>
    <row r="16455" spans="41:41" x14ac:dyDescent="0.25">
      <c r="AO16455" s="120"/>
    </row>
    <row r="16456" spans="41:41" x14ac:dyDescent="0.25">
      <c r="AO16456" s="120"/>
    </row>
    <row r="16457" spans="41:41" x14ac:dyDescent="0.25">
      <c r="AO16457" s="120"/>
    </row>
    <row r="16458" spans="41:41" x14ac:dyDescent="0.25">
      <c r="AO16458" s="120"/>
    </row>
    <row r="16459" spans="41:41" x14ac:dyDescent="0.25">
      <c r="AO16459" s="120"/>
    </row>
    <row r="16460" spans="41:41" x14ac:dyDescent="0.25">
      <c r="AO16460" s="120"/>
    </row>
    <row r="16461" spans="41:41" x14ac:dyDescent="0.25">
      <c r="AO16461" s="120"/>
    </row>
    <row r="16462" spans="41:41" x14ac:dyDescent="0.25">
      <c r="AO16462" s="120"/>
    </row>
    <row r="16463" spans="41:41" x14ac:dyDescent="0.25">
      <c r="AO16463" s="120"/>
    </row>
    <row r="16464" spans="41:41" x14ac:dyDescent="0.25">
      <c r="AO16464" s="120"/>
    </row>
    <row r="16465" spans="41:41" x14ac:dyDescent="0.25">
      <c r="AO16465" s="120"/>
    </row>
    <row r="16466" spans="41:41" x14ac:dyDescent="0.25">
      <c r="AO16466" s="120"/>
    </row>
    <row r="16467" spans="41:41" x14ac:dyDescent="0.25">
      <c r="AO16467" s="120"/>
    </row>
    <row r="16468" spans="41:41" x14ac:dyDescent="0.25">
      <c r="AO16468" s="120"/>
    </row>
    <row r="16469" spans="41:41" x14ac:dyDescent="0.25">
      <c r="AO16469" s="120"/>
    </row>
    <row r="16470" spans="41:41" x14ac:dyDescent="0.25">
      <c r="AO16470" s="120"/>
    </row>
    <row r="16471" spans="41:41" x14ac:dyDescent="0.25">
      <c r="AO16471" s="120"/>
    </row>
    <row r="16472" spans="41:41" x14ac:dyDescent="0.25">
      <c r="AO16472" s="120"/>
    </row>
    <row r="16473" spans="41:41" x14ac:dyDescent="0.25">
      <c r="AO16473" s="120"/>
    </row>
    <row r="16474" spans="41:41" x14ac:dyDescent="0.25">
      <c r="AO16474" s="120"/>
    </row>
    <row r="16475" spans="41:41" x14ac:dyDescent="0.25">
      <c r="AO16475" s="120"/>
    </row>
    <row r="16476" spans="41:41" x14ac:dyDescent="0.25">
      <c r="AO16476" s="120"/>
    </row>
    <row r="16477" spans="41:41" x14ac:dyDescent="0.25">
      <c r="AO16477" s="120"/>
    </row>
    <row r="16478" spans="41:41" x14ac:dyDescent="0.25">
      <c r="AO16478" s="120"/>
    </row>
    <row r="16479" spans="41:41" x14ac:dyDescent="0.25">
      <c r="AO16479" s="120"/>
    </row>
    <row r="16480" spans="41:41" x14ac:dyDescent="0.25">
      <c r="AO16480" s="120"/>
    </row>
    <row r="16481" spans="41:41" x14ac:dyDescent="0.25">
      <c r="AO16481" s="120"/>
    </row>
    <row r="16482" spans="41:41" x14ac:dyDescent="0.25">
      <c r="AO16482" s="120"/>
    </row>
    <row r="16483" spans="41:41" x14ac:dyDescent="0.25">
      <c r="AO16483" s="120"/>
    </row>
    <row r="16484" spans="41:41" x14ac:dyDescent="0.25">
      <c r="AO16484" s="120"/>
    </row>
    <row r="16485" spans="41:41" x14ac:dyDescent="0.25">
      <c r="AO16485" s="120"/>
    </row>
    <row r="16486" spans="41:41" x14ac:dyDescent="0.25">
      <c r="AO16486" s="120"/>
    </row>
    <row r="16487" spans="41:41" x14ac:dyDescent="0.25">
      <c r="AO16487" s="120"/>
    </row>
    <row r="16488" spans="41:41" x14ac:dyDescent="0.25">
      <c r="AO16488" s="120"/>
    </row>
    <row r="16489" spans="41:41" x14ac:dyDescent="0.25">
      <c r="AO16489" s="120"/>
    </row>
    <row r="16490" spans="41:41" x14ac:dyDescent="0.25">
      <c r="AO16490" s="120"/>
    </row>
    <row r="16491" spans="41:41" x14ac:dyDescent="0.25">
      <c r="AO16491" s="120"/>
    </row>
    <row r="16492" spans="41:41" x14ac:dyDescent="0.25">
      <c r="AO16492" s="120"/>
    </row>
    <row r="16493" spans="41:41" x14ac:dyDescent="0.25">
      <c r="AO16493" s="120"/>
    </row>
    <row r="16494" spans="41:41" x14ac:dyDescent="0.25">
      <c r="AO16494" s="120"/>
    </row>
    <row r="16495" spans="41:41" x14ac:dyDescent="0.25">
      <c r="AO16495" s="120"/>
    </row>
    <row r="16496" spans="41:41" x14ac:dyDescent="0.25">
      <c r="AO16496" s="120"/>
    </row>
    <row r="16497" spans="41:41" x14ac:dyDescent="0.25">
      <c r="AO16497" s="120"/>
    </row>
    <row r="16498" spans="41:41" x14ac:dyDescent="0.25">
      <c r="AO16498" s="120"/>
    </row>
    <row r="16499" spans="41:41" x14ac:dyDescent="0.25">
      <c r="AO16499" s="120"/>
    </row>
    <row r="16500" spans="41:41" x14ac:dyDescent="0.25">
      <c r="AO16500" s="120"/>
    </row>
    <row r="16501" spans="41:41" x14ac:dyDescent="0.25">
      <c r="AO16501" s="120"/>
    </row>
    <row r="16502" spans="41:41" x14ac:dyDescent="0.25">
      <c r="AO16502" s="120"/>
    </row>
    <row r="16503" spans="41:41" x14ac:dyDescent="0.25">
      <c r="AO16503" s="120"/>
    </row>
    <row r="16504" spans="41:41" x14ac:dyDescent="0.25">
      <c r="AO16504" s="120"/>
    </row>
    <row r="16505" spans="41:41" x14ac:dyDescent="0.25">
      <c r="AO16505" s="120"/>
    </row>
    <row r="16506" spans="41:41" x14ac:dyDescent="0.25">
      <c r="AO16506" s="120"/>
    </row>
    <row r="16507" spans="41:41" x14ac:dyDescent="0.25">
      <c r="AO16507" s="120"/>
    </row>
    <row r="16508" spans="41:41" x14ac:dyDescent="0.25">
      <c r="AO16508" s="120"/>
    </row>
    <row r="16509" spans="41:41" x14ac:dyDescent="0.25">
      <c r="AO16509" s="120"/>
    </row>
    <row r="16510" spans="41:41" x14ac:dyDescent="0.25">
      <c r="AO16510" s="120"/>
    </row>
    <row r="16511" spans="41:41" x14ac:dyDescent="0.25">
      <c r="AO16511" s="120"/>
    </row>
    <row r="16512" spans="41:41" x14ac:dyDescent="0.25">
      <c r="AO16512" s="120"/>
    </row>
    <row r="16513" spans="41:41" x14ac:dyDescent="0.25">
      <c r="AO16513" s="120"/>
    </row>
    <row r="16514" spans="41:41" x14ac:dyDescent="0.25">
      <c r="AO16514" s="120"/>
    </row>
    <row r="16515" spans="41:41" x14ac:dyDescent="0.25">
      <c r="AO16515" s="120"/>
    </row>
    <row r="16516" spans="41:41" x14ac:dyDescent="0.25">
      <c r="AO16516" s="120"/>
    </row>
    <row r="16517" spans="41:41" x14ac:dyDescent="0.25">
      <c r="AO16517" s="120"/>
    </row>
    <row r="16518" spans="41:41" x14ac:dyDescent="0.25">
      <c r="AO16518" s="120"/>
    </row>
    <row r="16519" spans="41:41" x14ac:dyDescent="0.25">
      <c r="AO16519" s="120"/>
    </row>
    <row r="16520" spans="41:41" x14ac:dyDescent="0.25">
      <c r="AO16520" s="120"/>
    </row>
    <row r="16521" spans="41:41" x14ac:dyDescent="0.25">
      <c r="AO16521" s="120"/>
    </row>
    <row r="16522" spans="41:41" x14ac:dyDescent="0.25">
      <c r="AO16522" s="120"/>
    </row>
    <row r="16523" spans="41:41" x14ac:dyDescent="0.25">
      <c r="AO16523" s="120"/>
    </row>
    <row r="16524" spans="41:41" x14ac:dyDescent="0.25">
      <c r="AO16524" s="120"/>
    </row>
    <row r="16525" spans="41:41" x14ac:dyDescent="0.25">
      <c r="AO16525" s="120"/>
    </row>
    <row r="16526" spans="41:41" x14ac:dyDescent="0.25">
      <c r="AO16526" s="120"/>
    </row>
    <row r="16527" spans="41:41" x14ac:dyDescent="0.25">
      <c r="AO16527" s="120"/>
    </row>
    <row r="16528" spans="41:41" x14ac:dyDescent="0.25">
      <c r="AO16528" s="120"/>
    </row>
    <row r="16529" spans="41:41" x14ac:dyDescent="0.25">
      <c r="AO16529" s="120"/>
    </row>
    <row r="16530" spans="41:41" x14ac:dyDescent="0.25">
      <c r="AO16530" s="120"/>
    </row>
    <row r="16531" spans="41:41" x14ac:dyDescent="0.25">
      <c r="AO16531" s="120"/>
    </row>
    <row r="16532" spans="41:41" x14ac:dyDescent="0.25">
      <c r="AO16532" s="120"/>
    </row>
    <row r="16533" spans="41:41" x14ac:dyDescent="0.25">
      <c r="AO16533" s="120"/>
    </row>
    <row r="16534" spans="41:41" x14ac:dyDescent="0.25">
      <c r="AO16534" s="120"/>
    </row>
    <row r="16535" spans="41:41" x14ac:dyDescent="0.25">
      <c r="AO16535" s="120"/>
    </row>
    <row r="16536" spans="41:41" x14ac:dyDescent="0.25">
      <c r="AO16536" s="120"/>
    </row>
    <row r="16537" spans="41:41" x14ac:dyDescent="0.25">
      <c r="AO16537" s="120"/>
    </row>
    <row r="16538" spans="41:41" x14ac:dyDescent="0.25">
      <c r="AO16538" s="120"/>
    </row>
    <row r="16539" spans="41:41" x14ac:dyDescent="0.25">
      <c r="AO16539" s="120"/>
    </row>
    <row r="16540" spans="41:41" x14ac:dyDescent="0.25">
      <c r="AO16540" s="120"/>
    </row>
    <row r="16541" spans="41:41" x14ac:dyDescent="0.25">
      <c r="AO16541" s="120"/>
    </row>
    <row r="16542" spans="41:41" x14ac:dyDescent="0.25">
      <c r="AO16542" s="120"/>
    </row>
    <row r="16543" spans="41:41" x14ac:dyDescent="0.25">
      <c r="AO16543" s="120"/>
    </row>
    <row r="16544" spans="41:41" x14ac:dyDescent="0.25">
      <c r="AO16544" s="120"/>
    </row>
    <row r="16545" spans="41:41" x14ac:dyDescent="0.25">
      <c r="AO16545" s="120"/>
    </row>
    <row r="16546" spans="41:41" x14ac:dyDescent="0.25">
      <c r="AO16546" s="120"/>
    </row>
    <row r="16547" spans="41:41" x14ac:dyDescent="0.25">
      <c r="AO16547" s="120"/>
    </row>
    <row r="16548" spans="41:41" x14ac:dyDescent="0.25">
      <c r="AO16548" s="120"/>
    </row>
    <row r="16549" spans="41:41" x14ac:dyDescent="0.25">
      <c r="AO16549" s="120"/>
    </row>
    <row r="16550" spans="41:41" x14ac:dyDescent="0.25">
      <c r="AO16550" s="120"/>
    </row>
    <row r="16551" spans="41:41" x14ac:dyDescent="0.25">
      <c r="AO16551" s="120"/>
    </row>
    <row r="16552" spans="41:41" x14ac:dyDescent="0.25">
      <c r="AO16552" s="120"/>
    </row>
    <row r="16553" spans="41:41" x14ac:dyDescent="0.25">
      <c r="AO16553" s="120"/>
    </row>
    <row r="16554" spans="41:41" x14ac:dyDescent="0.25">
      <c r="AO16554" s="120"/>
    </row>
    <row r="16555" spans="41:41" x14ac:dyDescent="0.25">
      <c r="AO16555" s="120"/>
    </row>
    <row r="16556" spans="41:41" x14ac:dyDescent="0.25">
      <c r="AO16556" s="120"/>
    </row>
    <row r="16557" spans="41:41" x14ac:dyDescent="0.25">
      <c r="AO16557" s="120"/>
    </row>
    <row r="16558" spans="41:41" x14ac:dyDescent="0.25">
      <c r="AO16558" s="120"/>
    </row>
    <row r="16559" spans="41:41" x14ac:dyDescent="0.25">
      <c r="AO16559" s="120"/>
    </row>
    <row r="16560" spans="41:41" x14ac:dyDescent="0.25">
      <c r="AO16560" s="120"/>
    </row>
    <row r="16561" spans="41:41" x14ac:dyDescent="0.25">
      <c r="AO16561" s="120"/>
    </row>
    <row r="16562" spans="41:41" x14ac:dyDescent="0.25">
      <c r="AO16562" s="120"/>
    </row>
    <row r="16563" spans="41:41" x14ac:dyDescent="0.25">
      <c r="AO16563" s="120"/>
    </row>
    <row r="16564" spans="41:41" x14ac:dyDescent="0.25">
      <c r="AO16564" s="120"/>
    </row>
    <row r="16565" spans="41:41" x14ac:dyDescent="0.25">
      <c r="AO16565" s="120"/>
    </row>
    <row r="16566" spans="41:41" x14ac:dyDescent="0.25">
      <c r="AO16566" s="120"/>
    </row>
    <row r="16567" spans="41:41" x14ac:dyDescent="0.25">
      <c r="AO16567" s="120"/>
    </row>
    <row r="16568" spans="41:41" x14ac:dyDescent="0.25">
      <c r="AO16568" s="120"/>
    </row>
    <row r="16569" spans="41:41" x14ac:dyDescent="0.25">
      <c r="AO16569" s="120"/>
    </row>
    <row r="16570" spans="41:41" x14ac:dyDescent="0.25">
      <c r="AO16570" s="120"/>
    </row>
    <row r="16571" spans="41:41" x14ac:dyDescent="0.25">
      <c r="AO16571" s="120"/>
    </row>
    <row r="16572" spans="41:41" x14ac:dyDescent="0.25">
      <c r="AO16572" s="120"/>
    </row>
    <row r="16573" spans="41:41" x14ac:dyDescent="0.25">
      <c r="AO16573" s="120"/>
    </row>
    <row r="16574" spans="41:41" x14ac:dyDescent="0.25">
      <c r="AO16574" s="120"/>
    </row>
    <row r="16575" spans="41:41" x14ac:dyDescent="0.25">
      <c r="AO16575" s="120"/>
    </row>
    <row r="16576" spans="41:41" x14ac:dyDescent="0.25">
      <c r="AO16576" s="120"/>
    </row>
    <row r="16577" spans="41:41" x14ac:dyDescent="0.25">
      <c r="AO16577" s="120"/>
    </row>
    <row r="16578" spans="41:41" x14ac:dyDescent="0.25">
      <c r="AO16578" s="120"/>
    </row>
    <row r="16579" spans="41:41" x14ac:dyDescent="0.25">
      <c r="AO16579" s="120"/>
    </row>
    <row r="16580" spans="41:41" x14ac:dyDescent="0.25">
      <c r="AO16580" s="120"/>
    </row>
    <row r="16581" spans="41:41" x14ac:dyDescent="0.25">
      <c r="AO16581" s="120"/>
    </row>
    <row r="16582" spans="41:41" x14ac:dyDescent="0.25">
      <c r="AO16582" s="120"/>
    </row>
    <row r="16583" spans="41:41" x14ac:dyDescent="0.25">
      <c r="AO16583" s="120"/>
    </row>
    <row r="16584" spans="41:41" x14ac:dyDescent="0.25">
      <c r="AO16584" s="120"/>
    </row>
    <row r="16585" spans="41:41" x14ac:dyDescent="0.25">
      <c r="AO16585" s="120"/>
    </row>
    <row r="16586" spans="41:41" x14ac:dyDescent="0.25">
      <c r="AO16586" s="120"/>
    </row>
    <row r="16587" spans="41:41" x14ac:dyDescent="0.25">
      <c r="AO16587" s="120"/>
    </row>
    <row r="16588" spans="41:41" x14ac:dyDescent="0.25">
      <c r="AO16588" s="120"/>
    </row>
    <row r="16589" spans="41:41" x14ac:dyDescent="0.25">
      <c r="AO16589" s="120"/>
    </row>
    <row r="16590" spans="41:41" x14ac:dyDescent="0.25">
      <c r="AO16590" s="120"/>
    </row>
    <row r="16591" spans="41:41" x14ac:dyDescent="0.25">
      <c r="AO16591" s="120"/>
    </row>
    <row r="16592" spans="41:41" x14ac:dyDescent="0.25">
      <c r="AO16592" s="120"/>
    </row>
    <row r="16593" spans="41:41" x14ac:dyDescent="0.25">
      <c r="AO16593" s="120"/>
    </row>
    <row r="16594" spans="41:41" x14ac:dyDescent="0.25">
      <c r="AO16594" s="120"/>
    </row>
    <row r="16595" spans="41:41" x14ac:dyDescent="0.25">
      <c r="AO16595" s="120"/>
    </row>
    <row r="16596" spans="41:41" x14ac:dyDescent="0.25">
      <c r="AO16596" s="120"/>
    </row>
    <row r="16597" spans="41:41" x14ac:dyDescent="0.25">
      <c r="AO16597" s="120"/>
    </row>
    <row r="16598" spans="41:41" x14ac:dyDescent="0.25">
      <c r="AO16598" s="120"/>
    </row>
    <row r="16599" spans="41:41" x14ac:dyDescent="0.25">
      <c r="AO16599" s="120"/>
    </row>
    <row r="16600" spans="41:41" x14ac:dyDescent="0.25">
      <c r="AO16600" s="120"/>
    </row>
    <row r="16601" spans="41:41" x14ac:dyDescent="0.25">
      <c r="AO16601" s="120"/>
    </row>
    <row r="16602" spans="41:41" x14ac:dyDescent="0.25">
      <c r="AO16602" s="120"/>
    </row>
    <row r="16603" spans="41:41" x14ac:dyDescent="0.25">
      <c r="AO16603" s="120"/>
    </row>
    <row r="16604" spans="41:41" x14ac:dyDescent="0.25">
      <c r="AO16604" s="120"/>
    </row>
    <row r="16605" spans="41:41" x14ac:dyDescent="0.25">
      <c r="AO16605" s="120"/>
    </row>
    <row r="16606" spans="41:41" x14ac:dyDescent="0.25">
      <c r="AO16606" s="120"/>
    </row>
    <row r="16607" spans="41:41" x14ac:dyDescent="0.25">
      <c r="AO16607" s="120"/>
    </row>
    <row r="16608" spans="41:41" x14ac:dyDescent="0.25">
      <c r="AO16608" s="120"/>
    </row>
    <row r="16609" spans="41:41" x14ac:dyDescent="0.25">
      <c r="AO16609" s="120"/>
    </row>
    <row r="16610" spans="41:41" x14ac:dyDescent="0.25">
      <c r="AO16610" s="120"/>
    </row>
    <row r="16611" spans="41:41" x14ac:dyDescent="0.25">
      <c r="AO16611" s="120"/>
    </row>
    <row r="16612" spans="41:41" x14ac:dyDescent="0.25">
      <c r="AO16612" s="120"/>
    </row>
    <row r="16613" spans="41:41" x14ac:dyDescent="0.25">
      <c r="AO16613" s="120"/>
    </row>
    <row r="16614" spans="41:41" x14ac:dyDescent="0.25">
      <c r="AO16614" s="120"/>
    </row>
    <row r="16615" spans="41:41" x14ac:dyDescent="0.25">
      <c r="AO16615" s="120"/>
    </row>
    <row r="16616" spans="41:41" x14ac:dyDescent="0.25">
      <c r="AO16616" s="120"/>
    </row>
    <row r="16617" spans="41:41" x14ac:dyDescent="0.25">
      <c r="AO16617" s="120"/>
    </row>
    <row r="16618" spans="41:41" x14ac:dyDescent="0.25">
      <c r="AO16618" s="120"/>
    </row>
    <row r="16619" spans="41:41" x14ac:dyDescent="0.25">
      <c r="AO16619" s="120"/>
    </row>
    <row r="16620" spans="41:41" x14ac:dyDescent="0.25">
      <c r="AO16620" s="120"/>
    </row>
    <row r="16621" spans="41:41" x14ac:dyDescent="0.25">
      <c r="AO16621" s="120"/>
    </row>
    <row r="16622" spans="41:41" x14ac:dyDescent="0.25">
      <c r="AO16622" s="120"/>
    </row>
    <row r="16623" spans="41:41" x14ac:dyDescent="0.25">
      <c r="AO16623" s="120"/>
    </row>
    <row r="16624" spans="41:41" x14ac:dyDescent="0.25">
      <c r="AO16624" s="120"/>
    </row>
    <row r="16625" spans="41:41" x14ac:dyDescent="0.25">
      <c r="AO16625" s="120"/>
    </row>
    <row r="16626" spans="41:41" x14ac:dyDescent="0.25">
      <c r="AO16626" s="120"/>
    </row>
    <row r="16627" spans="41:41" x14ac:dyDescent="0.25">
      <c r="AO16627" s="120"/>
    </row>
    <row r="16628" spans="41:41" x14ac:dyDescent="0.25">
      <c r="AO16628" s="120"/>
    </row>
    <row r="16629" spans="41:41" x14ac:dyDescent="0.25">
      <c r="AO16629" s="120"/>
    </row>
    <row r="16630" spans="41:41" x14ac:dyDescent="0.25">
      <c r="AO16630" s="120"/>
    </row>
    <row r="16631" spans="41:41" x14ac:dyDescent="0.25">
      <c r="AO16631" s="120"/>
    </row>
    <row r="16632" spans="41:41" x14ac:dyDescent="0.25">
      <c r="AO16632" s="120"/>
    </row>
    <row r="16633" spans="41:41" x14ac:dyDescent="0.25">
      <c r="AO16633" s="120"/>
    </row>
    <row r="16634" spans="41:41" x14ac:dyDescent="0.25">
      <c r="AO16634" s="120"/>
    </row>
    <row r="16635" spans="41:41" x14ac:dyDescent="0.25">
      <c r="AO16635" s="120"/>
    </row>
    <row r="16636" spans="41:41" x14ac:dyDescent="0.25">
      <c r="AO16636" s="120"/>
    </row>
    <row r="16637" spans="41:41" x14ac:dyDescent="0.25">
      <c r="AO16637" s="120"/>
    </row>
    <row r="16638" spans="41:41" x14ac:dyDescent="0.25">
      <c r="AO16638" s="120"/>
    </row>
    <row r="16639" spans="41:41" x14ac:dyDescent="0.25">
      <c r="AO16639" s="120"/>
    </row>
    <row r="16640" spans="41:41" x14ac:dyDescent="0.25">
      <c r="AO16640" s="120"/>
    </row>
    <row r="16641" spans="41:41" x14ac:dyDescent="0.25">
      <c r="AO16641" s="120"/>
    </row>
    <row r="16642" spans="41:41" x14ac:dyDescent="0.25">
      <c r="AO16642" s="120"/>
    </row>
    <row r="16643" spans="41:41" x14ac:dyDescent="0.25">
      <c r="AO16643" s="120"/>
    </row>
    <row r="16644" spans="41:41" x14ac:dyDescent="0.25">
      <c r="AO16644" s="120"/>
    </row>
    <row r="16645" spans="41:41" x14ac:dyDescent="0.25">
      <c r="AO16645" s="120"/>
    </row>
    <row r="16646" spans="41:41" x14ac:dyDescent="0.25">
      <c r="AO16646" s="120"/>
    </row>
    <row r="16647" spans="41:41" x14ac:dyDescent="0.25">
      <c r="AO16647" s="120"/>
    </row>
    <row r="16648" spans="41:41" x14ac:dyDescent="0.25">
      <c r="AO16648" s="120"/>
    </row>
    <row r="16649" spans="41:41" x14ac:dyDescent="0.25">
      <c r="AO16649" s="120"/>
    </row>
    <row r="16650" spans="41:41" x14ac:dyDescent="0.25">
      <c r="AO16650" s="120"/>
    </row>
    <row r="16651" spans="41:41" x14ac:dyDescent="0.25">
      <c r="AO16651" s="120"/>
    </row>
    <row r="16652" spans="41:41" x14ac:dyDescent="0.25">
      <c r="AO16652" s="120"/>
    </row>
    <row r="16653" spans="41:41" x14ac:dyDescent="0.25">
      <c r="AO16653" s="120"/>
    </row>
    <row r="16654" spans="41:41" x14ac:dyDescent="0.25">
      <c r="AO16654" s="120"/>
    </row>
    <row r="16655" spans="41:41" x14ac:dyDescent="0.25">
      <c r="AO16655" s="120"/>
    </row>
    <row r="16656" spans="41:41" x14ac:dyDescent="0.25">
      <c r="AO16656" s="120"/>
    </row>
    <row r="16657" spans="41:41" x14ac:dyDescent="0.25">
      <c r="AO16657" s="120"/>
    </row>
    <row r="16658" spans="41:41" x14ac:dyDescent="0.25">
      <c r="AO16658" s="120"/>
    </row>
    <row r="16659" spans="41:41" x14ac:dyDescent="0.25">
      <c r="AO16659" s="120"/>
    </row>
    <row r="16660" spans="41:41" x14ac:dyDescent="0.25">
      <c r="AO16660" s="120"/>
    </row>
    <row r="16661" spans="41:41" x14ac:dyDescent="0.25">
      <c r="AO16661" s="120"/>
    </row>
    <row r="16662" spans="41:41" x14ac:dyDescent="0.25">
      <c r="AO16662" s="120"/>
    </row>
    <row r="16663" spans="41:41" x14ac:dyDescent="0.25">
      <c r="AO16663" s="120"/>
    </row>
    <row r="16664" spans="41:41" x14ac:dyDescent="0.25">
      <c r="AO16664" s="120"/>
    </row>
    <row r="16665" spans="41:41" x14ac:dyDescent="0.25">
      <c r="AO16665" s="120"/>
    </row>
    <row r="16666" spans="41:41" x14ac:dyDescent="0.25">
      <c r="AO16666" s="120"/>
    </row>
    <row r="16667" spans="41:41" x14ac:dyDescent="0.25">
      <c r="AO16667" s="120"/>
    </row>
    <row r="16668" spans="41:41" x14ac:dyDescent="0.25">
      <c r="AO16668" s="120"/>
    </row>
    <row r="16669" spans="41:41" x14ac:dyDescent="0.25">
      <c r="AO16669" s="120"/>
    </row>
    <row r="16670" spans="41:41" x14ac:dyDescent="0.25">
      <c r="AO16670" s="120"/>
    </row>
    <row r="16671" spans="41:41" x14ac:dyDescent="0.25">
      <c r="AO16671" s="120"/>
    </row>
    <row r="16672" spans="41:41" x14ac:dyDescent="0.25">
      <c r="AO16672" s="120"/>
    </row>
    <row r="16673" spans="41:41" x14ac:dyDescent="0.25">
      <c r="AO16673" s="120"/>
    </row>
    <row r="16674" spans="41:41" x14ac:dyDescent="0.25">
      <c r="AO16674" s="120"/>
    </row>
    <row r="16675" spans="41:41" x14ac:dyDescent="0.25">
      <c r="AO16675" s="120"/>
    </row>
    <row r="16676" spans="41:41" x14ac:dyDescent="0.25">
      <c r="AO16676" s="120"/>
    </row>
    <row r="16677" spans="41:41" x14ac:dyDescent="0.25">
      <c r="AO16677" s="120"/>
    </row>
    <row r="16678" spans="41:41" x14ac:dyDescent="0.25">
      <c r="AO16678" s="120"/>
    </row>
    <row r="16679" spans="41:41" x14ac:dyDescent="0.25">
      <c r="AO16679" s="120"/>
    </row>
    <row r="16680" spans="41:41" x14ac:dyDescent="0.25">
      <c r="AO16680" s="120"/>
    </row>
    <row r="16681" spans="41:41" x14ac:dyDescent="0.25">
      <c r="AO16681" s="120"/>
    </row>
    <row r="16682" spans="41:41" x14ac:dyDescent="0.25">
      <c r="AO16682" s="120"/>
    </row>
    <row r="16683" spans="41:41" x14ac:dyDescent="0.25">
      <c r="AO16683" s="120"/>
    </row>
    <row r="16684" spans="41:41" x14ac:dyDescent="0.25">
      <c r="AO16684" s="120"/>
    </row>
    <row r="16685" spans="41:41" x14ac:dyDescent="0.25">
      <c r="AO16685" s="120"/>
    </row>
    <row r="16686" spans="41:41" x14ac:dyDescent="0.25">
      <c r="AO16686" s="120"/>
    </row>
    <row r="16687" spans="41:41" x14ac:dyDescent="0.25">
      <c r="AO16687" s="120"/>
    </row>
    <row r="16688" spans="41:41" x14ac:dyDescent="0.25">
      <c r="AO16688" s="120"/>
    </row>
    <row r="16689" spans="41:41" x14ac:dyDescent="0.25">
      <c r="AO16689" s="120"/>
    </row>
    <row r="16690" spans="41:41" x14ac:dyDescent="0.25">
      <c r="AO16690" s="120"/>
    </row>
    <row r="16691" spans="41:41" x14ac:dyDescent="0.25">
      <c r="AO16691" s="120"/>
    </row>
    <row r="16692" spans="41:41" x14ac:dyDescent="0.25">
      <c r="AO16692" s="120"/>
    </row>
    <row r="16693" spans="41:41" x14ac:dyDescent="0.25">
      <c r="AO16693" s="120"/>
    </row>
    <row r="16694" spans="41:41" x14ac:dyDescent="0.25">
      <c r="AO16694" s="120"/>
    </row>
    <row r="16695" spans="41:41" x14ac:dyDescent="0.25">
      <c r="AO16695" s="120"/>
    </row>
    <row r="16696" spans="41:41" x14ac:dyDescent="0.25">
      <c r="AO16696" s="120"/>
    </row>
    <row r="16697" spans="41:41" x14ac:dyDescent="0.25">
      <c r="AO16697" s="120"/>
    </row>
    <row r="16698" spans="41:41" x14ac:dyDescent="0.25">
      <c r="AO16698" s="120"/>
    </row>
    <row r="16699" spans="41:41" x14ac:dyDescent="0.25">
      <c r="AO16699" s="120"/>
    </row>
    <row r="16700" spans="41:41" x14ac:dyDescent="0.25">
      <c r="AO16700" s="120"/>
    </row>
    <row r="16701" spans="41:41" x14ac:dyDescent="0.25">
      <c r="AO16701" s="120"/>
    </row>
    <row r="16702" spans="41:41" x14ac:dyDescent="0.25">
      <c r="AO16702" s="120"/>
    </row>
    <row r="16703" spans="41:41" x14ac:dyDescent="0.25">
      <c r="AO16703" s="120"/>
    </row>
    <row r="16704" spans="41:41" x14ac:dyDescent="0.25">
      <c r="AO16704" s="120"/>
    </row>
    <row r="16705" spans="41:41" x14ac:dyDescent="0.25">
      <c r="AO16705" s="120"/>
    </row>
    <row r="16706" spans="41:41" x14ac:dyDescent="0.25">
      <c r="AO16706" s="120"/>
    </row>
    <row r="16707" spans="41:41" x14ac:dyDescent="0.25">
      <c r="AO16707" s="120"/>
    </row>
    <row r="16708" spans="41:41" x14ac:dyDescent="0.25">
      <c r="AO16708" s="120"/>
    </row>
    <row r="16709" spans="41:41" x14ac:dyDescent="0.25">
      <c r="AO16709" s="120"/>
    </row>
    <row r="16710" spans="41:41" x14ac:dyDescent="0.25">
      <c r="AO16710" s="120"/>
    </row>
    <row r="16711" spans="41:41" x14ac:dyDescent="0.25">
      <c r="AO16711" s="120"/>
    </row>
    <row r="16712" spans="41:41" x14ac:dyDescent="0.25">
      <c r="AO16712" s="120"/>
    </row>
    <row r="16713" spans="41:41" x14ac:dyDescent="0.25">
      <c r="AO16713" s="120"/>
    </row>
    <row r="16714" spans="41:41" x14ac:dyDescent="0.25">
      <c r="AO16714" s="120"/>
    </row>
    <row r="16715" spans="41:41" x14ac:dyDescent="0.25">
      <c r="AO16715" s="120"/>
    </row>
    <row r="16716" spans="41:41" x14ac:dyDescent="0.25">
      <c r="AO16716" s="120"/>
    </row>
    <row r="16717" spans="41:41" x14ac:dyDescent="0.25">
      <c r="AO16717" s="120"/>
    </row>
    <row r="16718" spans="41:41" x14ac:dyDescent="0.25">
      <c r="AO16718" s="120"/>
    </row>
    <row r="16719" spans="41:41" x14ac:dyDescent="0.25">
      <c r="AO16719" s="120"/>
    </row>
    <row r="16720" spans="41:41" x14ac:dyDescent="0.25">
      <c r="AO16720" s="120"/>
    </row>
    <row r="16721" spans="41:41" x14ac:dyDescent="0.25">
      <c r="AO16721" s="120"/>
    </row>
    <row r="16722" spans="41:41" x14ac:dyDescent="0.25">
      <c r="AO16722" s="120"/>
    </row>
    <row r="16723" spans="41:41" x14ac:dyDescent="0.25">
      <c r="AO16723" s="120"/>
    </row>
    <row r="16724" spans="41:41" x14ac:dyDescent="0.25">
      <c r="AO16724" s="120"/>
    </row>
    <row r="16725" spans="41:41" x14ac:dyDescent="0.25">
      <c r="AO16725" s="120"/>
    </row>
    <row r="16726" spans="41:41" x14ac:dyDescent="0.25">
      <c r="AO16726" s="120"/>
    </row>
    <row r="16727" spans="41:41" x14ac:dyDescent="0.25">
      <c r="AO16727" s="120"/>
    </row>
    <row r="16728" spans="41:41" x14ac:dyDescent="0.25">
      <c r="AO16728" s="120"/>
    </row>
    <row r="16729" spans="41:41" x14ac:dyDescent="0.25">
      <c r="AO16729" s="120"/>
    </row>
    <row r="16730" spans="41:41" x14ac:dyDescent="0.25">
      <c r="AO16730" s="120"/>
    </row>
    <row r="16731" spans="41:41" x14ac:dyDescent="0.25">
      <c r="AO16731" s="120"/>
    </row>
    <row r="16732" spans="41:41" x14ac:dyDescent="0.25">
      <c r="AO16732" s="120"/>
    </row>
    <row r="16733" spans="41:41" x14ac:dyDescent="0.25">
      <c r="AO16733" s="120"/>
    </row>
    <row r="16734" spans="41:41" x14ac:dyDescent="0.25">
      <c r="AO16734" s="120"/>
    </row>
    <row r="16735" spans="41:41" x14ac:dyDescent="0.25">
      <c r="AO16735" s="120"/>
    </row>
    <row r="16736" spans="41:41" x14ac:dyDescent="0.25">
      <c r="AO16736" s="120"/>
    </row>
    <row r="16737" spans="41:41" x14ac:dyDescent="0.25">
      <c r="AO16737" s="120"/>
    </row>
    <row r="16738" spans="41:41" x14ac:dyDescent="0.25">
      <c r="AO16738" s="120"/>
    </row>
    <row r="16739" spans="41:41" x14ac:dyDescent="0.25">
      <c r="AO16739" s="120"/>
    </row>
    <row r="16740" spans="41:41" x14ac:dyDescent="0.25">
      <c r="AO16740" s="120"/>
    </row>
    <row r="16741" spans="41:41" x14ac:dyDescent="0.25">
      <c r="AO16741" s="120"/>
    </row>
    <row r="16742" spans="41:41" x14ac:dyDescent="0.25">
      <c r="AO16742" s="120"/>
    </row>
    <row r="16743" spans="41:41" x14ac:dyDescent="0.25">
      <c r="AO16743" s="120"/>
    </row>
    <row r="16744" spans="41:41" x14ac:dyDescent="0.25">
      <c r="AO16744" s="120"/>
    </row>
    <row r="16745" spans="41:41" x14ac:dyDescent="0.25">
      <c r="AO16745" s="120"/>
    </row>
    <row r="16746" spans="41:41" x14ac:dyDescent="0.25">
      <c r="AO16746" s="120"/>
    </row>
    <row r="16747" spans="41:41" x14ac:dyDescent="0.25">
      <c r="AO16747" s="120"/>
    </row>
    <row r="16748" spans="41:41" x14ac:dyDescent="0.25">
      <c r="AO16748" s="120"/>
    </row>
    <row r="16749" spans="41:41" x14ac:dyDescent="0.25">
      <c r="AO16749" s="120"/>
    </row>
    <row r="16750" spans="41:41" x14ac:dyDescent="0.25">
      <c r="AO16750" s="120"/>
    </row>
    <row r="16751" spans="41:41" x14ac:dyDescent="0.25">
      <c r="AO16751" s="120"/>
    </row>
    <row r="16752" spans="41:41" x14ac:dyDescent="0.25">
      <c r="AO16752" s="120"/>
    </row>
    <row r="16753" spans="41:41" x14ac:dyDescent="0.25">
      <c r="AO16753" s="120"/>
    </row>
    <row r="16754" spans="41:41" x14ac:dyDescent="0.25">
      <c r="AO16754" s="120"/>
    </row>
    <row r="16755" spans="41:41" x14ac:dyDescent="0.25">
      <c r="AO16755" s="120"/>
    </row>
    <row r="16756" spans="41:41" x14ac:dyDescent="0.25">
      <c r="AO16756" s="120"/>
    </row>
    <row r="16757" spans="41:41" x14ac:dyDescent="0.25">
      <c r="AO16757" s="120"/>
    </row>
    <row r="16758" spans="41:41" x14ac:dyDescent="0.25">
      <c r="AO16758" s="120"/>
    </row>
    <row r="16759" spans="41:41" x14ac:dyDescent="0.25">
      <c r="AO16759" s="120"/>
    </row>
    <row r="16760" spans="41:41" x14ac:dyDescent="0.25">
      <c r="AO16760" s="120"/>
    </row>
    <row r="16761" spans="41:41" x14ac:dyDescent="0.25">
      <c r="AO16761" s="120"/>
    </row>
    <row r="16762" spans="41:41" x14ac:dyDescent="0.25">
      <c r="AO16762" s="120"/>
    </row>
    <row r="16763" spans="41:41" x14ac:dyDescent="0.25">
      <c r="AO16763" s="120"/>
    </row>
    <row r="16764" spans="41:41" x14ac:dyDescent="0.25">
      <c r="AO16764" s="120"/>
    </row>
    <row r="16765" spans="41:41" x14ac:dyDescent="0.25">
      <c r="AO16765" s="120"/>
    </row>
    <row r="16766" spans="41:41" x14ac:dyDescent="0.25">
      <c r="AO16766" s="120"/>
    </row>
    <row r="16767" spans="41:41" x14ac:dyDescent="0.25">
      <c r="AO16767" s="120"/>
    </row>
    <row r="16768" spans="41:41" x14ac:dyDescent="0.25">
      <c r="AO16768" s="120"/>
    </row>
    <row r="16769" spans="41:41" x14ac:dyDescent="0.25">
      <c r="AO16769" s="120"/>
    </row>
    <row r="16770" spans="41:41" x14ac:dyDescent="0.25">
      <c r="AO16770" s="120"/>
    </row>
    <row r="16771" spans="41:41" x14ac:dyDescent="0.25">
      <c r="AO16771" s="120"/>
    </row>
    <row r="16772" spans="41:41" x14ac:dyDescent="0.25">
      <c r="AO16772" s="120"/>
    </row>
    <row r="16773" spans="41:41" x14ac:dyDescent="0.25">
      <c r="AO16773" s="120"/>
    </row>
    <row r="16774" spans="41:41" x14ac:dyDescent="0.25">
      <c r="AO16774" s="120"/>
    </row>
    <row r="16775" spans="41:41" x14ac:dyDescent="0.25">
      <c r="AO16775" s="120"/>
    </row>
    <row r="16776" spans="41:41" x14ac:dyDescent="0.25">
      <c r="AO16776" s="120"/>
    </row>
    <row r="16777" spans="41:41" x14ac:dyDescent="0.25">
      <c r="AO16777" s="120"/>
    </row>
    <row r="16778" spans="41:41" x14ac:dyDescent="0.25">
      <c r="AO16778" s="120"/>
    </row>
    <row r="16779" spans="41:41" x14ac:dyDescent="0.25">
      <c r="AO16779" s="120"/>
    </row>
    <row r="16780" spans="41:41" x14ac:dyDescent="0.25">
      <c r="AO16780" s="120"/>
    </row>
    <row r="16781" spans="41:41" x14ac:dyDescent="0.25">
      <c r="AO16781" s="120"/>
    </row>
    <row r="16782" spans="41:41" x14ac:dyDescent="0.25">
      <c r="AO16782" s="120"/>
    </row>
    <row r="16783" spans="41:41" x14ac:dyDescent="0.25">
      <c r="AO16783" s="120"/>
    </row>
    <row r="16784" spans="41:41" x14ac:dyDescent="0.25">
      <c r="AO16784" s="120"/>
    </row>
    <row r="16785" spans="41:41" x14ac:dyDescent="0.25">
      <c r="AO16785" s="120"/>
    </row>
    <row r="16786" spans="41:41" x14ac:dyDescent="0.25">
      <c r="AO16786" s="120"/>
    </row>
    <row r="16787" spans="41:41" x14ac:dyDescent="0.25">
      <c r="AO16787" s="120"/>
    </row>
    <row r="16788" spans="41:41" x14ac:dyDescent="0.25">
      <c r="AO16788" s="120"/>
    </row>
    <row r="16789" spans="41:41" x14ac:dyDescent="0.25">
      <c r="AO16789" s="120"/>
    </row>
    <row r="16790" spans="41:41" x14ac:dyDescent="0.25">
      <c r="AO16790" s="120"/>
    </row>
    <row r="16791" spans="41:41" x14ac:dyDescent="0.25">
      <c r="AO16791" s="120"/>
    </row>
    <row r="16792" spans="41:41" x14ac:dyDescent="0.25">
      <c r="AO16792" s="120"/>
    </row>
    <row r="16793" spans="41:41" x14ac:dyDescent="0.25">
      <c r="AO16793" s="120"/>
    </row>
    <row r="16794" spans="41:41" x14ac:dyDescent="0.25">
      <c r="AO16794" s="120"/>
    </row>
    <row r="16795" spans="41:41" x14ac:dyDescent="0.25">
      <c r="AO16795" s="120"/>
    </row>
    <row r="16796" spans="41:41" x14ac:dyDescent="0.25">
      <c r="AO16796" s="120"/>
    </row>
    <row r="16797" spans="41:41" x14ac:dyDescent="0.25">
      <c r="AO16797" s="120"/>
    </row>
    <row r="16798" spans="41:41" x14ac:dyDescent="0.25">
      <c r="AO16798" s="120"/>
    </row>
    <row r="16799" spans="41:41" x14ac:dyDescent="0.25">
      <c r="AO16799" s="120"/>
    </row>
    <row r="16800" spans="41:41" x14ac:dyDescent="0.25">
      <c r="AO16800" s="120"/>
    </row>
    <row r="16801" spans="41:41" x14ac:dyDescent="0.25">
      <c r="AO16801" s="120"/>
    </row>
    <row r="16802" spans="41:41" x14ac:dyDescent="0.25">
      <c r="AO16802" s="120"/>
    </row>
    <row r="16803" spans="41:41" x14ac:dyDescent="0.25">
      <c r="AO16803" s="120"/>
    </row>
    <row r="16804" spans="41:41" x14ac:dyDescent="0.25">
      <c r="AO16804" s="120"/>
    </row>
    <row r="16805" spans="41:41" x14ac:dyDescent="0.25">
      <c r="AO16805" s="120"/>
    </row>
    <row r="16806" spans="41:41" x14ac:dyDescent="0.25">
      <c r="AO16806" s="120"/>
    </row>
    <row r="16807" spans="41:41" x14ac:dyDescent="0.25">
      <c r="AO16807" s="120"/>
    </row>
    <row r="16808" spans="41:41" x14ac:dyDescent="0.25">
      <c r="AO16808" s="120"/>
    </row>
    <row r="16809" spans="41:41" x14ac:dyDescent="0.25">
      <c r="AO16809" s="120"/>
    </row>
    <row r="16810" spans="41:41" x14ac:dyDescent="0.25">
      <c r="AO16810" s="120"/>
    </row>
    <row r="16811" spans="41:41" x14ac:dyDescent="0.25">
      <c r="AO16811" s="120"/>
    </row>
    <row r="16812" spans="41:41" x14ac:dyDescent="0.25">
      <c r="AO16812" s="120"/>
    </row>
    <row r="16813" spans="41:41" x14ac:dyDescent="0.25">
      <c r="AO16813" s="120"/>
    </row>
    <row r="16814" spans="41:41" x14ac:dyDescent="0.25">
      <c r="AO16814" s="120"/>
    </row>
    <row r="16815" spans="41:41" x14ac:dyDescent="0.25">
      <c r="AO16815" s="120"/>
    </row>
    <row r="16816" spans="41:41" x14ac:dyDescent="0.25">
      <c r="AO16816" s="120"/>
    </row>
    <row r="16817" spans="41:41" x14ac:dyDescent="0.25">
      <c r="AO16817" s="120"/>
    </row>
    <row r="16818" spans="41:41" x14ac:dyDescent="0.25">
      <c r="AO16818" s="120"/>
    </row>
    <row r="16819" spans="41:41" x14ac:dyDescent="0.25">
      <c r="AO16819" s="120"/>
    </row>
    <row r="16820" spans="41:41" x14ac:dyDescent="0.25">
      <c r="AO16820" s="120"/>
    </row>
    <row r="16821" spans="41:41" x14ac:dyDescent="0.25">
      <c r="AO16821" s="120"/>
    </row>
    <row r="16822" spans="41:41" x14ac:dyDescent="0.25">
      <c r="AO16822" s="120"/>
    </row>
    <row r="16823" spans="41:41" x14ac:dyDescent="0.25">
      <c r="AO16823" s="120"/>
    </row>
    <row r="16824" spans="41:41" x14ac:dyDescent="0.25">
      <c r="AO16824" s="120"/>
    </row>
    <row r="16825" spans="41:41" x14ac:dyDescent="0.25">
      <c r="AO16825" s="120"/>
    </row>
    <row r="16826" spans="41:41" x14ac:dyDescent="0.25">
      <c r="AO16826" s="120"/>
    </row>
    <row r="16827" spans="41:41" x14ac:dyDescent="0.25">
      <c r="AO16827" s="120"/>
    </row>
    <row r="16828" spans="41:41" x14ac:dyDescent="0.25">
      <c r="AO16828" s="120"/>
    </row>
    <row r="16829" spans="41:41" x14ac:dyDescent="0.25">
      <c r="AO16829" s="120"/>
    </row>
    <row r="16830" spans="41:41" x14ac:dyDescent="0.25">
      <c r="AO16830" s="120"/>
    </row>
    <row r="16831" spans="41:41" x14ac:dyDescent="0.25">
      <c r="AO16831" s="120"/>
    </row>
    <row r="16832" spans="41:41" x14ac:dyDescent="0.25">
      <c r="AO16832" s="120"/>
    </row>
    <row r="16833" spans="41:41" x14ac:dyDescent="0.25">
      <c r="AO16833" s="120"/>
    </row>
    <row r="16834" spans="41:41" x14ac:dyDescent="0.25">
      <c r="AO16834" s="120"/>
    </row>
    <row r="16835" spans="41:41" x14ac:dyDescent="0.25">
      <c r="AO16835" s="120"/>
    </row>
    <row r="16836" spans="41:41" x14ac:dyDescent="0.25">
      <c r="AO16836" s="120"/>
    </row>
    <row r="16837" spans="41:41" x14ac:dyDescent="0.25">
      <c r="AO16837" s="120"/>
    </row>
    <row r="16838" spans="41:41" x14ac:dyDescent="0.25">
      <c r="AO16838" s="120"/>
    </row>
    <row r="16839" spans="41:41" x14ac:dyDescent="0.25">
      <c r="AO16839" s="120"/>
    </row>
    <row r="16840" spans="41:41" x14ac:dyDescent="0.25">
      <c r="AO16840" s="120"/>
    </row>
    <row r="16841" spans="41:41" x14ac:dyDescent="0.25">
      <c r="AO16841" s="120"/>
    </row>
    <row r="16842" spans="41:41" x14ac:dyDescent="0.25">
      <c r="AO16842" s="120"/>
    </row>
    <row r="16843" spans="41:41" x14ac:dyDescent="0.25">
      <c r="AO16843" s="120"/>
    </row>
    <row r="16844" spans="41:41" x14ac:dyDescent="0.25">
      <c r="AO16844" s="120"/>
    </row>
    <row r="16845" spans="41:41" x14ac:dyDescent="0.25">
      <c r="AO16845" s="120"/>
    </row>
    <row r="16846" spans="41:41" x14ac:dyDescent="0.25">
      <c r="AO16846" s="120"/>
    </row>
    <row r="16847" spans="41:41" x14ac:dyDescent="0.25">
      <c r="AO16847" s="120"/>
    </row>
    <row r="16848" spans="41:41" x14ac:dyDescent="0.25">
      <c r="AO16848" s="120"/>
    </row>
    <row r="16849" spans="41:41" x14ac:dyDescent="0.25">
      <c r="AO16849" s="120"/>
    </row>
    <row r="16850" spans="41:41" x14ac:dyDescent="0.25">
      <c r="AO16850" s="120"/>
    </row>
    <row r="16851" spans="41:41" x14ac:dyDescent="0.25">
      <c r="AO16851" s="120"/>
    </row>
    <row r="16852" spans="41:41" x14ac:dyDescent="0.25">
      <c r="AO16852" s="120"/>
    </row>
    <row r="16853" spans="41:41" x14ac:dyDescent="0.25">
      <c r="AO16853" s="120"/>
    </row>
    <row r="16854" spans="41:41" x14ac:dyDescent="0.25">
      <c r="AO16854" s="120"/>
    </row>
    <row r="16855" spans="41:41" x14ac:dyDescent="0.25">
      <c r="AO16855" s="120"/>
    </row>
    <row r="16856" spans="41:41" x14ac:dyDescent="0.25">
      <c r="AO16856" s="120"/>
    </row>
    <row r="16857" spans="41:41" x14ac:dyDescent="0.25">
      <c r="AO16857" s="120"/>
    </row>
    <row r="16858" spans="41:41" x14ac:dyDescent="0.25">
      <c r="AO16858" s="120"/>
    </row>
    <row r="16859" spans="41:41" x14ac:dyDescent="0.25">
      <c r="AO16859" s="120"/>
    </row>
    <row r="16860" spans="41:41" x14ac:dyDescent="0.25">
      <c r="AO16860" s="120"/>
    </row>
    <row r="16861" spans="41:41" x14ac:dyDescent="0.25">
      <c r="AO16861" s="120"/>
    </row>
    <row r="16862" spans="41:41" x14ac:dyDescent="0.25">
      <c r="AO16862" s="120"/>
    </row>
    <row r="16863" spans="41:41" x14ac:dyDescent="0.25">
      <c r="AO16863" s="120"/>
    </row>
    <row r="16864" spans="41:41" x14ac:dyDescent="0.25">
      <c r="AO16864" s="120"/>
    </row>
    <row r="16865" spans="41:41" x14ac:dyDescent="0.25">
      <c r="AO16865" s="120"/>
    </row>
    <row r="16866" spans="41:41" x14ac:dyDescent="0.25">
      <c r="AO16866" s="120"/>
    </row>
    <row r="16867" spans="41:41" x14ac:dyDescent="0.25">
      <c r="AO16867" s="120"/>
    </row>
    <row r="16868" spans="41:41" x14ac:dyDescent="0.25">
      <c r="AO16868" s="120"/>
    </row>
    <row r="16869" spans="41:41" x14ac:dyDescent="0.25">
      <c r="AO16869" s="120"/>
    </row>
    <row r="16870" spans="41:41" x14ac:dyDescent="0.25">
      <c r="AO16870" s="120"/>
    </row>
    <row r="16871" spans="41:41" x14ac:dyDescent="0.25">
      <c r="AO16871" s="120"/>
    </row>
    <row r="16872" spans="41:41" x14ac:dyDescent="0.25">
      <c r="AO16872" s="120"/>
    </row>
    <row r="16873" spans="41:41" x14ac:dyDescent="0.25">
      <c r="AO16873" s="120"/>
    </row>
    <row r="16874" spans="41:41" x14ac:dyDescent="0.25">
      <c r="AO16874" s="120"/>
    </row>
    <row r="16875" spans="41:41" x14ac:dyDescent="0.25">
      <c r="AO16875" s="120"/>
    </row>
    <row r="16876" spans="41:41" x14ac:dyDescent="0.25">
      <c r="AO16876" s="120"/>
    </row>
    <row r="16877" spans="41:41" x14ac:dyDescent="0.25">
      <c r="AO16877" s="120"/>
    </row>
    <row r="16878" spans="41:41" x14ac:dyDescent="0.25">
      <c r="AO16878" s="120"/>
    </row>
    <row r="16879" spans="41:41" x14ac:dyDescent="0.25">
      <c r="AO16879" s="120"/>
    </row>
    <row r="16880" spans="41:41" x14ac:dyDescent="0.25">
      <c r="AO16880" s="120"/>
    </row>
    <row r="16881" spans="41:41" x14ac:dyDescent="0.25">
      <c r="AO16881" s="120"/>
    </row>
    <row r="16882" spans="41:41" x14ac:dyDescent="0.25">
      <c r="AO16882" s="120"/>
    </row>
    <row r="16883" spans="41:41" x14ac:dyDescent="0.25">
      <c r="AO16883" s="120"/>
    </row>
    <row r="16884" spans="41:41" x14ac:dyDescent="0.25">
      <c r="AO16884" s="120"/>
    </row>
    <row r="16885" spans="41:41" x14ac:dyDescent="0.25">
      <c r="AO16885" s="120"/>
    </row>
    <row r="16886" spans="41:41" x14ac:dyDescent="0.25">
      <c r="AO16886" s="120"/>
    </row>
    <row r="16887" spans="41:41" x14ac:dyDescent="0.25">
      <c r="AO16887" s="120"/>
    </row>
    <row r="16888" spans="41:41" x14ac:dyDescent="0.25">
      <c r="AO16888" s="120"/>
    </row>
    <row r="16889" spans="41:41" x14ac:dyDescent="0.25">
      <c r="AO16889" s="120"/>
    </row>
    <row r="16890" spans="41:41" x14ac:dyDescent="0.25">
      <c r="AO16890" s="120"/>
    </row>
    <row r="16891" spans="41:41" x14ac:dyDescent="0.25">
      <c r="AO16891" s="120"/>
    </row>
    <row r="16892" spans="41:41" x14ac:dyDescent="0.25">
      <c r="AO16892" s="120"/>
    </row>
    <row r="16893" spans="41:41" x14ac:dyDescent="0.25">
      <c r="AO16893" s="120"/>
    </row>
    <row r="16894" spans="41:41" x14ac:dyDescent="0.25">
      <c r="AO16894" s="120"/>
    </row>
    <row r="16895" spans="41:41" x14ac:dyDescent="0.25">
      <c r="AO16895" s="120"/>
    </row>
    <row r="16896" spans="41:41" x14ac:dyDescent="0.25">
      <c r="AO16896" s="120"/>
    </row>
    <row r="16897" spans="41:41" x14ac:dyDescent="0.25">
      <c r="AO16897" s="120"/>
    </row>
    <row r="16898" spans="41:41" x14ac:dyDescent="0.25">
      <c r="AO16898" s="120"/>
    </row>
    <row r="16899" spans="41:41" x14ac:dyDescent="0.25">
      <c r="AO16899" s="120"/>
    </row>
    <row r="16900" spans="41:41" x14ac:dyDescent="0.25">
      <c r="AO16900" s="120"/>
    </row>
    <row r="16901" spans="41:41" x14ac:dyDescent="0.25">
      <c r="AO16901" s="120"/>
    </row>
    <row r="16902" spans="41:41" x14ac:dyDescent="0.25">
      <c r="AO16902" s="120"/>
    </row>
    <row r="16903" spans="41:41" x14ac:dyDescent="0.25">
      <c r="AO16903" s="120"/>
    </row>
    <row r="16904" spans="41:41" x14ac:dyDescent="0.25">
      <c r="AO16904" s="120"/>
    </row>
    <row r="16905" spans="41:41" x14ac:dyDescent="0.25">
      <c r="AO16905" s="120"/>
    </row>
    <row r="16906" spans="41:41" x14ac:dyDescent="0.25">
      <c r="AO16906" s="120"/>
    </row>
    <row r="16907" spans="41:41" x14ac:dyDescent="0.25">
      <c r="AO16907" s="120"/>
    </row>
    <row r="16908" spans="41:41" x14ac:dyDescent="0.25">
      <c r="AO16908" s="120"/>
    </row>
    <row r="16909" spans="41:41" x14ac:dyDescent="0.25">
      <c r="AO16909" s="120"/>
    </row>
    <row r="16910" spans="41:41" x14ac:dyDescent="0.25">
      <c r="AO16910" s="120"/>
    </row>
    <row r="16911" spans="41:41" x14ac:dyDescent="0.25">
      <c r="AO16911" s="120"/>
    </row>
    <row r="16912" spans="41:41" x14ac:dyDescent="0.25">
      <c r="AO16912" s="120"/>
    </row>
    <row r="16913" spans="41:41" x14ac:dyDescent="0.25">
      <c r="AO16913" s="120"/>
    </row>
    <row r="16914" spans="41:41" x14ac:dyDescent="0.25">
      <c r="AO16914" s="120"/>
    </row>
    <row r="16915" spans="41:41" x14ac:dyDescent="0.25">
      <c r="AO16915" s="120"/>
    </row>
    <row r="16916" spans="41:41" x14ac:dyDescent="0.25">
      <c r="AO16916" s="120"/>
    </row>
    <row r="16917" spans="41:41" x14ac:dyDescent="0.25">
      <c r="AO16917" s="120"/>
    </row>
    <row r="16918" spans="41:41" x14ac:dyDescent="0.25">
      <c r="AO16918" s="120"/>
    </row>
    <row r="16919" spans="41:41" x14ac:dyDescent="0.25">
      <c r="AO16919" s="120"/>
    </row>
    <row r="16920" spans="41:41" x14ac:dyDescent="0.25">
      <c r="AO16920" s="120"/>
    </row>
    <row r="16921" spans="41:41" x14ac:dyDescent="0.25">
      <c r="AO16921" s="120"/>
    </row>
    <row r="16922" spans="41:41" x14ac:dyDescent="0.25">
      <c r="AO16922" s="120"/>
    </row>
    <row r="16923" spans="41:41" x14ac:dyDescent="0.25">
      <c r="AO16923" s="120"/>
    </row>
    <row r="16924" spans="41:41" x14ac:dyDescent="0.25">
      <c r="AO16924" s="120"/>
    </row>
    <row r="16925" spans="41:41" x14ac:dyDescent="0.25">
      <c r="AO16925" s="120"/>
    </row>
    <row r="16926" spans="41:41" x14ac:dyDescent="0.25">
      <c r="AO16926" s="120"/>
    </row>
    <row r="16927" spans="41:41" x14ac:dyDescent="0.25">
      <c r="AO16927" s="120"/>
    </row>
    <row r="16928" spans="41:41" x14ac:dyDescent="0.25">
      <c r="AO16928" s="120"/>
    </row>
    <row r="16929" spans="41:41" x14ac:dyDescent="0.25">
      <c r="AO16929" s="120"/>
    </row>
    <row r="16930" spans="41:41" x14ac:dyDescent="0.25">
      <c r="AO16930" s="120"/>
    </row>
    <row r="16931" spans="41:41" x14ac:dyDescent="0.25">
      <c r="AO16931" s="120"/>
    </row>
    <row r="16932" spans="41:41" x14ac:dyDescent="0.25">
      <c r="AO16932" s="120"/>
    </row>
    <row r="16933" spans="41:41" x14ac:dyDescent="0.25">
      <c r="AO16933" s="120"/>
    </row>
    <row r="16934" spans="41:41" x14ac:dyDescent="0.25">
      <c r="AO16934" s="120"/>
    </row>
    <row r="16935" spans="41:41" x14ac:dyDescent="0.25">
      <c r="AO16935" s="120"/>
    </row>
    <row r="16936" spans="41:41" x14ac:dyDescent="0.25">
      <c r="AO16936" s="120"/>
    </row>
    <row r="16937" spans="41:41" x14ac:dyDescent="0.25">
      <c r="AO16937" s="120"/>
    </row>
    <row r="16938" spans="41:41" x14ac:dyDescent="0.25">
      <c r="AO16938" s="120"/>
    </row>
    <row r="16939" spans="41:41" x14ac:dyDescent="0.25">
      <c r="AO16939" s="120"/>
    </row>
    <row r="16940" spans="41:41" x14ac:dyDescent="0.25">
      <c r="AO16940" s="120"/>
    </row>
    <row r="16941" spans="41:41" x14ac:dyDescent="0.25">
      <c r="AO16941" s="120"/>
    </row>
    <row r="16942" spans="41:41" x14ac:dyDescent="0.25">
      <c r="AO16942" s="120"/>
    </row>
    <row r="16943" spans="41:41" x14ac:dyDescent="0.25">
      <c r="AO16943" s="120"/>
    </row>
    <row r="16944" spans="41:41" x14ac:dyDescent="0.25">
      <c r="AO16944" s="120"/>
    </row>
    <row r="16945" spans="41:41" x14ac:dyDescent="0.25">
      <c r="AO16945" s="120"/>
    </row>
    <row r="16946" spans="41:41" x14ac:dyDescent="0.25">
      <c r="AO16946" s="120"/>
    </row>
    <row r="16947" spans="41:41" x14ac:dyDescent="0.25">
      <c r="AO16947" s="120"/>
    </row>
    <row r="16948" spans="41:41" x14ac:dyDescent="0.25">
      <c r="AO16948" s="120"/>
    </row>
    <row r="16949" spans="41:41" x14ac:dyDescent="0.25">
      <c r="AO16949" s="120"/>
    </row>
    <row r="16950" spans="41:41" x14ac:dyDescent="0.25">
      <c r="AO16950" s="120"/>
    </row>
    <row r="16951" spans="41:41" x14ac:dyDescent="0.25">
      <c r="AO16951" s="120"/>
    </row>
    <row r="16952" spans="41:41" x14ac:dyDescent="0.25">
      <c r="AO16952" s="120"/>
    </row>
    <row r="16953" spans="41:41" x14ac:dyDescent="0.25">
      <c r="AO16953" s="120"/>
    </row>
    <row r="16954" spans="41:41" x14ac:dyDescent="0.25">
      <c r="AO16954" s="120"/>
    </row>
    <row r="16955" spans="41:41" x14ac:dyDescent="0.25">
      <c r="AO16955" s="120"/>
    </row>
    <row r="16956" spans="41:41" x14ac:dyDescent="0.25">
      <c r="AO16956" s="120"/>
    </row>
    <row r="16957" spans="41:41" x14ac:dyDescent="0.25">
      <c r="AO16957" s="120"/>
    </row>
    <row r="16958" spans="41:41" x14ac:dyDescent="0.25">
      <c r="AO16958" s="120"/>
    </row>
    <row r="16959" spans="41:41" x14ac:dyDescent="0.25">
      <c r="AO16959" s="120"/>
    </row>
    <row r="16960" spans="41:41" x14ac:dyDescent="0.25">
      <c r="AO16960" s="120"/>
    </row>
    <row r="16961" spans="41:41" x14ac:dyDescent="0.25">
      <c r="AO16961" s="120"/>
    </row>
    <row r="16962" spans="41:41" x14ac:dyDescent="0.25">
      <c r="AO16962" s="120"/>
    </row>
    <row r="16963" spans="41:41" x14ac:dyDescent="0.25">
      <c r="AO16963" s="120"/>
    </row>
    <row r="16964" spans="41:41" x14ac:dyDescent="0.25">
      <c r="AO16964" s="120"/>
    </row>
    <row r="16965" spans="41:41" x14ac:dyDescent="0.25">
      <c r="AO16965" s="120"/>
    </row>
    <row r="16966" spans="41:41" x14ac:dyDescent="0.25">
      <c r="AO16966" s="120"/>
    </row>
    <row r="16967" spans="41:41" x14ac:dyDescent="0.25">
      <c r="AO16967" s="120"/>
    </row>
    <row r="16968" spans="41:41" x14ac:dyDescent="0.25">
      <c r="AO16968" s="120"/>
    </row>
    <row r="16969" spans="41:41" x14ac:dyDescent="0.25">
      <c r="AO16969" s="120"/>
    </row>
    <row r="16970" spans="41:41" x14ac:dyDescent="0.25">
      <c r="AO16970" s="120"/>
    </row>
    <row r="16971" spans="41:41" x14ac:dyDescent="0.25">
      <c r="AO16971" s="120"/>
    </row>
    <row r="16972" spans="41:41" x14ac:dyDescent="0.25">
      <c r="AO16972" s="120"/>
    </row>
    <row r="16973" spans="41:41" x14ac:dyDescent="0.25">
      <c r="AO16973" s="120"/>
    </row>
    <row r="16974" spans="41:41" x14ac:dyDescent="0.25">
      <c r="AO16974" s="120"/>
    </row>
    <row r="16975" spans="41:41" x14ac:dyDescent="0.25">
      <c r="AO16975" s="120"/>
    </row>
    <row r="16976" spans="41:41" x14ac:dyDescent="0.25">
      <c r="AO16976" s="120"/>
    </row>
    <row r="16977" spans="41:41" x14ac:dyDescent="0.25">
      <c r="AO16977" s="120"/>
    </row>
    <row r="16978" spans="41:41" x14ac:dyDescent="0.25">
      <c r="AO16978" s="120"/>
    </row>
    <row r="16979" spans="41:41" x14ac:dyDescent="0.25">
      <c r="AO16979" s="120"/>
    </row>
    <row r="16980" spans="41:41" x14ac:dyDescent="0.25">
      <c r="AO16980" s="120"/>
    </row>
    <row r="16981" spans="41:41" x14ac:dyDescent="0.25">
      <c r="AO16981" s="120"/>
    </row>
    <row r="16982" spans="41:41" x14ac:dyDescent="0.25">
      <c r="AO16982" s="120"/>
    </row>
    <row r="16983" spans="41:41" x14ac:dyDescent="0.25">
      <c r="AO16983" s="120"/>
    </row>
    <row r="16984" spans="41:41" x14ac:dyDescent="0.25">
      <c r="AO16984" s="120"/>
    </row>
    <row r="16985" spans="41:41" x14ac:dyDescent="0.25">
      <c r="AO16985" s="120"/>
    </row>
    <row r="16986" spans="41:41" x14ac:dyDescent="0.25">
      <c r="AO16986" s="120"/>
    </row>
    <row r="16987" spans="41:41" x14ac:dyDescent="0.25">
      <c r="AO16987" s="120"/>
    </row>
    <row r="16988" spans="41:41" x14ac:dyDescent="0.25">
      <c r="AO16988" s="120"/>
    </row>
    <row r="16989" spans="41:41" x14ac:dyDescent="0.25">
      <c r="AO16989" s="120"/>
    </row>
    <row r="16990" spans="41:41" x14ac:dyDescent="0.25">
      <c r="AO16990" s="120"/>
    </row>
    <row r="16991" spans="41:41" x14ac:dyDescent="0.25">
      <c r="AO16991" s="120"/>
    </row>
    <row r="16992" spans="41:41" x14ac:dyDescent="0.25">
      <c r="AO16992" s="120"/>
    </row>
    <row r="16993" spans="41:41" x14ac:dyDescent="0.25">
      <c r="AO16993" s="120"/>
    </row>
    <row r="16994" spans="41:41" x14ac:dyDescent="0.25">
      <c r="AO16994" s="120"/>
    </row>
    <row r="16995" spans="41:41" x14ac:dyDescent="0.25">
      <c r="AO16995" s="120"/>
    </row>
    <row r="16996" spans="41:41" x14ac:dyDescent="0.25">
      <c r="AO16996" s="120"/>
    </row>
    <row r="16997" spans="41:41" x14ac:dyDescent="0.25">
      <c r="AO16997" s="120"/>
    </row>
    <row r="16998" spans="41:41" x14ac:dyDescent="0.25">
      <c r="AO16998" s="120"/>
    </row>
    <row r="16999" spans="41:41" x14ac:dyDescent="0.25">
      <c r="AO16999" s="120"/>
    </row>
    <row r="17000" spans="41:41" x14ac:dyDescent="0.25">
      <c r="AO17000" s="120"/>
    </row>
    <row r="17001" spans="41:41" x14ac:dyDescent="0.25">
      <c r="AO17001" s="120"/>
    </row>
    <row r="17002" spans="41:41" x14ac:dyDescent="0.25">
      <c r="AO17002" s="120"/>
    </row>
    <row r="17003" spans="41:41" x14ac:dyDescent="0.25">
      <c r="AO17003" s="120"/>
    </row>
    <row r="17004" spans="41:41" x14ac:dyDescent="0.25">
      <c r="AO17004" s="120"/>
    </row>
    <row r="17005" spans="41:41" x14ac:dyDescent="0.25">
      <c r="AO17005" s="120"/>
    </row>
    <row r="17006" spans="41:41" x14ac:dyDescent="0.25">
      <c r="AO17006" s="120"/>
    </row>
    <row r="17007" spans="41:41" x14ac:dyDescent="0.25">
      <c r="AO17007" s="120"/>
    </row>
    <row r="17008" spans="41:41" x14ac:dyDescent="0.25">
      <c r="AO17008" s="120"/>
    </row>
    <row r="17009" spans="41:41" x14ac:dyDescent="0.25">
      <c r="AO17009" s="120"/>
    </row>
    <row r="17010" spans="41:41" x14ac:dyDescent="0.25">
      <c r="AO17010" s="120"/>
    </row>
    <row r="17011" spans="41:41" x14ac:dyDescent="0.25">
      <c r="AO17011" s="120"/>
    </row>
    <row r="17012" spans="41:41" x14ac:dyDescent="0.25">
      <c r="AO17012" s="120"/>
    </row>
    <row r="17013" spans="41:41" x14ac:dyDescent="0.25">
      <c r="AO17013" s="120"/>
    </row>
    <row r="17014" spans="41:41" x14ac:dyDescent="0.25">
      <c r="AO17014" s="120"/>
    </row>
    <row r="17015" spans="41:41" x14ac:dyDescent="0.25">
      <c r="AO17015" s="120"/>
    </row>
    <row r="17016" spans="41:41" x14ac:dyDescent="0.25">
      <c r="AO17016" s="120"/>
    </row>
    <row r="17017" spans="41:41" x14ac:dyDescent="0.25">
      <c r="AO17017" s="120"/>
    </row>
    <row r="17018" spans="41:41" x14ac:dyDescent="0.25">
      <c r="AO17018" s="120"/>
    </row>
    <row r="17019" spans="41:41" x14ac:dyDescent="0.25">
      <c r="AO17019" s="120"/>
    </row>
    <row r="17020" spans="41:41" x14ac:dyDescent="0.25">
      <c r="AO17020" s="120"/>
    </row>
    <row r="17021" spans="41:41" x14ac:dyDescent="0.25">
      <c r="AO17021" s="120"/>
    </row>
    <row r="17022" spans="41:41" x14ac:dyDescent="0.25">
      <c r="AO17022" s="120"/>
    </row>
    <row r="17023" spans="41:41" x14ac:dyDescent="0.25">
      <c r="AO17023" s="120"/>
    </row>
    <row r="17024" spans="41:41" x14ac:dyDescent="0.25">
      <c r="AO17024" s="120"/>
    </row>
    <row r="17025" spans="41:41" x14ac:dyDescent="0.25">
      <c r="AO17025" s="120"/>
    </row>
    <row r="17026" spans="41:41" x14ac:dyDescent="0.25">
      <c r="AO17026" s="120"/>
    </row>
    <row r="17027" spans="41:41" x14ac:dyDescent="0.25">
      <c r="AO17027" s="120"/>
    </row>
    <row r="17028" spans="41:41" x14ac:dyDescent="0.25">
      <c r="AO17028" s="120"/>
    </row>
    <row r="17029" spans="41:41" x14ac:dyDescent="0.25">
      <c r="AO17029" s="120"/>
    </row>
    <row r="17030" spans="41:41" x14ac:dyDescent="0.25">
      <c r="AO17030" s="120"/>
    </row>
    <row r="17031" spans="41:41" x14ac:dyDescent="0.25">
      <c r="AO17031" s="120"/>
    </row>
    <row r="17032" spans="41:41" x14ac:dyDescent="0.25">
      <c r="AO17032" s="120"/>
    </row>
    <row r="17033" spans="41:41" x14ac:dyDescent="0.25">
      <c r="AO17033" s="120"/>
    </row>
    <row r="17034" spans="41:41" x14ac:dyDescent="0.25">
      <c r="AO17034" s="120"/>
    </row>
    <row r="17035" spans="41:41" x14ac:dyDescent="0.25">
      <c r="AO17035" s="120"/>
    </row>
    <row r="17036" spans="41:41" x14ac:dyDescent="0.25">
      <c r="AO17036" s="120"/>
    </row>
    <row r="17037" spans="41:41" x14ac:dyDescent="0.25">
      <c r="AO17037" s="120"/>
    </row>
    <row r="17038" spans="41:41" x14ac:dyDescent="0.25">
      <c r="AO17038" s="120"/>
    </row>
    <row r="17039" spans="41:41" x14ac:dyDescent="0.25">
      <c r="AO17039" s="120"/>
    </row>
    <row r="17040" spans="41:41" x14ac:dyDescent="0.25">
      <c r="AO17040" s="120"/>
    </row>
    <row r="17041" spans="41:41" x14ac:dyDescent="0.25">
      <c r="AO17041" s="120"/>
    </row>
    <row r="17042" spans="41:41" x14ac:dyDescent="0.25">
      <c r="AO17042" s="120"/>
    </row>
    <row r="17043" spans="41:41" x14ac:dyDescent="0.25">
      <c r="AO17043" s="120"/>
    </row>
    <row r="17044" spans="41:41" x14ac:dyDescent="0.25">
      <c r="AO17044" s="120"/>
    </row>
    <row r="17045" spans="41:41" x14ac:dyDescent="0.25">
      <c r="AO17045" s="120"/>
    </row>
    <row r="17046" spans="41:41" x14ac:dyDescent="0.25">
      <c r="AO17046" s="120"/>
    </row>
    <row r="17047" spans="41:41" x14ac:dyDescent="0.25">
      <c r="AO17047" s="120"/>
    </row>
    <row r="17048" spans="41:41" x14ac:dyDescent="0.25">
      <c r="AO17048" s="120"/>
    </row>
    <row r="17049" spans="41:41" x14ac:dyDescent="0.25">
      <c r="AO17049" s="120"/>
    </row>
    <row r="17050" spans="41:41" x14ac:dyDescent="0.25">
      <c r="AO17050" s="120"/>
    </row>
    <row r="17051" spans="41:41" x14ac:dyDescent="0.25">
      <c r="AO17051" s="120"/>
    </row>
    <row r="17052" spans="41:41" x14ac:dyDescent="0.25">
      <c r="AO17052" s="120"/>
    </row>
    <row r="17053" spans="41:41" x14ac:dyDescent="0.25">
      <c r="AO17053" s="120"/>
    </row>
    <row r="17054" spans="41:41" x14ac:dyDescent="0.25">
      <c r="AO17054" s="120"/>
    </row>
    <row r="17055" spans="41:41" x14ac:dyDescent="0.25">
      <c r="AO17055" s="120"/>
    </row>
    <row r="17056" spans="41:41" x14ac:dyDescent="0.25">
      <c r="AO17056" s="120"/>
    </row>
    <row r="17057" spans="41:41" x14ac:dyDescent="0.25">
      <c r="AO17057" s="120"/>
    </row>
    <row r="17058" spans="41:41" x14ac:dyDescent="0.25">
      <c r="AO17058" s="120"/>
    </row>
    <row r="17059" spans="41:41" x14ac:dyDescent="0.25">
      <c r="AO17059" s="120"/>
    </row>
    <row r="17060" spans="41:41" x14ac:dyDescent="0.25">
      <c r="AO17060" s="120"/>
    </row>
    <row r="17061" spans="41:41" x14ac:dyDescent="0.25">
      <c r="AO17061" s="120"/>
    </row>
    <row r="17062" spans="41:41" x14ac:dyDescent="0.25">
      <c r="AO17062" s="120"/>
    </row>
    <row r="17063" spans="41:41" x14ac:dyDescent="0.25">
      <c r="AO17063" s="120"/>
    </row>
    <row r="17064" spans="41:41" x14ac:dyDescent="0.25">
      <c r="AO17064" s="120"/>
    </row>
    <row r="17065" spans="41:41" x14ac:dyDescent="0.25">
      <c r="AO17065" s="120"/>
    </row>
    <row r="17066" spans="41:41" x14ac:dyDescent="0.25">
      <c r="AO17066" s="120"/>
    </row>
    <row r="17067" spans="41:41" x14ac:dyDescent="0.25">
      <c r="AO17067" s="120"/>
    </row>
    <row r="17068" spans="41:41" x14ac:dyDescent="0.25">
      <c r="AO17068" s="120"/>
    </row>
    <row r="17069" spans="41:41" x14ac:dyDescent="0.25">
      <c r="AO17069" s="120"/>
    </row>
    <row r="17070" spans="41:41" x14ac:dyDescent="0.25">
      <c r="AO17070" s="120"/>
    </row>
    <row r="17071" spans="41:41" x14ac:dyDescent="0.25">
      <c r="AO17071" s="120"/>
    </row>
    <row r="17072" spans="41:41" x14ac:dyDescent="0.25">
      <c r="AO17072" s="120"/>
    </row>
    <row r="17073" spans="41:41" x14ac:dyDescent="0.25">
      <c r="AO17073" s="120"/>
    </row>
    <row r="17074" spans="41:41" x14ac:dyDescent="0.25">
      <c r="AO17074" s="120"/>
    </row>
    <row r="17075" spans="41:41" x14ac:dyDescent="0.25">
      <c r="AO17075" s="120"/>
    </row>
    <row r="17076" spans="41:41" x14ac:dyDescent="0.25">
      <c r="AO17076" s="120"/>
    </row>
    <row r="17077" spans="41:41" x14ac:dyDescent="0.25">
      <c r="AO17077" s="120"/>
    </row>
    <row r="17078" spans="41:41" x14ac:dyDescent="0.25">
      <c r="AO17078" s="120"/>
    </row>
    <row r="17079" spans="41:41" x14ac:dyDescent="0.25">
      <c r="AO17079" s="120"/>
    </row>
    <row r="17080" spans="41:41" x14ac:dyDescent="0.25">
      <c r="AO17080" s="120"/>
    </row>
    <row r="17081" spans="41:41" x14ac:dyDescent="0.25">
      <c r="AO17081" s="120"/>
    </row>
    <row r="17082" spans="41:41" x14ac:dyDescent="0.25">
      <c r="AO17082" s="120"/>
    </row>
    <row r="17083" spans="41:41" x14ac:dyDescent="0.25">
      <c r="AO17083" s="120"/>
    </row>
    <row r="17084" spans="41:41" x14ac:dyDescent="0.25">
      <c r="AO17084" s="120"/>
    </row>
    <row r="17085" spans="41:41" x14ac:dyDescent="0.25">
      <c r="AO17085" s="120"/>
    </row>
    <row r="17086" spans="41:41" x14ac:dyDescent="0.25">
      <c r="AO17086" s="120"/>
    </row>
    <row r="17087" spans="41:41" x14ac:dyDescent="0.25">
      <c r="AO17087" s="120"/>
    </row>
    <row r="17088" spans="41:41" x14ac:dyDescent="0.25">
      <c r="AO17088" s="120"/>
    </row>
    <row r="17089" spans="41:41" x14ac:dyDescent="0.25">
      <c r="AO17089" s="120"/>
    </row>
    <row r="17090" spans="41:41" x14ac:dyDescent="0.25">
      <c r="AO17090" s="120"/>
    </row>
    <row r="17091" spans="41:41" x14ac:dyDescent="0.25">
      <c r="AO17091" s="120"/>
    </row>
    <row r="17092" spans="41:41" x14ac:dyDescent="0.25">
      <c r="AO17092" s="120"/>
    </row>
    <row r="17093" spans="41:41" x14ac:dyDescent="0.25">
      <c r="AO17093" s="120"/>
    </row>
    <row r="17094" spans="41:41" x14ac:dyDescent="0.25">
      <c r="AO17094" s="120"/>
    </row>
    <row r="17095" spans="41:41" x14ac:dyDescent="0.25">
      <c r="AO17095" s="120"/>
    </row>
    <row r="17096" spans="41:41" x14ac:dyDescent="0.25">
      <c r="AO17096" s="120"/>
    </row>
    <row r="17097" spans="41:41" x14ac:dyDescent="0.25">
      <c r="AO17097" s="120"/>
    </row>
    <row r="17098" spans="41:41" x14ac:dyDescent="0.25">
      <c r="AO17098" s="120"/>
    </row>
    <row r="17099" spans="41:41" x14ac:dyDescent="0.25">
      <c r="AO17099" s="120"/>
    </row>
    <row r="17100" spans="41:41" x14ac:dyDescent="0.25">
      <c r="AO17100" s="120"/>
    </row>
    <row r="17101" spans="41:41" x14ac:dyDescent="0.25">
      <c r="AO17101" s="120"/>
    </row>
    <row r="17102" spans="41:41" x14ac:dyDescent="0.25">
      <c r="AO17102" s="120"/>
    </row>
    <row r="17103" spans="41:41" x14ac:dyDescent="0.25">
      <c r="AO17103" s="120"/>
    </row>
    <row r="17104" spans="41:41" x14ac:dyDescent="0.25">
      <c r="AO17104" s="120"/>
    </row>
    <row r="17105" spans="41:41" x14ac:dyDescent="0.25">
      <c r="AO17105" s="120"/>
    </row>
    <row r="17106" spans="41:41" x14ac:dyDescent="0.25">
      <c r="AO17106" s="120"/>
    </row>
    <row r="17107" spans="41:41" x14ac:dyDescent="0.25">
      <c r="AO17107" s="120"/>
    </row>
    <row r="17108" spans="41:41" x14ac:dyDescent="0.25">
      <c r="AO17108" s="120"/>
    </row>
    <row r="17109" spans="41:41" x14ac:dyDescent="0.25">
      <c r="AO17109" s="120"/>
    </row>
    <row r="17110" spans="41:41" x14ac:dyDescent="0.25">
      <c r="AO17110" s="120"/>
    </row>
    <row r="17111" spans="41:41" x14ac:dyDescent="0.25">
      <c r="AO17111" s="120"/>
    </row>
    <row r="17112" spans="41:41" x14ac:dyDescent="0.25">
      <c r="AO17112" s="120"/>
    </row>
    <row r="17113" spans="41:41" x14ac:dyDescent="0.25">
      <c r="AO17113" s="120"/>
    </row>
    <row r="17114" spans="41:41" x14ac:dyDescent="0.25">
      <c r="AO17114" s="120"/>
    </row>
    <row r="17115" spans="41:41" x14ac:dyDescent="0.25">
      <c r="AO17115" s="120"/>
    </row>
    <row r="17116" spans="41:41" x14ac:dyDescent="0.25">
      <c r="AO17116" s="120"/>
    </row>
    <row r="17117" spans="41:41" x14ac:dyDescent="0.25">
      <c r="AO17117" s="120"/>
    </row>
    <row r="17118" spans="41:41" x14ac:dyDescent="0.25">
      <c r="AO17118" s="120"/>
    </row>
    <row r="17119" spans="41:41" x14ac:dyDescent="0.25">
      <c r="AO17119" s="120"/>
    </row>
    <row r="17120" spans="41:41" x14ac:dyDescent="0.25">
      <c r="AO17120" s="120"/>
    </row>
    <row r="17121" spans="41:41" x14ac:dyDescent="0.25">
      <c r="AO17121" s="120"/>
    </row>
    <row r="17122" spans="41:41" x14ac:dyDescent="0.25">
      <c r="AO17122" s="120"/>
    </row>
    <row r="17123" spans="41:41" x14ac:dyDescent="0.25">
      <c r="AO17123" s="120"/>
    </row>
    <row r="17124" spans="41:41" x14ac:dyDescent="0.25">
      <c r="AO17124" s="120"/>
    </row>
    <row r="17125" spans="41:41" x14ac:dyDescent="0.25">
      <c r="AO17125" s="120"/>
    </row>
    <row r="17126" spans="41:41" x14ac:dyDescent="0.25">
      <c r="AO17126" s="120"/>
    </row>
    <row r="17127" spans="41:41" x14ac:dyDescent="0.25">
      <c r="AO17127" s="120"/>
    </row>
    <row r="17128" spans="41:41" x14ac:dyDescent="0.25">
      <c r="AO17128" s="120"/>
    </row>
    <row r="17129" spans="41:41" x14ac:dyDescent="0.25">
      <c r="AO17129" s="120"/>
    </row>
    <row r="17130" spans="41:41" x14ac:dyDescent="0.25">
      <c r="AO17130" s="120"/>
    </row>
    <row r="17131" spans="41:41" x14ac:dyDescent="0.25">
      <c r="AO17131" s="120"/>
    </row>
    <row r="17132" spans="41:41" x14ac:dyDescent="0.25">
      <c r="AO17132" s="120"/>
    </row>
    <row r="17133" spans="41:41" x14ac:dyDescent="0.25">
      <c r="AO17133" s="120"/>
    </row>
    <row r="17134" spans="41:41" x14ac:dyDescent="0.25">
      <c r="AO17134" s="120"/>
    </row>
    <row r="17135" spans="41:41" x14ac:dyDescent="0.25">
      <c r="AO17135" s="120"/>
    </row>
    <row r="17136" spans="41:41" x14ac:dyDescent="0.25">
      <c r="AO17136" s="120"/>
    </row>
    <row r="17137" spans="41:41" x14ac:dyDescent="0.25">
      <c r="AO17137" s="120"/>
    </row>
    <row r="17138" spans="41:41" x14ac:dyDescent="0.25">
      <c r="AO17138" s="120"/>
    </row>
    <row r="17139" spans="41:41" x14ac:dyDescent="0.25">
      <c r="AO17139" s="120"/>
    </row>
    <row r="17140" spans="41:41" x14ac:dyDescent="0.25">
      <c r="AO17140" s="120"/>
    </row>
    <row r="17141" spans="41:41" x14ac:dyDescent="0.25">
      <c r="AO17141" s="120"/>
    </row>
    <row r="17142" spans="41:41" x14ac:dyDescent="0.25">
      <c r="AO17142" s="120"/>
    </row>
    <row r="17143" spans="41:41" x14ac:dyDescent="0.25">
      <c r="AO17143" s="120"/>
    </row>
    <row r="17144" spans="41:41" x14ac:dyDescent="0.25">
      <c r="AO17144" s="120"/>
    </row>
    <row r="17145" spans="41:41" x14ac:dyDescent="0.25">
      <c r="AO17145" s="120"/>
    </row>
    <row r="17146" spans="41:41" x14ac:dyDescent="0.25">
      <c r="AO17146" s="120"/>
    </row>
    <row r="17147" spans="41:41" x14ac:dyDescent="0.25">
      <c r="AO17147" s="120"/>
    </row>
    <row r="17148" spans="41:41" x14ac:dyDescent="0.25">
      <c r="AO17148" s="120"/>
    </row>
    <row r="17149" spans="41:41" x14ac:dyDescent="0.25">
      <c r="AO17149" s="120"/>
    </row>
    <row r="17150" spans="41:41" x14ac:dyDescent="0.25">
      <c r="AO17150" s="120"/>
    </row>
    <row r="17151" spans="41:41" x14ac:dyDescent="0.25">
      <c r="AO17151" s="120"/>
    </row>
    <row r="17152" spans="41:41" x14ac:dyDescent="0.25">
      <c r="AO17152" s="120"/>
    </row>
    <row r="17153" spans="41:41" x14ac:dyDescent="0.25">
      <c r="AO17153" s="120"/>
    </row>
    <row r="17154" spans="41:41" x14ac:dyDescent="0.25">
      <c r="AO17154" s="120"/>
    </row>
    <row r="17155" spans="41:41" x14ac:dyDescent="0.25">
      <c r="AO17155" s="120"/>
    </row>
    <row r="17156" spans="41:41" x14ac:dyDescent="0.25">
      <c r="AO17156" s="120"/>
    </row>
    <row r="17157" spans="41:41" x14ac:dyDescent="0.25">
      <c r="AO17157" s="120"/>
    </row>
    <row r="17158" spans="41:41" x14ac:dyDescent="0.25">
      <c r="AO17158" s="120"/>
    </row>
    <row r="17159" spans="41:41" x14ac:dyDescent="0.25">
      <c r="AO17159" s="120"/>
    </row>
    <row r="17160" spans="41:41" x14ac:dyDescent="0.25">
      <c r="AO17160" s="120"/>
    </row>
    <row r="17161" spans="41:41" x14ac:dyDescent="0.25">
      <c r="AO17161" s="120"/>
    </row>
    <row r="17162" spans="41:41" x14ac:dyDescent="0.25">
      <c r="AO17162" s="120"/>
    </row>
    <row r="17163" spans="41:41" x14ac:dyDescent="0.25">
      <c r="AO17163" s="120"/>
    </row>
    <row r="17164" spans="41:41" x14ac:dyDescent="0.25">
      <c r="AO17164" s="120"/>
    </row>
    <row r="17165" spans="41:41" x14ac:dyDescent="0.25">
      <c r="AO17165" s="120"/>
    </row>
    <row r="17166" spans="41:41" x14ac:dyDescent="0.25">
      <c r="AO17166" s="120"/>
    </row>
    <row r="17167" spans="41:41" x14ac:dyDescent="0.25">
      <c r="AO17167" s="120"/>
    </row>
    <row r="17168" spans="41:41" x14ac:dyDescent="0.25">
      <c r="AO17168" s="120"/>
    </row>
    <row r="17169" spans="41:41" x14ac:dyDescent="0.25">
      <c r="AO17169" s="120"/>
    </row>
    <row r="17170" spans="41:41" x14ac:dyDescent="0.25">
      <c r="AO17170" s="120"/>
    </row>
    <row r="17171" spans="41:41" x14ac:dyDescent="0.25">
      <c r="AO17171" s="120"/>
    </row>
    <row r="17172" spans="41:41" x14ac:dyDescent="0.25">
      <c r="AO17172" s="120"/>
    </row>
    <row r="17173" spans="41:41" x14ac:dyDescent="0.25">
      <c r="AO17173" s="120"/>
    </row>
    <row r="17174" spans="41:41" x14ac:dyDescent="0.25">
      <c r="AO17174" s="120"/>
    </row>
    <row r="17175" spans="41:41" x14ac:dyDescent="0.25">
      <c r="AO17175" s="120"/>
    </row>
    <row r="17176" spans="41:41" x14ac:dyDescent="0.25">
      <c r="AO17176" s="120"/>
    </row>
    <row r="17177" spans="41:41" x14ac:dyDescent="0.25">
      <c r="AO17177" s="120"/>
    </row>
    <row r="17178" spans="41:41" x14ac:dyDescent="0.25">
      <c r="AO17178" s="120"/>
    </row>
    <row r="17179" spans="41:41" x14ac:dyDescent="0.25">
      <c r="AO17179" s="120"/>
    </row>
    <row r="17180" spans="41:41" x14ac:dyDescent="0.25">
      <c r="AO17180" s="120"/>
    </row>
    <row r="17181" spans="41:41" x14ac:dyDescent="0.25">
      <c r="AO17181" s="120"/>
    </row>
    <row r="17182" spans="41:41" x14ac:dyDescent="0.25">
      <c r="AO17182" s="120"/>
    </row>
    <row r="17183" spans="41:41" x14ac:dyDescent="0.25">
      <c r="AO17183" s="120"/>
    </row>
    <row r="17184" spans="41:41" x14ac:dyDescent="0.25">
      <c r="AO17184" s="120"/>
    </row>
    <row r="17185" spans="41:41" x14ac:dyDescent="0.25">
      <c r="AO17185" s="120"/>
    </row>
    <row r="17186" spans="41:41" x14ac:dyDescent="0.25">
      <c r="AO17186" s="120"/>
    </row>
    <row r="17187" spans="41:41" x14ac:dyDescent="0.25">
      <c r="AO17187" s="120"/>
    </row>
    <row r="17188" spans="41:41" x14ac:dyDescent="0.25">
      <c r="AO17188" s="120"/>
    </row>
    <row r="17189" spans="41:41" x14ac:dyDescent="0.25">
      <c r="AO17189" s="120"/>
    </row>
    <row r="17190" spans="41:41" x14ac:dyDescent="0.25">
      <c r="AO17190" s="120"/>
    </row>
    <row r="17191" spans="41:41" x14ac:dyDescent="0.25">
      <c r="AO17191" s="120"/>
    </row>
    <row r="17192" spans="41:41" x14ac:dyDescent="0.25">
      <c r="AO17192" s="120"/>
    </row>
    <row r="17193" spans="41:41" x14ac:dyDescent="0.25">
      <c r="AO17193" s="120"/>
    </row>
    <row r="17194" spans="41:41" x14ac:dyDescent="0.25">
      <c r="AO17194" s="120"/>
    </row>
    <row r="17195" spans="41:41" x14ac:dyDescent="0.25">
      <c r="AO17195" s="120"/>
    </row>
    <row r="17196" spans="41:41" x14ac:dyDescent="0.25">
      <c r="AO17196" s="120"/>
    </row>
    <row r="17197" spans="41:41" x14ac:dyDescent="0.25">
      <c r="AO17197" s="120"/>
    </row>
    <row r="17198" spans="41:41" x14ac:dyDescent="0.25">
      <c r="AO17198" s="120"/>
    </row>
    <row r="17199" spans="41:41" x14ac:dyDescent="0.25">
      <c r="AO17199" s="120"/>
    </row>
    <row r="17200" spans="41:41" x14ac:dyDescent="0.25">
      <c r="AO17200" s="120"/>
    </row>
    <row r="17201" spans="41:41" x14ac:dyDescent="0.25">
      <c r="AO17201" s="120"/>
    </row>
    <row r="17202" spans="41:41" x14ac:dyDescent="0.25">
      <c r="AO17202" s="120"/>
    </row>
    <row r="17203" spans="41:41" x14ac:dyDescent="0.25">
      <c r="AO17203" s="120"/>
    </row>
    <row r="17204" spans="41:41" x14ac:dyDescent="0.25">
      <c r="AO17204" s="120"/>
    </row>
    <row r="17205" spans="41:41" x14ac:dyDescent="0.25">
      <c r="AO17205" s="120"/>
    </row>
    <row r="17206" spans="41:41" x14ac:dyDescent="0.25">
      <c r="AO17206" s="120"/>
    </row>
    <row r="17207" spans="41:41" x14ac:dyDescent="0.25">
      <c r="AO17207" s="120"/>
    </row>
    <row r="17208" spans="41:41" x14ac:dyDescent="0.25">
      <c r="AO17208" s="120"/>
    </row>
    <row r="17209" spans="41:41" x14ac:dyDescent="0.25">
      <c r="AO17209" s="120"/>
    </row>
    <row r="17210" spans="41:41" x14ac:dyDescent="0.25">
      <c r="AO17210" s="120"/>
    </row>
    <row r="17211" spans="41:41" x14ac:dyDescent="0.25">
      <c r="AO17211" s="120"/>
    </row>
    <row r="17212" spans="41:41" x14ac:dyDescent="0.25">
      <c r="AO17212" s="120"/>
    </row>
    <row r="17213" spans="41:41" x14ac:dyDescent="0.25">
      <c r="AO17213" s="120"/>
    </row>
    <row r="17214" spans="41:41" x14ac:dyDescent="0.25">
      <c r="AO17214" s="120"/>
    </row>
    <row r="17215" spans="41:41" x14ac:dyDescent="0.25">
      <c r="AO17215" s="120"/>
    </row>
    <row r="17216" spans="41:41" x14ac:dyDescent="0.25">
      <c r="AO17216" s="120"/>
    </row>
    <row r="17217" spans="41:41" x14ac:dyDescent="0.25">
      <c r="AO17217" s="120"/>
    </row>
    <row r="17218" spans="41:41" x14ac:dyDescent="0.25">
      <c r="AO17218" s="120"/>
    </row>
    <row r="17219" spans="41:41" x14ac:dyDescent="0.25">
      <c r="AO17219" s="120"/>
    </row>
    <row r="17220" spans="41:41" x14ac:dyDescent="0.25">
      <c r="AO17220" s="120"/>
    </row>
    <row r="17221" spans="41:41" x14ac:dyDescent="0.25">
      <c r="AO17221" s="120"/>
    </row>
    <row r="17222" spans="41:41" x14ac:dyDescent="0.25">
      <c r="AO17222" s="120"/>
    </row>
    <row r="17223" spans="41:41" x14ac:dyDescent="0.25">
      <c r="AO17223" s="120"/>
    </row>
    <row r="17224" spans="41:41" x14ac:dyDescent="0.25">
      <c r="AO17224" s="120"/>
    </row>
    <row r="17225" spans="41:41" x14ac:dyDescent="0.25">
      <c r="AO17225" s="120"/>
    </row>
    <row r="17226" spans="41:41" x14ac:dyDescent="0.25">
      <c r="AO17226" s="120"/>
    </row>
    <row r="17227" spans="41:41" x14ac:dyDescent="0.25">
      <c r="AO17227" s="120"/>
    </row>
    <row r="17228" spans="41:41" x14ac:dyDescent="0.25">
      <c r="AO17228" s="120"/>
    </row>
    <row r="17229" spans="41:41" x14ac:dyDescent="0.25">
      <c r="AO17229" s="120"/>
    </row>
    <row r="17230" spans="41:41" x14ac:dyDescent="0.25">
      <c r="AO17230" s="120"/>
    </row>
    <row r="17231" spans="41:41" x14ac:dyDescent="0.25">
      <c r="AO17231" s="120"/>
    </row>
    <row r="17232" spans="41:41" x14ac:dyDescent="0.25">
      <c r="AO17232" s="120"/>
    </row>
    <row r="17233" spans="41:41" x14ac:dyDescent="0.25">
      <c r="AO17233" s="120"/>
    </row>
    <row r="17234" spans="41:41" x14ac:dyDescent="0.25">
      <c r="AO17234" s="120"/>
    </row>
    <row r="17235" spans="41:41" x14ac:dyDescent="0.25">
      <c r="AO17235" s="120"/>
    </row>
    <row r="17236" spans="41:41" x14ac:dyDescent="0.25">
      <c r="AO17236" s="120"/>
    </row>
    <row r="17237" spans="41:41" x14ac:dyDescent="0.25">
      <c r="AO17237" s="120"/>
    </row>
    <row r="17238" spans="41:41" x14ac:dyDescent="0.25">
      <c r="AO17238" s="120"/>
    </row>
    <row r="17239" spans="41:41" x14ac:dyDescent="0.25">
      <c r="AO17239" s="120"/>
    </row>
    <row r="17240" spans="41:41" x14ac:dyDescent="0.25">
      <c r="AO17240" s="120"/>
    </row>
    <row r="17241" spans="41:41" x14ac:dyDescent="0.25">
      <c r="AO17241" s="120"/>
    </row>
    <row r="17242" spans="41:41" x14ac:dyDescent="0.25">
      <c r="AO17242" s="120"/>
    </row>
    <row r="17243" spans="41:41" x14ac:dyDescent="0.25">
      <c r="AO17243" s="120"/>
    </row>
    <row r="17244" spans="41:41" x14ac:dyDescent="0.25">
      <c r="AO17244" s="120"/>
    </row>
    <row r="17245" spans="41:41" x14ac:dyDescent="0.25">
      <c r="AO17245" s="120"/>
    </row>
    <row r="17246" spans="41:41" x14ac:dyDescent="0.25">
      <c r="AO17246" s="120"/>
    </row>
    <row r="17247" spans="41:41" x14ac:dyDescent="0.25">
      <c r="AO17247" s="120"/>
    </row>
    <row r="17248" spans="41:41" x14ac:dyDescent="0.25">
      <c r="AO17248" s="120"/>
    </row>
    <row r="17249" spans="41:41" x14ac:dyDescent="0.25">
      <c r="AO17249" s="120"/>
    </row>
    <row r="17250" spans="41:41" x14ac:dyDescent="0.25">
      <c r="AO17250" s="120"/>
    </row>
    <row r="17251" spans="41:41" x14ac:dyDescent="0.25">
      <c r="AO17251" s="120"/>
    </row>
    <row r="17252" spans="41:41" x14ac:dyDescent="0.25">
      <c r="AO17252" s="120"/>
    </row>
    <row r="17253" spans="41:41" x14ac:dyDescent="0.25">
      <c r="AO17253" s="120"/>
    </row>
    <row r="17254" spans="41:41" x14ac:dyDescent="0.25">
      <c r="AO17254" s="120"/>
    </row>
    <row r="17255" spans="41:41" x14ac:dyDescent="0.25">
      <c r="AO17255" s="120"/>
    </row>
    <row r="17256" spans="41:41" x14ac:dyDescent="0.25">
      <c r="AO17256" s="120"/>
    </row>
    <row r="17257" spans="41:41" x14ac:dyDescent="0.25">
      <c r="AO17257" s="120"/>
    </row>
    <row r="17258" spans="41:41" x14ac:dyDescent="0.25">
      <c r="AO17258" s="120"/>
    </row>
    <row r="17259" spans="41:41" x14ac:dyDescent="0.25">
      <c r="AO17259" s="120"/>
    </row>
    <row r="17260" spans="41:41" x14ac:dyDescent="0.25">
      <c r="AO17260" s="120"/>
    </row>
    <row r="17261" spans="41:41" x14ac:dyDescent="0.25">
      <c r="AO17261" s="120"/>
    </row>
    <row r="17262" spans="41:41" x14ac:dyDescent="0.25">
      <c r="AO17262" s="120"/>
    </row>
    <row r="17263" spans="41:41" x14ac:dyDescent="0.25">
      <c r="AO17263" s="120"/>
    </row>
    <row r="17264" spans="41:41" x14ac:dyDescent="0.25">
      <c r="AO17264" s="120"/>
    </row>
    <row r="17265" spans="41:41" x14ac:dyDescent="0.25">
      <c r="AO17265" s="120"/>
    </row>
    <row r="17266" spans="41:41" x14ac:dyDescent="0.25">
      <c r="AO17266" s="120"/>
    </row>
    <row r="17267" spans="41:41" x14ac:dyDescent="0.25">
      <c r="AO17267" s="120"/>
    </row>
    <row r="17268" spans="41:41" x14ac:dyDescent="0.25">
      <c r="AO17268" s="120"/>
    </row>
    <row r="17269" spans="41:41" x14ac:dyDescent="0.25">
      <c r="AO17269" s="120"/>
    </row>
    <row r="17270" spans="41:41" x14ac:dyDescent="0.25">
      <c r="AO17270" s="120"/>
    </row>
    <row r="17271" spans="41:41" x14ac:dyDescent="0.25">
      <c r="AO17271" s="120"/>
    </row>
    <row r="17272" spans="41:41" x14ac:dyDescent="0.25">
      <c r="AO17272" s="120"/>
    </row>
    <row r="17273" spans="41:41" x14ac:dyDescent="0.25">
      <c r="AO17273" s="120"/>
    </row>
    <row r="17274" spans="41:41" x14ac:dyDescent="0.25">
      <c r="AO17274" s="120"/>
    </row>
    <row r="17275" spans="41:41" x14ac:dyDescent="0.25">
      <c r="AO17275" s="120"/>
    </row>
    <row r="17276" spans="41:41" x14ac:dyDescent="0.25">
      <c r="AO17276" s="120"/>
    </row>
    <row r="17277" spans="41:41" x14ac:dyDescent="0.25">
      <c r="AO17277" s="120"/>
    </row>
    <row r="17278" spans="41:41" x14ac:dyDescent="0.25">
      <c r="AO17278" s="120"/>
    </row>
    <row r="17279" spans="41:41" x14ac:dyDescent="0.25">
      <c r="AO17279" s="120"/>
    </row>
    <row r="17280" spans="41:41" x14ac:dyDescent="0.25">
      <c r="AO17280" s="120"/>
    </row>
    <row r="17281" spans="41:41" x14ac:dyDescent="0.25">
      <c r="AO17281" s="120"/>
    </row>
    <row r="17282" spans="41:41" x14ac:dyDescent="0.25">
      <c r="AO17282" s="120"/>
    </row>
    <row r="17283" spans="41:41" x14ac:dyDescent="0.25">
      <c r="AO17283" s="120"/>
    </row>
    <row r="17284" spans="41:41" x14ac:dyDescent="0.25">
      <c r="AO17284" s="120"/>
    </row>
    <row r="17285" spans="41:41" x14ac:dyDescent="0.25">
      <c r="AO17285" s="120"/>
    </row>
    <row r="17286" spans="41:41" x14ac:dyDescent="0.25">
      <c r="AO17286" s="120"/>
    </row>
    <row r="17287" spans="41:41" x14ac:dyDescent="0.25">
      <c r="AO17287" s="120"/>
    </row>
    <row r="17288" spans="41:41" x14ac:dyDescent="0.25">
      <c r="AO17288" s="120"/>
    </row>
    <row r="17289" spans="41:41" x14ac:dyDescent="0.25">
      <c r="AO17289" s="120"/>
    </row>
    <row r="17290" spans="41:41" x14ac:dyDescent="0.25">
      <c r="AO17290" s="120"/>
    </row>
    <row r="17291" spans="41:41" x14ac:dyDescent="0.25">
      <c r="AO17291" s="120"/>
    </row>
    <row r="17292" spans="41:41" x14ac:dyDescent="0.25">
      <c r="AO17292" s="120"/>
    </row>
    <row r="17293" spans="41:41" x14ac:dyDescent="0.25">
      <c r="AO17293" s="120"/>
    </row>
    <row r="17294" spans="41:41" x14ac:dyDescent="0.25">
      <c r="AO17294" s="120"/>
    </row>
    <row r="17295" spans="41:41" x14ac:dyDescent="0.25">
      <c r="AO17295" s="120"/>
    </row>
    <row r="17296" spans="41:41" x14ac:dyDescent="0.25">
      <c r="AO17296" s="120"/>
    </row>
    <row r="17297" spans="41:41" x14ac:dyDescent="0.25">
      <c r="AO17297" s="120"/>
    </row>
    <row r="17298" spans="41:41" x14ac:dyDescent="0.25">
      <c r="AO17298" s="120"/>
    </row>
    <row r="17299" spans="41:41" x14ac:dyDescent="0.25">
      <c r="AO17299" s="120"/>
    </row>
    <row r="17300" spans="41:41" x14ac:dyDescent="0.25">
      <c r="AO17300" s="120"/>
    </row>
    <row r="17301" spans="41:41" x14ac:dyDescent="0.25">
      <c r="AO17301" s="120"/>
    </row>
    <row r="17302" spans="41:41" x14ac:dyDescent="0.25">
      <c r="AO17302" s="120"/>
    </row>
    <row r="17303" spans="41:41" x14ac:dyDescent="0.25">
      <c r="AO17303" s="120"/>
    </row>
    <row r="17304" spans="41:41" x14ac:dyDescent="0.25">
      <c r="AO17304" s="120"/>
    </row>
    <row r="17305" spans="41:41" x14ac:dyDescent="0.25">
      <c r="AO17305" s="120"/>
    </row>
    <row r="17306" spans="41:41" x14ac:dyDescent="0.25">
      <c r="AO17306" s="120"/>
    </row>
    <row r="17307" spans="41:41" x14ac:dyDescent="0.25">
      <c r="AO17307" s="120"/>
    </row>
    <row r="17308" spans="41:41" x14ac:dyDescent="0.25">
      <c r="AO17308" s="120"/>
    </row>
    <row r="17309" spans="41:41" x14ac:dyDescent="0.25">
      <c r="AO17309" s="120"/>
    </row>
    <row r="17310" spans="41:41" x14ac:dyDescent="0.25">
      <c r="AO17310" s="120"/>
    </row>
    <row r="17311" spans="41:41" x14ac:dyDescent="0.25">
      <c r="AO17311" s="120"/>
    </row>
    <row r="17312" spans="41:41" x14ac:dyDescent="0.25">
      <c r="AO17312" s="120"/>
    </row>
    <row r="17313" spans="41:41" x14ac:dyDescent="0.25">
      <c r="AO17313" s="120"/>
    </row>
    <row r="17314" spans="41:41" x14ac:dyDescent="0.25">
      <c r="AO17314" s="120"/>
    </row>
    <row r="17315" spans="41:41" x14ac:dyDescent="0.25">
      <c r="AO17315" s="120"/>
    </row>
    <row r="17316" spans="41:41" x14ac:dyDescent="0.25">
      <c r="AO17316" s="120"/>
    </row>
    <row r="17317" spans="41:41" x14ac:dyDescent="0.25">
      <c r="AO17317" s="120"/>
    </row>
    <row r="17318" spans="41:41" x14ac:dyDescent="0.25">
      <c r="AO17318" s="120"/>
    </row>
    <row r="17319" spans="41:41" x14ac:dyDescent="0.25">
      <c r="AO17319" s="120"/>
    </row>
    <row r="17320" spans="41:41" x14ac:dyDescent="0.25">
      <c r="AO17320" s="120"/>
    </row>
    <row r="17321" spans="41:41" x14ac:dyDescent="0.25">
      <c r="AO17321" s="120"/>
    </row>
    <row r="17322" spans="41:41" x14ac:dyDescent="0.25">
      <c r="AO17322" s="120"/>
    </row>
    <row r="17323" spans="41:41" x14ac:dyDescent="0.25">
      <c r="AO17323" s="120"/>
    </row>
    <row r="17324" spans="41:41" x14ac:dyDescent="0.25">
      <c r="AO17324" s="120"/>
    </row>
    <row r="17325" spans="41:41" x14ac:dyDescent="0.25">
      <c r="AO17325" s="120"/>
    </row>
    <row r="17326" spans="41:41" x14ac:dyDescent="0.25">
      <c r="AO17326" s="120"/>
    </row>
    <row r="17327" spans="41:41" x14ac:dyDescent="0.25">
      <c r="AO17327" s="120"/>
    </row>
    <row r="17328" spans="41:41" x14ac:dyDescent="0.25">
      <c r="AO17328" s="120"/>
    </row>
    <row r="17329" spans="41:41" x14ac:dyDescent="0.25">
      <c r="AO17329" s="120"/>
    </row>
    <row r="17330" spans="41:41" x14ac:dyDescent="0.25">
      <c r="AO17330" s="120"/>
    </row>
    <row r="17331" spans="41:41" x14ac:dyDescent="0.25">
      <c r="AO17331" s="120"/>
    </row>
    <row r="17332" spans="41:41" x14ac:dyDescent="0.25">
      <c r="AO17332" s="120"/>
    </row>
    <row r="17333" spans="41:41" x14ac:dyDescent="0.25">
      <c r="AO17333" s="120"/>
    </row>
    <row r="17334" spans="41:41" x14ac:dyDescent="0.25">
      <c r="AO17334" s="120"/>
    </row>
    <row r="17335" spans="41:41" x14ac:dyDescent="0.25">
      <c r="AO17335" s="120"/>
    </row>
    <row r="17336" spans="41:41" x14ac:dyDescent="0.25">
      <c r="AO17336" s="120"/>
    </row>
    <row r="17337" spans="41:41" x14ac:dyDescent="0.25">
      <c r="AO17337" s="120"/>
    </row>
    <row r="17338" spans="41:41" x14ac:dyDescent="0.25">
      <c r="AO17338" s="120"/>
    </row>
    <row r="17339" spans="41:41" x14ac:dyDescent="0.25">
      <c r="AO17339" s="120"/>
    </row>
    <row r="17340" spans="41:41" x14ac:dyDescent="0.25">
      <c r="AO17340" s="120"/>
    </row>
    <row r="17341" spans="41:41" x14ac:dyDescent="0.25">
      <c r="AO17341" s="120"/>
    </row>
    <row r="17342" spans="41:41" x14ac:dyDescent="0.25">
      <c r="AO17342" s="120"/>
    </row>
    <row r="17343" spans="41:41" x14ac:dyDescent="0.25">
      <c r="AO17343" s="120"/>
    </row>
    <row r="17344" spans="41:41" x14ac:dyDescent="0.25">
      <c r="AO17344" s="120"/>
    </row>
    <row r="17345" spans="41:41" x14ac:dyDescent="0.25">
      <c r="AO17345" s="120"/>
    </row>
    <row r="17346" spans="41:41" x14ac:dyDescent="0.25">
      <c r="AO17346" s="120"/>
    </row>
    <row r="17347" spans="41:41" x14ac:dyDescent="0.25">
      <c r="AO17347" s="120"/>
    </row>
    <row r="17348" spans="41:41" x14ac:dyDescent="0.25">
      <c r="AO17348" s="120"/>
    </row>
    <row r="17349" spans="41:41" x14ac:dyDescent="0.25">
      <c r="AO17349" s="120"/>
    </row>
    <row r="17350" spans="41:41" x14ac:dyDescent="0.25">
      <c r="AO17350" s="120"/>
    </row>
    <row r="17351" spans="41:41" x14ac:dyDescent="0.25">
      <c r="AO17351" s="120"/>
    </row>
    <row r="17352" spans="41:41" x14ac:dyDescent="0.25">
      <c r="AO17352" s="120"/>
    </row>
    <row r="17353" spans="41:41" x14ac:dyDescent="0.25">
      <c r="AO17353" s="120"/>
    </row>
    <row r="17354" spans="41:41" x14ac:dyDescent="0.25">
      <c r="AO17354" s="120"/>
    </row>
    <row r="17355" spans="41:41" x14ac:dyDescent="0.25">
      <c r="AO17355" s="120"/>
    </row>
    <row r="17356" spans="41:41" x14ac:dyDescent="0.25">
      <c r="AO17356" s="120"/>
    </row>
    <row r="17357" spans="41:41" x14ac:dyDescent="0.25">
      <c r="AO17357" s="120"/>
    </row>
    <row r="17358" spans="41:41" x14ac:dyDescent="0.25">
      <c r="AO17358" s="120"/>
    </row>
    <row r="17359" spans="41:41" x14ac:dyDescent="0.25">
      <c r="AO17359" s="120"/>
    </row>
    <row r="17360" spans="41:41" x14ac:dyDescent="0.25">
      <c r="AO17360" s="120"/>
    </row>
    <row r="17361" spans="41:41" x14ac:dyDescent="0.25">
      <c r="AO17361" s="120"/>
    </row>
    <row r="17362" spans="41:41" x14ac:dyDescent="0.25">
      <c r="AO17362" s="120"/>
    </row>
    <row r="17363" spans="41:41" x14ac:dyDescent="0.25">
      <c r="AO17363" s="120"/>
    </row>
    <row r="17364" spans="41:41" x14ac:dyDescent="0.25">
      <c r="AO17364" s="120"/>
    </row>
    <row r="17365" spans="41:41" x14ac:dyDescent="0.25">
      <c r="AO17365" s="120"/>
    </row>
    <row r="17366" spans="41:41" x14ac:dyDescent="0.25">
      <c r="AO17366" s="120"/>
    </row>
    <row r="17367" spans="41:41" x14ac:dyDescent="0.25">
      <c r="AO17367" s="120"/>
    </row>
    <row r="17368" spans="41:41" x14ac:dyDescent="0.25">
      <c r="AO17368" s="120"/>
    </row>
    <row r="17369" spans="41:41" x14ac:dyDescent="0.25">
      <c r="AO17369" s="120"/>
    </row>
    <row r="17370" spans="41:41" x14ac:dyDescent="0.25">
      <c r="AO17370" s="120"/>
    </row>
    <row r="17371" spans="41:41" x14ac:dyDescent="0.25">
      <c r="AO17371" s="120"/>
    </row>
    <row r="17372" spans="41:41" x14ac:dyDescent="0.25">
      <c r="AO17372" s="120"/>
    </row>
    <row r="17373" spans="41:41" x14ac:dyDescent="0.25">
      <c r="AO17373" s="120"/>
    </row>
    <row r="17374" spans="41:41" x14ac:dyDescent="0.25">
      <c r="AO17374" s="120"/>
    </row>
    <row r="17375" spans="41:41" x14ac:dyDescent="0.25">
      <c r="AO17375" s="120"/>
    </row>
    <row r="17376" spans="41:41" x14ac:dyDescent="0.25">
      <c r="AO17376" s="120"/>
    </row>
    <row r="17377" spans="41:41" x14ac:dyDescent="0.25">
      <c r="AO17377" s="120"/>
    </row>
    <row r="17378" spans="41:41" x14ac:dyDescent="0.25">
      <c r="AO17378" s="120"/>
    </row>
    <row r="17379" spans="41:41" x14ac:dyDescent="0.25">
      <c r="AO17379" s="120"/>
    </row>
    <row r="17380" spans="41:41" x14ac:dyDescent="0.25">
      <c r="AO17380" s="120"/>
    </row>
    <row r="17381" spans="41:41" x14ac:dyDescent="0.25">
      <c r="AO17381" s="120"/>
    </row>
    <row r="17382" spans="41:41" x14ac:dyDescent="0.25">
      <c r="AO17382" s="120"/>
    </row>
    <row r="17383" spans="41:41" x14ac:dyDescent="0.25">
      <c r="AO17383" s="120"/>
    </row>
    <row r="17384" spans="41:41" x14ac:dyDescent="0.25">
      <c r="AO17384" s="120"/>
    </row>
    <row r="17385" spans="41:41" x14ac:dyDescent="0.25">
      <c r="AO17385" s="120"/>
    </row>
    <row r="17386" spans="41:41" x14ac:dyDescent="0.25">
      <c r="AO17386" s="120"/>
    </row>
    <row r="17387" spans="41:41" x14ac:dyDescent="0.25">
      <c r="AO17387" s="120"/>
    </row>
    <row r="17388" spans="41:41" x14ac:dyDescent="0.25">
      <c r="AO17388" s="120"/>
    </row>
    <row r="17389" spans="41:41" x14ac:dyDescent="0.25">
      <c r="AO17389" s="120"/>
    </row>
    <row r="17390" spans="41:41" x14ac:dyDescent="0.25">
      <c r="AO17390" s="120"/>
    </row>
    <row r="17391" spans="41:41" x14ac:dyDescent="0.25">
      <c r="AO17391" s="120"/>
    </row>
    <row r="17392" spans="41:41" x14ac:dyDescent="0.25">
      <c r="AO17392" s="120"/>
    </row>
    <row r="17393" spans="41:41" x14ac:dyDescent="0.25">
      <c r="AO17393" s="120"/>
    </row>
    <row r="17394" spans="41:41" x14ac:dyDescent="0.25">
      <c r="AO17394" s="120"/>
    </row>
    <row r="17395" spans="41:41" x14ac:dyDescent="0.25">
      <c r="AO17395" s="120"/>
    </row>
    <row r="17396" spans="41:41" x14ac:dyDescent="0.25">
      <c r="AO17396" s="120"/>
    </row>
    <row r="17397" spans="41:41" x14ac:dyDescent="0.25">
      <c r="AO17397" s="120"/>
    </row>
    <row r="17398" spans="41:41" x14ac:dyDescent="0.25">
      <c r="AO17398" s="120"/>
    </row>
    <row r="17399" spans="41:41" x14ac:dyDescent="0.25">
      <c r="AO17399" s="120"/>
    </row>
    <row r="17400" spans="41:41" x14ac:dyDescent="0.25">
      <c r="AO17400" s="120"/>
    </row>
    <row r="17401" spans="41:41" x14ac:dyDescent="0.25">
      <c r="AO17401" s="120"/>
    </row>
    <row r="17402" spans="41:41" x14ac:dyDescent="0.25">
      <c r="AO17402" s="120"/>
    </row>
    <row r="17403" spans="41:41" x14ac:dyDescent="0.25">
      <c r="AO17403" s="120"/>
    </row>
    <row r="17404" spans="41:41" x14ac:dyDescent="0.25">
      <c r="AO17404" s="120"/>
    </row>
    <row r="17405" spans="41:41" x14ac:dyDescent="0.25">
      <c r="AO17405" s="120"/>
    </row>
    <row r="17406" spans="41:41" x14ac:dyDescent="0.25">
      <c r="AO17406" s="120"/>
    </row>
    <row r="17407" spans="41:41" x14ac:dyDescent="0.25">
      <c r="AO17407" s="120"/>
    </row>
    <row r="17408" spans="41:41" x14ac:dyDescent="0.25">
      <c r="AO17408" s="120"/>
    </row>
    <row r="17409" spans="41:41" x14ac:dyDescent="0.25">
      <c r="AO17409" s="120"/>
    </row>
    <row r="17410" spans="41:41" x14ac:dyDescent="0.25">
      <c r="AO17410" s="120"/>
    </row>
    <row r="17411" spans="41:41" x14ac:dyDescent="0.25">
      <c r="AO17411" s="120"/>
    </row>
    <row r="17412" spans="41:41" x14ac:dyDescent="0.25">
      <c r="AO17412" s="120"/>
    </row>
    <row r="17413" spans="41:41" x14ac:dyDescent="0.25">
      <c r="AO17413" s="120"/>
    </row>
    <row r="17414" spans="41:41" x14ac:dyDescent="0.25">
      <c r="AO17414" s="120"/>
    </row>
    <row r="17415" spans="41:41" x14ac:dyDescent="0.25">
      <c r="AO17415" s="120"/>
    </row>
    <row r="17416" spans="41:41" x14ac:dyDescent="0.25">
      <c r="AO17416" s="120"/>
    </row>
    <row r="17417" spans="41:41" x14ac:dyDescent="0.25">
      <c r="AO17417" s="120"/>
    </row>
    <row r="17418" spans="41:41" x14ac:dyDescent="0.25">
      <c r="AO17418" s="120"/>
    </row>
    <row r="17419" spans="41:41" x14ac:dyDescent="0.25">
      <c r="AO17419" s="120"/>
    </row>
    <row r="17420" spans="41:41" x14ac:dyDescent="0.25">
      <c r="AO17420" s="120"/>
    </row>
    <row r="17421" spans="41:41" x14ac:dyDescent="0.25">
      <c r="AO17421" s="120"/>
    </row>
    <row r="17422" spans="41:41" x14ac:dyDescent="0.25">
      <c r="AO17422" s="120"/>
    </row>
    <row r="17423" spans="41:41" x14ac:dyDescent="0.25">
      <c r="AO17423" s="120"/>
    </row>
    <row r="17424" spans="41:41" x14ac:dyDescent="0.25">
      <c r="AO17424" s="120"/>
    </row>
    <row r="17425" spans="41:41" x14ac:dyDescent="0.25">
      <c r="AO17425" s="120"/>
    </row>
    <row r="17426" spans="41:41" x14ac:dyDescent="0.25">
      <c r="AO17426" s="120"/>
    </row>
    <row r="17427" spans="41:41" x14ac:dyDescent="0.25">
      <c r="AO17427" s="120"/>
    </row>
    <row r="17428" spans="41:41" x14ac:dyDescent="0.25">
      <c r="AO17428" s="120"/>
    </row>
    <row r="17429" spans="41:41" x14ac:dyDescent="0.25">
      <c r="AO17429" s="120"/>
    </row>
    <row r="17430" spans="41:41" x14ac:dyDescent="0.25">
      <c r="AO17430" s="120"/>
    </row>
    <row r="17431" spans="41:41" x14ac:dyDescent="0.25">
      <c r="AO17431" s="120"/>
    </row>
    <row r="17432" spans="41:41" x14ac:dyDescent="0.25">
      <c r="AO17432" s="120"/>
    </row>
    <row r="17433" spans="41:41" x14ac:dyDescent="0.25">
      <c r="AO17433" s="120"/>
    </row>
    <row r="17434" spans="41:41" x14ac:dyDescent="0.25">
      <c r="AO17434" s="120"/>
    </row>
    <row r="17435" spans="41:41" x14ac:dyDescent="0.25">
      <c r="AO17435" s="120"/>
    </row>
    <row r="17436" spans="41:41" x14ac:dyDescent="0.25">
      <c r="AO17436" s="120"/>
    </row>
    <row r="17437" spans="41:41" x14ac:dyDescent="0.25">
      <c r="AO17437" s="120"/>
    </row>
    <row r="17438" spans="41:41" x14ac:dyDescent="0.25">
      <c r="AO17438" s="120"/>
    </row>
    <row r="17439" spans="41:41" x14ac:dyDescent="0.25">
      <c r="AO17439" s="120"/>
    </row>
    <row r="17440" spans="41:41" x14ac:dyDescent="0.25">
      <c r="AO17440" s="120"/>
    </row>
    <row r="17441" spans="41:41" x14ac:dyDescent="0.25">
      <c r="AO17441" s="120"/>
    </row>
    <row r="17442" spans="41:41" x14ac:dyDescent="0.25">
      <c r="AO17442" s="120"/>
    </row>
    <row r="17443" spans="41:41" x14ac:dyDescent="0.25">
      <c r="AO17443" s="120"/>
    </row>
    <row r="17444" spans="41:41" x14ac:dyDescent="0.25">
      <c r="AO17444" s="120"/>
    </row>
    <row r="17445" spans="41:41" x14ac:dyDescent="0.25">
      <c r="AO17445" s="120"/>
    </row>
    <row r="17446" spans="41:41" x14ac:dyDescent="0.25">
      <c r="AO17446" s="120"/>
    </row>
    <row r="17447" spans="41:41" x14ac:dyDescent="0.25">
      <c r="AO17447" s="120"/>
    </row>
    <row r="17448" spans="41:41" x14ac:dyDescent="0.25">
      <c r="AO17448" s="120"/>
    </row>
    <row r="17449" spans="41:41" x14ac:dyDescent="0.25">
      <c r="AO17449" s="120"/>
    </row>
    <row r="17450" spans="41:41" x14ac:dyDescent="0.25">
      <c r="AO17450" s="120"/>
    </row>
    <row r="17451" spans="41:41" x14ac:dyDescent="0.25">
      <c r="AO17451" s="120"/>
    </row>
    <row r="17452" spans="41:41" x14ac:dyDescent="0.25">
      <c r="AO17452" s="120"/>
    </row>
    <row r="17453" spans="41:41" x14ac:dyDescent="0.25">
      <c r="AO17453" s="120"/>
    </row>
    <row r="17454" spans="41:41" x14ac:dyDescent="0.25">
      <c r="AO17454" s="120"/>
    </row>
    <row r="17455" spans="41:41" x14ac:dyDescent="0.25">
      <c r="AO17455" s="120"/>
    </row>
    <row r="17456" spans="41:41" x14ac:dyDescent="0.25">
      <c r="AO17456" s="120"/>
    </row>
    <row r="17457" spans="41:41" x14ac:dyDescent="0.25">
      <c r="AO17457" s="120"/>
    </row>
    <row r="17458" spans="41:41" x14ac:dyDescent="0.25">
      <c r="AO17458" s="120"/>
    </row>
    <row r="17459" spans="41:41" x14ac:dyDescent="0.25">
      <c r="AO17459" s="120"/>
    </row>
    <row r="17460" spans="41:41" x14ac:dyDescent="0.25">
      <c r="AO17460" s="120"/>
    </row>
    <row r="17461" spans="41:41" x14ac:dyDescent="0.25">
      <c r="AO17461" s="120"/>
    </row>
    <row r="17462" spans="41:41" x14ac:dyDescent="0.25">
      <c r="AO17462" s="120"/>
    </row>
    <row r="17463" spans="41:41" x14ac:dyDescent="0.25">
      <c r="AO17463" s="120"/>
    </row>
    <row r="17464" spans="41:41" x14ac:dyDescent="0.25">
      <c r="AO17464" s="120"/>
    </row>
    <row r="17465" spans="41:41" x14ac:dyDescent="0.25">
      <c r="AO17465" s="120"/>
    </row>
    <row r="17466" spans="41:41" x14ac:dyDescent="0.25">
      <c r="AO17466" s="120"/>
    </row>
    <row r="17467" spans="41:41" x14ac:dyDescent="0.25">
      <c r="AO17467" s="120"/>
    </row>
    <row r="17468" spans="41:41" x14ac:dyDescent="0.25">
      <c r="AO17468" s="120"/>
    </row>
    <row r="17469" spans="41:41" x14ac:dyDescent="0.25">
      <c r="AO17469" s="120"/>
    </row>
    <row r="17470" spans="41:41" x14ac:dyDescent="0.25">
      <c r="AO17470" s="120"/>
    </row>
    <row r="17471" spans="41:41" x14ac:dyDescent="0.25">
      <c r="AO17471" s="120"/>
    </row>
    <row r="17472" spans="41:41" x14ac:dyDescent="0.25">
      <c r="AO17472" s="120"/>
    </row>
    <row r="17473" spans="41:41" x14ac:dyDescent="0.25">
      <c r="AO17473" s="120"/>
    </row>
    <row r="17474" spans="41:41" x14ac:dyDescent="0.25">
      <c r="AO17474" s="120"/>
    </row>
    <row r="17475" spans="41:41" x14ac:dyDescent="0.25">
      <c r="AO17475" s="120"/>
    </row>
    <row r="17476" spans="41:41" x14ac:dyDescent="0.25">
      <c r="AO17476" s="120"/>
    </row>
    <row r="17477" spans="41:41" x14ac:dyDescent="0.25">
      <c r="AO17477" s="120"/>
    </row>
    <row r="17478" spans="41:41" x14ac:dyDescent="0.25">
      <c r="AO17478" s="120"/>
    </row>
    <row r="17479" spans="41:41" x14ac:dyDescent="0.25">
      <c r="AO17479" s="120"/>
    </row>
    <row r="17480" spans="41:41" x14ac:dyDescent="0.25">
      <c r="AO17480" s="120"/>
    </row>
    <row r="17481" spans="41:41" x14ac:dyDescent="0.25">
      <c r="AO17481" s="120"/>
    </row>
    <row r="17482" spans="41:41" x14ac:dyDescent="0.25">
      <c r="AO17482" s="120"/>
    </row>
    <row r="17483" spans="41:41" x14ac:dyDescent="0.25">
      <c r="AO17483" s="120"/>
    </row>
    <row r="17484" spans="41:41" x14ac:dyDescent="0.25">
      <c r="AO17484" s="120"/>
    </row>
    <row r="17485" spans="41:41" x14ac:dyDescent="0.25">
      <c r="AO17485" s="120"/>
    </row>
    <row r="17486" spans="41:41" x14ac:dyDescent="0.25">
      <c r="AO17486" s="120"/>
    </row>
    <row r="17487" spans="41:41" x14ac:dyDescent="0.25">
      <c r="AO17487" s="120"/>
    </row>
    <row r="17488" spans="41:41" x14ac:dyDescent="0.25">
      <c r="AO17488" s="120"/>
    </row>
    <row r="17489" spans="41:41" x14ac:dyDescent="0.25">
      <c r="AO17489" s="120"/>
    </row>
    <row r="17490" spans="41:41" x14ac:dyDescent="0.25">
      <c r="AO17490" s="120"/>
    </row>
    <row r="17491" spans="41:41" x14ac:dyDescent="0.25">
      <c r="AO17491" s="120"/>
    </row>
    <row r="17492" spans="41:41" x14ac:dyDescent="0.25">
      <c r="AO17492" s="120"/>
    </row>
    <row r="17493" spans="41:41" x14ac:dyDescent="0.25">
      <c r="AO17493" s="120"/>
    </row>
    <row r="17494" spans="41:41" x14ac:dyDescent="0.25">
      <c r="AO17494" s="120"/>
    </row>
    <row r="17495" spans="41:41" x14ac:dyDescent="0.25">
      <c r="AO17495" s="120"/>
    </row>
    <row r="17496" spans="41:41" x14ac:dyDescent="0.25">
      <c r="AO17496" s="120"/>
    </row>
    <row r="17497" spans="41:41" x14ac:dyDescent="0.25">
      <c r="AO17497" s="120"/>
    </row>
    <row r="17498" spans="41:41" x14ac:dyDescent="0.25">
      <c r="AO17498" s="120"/>
    </row>
    <row r="17499" spans="41:41" x14ac:dyDescent="0.25">
      <c r="AO17499" s="120"/>
    </row>
    <row r="17500" spans="41:41" x14ac:dyDescent="0.25">
      <c r="AO17500" s="120"/>
    </row>
    <row r="17501" spans="41:41" x14ac:dyDescent="0.25">
      <c r="AO17501" s="120"/>
    </row>
    <row r="17502" spans="41:41" x14ac:dyDescent="0.25">
      <c r="AO17502" s="120"/>
    </row>
    <row r="17503" spans="41:41" x14ac:dyDescent="0.25">
      <c r="AO17503" s="120"/>
    </row>
    <row r="17504" spans="41:41" x14ac:dyDescent="0.25">
      <c r="AO17504" s="120"/>
    </row>
    <row r="17505" spans="41:41" x14ac:dyDescent="0.25">
      <c r="AO17505" s="120"/>
    </row>
    <row r="17506" spans="41:41" x14ac:dyDescent="0.25">
      <c r="AO17506" s="120"/>
    </row>
    <row r="17507" spans="41:41" x14ac:dyDescent="0.25">
      <c r="AO17507" s="120"/>
    </row>
    <row r="17508" spans="41:41" x14ac:dyDescent="0.25">
      <c r="AO17508" s="120"/>
    </row>
    <row r="17509" spans="41:41" x14ac:dyDescent="0.25">
      <c r="AO17509" s="120"/>
    </row>
    <row r="17510" spans="41:41" x14ac:dyDescent="0.25">
      <c r="AO17510" s="120"/>
    </row>
    <row r="17511" spans="41:41" x14ac:dyDescent="0.25">
      <c r="AO17511" s="120"/>
    </row>
    <row r="17512" spans="41:41" x14ac:dyDescent="0.25">
      <c r="AO17512" s="120"/>
    </row>
    <row r="17513" spans="41:41" x14ac:dyDescent="0.25">
      <c r="AO17513" s="120"/>
    </row>
    <row r="17514" spans="41:41" x14ac:dyDescent="0.25">
      <c r="AO17514" s="120"/>
    </row>
    <row r="17515" spans="41:41" x14ac:dyDescent="0.25">
      <c r="AO17515" s="120"/>
    </row>
    <row r="17516" spans="41:41" x14ac:dyDescent="0.25">
      <c r="AO17516" s="120"/>
    </row>
    <row r="17517" spans="41:41" x14ac:dyDescent="0.25">
      <c r="AO17517" s="120"/>
    </row>
    <row r="17518" spans="41:41" x14ac:dyDescent="0.25">
      <c r="AO17518" s="120"/>
    </row>
    <row r="17519" spans="41:41" x14ac:dyDescent="0.25">
      <c r="AO17519" s="120"/>
    </row>
    <row r="17520" spans="41:41" x14ac:dyDescent="0.25">
      <c r="AO17520" s="120"/>
    </row>
    <row r="17521" spans="41:41" x14ac:dyDescent="0.25">
      <c r="AO17521" s="120"/>
    </row>
    <row r="17522" spans="41:41" x14ac:dyDescent="0.25">
      <c r="AO17522" s="120"/>
    </row>
    <row r="17523" spans="41:41" x14ac:dyDescent="0.25">
      <c r="AO17523" s="120"/>
    </row>
    <row r="17524" spans="41:41" x14ac:dyDescent="0.25">
      <c r="AO17524" s="120"/>
    </row>
    <row r="17525" spans="41:41" x14ac:dyDescent="0.25">
      <c r="AO17525" s="120"/>
    </row>
    <row r="17526" spans="41:41" x14ac:dyDescent="0.25">
      <c r="AO17526" s="120"/>
    </row>
    <row r="17527" spans="41:41" x14ac:dyDescent="0.25">
      <c r="AO17527" s="120"/>
    </row>
    <row r="17528" spans="41:41" x14ac:dyDescent="0.25">
      <c r="AO17528" s="120"/>
    </row>
    <row r="17529" spans="41:41" x14ac:dyDescent="0.25">
      <c r="AO17529" s="120"/>
    </row>
    <row r="17530" spans="41:41" x14ac:dyDescent="0.25">
      <c r="AO17530" s="120"/>
    </row>
    <row r="17531" spans="41:41" x14ac:dyDescent="0.25">
      <c r="AO17531" s="120"/>
    </row>
    <row r="17532" spans="41:41" x14ac:dyDescent="0.25">
      <c r="AO17532" s="120"/>
    </row>
    <row r="17533" spans="41:41" x14ac:dyDescent="0.25">
      <c r="AO17533" s="120"/>
    </row>
    <row r="17534" spans="41:41" x14ac:dyDescent="0.25">
      <c r="AO17534" s="120"/>
    </row>
    <row r="17535" spans="41:41" x14ac:dyDescent="0.25">
      <c r="AO17535" s="120"/>
    </row>
    <row r="17536" spans="41:41" x14ac:dyDescent="0.25">
      <c r="AO17536" s="120"/>
    </row>
    <row r="17537" spans="41:41" x14ac:dyDescent="0.25">
      <c r="AO17537" s="120"/>
    </row>
    <row r="17538" spans="41:41" x14ac:dyDescent="0.25">
      <c r="AO17538" s="120"/>
    </row>
    <row r="17539" spans="41:41" x14ac:dyDescent="0.25">
      <c r="AO17539" s="120"/>
    </row>
    <row r="17540" spans="41:41" x14ac:dyDescent="0.25">
      <c r="AO17540" s="120"/>
    </row>
    <row r="17541" spans="41:41" x14ac:dyDescent="0.25">
      <c r="AO17541" s="120"/>
    </row>
    <row r="17542" spans="41:41" x14ac:dyDescent="0.25">
      <c r="AO17542" s="120"/>
    </row>
    <row r="17543" spans="41:41" x14ac:dyDescent="0.25">
      <c r="AO17543" s="120"/>
    </row>
    <row r="17544" spans="41:41" x14ac:dyDescent="0.25">
      <c r="AO17544" s="120"/>
    </row>
    <row r="17545" spans="41:41" x14ac:dyDescent="0.25">
      <c r="AO17545" s="120"/>
    </row>
    <row r="17546" spans="41:41" x14ac:dyDescent="0.25">
      <c r="AO17546" s="120"/>
    </row>
    <row r="17547" spans="41:41" x14ac:dyDescent="0.25">
      <c r="AO17547" s="120"/>
    </row>
    <row r="17548" spans="41:41" x14ac:dyDescent="0.25">
      <c r="AO17548" s="120"/>
    </row>
    <row r="17549" spans="41:41" x14ac:dyDescent="0.25">
      <c r="AO17549" s="120"/>
    </row>
    <row r="17550" spans="41:41" x14ac:dyDescent="0.25">
      <c r="AO17550" s="120"/>
    </row>
    <row r="17551" spans="41:41" x14ac:dyDescent="0.25">
      <c r="AO17551" s="120"/>
    </row>
    <row r="17552" spans="41:41" x14ac:dyDescent="0.25">
      <c r="AO17552" s="120"/>
    </row>
    <row r="17553" spans="41:41" x14ac:dyDescent="0.25">
      <c r="AO17553" s="120"/>
    </row>
    <row r="17554" spans="41:41" x14ac:dyDescent="0.25">
      <c r="AO17554" s="120"/>
    </row>
    <row r="17555" spans="41:41" x14ac:dyDescent="0.25">
      <c r="AO17555" s="120"/>
    </row>
    <row r="17556" spans="41:41" x14ac:dyDescent="0.25">
      <c r="AO17556" s="120"/>
    </row>
    <row r="17557" spans="41:41" x14ac:dyDescent="0.25">
      <c r="AO17557" s="120"/>
    </row>
    <row r="17558" spans="41:41" x14ac:dyDescent="0.25">
      <c r="AO17558" s="120"/>
    </row>
    <row r="17559" spans="41:41" x14ac:dyDescent="0.25">
      <c r="AO17559" s="120"/>
    </row>
    <row r="17560" spans="41:41" x14ac:dyDescent="0.25">
      <c r="AO17560" s="120"/>
    </row>
    <row r="17561" spans="41:41" x14ac:dyDescent="0.25">
      <c r="AO17561" s="120"/>
    </row>
    <row r="17562" spans="41:41" x14ac:dyDescent="0.25">
      <c r="AO17562" s="120"/>
    </row>
    <row r="17563" spans="41:41" x14ac:dyDescent="0.25">
      <c r="AO17563" s="120"/>
    </row>
    <row r="17564" spans="41:41" x14ac:dyDescent="0.25">
      <c r="AO17564" s="120"/>
    </row>
    <row r="17565" spans="41:41" x14ac:dyDescent="0.25">
      <c r="AO17565" s="120"/>
    </row>
    <row r="17566" spans="41:41" x14ac:dyDescent="0.25">
      <c r="AO17566" s="120"/>
    </row>
    <row r="17567" spans="41:41" x14ac:dyDescent="0.25">
      <c r="AO17567" s="120"/>
    </row>
    <row r="17568" spans="41:41" x14ac:dyDescent="0.25">
      <c r="AO17568" s="120"/>
    </row>
    <row r="17569" spans="41:41" x14ac:dyDescent="0.25">
      <c r="AO17569" s="120"/>
    </row>
    <row r="17570" spans="41:41" x14ac:dyDescent="0.25">
      <c r="AO17570" s="120"/>
    </row>
    <row r="17571" spans="41:41" x14ac:dyDescent="0.25">
      <c r="AO17571" s="120"/>
    </row>
    <row r="17572" spans="41:41" x14ac:dyDescent="0.25">
      <c r="AO17572" s="120"/>
    </row>
    <row r="17573" spans="41:41" x14ac:dyDescent="0.25">
      <c r="AO17573" s="120"/>
    </row>
    <row r="17574" spans="41:41" x14ac:dyDescent="0.25">
      <c r="AO17574" s="120"/>
    </row>
    <row r="17575" spans="41:41" x14ac:dyDescent="0.25">
      <c r="AO17575" s="120"/>
    </row>
    <row r="17576" spans="41:41" x14ac:dyDescent="0.25">
      <c r="AO17576" s="120"/>
    </row>
    <row r="17577" spans="41:41" x14ac:dyDescent="0.25">
      <c r="AO17577" s="120"/>
    </row>
    <row r="17578" spans="41:41" x14ac:dyDescent="0.25">
      <c r="AO17578" s="120"/>
    </row>
    <row r="17579" spans="41:41" x14ac:dyDescent="0.25">
      <c r="AO17579" s="120"/>
    </row>
    <row r="17580" spans="41:41" x14ac:dyDescent="0.25">
      <c r="AO17580" s="120"/>
    </row>
    <row r="17581" spans="41:41" x14ac:dyDescent="0.25">
      <c r="AO17581" s="120"/>
    </row>
    <row r="17582" spans="41:41" x14ac:dyDescent="0.25">
      <c r="AO17582" s="120"/>
    </row>
    <row r="17583" spans="41:41" x14ac:dyDescent="0.25">
      <c r="AO17583" s="120"/>
    </row>
    <row r="17584" spans="41:41" x14ac:dyDescent="0.25">
      <c r="AO17584" s="120"/>
    </row>
    <row r="17585" spans="41:41" x14ac:dyDescent="0.25">
      <c r="AO17585" s="120"/>
    </row>
    <row r="17586" spans="41:41" x14ac:dyDescent="0.25">
      <c r="AO17586" s="120"/>
    </row>
    <row r="17587" spans="41:41" x14ac:dyDescent="0.25">
      <c r="AO17587" s="120"/>
    </row>
    <row r="17588" spans="41:41" x14ac:dyDescent="0.25">
      <c r="AO17588" s="120"/>
    </row>
    <row r="17589" spans="41:41" x14ac:dyDescent="0.25">
      <c r="AO17589" s="120"/>
    </row>
    <row r="17590" spans="41:41" x14ac:dyDescent="0.25">
      <c r="AO17590" s="120"/>
    </row>
    <row r="17591" spans="41:41" x14ac:dyDescent="0.25">
      <c r="AO17591" s="120"/>
    </row>
    <row r="17592" spans="41:41" x14ac:dyDescent="0.25">
      <c r="AO17592" s="120"/>
    </row>
    <row r="17593" spans="41:41" x14ac:dyDescent="0.25">
      <c r="AO17593" s="120"/>
    </row>
    <row r="17594" spans="41:41" x14ac:dyDescent="0.25">
      <c r="AO17594" s="120"/>
    </row>
    <row r="17595" spans="41:41" x14ac:dyDescent="0.25">
      <c r="AO17595" s="120"/>
    </row>
    <row r="17596" spans="41:41" x14ac:dyDescent="0.25">
      <c r="AO17596" s="120"/>
    </row>
    <row r="17597" spans="41:41" x14ac:dyDescent="0.25">
      <c r="AO17597" s="120"/>
    </row>
    <row r="17598" spans="41:41" x14ac:dyDescent="0.25">
      <c r="AO17598" s="120"/>
    </row>
    <row r="17599" spans="41:41" x14ac:dyDescent="0.25">
      <c r="AO17599" s="120"/>
    </row>
    <row r="17600" spans="41:41" x14ac:dyDescent="0.25">
      <c r="AO17600" s="120"/>
    </row>
    <row r="17601" spans="41:41" x14ac:dyDescent="0.25">
      <c r="AO17601" s="120"/>
    </row>
    <row r="17602" spans="41:41" x14ac:dyDescent="0.25">
      <c r="AO17602" s="120"/>
    </row>
    <row r="17603" spans="41:41" x14ac:dyDescent="0.25">
      <c r="AO17603" s="120"/>
    </row>
    <row r="17604" spans="41:41" x14ac:dyDescent="0.25">
      <c r="AO17604" s="120"/>
    </row>
    <row r="17605" spans="41:41" x14ac:dyDescent="0.25">
      <c r="AO17605" s="120"/>
    </row>
    <row r="17606" spans="41:41" x14ac:dyDescent="0.25">
      <c r="AO17606" s="120"/>
    </row>
    <row r="17607" spans="41:41" x14ac:dyDescent="0.25">
      <c r="AO17607" s="120"/>
    </row>
    <row r="17608" spans="41:41" x14ac:dyDescent="0.25">
      <c r="AO17608" s="120"/>
    </row>
    <row r="17609" spans="41:41" x14ac:dyDescent="0.25">
      <c r="AO17609" s="120"/>
    </row>
    <row r="17610" spans="41:41" x14ac:dyDescent="0.25">
      <c r="AO17610" s="120"/>
    </row>
    <row r="17611" spans="41:41" x14ac:dyDescent="0.25">
      <c r="AO17611" s="120"/>
    </row>
    <row r="17612" spans="41:41" x14ac:dyDescent="0.25">
      <c r="AO17612" s="120"/>
    </row>
    <row r="17613" spans="41:41" x14ac:dyDescent="0.25">
      <c r="AO17613" s="120"/>
    </row>
    <row r="17614" spans="41:41" x14ac:dyDescent="0.25">
      <c r="AO17614" s="120"/>
    </row>
    <row r="17615" spans="41:41" x14ac:dyDescent="0.25">
      <c r="AO17615" s="120"/>
    </row>
    <row r="17616" spans="41:41" x14ac:dyDescent="0.25">
      <c r="AO17616" s="120"/>
    </row>
    <row r="17617" spans="41:41" x14ac:dyDescent="0.25">
      <c r="AO17617" s="120"/>
    </row>
    <row r="17618" spans="41:41" x14ac:dyDescent="0.25">
      <c r="AO17618" s="120"/>
    </row>
    <row r="17619" spans="41:41" x14ac:dyDescent="0.25">
      <c r="AO17619" s="120"/>
    </row>
    <row r="17620" spans="41:41" x14ac:dyDescent="0.25">
      <c r="AO17620" s="120"/>
    </row>
    <row r="17621" spans="41:41" x14ac:dyDescent="0.25">
      <c r="AO17621" s="120"/>
    </row>
    <row r="17622" spans="41:41" x14ac:dyDescent="0.25">
      <c r="AO17622" s="120"/>
    </row>
    <row r="17623" spans="41:41" x14ac:dyDescent="0.25">
      <c r="AO17623" s="120"/>
    </row>
    <row r="17624" spans="41:41" x14ac:dyDescent="0.25">
      <c r="AO17624" s="120"/>
    </row>
    <row r="17625" spans="41:41" x14ac:dyDescent="0.25">
      <c r="AO17625" s="120"/>
    </row>
    <row r="17626" spans="41:41" x14ac:dyDescent="0.25">
      <c r="AO17626" s="120"/>
    </row>
    <row r="17627" spans="41:41" x14ac:dyDescent="0.25">
      <c r="AO17627" s="120"/>
    </row>
    <row r="17628" spans="41:41" x14ac:dyDescent="0.25">
      <c r="AO17628" s="120"/>
    </row>
    <row r="17629" spans="41:41" x14ac:dyDescent="0.25">
      <c r="AO17629" s="120"/>
    </row>
    <row r="17630" spans="41:41" x14ac:dyDescent="0.25">
      <c r="AO17630" s="120"/>
    </row>
    <row r="17631" spans="41:41" x14ac:dyDescent="0.25">
      <c r="AO17631" s="120"/>
    </row>
    <row r="17632" spans="41:41" x14ac:dyDescent="0.25">
      <c r="AO17632" s="120"/>
    </row>
    <row r="17633" spans="41:41" x14ac:dyDescent="0.25">
      <c r="AO17633" s="120"/>
    </row>
    <row r="17634" spans="41:41" x14ac:dyDescent="0.25">
      <c r="AO17634" s="120"/>
    </row>
    <row r="17635" spans="41:41" x14ac:dyDescent="0.25">
      <c r="AO17635" s="120"/>
    </row>
    <row r="17636" spans="41:41" x14ac:dyDescent="0.25">
      <c r="AO17636" s="120"/>
    </row>
    <row r="17637" spans="41:41" x14ac:dyDescent="0.25">
      <c r="AO17637" s="120"/>
    </row>
    <row r="17638" spans="41:41" x14ac:dyDescent="0.25">
      <c r="AO17638" s="120"/>
    </row>
    <row r="17639" spans="41:41" x14ac:dyDescent="0.25">
      <c r="AO17639" s="120"/>
    </row>
    <row r="17640" spans="41:41" x14ac:dyDescent="0.25">
      <c r="AO17640" s="120"/>
    </row>
    <row r="17641" spans="41:41" x14ac:dyDescent="0.25">
      <c r="AO17641" s="120"/>
    </row>
    <row r="17642" spans="41:41" x14ac:dyDescent="0.25">
      <c r="AO17642" s="120"/>
    </row>
    <row r="17643" spans="41:41" x14ac:dyDescent="0.25">
      <c r="AO17643" s="120"/>
    </row>
    <row r="17644" spans="41:41" x14ac:dyDescent="0.25">
      <c r="AO17644" s="120"/>
    </row>
    <row r="17645" spans="41:41" x14ac:dyDescent="0.25">
      <c r="AO17645" s="120"/>
    </row>
    <row r="17646" spans="41:41" x14ac:dyDescent="0.25">
      <c r="AO17646" s="120"/>
    </row>
    <row r="17647" spans="41:41" x14ac:dyDescent="0.25">
      <c r="AO17647" s="120"/>
    </row>
    <row r="17648" spans="41:41" x14ac:dyDescent="0.25">
      <c r="AO17648" s="120"/>
    </row>
    <row r="17649" spans="41:41" x14ac:dyDescent="0.25">
      <c r="AO17649" s="120"/>
    </row>
    <row r="17650" spans="41:41" x14ac:dyDescent="0.25">
      <c r="AO17650" s="120"/>
    </row>
    <row r="17651" spans="41:41" x14ac:dyDescent="0.25">
      <c r="AO17651" s="120"/>
    </row>
    <row r="17652" spans="41:41" x14ac:dyDescent="0.25">
      <c r="AO17652" s="120"/>
    </row>
    <row r="17653" spans="41:41" x14ac:dyDescent="0.25">
      <c r="AO17653" s="120"/>
    </row>
    <row r="17654" spans="41:41" x14ac:dyDescent="0.25">
      <c r="AO17654" s="120"/>
    </row>
    <row r="17655" spans="41:41" x14ac:dyDescent="0.25">
      <c r="AO17655" s="120"/>
    </row>
    <row r="17656" spans="41:41" x14ac:dyDescent="0.25">
      <c r="AO17656" s="120"/>
    </row>
    <row r="17657" spans="41:41" x14ac:dyDescent="0.25">
      <c r="AO17657" s="120"/>
    </row>
    <row r="17658" spans="41:41" x14ac:dyDescent="0.25">
      <c r="AO17658" s="120"/>
    </row>
    <row r="17659" spans="41:41" x14ac:dyDescent="0.25">
      <c r="AO17659" s="120"/>
    </row>
    <row r="17660" spans="41:41" x14ac:dyDescent="0.25">
      <c r="AO17660" s="120"/>
    </row>
    <row r="17661" spans="41:41" x14ac:dyDescent="0.25">
      <c r="AO17661" s="120"/>
    </row>
    <row r="17662" spans="41:41" x14ac:dyDescent="0.25">
      <c r="AO17662" s="120"/>
    </row>
    <row r="17663" spans="41:41" x14ac:dyDescent="0.25">
      <c r="AO17663" s="120"/>
    </row>
    <row r="17664" spans="41:41" x14ac:dyDescent="0.25">
      <c r="AO17664" s="120"/>
    </row>
    <row r="17665" spans="41:41" x14ac:dyDescent="0.25">
      <c r="AO17665" s="120"/>
    </row>
    <row r="17666" spans="41:41" x14ac:dyDescent="0.25">
      <c r="AO17666" s="120"/>
    </row>
    <row r="17667" spans="41:41" x14ac:dyDescent="0.25">
      <c r="AO17667" s="120"/>
    </row>
    <row r="17668" spans="41:41" x14ac:dyDescent="0.25">
      <c r="AO17668" s="120"/>
    </row>
    <row r="17669" spans="41:41" x14ac:dyDescent="0.25">
      <c r="AO17669" s="120"/>
    </row>
    <row r="17670" spans="41:41" x14ac:dyDescent="0.25">
      <c r="AO17670" s="120"/>
    </row>
    <row r="17671" spans="41:41" x14ac:dyDescent="0.25">
      <c r="AO17671" s="120"/>
    </row>
    <row r="17672" spans="41:41" x14ac:dyDescent="0.25">
      <c r="AO17672" s="120"/>
    </row>
    <row r="17673" spans="41:41" x14ac:dyDescent="0.25">
      <c r="AO17673" s="120"/>
    </row>
    <row r="17674" spans="41:41" x14ac:dyDescent="0.25">
      <c r="AO17674" s="120"/>
    </row>
    <row r="17675" spans="41:41" x14ac:dyDescent="0.25">
      <c r="AO17675" s="120"/>
    </row>
    <row r="17676" spans="41:41" x14ac:dyDescent="0.25">
      <c r="AO17676" s="120"/>
    </row>
    <row r="17677" spans="41:41" x14ac:dyDescent="0.25">
      <c r="AO17677" s="120"/>
    </row>
    <row r="17678" spans="41:41" x14ac:dyDescent="0.25">
      <c r="AO17678" s="120"/>
    </row>
    <row r="17679" spans="41:41" x14ac:dyDescent="0.25">
      <c r="AO17679" s="120"/>
    </row>
    <row r="17680" spans="41:41" x14ac:dyDescent="0.25">
      <c r="AO17680" s="120"/>
    </row>
    <row r="17681" spans="41:41" x14ac:dyDescent="0.25">
      <c r="AO17681" s="120"/>
    </row>
    <row r="17682" spans="41:41" x14ac:dyDescent="0.25">
      <c r="AO17682" s="120"/>
    </row>
    <row r="17683" spans="41:41" x14ac:dyDescent="0.25">
      <c r="AO17683" s="120"/>
    </row>
    <row r="17684" spans="41:41" x14ac:dyDescent="0.25">
      <c r="AO17684" s="120"/>
    </row>
    <row r="17685" spans="41:41" x14ac:dyDescent="0.25">
      <c r="AO17685" s="120"/>
    </row>
    <row r="17686" spans="41:41" x14ac:dyDescent="0.25">
      <c r="AO17686" s="120"/>
    </row>
    <row r="17687" spans="41:41" x14ac:dyDescent="0.25">
      <c r="AO17687" s="120"/>
    </row>
    <row r="17688" spans="41:41" x14ac:dyDescent="0.25">
      <c r="AO17688" s="120"/>
    </row>
    <row r="17689" spans="41:41" x14ac:dyDescent="0.25">
      <c r="AO17689" s="120"/>
    </row>
    <row r="17690" spans="41:41" x14ac:dyDescent="0.25">
      <c r="AO17690" s="120"/>
    </row>
    <row r="17691" spans="41:41" x14ac:dyDescent="0.25">
      <c r="AO17691" s="120"/>
    </row>
    <row r="17692" spans="41:41" x14ac:dyDescent="0.25">
      <c r="AO17692" s="120"/>
    </row>
    <row r="17693" spans="41:41" x14ac:dyDescent="0.25">
      <c r="AO17693" s="120"/>
    </row>
    <row r="17694" spans="41:41" x14ac:dyDescent="0.25">
      <c r="AO17694" s="120"/>
    </row>
    <row r="17695" spans="41:41" x14ac:dyDescent="0.25">
      <c r="AO17695" s="120"/>
    </row>
    <row r="17696" spans="41:41" x14ac:dyDescent="0.25">
      <c r="AO17696" s="120"/>
    </row>
    <row r="17697" spans="41:41" x14ac:dyDescent="0.25">
      <c r="AO17697" s="120"/>
    </row>
    <row r="17698" spans="41:41" x14ac:dyDescent="0.25">
      <c r="AO17698" s="120"/>
    </row>
    <row r="17699" spans="41:41" x14ac:dyDescent="0.25">
      <c r="AO17699" s="120"/>
    </row>
    <row r="17700" spans="41:41" x14ac:dyDescent="0.25">
      <c r="AO17700" s="120"/>
    </row>
    <row r="17701" spans="41:41" x14ac:dyDescent="0.25">
      <c r="AO17701" s="120"/>
    </row>
    <row r="17702" spans="41:41" x14ac:dyDescent="0.25">
      <c r="AO17702" s="120"/>
    </row>
    <row r="17703" spans="41:41" x14ac:dyDescent="0.25">
      <c r="AO17703" s="120"/>
    </row>
    <row r="17704" spans="41:41" x14ac:dyDescent="0.25">
      <c r="AO17704" s="120"/>
    </row>
    <row r="17705" spans="41:41" x14ac:dyDescent="0.25">
      <c r="AO17705" s="120"/>
    </row>
    <row r="17706" spans="41:41" x14ac:dyDescent="0.25">
      <c r="AO17706" s="120"/>
    </row>
    <row r="17707" spans="41:41" x14ac:dyDescent="0.25">
      <c r="AO17707" s="120"/>
    </row>
    <row r="17708" spans="41:41" x14ac:dyDescent="0.25">
      <c r="AO17708" s="120"/>
    </row>
    <row r="17709" spans="41:41" x14ac:dyDescent="0.25">
      <c r="AO17709" s="120"/>
    </row>
    <row r="17710" spans="41:41" x14ac:dyDescent="0.25">
      <c r="AO17710" s="120"/>
    </row>
    <row r="17711" spans="41:41" x14ac:dyDescent="0.25">
      <c r="AO17711" s="120"/>
    </row>
    <row r="17712" spans="41:41" x14ac:dyDescent="0.25">
      <c r="AO17712" s="120"/>
    </row>
    <row r="17713" spans="41:41" x14ac:dyDescent="0.25">
      <c r="AO17713" s="120"/>
    </row>
    <row r="17714" spans="41:41" x14ac:dyDescent="0.25">
      <c r="AO17714" s="120"/>
    </row>
    <row r="17715" spans="41:41" x14ac:dyDescent="0.25">
      <c r="AO17715" s="120"/>
    </row>
    <row r="17716" spans="41:41" x14ac:dyDescent="0.25">
      <c r="AO17716" s="120"/>
    </row>
    <row r="17717" spans="41:41" x14ac:dyDescent="0.25">
      <c r="AO17717" s="120"/>
    </row>
    <row r="17718" spans="41:41" x14ac:dyDescent="0.25">
      <c r="AO17718" s="120"/>
    </row>
    <row r="17719" spans="41:41" x14ac:dyDescent="0.25">
      <c r="AO17719" s="120"/>
    </row>
    <row r="17720" spans="41:41" x14ac:dyDescent="0.25">
      <c r="AO17720" s="120"/>
    </row>
    <row r="17721" spans="41:41" x14ac:dyDescent="0.25">
      <c r="AO17721" s="120"/>
    </row>
    <row r="17722" spans="41:41" x14ac:dyDescent="0.25">
      <c r="AO17722" s="120"/>
    </row>
    <row r="17723" spans="41:41" x14ac:dyDescent="0.25">
      <c r="AO17723" s="120"/>
    </row>
    <row r="17724" spans="41:41" x14ac:dyDescent="0.25">
      <c r="AO17724" s="120"/>
    </row>
    <row r="17725" spans="41:41" x14ac:dyDescent="0.25">
      <c r="AO17725" s="120"/>
    </row>
    <row r="17726" spans="41:41" x14ac:dyDescent="0.25">
      <c r="AO17726" s="120"/>
    </row>
    <row r="17727" spans="41:41" x14ac:dyDescent="0.25">
      <c r="AO17727" s="120"/>
    </row>
    <row r="17728" spans="41:41" x14ac:dyDescent="0.25">
      <c r="AO17728" s="120"/>
    </row>
    <row r="17729" spans="41:41" x14ac:dyDescent="0.25">
      <c r="AO17729" s="120"/>
    </row>
    <row r="17730" spans="41:41" x14ac:dyDescent="0.25">
      <c r="AO17730" s="120"/>
    </row>
    <row r="17731" spans="41:41" x14ac:dyDescent="0.25">
      <c r="AO17731" s="120"/>
    </row>
    <row r="17732" spans="41:41" x14ac:dyDescent="0.25">
      <c r="AO17732" s="120"/>
    </row>
    <row r="17733" spans="41:41" x14ac:dyDescent="0.25">
      <c r="AO17733" s="120"/>
    </row>
    <row r="17734" spans="41:41" x14ac:dyDescent="0.25">
      <c r="AO17734" s="120"/>
    </row>
    <row r="17735" spans="41:41" x14ac:dyDescent="0.25">
      <c r="AO17735" s="120"/>
    </row>
    <row r="17736" spans="41:41" x14ac:dyDescent="0.25">
      <c r="AO17736" s="120"/>
    </row>
    <row r="17737" spans="41:41" x14ac:dyDescent="0.25">
      <c r="AO17737" s="120"/>
    </row>
    <row r="17738" spans="41:41" x14ac:dyDescent="0.25">
      <c r="AO17738" s="120"/>
    </row>
    <row r="17739" spans="41:41" x14ac:dyDescent="0.25">
      <c r="AO17739" s="120"/>
    </row>
    <row r="17740" spans="41:41" x14ac:dyDescent="0.25">
      <c r="AO17740" s="120"/>
    </row>
    <row r="17741" spans="41:41" x14ac:dyDescent="0.25">
      <c r="AO17741" s="120"/>
    </row>
    <row r="17742" spans="41:41" x14ac:dyDescent="0.25">
      <c r="AO17742" s="120"/>
    </row>
    <row r="17743" spans="41:41" x14ac:dyDescent="0.25">
      <c r="AO17743" s="120"/>
    </row>
    <row r="17744" spans="41:41" x14ac:dyDescent="0.25">
      <c r="AO17744" s="120"/>
    </row>
    <row r="17745" spans="41:41" x14ac:dyDescent="0.25">
      <c r="AO17745" s="120"/>
    </row>
    <row r="17746" spans="41:41" x14ac:dyDescent="0.25">
      <c r="AO17746" s="120"/>
    </row>
    <row r="17747" spans="41:41" x14ac:dyDescent="0.25">
      <c r="AO17747" s="120"/>
    </row>
    <row r="17748" spans="41:41" x14ac:dyDescent="0.25">
      <c r="AO17748" s="120"/>
    </row>
    <row r="17749" spans="41:41" x14ac:dyDescent="0.25">
      <c r="AO17749" s="120"/>
    </row>
    <row r="17750" spans="41:41" x14ac:dyDescent="0.25">
      <c r="AO17750" s="120"/>
    </row>
    <row r="17751" spans="41:41" x14ac:dyDescent="0.25">
      <c r="AO17751" s="120"/>
    </row>
    <row r="17752" spans="41:41" x14ac:dyDescent="0.25">
      <c r="AO17752" s="120"/>
    </row>
    <row r="17753" spans="41:41" x14ac:dyDescent="0.25">
      <c r="AO17753" s="120"/>
    </row>
    <row r="17754" spans="41:41" x14ac:dyDescent="0.25">
      <c r="AO17754" s="120"/>
    </row>
    <row r="17755" spans="41:41" x14ac:dyDescent="0.25">
      <c r="AO17755" s="120"/>
    </row>
    <row r="17756" spans="41:41" x14ac:dyDescent="0.25">
      <c r="AO17756" s="120"/>
    </row>
    <row r="17757" spans="41:41" x14ac:dyDescent="0.25">
      <c r="AO17757" s="120"/>
    </row>
    <row r="17758" spans="41:41" x14ac:dyDescent="0.25">
      <c r="AO17758" s="120"/>
    </row>
    <row r="17759" spans="41:41" x14ac:dyDescent="0.25">
      <c r="AO17759" s="120"/>
    </row>
    <row r="17760" spans="41:41" x14ac:dyDescent="0.25">
      <c r="AO17760" s="120"/>
    </row>
    <row r="17761" spans="41:41" x14ac:dyDescent="0.25">
      <c r="AO17761" s="120"/>
    </row>
    <row r="17762" spans="41:41" x14ac:dyDescent="0.25">
      <c r="AO17762" s="120"/>
    </row>
    <row r="17763" spans="41:41" x14ac:dyDescent="0.25">
      <c r="AO17763" s="120"/>
    </row>
    <row r="17764" spans="41:41" x14ac:dyDescent="0.25">
      <c r="AO17764" s="120"/>
    </row>
    <row r="17765" spans="41:41" x14ac:dyDescent="0.25">
      <c r="AO17765" s="120"/>
    </row>
    <row r="17766" spans="41:41" x14ac:dyDescent="0.25">
      <c r="AO17766" s="120"/>
    </row>
    <row r="17767" spans="41:41" x14ac:dyDescent="0.25">
      <c r="AO17767" s="120"/>
    </row>
    <row r="17768" spans="41:41" x14ac:dyDescent="0.25">
      <c r="AO17768" s="120"/>
    </row>
    <row r="17769" spans="41:41" x14ac:dyDescent="0.25">
      <c r="AO17769" s="120"/>
    </row>
    <row r="17770" spans="41:41" x14ac:dyDescent="0.25">
      <c r="AO17770" s="120"/>
    </row>
    <row r="17771" spans="41:41" x14ac:dyDescent="0.25">
      <c r="AO17771" s="120"/>
    </row>
    <row r="17772" spans="41:41" x14ac:dyDescent="0.25">
      <c r="AO17772" s="120"/>
    </row>
    <row r="17773" spans="41:41" x14ac:dyDescent="0.25">
      <c r="AO17773" s="120"/>
    </row>
    <row r="17774" spans="41:41" x14ac:dyDescent="0.25">
      <c r="AO17774" s="120"/>
    </row>
    <row r="17775" spans="41:41" x14ac:dyDescent="0.25">
      <c r="AO17775" s="120"/>
    </row>
    <row r="17776" spans="41:41" x14ac:dyDescent="0.25">
      <c r="AO17776" s="120"/>
    </row>
    <row r="17777" spans="41:41" x14ac:dyDescent="0.25">
      <c r="AO17777" s="120"/>
    </row>
    <row r="17778" spans="41:41" x14ac:dyDescent="0.25">
      <c r="AO17778" s="120"/>
    </row>
    <row r="17779" spans="41:41" x14ac:dyDescent="0.25">
      <c r="AO17779" s="120"/>
    </row>
    <row r="17780" spans="41:41" x14ac:dyDescent="0.25">
      <c r="AO17780" s="120"/>
    </row>
    <row r="17781" spans="41:41" x14ac:dyDescent="0.25">
      <c r="AO17781" s="120"/>
    </row>
    <row r="17782" spans="41:41" x14ac:dyDescent="0.25">
      <c r="AO17782" s="120"/>
    </row>
    <row r="17783" spans="41:41" x14ac:dyDescent="0.25">
      <c r="AO17783" s="120"/>
    </row>
    <row r="17784" spans="41:41" x14ac:dyDescent="0.25">
      <c r="AO17784" s="120"/>
    </row>
    <row r="17785" spans="41:41" x14ac:dyDescent="0.25">
      <c r="AO17785" s="120"/>
    </row>
    <row r="17786" spans="41:41" x14ac:dyDescent="0.25">
      <c r="AO17786" s="120"/>
    </row>
    <row r="17787" spans="41:41" x14ac:dyDescent="0.25">
      <c r="AO17787" s="120"/>
    </row>
    <row r="17788" spans="41:41" x14ac:dyDescent="0.25">
      <c r="AO17788" s="120"/>
    </row>
    <row r="17789" spans="41:41" x14ac:dyDescent="0.25">
      <c r="AO17789" s="120"/>
    </row>
    <row r="17790" spans="41:41" x14ac:dyDescent="0.25">
      <c r="AO17790" s="120"/>
    </row>
    <row r="17791" spans="41:41" x14ac:dyDescent="0.25">
      <c r="AO17791" s="120"/>
    </row>
    <row r="17792" spans="41:41" x14ac:dyDescent="0.25">
      <c r="AO17792" s="120"/>
    </row>
    <row r="17793" spans="41:41" x14ac:dyDescent="0.25">
      <c r="AO17793" s="120"/>
    </row>
    <row r="17794" spans="41:41" x14ac:dyDescent="0.25">
      <c r="AO17794" s="120"/>
    </row>
    <row r="17795" spans="41:41" x14ac:dyDescent="0.25">
      <c r="AO17795" s="120"/>
    </row>
    <row r="17796" spans="41:41" x14ac:dyDescent="0.25">
      <c r="AO17796" s="120"/>
    </row>
    <row r="17797" spans="41:41" x14ac:dyDescent="0.25">
      <c r="AO17797" s="120"/>
    </row>
    <row r="17798" spans="41:41" x14ac:dyDescent="0.25">
      <c r="AO17798" s="120"/>
    </row>
    <row r="17799" spans="41:41" x14ac:dyDescent="0.25">
      <c r="AO17799" s="120"/>
    </row>
    <row r="17800" spans="41:41" x14ac:dyDescent="0.25">
      <c r="AO17800" s="120"/>
    </row>
    <row r="17801" spans="41:41" x14ac:dyDescent="0.25">
      <c r="AO17801" s="120"/>
    </row>
    <row r="17802" spans="41:41" x14ac:dyDescent="0.25">
      <c r="AO17802" s="120"/>
    </row>
    <row r="17803" spans="41:41" x14ac:dyDescent="0.25">
      <c r="AO17803" s="120"/>
    </row>
    <row r="17804" spans="41:41" x14ac:dyDescent="0.25">
      <c r="AO17804" s="120"/>
    </row>
    <row r="17805" spans="41:41" x14ac:dyDescent="0.25">
      <c r="AO17805" s="120"/>
    </row>
    <row r="17806" spans="41:41" x14ac:dyDescent="0.25">
      <c r="AO17806" s="120"/>
    </row>
    <row r="17807" spans="41:41" x14ac:dyDescent="0.25">
      <c r="AO17807" s="120"/>
    </row>
    <row r="17808" spans="41:41" x14ac:dyDescent="0.25">
      <c r="AO17808" s="120"/>
    </row>
    <row r="17809" spans="41:41" x14ac:dyDescent="0.25">
      <c r="AO17809" s="120"/>
    </row>
    <row r="17810" spans="41:41" x14ac:dyDescent="0.25">
      <c r="AO17810" s="120"/>
    </row>
    <row r="17811" spans="41:41" x14ac:dyDescent="0.25">
      <c r="AO17811" s="120"/>
    </row>
    <row r="17812" spans="41:41" x14ac:dyDescent="0.25">
      <c r="AO17812" s="120"/>
    </row>
    <row r="17813" spans="41:41" x14ac:dyDescent="0.25">
      <c r="AO17813" s="120"/>
    </row>
    <row r="17814" spans="41:41" x14ac:dyDescent="0.25">
      <c r="AO17814" s="120"/>
    </row>
    <row r="17815" spans="41:41" x14ac:dyDescent="0.25">
      <c r="AO17815" s="120"/>
    </row>
    <row r="17816" spans="41:41" x14ac:dyDescent="0.25">
      <c r="AO17816" s="120"/>
    </row>
    <row r="17817" spans="41:41" x14ac:dyDescent="0.25">
      <c r="AO17817" s="120"/>
    </row>
    <row r="17818" spans="41:41" x14ac:dyDescent="0.25">
      <c r="AO17818" s="120"/>
    </row>
    <row r="17819" spans="41:41" x14ac:dyDescent="0.25">
      <c r="AO17819" s="120"/>
    </row>
    <row r="17820" spans="41:41" x14ac:dyDescent="0.25">
      <c r="AO17820" s="120"/>
    </row>
    <row r="17821" spans="41:41" x14ac:dyDescent="0.25">
      <c r="AO17821" s="120"/>
    </row>
    <row r="17822" spans="41:41" x14ac:dyDescent="0.25">
      <c r="AO17822" s="120"/>
    </row>
    <row r="17823" spans="41:41" x14ac:dyDescent="0.25">
      <c r="AO17823" s="120"/>
    </row>
    <row r="17824" spans="41:41" x14ac:dyDescent="0.25">
      <c r="AO17824" s="120"/>
    </row>
    <row r="17825" spans="41:41" x14ac:dyDescent="0.25">
      <c r="AO17825" s="120"/>
    </row>
    <row r="17826" spans="41:41" x14ac:dyDescent="0.25">
      <c r="AO17826" s="120"/>
    </row>
    <row r="17827" spans="41:41" x14ac:dyDescent="0.25">
      <c r="AO17827" s="120"/>
    </row>
    <row r="17828" spans="41:41" x14ac:dyDescent="0.25">
      <c r="AO17828" s="120"/>
    </row>
    <row r="17829" spans="41:41" x14ac:dyDescent="0.25">
      <c r="AO17829" s="120"/>
    </row>
    <row r="17830" spans="41:41" x14ac:dyDescent="0.25">
      <c r="AO17830" s="120"/>
    </row>
    <row r="17831" spans="41:41" x14ac:dyDescent="0.25">
      <c r="AO17831" s="120"/>
    </row>
    <row r="17832" spans="41:41" x14ac:dyDescent="0.25">
      <c r="AO17832" s="120"/>
    </row>
    <row r="17833" spans="41:41" x14ac:dyDescent="0.25">
      <c r="AO17833" s="120"/>
    </row>
    <row r="17834" spans="41:41" x14ac:dyDescent="0.25">
      <c r="AO17834" s="120"/>
    </row>
    <row r="17835" spans="41:41" x14ac:dyDescent="0.25">
      <c r="AO17835" s="120"/>
    </row>
    <row r="17836" spans="41:41" x14ac:dyDescent="0.25">
      <c r="AO17836" s="120"/>
    </row>
    <row r="17837" spans="41:41" x14ac:dyDescent="0.25">
      <c r="AO17837" s="120"/>
    </row>
    <row r="17838" spans="41:41" x14ac:dyDescent="0.25">
      <c r="AO17838" s="120"/>
    </row>
    <row r="17839" spans="41:41" x14ac:dyDescent="0.25">
      <c r="AO17839" s="120"/>
    </row>
    <row r="17840" spans="41:41" x14ac:dyDescent="0.25">
      <c r="AO17840" s="120"/>
    </row>
    <row r="17841" spans="41:41" x14ac:dyDescent="0.25">
      <c r="AO17841" s="120"/>
    </row>
    <row r="17842" spans="41:41" x14ac:dyDescent="0.25">
      <c r="AO17842" s="120"/>
    </row>
    <row r="17843" spans="41:41" x14ac:dyDescent="0.25">
      <c r="AO17843" s="120"/>
    </row>
    <row r="17844" spans="41:41" x14ac:dyDescent="0.25">
      <c r="AO17844" s="120"/>
    </row>
    <row r="17845" spans="41:41" x14ac:dyDescent="0.25">
      <c r="AO17845" s="120"/>
    </row>
    <row r="17846" spans="41:41" x14ac:dyDescent="0.25">
      <c r="AO17846" s="120"/>
    </row>
    <row r="17847" spans="41:41" x14ac:dyDescent="0.25">
      <c r="AO17847" s="120"/>
    </row>
    <row r="17848" spans="41:41" x14ac:dyDescent="0.25">
      <c r="AO17848" s="120"/>
    </row>
    <row r="17849" spans="41:41" x14ac:dyDescent="0.25">
      <c r="AO17849" s="120"/>
    </row>
    <row r="17850" spans="41:41" x14ac:dyDescent="0.25">
      <c r="AO17850" s="120"/>
    </row>
    <row r="17851" spans="41:41" x14ac:dyDescent="0.25">
      <c r="AO17851" s="120"/>
    </row>
    <row r="17852" spans="41:41" x14ac:dyDescent="0.25">
      <c r="AO17852" s="120"/>
    </row>
    <row r="17853" spans="41:41" x14ac:dyDescent="0.25">
      <c r="AO17853" s="120"/>
    </row>
    <row r="17854" spans="41:41" x14ac:dyDescent="0.25">
      <c r="AO17854" s="120"/>
    </row>
    <row r="17855" spans="41:41" x14ac:dyDescent="0.25">
      <c r="AO17855" s="120"/>
    </row>
    <row r="17856" spans="41:41" x14ac:dyDescent="0.25">
      <c r="AO17856" s="120"/>
    </row>
    <row r="17857" spans="41:41" x14ac:dyDescent="0.25">
      <c r="AO17857" s="120"/>
    </row>
    <row r="17858" spans="41:41" x14ac:dyDescent="0.25">
      <c r="AO17858" s="120"/>
    </row>
    <row r="17859" spans="41:41" x14ac:dyDescent="0.25">
      <c r="AO17859" s="120"/>
    </row>
    <row r="17860" spans="41:41" x14ac:dyDescent="0.25">
      <c r="AO17860" s="120"/>
    </row>
    <row r="17861" spans="41:41" x14ac:dyDescent="0.25">
      <c r="AO17861" s="120"/>
    </row>
    <row r="17862" spans="41:41" x14ac:dyDescent="0.25">
      <c r="AO17862" s="120"/>
    </row>
    <row r="17863" spans="41:41" x14ac:dyDescent="0.25">
      <c r="AO17863" s="120"/>
    </row>
    <row r="17864" spans="41:41" x14ac:dyDescent="0.25">
      <c r="AO17864" s="120"/>
    </row>
    <row r="17865" spans="41:41" x14ac:dyDescent="0.25">
      <c r="AO17865" s="120"/>
    </row>
    <row r="17866" spans="41:41" x14ac:dyDescent="0.25">
      <c r="AO17866" s="120"/>
    </row>
    <row r="17867" spans="41:41" x14ac:dyDescent="0.25">
      <c r="AO17867" s="120"/>
    </row>
    <row r="17868" spans="41:41" x14ac:dyDescent="0.25">
      <c r="AO17868" s="120"/>
    </row>
    <row r="17869" spans="41:41" x14ac:dyDescent="0.25">
      <c r="AO17869" s="120"/>
    </row>
    <row r="17870" spans="41:41" x14ac:dyDescent="0.25">
      <c r="AO17870" s="120"/>
    </row>
    <row r="17871" spans="41:41" x14ac:dyDescent="0.25">
      <c r="AO17871" s="120"/>
    </row>
    <row r="17872" spans="41:41" x14ac:dyDescent="0.25">
      <c r="AO17872" s="120"/>
    </row>
    <row r="17873" spans="41:41" x14ac:dyDescent="0.25">
      <c r="AO17873" s="120"/>
    </row>
    <row r="17874" spans="41:41" x14ac:dyDescent="0.25">
      <c r="AO17874" s="120"/>
    </row>
    <row r="17875" spans="41:41" x14ac:dyDescent="0.25">
      <c r="AO17875" s="120"/>
    </row>
    <row r="17876" spans="41:41" x14ac:dyDescent="0.25">
      <c r="AO17876" s="120"/>
    </row>
    <row r="17877" spans="41:41" x14ac:dyDescent="0.25">
      <c r="AO17877" s="120"/>
    </row>
    <row r="17878" spans="41:41" x14ac:dyDescent="0.25">
      <c r="AO17878" s="120"/>
    </row>
    <row r="17879" spans="41:41" x14ac:dyDescent="0.25">
      <c r="AO17879" s="120"/>
    </row>
    <row r="17880" spans="41:41" x14ac:dyDescent="0.25">
      <c r="AO17880" s="120"/>
    </row>
    <row r="17881" spans="41:41" x14ac:dyDescent="0.25">
      <c r="AO17881" s="120"/>
    </row>
    <row r="17882" spans="41:41" x14ac:dyDescent="0.25">
      <c r="AO17882" s="120"/>
    </row>
    <row r="17883" spans="41:41" x14ac:dyDescent="0.25">
      <c r="AO17883" s="120"/>
    </row>
    <row r="17884" spans="41:41" x14ac:dyDescent="0.25">
      <c r="AO17884" s="120"/>
    </row>
    <row r="17885" spans="41:41" x14ac:dyDescent="0.25">
      <c r="AO17885" s="120"/>
    </row>
    <row r="17886" spans="41:41" x14ac:dyDescent="0.25">
      <c r="AO17886" s="120"/>
    </row>
    <row r="17887" spans="41:41" x14ac:dyDescent="0.25">
      <c r="AO17887" s="120"/>
    </row>
    <row r="17888" spans="41:41" x14ac:dyDescent="0.25">
      <c r="AO17888" s="120"/>
    </row>
    <row r="17889" spans="41:41" x14ac:dyDescent="0.25">
      <c r="AO17889" s="120"/>
    </row>
    <row r="17890" spans="41:41" x14ac:dyDescent="0.25">
      <c r="AO17890" s="120"/>
    </row>
    <row r="17891" spans="41:41" x14ac:dyDescent="0.25">
      <c r="AO17891" s="120"/>
    </row>
    <row r="17892" spans="41:41" x14ac:dyDescent="0.25">
      <c r="AO17892" s="120"/>
    </row>
    <row r="17893" spans="41:41" x14ac:dyDescent="0.25">
      <c r="AO17893" s="120"/>
    </row>
    <row r="17894" spans="41:41" x14ac:dyDescent="0.25">
      <c r="AO17894" s="120"/>
    </row>
    <row r="17895" spans="41:41" x14ac:dyDescent="0.25">
      <c r="AO17895" s="120"/>
    </row>
    <row r="17896" spans="41:41" x14ac:dyDescent="0.25">
      <c r="AO17896" s="120"/>
    </row>
    <row r="17897" spans="41:41" x14ac:dyDescent="0.25">
      <c r="AO17897" s="120"/>
    </row>
    <row r="17898" spans="41:41" x14ac:dyDescent="0.25">
      <c r="AO17898" s="120"/>
    </row>
    <row r="17899" spans="41:41" x14ac:dyDescent="0.25">
      <c r="AO17899" s="120"/>
    </row>
    <row r="17900" spans="41:41" x14ac:dyDescent="0.25">
      <c r="AO17900" s="120"/>
    </row>
    <row r="17901" spans="41:41" x14ac:dyDescent="0.25">
      <c r="AO17901" s="120"/>
    </row>
    <row r="17902" spans="41:41" x14ac:dyDescent="0.25">
      <c r="AO17902" s="120"/>
    </row>
    <row r="17903" spans="41:41" x14ac:dyDescent="0.25">
      <c r="AO17903" s="120"/>
    </row>
    <row r="17904" spans="41:41" x14ac:dyDescent="0.25">
      <c r="AO17904" s="120"/>
    </row>
    <row r="17905" spans="41:41" x14ac:dyDescent="0.25">
      <c r="AO17905" s="120"/>
    </row>
    <row r="17906" spans="41:41" x14ac:dyDescent="0.25">
      <c r="AO17906" s="120"/>
    </row>
    <row r="17907" spans="41:41" x14ac:dyDescent="0.25">
      <c r="AO17907" s="120"/>
    </row>
    <row r="17908" spans="41:41" x14ac:dyDescent="0.25">
      <c r="AO17908" s="120"/>
    </row>
    <row r="17909" spans="41:41" x14ac:dyDescent="0.25">
      <c r="AO17909" s="120"/>
    </row>
    <row r="17910" spans="41:41" x14ac:dyDescent="0.25">
      <c r="AO17910" s="120"/>
    </row>
    <row r="17911" spans="41:41" x14ac:dyDescent="0.25">
      <c r="AO17911" s="120"/>
    </row>
    <row r="17912" spans="41:41" x14ac:dyDescent="0.25">
      <c r="AO17912" s="120"/>
    </row>
    <row r="17913" spans="41:41" x14ac:dyDescent="0.25">
      <c r="AO17913" s="120"/>
    </row>
    <row r="17914" spans="41:41" x14ac:dyDescent="0.25">
      <c r="AO17914" s="120"/>
    </row>
    <row r="17915" spans="41:41" x14ac:dyDescent="0.25">
      <c r="AO17915" s="120"/>
    </row>
    <row r="17916" spans="41:41" x14ac:dyDescent="0.25">
      <c r="AO17916" s="120"/>
    </row>
    <row r="17917" spans="41:41" x14ac:dyDescent="0.25">
      <c r="AO17917" s="120"/>
    </row>
    <row r="17918" spans="41:41" x14ac:dyDescent="0.25">
      <c r="AO17918" s="120"/>
    </row>
    <row r="17919" spans="41:41" x14ac:dyDescent="0.25">
      <c r="AO17919" s="120"/>
    </row>
    <row r="17920" spans="41:41" x14ac:dyDescent="0.25">
      <c r="AO17920" s="120"/>
    </row>
    <row r="17921" spans="41:41" x14ac:dyDescent="0.25">
      <c r="AO17921" s="120"/>
    </row>
    <row r="17922" spans="41:41" x14ac:dyDescent="0.25">
      <c r="AO17922" s="120"/>
    </row>
    <row r="17923" spans="41:41" x14ac:dyDescent="0.25">
      <c r="AO17923" s="120"/>
    </row>
    <row r="17924" spans="41:41" x14ac:dyDescent="0.25">
      <c r="AO17924" s="120"/>
    </row>
    <row r="17925" spans="41:41" x14ac:dyDescent="0.25">
      <c r="AO17925" s="120"/>
    </row>
    <row r="17926" spans="41:41" x14ac:dyDescent="0.25">
      <c r="AO17926" s="120"/>
    </row>
    <row r="17927" spans="41:41" x14ac:dyDescent="0.25">
      <c r="AO17927" s="120"/>
    </row>
    <row r="17928" spans="41:41" x14ac:dyDescent="0.25">
      <c r="AO17928" s="120"/>
    </row>
    <row r="17929" spans="41:41" x14ac:dyDescent="0.25">
      <c r="AO17929" s="120"/>
    </row>
    <row r="17930" spans="41:41" x14ac:dyDescent="0.25">
      <c r="AO17930" s="120"/>
    </row>
    <row r="17931" spans="41:41" x14ac:dyDescent="0.25">
      <c r="AO17931" s="120"/>
    </row>
    <row r="17932" spans="41:41" x14ac:dyDescent="0.25">
      <c r="AO17932" s="120"/>
    </row>
    <row r="17933" spans="41:41" x14ac:dyDescent="0.25">
      <c r="AO17933" s="120"/>
    </row>
    <row r="17934" spans="41:41" x14ac:dyDescent="0.25">
      <c r="AO17934" s="120"/>
    </row>
    <row r="17935" spans="41:41" x14ac:dyDescent="0.25">
      <c r="AO17935" s="120"/>
    </row>
    <row r="17936" spans="41:41" x14ac:dyDescent="0.25">
      <c r="AO17936" s="120"/>
    </row>
    <row r="17937" spans="41:41" x14ac:dyDescent="0.25">
      <c r="AO17937" s="120"/>
    </row>
    <row r="17938" spans="41:41" x14ac:dyDescent="0.25">
      <c r="AO17938" s="120"/>
    </row>
    <row r="17939" spans="41:41" x14ac:dyDescent="0.25">
      <c r="AO17939" s="120"/>
    </row>
    <row r="17940" spans="41:41" x14ac:dyDescent="0.25">
      <c r="AO17940" s="120"/>
    </row>
    <row r="17941" spans="41:41" x14ac:dyDescent="0.25">
      <c r="AO17941" s="120"/>
    </row>
    <row r="17942" spans="41:41" x14ac:dyDescent="0.25">
      <c r="AO17942" s="120"/>
    </row>
    <row r="17943" spans="41:41" x14ac:dyDescent="0.25">
      <c r="AO17943" s="120"/>
    </row>
    <row r="17944" spans="41:41" x14ac:dyDescent="0.25">
      <c r="AO17944" s="120"/>
    </row>
    <row r="17945" spans="41:41" x14ac:dyDescent="0.25">
      <c r="AO17945" s="120"/>
    </row>
    <row r="17946" spans="41:41" x14ac:dyDescent="0.25">
      <c r="AO17946" s="120"/>
    </row>
    <row r="17947" spans="41:41" x14ac:dyDescent="0.25">
      <c r="AO17947" s="120"/>
    </row>
    <row r="17948" spans="41:41" x14ac:dyDescent="0.25">
      <c r="AO17948" s="120"/>
    </row>
    <row r="17949" spans="41:41" x14ac:dyDescent="0.25">
      <c r="AO17949" s="120"/>
    </row>
    <row r="17950" spans="41:41" x14ac:dyDescent="0.25">
      <c r="AO17950" s="120"/>
    </row>
    <row r="17951" spans="41:41" x14ac:dyDescent="0.25">
      <c r="AO17951" s="120"/>
    </row>
    <row r="17952" spans="41:41" x14ac:dyDescent="0.25">
      <c r="AO17952" s="120"/>
    </row>
    <row r="17953" spans="41:41" x14ac:dyDescent="0.25">
      <c r="AO17953" s="120"/>
    </row>
    <row r="17954" spans="41:41" x14ac:dyDescent="0.25">
      <c r="AO17954" s="120"/>
    </row>
    <row r="17955" spans="41:41" x14ac:dyDescent="0.25">
      <c r="AO17955" s="120"/>
    </row>
    <row r="17956" spans="41:41" x14ac:dyDescent="0.25">
      <c r="AO17956" s="120"/>
    </row>
    <row r="17957" spans="41:41" x14ac:dyDescent="0.25">
      <c r="AO17957" s="120"/>
    </row>
    <row r="17958" spans="41:41" x14ac:dyDescent="0.25">
      <c r="AO17958" s="120"/>
    </row>
    <row r="17959" spans="41:41" x14ac:dyDescent="0.25">
      <c r="AO17959" s="120"/>
    </row>
    <row r="17960" spans="41:41" x14ac:dyDescent="0.25">
      <c r="AO17960" s="120"/>
    </row>
    <row r="17961" spans="41:41" x14ac:dyDescent="0.25">
      <c r="AO17961" s="120"/>
    </row>
    <row r="17962" spans="41:41" x14ac:dyDescent="0.25">
      <c r="AO17962" s="120"/>
    </row>
    <row r="17963" spans="41:41" x14ac:dyDescent="0.25">
      <c r="AO17963" s="120"/>
    </row>
    <row r="17964" spans="41:41" x14ac:dyDescent="0.25">
      <c r="AO17964" s="120"/>
    </row>
    <row r="17965" spans="41:41" x14ac:dyDescent="0.25">
      <c r="AO17965" s="120"/>
    </row>
    <row r="17966" spans="41:41" x14ac:dyDescent="0.25">
      <c r="AO17966" s="120"/>
    </row>
    <row r="17967" spans="41:41" x14ac:dyDescent="0.25">
      <c r="AO17967" s="120"/>
    </row>
    <row r="17968" spans="41:41" x14ac:dyDescent="0.25">
      <c r="AO17968" s="120"/>
    </row>
    <row r="17969" spans="41:41" x14ac:dyDescent="0.25">
      <c r="AO17969" s="120"/>
    </row>
    <row r="17970" spans="41:41" x14ac:dyDescent="0.25">
      <c r="AO17970" s="120"/>
    </row>
    <row r="17971" spans="41:41" x14ac:dyDescent="0.25">
      <c r="AO17971" s="120"/>
    </row>
    <row r="17972" spans="41:41" x14ac:dyDescent="0.25">
      <c r="AO17972" s="120"/>
    </row>
    <row r="17973" spans="41:41" x14ac:dyDescent="0.25">
      <c r="AO17973" s="120"/>
    </row>
    <row r="17974" spans="41:41" x14ac:dyDescent="0.25">
      <c r="AO17974" s="120"/>
    </row>
    <row r="17975" spans="41:41" x14ac:dyDescent="0.25">
      <c r="AO17975" s="120"/>
    </row>
    <row r="17976" spans="41:41" x14ac:dyDescent="0.25">
      <c r="AO17976" s="120"/>
    </row>
    <row r="17977" spans="41:41" x14ac:dyDescent="0.25">
      <c r="AO17977" s="120"/>
    </row>
    <row r="17978" spans="41:41" x14ac:dyDescent="0.25">
      <c r="AO17978" s="120"/>
    </row>
    <row r="17979" spans="41:41" x14ac:dyDescent="0.25">
      <c r="AO17979" s="120"/>
    </row>
    <row r="17980" spans="41:41" x14ac:dyDescent="0.25">
      <c r="AO17980" s="120"/>
    </row>
    <row r="17981" spans="41:41" x14ac:dyDescent="0.25">
      <c r="AO17981" s="120"/>
    </row>
    <row r="17982" spans="41:41" x14ac:dyDescent="0.25">
      <c r="AO17982" s="120"/>
    </row>
    <row r="17983" spans="41:41" x14ac:dyDescent="0.25">
      <c r="AO17983" s="120"/>
    </row>
    <row r="17984" spans="41:41" x14ac:dyDescent="0.25">
      <c r="AO17984" s="120"/>
    </row>
    <row r="17985" spans="41:41" x14ac:dyDescent="0.25">
      <c r="AO17985" s="120"/>
    </row>
    <row r="17986" spans="41:41" x14ac:dyDescent="0.25">
      <c r="AO17986" s="120"/>
    </row>
    <row r="17987" spans="41:41" x14ac:dyDescent="0.25">
      <c r="AO17987" s="120"/>
    </row>
    <row r="17988" spans="41:41" x14ac:dyDescent="0.25">
      <c r="AO17988" s="120"/>
    </row>
    <row r="17989" spans="41:41" x14ac:dyDescent="0.25">
      <c r="AO17989" s="120"/>
    </row>
    <row r="17990" spans="41:41" x14ac:dyDescent="0.25">
      <c r="AO17990" s="120"/>
    </row>
    <row r="17991" spans="41:41" x14ac:dyDescent="0.25">
      <c r="AO17991" s="120"/>
    </row>
    <row r="17992" spans="41:41" x14ac:dyDescent="0.25">
      <c r="AO17992" s="120"/>
    </row>
    <row r="17993" spans="41:41" x14ac:dyDescent="0.25">
      <c r="AO17993" s="120"/>
    </row>
    <row r="17994" spans="41:41" x14ac:dyDescent="0.25">
      <c r="AO17994" s="120"/>
    </row>
    <row r="17995" spans="41:41" x14ac:dyDescent="0.25">
      <c r="AO17995" s="120"/>
    </row>
    <row r="17996" spans="41:41" x14ac:dyDescent="0.25">
      <c r="AO17996" s="120"/>
    </row>
    <row r="17997" spans="41:41" x14ac:dyDescent="0.25">
      <c r="AO17997" s="120"/>
    </row>
    <row r="17998" spans="41:41" x14ac:dyDescent="0.25">
      <c r="AO17998" s="120"/>
    </row>
    <row r="17999" spans="41:41" x14ac:dyDescent="0.25">
      <c r="AO17999" s="120"/>
    </row>
    <row r="18000" spans="41:41" x14ac:dyDescent="0.25">
      <c r="AO18000" s="120"/>
    </row>
    <row r="18001" spans="41:41" x14ac:dyDescent="0.25">
      <c r="AO18001" s="120"/>
    </row>
    <row r="18002" spans="41:41" x14ac:dyDescent="0.25">
      <c r="AO18002" s="120"/>
    </row>
    <row r="18003" spans="41:41" x14ac:dyDescent="0.25">
      <c r="AO18003" s="120"/>
    </row>
    <row r="18004" spans="41:41" x14ac:dyDescent="0.25">
      <c r="AO18004" s="120"/>
    </row>
    <row r="18005" spans="41:41" x14ac:dyDescent="0.25">
      <c r="AO18005" s="120"/>
    </row>
    <row r="18006" spans="41:41" x14ac:dyDescent="0.25">
      <c r="AO18006" s="120"/>
    </row>
    <row r="18007" spans="41:41" x14ac:dyDescent="0.25">
      <c r="AO18007" s="120"/>
    </row>
    <row r="18008" spans="41:41" x14ac:dyDescent="0.25">
      <c r="AO18008" s="120"/>
    </row>
    <row r="18009" spans="41:41" x14ac:dyDescent="0.25">
      <c r="AO18009" s="120"/>
    </row>
    <row r="18010" spans="41:41" x14ac:dyDescent="0.25">
      <c r="AO18010" s="120"/>
    </row>
    <row r="18011" spans="41:41" x14ac:dyDescent="0.25">
      <c r="AO18011" s="120"/>
    </row>
    <row r="18012" spans="41:41" x14ac:dyDescent="0.25">
      <c r="AO18012" s="120"/>
    </row>
    <row r="18013" spans="41:41" x14ac:dyDescent="0.25">
      <c r="AO18013" s="120"/>
    </row>
    <row r="18014" spans="41:41" x14ac:dyDescent="0.25">
      <c r="AO18014" s="120"/>
    </row>
    <row r="18015" spans="41:41" x14ac:dyDescent="0.25">
      <c r="AO18015" s="120"/>
    </row>
    <row r="18016" spans="41:41" x14ac:dyDescent="0.25">
      <c r="AO18016" s="120"/>
    </row>
    <row r="18017" spans="41:41" x14ac:dyDescent="0.25">
      <c r="AO18017" s="120"/>
    </row>
    <row r="18018" spans="41:41" x14ac:dyDescent="0.25">
      <c r="AO18018" s="120"/>
    </row>
    <row r="18019" spans="41:41" x14ac:dyDescent="0.25">
      <c r="AO18019" s="120"/>
    </row>
    <row r="18020" spans="41:41" x14ac:dyDescent="0.25">
      <c r="AO18020" s="120"/>
    </row>
    <row r="18021" spans="41:41" x14ac:dyDescent="0.25">
      <c r="AO18021" s="120"/>
    </row>
    <row r="18022" spans="41:41" x14ac:dyDescent="0.25">
      <c r="AO18022" s="120"/>
    </row>
    <row r="18023" spans="41:41" x14ac:dyDescent="0.25">
      <c r="AO18023" s="120"/>
    </row>
    <row r="18024" spans="41:41" x14ac:dyDescent="0.25">
      <c r="AO18024" s="120"/>
    </row>
    <row r="18025" spans="41:41" x14ac:dyDescent="0.25">
      <c r="AO18025" s="120"/>
    </row>
    <row r="18026" spans="41:41" x14ac:dyDescent="0.25">
      <c r="AO18026" s="120"/>
    </row>
    <row r="18027" spans="41:41" x14ac:dyDescent="0.25">
      <c r="AO18027" s="120"/>
    </row>
    <row r="18028" spans="41:41" x14ac:dyDescent="0.25">
      <c r="AO18028" s="120"/>
    </row>
    <row r="18029" spans="41:41" x14ac:dyDescent="0.25">
      <c r="AO18029" s="120"/>
    </row>
    <row r="18030" spans="41:41" x14ac:dyDescent="0.25">
      <c r="AO18030" s="120"/>
    </row>
    <row r="18031" spans="41:41" x14ac:dyDescent="0.25">
      <c r="AO18031" s="120"/>
    </row>
    <row r="18032" spans="41:41" x14ac:dyDescent="0.25">
      <c r="AO18032" s="120"/>
    </row>
    <row r="18033" spans="41:41" x14ac:dyDescent="0.25">
      <c r="AO18033" s="120"/>
    </row>
    <row r="18034" spans="41:41" x14ac:dyDescent="0.25">
      <c r="AO18034" s="120"/>
    </row>
    <row r="18035" spans="41:41" x14ac:dyDescent="0.25">
      <c r="AO18035" s="120"/>
    </row>
    <row r="18036" spans="41:41" x14ac:dyDescent="0.25">
      <c r="AO18036" s="120"/>
    </row>
    <row r="18037" spans="41:41" x14ac:dyDescent="0.25">
      <c r="AO18037" s="120"/>
    </row>
    <row r="18038" spans="41:41" x14ac:dyDescent="0.25">
      <c r="AO18038" s="120"/>
    </row>
    <row r="18039" spans="41:41" x14ac:dyDescent="0.25">
      <c r="AO18039" s="120"/>
    </row>
    <row r="18040" spans="41:41" x14ac:dyDescent="0.25">
      <c r="AO18040" s="120"/>
    </row>
    <row r="18041" spans="41:41" x14ac:dyDescent="0.25">
      <c r="AO18041" s="120"/>
    </row>
    <row r="18042" spans="41:41" x14ac:dyDescent="0.25">
      <c r="AO18042" s="120"/>
    </row>
    <row r="18043" spans="41:41" x14ac:dyDescent="0.25">
      <c r="AO18043" s="120"/>
    </row>
    <row r="18044" spans="41:41" x14ac:dyDescent="0.25">
      <c r="AO18044" s="120"/>
    </row>
    <row r="18045" spans="41:41" x14ac:dyDescent="0.25">
      <c r="AO18045" s="120"/>
    </row>
    <row r="18046" spans="41:41" x14ac:dyDescent="0.25">
      <c r="AO18046" s="120"/>
    </row>
    <row r="18047" spans="41:41" x14ac:dyDescent="0.25">
      <c r="AO18047" s="120"/>
    </row>
    <row r="18048" spans="41:41" x14ac:dyDescent="0.25">
      <c r="AO18048" s="120"/>
    </row>
    <row r="18049" spans="41:41" x14ac:dyDescent="0.25">
      <c r="AO18049" s="120"/>
    </row>
    <row r="18050" spans="41:41" x14ac:dyDescent="0.25">
      <c r="AO18050" s="120"/>
    </row>
    <row r="18051" spans="41:41" x14ac:dyDescent="0.25">
      <c r="AO18051" s="120"/>
    </row>
    <row r="18052" spans="41:41" x14ac:dyDescent="0.25">
      <c r="AO18052" s="120"/>
    </row>
    <row r="18053" spans="41:41" x14ac:dyDescent="0.25">
      <c r="AO18053" s="120"/>
    </row>
    <row r="18054" spans="41:41" x14ac:dyDescent="0.25">
      <c r="AO18054" s="120"/>
    </row>
    <row r="18055" spans="41:41" x14ac:dyDescent="0.25">
      <c r="AO18055" s="120"/>
    </row>
    <row r="18056" spans="41:41" x14ac:dyDescent="0.25">
      <c r="AO18056" s="120"/>
    </row>
    <row r="18057" spans="41:41" x14ac:dyDescent="0.25">
      <c r="AO18057" s="120"/>
    </row>
    <row r="18058" spans="41:41" x14ac:dyDescent="0.25">
      <c r="AO18058" s="120"/>
    </row>
    <row r="18059" spans="41:41" x14ac:dyDescent="0.25">
      <c r="AO18059" s="120"/>
    </row>
    <row r="18060" spans="41:41" x14ac:dyDescent="0.25">
      <c r="AO18060" s="120"/>
    </row>
    <row r="18061" spans="41:41" x14ac:dyDescent="0.25">
      <c r="AO18061" s="120"/>
    </row>
    <row r="18062" spans="41:41" x14ac:dyDescent="0.25">
      <c r="AO18062" s="120"/>
    </row>
    <row r="18063" spans="41:41" x14ac:dyDescent="0.25">
      <c r="AO18063" s="120"/>
    </row>
    <row r="18064" spans="41:41" x14ac:dyDescent="0.25">
      <c r="AO18064" s="120"/>
    </row>
    <row r="18065" spans="41:41" x14ac:dyDescent="0.25">
      <c r="AO18065" s="120"/>
    </row>
    <row r="18066" spans="41:41" x14ac:dyDescent="0.25">
      <c r="AO18066" s="120"/>
    </row>
    <row r="18067" spans="41:41" x14ac:dyDescent="0.25">
      <c r="AO18067" s="120"/>
    </row>
    <row r="18068" spans="41:41" x14ac:dyDescent="0.25">
      <c r="AO18068" s="120"/>
    </row>
    <row r="18069" spans="41:41" x14ac:dyDescent="0.25">
      <c r="AO18069" s="120"/>
    </row>
    <row r="18070" spans="41:41" x14ac:dyDescent="0.25">
      <c r="AO18070" s="120"/>
    </row>
    <row r="18071" spans="41:41" x14ac:dyDescent="0.25">
      <c r="AO18071" s="120"/>
    </row>
    <row r="18072" spans="41:41" x14ac:dyDescent="0.25">
      <c r="AO18072" s="120"/>
    </row>
    <row r="18073" spans="41:41" x14ac:dyDescent="0.25">
      <c r="AO18073" s="120"/>
    </row>
    <row r="18074" spans="41:41" x14ac:dyDescent="0.25">
      <c r="AO18074" s="120"/>
    </row>
    <row r="18075" spans="41:41" x14ac:dyDescent="0.25">
      <c r="AO18075" s="120"/>
    </row>
    <row r="18076" spans="41:41" x14ac:dyDescent="0.25">
      <c r="AO18076" s="120"/>
    </row>
    <row r="18077" spans="41:41" x14ac:dyDescent="0.25">
      <c r="AO18077" s="120"/>
    </row>
    <row r="18078" spans="41:41" x14ac:dyDescent="0.25">
      <c r="AO18078" s="120"/>
    </row>
    <row r="18079" spans="41:41" x14ac:dyDescent="0.25">
      <c r="AO18079" s="120"/>
    </row>
    <row r="18080" spans="41:41" x14ac:dyDescent="0.25">
      <c r="AO18080" s="120"/>
    </row>
    <row r="18081" spans="41:41" x14ac:dyDescent="0.25">
      <c r="AO18081" s="120"/>
    </row>
    <row r="18082" spans="41:41" x14ac:dyDescent="0.25">
      <c r="AO18082" s="120"/>
    </row>
    <row r="18083" spans="41:41" x14ac:dyDescent="0.25">
      <c r="AO18083" s="120"/>
    </row>
    <row r="18084" spans="41:41" x14ac:dyDescent="0.25">
      <c r="AO18084" s="120"/>
    </row>
    <row r="18085" spans="41:41" x14ac:dyDescent="0.25">
      <c r="AO18085" s="120"/>
    </row>
    <row r="18086" spans="41:41" x14ac:dyDescent="0.25">
      <c r="AO18086" s="120"/>
    </row>
    <row r="18087" spans="41:41" x14ac:dyDescent="0.25">
      <c r="AO18087" s="120"/>
    </row>
    <row r="18088" spans="41:41" x14ac:dyDescent="0.25">
      <c r="AO18088" s="120"/>
    </row>
    <row r="18089" spans="41:41" x14ac:dyDescent="0.25">
      <c r="AO18089" s="120"/>
    </row>
    <row r="18090" spans="41:41" x14ac:dyDescent="0.25">
      <c r="AO18090" s="120"/>
    </row>
    <row r="18091" spans="41:41" x14ac:dyDescent="0.25">
      <c r="AO18091" s="120"/>
    </row>
    <row r="18092" spans="41:41" x14ac:dyDescent="0.25">
      <c r="AO18092" s="120"/>
    </row>
    <row r="18093" spans="41:41" x14ac:dyDescent="0.25">
      <c r="AO18093" s="120"/>
    </row>
    <row r="18094" spans="41:41" x14ac:dyDescent="0.25">
      <c r="AO18094" s="120"/>
    </row>
    <row r="18095" spans="41:41" x14ac:dyDescent="0.25">
      <c r="AO18095" s="120"/>
    </row>
    <row r="18096" spans="41:41" x14ac:dyDescent="0.25">
      <c r="AO18096" s="120"/>
    </row>
    <row r="18097" spans="41:41" x14ac:dyDescent="0.25">
      <c r="AO18097" s="120"/>
    </row>
    <row r="18098" spans="41:41" x14ac:dyDescent="0.25">
      <c r="AO18098" s="120"/>
    </row>
    <row r="18099" spans="41:41" x14ac:dyDescent="0.25">
      <c r="AO18099" s="120"/>
    </row>
    <row r="18100" spans="41:41" x14ac:dyDescent="0.25">
      <c r="AO18100" s="120"/>
    </row>
    <row r="18101" spans="41:41" x14ac:dyDescent="0.25">
      <c r="AO18101" s="120"/>
    </row>
    <row r="18102" spans="41:41" x14ac:dyDescent="0.25">
      <c r="AO18102" s="120"/>
    </row>
    <row r="18103" spans="41:41" x14ac:dyDescent="0.25">
      <c r="AO18103" s="120"/>
    </row>
    <row r="18104" spans="41:41" x14ac:dyDescent="0.25">
      <c r="AO18104" s="120"/>
    </row>
    <row r="18105" spans="41:41" x14ac:dyDescent="0.25">
      <c r="AO18105" s="120"/>
    </row>
    <row r="18106" spans="41:41" x14ac:dyDescent="0.25">
      <c r="AO18106" s="120"/>
    </row>
    <row r="18107" spans="41:41" x14ac:dyDescent="0.25">
      <c r="AO18107" s="120"/>
    </row>
    <row r="18108" spans="41:41" x14ac:dyDescent="0.25">
      <c r="AO18108" s="120"/>
    </row>
    <row r="18109" spans="41:41" x14ac:dyDescent="0.25">
      <c r="AO18109" s="120"/>
    </row>
    <row r="18110" spans="41:41" x14ac:dyDescent="0.25">
      <c r="AO18110" s="120"/>
    </row>
    <row r="18111" spans="41:41" x14ac:dyDescent="0.25">
      <c r="AO18111" s="120"/>
    </row>
    <row r="18112" spans="41:41" x14ac:dyDescent="0.25">
      <c r="AO18112" s="120"/>
    </row>
    <row r="18113" spans="41:41" x14ac:dyDescent="0.25">
      <c r="AO18113" s="120"/>
    </row>
    <row r="18114" spans="41:41" x14ac:dyDescent="0.25">
      <c r="AO18114" s="120"/>
    </row>
    <row r="18115" spans="41:41" x14ac:dyDescent="0.25">
      <c r="AO18115" s="120"/>
    </row>
    <row r="18116" spans="41:41" x14ac:dyDescent="0.25">
      <c r="AO18116" s="120"/>
    </row>
    <row r="18117" spans="41:41" x14ac:dyDescent="0.25">
      <c r="AO18117" s="120"/>
    </row>
    <row r="18118" spans="41:41" x14ac:dyDescent="0.25">
      <c r="AO18118" s="120"/>
    </row>
    <row r="18119" spans="41:41" x14ac:dyDescent="0.25">
      <c r="AO18119" s="120"/>
    </row>
    <row r="18120" spans="41:41" x14ac:dyDescent="0.25">
      <c r="AO18120" s="120"/>
    </row>
    <row r="18121" spans="41:41" x14ac:dyDescent="0.25">
      <c r="AO18121" s="120"/>
    </row>
    <row r="18122" spans="41:41" x14ac:dyDescent="0.25">
      <c r="AO18122" s="120"/>
    </row>
    <row r="18123" spans="41:41" x14ac:dyDescent="0.25">
      <c r="AO18123" s="120"/>
    </row>
    <row r="18124" spans="41:41" x14ac:dyDescent="0.25">
      <c r="AO18124" s="120"/>
    </row>
    <row r="18125" spans="41:41" x14ac:dyDescent="0.25">
      <c r="AO18125" s="120"/>
    </row>
    <row r="18126" spans="41:41" x14ac:dyDescent="0.25">
      <c r="AO18126" s="120"/>
    </row>
    <row r="18127" spans="41:41" x14ac:dyDescent="0.25">
      <c r="AO18127" s="120"/>
    </row>
    <row r="18128" spans="41:41" x14ac:dyDescent="0.25">
      <c r="AO18128" s="120"/>
    </row>
    <row r="18129" spans="41:41" x14ac:dyDescent="0.25">
      <c r="AO18129" s="120"/>
    </row>
    <row r="18130" spans="41:41" x14ac:dyDescent="0.25">
      <c r="AO18130" s="120"/>
    </row>
    <row r="18131" spans="41:41" x14ac:dyDescent="0.25">
      <c r="AO18131" s="120"/>
    </row>
    <row r="18132" spans="41:41" x14ac:dyDescent="0.25">
      <c r="AO18132" s="120"/>
    </row>
    <row r="18133" spans="41:41" x14ac:dyDescent="0.25">
      <c r="AO18133" s="120"/>
    </row>
    <row r="18134" spans="41:41" x14ac:dyDescent="0.25">
      <c r="AO18134" s="120"/>
    </row>
    <row r="18135" spans="41:41" x14ac:dyDescent="0.25">
      <c r="AO18135" s="120"/>
    </row>
    <row r="18136" spans="41:41" x14ac:dyDescent="0.25">
      <c r="AO18136" s="120"/>
    </row>
    <row r="18137" spans="41:41" x14ac:dyDescent="0.25">
      <c r="AO18137" s="120"/>
    </row>
    <row r="18138" spans="41:41" x14ac:dyDescent="0.25">
      <c r="AO18138" s="120"/>
    </row>
    <row r="18139" spans="41:41" x14ac:dyDescent="0.25">
      <c r="AO18139" s="120"/>
    </row>
    <row r="18140" spans="41:41" x14ac:dyDescent="0.25">
      <c r="AO18140" s="120"/>
    </row>
    <row r="18141" spans="41:41" x14ac:dyDescent="0.25">
      <c r="AO18141" s="120"/>
    </row>
    <row r="18142" spans="41:41" x14ac:dyDescent="0.25">
      <c r="AO18142" s="120"/>
    </row>
    <row r="18143" spans="41:41" x14ac:dyDescent="0.25">
      <c r="AO18143" s="120"/>
    </row>
    <row r="18144" spans="41:41" x14ac:dyDescent="0.25">
      <c r="AO18144" s="120"/>
    </row>
    <row r="18145" spans="41:41" x14ac:dyDescent="0.25">
      <c r="AO18145" s="120"/>
    </row>
    <row r="18146" spans="41:41" x14ac:dyDescent="0.25">
      <c r="AO18146" s="120"/>
    </row>
    <row r="18147" spans="41:41" x14ac:dyDescent="0.25">
      <c r="AO18147" s="120"/>
    </row>
    <row r="18148" spans="41:41" x14ac:dyDescent="0.25">
      <c r="AO18148" s="120"/>
    </row>
    <row r="18149" spans="41:41" x14ac:dyDescent="0.25">
      <c r="AO18149" s="120"/>
    </row>
    <row r="18150" spans="41:41" x14ac:dyDescent="0.25">
      <c r="AO18150" s="120"/>
    </row>
    <row r="18151" spans="41:41" x14ac:dyDescent="0.25">
      <c r="AO18151" s="120"/>
    </row>
    <row r="18152" spans="41:41" x14ac:dyDescent="0.25">
      <c r="AO18152" s="120"/>
    </row>
    <row r="18153" spans="41:41" x14ac:dyDescent="0.25">
      <c r="AO18153" s="120"/>
    </row>
    <row r="18154" spans="41:41" x14ac:dyDescent="0.25">
      <c r="AO18154" s="120"/>
    </row>
    <row r="18155" spans="41:41" x14ac:dyDescent="0.25">
      <c r="AO18155" s="120"/>
    </row>
    <row r="18156" spans="41:41" x14ac:dyDescent="0.25">
      <c r="AO18156" s="120"/>
    </row>
    <row r="18157" spans="41:41" x14ac:dyDescent="0.25">
      <c r="AO18157" s="120"/>
    </row>
    <row r="18158" spans="41:41" x14ac:dyDescent="0.25">
      <c r="AO18158" s="120"/>
    </row>
    <row r="18159" spans="41:41" x14ac:dyDescent="0.25">
      <c r="AO18159" s="120"/>
    </row>
    <row r="18160" spans="41:41" x14ac:dyDescent="0.25">
      <c r="AO18160" s="120"/>
    </row>
    <row r="18161" spans="41:41" x14ac:dyDescent="0.25">
      <c r="AO18161" s="120"/>
    </row>
    <row r="18162" spans="41:41" x14ac:dyDescent="0.25">
      <c r="AO18162" s="120"/>
    </row>
    <row r="18163" spans="41:41" x14ac:dyDescent="0.25">
      <c r="AO18163" s="120"/>
    </row>
    <row r="18164" spans="41:41" x14ac:dyDescent="0.25">
      <c r="AO18164" s="120"/>
    </row>
    <row r="18165" spans="41:41" x14ac:dyDescent="0.25">
      <c r="AO18165" s="120"/>
    </row>
    <row r="18166" spans="41:41" x14ac:dyDescent="0.25">
      <c r="AO18166" s="120"/>
    </row>
    <row r="18167" spans="41:41" x14ac:dyDescent="0.25">
      <c r="AO18167" s="120"/>
    </row>
    <row r="18168" spans="41:41" x14ac:dyDescent="0.25">
      <c r="AO18168" s="120"/>
    </row>
    <row r="18169" spans="41:41" x14ac:dyDescent="0.25">
      <c r="AO18169" s="120"/>
    </row>
    <row r="18170" spans="41:41" x14ac:dyDescent="0.25">
      <c r="AO18170" s="120"/>
    </row>
    <row r="18171" spans="41:41" x14ac:dyDescent="0.25">
      <c r="AO18171" s="120"/>
    </row>
    <row r="18172" spans="41:41" x14ac:dyDescent="0.25">
      <c r="AO18172" s="120"/>
    </row>
    <row r="18173" spans="41:41" x14ac:dyDescent="0.25">
      <c r="AO18173" s="120"/>
    </row>
    <row r="18174" spans="41:41" x14ac:dyDescent="0.25">
      <c r="AO18174" s="120"/>
    </row>
    <row r="18175" spans="41:41" x14ac:dyDescent="0.25">
      <c r="AO18175" s="120"/>
    </row>
    <row r="18176" spans="41:41" x14ac:dyDescent="0.25">
      <c r="AO18176" s="120"/>
    </row>
    <row r="18177" spans="41:41" x14ac:dyDescent="0.25">
      <c r="AO18177" s="120"/>
    </row>
    <row r="18178" spans="41:41" x14ac:dyDescent="0.25">
      <c r="AO18178" s="120"/>
    </row>
    <row r="18179" spans="41:41" x14ac:dyDescent="0.25">
      <c r="AO18179" s="120"/>
    </row>
    <row r="18180" spans="41:41" x14ac:dyDescent="0.25">
      <c r="AO18180" s="120"/>
    </row>
    <row r="18181" spans="41:41" x14ac:dyDescent="0.25">
      <c r="AO18181" s="120"/>
    </row>
    <row r="18182" spans="41:41" x14ac:dyDescent="0.25">
      <c r="AO18182" s="120"/>
    </row>
    <row r="18183" spans="41:41" x14ac:dyDescent="0.25">
      <c r="AO18183" s="120"/>
    </row>
    <row r="18184" spans="41:41" x14ac:dyDescent="0.25">
      <c r="AO18184" s="120"/>
    </row>
    <row r="18185" spans="41:41" x14ac:dyDescent="0.25">
      <c r="AO18185" s="120"/>
    </row>
    <row r="18186" spans="41:41" x14ac:dyDescent="0.25">
      <c r="AO18186" s="120"/>
    </row>
    <row r="18187" spans="41:41" x14ac:dyDescent="0.25">
      <c r="AO18187" s="120"/>
    </row>
    <row r="18188" spans="41:41" x14ac:dyDescent="0.25">
      <c r="AO18188" s="120"/>
    </row>
    <row r="18189" spans="41:41" x14ac:dyDescent="0.25">
      <c r="AO18189" s="120"/>
    </row>
    <row r="18190" spans="41:41" x14ac:dyDescent="0.25">
      <c r="AO18190" s="120"/>
    </row>
    <row r="18191" spans="41:41" x14ac:dyDescent="0.25">
      <c r="AO18191" s="120"/>
    </row>
    <row r="18192" spans="41:41" x14ac:dyDescent="0.25">
      <c r="AO18192" s="120"/>
    </row>
    <row r="18193" spans="41:41" x14ac:dyDescent="0.25">
      <c r="AO18193" s="120"/>
    </row>
    <row r="18194" spans="41:41" x14ac:dyDescent="0.25">
      <c r="AO18194" s="120"/>
    </row>
    <row r="18195" spans="41:41" x14ac:dyDescent="0.25">
      <c r="AO18195" s="120"/>
    </row>
    <row r="18196" spans="41:41" x14ac:dyDescent="0.25">
      <c r="AO18196" s="120"/>
    </row>
    <row r="18197" spans="41:41" x14ac:dyDescent="0.25">
      <c r="AO18197" s="120"/>
    </row>
    <row r="18198" spans="41:41" x14ac:dyDescent="0.25">
      <c r="AO18198" s="120"/>
    </row>
    <row r="18199" spans="41:41" x14ac:dyDescent="0.25">
      <c r="AO18199" s="120"/>
    </row>
    <row r="18200" spans="41:41" x14ac:dyDescent="0.25">
      <c r="AO18200" s="120"/>
    </row>
    <row r="18201" spans="41:41" x14ac:dyDescent="0.25">
      <c r="AO18201" s="120"/>
    </row>
    <row r="18202" spans="41:41" x14ac:dyDescent="0.25">
      <c r="AO18202" s="120"/>
    </row>
    <row r="18203" spans="41:41" x14ac:dyDescent="0.25">
      <c r="AO18203" s="120"/>
    </row>
    <row r="18204" spans="41:41" x14ac:dyDescent="0.25">
      <c r="AO18204" s="120"/>
    </row>
    <row r="18205" spans="41:41" x14ac:dyDescent="0.25">
      <c r="AO18205" s="120"/>
    </row>
    <row r="18206" spans="41:41" x14ac:dyDescent="0.25">
      <c r="AO18206" s="120"/>
    </row>
    <row r="18207" spans="41:41" x14ac:dyDescent="0.25">
      <c r="AO18207" s="120"/>
    </row>
    <row r="18208" spans="41:41" x14ac:dyDescent="0.25">
      <c r="AO18208" s="120"/>
    </row>
    <row r="18209" spans="41:41" x14ac:dyDescent="0.25">
      <c r="AO18209" s="120"/>
    </row>
    <row r="18210" spans="41:41" x14ac:dyDescent="0.25">
      <c r="AO18210" s="120"/>
    </row>
    <row r="18211" spans="41:41" x14ac:dyDescent="0.25">
      <c r="AO18211" s="120"/>
    </row>
    <row r="18212" spans="41:41" x14ac:dyDescent="0.25">
      <c r="AO18212" s="120"/>
    </row>
    <row r="18213" spans="41:41" x14ac:dyDescent="0.25">
      <c r="AO18213" s="120"/>
    </row>
    <row r="18214" spans="41:41" x14ac:dyDescent="0.25">
      <c r="AO18214" s="120"/>
    </row>
    <row r="18215" spans="41:41" x14ac:dyDescent="0.25">
      <c r="AO18215" s="120"/>
    </row>
    <row r="18216" spans="41:41" x14ac:dyDescent="0.25">
      <c r="AO18216" s="120"/>
    </row>
    <row r="18217" spans="41:41" x14ac:dyDescent="0.25">
      <c r="AO18217" s="120"/>
    </row>
    <row r="18218" spans="41:41" x14ac:dyDescent="0.25">
      <c r="AO18218" s="120"/>
    </row>
    <row r="18219" spans="41:41" x14ac:dyDescent="0.25">
      <c r="AO18219" s="120"/>
    </row>
    <row r="18220" spans="41:41" x14ac:dyDescent="0.25">
      <c r="AO18220" s="120"/>
    </row>
    <row r="18221" spans="41:41" x14ac:dyDescent="0.25">
      <c r="AO18221" s="120"/>
    </row>
    <row r="18222" spans="41:41" x14ac:dyDescent="0.25">
      <c r="AO18222" s="120"/>
    </row>
    <row r="18223" spans="41:41" x14ac:dyDescent="0.25">
      <c r="AO18223" s="120"/>
    </row>
    <row r="18224" spans="41:41" x14ac:dyDescent="0.25">
      <c r="AO18224" s="120"/>
    </row>
    <row r="18225" spans="41:41" x14ac:dyDescent="0.25">
      <c r="AO18225" s="120"/>
    </row>
    <row r="18226" spans="41:41" x14ac:dyDescent="0.25">
      <c r="AO18226" s="120"/>
    </row>
    <row r="18227" spans="41:41" x14ac:dyDescent="0.25">
      <c r="AO18227" s="120"/>
    </row>
    <row r="18228" spans="41:41" x14ac:dyDescent="0.25">
      <c r="AO18228" s="120"/>
    </row>
    <row r="18229" spans="41:41" x14ac:dyDescent="0.25">
      <c r="AO18229" s="120"/>
    </row>
    <row r="18230" spans="41:41" x14ac:dyDescent="0.25">
      <c r="AO18230" s="120"/>
    </row>
    <row r="18231" spans="41:41" x14ac:dyDescent="0.25">
      <c r="AO18231" s="120"/>
    </row>
    <row r="18232" spans="41:41" x14ac:dyDescent="0.25">
      <c r="AO18232" s="120"/>
    </row>
    <row r="18233" spans="41:41" x14ac:dyDescent="0.25">
      <c r="AO18233" s="120"/>
    </row>
    <row r="18234" spans="41:41" x14ac:dyDescent="0.25">
      <c r="AO18234" s="120"/>
    </row>
    <row r="18235" spans="41:41" x14ac:dyDescent="0.25">
      <c r="AO18235" s="120"/>
    </row>
    <row r="18236" spans="41:41" x14ac:dyDescent="0.25">
      <c r="AO18236" s="120"/>
    </row>
    <row r="18237" spans="41:41" x14ac:dyDescent="0.25">
      <c r="AO18237" s="120"/>
    </row>
    <row r="18238" spans="41:41" x14ac:dyDescent="0.25">
      <c r="AO18238" s="120"/>
    </row>
    <row r="18239" spans="41:41" x14ac:dyDescent="0.25">
      <c r="AO18239" s="120"/>
    </row>
    <row r="18240" spans="41:41" x14ac:dyDescent="0.25">
      <c r="AO18240" s="120"/>
    </row>
    <row r="18241" spans="41:41" x14ac:dyDescent="0.25">
      <c r="AO18241" s="120"/>
    </row>
    <row r="18242" spans="41:41" x14ac:dyDescent="0.25">
      <c r="AO18242" s="120"/>
    </row>
    <row r="18243" spans="41:41" x14ac:dyDescent="0.25">
      <c r="AO18243" s="120"/>
    </row>
    <row r="18244" spans="41:41" x14ac:dyDescent="0.25">
      <c r="AO18244" s="120"/>
    </row>
    <row r="18245" spans="41:41" x14ac:dyDescent="0.25">
      <c r="AO18245" s="120"/>
    </row>
    <row r="18246" spans="41:41" x14ac:dyDescent="0.25">
      <c r="AO18246" s="120"/>
    </row>
    <row r="18247" spans="41:41" x14ac:dyDescent="0.25">
      <c r="AO18247" s="120"/>
    </row>
    <row r="18248" spans="41:41" x14ac:dyDescent="0.25">
      <c r="AO18248" s="120"/>
    </row>
    <row r="18249" spans="41:41" x14ac:dyDescent="0.25">
      <c r="AO18249" s="120"/>
    </row>
    <row r="18250" spans="41:41" x14ac:dyDescent="0.25">
      <c r="AO18250" s="120"/>
    </row>
    <row r="18251" spans="41:41" x14ac:dyDescent="0.25">
      <c r="AO18251" s="120"/>
    </row>
    <row r="18252" spans="41:41" x14ac:dyDescent="0.25">
      <c r="AO18252" s="120"/>
    </row>
    <row r="18253" spans="41:41" x14ac:dyDescent="0.25">
      <c r="AO18253" s="120"/>
    </row>
    <row r="18254" spans="41:41" x14ac:dyDescent="0.25">
      <c r="AO18254" s="120"/>
    </row>
    <row r="18255" spans="41:41" x14ac:dyDescent="0.25">
      <c r="AO18255" s="120"/>
    </row>
    <row r="18256" spans="41:41" x14ac:dyDescent="0.25">
      <c r="AO18256" s="120"/>
    </row>
    <row r="18257" spans="41:41" x14ac:dyDescent="0.25">
      <c r="AO18257" s="120"/>
    </row>
    <row r="18258" spans="41:41" x14ac:dyDescent="0.25">
      <c r="AO18258" s="120"/>
    </row>
    <row r="18259" spans="41:41" x14ac:dyDescent="0.25">
      <c r="AO18259" s="120"/>
    </row>
    <row r="18260" spans="41:41" x14ac:dyDescent="0.25">
      <c r="AO18260" s="120"/>
    </row>
    <row r="18261" spans="41:41" x14ac:dyDescent="0.25">
      <c r="AO18261" s="120"/>
    </row>
    <row r="18262" spans="41:41" x14ac:dyDescent="0.25">
      <c r="AO18262" s="120"/>
    </row>
    <row r="18263" spans="41:41" x14ac:dyDescent="0.25">
      <c r="AO18263" s="120"/>
    </row>
    <row r="18264" spans="41:41" x14ac:dyDescent="0.25">
      <c r="AO18264" s="120"/>
    </row>
    <row r="18265" spans="41:41" x14ac:dyDescent="0.25">
      <c r="AO18265" s="120"/>
    </row>
    <row r="18266" spans="41:41" x14ac:dyDescent="0.25">
      <c r="AO18266" s="120"/>
    </row>
    <row r="18267" spans="41:41" x14ac:dyDescent="0.25">
      <c r="AO18267" s="120"/>
    </row>
    <row r="18268" spans="41:41" x14ac:dyDescent="0.25">
      <c r="AO18268" s="120"/>
    </row>
    <row r="18269" spans="41:41" x14ac:dyDescent="0.25">
      <c r="AO18269" s="120"/>
    </row>
    <row r="18270" spans="41:41" x14ac:dyDescent="0.25">
      <c r="AO18270" s="120"/>
    </row>
    <row r="18271" spans="41:41" x14ac:dyDescent="0.25">
      <c r="AO18271" s="120"/>
    </row>
    <row r="18272" spans="41:41" x14ac:dyDescent="0.25">
      <c r="AO18272" s="120"/>
    </row>
    <row r="18273" spans="41:41" x14ac:dyDescent="0.25">
      <c r="AO18273" s="120"/>
    </row>
    <row r="18274" spans="41:41" x14ac:dyDescent="0.25">
      <c r="AO18274" s="120"/>
    </row>
    <row r="18275" spans="41:41" x14ac:dyDescent="0.25">
      <c r="AO18275" s="120"/>
    </row>
    <row r="18276" spans="41:41" x14ac:dyDescent="0.25">
      <c r="AO18276" s="120"/>
    </row>
    <row r="18277" spans="41:41" x14ac:dyDescent="0.25">
      <c r="AO18277" s="120"/>
    </row>
    <row r="18278" spans="41:41" x14ac:dyDescent="0.25">
      <c r="AO18278" s="120"/>
    </row>
    <row r="18279" spans="41:41" x14ac:dyDescent="0.25">
      <c r="AO18279" s="120"/>
    </row>
    <row r="18280" spans="41:41" x14ac:dyDescent="0.25">
      <c r="AO18280" s="120"/>
    </row>
    <row r="18281" spans="41:41" x14ac:dyDescent="0.25">
      <c r="AO18281" s="120"/>
    </row>
    <row r="18282" spans="41:41" x14ac:dyDescent="0.25">
      <c r="AO18282" s="120"/>
    </row>
    <row r="18283" spans="41:41" x14ac:dyDescent="0.25">
      <c r="AO18283" s="120"/>
    </row>
    <row r="18284" spans="41:41" x14ac:dyDescent="0.25">
      <c r="AO18284" s="120"/>
    </row>
    <row r="18285" spans="41:41" x14ac:dyDescent="0.25">
      <c r="AO18285" s="120"/>
    </row>
    <row r="18286" spans="41:41" x14ac:dyDescent="0.25">
      <c r="AO18286" s="120"/>
    </row>
    <row r="18287" spans="41:41" x14ac:dyDescent="0.25">
      <c r="AO18287" s="120"/>
    </row>
    <row r="18288" spans="41:41" x14ac:dyDescent="0.25">
      <c r="AO18288" s="120"/>
    </row>
    <row r="18289" spans="41:41" x14ac:dyDescent="0.25">
      <c r="AO18289" s="120"/>
    </row>
    <row r="18290" spans="41:41" x14ac:dyDescent="0.25">
      <c r="AO18290" s="120"/>
    </row>
    <row r="18291" spans="41:41" x14ac:dyDescent="0.25">
      <c r="AO18291" s="120"/>
    </row>
    <row r="18292" spans="41:41" x14ac:dyDescent="0.25">
      <c r="AO18292" s="120"/>
    </row>
    <row r="18293" spans="41:41" x14ac:dyDescent="0.25">
      <c r="AO18293" s="120"/>
    </row>
    <row r="18294" spans="41:41" x14ac:dyDescent="0.25">
      <c r="AO18294" s="120"/>
    </row>
    <row r="18295" spans="41:41" x14ac:dyDescent="0.25">
      <c r="AO18295" s="120"/>
    </row>
    <row r="18296" spans="41:41" x14ac:dyDescent="0.25">
      <c r="AO18296" s="120"/>
    </row>
    <row r="18297" spans="41:41" x14ac:dyDescent="0.25">
      <c r="AO18297" s="120"/>
    </row>
    <row r="18298" spans="41:41" x14ac:dyDescent="0.25">
      <c r="AO18298" s="120"/>
    </row>
    <row r="18299" spans="41:41" x14ac:dyDescent="0.25">
      <c r="AO18299" s="120"/>
    </row>
    <row r="18300" spans="41:41" x14ac:dyDescent="0.25">
      <c r="AO18300" s="120"/>
    </row>
    <row r="18301" spans="41:41" x14ac:dyDescent="0.25">
      <c r="AO18301" s="120"/>
    </row>
    <row r="18302" spans="41:41" x14ac:dyDescent="0.25">
      <c r="AO18302" s="120"/>
    </row>
    <row r="18303" spans="41:41" x14ac:dyDescent="0.25">
      <c r="AO18303" s="120"/>
    </row>
    <row r="18304" spans="41:41" x14ac:dyDescent="0.25">
      <c r="AO18304" s="120"/>
    </row>
    <row r="18305" spans="41:41" x14ac:dyDescent="0.25">
      <c r="AO18305" s="120"/>
    </row>
    <row r="18306" spans="41:41" x14ac:dyDescent="0.25">
      <c r="AO18306" s="120"/>
    </row>
    <row r="18307" spans="41:41" x14ac:dyDescent="0.25">
      <c r="AO18307" s="120"/>
    </row>
    <row r="18308" spans="41:41" x14ac:dyDescent="0.25">
      <c r="AO18308" s="120"/>
    </row>
    <row r="18309" spans="41:41" x14ac:dyDescent="0.25">
      <c r="AO18309" s="120"/>
    </row>
    <row r="18310" spans="41:41" x14ac:dyDescent="0.25">
      <c r="AO18310" s="120"/>
    </row>
    <row r="18311" spans="41:41" x14ac:dyDescent="0.25">
      <c r="AO18311" s="120"/>
    </row>
    <row r="18312" spans="41:41" x14ac:dyDescent="0.25">
      <c r="AO18312" s="120"/>
    </row>
    <row r="18313" spans="41:41" x14ac:dyDescent="0.25">
      <c r="AO18313" s="120"/>
    </row>
    <row r="18314" spans="41:41" x14ac:dyDescent="0.25">
      <c r="AO18314" s="120"/>
    </row>
    <row r="18315" spans="41:41" x14ac:dyDescent="0.25">
      <c r="AO18315" s="120"/>
    </row>
    <row r="18316" spans="41:41" x14ac:dyDescent="0.25">
      <c r="AO18316" s="120"/>
    </row>
    <row r="18317" spans="41:41" x14ac:dyDescent="0.25">
      <c r="AO18317" s="120"/>
    </row>
    <row r="18318" spans="41:41" x14ac:dyDescent="0.25">
      <c r="AO18318" s="120"/>
    </row>
    <row r="18319" spans="41:41" x14ac:dyDescent="0.25">
      <c r="AO18319" s="120"/>
    </row>
    <row r="18320" spans="41:41" x14ac:dyDescent="0.25">
      <c r="AO18320" s="120"/>
    </row>
    <row r="18321" spans="41:41" x14ac:dyDescent="0.25">
      <c r="AO18321" s="120"/>
    </row>
    <row r="18322" spans="41:41" x14ac:dyDescent="0.25">
      <c r="AO18322" s="120"/>
    </row>
    <row r="18323" spans="41:41" x14ac:dyDescent="0.25">
      <c r="AO18323" s="120"/>
    </row>
    <row r="18324" spans="41:41" x14ac:dyDescent="0.25">
      <c r="AO18324" s="120"/>
    </row>
    <row r="18325" spans="41:41" x14ac:dyDescent="0.25">
      <c r="AO18325" s="120"/>
    </row>
    <row r="18326" spans="41:41" x14ac:dyDescent="0.25">
      <c r="AO18326" s="120"/>
    </row>
    <row r="18327" spans="41:41" x14ac:dyDescent="0.25">
      <c r="AO18327" s="120"/>
    </row>
    <row r="18328" spans="41:41" x14ac:dyDescent="0.25">
      <c r="AO18328" s="120"/>
    </row>
    <row r="18329" spans="41:41" x14ac:dyDescent="0.25">
      <c r="AO18329" s="120"/>
    </row>
    <row r="18330" spans="41:41" x14ac:dyDescent="0.25">
      <c r="AO18330" s="120"/>
    </row>
    <row r="18331" spans="41:41" x14ac:dyDescent="0.25">
      <c r="AO18331" s="120"/>
    </row>
    <row r="18332" spans="41:41" x14ac:dyDescent="0.25">
      <c r="AO18332" s="120"/>
    </row>
    <row r="18333" spans="41:41" x14ac:dyDescent="0.25">
      <c r="AO18333" s="120"/>
    </row>
    <row r="18334" spans="41:41" x14ac:dyDescent="0.25">
      <c r="AO18334" s="120"/>
    </row>
    <row r="18335" spans="41:41" x14ac:dyDescent="0.25">
      <c r="AO18335" s="120"/>
    </row>
    <row r="18336" spans="41:41" x14ac:dyDescent="0.25">
      <c r="AO18336" s="120"/>
    </row>
    <row r="18337" spans="41:41" x14ac:dyDescent="0.25">
      <c r="AO18337" s="120"/>
    </row>
    <row r="18338" spans="41:41" x14ac:dyDescent="0.25">
      <c r="AO18338" s="120"/>
    </row>
    <row r="18339" spans="41:41" x14ac:dyDescent="0.25">
      <c r="AO18339" s="120"/>
    </row>
    <row r="18340" spans="41:41" x14ac:dyDescent="0.25">
      <c r="AO18340" s="120"/>
    </row>
    <row r="18341" spans="41:41" x14ac:dyDescent="0.25">
      <c r="AO18341" s="120"/>
    </row>
    <row r="18342" spans="41:41" x14ac:dyDescent="0.25">
      <c r="AO18342" s="120"/>
    </row>
    <row r="18343" spans="41:41" x14ac:dyDescent="0.25">
      <c r="AO18343" s="120"/>
    </row>
    <row r="18344" spans="41:41" x14ac:dyDescent="0.25">
      <c r="AO18344" s="120"/>
    </row>
    <row r="18345" spans="41:41" x14ac:dyDescent="0.25">
      <c r="AO18345" s="120"/>
    </row>
    <row r="18346" spans="41:41" x14ac:dyDescent="0.25">
      <c r="AO18346" s="120"/>
    </row>
    <row r="18347" spans="41:41" x14ac:dyDescent="0.25">
      <c r="AO18347" s="120"/>
    </row>
    <row r="18348" spans="41:41" x14ac:dyDescent="0.25">
      <c r="AO18348" s="120"/>
    </row>
    <row r="18349" spans="41:41" x14ac:dyDescent="0.25">
      <c r="AO18349" s="120"/>
    </row>
    <row r="18350" spans="41:41" x14ac:dyDescent="0.25">
      <c r="AO18350" s="120"/>
    </row>
    <row r="18351" spans="41:41" x14ac:dyDescent="0.25">
      <c r="AO18351" s="120"/>
    </row>
    <row r="18352" spans="41:41" x14ac:dyDescent="0.25">
      <c r="AO18352" s="120"/>
    </row>
    <row r="18353" spans="41:41" x14ac:dyDescent="0.25">
      <c r="AO18353" s="120"/>
    </row>
    <row r="18354" spans="41:41" x14ac:dyDescent="0.25">
      <c r="AO18354" s="120"/>
    </row>
    <row r="18355" spans="41:41" x14ac:dyDescent="0.25">
      <c r="AO18355" s="120"/>
    </row>
    <row r="18356" spans="41:41" x14ac:dyDescent="0.25">
      <c r="AO18356" s="120"/>
    </row>
    <row r="18357" spans="41:41" x14ac:dyDescent="0.25">
      <c r="AO18357" s="120"/>
    </row>
    <row r="18358" spans="41:41" x14ac:dyDescent="0.25">
      <c r="AO18358" s="120"/>
    </row>
    <row r="18359" spans="41:41" x14ac:dyDescent="0.25">
      <c r="AO18359" s="120"/>
    </row>
    <row r="18360" spans="41:41" x14ac:dyDescent="0.25">
      <c r="AO18360" s="120"/>
    </row>
    <row r="18361" spans="41:41" x14ac:dyDescent="0.25">
      <c r="AO18361" s="120"/>
    </row>
    <row r="18362" spans="41:41" x14ac:dyDescent="0.25">
      <c r="AO18362" s="120"/>
    </row>
    <row r="18363" spans="41:41" x14ac:dyDescent="0.25">
      <c r="AO18363" s="120"/>
    </row>
    <row r="18364" spans="41:41" x14ac:dyDescent="0.25">
      <c r="AO18364" s="120"/>
    </row>
    <row r="18365" spans="41:41" x14ac:dyDescent="0.25">
      <c r="AO18365" s="120"/>
    </row>
    <row r="18366" spans="41:41" x14ac:dyDescent="0.25">
      <c r="AO18366" s="120"/>
    </row>
    <row r="18367" spans="41:41" x14ac:dyDescent="0.25">
      <c r="AO18367" s="120"/>
    </row>
    <row r="18368" spans="41:41" x14ac:dyDescent="0.25">
      <c r="AO18368" s="120"/>
    </row>
    <row r="18369" spans="41:41" x14ac:dyDescent="0.25">
      <c r="AO18369" s="120"/>
    </row>
    <row r="18370" spans="41:41" x14ac:dyDescent="0.25">
      <c r="AO18370" s="120"/>
    </row>
    <row r="18371" spans="41:41" x14ac:dyDescent="0.25">
      <c r="AO18371" s="120"/>
    </row>
    <row r="18372" spans="41:41" x14ac:dyDescent="0.25">
      <c r="AO18372" s="120"/>
    </row>
    <row r="18373" spans="41:41" x14ac:dyDescent="0.25">
      <c r="AO18373" s="120"/>
    </row>
    <row r="18374" spans="41:41" x14ac:dyDescent="0.25">
      <c r="AO18374" s="120"/>
    </row>
    <row r="18375" spans="41:41" x14ac:dyDescent="0.25">
      <c r="AO18375" s="120"/>
    </row>
    <row r="18376" spans="41:41" x14ac:dyDescent="0.25">
      <c r="AO18376" s="120"/>
    </row>
    <row r="18377" spans="41:41" x14ac:dyDescent="0.25">
      <c r="AO18377" s="120"/>
    </row>
    <row r="18378" spans="41:41" x14ac:dyDescent="0.25">
      <c r="AO18378" s="120"/>
    </row>
    <row r="18379" spans="41:41" x14ac:dyDescent="0.25">
      <c r="AO18379" s="120"/>
    </row>
    <row r="18380" spans="41:41" x14ac:dyDescent="0.25">
      <c r="AO18380" s="120"/>
    </row>
    <row r="18381" spans="41:41" x14ac:dyDescent="0.25">
      <c r="AO18381" s="120"/>
    </row>
    <row r="18382" spans="41:41" x14ac:dyDescent="0.25">
      <c r="AO18382" s="120"/>
    </row>
    <row r="18383" spans="41:41" x14ac:dyDescent="0.25">
      <c r="AO18383" s="120"/>
    </row>
    <row r="18384" spans="41:41" x14ac:dyDescent="0.25">
      <c r="AO18384" s="120"/>
    </row>
    <row r="18385" spans="41:41" x14ac:dyDescent="0.25">
      <c r="AO18385" s="120"/>
    </row>
    <row r="18386" spans="41:41" x14ac:dyDescent="0.25">
      <c r="AO18386" s="120"/>
    </row>
    <row r="18387" spans="41:41" x14ac:dyDescent="0.25">
      <c r="AO18387" s="120"/>
    </row>
    <row r="18388" spans="41:41" x14ac:dyDescent="0.25">
      <c r="AO18388" s="120"/>
    </row>
    <row r="18389" spans="41:41" x14ac:dyDescent="0.25">
      <c r="AO18389" s="120"/>
    </row>
    <row r="18390" spans="41:41" x14ac:dyDescent="0.25">
      <c r="AO18390" s="120"/>
    </row>
    <row r="18391" spans="41:41" x14ac:dyDescent="0.25">
      <c r="AO18391" s="120"/>
    </row>
    <row r="18392" spans="41:41" x14ac:dyDescent="0.25">
      <c r="AO18392" s="120"/>
    </row>
    <row r="18393" spans="41:41" x14ac:dyDescent="0.25">
      <c r="AO18393" s="120"/>
    </row>
    <row r="18394" spans="41:41" x14ac:dyDescent="0.25">
      <c r="AO18394" s="120"/>
    </row>
    <row r="18395" spans="41:41" x14ac:dyDescent="0.25">
      <c r="AO18395" s="120"/>
    </row>
    <row r="18396" spans="41:41" x14ac:dyDescent="0.25">
      <c r="AO18396" s="120"/>
    </row>
    <row r="18397" spans="41:41" x14ac:dyDescent="0.25">
      <c r="AO18397" s="120"/>
    </row>
    <row r="18398" spans="41:41" x14ac:dyDescent="0.25">
      <c r="AO18398" s="120"/>
    </row>
    <row r="18399" spans="41:41" x14ac:dyDescent="0.25">
      <c r="AO18399" s="120"/>
    </row>
    <row r="18400" spans="41:41" x14ac:dyDescent="0.25">
      <c r="AO18400" s="120"/>
    </row>
    <row r="18401" spans="41:41" x14ac:dyDescent="0.25">
      <c r="AO18401" s="120"/>
    </row>
    <row r="18402" spans="41:41" x14ac:dyDescent="0.25">
      <c r="AO18402" s="120"/>
    </row>
    <row r="18403" spans="41:41" x14ac:dyDescent="0.25">
      <c r="AO18403" s="120"/>
    </row>
    <row r="18404" spans="41:41" x14ac:dyDescent="0.25">
      <c r="AO18404" s="120"/>
    </row>
    <row r="18405" spans="41:41" x14ac:dyDescent="0.25">
      <c r="AO18405" s="120"/>
    </row>
    <row r="18406" spans="41:41" x14ac:dyDescent="0.25">
      <c r="AO18406" s="120"/>
    </row>
    <row r="18407" spans="41:41" x14ac:dyDescent="0.25">
      <c r="AO18407" s="120"/>
    </row>
    <row r="18408" spans="41:41" x14ac:dyDescent="0.25">
      <c r="AO18408" s="120"/>
    </row>
    <row r="18409" spans="41:41" x14ac:dyDescent="0.25">
      <c r="AO18409" s="120"/>
    </row>
    <row r="18410" spans="41:41" x14ac:dyDescent="0.25">
      <c r="AO18410" s="120"/>
    </row>
    <row r="18411" spans="41:41" x14ac:dyDescent="0.25">
      <c r="AO18411" s="120"/>
    </row>
    <row r="18412" spans="41:41" x14ac:dyDescent="0.25">
      <c r="AO18412" s="120"/>
    </row>
    <row r="18413" spans="41:41" x14ac:dyDescent="0.25">
      <c r="AO18413" s="120"/>
    </row>
    <row r="18414" spans="41:41" x14ac:dyDescent="0.25">
      <c r="AO18414" s="120"/>
    </row>
    <row r="18415" spans="41:41" x14ac:dyDescent="0.25">
      <c r="AO18415" s="120"/>
    </row>
    <row r="18416" spans="41:41" x14ac:dyDescent="0.25">
      <c r="AO18416" s="120"/>
    </row>
    <row r="18417" spans="41:41" x14ac:dyDescent="0.25">
      <c r="AO18417" s="120"/>
    </row>
    <row r="18418" spans="41:41" x14ac:dyDescent="0.25">
      <c r="AO18418" s="120"/>
    </row>
    <row r="18419" spans="41:41" x14ac:dyDescent="0.25">
      <c r="AO18419" s="120"/>
    </row>
    <row r="18420" spans="41:41" x14ac:dyDescent="0.25">
      <c r="AO18420" s="120"/>
    </row>
    <row r="18421" spans="41:41" x14ac:dyDescent="0.25">
      <c r="AO18421" s="120"/>
    </row>
    <row r="18422" spans="41:41" x14ac:dyDescent="0.25">
      <c r="AO18422" s="120"/>
    </row>
    <row r="18423" spans="41:41" x14ac:dyDescent="0.25">
      <c r="AO18423" s="120"/>
    </row>
    <row r="18424" spans="41:41" x14ac:dyDescent="0.25">
      <c r="AO18424" s="120"/>
    </row>
    <row r="18425" spans="41:41" x14ac:dyDescent="0.25">
      <c r="AO18425" s="120"/>
    </row>
    <row r="18426" spans="41:41" x14ac:dyDescent="0.25">
      <c r="AO18426" s="120"/>
    </row>
    <row r="18427" spans="41:41" x14ac:dyDescent="0.25">
      <c r="AO18427" s="120"/>
    </row>
    <row r="18428" spans="41:41" x14ac:dyDescent="0.25">
      <c r="AO18428" s="120"/>
    </row>
    <row r="18429" spans="41:41" x14ac:dyDescent="0.25">
      <c r="AO18429" s="120"/>
    </row>
    <row r="18430" spans="41:41" x14ac:dyDescent="0.25">
      <c r="AO18430" s="120"/>
    </row>
    <row r="18431" spans="41:41" x14ac:dyDescent="0.25">
      <c r="AO18431" s="120"/>
    </row>
    <row r="18432" spans="41:41" x14ac:dyDescent="0.25">
      <c r="AO18432" s="120"/>
    </row>
    <row r="18433" spans="41:41" x14ac:dyDescent="0.25">
      <c r="AO18433" s="120"/>
    </row>
    <row r="18434" spans="41:41" x14ac:dyDescent="0.25">
      <c r="AO18434" s="120"/>
    </row>
    <row r="18435" spans="41:41" x14ac:dyDescent="0.25">
      <c r="AO18435" s="120"/>
    </row>
    <row r="18436" spans="41:41" x14ac:dyDescent="0.25">
      <c r="AO18436" s="120"/>
    </row>
    <row r="18437" spans="41:41" x14ac:dyDescent="0.25">
      <c r="AO18437" s="120"/>
    </row>
    <row r="18438" spans="41:41" x14ac:dyDescent="0.25">
      <c r="AO18438" s="120"/>
    </row>
    <row r="18439" spans="41:41" x14ac:dyDescent="0.25">
      <c r="AO18439" s="120"/>
    </row>
    <row r="18440" spans="41:41" x14ac:dyDescent="0.25">
      <c r="AO18440" s="120"/>
    </row>
    <row r="18441" spans="41:41" x14ac:dyDescent="0.25">
      <c r="AO18441" s="120"/>
    </row>
    <row r="18442" spans="41:41" x14ac:dyDescent="0.25">
      <c r="AO18442" s="120"/>
    </row>
    <row r="18443" spans="41:41" x14ac:dyDescent="0.25">
      <c r="AO18443" s="120"/>
    </row>
    <row r="18444" spans="41:41" x14ac:dyDescent="0.25">
      <c r="AO18444" s="120"/>
    </row>
    <row r="18445" spans="41:41" x14ac:dyDescent="0.25">
      <c r="AO18445" s="120"/>
    </row>
    <row r="18446" spans="41:41" x14ac:dyDescent="0.25">
      <c r="AO18446" s="120"/>
    </row>
    <row r="18447" spans="41:41" x14ac:dyDescent="0.25">
      <c r="AO18447" s="120"/>
    </row>
    <row r="18448" spans="41:41" x14ac:dyDescent="0.25">
      <c r="AO18448" s="120"/>
    </row>
    <row r="18449" spans="41:41" x14ac:dyDescent="0.25">
      <c r="AO18449" s="120"/>
    </row>
    <row r="18450" spans="41:41" x14ac:dyDescent="0.25">
      <c r="AO18450" s="120"/>
    </row>
    <row r="18451" spans="41:41" x14ac:dyDescent="0.25">
      <c r="AO18451" s="120"/>
    </row>
    <row r="18452" spans="41:41" x14ac:dyDescent="0.25">
      <c r="AO18452" s="120"/>
    </row>
    <row r="18453" spans="41:41" x14ac:dyDescent="0.25">
      <c r="AO18453" s="120"/>
    </row>
    <row r="18454" spans="41:41" x14ac:dyDescent="0.25">
      <c r="AO18454" s="120"/>
    </row>
    <row r="18455" spans="41:41" x14ac:dyDescent="0.25">
      <c r="AO18455" s="120"/>
    </row>
    <row r="18456" spans="41:41" x14ac:dyDescent="0.25">
      <c r="AO18456" s="120"/>
    </row>
    <row r="18457" spans="41:41" x14ac:dyDescent="0.25">
      <c r="AO18457" s="120"/>
    </row>
    <row r="18458" spans="41:41" x14ac:dyDescent="0.25">
      <c r="AO18458" s="120"/>
    </row>
    <row r="18459" spans="41:41" x14ac:dyDescent="0.25">
      <c r="AO18459" s="120"/>
    </row>
    <row r="18460" spans="41:41" x14ac:dyDescent="0.25">
      <c r="AO18460" s="120"/>
    </row>
    <row r="18461" spans="41:41" x14ac:dyDescent="0.25">
      <c r="AO18461" s="120"/>
    </row>
    <row r="18462" spans="41:41" x14ac:dyDescent="0.25">
      <c r="AO18462" s="120"/>
    </row>
    <row r="18463" spans="41:41" x14ac:dyDescent="0.25">
      <c r="AO18463" s="120"/>
    </row>
    <row r="18464" spans="41:41" x14ac:dyDescent="0.25">
      <c r="AO18464" s="120"/>
    </row>
    <row r="18465" spans="41:41" x14ac:dyDescent="0.25">
      <c r="AO18465" s="120"/>
    </row>
    <row r="18466" spans="41:41" x14ac:dyDescent="0.25">
      <c r="AO18466" s="120"/>
    </row>
    <row r="18467" spans="41:41" x14ac:dyDescent="0.25">
      <c r="AO18467" s="120"/>
    </row>
    <row r="18468" spans="41:41" x14ac:dyDescent="0.25">
      <c r="AO18468" s="120"/>
    </row>
    <row r="18469" spans="41:41" x14ac:dyDescent="0.25">
      <c r="AO18469" s="120"/>
    </row>
    <row r="18470" spans="41:41" x14ac:dyDescent="0.25">
      <c r="AO18470" s="120"/>
    </row>
    <row r="18471" spans="41:41" x14ac:dyDescent="0.25">
      <c r="AO18471" s="120"/>
    </row>
    <row r="18472" spans="41:41" x14ac:dyDescent="0.25">
      <c r="AO18472" s="120"/>
    </row>
    <row r="18473" spans="41:41" x14ac:dyDescent="0.25">
      <c r="AO18473" s="120"/>
    </row>
    <row r="18474" spans="41:41" x14ac:dyDescent="0.25">
      <c r="AO18474" s="120"/>
    </row>
    <row r="18475" spans="41:41" x14ac:dyDescent="0.25">
      <c r="AO18475" s="120"/>
    </row>
    <row r="18476" spans="41:41" x14ac:dyDescent="0.25">
      <c r="AO18476" s="120"/>
    </row>
    <row r="18477" spans="41:41" x14ac:dyDescent="0.25">
      <c r="AO18477" s="120"/>
    </row>
    <row r="18478" spans="41:41" x14ac:dyDescent="0.25">
      <c r="AO18478" s="120"/>
    </row>
    <row r="18479" spans="41:41" x14ac:dyDescent="0.25">
      <c r="AO18479" s="120"/>
    </row>
    <row r="18480" spans="41:41" x14ac:dyDescent="0.25">
      <c r="AO18480" s="120"/>
    </row>
    <row r="18481" spans="41:41" x14ac:dyDescent="0.25">
      <c r="AO18481" s="120"/>
    </row>
    <row r="18482" spans="41:41" x14ac:dyDescent="0.25">
      <c r="AO18482" s="120"/>
    </row>
    <row r="18483" spans="41:41" x14ac:dyDescent="0.25">
      <c r="AO18483" s="120"/>
    </row>
    <row r="18484" spans="41:41" x14ac:dyDescent="0.25">
      <c r="AO18484" s="120"/>
    </row>
    <row r="18485" spans="41:41" x14ac:dyDescent="0.25">
      <c r="AO18485" s="120"/>
    </row>
    <row r="18486" spans="41:41" x14ac:dyDescent="0.25">
      <c r="AO18486" s="120"/>
    </row>
    <row r="18487" spans="41:41" x14ac:dyDescent="0.25">
      <c r="AO18487" s="120"/>
    </row>
    <row r="18488" spans="41:41" x14ac:dyDescent="0.25">
      <c r="AO18488" s="120"/>
    </row>
    <row r="18489" spans="41:41" x14ac:dyDescent="0.25">
      <c r="AO18489" s="120"/>
    </row>
    <row r="18490" spans="41:41" x14ac:dyDescent="0.25">
      <c r="AO18490" s="120"/>
    </row>
    <row r="18491" spans="41:41" x14ac:dyDescent="0.25">
      <c r="AO18491" s="120"/>
    </row>
    <row r="18492" spans="41:41" x14ac:dyDescent="0.25">
      <c r="AO18492" s="120"/>
    </row>
    <row r="18493" spans="41:41" x14ac:dyDescent="0.25">
      <c r="AO18493" s="120"/>
    </row>
    <row r="18494" spans="41:41" x14ac:dyDescent="0.25">
      <c r="AO18494" s="120"/>
    </row>
    <row r="18495" spans="41:41" x14ac:dyDescent="0.25">
      <c r="AO18495" s="120"/>
    </row>
    <row r="18496" spans="41:41" x14ac:dyDescent="0.25">
      <c r="AO18496" s="120"/>
    </row>
    <row r="18497" spans="41:41" x14ac:dyDescent="0.25">
      <c r="AO18497" s="120"/>
    </row>
    <row r="18498" spans="41:41" x14ac:dyDescent="0.25">
      <c r="AO18498" s="120"/>
    </row>
    <row r="18499" spans="41:41" x14ac:dyDescent="0.25">
      <c r="AO18499" s="120"/>
    </row>
    <row r="18500" spans="41:41" x14ac:dyDescent="0.25">
      <c r="AO18500" s="120"/>
    </row>
    <row r="18501" spans="41:41" x14ac:dyDescent="0.25">
      <c r="AO18501" s="120"/>
    </row>
    <row r="18502" spans="41:41" x14ac:dyDescent="0.25">
      <c r="AO18502" s="120"/>
    </row>
    <row r="18503" spans="41:41" x14ac:dyDescent="0.25">
      <c r="AO18503" s="120"/>
    </row>
    <row r="18504" spans="41:41" x14ac:dyDescent="0.25">
      <c r="AO18504" s="120"/>
    </row>
    <row r="18505" spans="41:41" x14ac:dyDescent="0.25">
      <c r="AO18505" s="120"/>
    </row>
    <row r="18506" spans="41:41" x14ac:dyDescent="0.25">
      <c r="AO18506" s="120"/>
    </row>
    <row r="18507" spans="41:41" x14ac:dyDescent="0.25">
      <c r="AO18507" s="120"/>
    </row>
    <row r="18508" spans="41:41" x14ac:dyDescent="0.25">
      <c r="AO18508" s="120"/>
    </row>
    <row r="18509" spans="41:41" x14ac:dyDescent="0.25">
      <c r="AO18509" s="120"/>
    </row>
    <row r="18510" spans="41:41" x14ac:dyDescent="0.25">
      <c r="AO18510" s="120"/>
    </row>
    <row r="18511" spans="41:41" x14ac:dyDescent="0.25">
      <c r="AO18511" s="120"/>
    </row>
    <row r="18512" spans="41:41" x14ac:dyDescent="0.25">
      <c r="AO18512" s="120"/>
    </row>
    <row r="18513" spans="41:41" x14ac:dyDescent="0.25">
      <c r="AO18513" s="120"/>
    </row>
    <row r="18514" spans="41:41" x14ac:dyDescent="0.25">
      <c r="AO18514" s="120"/>
    </row>
    <row r="18515" spans="41:41" x14ac:dyDescent="0.25">
      <c r="AO18515" s="120"/>
    </row>
    <row r="18516" spans="41:41" x14ac:dyDescent="0.25">
      <c r="AO18516" s="120"/>
    </row>
    <row r="18517" spans="41:41" x14ac:dyDescent="0.25">
      <c r="AO18517" s="120"/>
    </row>
    <row r="18518" spans="41:41" x14ac:dyDescent="0.25">
      <c r="AO18518" s="120"/>
    </row>
    <row r="18519" spans="41:41" x14ac:dyDescent="0.25">
      <c r="AO18519" s="120"/>
    </row>
    <row r="18520" spans="41:41" x14ac:dyDescent="0.25">
      <c r="AO18520" s="120"/>
    </row>
    <row r="18521" spans="41:41" x14ac:dyDescent="0.25">
      <c r="AO18521" s="120"/>
    </row>
    <row r="18522" spans="41:41" x14ac:dyDescent="0.25">
      <c r="AO18522" s="120"/>
    </row>
    <row r="18523" spans="41:41" x14ac:dyDescent="0.25">
      <c r="AO18523" s="120"/>
    </row>
    <row r="18524" spans="41:41" x14ac:dyDescent="0.25">
      <c r="AO18524" s="120"/>
    </row>
    <row r="18525" spans="41:41" x14ac:dyDescent="0.25">
      <c r="AO18525" s="120"/>
    </row>
    <row r="18526" spans="41:41" x14ac:dyDescent="0.25">
      <c r="AO18526" s="120"/>
    </row>
    <row r="18527" spans="41:41" x14ac:dyDescent="0.25">
      <c r="AO18527" s="120"/>
    </row>
    <row r="18528" spans="41:41" x14ac:dyDescent="0.25">
      <c r="AO18528" s="120"/>
    </row>
    <row r="18529" spans="41:41" x14ac:dyDescent="0.25">
      <c r="AO18529" s="120"/>
    </row>
    <row r="18530" spans="41:41" x14ac:dyDescent="0.25">
      <c r="AO18530" s="120"/>
    </row>
    <row r="18531" spans="41:41" x14ac:dyDescent="0.25">
      <c r="AO18531" s="120"/>
    </row>
    <row r="18532" spans="41:41" x14ac:dyDescent="0.25">
      <c r="AO18532" s="120"/>
    </row>
    <row r="18533" spans="41:41" x14ac:dyDescent="0.25">
      <c r="AO18533" s="120"/>
    </row>
    <row r="18534" spans="41:41" x14ac:dyDescent="0.25">
      <c r="AO18534" s="120"/>
    </row>
    <row r="18535" spans="41:41" x14ac:dyDescent="0.25">
      <c r="AO18535" s="120"/>
    </row>
    <row r="18536" spans="41:41" x14ac:dyDescent="0.25">
      <c r="AO18536" s="120"/>
    </row>
    <row r="18537" spans="41:41" x14ac:dyDescent="0.25">
      <c r="AO18537" s="120"/>
    </row>
    <row r="18538" spans="41:41" x14ac:dyDescent="0.25">
      <c r="AO18538" s="120"/>
    </row>
    <row r="18539" spans="41:41" x14ac:dyDescent="0.25">
      <c r="AO18539" s="120"/>
    </row>
    <row r="18540" spans="41:41" x14ac:dyDescent="0.25">
      <c r="AO18540" s="120"/>
    </row>
    <row r="18541" spans="41:41" x14ac:dyDescent="0.25">
      <c r="AO18541" s="120"/>
    </row>
    <row r="18542" spans="41:41" x14ac:dyDescent="0.25">
      <c r="AO18542" s="120"/>
    </row>
    <row r="18543" spans="41:41" x14ac:dyDescent="0.25">
      <c r="AO18543" s="120"/>
    </row>
    <row r="18544" spans="41:41" x14ac:dyDescent="0.25">
      <c r="AO18544" s="120"/>
    </row>
    <row r="18545" spans="41:41" x14ac:dyDescent="0.25">
      <c r="AO18545" s="120"/>
    </row>
    <row r="18546" spans="41:41" x14ac:dyDescent="0.25">
      <c r="AO18546" s="120"/>
    </row>
    <row r="18547" spans="41:41" x14ac:dyDescent="0.25">
      <c r="AO18547" s="120"/>
    </row>
    <row r="18548" spans="41:41" x14ac:dyDescent="0.25">
      <c r="AO18548" s="120"/>
    </row>
    <row r="18549" spans="41:41" x14ac:dyDescent="0.25">
      <c r="AO18549" s="120"/>
    </row>
    <row r="18550" spans="41:41" x14ac:dyDescent="0.25">
      <c r="AO18550" s="120"/>
    </row>
    <row r="18551" spans="41:41" x14ac:dyDescent="0.25">
      <c r="AO18551" s="120"/>
    </row>
    <row r="18552" spans="41:41" x14ac:dyDescent="0.25">
      <c r="AO18552" s="120"/>
    </row>
    <row r="18553" spans="41:41" x14ac:dyDescent="0.25">
      <c r="AO18553" s="120"/>
    </row>
    <row r="18554" spans="41:41" x14ac:dyDescent="0.25">
      <c r="AO18554" s="120"/>
    </row>
    <row r="18555" spans="41:41" x14ac:dyDescent="0.25">
      <c r="AO18555" s="120"/>
    </row>
    <row r="18556" spans="41:41" x14ac:dyDescent="0.25">
      <c r="AO18556" s="120"/>
    </row>
    <row r="18557" spans="41:41" x14ac:dyDescent="0.25">
      <c r="AO18557" s="120"/>
    </row>
    <row r="18558" spans="41:41" x14ac:dyDescent="0.25">
      <c r="AO18558" s="120"/>
    </row>
    <row r="18559" spans="41:41" x14ac:dyDescent="0.25">
      <c r="AO18559" s="120"/>
    </row>
    <row r="18560" spans="41:41" x14ac:dyDescent="0.25">
      <c r="AO18560" s="120"/>
    </row>
    <row r="18561" spans="41:41" x14ac:dyDescent="0.25">
      <c r="AO18561" s="120"/>
    </row>
    <row r="18562" spans="41:41" x14ac:dyDescent="0.25">
      <c r="AO18562" s="120"/>
    </row>
    <row r="18563" spans="41:41" x14ac:dyDescent="0.25">
      <c r="AO18563" s="120"/>
    </row>
    <row r="18564" spans="41:41" x14ac:dyDescent="0.25">
      <c r="AO18564" s="120"/>
    </row>
    <row r="18565" spans="41:41" x14ac:dyDescent="0.25">
      <c r="AO18565" s="120"/>
    </row>
    <row r="18566" spans="41:41" x14ac:dyDescent="0.25">
      <c r="AO18566" s="120"/>
    </row>
    <row r="18567" spans="41:41" x14ac:dyDescent="0.25">
      <c r="AO18567" s="120"/>
    </row>
    <row r="18568" spans="41:41" x14ac:dyDescent="0.25">
      <c r="AO18568" s="120"/>
    </row>
    <row r="18569" spans="41:41" x14ac:dyDescent="0.25">
      <c r="AO18569" s="120"/>
    </row>
    <row r="18570" spans="41:41" x14ac:dyDescent="0.25">
      <c r="AO18570" s="120"/>
    </row>
    <row r="18571" spans="41:41" x14ac:dyDescent="0.25">
      <c r="AO18571" s="120"/>
    </row>
    <row r="18572" spans="41:41" x14ac:dyDescent="0.25">
      <c r="AO18572" s="120"/>
    </row>
    <row r="18573" spans="41:41" x14ac:dyDescent="0.25">
      <c r="AO18573" s="120"/>
    </row>
    <row r="18574" spans="41:41" x14ac:dyDescent="0.25">
      <c r="AO18574" s="120"/>
    </row>
    <row r="18575" spans="41:41" x14ac:dyDescent="0.25">
      <c r="AO18575" s="120"/>
    </row>
    <row r="18576" spans="41:41" x14ac:dyDescent="0.25">
      <c r="AO18576" s="120"/>
    </row>
    <row r="18577" spans="41:41" x14ac:dyDescent="0.25">
      <c r="AO18577" s="120"/>
    </row>
    <row r="18578" spans="41:41" x14ac:dyDescent="0.25">
      <c r="AO18578" s="120"/>
    </row>
    <row r="18579" spans="41:41" x14ac:dyDescent="0.25">
      <c r="AO18579" s="120"/>
    </row>
    <row r="18580" spans="41:41" x14ac:dyDescent="0.25">
      <c r="AO18580" s="120"/>
    </row>
    <row r="18581" spans="41:41" x14ac:dyDescent="0.25">
      <c r="AO18581" s="120"/>
    </row>
    <row r="18582" spans="41:41" x14ac:dyDescent="0.25">
      <c r="AO18582" s="120"/>
    </row>
    <row r="18583" spans="41:41" x14ac:dyDescent="0.25">
      <c r="AO18583" s="120"/>
    </row>
    <row r="18584" spans="41:41" x14ac:dyDescent="0.25">
      <c r="AO18584" s="120"/>
    </row>
    <row r="18585" spans="41:41" x14ac:dyDescent="0.25">
      <c r="AO18585" s="120"/>
    </row>
    <row r="18586" spans="41:41" x14ac:dyDescent="0.25">
      <c r="AO18586" s="120"/>
    </row>
    <row r="18587" spans="41:41" x14ac:dyDescent="0.25">
      <c r="AO18587" s="120"/>
    </row>
    <row r="18588" spans="41:41" x14ac:dyDescent="0.25">
      <c r="AO18588" s="120"/>
    </row>
    <row r="18589" spans="41:41" x14ac:dyDescent="0.25">
      <c r="AO18589" s="120"/>
    </row>
    <row r="18590" spans="41:41" x14ac:dyDescent="0.25">
      <c r="AO18590" s="120"/>
    </row>
    <row r="18591" spans="41:41" x14ac:dyDescent="0.25">
      <c r="AO18591" s="120"/>
    </row>
    <row r="18592" spans="41:41" x14ac:dyDescent="0.25">
      <c r="AO18592" s="120"/>
    </row>
    <row r="18593" spans="41:41" x14ac:dyDescent="0.25">
      <c r="AO18593" s="120"/>
    </row>
    <row r="18594" spans="41:41" x14ac:dyDescent="0.25">
      <c r="AO18594" s="120"/>
    </row>
    <row r="18595" spans="41:41" x14ac:dyDescent="0.25">
      <c r="AO18595" s="120"/>
    </row>
    <row r="18596" spans="41:41" x14ac:dyDescent="0.25">
      <c r="AO18596" s="120"/>
    </row>
    <row r="18597" spans="41:41" x14ac:dyDescent="0.25">
      <c r="AO18597" s="120"/>
    </row>
    <row r="18598" spans="41:41" x14ac:dyDescent="0.25">
      <c r="AO18598" s="120"/>
    </row>
    <row r="18599" spans="41:41" x14ac:dyDescent="0.25">
      <c r="AO18599" s="120"/>
    </row>
    <row r="18600" spans="41:41" x14ac:dyDescent="0.25">
      <c r="AO18600" s="120"/>
    </row>
    <row r="18601" spans="41:41" x14ac:dyDescent="0.25">
      <c r="AO18601" s="120"/>
    </row>
    <row r="18602" spans="41:41" x14ac:dyDescent="0.25">
      <c r="AO18602" s="120"/>
    </row>
    <row r="18603" spans="41:41" x14ac:dyDescent="0.25">
      <c r="AO18603" s="120"/>
    </row>
    <row r="18604" spans="41:41" x14ac:dyDescent="0.25">
      <c r="AO18604" s="120"/>
    </row>
    <row r="18605" spans="41:41" x14ac:dyDescent="0.25">
      <c r="AO18605" s="120"/>
    </row>
    <row r="18606" spans="41:41" x14ac:dyDescent="0.25">
      <c r="AO18606" s="120"/>
    </row>
    <row r="18607" spans="41:41" x14ac:dyDescent="0.25">
      <c r="AO18607" s="120"/>
    </row>
    <row r="18608" spans="41:41" x14ac:dyDescent="0.25">
      <c r="AO18608" s="120"/>
    </row>
    <row r="18609" spans="41:41" x14ac:dyDescent="0.25">
      <c r="AO18609" s="120"/>
    </row>
    <row r="18610" spans="41:41" x14ac:dyDescent="0.25">
      <c r="AO18610" s="120"/>
    </row>
    <row r="18611" spans="41:41" x14ac:dyDescent="0.25">
      <c r="AO18611" s="120"/>
    </row>
    <row r="18612" spans="41:41" x14ac:dyDescent="0.25">
      <c r="AO18612" s="120"/>
    </row>
    <row r="18613" spans="41:41" x14ac:dyDescent="0.25">
      <c r="AO18613" s="120"/>
    </row>
    <row r="18614" spans="41:41" x14ac:dyDescent="0.25">
      <c r="AO18614" s="120"/>
    </row>
    <row r="18615" spans="41:41" x14ac:dyDescent="0.25">
      <c r="AO18615" s="120"/>
    </row>
    <row r="18616" spans="41:41" x14ac:dyDescent="0.25">
      <c r="AO18616" s="120"/>
    </row>
    <row r="18617" spans="41:41" x14ac:dyDescent="0.25">
      <c r="AO18617" s="120"/>
    </row>
    <row r="18618" spans="41:41" x14ac:dyDescent="0.25">
      <c r="AO18618" s="120"/>
    </row>
    <row r="18619" spans="41:41" x14ac:dyDescent="0.25">
      <c r="AO18619" s="120"/>
    </row>
    <row r="18620" spans="41:41" x14ac:dyDescent="0.25">
      <c r="AO18620" s="120"/>
    </row>
    <row r="18621" spans="41:41" x14ac:dyDescent="0.25">
      <c r="AO18621" s="120"/>
    </row>
    <row r="18622" spans="41:41" x14ac:dyDescent="0.25">
      <c r="AO18622" s="120"/>
    </row>
    <row r="18623" spans="41:41" x14ac:dyDescent="0.25">
      <c r="AO18623" s="120"/>
    </row>
    <row r="18624" spans="41:41" x14ac:dyDescent="0.25">
      <c r="AO18624" s="120"/>
    </row>
    <row r="18625" spans="41:41" x14ac:dyDescent="0.25">
      <c r="AO18625" s="120"/>
    </row>
    <row r="18626" spans="41:41" x14ac:dyDescent="0.25">
      <c r="AO18626" s="120"/>
    </row>
    <row r="18627" spans="41:41" x14ac:dyDescent="0.25">
      <c r="AO18627" s="120"/>
    </row>
    <row r="18628" spans="41:41" x14ac:dyDescent="0.25">
      <c r="AO18628" s="120"/>
    </row>
    <row r="18629" spans="41:41" x14ac:dyDescent="0.25">
      <c r="AO18629" s="120"/>
    </row>
    <row r="18630" spans="41:41" x14ac:dyDescent="0.25">
      <c r="AO18630" s="120"/>
    </row>
    <row r="18631" spans="41:41" x14ac:dyDescent="0.25">
      <c r="AO18631" s="120"/>
    </row>
    <row r="18632" spans="41:41" x14ac:dyDescent="0.25">
      <c r="AO18632" s="120"/>
    </row>
    <row r="18633" spans="41:41" x14ac:dyDescent="0.25">
      <c r="AO18633" s="120"/>
    </row>
    <row r="18634" spans="41:41" x14ac:dyDescent="0.25">
      <c r="AO18634" s="120"/>
    </row>
    <row r="18635" spans="41:41" x14ac:dyDescent="0.25">
      <c r="AO18635" s="120"/>
    </row>
    <row r="18636" spans="41:41" x14ac:dyDescent="0.25">
      <c r="AO18636" s="120"/>
    </row>
    <row r="18637" spans="41:41" x14ac:dyDescent="0.25">
      <c r="AO18637" s="120"/>
    </row>
    <row r="18638" spans="41:41" x14ac:dyDescent="0.25">
      <c r="AO18638" s="120"/>
    </row>
    <row r="18639" spans="41:41" x14ac:dyDescent="0.25">
      <c r="AO18639" s="120"/>
    </row>
    <row r="18640" spans="41:41" x14ac:dyDescent="0.25">
      <c r="AO18640" s="120"/>
    </row>
    <row r="18641" spans="41:41" x14ac:dyDescent="0.25">
      <c r="AO18641" s="120"/>
    </row>
    <row r="18642" spans="41:41" x14ac:dyDescent="0.25">
      <c r="AO18642" s="120"/>
    </row>
    <row r="18643" spans="41:41" x14ac:dyDescent="0.25">
      <c r="AO18643" s="120"/>
    </row>
    <row r="18644" spans="41:41" x14ac:dyDescent="0.25">
      <c r="AO18644" s="120"/>
    </row>
    <row r="18645" spans="41:41" x14ac:dyDescent="0.25">
      <c r="AO18645" s="120"/>
    </row>
    <row r="18646" spans="41:41" x14ac:dyDescent="0.25">
      <c r="AO18646" s="120"/>
    </row>
    <row r="18647" spans="41:41" x14ac:dyDescent="0.25">
      <c r="AO18647" s="120"/>
    </row>
    <row r="18648" spans="41:41" x14ac:dyDescent="0.25">
      <c r="AO18648" s="120"/>
    </row>
    <row r="18649" spans="41:41" x14ac:dyDescent="0.25">
      <c r="AO18649" s="120"/>
    </row>
    <row r="18650" spans="41:41" x14ac:dyDescent="0.25">
      <c r="AO18650" s="120"/>
    </row>
    <row r="18651" spans="41:41" x14ac:dyDescent="0.25">
      <c r="AO18651" s="120"/>
    </row>
    <row r="18652" spans="41:41" x14ac:dyDescent="0.25">
      <c r="AO18652" s="120"/>
    </row>
    <row r="18653" spans="41:41" x14ac:dyDescent="0.25">
      <c r="AO18653" s="120"/>
    </row>
    <row r="18654" spans="41:41" x14ac:dyDescent="0.25">
      <c r="AO18654" s="120"/>
    </row>
    <row r="18655" spans="41:41" x14ac:dyDescent="0.25">
      <c r="AO18655" s="120"/>
    </row>
    <row r="18656" spans="41:41" x14ac:dyDescent="0.25">
      <c r="AO18656" s="120"/>
    </row>
    <row r="18657" spans="41:41" x14ac:dyDescent="0.25">
      <c r="AO18657" s="120"/>
    </row>
    <row r="18658" spans="41:41" x14ac:dyDescent="0.25">
      <c r="AO18658" s="120"/>
    </row>
    <row r="18659" spans="41:41" x14ac:dyDescent="0.25">
      <c r="AO18659" s="120"/>
    </row>
    <row r="18660" spans="41:41" x14ac:dyDescent="0.25">
      <c r="AO18660" s="120"/>
    </row>
    <row r="18661" spans="41:41" x14ac:dyDescent="0.25">
      <c r="AO18661" s="120"/>
    </row>
    <row r="18662" spans="41:41" x14ac:dyDescent="0.25">
      <c r="AO18662" s="120"/>
    </row>
    <row r="18663" spans="41:41" x14ac:dyDescent="0.25">
      <c r="AO18663" s="120"/>
    </row>
    <row r="18664" spans="41:41" x14ac:dyDescent="0.25">
      <c r="AO18664" s="120"/>
    </row>
    <row r="18665" spans="41:41" x14ac:dyDescent="0.25">
      <c r="AO18665" s="120"/>
    </row>
    <row r="18666" spans="41:41" x14ac:dyDescent="0.25">
      <c r="AO18666" s="120"/>
    </row>
    <row r="18667" spans="41:41" x14ac:dyDescent="0.25">
      <c r="AO18667" s="120"/>
    </row>
    <row r="18668" spans="41:41" x14ac:dyDescent="0.25">
      <c r="AO18668" s="120"/>
    </row>
    <row r="18669" spans="41:41" x14ac:dyDescent="0.25">
      <c r="AO18669" s="120"/>
    </row>
    <row r="18670" spans="41:41" x14ac:dyDescent="0.25">
      <c r="AO18670" s="120"/>
    </row>
    <row r="18671" spans="41:41" x14ac:dyDescent="0.25">
      <c r="AO18671" s="120"/>
    </row>
    <row r="18672" spans="41:41" x14ac:dyDescent="0.25">
      <c r="AO18672" s="120"/>
    </row>
    <row r="18673" spans="41:41" x14ac:dyDescent="0.25">
      <c r="AO18673" s="120"/>
    </row>
    <row r="18674" spans="41:41" x14ac:dyDescent="0.25">
      <c r="AO18674" s="120"/>
    </row>
    <row r="18675" spans="41:41" x14ac:dyDescent="0.25">
      <c r="AO18675" s="120"/>
    </row>
    <row r="18676" spans="41:41" x14ac:dyDescent="0.25">
      <c r="AO18676" s="120"/>
    </row>
    <row r="18677" spans="41:41" x14ac:dyDescent="0.25">
      <c r="AO18677" s="120"/>
    </row>
    <row r="18678" spans="41:41" x14ac:dyDescent="0.25">
      <c r="AO18678" s="120"/>
    </row>
    <row r="18679" spans="41:41" x14ac:dyDescent="0.25">
      <c r="AO18679" s="120"/>
    </row>
    <row r="18680" spans="41:41" x14ac:dyDescent="0.25">
      <c r="AO18680" s="120"/>
    </row>
    <row r="18681" spans="41:41" x14ac:dyDescent="0.25">
      <c r="AO18681" s="120"/>
    </row>
    <row r="18682" spans="41:41" x14ac:dyDescent="0.25">
      <c r="AO18682" s="120"/>
    </row>
    <row r="18683" spans="41:41" x14ac:dyDescent="0.25">
      <c r="AO18683" s="120"/>
    </row>
    <row r="18684" spans="41:41" x14ac:dyDescent="0.25">
      <c r="AO18684" s="120"/>
    </row>
    <row r="18685" spans="41:41" x14ac:dyDescent="0.25">
      <c r="AO18685" s="120"/>
    </row>
    <row r="18686" spans="41:41" x14ac:dyDescent="0.25">
      <c r="AO18686" s="120"/>
    </row>
    <row r="18687" spans="41:41" x14ac:dyDescent="0.25">
      <c r="AO18687" s="120"/>
    </row>
    <row r="18688" spans="41:41" x14ac:dyDescent="0.25">
      <c r="AO18688" s="120"/>
    </row>
    <row r="18689" spans="41:41" x14ac:dyDescent="0.25">
      <c r="AO18689" s="120"/>
    </row>
    <row r="18690" spans="41:41" x14ac:dyDescent="0.25">
      <c r="AO18690" s="120"/>
    </row>
    <row r="18691" spans="41:41" x14ac:dyDescent="0.25">
      <c r="AO18691" s="120"/>
    </row>
    <row r="18692" spans="41:41" x14ac:dyDescent="0.25">
      <c r="AO18692" s="120"/>
    </row>
    <row r="18693" spans="41:41" x14ac:dyDescent="0.25">
      <c r="AO18693" s="120"/>
    </row>
    <row r="18694" spans="41:41" x14ac:dyDescent="0.25">
      <c r="AO18694" s="120"/>
    </row>
    <row r="18695" spans="41:41" x14ac:dyDescent="0.25">
      <c r="AO18695" s="120"/>
    </row>
    <row r="18696" spans="41:41" x14ac:dyDescent="0.25">
      <c r="AO18696" s="120"/>
    </row>
    <row r="18697" spans="41:41" x14ac:dyDescent="0.25">
      <c r="AO18697" s="120"/>
    </row>
    <row r="18698" spans="41:41" x14ac:dyDescent="0.25">
      <c r="AO18698" s="120"/>
    </row>
    <row r="18699" spans="41:41" x14ac:dyDescent="0.25">
      <c r="AO18699" s="120"/>
    </row>
    <row r="18700" spans="41:41" x14ac:dyDescent="0.25">
      <c r="AO18700" s="120"/>
    </row>
    <row r="18701" spans="41:41" x14ac:dyDescent="0.25">
      <c r="AO18701" s="120"/>
    </row>
    <row r="18702" spans="41:41" x14ac:dyDescent="0.25">
      <c r="AO18702" s="120"/>
    </row>
    <row r="18703" spans="41:41" x14ac:dyDescent="0.25">
      <c r="AO18703" s="120"/>
    </row>
    <row r="18704" spans="41:41" x14ac:dyDescent="0.25">
      <c r="AO18704" s="120"/>
    </row>
    <row r="18705" spans="41:41" x14ac:dyDescent="0.25">
      <c r="AO18705" s="120"/>
    </row>
    <row r="18706" spans="41:41" x14ac:dyDescent="0.25">
      <c r="AO18706" s="120"/>
    </row>
    <row r="18707" spans="41:41" x14ac:dyDescent="0.25">
      <c r="AO18707" s="120"/>
    </row>
    <row r="18708" spans="41:41" x14ac:dyDescent="0.25">
      <c r="AO18708" s="120"/>
    </row>
    <row r="18709" spans="41:41" x14ac:dyDescent="0.25">
      <c r="AO18709" s="120"/>
    </row>
    <row r="18710" spans="41:41" x14ac:dyDescent="0.25">
      <c r="AO18710" s="120"/>
    </row>
    <row r="18711" spans="41:41" x14ac:dyDescent="0.25">
      <c r="AO18711" s="120"/>
    </row>
    <row r="18712" spans="41:41" x14ac:dyDescent="0.25">
      <c r="AO18712" s="120"/>
    </row>
    <row r="18713" spans="41:41" x14ac:dyDescent="0.25">
      <c r="AO18713" s="120"/>
    </row>
    <row r="18714" spans="41:41" x14ac:dyDescent="0.25">
      <c r="AO18714" s="120"/>
    </row>
    <row r="18715" spans="41:41" x14ac:dyDescent="0.25">
      <c r="AO18715" s="120"/>
    </row>
    <row r="18716" spans="41:41" x14ac:dyDescent="0.25">
      <c r="AO18716" s="120"/>
    </row>
    <row r="18717" spans="41:41" x14ac:dyDescent="0.25">
      <c r="AO18717" s="120"/>
    </row>
    <row r="18718" spans="41:41" x14ac:dyDescent="0.25">
      <c r="AO18718" s="120"/>
    </row>
    <row r="18719" spans="41:41" x14ac:dyDescent="0.25">
      <c r="AO18719" s="120"/>
    </row>
    <row r="18720" spans="41:41" x14ac:dyDescent="0.25">
      <c r="AO18720" s="120"/>
    </row>
    <row r="18721" spans="41:41" x14ac:dyDescent="0.25">
      <c r="AO18721" s="120"/>
    </row>
    <row r="18722" spans="41:41" x14ac:dyDescent="0.25">
      <c r="AO18722" s="120"/>
    </row>
    <row r="18723" spans="41:41" x14ac:dyDescent="0.25">
      <c r="AO18723" s="120"/>
    </row>
    <row r="18724" spans="41:41" x14ac:dyDescent="0.25">
      <c r="AO18724" s="120"/>
    </row>
    <row r="18725" spans="41:41" x14ac:dyDescent="0.25">
      <c r="AO18725" s="120"/>
    </row>
    <row r="18726" spans="41:41" x14ac:dyDescent="0.25">
      <c r="AO18726" s="120"/>
    </row>
    <row r="18727" spans="41:41" x14ac:dyDescent="0.25">
      <c r="AO18727" s="120"/>
    </row>
    <row r="18728" spans="41:41" x14ac:dyDescent="0.25">
      <c r="AO18728" s="120"/>
    </row>
    <row r="18729" spans="41:41" x14ac:dyDescent="0.25">
      <c r="AO18729" s="120"/>
    </row>
    <row r="18730" spans="41:41" x14ac:dyDescent="0.25">
      <c r="AO18730" s="120"/>
    </row>
    <row r="18731" spans="41:41" x14ac:dyDescent="0.25">
      <c r="AO18731" s="120"/>
    </row>
    <row r="18732" spans="41:41" x14ac:dyDescent="0.25">
      <c r="AO18732" s="120"/>
    </row>
    <row r="18733" spans="41:41" x14ac:dyDescent="0.25">
      <c r="AO18733" s="120"/>
    </row>
    <row r="18734" spans="41:41" x14ac:dyDescent="0.25">
      <c r="AO18734" s="120"/>
    </row>
    <row r="18735" spans="41:41" x14ac:dyDescent="0.25">
      <c r="AO18735" s="120"/>
    </row>
    <row r="18736" spans="41:41" x14ac:dyDescent="0.25">
      <c r="AO18736" s="120"/>
    </row>
    <row r="18737" spans="41:41" x14ac:dyDescent="0.25">
      <c r="AO18737" s="120"/>
    </row>
    <row r="18738" spans="41:41" x14ac:dyDescent="0.25">
      <c r="AO18738" s="120"/>
    </row>
    <row r="18739" spans="41:41" x14ac:dyDescent="0.25">
      <c r="AO18739" s="120"/>
    </row>
    <row r="18740" spans="41:41" x14ac:dyDescent="0.25">
      <c r="AO18740" s="120"/>
    </row>
    <row r="18741" spans="41:41" x14ac:dyDescent="0.25">
      <c r="AO18741" s="120"/>
    </row>
    <row r="18742" spans="41:41" x14ac:dyDescent="0.25">
      <c r="AO18742" s="120"/>
    </row>
    <row r="18743" spans="41:41" x14ac:dyDescent="0.25">
      <c r="AO18743" s="120"/>
    </row>
    <row r="18744" spans="41:41" x14ac:dyDescent="0.25">
      <c r="AO18744" s="120"/>
    </row>
    <row r="18745" spans="41:41" x14ac:dyDescent="0.25">
      <c r="AO18745" s="120"/>
    </row>
    <row r="18746" spans="41:41" x14ac:dyDescent="0.25">
      <c r="AO18746" s="120"/>
    </row>
    <row r="18747" spans="41:41" x14ac:dyDescent="0.25">
      <c r="AO18747" s="120"/>
    </row>
    <row r="18748" spans="41:41" x14ac:dyDescent="0.25">
      <c r="AO18748" s="120"/>
    </row>
    <row r="18749" spans="41:41" x14ac:dyDescent="0.25">
      <c r="AO18749" s="120"/>
    </row>
    <row r="18750" spans="41:41" x14ac:dyDescent="0.25">
      <c r="AO18750" s="120"/>
    </row>
    <row r="18751" spans="41:41" x14ac:dyDescent="0.25">
      <c r="AO18751" s="120"/>
    </row>
    <row r="18752" spans="41:41" x14ac:dyDescent="0.25">
      <c r="AO18752" s="120"/>
    </row>
    <row r="18753" spans="41:41" x14ac:dyDescent="0.25">
      <c r="AO18753" s="120"/>
    </row>
    <row r="18754" spans="41:41" x14ac:dyDescent="0.25">
      <c r="AO18754" s="120"/>
    </row>
    <row r="18755" spans="41:41" x14ac:dyDescent="0.25">
      <c r="AO18755" s="120"/>
    </row>
    <row r="18756" spans="41:41" x14ac:dyDescent="0.25">
      <c r="AO18756" s="120"/>
    </row>
    <row r="18757" spans="41:41" x14ac:dyDescent="0.25">
      <c r="AO18757" s="120"/>
    </row>
    <row r="18758" spans="41:41" x14ac:dyDescent="0.25">
      <c r="AO18758" s="120"/>
    </row>
    <row r="18759" spans="41:41" x14ac:dyDescent="0.25">
      <c r="AO18759" s="120"/>
    </row>
    <row r="18760" spans="41:41" x14ac:dyDescent="0.25">
      <c r="AO18760" s="120"/>
    </row>
    <row r="18761" spans="41:41" x14ac:dyDescent="0.25">
      <c r="AO18761" s="120"/>
    </row>
    <row r="18762" spans="41:41" x14ac:dyDescent="0.25">
      <c r="AO18762" s="120"/>
    </row>
    <row r="18763" spans="41:41" x14ac:dyDescent="0.25">
      <c r="AO18763" s="120"/>
    </row>
    <row r="18764" spans="41:41" x14ac:dyDescent="0.25">
      <c r="AO18764" s="120"/>
    </row>
    <row r="18765" spans="41:41" x14ac:dyDescent="0.25">
      <c r="AO18765" s="120"/>
    </row>
    <row r="18766" spans="41:41" x14ac:dyDescent="0.25">
      <c r="AO18766" s="120"/>
    </row>
    <row r="18767" spans="41:41" x14ac:dyDescent="0.25">
      <c r="AO18767" s="120"/>
    </row>
    <row r="18768" spans="41:41" x14ac:dyDescent="0.25">
      <c r="AO18768" s="120"/>
    </row>
    <row r="18769" spans="41:41" x14ac:dyDescent="0.25">
      <c r="AO18769" s="120"/>
    </row>
    <row r="18770" spans="41:41" x14ac:dyDescent="0.25">
      <c r="AO18770" s="120"/>
    </row>
    <row r="18771" spans="41:41" x14ac:dyDescent="0.25">
      <c r="AO18771" s="120"/>
    </row>
    <row r="18772" spans="41:41" x14ac:dyDescent="0.25">
      <c r="AO18772" s="120"/>
    </row>
    <row r="18773" spans="41:41" x14ac:dyDescent="0.25">
      <c r="AO18773" s="120"/>
    </row>
    <row r="18774" spans="41:41" x14ac:dyDescent="0.25">
      <c r="AO18774" s="120"/>
    </row>
    <row r="18775" spans="41:41" x14ac:dyDescent="0.25">
      <c r="AO18775" s="120"/>
    </row>
    <row r="18776" spans="41:41" x14ac:dyDescent="0.25">
      <c r="AO18776" s="120"/>
    </row>
    <row r="18777" spans="41:41" x14ac:dyDescent="0.25">
      <c r="AO18777" s="120"/>
    </row>
    <row r="18778" spans="41:41" x14ac:dyDescent="0.25">
      <c r="AO18778" s="120"/>
    </row>
    <row r="18779" spans="41:41" x14ac:dyDescent="0.25">
      <c r="AO18779" s="120"/>
    </row>
    <row r="18780" spans="41:41" x14ac:dyDescent="0.25">
      <c r="AO18780" s="120"/>
    </row>
    <row r="18781" spans="41:41" x14ac:dyDescent="0.25">
      <c r="AO18781" s="120"/>
    </row>
    <row r="18782" spans="41:41" x14ac:dyDescent="0.25">
      <c r="AO18782" s="120"/>
    </row>
    <row r="18783" spans="41:41" x14ac:dyDescent="0.25">
      <c r="AO18783" s="120"/>
    </row>
    <row r="18784" spans="41:41" x14ac:dyDescent="0.25">
      <c r="AO18784" s="120"/>
    </row>
    <row r="18785" spans="41:41" x14ac:dyDescent="0.25">
      <c r="AO18785" s="120"/>
    </row>
    <row r="18786" spans="41:41" x14ac:dyDescent="0.25">
      <c r="AO18786" s="120"/>
    </row>
    <row r="18787" spans="41:41" x14ac:dyDescent="0.25">
      <c r="AO18787" s="120"/>
    </row>
    <row r="18788" spans="41:41" x14ac:dyDescent="0.25">
      <c r="AO18788" s="120"/>
    </row>
    <row r="18789" spans="41:41" x14ac:dyDescent="0.25">
      <c r="AO18789" s="120"/>
    </row>
    <row r="18790" spans="41:41" x14ac:dyDescent="0.25">
      <c r="AO18790" s="120"/>
    </row>
    <row r="18791" spans="41:41" x14ac:dyDescent="0.25">
      <c r="AO18791" s="120"/>
    </row>
    <row r="18792" spans="41:41" x14ac:dyDescent="0.25">
      <c r="AO18792" s="120"/>
    </row>
    <row r="18793" spans="41:41" x14ac:dyDescent="0.25">
      <c r="AO18793" s="120"/>
    </row>
    <row r="18794" spans="41:41" x14ac:dyDescent="0.25">
      <c r="AO18794" s="120"/>
    </row>
    <row r="18795" spans="41:41" x14ac:dyDescent="0.25">
      <c r="AO18795" s="120"/>
    </row>
    <row r="18796" spans="41:41" x14ac:dyDescent="0.25">
      <c r="AO18796" s="120"/>
    </row>
    <row r="18797" spans="41:41" x14ac:dyDescent="0.25">
      <c r="AO18797" s="120"/>
    </row>
    <row r="18798" spans="41:41" x14ac:dyDescent="0.25">
      <c r="AO18798" s="120"/>
    </row>
    <row r="18799" spans="41:41" x14ac:dyDescent="0.25">
      <c r="AO18799" s="120"/>
    </row>
    <row r="18800" spans="41:41" x14ac:dyDescent="0.25">
      <c r="AO18800" s="120"/>
    </row>
    <row r="18801" spans="41:41" x14ac:dyDescent="0.25">
      <c r="AO18801" s="120"/>
    </row>
    <row r="18802" spans="41:41" x14ac:dyDescent="0.25">
      <c r="AO18802" s="120"/>
    </row>
    <row r="18803" spans="41:41" x14ac:dyDescent="0.25">
      <c r="AO18803" s="120"/>
    </row>
    <row r="18804" spans="41:41" x14ac:dyDescent="0.25">
      <c r="AO18804" s="120"/>
    </row>
    <row r="18805" spans="41:41" x14ac:dyDescent="0.25">
      <c r="AO18805" s="120"/>
    </row>
    <row r="18806" spans="41:41" x14ac:dyDescent="0.25">
      <c r="AO18806" s="120"/>
    </row>
    <row r="18807" spans="41:41" x14ac:dyDescent="0.25">
      <c r="AO18807" s="120"/>
    </row>
    <row r="18808" spans="41:41" x14ac:dyDescent="0.25">
      <c r="AO18808" s="120"/>
    </row>
    <row r="18809" spans="41:41" x14ac:dyDescent="0.25">
      <c r="AO18809" s="120"/>
    </row>
    <row r="18810" spans="41:41" x14ac:dyDescent="0.25">
      <c r="AO18810" s="120"/>
    </row>
    <row r="18811" spans="41:41" x14ac:dyDescent="0.25">
      <c r="AO18811" s="120"/>
    </row>
    <row r="18812" spans="41:41" x14ac:dyDescent="0.25">
      <c r="AO18812" s="120"/>
    </row>
    <row r="18813" spans="41:41" x14ac:dyDescent="0.25">
      <c r="AO18813" s="120"/>
    </row>
    <row r="18814" spans="41:41" x14ac:dyDescent="0.25">
      <c r="AO18814" s="120"/>
    </row>
    <row r="18815" spans="41:41" x14ac:dyDescent="0.25">
      <c r="AO18815" s="120"/>
    </row>
    <row r="18816" spans="41:41" x14ac:dyDescent="0.25">
      <c r="AO18816" s="120"/>
    </row>
    <row r="18817" spans="41:41" x14ac:dyDescent="0.25">
      <c r="AO18817" s="120"/>
    </row>
    <row r="18818" spans="41:41" x14ac:dyDescent="0.25">
      <c r="AO18818" s="120"/>
    </row>
    <row r="18819" spans="41:41" x14ac:dyDescent="0.25">
      <c r="AO18819" s="120"/>
    </row>
    <row r="18820" spans="41:41" x14ac:dyDescent="0.25">
      <c r="AO18820" s="120"/>
    </row>
    <row r="18821" spans="41:41" x14ac:dyDescent="0.25">
      <c r="AO18821" s="120"/>
    </row>
    <row r="18822" spans="41:41" x14ac:dyDescent="0.25">
      <c r="AO18822" s="120"/>
    </row>
    <row r="18823" spans="41:41" x14ac:dyDescent="0.25">
      <c r="AO18823" s="120"/>
    </row>
    <row r="18824" spans="41:41" x14ac:dyDescent="0.25">
      <c r="AO18824" s="120"/>
    </row>
    <row r="18825" spans="41:41" x14ac:dyDescent="0.25">
      <c r="AO18825" s="120"/>
    </row>
    <row r="18826" spans="41:41" x14ac:dyDescent="0.25">
      <c r="AO18826" s="120"/>
    </row>
    <row r="18827" spans="41:41" x14ac:dyDescent="0.25">
      <c r="AO18827" s="120"/>
    </row>
    <row r="18828" spans="41:41" x14ac:dyDescent="0.25">
      <c r="AO18828" s="120"/>
    </row>
    <row r="18829" spans="41:41" x14ac:dyDescent="0.25">
      <c r="AO18829" s="120"/>
    </row>
    <row r="18830" spans="41:41" x14ac:dyDescent="0.25">
      <c r="AO18830" s="120"/>
    </row>
    <row r="18831" spans="41:41" x14ac:dyDescent="0.25">
      <c r="AO18831" s="120"/>
    </row>
    <row r="18832" spans="41:41" x14ac:dyDescent="0.25">
      <c r="AO18832" s="120"/>
    </row>
    <row r="18833" spans="41:41" x14ac:dyDescent="0.25">
      <c r="AO18833" s="120"/>
    </row>
    <row r="18834" spans="41:41" x14ac:dyDescent="0.25">
      <c r="AO18834" s="120"/>
    </row>
    <row r="18835" spans="41:41" x14ac:dyDescent="0.25">
      <c r="AO18835" s="120"/>
    </row>
    <row r="18836" spans="41:41" x14ac:dyDescent="0.25">
      <c r="AO18836" s="120"/>
    </row>
    <row r="18837" spans="41:41" x14ac:dyDescent="0.25">
      <c r="AO18837" s="120"/>
    </row>
    <row r="18838" spans="41:41" x14ac:dyDescent="0.25">
      <c r="AO18838" s="120"/>
    </row>
    <row r="18839" spans="41:41" x14ac:dyDescent="0.25">
      <c r="AO18839" s="120"/>
    </row>
    <row r="18840" spans="41:41" x14ac:dyDescent="0.25">
      <c r="AO18840" s="120"/>
    </row>
    <row r="18841" spans="41:41" x14ac:dyDescent="0.25">
      <c r="AO18841" s="120"/>
    </row>
    <row r="18842" spans="41:41" x14ac:dyDescent="0.25">
      <c r="AO18842" s="120"/>
    </row>
    <row r="18843" spans="41:41" x14ac:dyDescent="0.25">
      <c r="AO18843" s="120"/>
    </row>
    <row r="18844" spans="41:41" x14ac:dyDescent="0.25">
      <c r="AO18844" s="120"/>
    </row>
    <row r="18845" spans="41:41" x14ac:dyDescent="0.25">
      <c r="AO18845" s="120"/>
    </row>
    <row r="18846" spans="41:41" x14ac:dyDescent="0.25">
      <c r="AO18846" s="120"/>
    </row>
    <row r="18847" spans="41:41" x14ac:dyDescent="0.25">
      <c r="AO18847" s="120"/>
    </row>
    <row r="18848" spans="41:41" x14ac:dyDescent="0.25">
      <c r="AO18848" s="120"/>
    </row>
    <row r="18849" spans="41:41" x14ac:dyDescent="0.25">
      <c r="AO18849" s="120"/>
    </row>
    <row r="18850" spans="41:41" x14ac:dyDescent="0.25">
      <c r="AO18850" s="120"/>
    </row>
    <row r="18851" spans="41:41" x14ac:dyDescent="0.25">
      <c r="AO18851" s="120"/>
    </row>
    <row r="18852" spans="41:41" x14ac:dyDescent="0.25">
      <c r="AO18852" s="120"/>
    </row>
    <row r="18853" spans="41:41" x14ac:dyDescent="0.25">
      <c r="AO18853" s="120"/>
    </row>
    <row r="18854" spans="41:41" x14ac:dyDescent="0.25">
      <c r="AO18854" s="120"/>
    </row>
    <row r="18855" spans="41:41" x14ac:dyDescent="0.25">
      <c r="AO18855" s="120"/>
    </row>
    <row r="18856" spans="41:41" x14ac:dyDescent="0.25">
      <c r="AO18856" s="120"/>
    </row>
    <row r="18857" spans="41:41" x14ac:dyDescent="0.25">
      <c r="AO18857" s="120"/>
    </row>
    <row r="18858" spans="41:41" x14ac:dyDescent="0.25">
      <c r="AO18858" s="120"/>
    </row>
    <row r="18859" spans="41:41" x14ac:dyDescent="0.25">
      <c r="AO18859" s="120"/>
    </row>
    <row r="18860" spans="41:41" x14ac:dyDescent="0.25">
      <c r="AO18860" s="120"/>
    </row>
    <row r="18861" spans="41:41" x14ac:dyDescent="0.25">
      <c r="AO18861" s="120"/>
    </row>
    <row r="18862" spans="41:41" x14ac:dyDescent="0.25">
      <c r="AO18862" s="120"/>
    </row>
    <row r="18863" spans="41:41" x14ac:dyDescent="0.25">
      <c r="AO18863" s="120"/>
    </row>
    <row r="18864" spans="41:41" x14ac:dyDescent="0.25">
      <c r="AO18864" s="120"/>
    </row>
    <row r="18865" spans="41:41" x14ac:dyDescent="0.25">
      <c r="AO18865" s="120"/>
    </row>
    <row r="18866" spans="41:41" x14ac:dyDescent="0.25">
      <c r="AO18866" s="120"/>
    </row>
    <row r="18867" spans="41:41" x14ac:dyDescent="0.25">
      <c r="AO18867" s="120"/>
    </row>
    <row r="18868" spans="41:41" x14ac:dyDescent="0.25">
      <c r="AO18868" s="120"/>
    </row>
    <row r="18869" spans="41:41" x14ac:dyDescent="0.25">
      <c r="AO18869" s="120"/>
    </row>
    <row r="18870" spans="41:41" x14ac:dyDescent="0.25">
      <c r="AO18870" s="120"/>
    </row>
    <row r="18871" spans="41:41" x14ac:dyDescent="0.25">
      <c r="AO18871" s="120"/>
    </row>
    <row r="18872" spans="41:41" x14ac:dyDescent="0.25">
      <c r="AO18872" s="120"/>
    </row>
    <row r="18873" spans="41:41" x14ac:dyDescent="0.25">
      <c r="AO18873" s="120"/>
    </row>
    <row r="18874" spans="41:41" x14ac:dyDescent="0.25">
      <c r="AO18874" s="120"/>
    </row>
    <row r="18875" spans="41:41" x14ac:dyDescent="0.25">
      <c r="AO18875" s="120"/>
    </row>
    <row r="18876" spans="41:41" x14ac:dyDescent="0.25">
      <c r="AO18876" s="120"/>
    </row>
    <row r="18877" spans="41:41" x14ac:dyDescent="0.25">
      <c r="AO18877" s="120"/>
    </row>
    <row r="18878" spans="41:41" x14ac:dyDescent="0.25">
      <c r="AO18878" s="120"/>
    </row>
    <row r="18879" spans="41:41" x14ac:dyDescent="0.25">
      <c r="AO18879" s="120"/>
    </row>
    <row r="18880" spans="41:41" x14ac:dyDescent="0.25">
      <c r="AO18880" s="120"/>
    </row>
    <row r="18881" spans="41:41" x14ac:dyDescent="0.25">
      <c r="AO18881" s="120"/>
    </row>
    <row r="18882" spans="41:41" x14ac:dyDescent="0.25">
      <c r="AO18882" s="120"/>
    </row>
    <row r="18883" spans="41:41" x14ac:dyDescent="0.25">
      <c r="AO18883" s="120"/>
    </row>
    <row r="18884" spans="41:41" x14ac:dyDescent="0.25">
      <c r="AO18884" s="120"/>
    </row>
    <row r="18885" spans="41:41" x14ac:dyDescent="0.25">
      <c r="AO18885" s="120"/>
    </row>
    <row r="18886" spans="41:41" x14ac:dyDescent="0.25">
      <c r="AO18886" s="120"/>
    </row>
    <row r="18887" spans="41:41" x14ac:dyDescent="0.25">
      <c r="AO18887" s="120"/>
    </row>
    <row r="18888" spans="41:41" x14ac:dyDescent="0.25">
      <c r="AO18888" s="120"/>
    </row>
    <row r="18889" spans="41:41" x14ac:dyDescent="0.25">
      <c r="AO18889" s="120"/>
    </row>
    <row r="18890" spans="41:41" x14ac:dyDescent="0.25">
      <c r="AO18890" s="120"/>
    </row>
    <row r="18891" spans="41:41" x14ac:dyDescent="0.25">
      <c r="AO18891" s="120"/>
    </row>
    <row r="18892" spans="41:41" x14ac:dyDescent="0.25">
      <c r="AO18892" s="120"/>
    </row>
    <row r="18893" spans="41:41" x14ac:dyDescent="0.25">
      <c r="AO18893" s="120"/>
    </row>
    <row r="18894" spans="41:41" x14ac:dyDescent="0.25">
      <c r="AO18894" s="120"/>
    </row>
    <row r="18895" spans="41:41" x14ac:dyDescent="0.25">
      <c r="AO18895" s="120"/>
    </row>
    <row r="18896" spans="41:41" x14ac:dyDescent="0.25">
      <c r="AO18896" s="120"/>
    </row>
    <row r="18897" spans="41:41" x14ac:dyDescent="0.25">
      <c r="AO18897" s="120"/>
    </row>
    <row r="18898" spans="41:41" x14ac:dyDescent="0.25">
      <c r="AO18898" s="120"/>
    </row>
    <row r="18899" spans="41:41" x14ac:dyDescent="0.25">
      <c r="AO18899" s="120"/>
    </row>
    <row r="18900" spans="41:41" x14ac:dyDescent="0.25">
      <c r="AO18900" s="120"/>
    </row>
    <row r="18901" spans="41:41" x14ac:dyDescent="0.25">
      <c r="AO18901" s="120"/>
    </row>
    <row r="18902" spans="41:41" x14ac:dyDescent="0.25">
      <c r="AO18902" s="120"/>
    </row>
    <row r="18903" spans="41:41" x14ac:dyDescent="0.25">
      <c r="AO18903" s="120"/>
    </row>
    <row r="18904" spans="41:41" x14ac:dyDescent="0.25">
      <c r="AO18904" s="120"/>
    </row>
    <row r="18905" spans="41:41" x14ac:dyDescent="0.25">
      <c r="AO18905" s="120"/>
    </row>
    <row r="18906" spans="41:41" x14ac:dyDescent="0.25">
      <c r="AO18906" s="120"/>
    </row>
    <row r="18907" spans="41:41" x14ac:dyDescent="0.25">
      <c r="AO18907" s="120"/>
    </row>
    <row r="18908" spans="41:41" x14ac:dyDescent="0.25">
      <c r="AO18908" s="120"/>
    </row>
    <row r="18909" spans="41:41" x14ac:dyDescent="0.25">
      <c r="AO18909" s="120"/>
    </row>
    <row r="18910" spans="41:41" x14ac:dyDescent="0.25">
      <c r="AO18910" s="120"/>
    </row>
    <row r="18911" spans="41:41" x14ac:dyDescent="0.25">
      <c r="AO18911" s="120"/>
    </row>
    <row r="18912" spans="41:41" x14ac:dyDescent="0.25">
      <c r="AO18912" s="120"/>
    </row>
    <row r="18913" spans="41:41" x14ac:dyDescent="0.25">
      <c r="AO18913" s="120"/>
    </row>
    <row r="18914" spans="41:41" x14ac:dyDescent="0.25">
      <c r="AO18914" s="120"/>
    </row>
    <row r="18915" spans="41:41" x14ac:dyDescent="0.25">
      <c r="AO18915" s="120"/>
    </row>
    <row r="18916" spans="41:41" x14ac:dyDescent="0.25">
      <c r="AO18916" s="120"/>
    </row>
    <row r="18917" spans="41:41" x14ac:dyDescent="0.25">
      <c r="AO18917" s="120"/>
    </row>
    <row r="18918" spans="41:41" x14ac:dyDescent="0.25">
      <c r="AO18918" s="120"/>
    </row>
    <row r="18919" spans="41:41" x14ac:dyDescent="0.25">
      <c r="AO18919" s="120"/>
    </row>
    <row r="18920" spans="41:41" x14ac:dyDescent="0.25">
      <c r="AO18920" s="120"/>
    </row>
    <row r="18921" spans="41:41" x14ac:dyDescent="0.25">
      <c r="AO18921" s="120"/>
    </row>
    <row r="18922" spans="41:41" x14ac:dyDescent="0.25">
      <c r="AO18922" s="120"/>
    </row>
    <row r="18923" spans="41:41" x14ac:dyDescent="0.25">
      <c r="AO18923" s="120"/>
    </row>
    <row r="18924" spans="41:41" x14ac:dyDescent="0.25">
      <c r="AO18924" s="120"/>
    </row>
    <row r="18925" spans="41:41" x14ac:dyDescent="0.25">
      <c r="AO18925" s="120"/>
    </row>
    <row r="18926" spans="41:41" x14ac:dyDescent="0.25">
      <c r="AO18926" s="120"/>
    </row>
    <row r="18927" spans="41:41" x14ac:dyDescent="0.25">
      <c r="AO18927" s="120"/>
    </row>
    <row r="18928" spans="41:41" x14ac:dyDescent="0.25">
      <c r="AO18928" s="120"/>
    </row>
    <row r="18929" spans="41:41" x14ac:dyDescent="0.25">
      <c r="AO18929" s="120"/>
    </row>
    <row r="18930" spans="41:41" x14ac:dyDescent="0.25">
      <c r="AO18930" s="120"/>
    </row>
    <row r="18931" spans="41:41" x14ac:dyDescent="0.25">
      <c r="AO18931" s="120"/>
    </row>
    <row r="18932" spans="41:41" x14ac:dyDescent="0.25">
      <c r="AO18932" s="120"/>
    </row>
    <row r="18933" spans="41:41" x14ac:dyDescent="0.25">
      <c r="AO18933" s="120"/>
    </row>
    <row r="18934" spans="41:41" x14ac:dyDescent="0.25">
      <c r="AO18934" s="120"/>
    </row>
    <row r="18935" spans="41:41" x14ac:dyDescent="0.25">
      <c r="AO18935" s="120"/>
    </row>
    <row r="18936" spans="41:41" x14ac:dyDescent="0.25">
      <c r="AO18936" s="120"/>
    </row>
    <row r="18937" spans="41:41" x14ac:dyDescent="0.25">
      <c r="AO18937" s="120"/>
    </row>
    <row r="18938" spans="41:41" x14ac:dyDescent="0.25">
      <c r="AO18938" s="120"/>
    </row>
    <row r="18939" spans="41:41" x14ac:dyDescent="0.25">
      <c r="AO18939" s="120"/>
    </row>
    <row r="18940" spans="41:41" x14ac:dyDescent="0.25">
      <c r="AO18940" s="120"/>
    </row>
    <row r="18941" spans="41:41" x14ac:dyDescent="0.25">
      <c r="AO18941" s="120"/>
    </row>
    <row r="18942" spans="41:41" x14ac:dyDescent="0.25">
      <c r="AO18942" s="120"/>
    </row>
    <row r="18943" spans="41:41" x14ac:dyDescent="0.25">
      <c r="AO18943" s="120"/>
    </row>
    <row r="18944" spans="41:41" x14ac:dyDescent="0.25">
      <c r="AO18944" s="120"/>
    </row>
    <row r="18945" spans="41:41" x14ac:dyDescent="0.25">
      <c r="AO18945" s="120"/>
    </row>
    <row r="18946" spans="41:41" x14ac:dyDescent="0.25">
      <c r="AO18946" s="120"/>
    </row>
    <row r="18947" spans="41:41" x14ac:dyDescent="0.25">
      <c r="AO18947" s="120"/>
    </row>
    <row r="18948" spans="41:41" x14ac:dyDescent="0.25">
      <c r="AO18948" s="120"/>
    </row>
    <row r="18949" spans="41:41" x14ac:dyDescent="0.25">
      <c r="AO18949" s="120"/>
    </row>
    <row r="18950" spans="41:41" x14ac:dyDescent="0.25">
      <c r="AO18950" s="120"/>
    </row>
    <row r="18951" spans="41:41" x14ac:dyDescent="0.25">
      <c r="AO18951" s="120"/>
    </row>
    <row r="18952" spans="41:41" x14ac:dyDescent="0.25">
      <c r="AO18952" s="120"/>
    </row>
    <row r="18953" spans="41:41" x14ac:dyDescent="0.25">
      <c r="AO18953" s="120"/>
    </row>
    <row r="18954" spans="41:41" x14ac:dyDescent="0.25">
      <c r="AO18954" s="120"/>
    </row>
    <row r="18955" spans="41:41" x14ac:dyDescent="0.25">
      <c r="AO18955" s="120"/>
    </row>
    <row r="18956" spans="41:41" x14ac:dyDescent="0.25">
      <c r="AO18956" s="120"/>
    </row>
    <row r="18957" spans="41:41" x14ac:dyDescent="0.25">
      <c r="AO18957" s="120"/>
    </row>
    <row r="18958" spans="41:41" x14ac:dyDescent="0.25">
      <c r="AO18958" s="120"/>
    </row>
    <row r="18959" spans="41:41" x14ac:dyDescent="0.25">
      <c r="AO18959" s="120"/>
    </row>
    <row r="18960" spans="41:41" x14ac:dyDescent="0.25">
      <c r="AO18960" s="120"/>
    </row>
    <row r="18961" spans="41:41" x14ac:dyDescent="0.25">
      <c r="AO18961" s="120"/>
    </row>
    <row r="18962" spans="41:41" x14ac:dyDescent="0.25">
      <c r="AO18962" s="120"/>
    </row>
    <row r="18963" spans="41:41" x14ac:dyDescent="0.25">
      <c r="AO18963" s="120"/>
    </row>
    <row r="18964" spans="41:41" x14ac:dyDescent="0.25">
      <c r="AO18964" s="120"/>
    </row>
    <row r="18965" spans="41:41" x14ac:dyDescent="0.25">
      <c r="AO18965" s="120"/>
    </row>
    <row r="18966" spans="41:41" x14ac:dyDescent="0.25">
      <c r="AO18966" s="120"/>
    </row>
    <row r="18967" spans="41:41" x14ac:dyDescent="0.25">
      <c r="AO18967" s="120"/>
    </row>
    <row r="18968" spans="41:41" x14ac:dyDescent="0.25">
      <c r="AO18968" s="120"/>
    </row>
    <row r="18969" spans="41:41" x14ac:dyDescent="0.25">
      <c r="AO18969" s="120"/>
    </row>
    <row r="18970" spans="41:41" x14ac:dyDescent="0.25">
      <c r="AO18970" s="120"/>
    </row>
    <row r="18971" spans="41:41" x14ac:dyDescent="0.25">
      <c r="AO18971" s="120"/>
    </row>
    <row r="18972" spans="41:41" x14ac:dyDescent="0.25">
      <c r="AO18972" s="120"/>
    </row>
    <row r="18973" spans="41:41" x14ac:dyDescent="0.25">
      <c r="AO18973" s="120"/>
    </row>
    <row r="18974" spans="41:41" x14ac:dyDescent="0.25">
      <c r="AO18974" s="120"/>
    </row>
    <row r="18975" spans="41:41" x14ac:dyDescent="0.25">
      <c r="AO18975" s="120"/>
    </row>
    <row r="18976" spans="41:41" x14ac:dyDescent="0.25">
      <c r="AO18976" s="120"/>
    </row>
    <row r="18977" spans="41:41" x14ac:dyDescent="0.25">
      <c r="AO18977" s="120"/>
    </row>
    <row r="18978" spans="41:41" x14ac:dyDescent="0.25">
      <c r="AO18978" s="120"/>
    </row>
    <row r="18979" spans="41:41" x14ac:dyDescent="0.25">
      <c r="AO18979" s="120"/>
    </row>
    <row r="18980" spans="41:41" x14ac:dyDescent="0.25">
      <c r="AO18980" s="120"/>
    </row>
    <row r="18981" spans="41:41" x14ac:dyDescent="0.25">
      <c r="AO18981" s="120"/>
    </row>
    <row r="18982" spans="41:41" x14ac:dyDescent="0.25">
      <c r="AO18982" s="120"/>
    </row>
    <row r="18983" spans="41:41" x14ac:dyDescent="0.25">
      <c r="AO18983" s="120"/>
    </row>
    <row r="18984" spans="41:41" x14ac:dyDescent="0.25">
      <c r="AO18984" s="120"/>
    </row>
    <row r="18985" spans="41:41" x14ac:dyDescent="0.25">
      <c r="AO18985" s="120"/>
    </row>
    <row r="18986" spans="41:41" x14ac:dyDescent="0.25">
      <c r="AO18986" s="120"/>
    </row>
    <row r="18987" spans="41:41" x14ac:dyDescent="0.25">
      <c r="AO18987" s="120"/>
    </row>
    <row r="18988" spans="41:41" x14ac:dyDescent="0.25">
      <c r="AO18988" s="120"/>
    </row>
    <row r="18989" spans="41:41" x14ac:dyDescent="0.25">
      <c r="AO18989" s="120"/>
    </row>
    <row r="18990" spans="41:41" x14ac:dyDescent="0.25">
      <c r="AO18990" s="120"/>
    </row>
    <row r="18991" spans="41:41" x14ac:dyDescent="0.25">
      <c r="AO18991" s="120"/>
    </row>
    <row r="18992" spans="41:41" x14ac:dyDescent="0.25">
      <c r="AO18992" s="120"/>
    </row>
    <row r="18993" spans="41:41" x14ac:dyDescent="0.25">
      <c r="AO18993" s="120"/>
    </row>
    <row r="18994" spans="41:41" x14ac:dyDescent="0.25">
      <c r="AO18994" s="120"/>
    </row>
    <row r="18995" spans="41:41" x14ac:dyDescent="0.25">
      <c r="AO18995" s="120"/>
    </row>
    <row r="18996" spans="41:41" x14ac:dyDescent="0.25">
      <c r="AO18996" s="120"/>
    </row>
    <row r="18997" spans="41:41" x14ac:dyDescent="0.25">
      <c r="AO18997" s="120"/>
    </row>
    <row r="18998" spans="41:41" x14ac:dyDescent="0.25">
      <c r="AO18998" s="120"/>
    </row>
    <row r="18999" spans="41:41" x14ac:dyDescent="0.25">
      <c r="AO18999" s="120"/>
    </row>
    <row r="19000" spans="41:41" x14ac:dyDescent="0.25">
      <c r="AO19000" s="120"/>
    </row>
    <row r="19001" spans="41:41" x14ac:dyDescent="0.25">
      <c r="AO19001" s="120"/>
    </row>
    <row r="19002" spans="41:41" x14ac:dyDescent="0.25">
      <c r="AO19002" s="120"/>
    </row>
    <row r="19003" spans="41:41" x14ac:dyDescent="0.25">
      <c r="AO19003" s="120"/>
    </row>
    <row r="19004" spans="41:41" x14ac:dyDescent="0.25">
      <c r="AO19004" s="120"/>
    </row>
    <row r="19005" spans="41:41" x14ac:dyDescent="0.25">
      <c r="AO19005" s="120"/>
    </row>
    <row r="19006" spans="41:41" x14ac:dyDescent="0.25">
      <c r="AO19006" s="120"/>
    </row>
    <row r="19007" spans="41:41" x14ac:dyDescent="0.25">
      <c r="AO19007" s="120"/>
    </row>
    <row r="19008" spans="41:41" x14ac:dyDescent="0.25">
      <c r="AO19008" s="120"/>
    </row>
    <row r="19009" spans="41:41" x14ac:dyDescent="0.25">
      <c r="AO19009" s="120"/>
    </row>
    <row r="19010" spans="41:41" x14ac:dyDescent="0.25">
      <c r="AO19010" s="120"/>
    </row>
    <row r="19011" spans="41:41" x14ac:dyDescent="0.25">
      <c r="AO19011" s="120"/>
    </row>
    <row r="19012" spans="41:41" x14ac:dyDescent="0.25">
      <c r="AO19012" s="120"/>
    </row>
    <row r="19013" spans="41:41" x14ac:dyDescent="0.25">
      <c r="AO19013" s="120"/>
    </row>
    <row r="19014" spans="41:41" x14ac:dyDescent="0.25">
      <c r="AO19014" s="120"/>
    </row>
    <row r="19015" spans="41:41" x14ac:dyDescent="0.25">
      <c r="AO19015" s="120"/>
    </row>
    <row r="19016" spans="41:41" x14ac:dyDescent="0.25">
      <c r="AO19016" s="120"/>
    </row>
    <row r="19017" spans="41:41" x14ac:dyDescent="0.25">
      <c r="AO19017" s="120"/>
    </row>
    <row r="19018" spans="41:41" x14ac:dyDescent="0.25">
      <c r="AO19018" s="120"/>
    </row>
    <row r="19019" spans="41:41" x14ac:dyDescent="0.25">
      <c r="AO19019" s="120"/>
    </row>
    <row r="19020" spans="41:41" x14ac:dyDescent="0.25">
      <c r="AO19020" s="120"/>
    </row>
    <row r="19021" spans="41:41" x14ac:dyDescent="0.25">
      <c r="AO19021" s="120"/>
    </row>
    <row r="19022" spans="41:41" x14ac:dyDescent="0.25">
      <c r="AO19022" s="120"/>
    </row>
    <row r="19023" spans="41:41" x14ac:dyDescent="0.25">
      <c r="AO19023" s="120"/>
    </row>
    <row r="19024" spans="41:41" x14ac:dyDescent="0.25">
      <c r="AO19024" s="120"/>
    </row>
    <row r="19025" spans="41:41" x14ac:dyDescent="0.25">
      <c r="AO19025" s="120"/>
    </row>
    <row r="19026" spans="41:41" x14ac:dyDescent="0.25">
      <c r="AO19026" s="120"/>
    </row>
    <row r="19027" spans="41:41" x14ac:dyDescent="0.25">
      <c r="AO19027" s="120"/>
    </row>
    <row r="19028" spans="41:41" x14ac:dyDescent="0.25">
      <c r="AO19028" s="120"/>
    </row>
    <row r="19029" spans="41:41" x14ac:dyDescent="0.25">
      <c r="AO19029" s="120"/>
    </row>
    <row r="19030" spans="41:41" x14ac:dyDescent="0.25">
      <c r="AO19030" s="120"/>
    </row>
    <row r="19031" spans="41:41" x14ac:dyDescent="0.25">
      <c r="AO19031" s="120"/>
    </row>
    <row r="19032" spans="41:41" x14ac:dyDescent="0.25">
      <c r="AO19032" s="120"/>
    </row>
    <row r="19033" spans="41:41" x14ac:dyDescent="0.25">
      <c r="AO19033" s="120"/>
    </row>
    <row r="19034" spans="41:41" x14ac:dyDescent="0.25">
      <c r="AO19034" s="120"/>
    </row>
    <row r="19035" spans="41:41" x14ac:dyDescent="0.25">
      <c r="AO19035" s="120"/>
    </row>
    <row r="19036" spans="41:41" x14ac:dyDescent="0.25">
      <c r="AO19036" s="120"/>
    </row>
    <row r="19037" spans="41:41" x14ac:dyDescent="0.25">
      <c r="AO19037" s="120"/>
    </row>
    <row r="19038" spans="41:41" x14ac:dyDescent="0.25">
      <c r="AO19038" s="120"/>
    </row>
    <row r="19039" spans="41:41" x14ac:dyDescent="0.25">
      <c r="AO19039" s="120"/>
    </row>
    <row r="19040" spans="41:41" x14ac:dyDescent="0.25">
      <c r="AO19040" s="120"/>
    </row>
    <row r="19041" spans="41:41" x14ac:dyDescent="0.25">
      <c r="AO19041" s="120"/>
    </row>
    <row r="19042" spans="41:41" x14ac:dyDescent="0.25">
      <c r="AO19042" s="120"/>
    </row>
    <row r="19043" spans="41:41" x14ac:dyDescent="0.25">
      <c r="AO19043" s="120"/>
    </row>
    <row r="19044" spans="41:41" x14ac:dyDescent="0.25">
      <c r="AO19044" s="120"/>
    </row>
    <row r="19045" spans="41:41" x14ac:dyDescent="0.25">
      <c r="AO19045" s="120"/>
    </row>
    <row r="19046" spans="41:41" x14ac:dyDescent="0.25">
      <c r="AO19046" s="120"/>
    </row>
    <row r="19047" spans="41:41" x14ac:dyDescent="0.25">
      <c r="AO19047" s="120"/>
    </row>
    <row r="19048" spans="41:41" x14ac:dyDescent="0.25">
      <c r="AO19048" s="120"/>
    </row>
    <row r="19049" spans="41:41" x14ac:dyDescent="0.25">
      <c r="AO19049" s="120"/>
    </row>
    <row r="19050" spans="41:41" x14ac:dyDescent="0.25">
      <c r="AO19050" s="120"/>
    </row>
    <row r="19051" spans="41:41" x14ac:dyDescent="0.25">
      <c r="AO19051" s="120"/>
    </row>
    <row r="19052" spans="41:41" x14ac:dyDescent="0.25">
      <c r="AO19052" s="120"/>
    </row>
    <row r="19053" spans="41:41" x14ac:dyDescent="0.25">
      <c r="AO19053" s="120"/>
    </row>
    <row r="19054" spans="41:41" x14ac:dyDescent="0.25">
      <c r="AO19054" s="120"/>
    </row>
    <row r="19055" spans="41:41" x14ac:dyDescent="0.25">
      <c r="AO19055" s="120"/>
    </row>
    <row r="19056" spans="41:41" x14ac:dyDescent="0.25">
      <c r="AO19056" s="120"/>
    </row>
    <row r="19057" spans="41:41" x14ac:dyDescent="0.25">
      <c r="AO19057" s="120"/>
    </row>
    <row r="19058" spans="41:41" x14ac:dyDescent="0.25">
      <c r="AO19058" s="120"/>
    </row>
    <row r="19059" spans="41:41" x14ac:dyDescent="0.25">
      <c r="AO19059" s="120"/>
    </row>
    <row r="19060" spans="41:41" x14ac:dyDescent="0.25">
      <c r="AO19060" s="120"/>
    </row>
    <row r="19061" spans="41:41" x14ac:dyDescent="0.25">
      <c r="AO19061" s="120"/>
    </row>
    <row r="19062" spans="41:41" x14ac:dyDescent="0.25">
      <c r="AO19062" s="120"/>
    </row>
    <row r="19063" spans="41:41" x14ac:dyDescent="0.25">
      <c r="AO19063" s="120"/>
    </row>
    <row r="19064" spans="41:41" x14ac:dyDescent="0.25">
      <c r="AO19064" s="120"/>
    </row>
    <row r="19065" spans="41:41" x14ac:dyDescent="0.25">
      <c r="AO19065" s="120"/>
    </row>
    <row r="19066" spans="41:41" x14ac:dyDescent="0.25">
      <c r="AO19066" s="120"/>
    </row>
    <row r="19067" spans="41:41" x14ac:dyDescent="0.25">
      <c r="AO19067" s="120"/>
    </row>
    <row r="19068" spans="41:41" x14ac:dyDescent="0.25">
      <c r="AO19068" s="120"/>
    </row>
    <row r="19069" spans="41:41" x14ac:dyDescent="0.25">
      <c r="AO19069" s="120"/>
    </row>
    <row r="19070" spans="41:41" x14ac:dyDescent="0.25">
      <c r="AO19070" s="120"/>
    </row>
    <row r="19071" spans="41:41" x14ac:dyDescent="0.25">
      <c r="AO19071" s="120"/>
    </row>
    <row r="19072" spans="41:41" x14ac:dyDescent="0.25">
      <c r="AO19072" s="120"/>
    </row>
    <row r="19073" spans="41:41" x14ac:dyDescent="0.25">
      <c r="AO19073" s="120"/>
    </row>
    <row r="19074" spans="41:41" x14ac:dyDescent="0.25">
      <c r="AO19074" s="120"/>
    </row>
    <row r="19075" spans="41:41" x14ac:dyDescent="0.25">
      <c r="AO19075" s="120"/>
    </row>
    <row r="19076" spans="41:41" x14ac:dyDescent="0.25">
      <c r="AO19076" s="120"/>
    </row>
    <row r="19077" spans="41:41" x14ac:dyDescent="0.25">
      <c r="AO19077" s="120"/>
    </row>
    <row r="19078" spans="41:41" x14ac:dyDescent="0.25">
      <c r="AO19078" s="120"/>
    </row>
    <row r="19079" spans="41:41" x14ac:dyDescent="0.25">
      <c r="AO19079" s="120"/>
    </row>
    <row r="19080" spans="41:41" x14ac:dyDescent="0.25">
      <c r="AO19080" s="120"/>
    </row>
    <row r="19081" spans="41:41" x14ac:dyDescent="0.25">
      <c r="AO19081" s="120"/>
    </row>
    <row r="19082" spans="41:41" x14ac:dyDescent="0.25">
      <c r="AO19082" s="120"/>
    </row>
    <row r="19083" spans="41:41" x14ac:dyDescent="0.25">
      <c r="AO19083" s="120"/>
    </row>
    <row r="19084" spans="41:41" x14ac:dyDescent="0.25">
      <c r="AO19084" s="120"/>
    </row>
    <row r="19085" spans="41:41" x14ac:dyDescent="0.25">
      <c r="AO19085" s="120"/>
    </row>
    <row r="19086" spans="41:41" x14ac:dyDescent="0.25">
      <c r="AO19086" s="120"/>
    </row>
    <row r="19087" spans="41:41" x14ac:dyDescent="0.25">
      <c r="AO19087" s="120"/>
    </row>
    <row r="19088" spans="41:41" x14ac:dyDescent="0.25">
      <c r="AO19088" s="120"/>
    </row>
    <row r="19089" spans="41:41" x14ac:dyDescent="0.25">
      <c r="AO19089" s="120"/>
    </row>
    <row r="19090" spans="41:41" x14ac:dyDescent="0.25">
      <c r="AO19090" s="120"/>
    </row>
    <row r="19091" spans="41:41" x14ac:dyDescent="0.25">
      <c r="AO19091" s="120"/>
    </row>
    <row r="19092" spans="41:41" x14ac:dyDescent="0.25">
      <c r="AO19092" s="120"/>
    </row>
    <row r="19093" spans="41:41" x14ac:dyDescent="0.25">
      <c r="AO19093" s="120"/>
    </row>
    <row r="19094" spans="41:41" x14ac:dyDescent="0.25">
      <c r="AO19094" s="120"/>
    </row>
    <row r="19095" spans="41:41" x14ac:dyDescent="0.25">
      <c r="AO19095" s="120"/>
    </row>
    <row r="19096" spans="41:41" x14ac:dyDescent="0.25">
      <c r="AO19096" s="120"/>
    </row>
    <row r="19097" spans="41:41" x14ac:dyDescent="0.25">
      <c r="AO19097" s="120"/>
    </row>
    <row r="19098" spans="41:41" x14ac:dyDescent="0.25">
      <c r="AO19098" s="120"/>
    </row>
    <row r="19099" spans="41:41" x14ac:dyDescent="0.25">
      <c r="AO19099" s="120"/>
    </row>
    <row r="19100" spans="41:41" x14ac:dyDescent="0.25">
      <c r="AO19100" s="120"/>
    </row>
    <row r="19101" spans="41:41" x14ac:dyDescent="0.25">
      <c r="AO19101" s="120"/>
    </row>
    <row r="19102" spans="41:41" x14ac:dyDescent="0.25">
      <c r="AO19102" s="120"/>
    </row>
    <row r="19103" spans="41:41" x14ac:dyDescent="0.25">
      <c r="AO19103" s="120"/>
    </row>
    <row r="19104" spans="41:41" x14ac:dyDescent="0.25">
      <c r="AO19104" s="120"/>
    </row>
    <row r="19105" spans="41:41" x14ac:dyDescent="0.25">
      <c r="AO19105" s="120"/>
    </row>
    <row r="19106" spans="41:41" x14ac:dyDescent="0.25">
      <c r="AO19106" s="120"/>
    </row>
    <row r="19107" spans="41:41" x14ac:dyDescent="0.25">
      <c r="AO19107" s="120"/>
    </row>
    <row r="19108" spans="41:41" x14ac:dyDescent="0.25">
      <c r="AO19108" s="120"/>
    </row>
    <row r="19109" spans="41:41" x14ac:dyDescent="0.25">
      <c r="AO19109" s="120"/>
    </row>
    <row r="19110" spans="41:41" x14ac:dyDescent="0.25">
      <c r="AO19110" s="120"/>
    </row>
    <row r="19111" spans="41:41" x14ac:dyDescent="0.25">
      <c r="AO19111" s="120"/>
    </row>
    <row r="19112" spans="41:41" x14ac:dyDescent="0.25">
      <c r="AO19112" s="120"/>
    </row>
    <row r="19113" spans="41:41" x14ac:dyDescent="0.25">
      <c r="AO19113" s="120"/>
    </row>
    <row r="19114" spans="41:41" x14ac:dyDescent="0.25">
      <c r="AO19114" s="120"/>
    </row>
    <row r="19115" spans="41:41" x14ac:dyDescent="0.25">
      <c r="AO19115" s="120"/>
    </row>
    <row r="19116" spans="41:41" x14ac:dyDescent="0.25">
      <c r="AO19116" s="120"/>
    </row>
    <row r="19117" spans="41:41" x14ac:dyDescent="0.25">
      <c r="AO19117" s="120"/>
    </row>
    <row r="19118" spans="41:41" x14ac:dyDescent="0.25">
      <c r="AO19118" s="120"/>
    </row>
    <row r="19119" spans="41:41" x14ac:dyDescent="0.25">
      <c r="AO19119" s="120"/>
    </row>
    <row r="19120" spans="41:41" x14ac:dyDescent="0.25">
      <c r="AO19120" s="120"/>
    </row>
    <row r="19121" spans="41:41" x14ac:dyDescent="0.25">
      <c r="AO19121" s="120"/>
    </row>
    <row r="19122" spans="41:41" x14ac:dyDescent="0.25">
      <c r="AO19122" s="120"/>
    </row>
    <row r="19123" spans="41:41" x14ac:dyDescent="0.25">
      <c r="AO19123" s="120"/>
    </row>
    <row r="19124" spans="41:41" x14ac:dyDescent="0.25">
      <c r="AO19124" s="120"/>
    </row>
    <row r="19125" spans="41:41" x14ac:dyDescent="0.25">
      <c r="AO19125" s="120"/>
    </row>
    <row r="19126" spans="41:41" x14ac:dyDescent="0.25">
      <c r="AO19126" s="120"/>
    </row>
    <row r="19127" spans="41:41" x14ac:dyDescent="0.25">
      <c r="AO19127" s="120"/>
    </row>
    <row r="19128" spans="41:41" x14ac:dyDescent="0.25">
      <c r="AO19128" s="120"/>
    </row>
    <row r="19129" spans="41:41" x14ac:dyDescent="0.25">
      <c r="AO19129" s="120"/>
    </row>
    <row r="19130" spans="41:41" x14ac:dyDescent="0.25">
      <c r="AO19130" s="120"/>
    </row>
    <row r="19131" spans="41:41" x14ac:dyDescent="0.25">
      <c r="AO19131" s="120"/>
    </row>
    <row r="19132" spans="41:41" x14ac:dyDescent="0.25">
      <c r="AO19132" s="120"/>
    </row>
    <row r="19133" spans="41:41" x14ac:dyDescent="0.25">
      <c r="AO19133" s="120"/>
    </row>
    <row r="19134" spans="41:41" x14ac:dyDescent="0.25">
      <c r="AO19134" s="120"/>
    </row>
    <row r="19135" spans="41:41" x14ac:dyDescent="0.25">
      <c r="AO19135" s="120"/>
    </row>
    <row r="19136" spans="41:41" x14ac:dyDescent="0.25">
      <c r="AO19136" s="120"/>
    </row>
    <row r="19137" spans="41:41" x14ac:dyDescent="0.25">
      <c r="AO19137" s="120"/>
    </row>
    <row r="19138" spans="41:41" x14ac:dyDescent="0.25">
      <c r="AO19138" s="120"/>
    </row>
    <row r="19139" spans="41:41" x14ac:dyDescent="0.25">
      <c r="AO19139" s="120"/>
    </row>
    <row r="19140" spans="41:41" x14ac:dyDescent="0.25">
      <c r="AO19140" s="120"/>
    </row>
    <row r="19141" spans="41:41" x14ac:dyDescent="0.25">
      <c r="AO19141" s="120"/>
    </row>
    <row r="19142" spans="41:41" x14ac:dyDescent="0.25">
      <c r="AO19142" s="120"/>
    </row>
    <row r="19143" spans="41:41" x14ac:dyDescent="0.25">
      <c r="AO19143" s="120"/>
    </row>
    <row r="19144" spans="41:41" x14ac:dyDescent="0.25">
      <c r="AO19144" s="120"/>
    </row>
    <row r="19145" spans="41:41" x14ac:dyDescent="0.25">
      <c r="AO19145" s="120"/>
    </row>
    <row r="19146" spans="41:41" x14ac:dyDescent="0.25">
      <c r="AO19146" s="120"/>
    </row>
    <row r="19147" spans="41:41" x14ac:dyDescent="0.25">
      <c r="AO19147" s="120"/>
    </row>
    <row r="19148" spans="41:41" x14ac:dyDescent="0.25">
      <c r="AO19148" s="120"/>
    </row>
    <row r="19149" spans="41:41" x14ac:dyDescent="0.25">
      <c r="AO19149" s="120"/>
    </row>
    <row r="19150" spans="41:41" x14ac:dyDescent="0.25">
      <c r="AO19150" s="120"/>
    </row>
    <row r="19151" spans="41:41" x14ac:dyDescent="0.25">
      <c r="AO19151" s="120"/>
    </row>
    <row r="19152" spans="41:41" x14ac:dyDescent="0.25">
      <c r="AO19152" s="120"/>
    </row>
    <row r="19153" spans="41:41" x14ac:dyDescent="0.25">
      <c r="AO19153" s="120"/>
    </row>
    <row r="19154" spans="41:41" x14ac:dyDescent="0.25">
      <c r="AO19154" s="120"/>
    </row>
    <row r="19155" spans="41:41" x14ac:dyDescent="0.25">
      <c r="AO19155" s="120"/>
    </row>
    <row r="19156" spans="41:41" x14ac:dyDescent="0.25">
      <c r="AO19156" s="120"/>
    </row>
    <row r="19157" spans="41:41" x14ac:dyDescent="0.25">
      <c r="AO19157" s="120"/>
    </row>
    <row r="19158" spans="41:41" x14ac:dyDescent="0.25">
      <c r="AO19158" s="120"/>
    </row>
    <row r="19159" spans="41:41" x14ac:dyDescent="0.25">
      <c r="AO19159" s="120"/>
    </row>
    <row r="19160" spans="41:41" x14ac:dyDescent="0.25">
      <c r="AO19160" s="120"/>
    </row>
    <row r="19161" spans="41:41" x14ac:dyDescent="0.25">
      <c r="AO19161" s="120"/>
    </row>
    <row r="19162" spans="41:41" x14ac:dyDescent="0.25">
      <c r="AO19162" s="120"/>
    </row>
    <row r="19163" spans="41:41" x14ac:dyDescent="0.25">
      <c r="AO19163" s="120"/>
    </row>
    <row r="19164" spans="41:41" x14ac:dyDescent="0.25">
      <c r="AO19164" s="120"/>
    </row>
    <row r="19165" spans="41:41" x14ac:dyDescent="0.25">
      <c r="AO19165" s="120"/>
    </row>
    <row r="19166" spans="41:41" x14ac:dyDescent="0.25">
      <c r="AO19166" s="120"/>
    </row>
    <row r="19167" spans="41:41" x14ac:dyDescent="0.25">
      <c r="AO19167" s="120"/>
    </row>
    <row r="19168" spans="41:41" x14ac:dyDescent="0.25">
      <c r="AO19168" s="120"/>
    </row>
    <row r="19169" spans="41:41" x14ac:dyDescent="0.25">
      <c r="AO19169" s="120"/>
    </row>
    <row r="19170" spans="41:41" x14ac:dyDescent="0.25">
      <c r="AO19170" s="120"/>
    </row>
    <row r="19171" spans="41:41" x14ac:dyDescent="0.25">
      <c r="AO19171" s="120"/>
    </row>
    <row r="19172" spans="41:41" x14ac:dyDescent="0.25">
      <c r="AO19172" s="120"/>
    </row>
    <row r="19173" spans="41:41" x14ac:dyDescent="0.25">
      <c r="AO19173" s="120"/>
    </row>
    <row r="19174" spans="41:41" x14ac:dyDescent="0.25">
      <c r="AO19174" s="120"/>
    </row>
    <row r="19175" spans="41:41" x14ac:dyDescent="0.25">
      <c r="AO19175" s="120"/>
    </row>
    <row r="19176" spans="41:41" x14ac:dyDescent="0.25">
      <c r="AO19176" s="120"/>
    </row>
    <row r="19177" spans="41:41" x14ac:dyDescent="0.25">
      <c r="AO19177" s="120"/>
    </row>
    <row r="19178" spans="41:41" x14ac:dyDescent="0.25">
      <c r="AO19178" s="120"/>
    </row>
    <row r="19179" spans="41:41" x14ac:dyDescent="0.25">
      <c r="AO19179" s="120"/>
    </row>
    <row r="19180" spans="41:41" x14ac:dyDescent="0.25">
      <c r="AO19180" s="120"/>
    </row>
    <row r="19181" spans="41:41" x14ac:dyDescent="0.25">
      <c r="AO19181" s="120"/>
    </row>
    <row r="19182" spans="41:41" x14ac:dyDescent="0.25">
      <c r="AO19182" s="120"/>
    </row>
    <row r="19183" spans="41:41" x14ac:dyDescent="0.25">
      <c r="AO19183" s="120"/>
    </row>
    <row r="19184" spans="41:41" x14ac:dyDescent="0.25">
      <c r="AO19184" s="120"/>
    </row>
    <row r="19185" spans="41:41" x14ac:dyDescent="0.25">
      <c r="AO19185" s="120"/>
    </row>
    <row r="19186" spans="41:41" x14ac:dyDescent="0.25">
      <c r="AO19186" s="120"/>
    </row>
    <row r="19187" spans="41:41" x14ac:dyDescent="0.25">
      <c r="AO19187" s="120"/>
    </row>
    <row r="19188" spans="41:41" x14ac:dyDescent="0.25">
      <c r="AO19188" s="120"/>
    </row>
    <row r="19189" spans="41:41" x14ac:dyDescent="0.25">
      <c r="AO19189" s="120"/>
    </row>
    <row r="19190" spans="41:41" x14ac:dyDescent="0.25">
      <c r="AO19190" s="120"/>
    </row>
    <row r="19191" spans="41:41" x14ac:dyDescent="0.25">
      <c r="AO19191" s="120"/>
    </row>
    <row r="19192" spans="41:41" x14ac:dyDescent="0.25">
      <c r="AO19192" s="120"/>
    </row>
    <row r="19193" spans="41:41" x14ac:dyDescent="0.25">
      <c r="AO19193" s="120"/>
    </row>
    <row r="19194" spans="41:41" x14ac:dyDescent="0.25">
      <c r="AO19194" s="120"/>
    </row>
    <row r="19195" spans="41:41" x14ac:dyDescent="0.25">
      <c r="AO19195" s="120"/>
    </row>
    <row r="19196" spans="41:41" x14ac:dyDescent="0.25">
      <c r="AO19196" s="120"/>
    </row>
    <row r="19197" spans="41:41" x14ac:dyDescent="0.25">
      <c r="AO19197" s="120"/>
    </row>
    <row r="19198" spans="41:41" x14ac:dyDescent="0.25">
      <c r="AO19198" s="120"/>
    </row>
    <row r="19199" spans="41:41" x14ac:dyDescent="0.25">
      <c r="AO19199" s="120"/>
    </row>
    <row r="19200" spans="41:41" x14ac:dyDescent="0.25">
      <c r="AO19200" s="120"/>
    </row>
    <row r="19201" spans="41:41" x14ac:dyDescent="0.25">
      <c r="AO19201" s="120"/>
    </row>
    <row r="19202" spans="41:41" x14ac:dyDescent="0.25">
      <c r="AO19202" s="120"/>
    </row>
    <row r="19203" spans="41:41" x14ac:dyDescent="0.25">
      <c r="AO19203" s="120"/>
    </row>
    <row r="19204" spans="41:41" x14ac:dyDescent="0.25">
      <c r="AO19204" s="120"/>
    </row>
    <row r="19205" spans="41:41" x14ac:dyDescent="0.25">
      <c r="AO19205" s="120"/>
    </row>
    <row r="19206" spans="41:41" x14ac:dyDescent="0.25">
      <c r="AO19206" s="120"/>
    </row>
    <row r="19207" spans="41:41" x14ac:dyDescent="0.25">
      <c r="AO19207" s="120"/>
    </row>
    <row r="19208" spans="41:41" x14ac:dyDescent="0.25">
      <c r="AO19208" s="120"/>
    </row>
    <row r="19209" spans="41:41" x14ac:dyDescent="0.25">
      <c r="AO19209" s="120"/>
    </row>
    <row r="19210" spans="41:41" x14ac:dyDescent="0.25">
      <c r="AO19210" s="120"/>
    </row>
    <row r="19211" spans="41:41" x14ac:dyDescent="0.25">
      <c r="AO19211" s="120"/>
    </row>
    <row r="19212" spans="41:41" x14ac:dyDescent="0.25">
      <c r="AO19212" s="120"/>
    </row>
    <row r="19213" spans="41:41" x14ac:dyDescent="0.25">
      <c r="AO19213" s="120"/>
    </row>
    <row r="19214" spans="41:41" x14ac:dyDescent="0.25">
      <c r="AO19214" s="120"/>
    </row>
    <row r="19215" spans="41:41" x14ac:dyDescent="0.25">
      <c r="AO19215" s="120"/>
    </row>
    <row r="19216" spans="41:41" x14ac:dyDescent="0.25">
      <c r="AO19216" s="120"/>
    </row>
    <row r="19217" spans="41:41" x14ac:dyDescent="0.25">
      <c r="AO19217" s="120"/>
    </row>
    <row r="19218" spans="41:41" x14ac:dyDescent="0.25">
      <c r="AO19218" s="120"/>
    </row>
    <row r="19219" spans="41:41" x14ac:dyDescent="0.25">
      <c r="AO19219" s="120"/>
    </row>
    <row r="19220" spans="41:41" x14ac:dyDescent="0.25">
      <c r="AO19220" s="120"/>
    </row>
    <row r="19221" spans="41:41" x14ac:dyDescent="0.25">
      <c r="AO19221" s="120"/>
    </row>
    <row r="19222" spans="41:41" x14ac:dyDescent="0.25">
      <c r="AO19222" s="120"/>
    </row>
    <row r="19223" spans="41:41" x14ac:dyDescent="0.25">
      <c r="AO19223" s="120"/>
    </row>
    <row r="19224" spans="41:41" x14ac:dyDescent="0.25">
      <c r="AO19224" s="120"/>
    </row>
    <row r="19225" spans="41:41" x14ac:dyDescent="0.25">
      <c r="AO19225" s="120"/>
    </row>
    <row r="19226" spans="41:41" x14ac:dyDescent="0.25">
      <c r="AO19226" s="120"/>
    </row>
    <row r="19227" spans="41:41" x14ac:dyDescent="0.25">
      <c r="AO19227" s="120"/>
    </row>
    <row r="19228" spans="41:41" x14ac:dyDescent="0.25">
      <c r="AO19228" s="120"/>
    </row>
    <row r="19229" spans="41:41" x14ac:dyDescent="0.25">
      <c r="AO19229" s="120"/>
    </row>
    <row r="19230" spans="41:41" x14ac:dyDescent="0.25">
      <c r="AO19230" s="120"/>
    </row>
    <row r="19231" spans="41:41" x14ac:dyDescent="0.25">
      <c r="AO19231" s="120"/>
    </row>
    <row r="19232" spans="41:41" x14ac:dyDescent="0.25">
      <c r="AO19232" s="120"/>
    </row>
    <row r="19233" spans="41:41" x14ac:dyDescent="0.25">
      <c r="AO19233" s="120"/>
    </row>
    <row r="19234" spans="41:41" x14ac:dyDescent="0.25">
      <c r="AO19234" s="120"/>
    </row>
    <row r="19235" spans="41:41" x14ac:dyDescent="0.25">
      <c r="AO19235" s="120"/>
    </row>
    <row r="19236" spans="41:41" x14ac:dyDescent="0.25">
      <c r="AO19236" s="120"/>
    </row>
    <row r="19237" spans="41:41" x14ac:dyDescent="0.25">
      <c r="AO19237" s="120"/>
    </row>
    <row r="19238" spans="41:41" x14ac:dyDescent="0.25">
      <c r="AO19238" s="120"/>
    </row>
    <row r="19239" spans="41:41" x14ac:dyDescent="0.25">
      <c r="AO19239" s="120"/>
    </row>
    <row r="19240" spans="41:41" x14ac:dyDescent="0.25">
      <c r="AO19240" s="120"/>
    </row>
    <row r="19241" spans="41:41" x14ac:dyDescent="0.25">
      <c r="AO19241" s="120"/>
    </row>
    <row r="19242" spans="41:41" x14ac:dyDescent="0.25">
      <c r="AO19242" s="120"/>
    </row>
    <row r="19243" spans="41:41" x14ac:dyDescent="0.25">
      <c r="AO19243" s="120"/>
    </row>
    <row r="19244" spans="41:41" x14ac:dyDescent="0.25">
      <c r="AO19244" s="120"/>
    </row>
    <row r="19245" spans="41:41" x14ac:dyDescent="0.25">
      <c r="AO19245" s="120"/>
    </row>
    <row r="19246" spans="41:41" x14ac:dyDescent="0.25">
      <c r="AO19246" s="120"/>
    </row>
    <row r="19247" spans="41:41" x14ac:dyDescent="0.25">
      <c r="AO19247" s="120"/>
    </row>
    <row r="19248" spans="41:41" x14ac:dyDescent="0.25">
      <c r="AO19248" s="120"/>
    </row>
    <row r="19249" spans="41:41" x14ac:dyDescent="0.25">
      <c r="AO19249" s="120"/>
    </row>
    <row r="19250" spans="41:41" x14ac:dyDescent="0.25">
      <c r="AO19250" s="120"/>
    </row>
    <row r="19251" spans="41:41" x14ac:dyDescent="0.25">
      <c r="AO19251" s="120"/>
    </row>
    <row r="19252" spans="41:41" x14ac:dyDescent="0.25">
      <c r="AO19252" s="120"/>
    </row>
    <row r="19253" spans="41:41" x14ac:dyDescent="0.25">
      <c r="AO19253" s="120"/>
    </row>
    <row r="19254" spans="41:41" x14ac:dyDescent="0.25">
      <c r="AO19254" s="120"/>
    </row>
    <row r="19255" spans="41:41" x14ac:dyDescent="0.25">
      <c r="AO19255" s="120"/>
    </row>
    <row r="19256" spans="41:41" x14ac:dyDescent="0.25">
      <c r="AO19256" s="120"/>
    </row>
    <row r="19257" spans="41:41" x14ac:dyDescent="0.25">
      <c r="AO19257" s="120"/>
    </row>
    <row r="19258" spans="41:41" x14ac:dyDescent="0.25">
      <c r="AO19258" s="120"/>
    </row>
    <row r="19259" spans="41:41" x14ac:dyDescent="0.25">
      <c r="AO19259" s="120"/>
    </row>
    <row r="19260" spans="41:41" x14ac:dyDescent="0.25">
      <c r="AO19260" s="120"/>
    </row>
    <row r="19261" spans="41:41" x14ac:dyDescent="0.25">
      <c r="AO19261" s="120"/>
    </row>
    <row r="19262" spans="41:41" x14ac:dyDescent="0.25">
      <c r="AO19262" s="120"/>
    </row>
    <row r="19263" spans="41:41" x14ac:dyDescent="0.25">
      <c r="AO19263" s="120"/>
    </row>
    <row r="19264" spans="41:41" x14ac:dyDescent="0.25">
      <c r="AO19264" s="120"/>
    </row>
    <row r="19265" spans="41:41" x14ac:dyDescent="0.25">
      <c r="AO19265" s="120"/>
    </row>
    <row r="19266" spans="41:41" x14ac:dyDescent="0.25">
      <c r="AO19266" s="120"/>
    </row>
    <row r="19267" spans="41:41" x14ac:dyDescent="0.25">
      <c r="AO19267" s="120"/>
    </row>
    <row r="19268" spans="41:41" x14ac:dyDescent="0.25">
      <c r="AO19268" s="120"/>
    </row>
    <row r="19269" spans="41:41" x14ac:dyDescent="0.25">
      <c r="AO19269" s="120"/>
    </row>
    <row r="19270" spans="41:41" x14ac:dyDescent="0.25">
      <c r="AO19270" s="120"/>
    </row>
    <row r="19271" spans="41:41" x14ac:dyDescent="0.25">
      <c r="AO19271" s="120"/>
    </row>
    <row r="19272" spans="41:41" x14ac:dyDescent="0.25">
      <c r="AO19272" s="120"/>
    </row>
    <row r="19273" spans="41:41" x14ac:dyDescent="0.25">
      <c r="AO19273" s="120"/>
    </row>
    <row r="19274" spans="41:41" x14ac:dyDescent="0.25">
      <c r="AO19274" s="120"/>
    </row>
    <row r="19275" spans="41:41" x14ac:dyDescent="0.25">
      <c r="AO19275" s="120"/>
    </row>
    <row r="19276" spans="41:41" x14ac:dyDescent="0.25">
      <c r="AO19276" s="120"/>
    </row>
    <row r="19277" spans="41:41" x14ac:dyDescent="0.25">
      <c r="AO19277" s="120"/>
    </row>
    <row r="19278" spans="41:41" x14ac:dyDescent="0.25">
      <c r="AO19278" s="120"/>
    </row>
    <row r="19279" spans="41:41" x14ac:dyDescent="0.25">
      <c r="AO19279" s="120"/>
    </row>
    <row r="19280" spans="41:41" x14ac:dyDescent="0.25">
      <c r="AO19280" s="120"/>
    </row>
    <row r="19281" spans="41:41" x14ac:dyDescent="0.25">
      <c r="AO19281" s="120"/>
    </row>
    <row r="19282" spans="41:41" x14ac:dyDescent="0.25">
      <c r="AO19282" s="120"/>
    </row>
    <row r="19283" spans="41:41" x14ac:dyDescent="0.25">
      <c r="AO19283" s="120"/>
    </row>
    <row r="19284" spans="41:41" x14ac:dyDescent="0.25">
      <c r="AO19284" s="120"/>
    </row>
    <row r="19285" spans="41:41" x14ac:dyDescent="0.25">
      <c r="AO19285" s="120"/>
    </row>
    <row r="19286" spans="41:41" x14ac:dyDescent="0.25">
      <c r="AO19286" s="120"/>
    </row>
    <row r="19287" spans="41:41" x14ac:dyDescent="0.25">
      <c r="AO19287" s="120"/>
    </row>
    <row r="19288" spans="41:41" x14ac:dyDescent="0.25">
      <c r="AO19288" s="120"/>
    </row>
    <row r="19289" spans="41:41" x14ac:dyDescent="0.25">
      <c r="AO19289" s="120"/>
    </row>
    <row r="19290" spans="41:41" x14ac:dyDescent="0.25">
      <c r="AO19290" s="120"/>
    </row>
    <row r="19291" spans="41:41" x14ac:dyDescent="0.25">
      <c r="AO19291" s="120"/>
    </row>
    <row r="19292" spans="41:41" x14ac:dyDescent="0.25">
      <c r="AO19292" s="120"/>
    </row>
    <row r="19293" spans="41:41" x14ac:dyDescent="0.25">
      <c r="AO19293" s="120"/>
    </row>
    <row r="19294" spans="41:41" x14ac:dyDescent="0.25">
      <c r="AO19294" s="120"/>
    </row>
    <row r="19295" spans="41:41" x14ac:dyDescent="0.25">
      <c r="AO19295" s="120"/>
    </row>
    <row r="19296" spans="41:41" x14ac:dyDescent="0.25">
      <c r="AO19296" s="120"/>
    </row>
    <row r="19297" spans="41:41" x14ac:dyDescent="0.25">
      <c r="AO19297" s="120"/>
    </row>
    <row r="19298" spans="41:41" x14ac:dyDescent="0.25">
      <c r="AO19298" s="120"/>
    </row>
    <row r="19299" spans="41:41" x14ac:dyDescent="0.25">
      <c r="AO19299" s="120"/>
    </row>
    <row r="19300" spans="41:41" x14ac:dyDescent="0.25">
      <c r="AO19300" s="120"/>
    </row>
    <row r="19301" spans="41:41" x14ac:dyDescent="0.25">
      <c r="AO19301" s="120"/>
    </row>
    <row r="19302" spans="41:41" x14ac:dyDescent="0.25">
      <c r="AO19302" s="120"/>
    </row>
    <row r="19303" spans="41:41" x14ac:dyDescent="0.25">
      <c r="AO19303" s="120"/>
    </row>
    <row r="19304" spans="41:41" x14ac:dyDescent="0.25">
      <c r="AO19304" s="120"/>
    </row>
    <row r="19305" spans="41:41" x14ac:dyDescent="0.25">
      <c r="AO19305" s="120"/>
    </row>
    <row r="19306" spans="41:41" x14ac:dyDescent="0.25">
      <c r="AO19306" s="120"/>
    </row>
    <row r="19307" spans="41:41" x14ac:dyDescent="0.25">
      <c r="AO19307" s="120"/>
    </row>
    <row r="19308" spans="41:41" x14ac:dyDescent="0.25">
      <c r="AO19308" s="120"/>
    </row>
    <row r="19309" spans="41:41" x14ac:dyDescent="0.25">
      <c r="AO19309" s="120"/>
    </row>
    <row r="19310" spans="41:41" x14ac:dyDescent="0.25">
      <c r="AO19310" s="120"/>
    </row>
    <row r="19311" spans="41:41" x14ac:dyDescent="0.25">
      <c r="AO19311" s="120"/>
    </row>
    <row r="19312" spans="41:41" x14ac:dyDescent="0.25">
      <c r="AO19312" s="120"/>
    </row>
    <row r="19313" spans="41:41" x14ac:dyDescent="0.25">
      <c r="AO19313" s="120"/>
    </row>
    <row r="19314" spans="41:41" x14ac:dyDescent="0.25">
      <c r="AO19314" s="120"/>
    </row>
    <row r="19315" spans="41:41" x14ac:dyDescent="0.25">
      <c r="AO19315" s="120"/>
    </row>
    <row r="19316" spans="41:41" x14ac:dyDescent="0.25">
      <c r="AO19316" s="120"/>
    </row>
    <row r="19317" spans="41:41" x14ac:dyDescent="0.25">
      <c r="AO19317" s="120"/>
    </row>
    <row r="19318" spans="41:41" x14ac:dyDescent="0.25">
      <c r="AO19318" s="120"/>
    </row>
    <row r="19319" spans="41:41" x14ac:dyDescent="0.25">
      <c r="AO19319" s="120"/>
    </row>
    <row r="19320" spans="41:41" x14ac:dyDescent="0.25">
      <c r="AO19320" s="120"/>
    </row>
    <row r="19321" spans="41:41" x14ac:dyDescent="0.25">
      <c r="AO19321" s="120"/>
    </row>
    <row r="19322" spans="41:41" x14ac:dyDescent="0.25">
      <c r="AO19322" s="120"/>
    </row>
    <row r="19323" spans="41:41" x14ac:dyDescent="0.25">
      <c r="AO19323" s="120"/>
    </row>
    <row r="19324" spans="41:41" x14ac:dyDescent="0.25">
      <c r="AO19324" s="120"/>
    </row>
    <row r="19325" spans="41:41" x14ac:dyDescent="0.25">
      <c r="AO19325" s="120"/>
    </row>
    <row r="19326" spans="41:41" x14ac:dyDescent="0.25">
      <c r="AO19326" s="120"/>
    </row>
    <row r="19327" spans="41:41" x14ac:dyDescent="0.25">
      <c r="AO19327" s="120"/>
    </row>
    <row r="19328" spans="41:41" x14ac:dyDescent="0.25">
      <c r="AO19328" s="120"/>
    </row>
    <row r="19329" spans="41:41" x14ac:dyDescent="0.25">
      <c r="AO19329" s="120"/>
    </row>
    <row r="19330" spans="41:41" x14ac:dyDescent="0.25">
      <c r="AO19330" s="120"/>
    </row>
    <row r="19331" spans="41:41" x14ac:dyDescent="0.25">
      <c r="AO19331" s="120"/>
    </row>
    <row r="19332" spans="41:41" x14ac:dyDescent="0.25">
      <c r="AO19332" s="120"/>
    </row>
    <row r="19333" spans="41:41" x14ac:dyDescent="0.25">
      <c r="AO19333" s="120"/>
    </row>
    <row r="19334" spans="41:41" x14ac:dyDescent="0.25">
      <c r="AO19334" s="120"/>
    </row>
    <row r="19335" spans="41:41" x14ac:dyDescent="0.25">
      <c r="AO19335" s="120"/>
    </row>
    <row r="19336" spans="41:41" x14ac:dyDescent="0.25">
      <c r="AO19336" s="120"/>
    </row>
    <row r="19337" spans="41:41" x14ac:dyDescent="0.25">
      <c r="AO19337" s="120"/>
    </row>
    <row r="19338" spans="41:41" x14ac:dyDescent="0.25">
      <c r="AO19338" s="120"/>
    </row>
    <row r="19339" spans="41:41" x14ac:dyDescent="0.25">
      <c r="AO19339" s="120"/>
    </row>
    <row r="19340" spans="41:41" x14ac:dyDescent="0.25">
      <c r="AO19340" s="120"/>
    </row>
    <row r="19341" spans="41:41" x14ac:dyDescent="0.25">
      <c r="AO19341" s="120"/>
    </row>
    <row r="19342" spans="41:41" x14ac:dyDescent="0.25">
      <c r="AO19342" s="120"/>
    </row>
    <row r="19343" spans="41:41" x14ac:dyDescent="0.25">
      <c r="AO19343" s="120"/>
    </row>
    <row r="19344" spans="41:41" x14ac:dyDescent="0.25">
      <c r="AO19344" s="120"/>
    </row>
    <row r="19345" spans="41:41" x14ac:dyDescent="0.25">
      <c r="AO19345" s="120"/>
    </row>
    <row r="19346" spans="41:41" x14ac:dyDescent="0.25">
      <c r="AO19346" s="120"/>
    </row>
    <row r="19347" spans="41:41" x14ac:dyDescent="0.25">
      <c r="AO19347" s="120"/>
    </row>
    <row r="19348" spans="41:41" x14ac:dyDescent="0.25">
      <c r="AO19348" s="120"/>
    </row>
    <row r="19349" spans="41:41" x14ac:dyDescent="0.25">
      <c r="AO19349" s="120"/>
    </row>
    <row r="19350" spans="41:41" x14ac:dyDescent="0.25">
      <c r="AO19350" s="120"/>
    </row>
    <row r="19351" spans="41:41" x14ac:dyDescent="0.25">
      <c r="AO19351" s="120"/>
    </row>
    <row r="19352" spans="41:41" x14ac:dyDescent="0.25">
      <c r="AO19352" s="120"/>
    </row>
    <row r="19353" spans="41:41" x14ac:dyDescent="0.25">
      <c r="AO19353" s="120"/>
    </row>
    <row r="19354" spans="41:41" x14ac:dyDescent="0.25">
      <c r="AO19354" s="120"/>
    </row>
    <row r="19355" spans="41:41" x14ac:dyDescent="0.25">
      <c r="AO19355" s="120"/>
    </row>
    <row r="19356" spans="41:41" x14ac:dyDescent="0.25">
      <c r="AO19356" s="120"/>
    </row>
    <row r="19357" spans="41:41" x14ac:dyDescent="0.25">
      <c r="AO19357" s="120"/>
    </row>
    <row r="19358" spans="41:41" x14ac:dyDescent="0.25">
      <c r="AO19358" s="120"/>
    </row>
    <row r="19359" spans="41:41" x14ac:dyDescent="0.25">
      <c r="AO19359" s="120"/>
    </row>
    <row r="19360" spans="41:41" x14ac:dyDescent="0.25">
      <c r="AO19360" s="120"/>
    </row>
    <row r="19361" spans="41:41" x14ac:dyDescent="0.25">
      <c r="AO19361" s="120"/>
    </row>
    <row r="19362" spans="41:41" x14ac:dyDescent="0.25">
      <c r="AO19362" s="120"/>
    </row>
    <row r="19363" spans="41:41" x14ac:dyDescent="0.25">
      <c r="AO19363" s="120"/>
    </row>
    <row r="19364" spans="41:41" x14ac:dyDescent="0.25">
      <c r="AO19364" s="120"/>
    </row>
    <row r="19365" spans="41:41" x14ac:dyDescent="0.25">
      <c r="AO19365" s="120"/>
    </row>
    <row r="19366" spans="41:41" x14ac:dyDescent="0.25">
      <c r="AO19366" s="120"/>
    </row>
    <row r="19367" spans="41:41" x14ac:dyDescent="0.25">
      <c r="AO19367" s="120"/>
    </row>
    <row r="19368" spans="41:41" x14ac:dyDescent="0.25">
      <c r="AO19368" s="120"/>
    </row>
    <row r="19369" spans="41:41" x14ac:dyDescent="0.25">
      <c r="AO19369" s="120"/>
    </row>
    <row r="19370" spans="41:41" x14ac:dyDescent="0.25">
      <c r="AO19370" s="120"/>
    </row>
    <row r="19371" spans="41:41" x14ac:dyDescent="0.25">
      <c r="AO19371" s="120"/>
    </row>
    <row r="19372" spans="41:41" x14ac:dyDescent="0.25">
      <c r="AO19372" s="120"/>
    </row>
    <row r="19373" spans="41:41" x14ac:dyDescent="0.25">
      <c r="AO19373" s="120"/>
    </row>
    <row r="19374" spans="41:41" x14ac:dyDescent="0.25">
      <c r="AO19374" s="120"/>
    </row>
    <row r="19375" spans="41:41" x14ac:dyDescent="0.25">
      <c r="AO19375" s="120"/>
    </row>
    <row r="19376" spans="41:41" x14ac:dyDescent="0.25">
      <c r="AO19376" s="120"/>
    </row>
    <row r="19377" spans="41:41" x14ac:dyDescent="0.25">
      <c r="AO19377" s="120"/>
    </row>
    <row r="19378" spans="41:41" x14ac:dyDescent="0.25">
      <c r="AO19378" s="120"/>
    </row>
    <row r="19379" spans="41:41" x14ac:dyDescent="0.25">
      <c r="AO19379" s="120"/>
    </row>
    <row r="19380" spans="41:41" x14ac:dyDescent="0.25">
      <c r="AO19380" s="120"/>
    </row>
    <row r="19381" spans="41:41" x14ac:dyDescent="0.25">
      <c r="AO19381" s="120"/>
    </row>
    <row r="19382" spans="41:41" x14ac:dyDescent="0.25">
      <c r="AO19382" s="120"/>
    </row>
    <row r="19383" spans="41:41" x14ac:dyDescent="0.25">
      <c r="AO19383" s="120"/>
    </row>
    <row r="19384" spans="41:41" x14ac:dyDescent="0.25">
      <c r="AO19384" s="120"/>
    </row>
    <row r="19385" spans="41:41" x14ac:dyDescent="0.25">
      <c r="AO19385" s="120"/>
    </row>
    <row r="19386" spans="41:41" x14ac:dyDescent="0.25">
      <c r="AO19386" s="120"/>
    </row>
    <row r="19387" spans="41:41" x14ac:dyDescent="0.25">
      <c r="AO19387" s="120"/>
    </row>
    <row r="19388" spans="41:41" x14ac:dyDescent="0.25">
      <c r="AO19388" s="120"/>
    </row>
    <row r="19389" spans="41:41" x14ac:dyDescent="0.25">
      <c r="AO19389" s="120"/>
    </row>
    <row r="19390" spans="41:41" x14ac:dyDescent="0.25">
      <c r="AO19390" s="120"/>
    </row>
    <row r="19391" spans="41:41" x14ac:dyDescent="0.25">
      <c r="AO19391" s="120"/>
    </row>
    <row r="19392" spans="41:41" x14ac:dyDescent="0.25">
      <c r="AO19392" s="120"/>
    </row>
    <row r="19393" spans="41:41" x14ac:dyDescent="0.25">
      <c r="AO19393" s="120"/>
    </row>
    <row r="19394" spans="41:41" x14ac:dyDescent="0.25">
      <c r="AO19394" s="120"/>
    </row>
    <row r="19395" spans="41:41" x14ac:dyDescent="0.25">
      <c r="AO19395" s="120"/>
    </row>
    <row r="19396" spans="41:41" x14ac:dyDescent="0.25">
      <c r="AO19396" s="120"/>
    </row>
    <row r="19397" spans="41:41" x14ac:dyDescent="0.25">
      <c r="AO19397" s="120"/>
    </row>
    <row r="19398" spans="41:41" x14ac:dyDescent="0.25">
      <c r="AO19398" s="120"/>
    </row>
    <row r="19399" spans="41:41" x14ac:dyDescent="0.25">
      <c r="AO19399" s="120"/>
    </row>
    <row r="19400" spans="41:41" x14ac:dyDescent="0.25">
      <c r="AO19400" s="120"/>
    </row>
    <row r="19401" spans="41:41" x14ac:dyDescent="0.25">
      <c r="AO19401" s="120"/>
    </row>
    <row r="19402" spans="41:41" x14ac:dyDescent="0.25">
      <c r="AO19402" s="120"/>
    </row>
    <row r="19403" spans="41:41" x14ac:dyDescent="0.25">
      <c r="AO19403" s="120"/>
    </row>
    <row r="19404" spans="41:41" x14ac:dyDescent="0.25">
      <c r="AO19404" s="120"/>
    </row>
    <row r="19405" spans="41:41" x14ac:dyDescent="0.25">
      <c r="AO19405" s="120"/>
    </row>
    <row r="19406" spans="41:41" x14ac:dyDescent="0.25">
      <c r="AO19406" s="120"/>
    </row>
    <row r="19407" spans="41:41" x14ac:dyDescent="0.25">
      <c r="AO19407" s="120"/>
    </row>
    <row r="19408" spans="41:41" x14ac:dyDescent="0.25">
      <c r="AO19408" s="120"/>
    </row>
    <row r="19409" spans="41:41" x14ac:dyDescent="0.25">
      <c r="AO19409" s="120"/>
    </row>
    <row r="19410" spans="41:41" x14ac:dyDescent="0.25">
      <c r="AO19410" s="120"/>
    </row>
    <row r="19411" spans="41:41" x14ac:dyDescent="0.25">
      <c r="AO19411" s="120"/>
    </row>
    <row r="19412" spans="41:41" x14ac:dyDescent="0.25">
      <c r="AO19412" s="120"/>
    </row>
    <row r="19413" spans="41:41" x14ac:dyDescent="0.25">
      <c r="AO19413" s="120"/>
    </row>
    <row r="19414" spans="41:41" x14ac:dyDescent="0.25">
      <c r="AO19414" s="120"/>
    </row>
    <row r="19415" spans="41:41" x14ac:dyDescent="0.25">
      <c r="AO19415" s="120"/>
    </row>
    <row r="19416" spans="41:41" x14ac:dyDescent="0.25">
      <c r="AO19416" s="120"/>
    </row>
    <row r="19417" spans="41:41" x14ac:dyDescent="0.25">
      <c r="AO19417" s="120"/>
    </row>
    <row r="19418" spans="41:41" x14ac:dyDescent="0.25">
      <c r="AO19418" s="120"/>
    </row>
    <row r="19419" spans="41:41" x14ac:dyDescent="0.25">
      <c r="AO19419" s="120"/>
    </row>
    <row r="19420" spans="41:41" x14ac:dyDescent="0.25">
      <c r="AO19420" s="120"/>
    </row>
    <row r="19421" spans="41:41" x14ac:dyDescent="0.25">
      <c r="AO19421" s="120"/>
    </row>
    <row r="19422" spans="41:41" x14ac:dyDescent="0.25">
      <c r="AO19422" s="120"/>
    </row>
    <row r="19423" spans="41:41" x14ac:dyDescent="0.25">
      <c r="AO19423" s="120"/>
    </row>
    <row r="19424" spans="41:41" x14ac:dyDescent="0.25">
      <c r="AO19424" s="120"/>
    </row>
    <row r="19425" spans="41:41" x14ac:dyDescent="0.25">
      <c r="AO19425" s="120"/>
    </row>
    <row r="19426" spans="41:41" x14ac:dyDescent="0.25">
      <c r="AO19426" s="120"/>
    </row>
    <row r="19427" spans="41:41" x14ac:dyDescent="0.25">
      <c r="AO19427" s="120"/>
    </row>
    <row r="19428" spans="41:41" x14ac:dyDescent="0.25">
      <c r="AO19428" s="120"/>
    </row>
    <row r="19429" spans="41:41" x14ac:dyDescent="0.25">
      <c r="AO19429" s="120"/>
    </row>
    <row r="19430" spans="41:41" x14ac:dyDescent="0.25">
      <c r="AO19430" s="120"/>
    </row>
    <row r="19431" spans="41:41" x14ac:dyDescent="0.25">
      <c r="AO19431" s="120"/>
    </row>
    <row r="19432" spans="41:41" x14ac:dyDescent="0.25">
      <c r="AO19432" s="120"/>
    </row>
    <row r="19433" spans="41:41" x14ac:dyDescent="0.25">
      <c r="AO19433" s="120"/>
    </row>
    <row r="19434" spans="41:41" x14ac:dyDescent="0.25">
      <c r="AO19434" s="120"/>
    </row>
    <row r="19435" spans="41:41" x14ac:dyDescent="0.25">
      <c r="AO19435" s="120"/>
    </row>
    <row r="19436" spans="41:41" x14ac:dyDescent="0.25">
      <c r="AO19436" s="120"/>
    </row>
    <row r="19437" spans="41:41" x14ac:dyDescent="0.25">
      <c r="AO19437" s="120"/>
    </row>
    <row r="19438" spans="41:41" x14ac:dyDescent="0.25">
      <c r="AO19438" s="120"/>
    </row>
    <row r="19439" spans="41:41" x14ac:dyDescent="0.25">
      <c r="AO19439" s="120"/>
    </row>
    <row r="19440" spans="41:41" x14ac:dyDescent="0.25">
      <c r="AO19440" s="120"/>
    </row>
    <row r="19441" spans="41:41" x14ac:dyDescent="0.25">
      <c r="AO19441" s="120"/>
    </row>
    <row r="19442" spans="41:41" x14ac:dyDescent="0.25">
      <c r="AO19442" s="120"/>
    </row>
    <row r="19443" spans="41:41" x14ac:dyDescent="0.25">
      <c r="AO19443" s="120"/>
    </row>
    <row r="19444" spans="41:41" x14ac:dyDescent="0.25">
      <c r="AO19444" s="120"/>
    </row>
    <row r="19445" spans="41:41" x14ac:dyDescent="0.25">
      <c r="AO19445" s="120"/>
    </row>
    <row r="19446" spans="41:41" x14ac:dyDescent="0.25">
      <c r="AO19446" s="120"/>
    </row>
    <row r="19447" spans="41:41" x14ac:dyDescent="0.25">
      <c r="AO19447" s="120"/>
    </row>
    <row r="19448" spans="41:41" x14ac:dyDescent="0.25">
      <c r="AO19448" s="120"/>
    </row>
    <row r="19449" spans="41:41" x14ac:dyDescent="0.25">
      <c r="AO19449" s="120"/>
    </row>
    <row r="19450" spans="41:41" x14ac:dyDescent="0.25">
      <c r="AO19450" s="120"/>
    </row>
    <row r="19451" spans="41:41" x14ac:dyDescent="0.25">
      <c r="AO19451" s="120"/>
    </row>
    <row r="19452" spans="41:41" x14ac:dyDescent="0.25">
      <c r="AO19452" s="120"/>
    </row>
    <row r="19453" spans="41:41" x14ac:dyDescent="0.25">
      <c r="AO19453" s="120"/>
    </row>
    <row r="19454" spans="41:41" x14ac:dyDescent="0.25">
      <c r="AO19454" s="120"/>
    </row>
    <row r="19455" spans="41:41" x14ac:dyDescent="0.25">
      <c r="AO19455" s="120"/>
    </row>
    <row r="19456" spans="41:41" x14ac:dyDescent="0.25">
      <c r="AO19456" s="120"/>
    </row>
    <row r="19457" spans="41:41" x14ac:dyDescent="0.25">
      <c r="AO19457" s="120"/>
    </row>
    <row r="19458" spans="41:41" x14ac:dyDescent="0.25">
      <c r="AO19458" s="120"/>
    </row>
    <row r="19459" spans="41:41" x14ac:dyDescent="0.25">
      <c r="AO19459" s="120"/>
    </row>
    <row r="19460" spans="41:41" x14ac:dyDescent="0.25">
      <c r="AO19460" s="120"/>
    </row>
    <row r="19461" spans="41:41" x14ac:dyDescent="0.25">
      <c r="AO19461" s="120"/>
    </row>
    <row r="19462" spans="41:41" x14ac:dyDescent="0.25">
      <c r="AO19462" s="120"/>
    </row>
    <row r="19463" spans="41:41" x14ac:dyDescent="0.25">
      <c r="AO19463" s="120"/>
    </row>
    <row r="19464" spans="41:41" x14ac:dyDescent="0.25">
      <c r="AO19464" s="120"/>
    </row>
    <row r="19465" spans="41:41" x14ac:dyDescent="0.25">
      <c r="AO19465" s="120"/>
    </row>
    <row r="19466" spans="41:41" x14ac:dyDescent="0.25">
      <c r="AO19466" s="120"/>
    </row>
    <row r="19467" spans="41:41" x14ac:dyDescent="0.25">
      <c r="AO19467" s="120"/>
    </row>
    <row r="19468" spans="41:41" x14ac:dyDescent="0.25">
      <c r="AO19468" s="120"/>
    </row>
    <row r="19469" spans="41:41" x14ac:dyDescent="0.25">
      <c r="AO19469" s="120"/>
    </row>
    <row r="19470" spans="41:41" x14ac:dyDescent="0.25">
      <c r="AO19470" s="120"/>
    </row>
    <row r="19471" spans="41:41" x14ac:dyDescent="0.25">
      <c r="AO19471" s="120"/>
    </row>
    <row r="19472" spans="41:41" x14ac:dyDescent="0.25">
      <c r="AO19472" s="120"/>
    </row>
    <row r="19473" spans="41:41" x14ac:dyDescent="0.25">
      <c r="AO19473" s="120"/>
    </row>
    <row r="19474" spans="41:41" x14ac:dyDescent="0.25">
      <c r="AO19474" s="120"/>
    </row>
    <row r="19475" spans="41:41" x14ac:dyDescent="0.25">
      <c r="AO19475" s="120"/>
    </row>
    <row r="19476" spans="41:41" x14ac:dyDescent="0.25">
      <c r="AO19476" s="120"/>
    </row>
    <row r="19477" spans="41:41" x14ac:dyDescent="0.25">
      <c r="AO19477" s="120"/>
    </row>
    <row r="19478" spans="41:41" x14ac:dyDescent="0.25">
      <c r="AO19478" s="120"/>
    </row>
    <row r="19479" spans="41:41" x14ac:dyDescent="0.25">
      <c r="AO19479" s="120"/>
    </row>
    <row r="19480" spans="41:41" x14ac:dyDescent="0.25">
      <c r="AO19480" s="120"/>
    </row>
    <row r="19481" spans="41:41" x14ac:dyDescent="0.25">
      <c r="AO19481" s="120"/>
    </row>
    <row r="19482" spans="41:41" x14ac:dyDescent="0.25">
      <c r="AO19482" s="120"/>
    </row>
    <row r="19483" spans="41:41" x14ac:dyDescent="0.25">
      <c r="AO19483" s="120"/>
    </row>
    <row r="19484" spans="41:41" x14ac:dyDescent="0.25">
      <c r="AO19484" s="120"/>
    </row>
    <row r="19485" spans="41:41" x14ac:dyDescent="0.25">
      <c r="AO19485" s="120"/>
    </row>
    <row r="19486" spans="41:41" x14ac:dyDescent="0.25">
      <c r="AO19486" s="120"/>
    </row>
    <row r="19487" spans="41:41" x14ac:dyDescent="0.25">
      <c r="AO19487" s="120"/>
    </row>
    <row r="19488" spans="41:41" x14ac:dyDescent="0.25">
      <c r="AO19488" s="120"/>
    </row>
    <row r="19489" spans="41:41" x14ac:dyDescent="0.25">
      <c r="AO19489" s="120"/>
    </row>
    <row r="19490" spans="41:41" x14ac:dyDescent="0.25">
      <c r="AO19490" s="120"/>
    </row>
    <row r="19491" spans="41:41" x14ac:dyDescent="0.25">
      <c r="AO19491" s="120"/>
    </row>
    <row r="19492" spans="41:41" x14ac:dyDescent="0.25">
      <c r="AO19492" s="120"/>
    </row>
    <row r="19493" spans="41:41" x14ac:dyDescent="0.25">
      <c r="AO19493" s="120"/>
    </row>
    <row r="19494" spans="41:41" x14ac:dyDescent="0.25">
      <c r="AO19494" s="120"/>
    </row>
    <row r="19495" spans="41:41" x14ac:dyDescent="0.25">
      <c r="AO19495" s="120"/>
    </row>
    <row r="19496" spans="41:41" x14ac:dyDescent="0.25">
      <c r="AO19496" s="120"/>
    </row>
    <row r="19497" spans="41:41" x14ac:dyDescent="0.25">
      <c r="AO19497" s="120"/>
    </row>
    <row r="19498" spans="41:41" x14ac:dyDescent="0.25">
      <c r="AO19498" s="120"/>
    </row>
    <row r="19499" spans="41:41" x14ac:dyDescent="0.25">
      <c r="AO19499" s="120"/>
    </row>
    <row r="19500" spans="41:41" x14ac:dyDescent="0.25">
      <c r="AO19500" s="120"/>
    </row>
    <row r="19501" spans="41:41" x14ac:dyDescent="0.25">
      <c r="AO19501" s="120"/>
    </row>
    <row r="19502" spans="41:41" x14ac:dyDescent="0.25">
      <c r="AO19502" s="120"/>
    </row>
    <row r="19503" spans="41:41" x14ac:dyDescent="0.25">
      <c r="AO19503" s="120"/>
    </row>
    <row r="19504" spans="41:41" x14ac:dyDescent="0.25">
      <c r="AO19504" s="120"/>
    </row>
    <row r="19505" spans="41:41" x14ac:dyDescent="0.25">
      <c r="AO19505" s="120"/>
    </row>
    <row r="19506" spans="41:41" x14ac:dyDescent="0.25">
      <c r="AO19506" s="120"/>
    </row>
    <row r="19507" spans="41:41" x14ac:dyDescent="0.25">
      <c r="AO19507" s="120"/>
    </row>
    <row r="19508" spans="41:41" x14ac:dyDescent="0.25">
      <c r="AO19508" s="120"/>
    </row>
    <row r="19509" spans="41:41" x14ac:dyDescent="0.25">
      <c r="AO19509" s="120"/>
    </row>
    <row r="19510" spans="41:41" x14ac:dyDescent="0.25">
      <c r="AO19510" s="120"/>
    </row>
    <row r="19511" spans="41:41" x14ac:dyDescent="0.25">
      <c r="AO19511" s="120"/>
    </row>
    <row r="19512" spans="41:41" x14ac:dyDescent="0.25">
      <c r="AO19512" s="120"/>
    </row>
    <row r="19513" spans="41:41" x14ac:dyDescent="0.25">
      <c r="AO19513" s="120"/>
    </row>
    <row r="19514" spans="41:41" x14ac:dyDescent="0.25">
      <c r="AO19514" s="120"/>
    </row>
    <row r="19515" spans="41:41" x14ac:dyDescent="0.25">
      <c r="AO19515" s="120"/>
    </row>
    <row r="19516" spans="41:41" x14ac:dyDescent="0.25">
      <c r="AO19516" s="120"/>
    </row>
    <row r="19517" spans="41:41" x14ac:dyDescent="0.25">
      <c r="AO19517" s="120"/>
    </row>
    <row r="19518" spans="41:41" x14ac:dyDescent="0.25">
      <c r="AO19518" s="120"/>
    </row>
    <row r="19519" spans="41:41" x14ac:dyDescent="0.25">
      <c r="AO19519" s="120"/>
    </row>
    <row r="19520" spans="41:41" x14ac:dyDescent="0.25">
      <c r="AO19520" s="120"/>
    </row>
    <row r="19521" spans="41:41" x14ac:dyDescent="0.25">
      <c r="AO19521" s="120"/>
    </row>
    <row r="19522" spans="41:41" x14ac:dyDescent="0.25">
      <c r="AO19522" s="120"/>
    </row>
    <row r="19523" spans="41:41" x14ac:dyDescent="0.25">
      <c r="AO19523" s="120"/>
    </row>
    <row r="19524" spans="41:41" x14ac:dyDescent="0.25">
      <c r="AO19524" s="120"/>
    </row>
    <row r="19525" spans="41:41" x14ac:dyDescent="0.25">
      <c r="AO19525" s="120"/>
    </row>
    <row r="19526" spans="41:41" x14ac:dyDescent="0.25">
      <c r="AO19526" s="120"/>
    </row>
    <row r="19527" spans="41:41" x14ac:dyDescent="0.25">
      <c r="AO19527" s="120"/>
    </row>
    <row r="19528" spans="41:41" x14ac:dyDescent="0.25">
      <c r="AO19528" s="120"/>
    </row>
    <row r="19529" spans="41:41" x14ac:dyDescent="0.25">
      <c r="AO19529" s="120"/>
    </row>
    <row r="19530" spans="41:41" x14ac:dyDescent="0.25">
      <c r="AO19530" s="120"/>
    </row>
    <row r="19531" spans="41:41" x14ac:dyDescent="0.25">
      <c r="AO19531" s="120"/>
    </row>
    <row r="19532" spans="41:41" x14ac:dyDescent="0.25">
      <c r="AO19532" s="120"/>
    </row>
    <row r="19533" spans="41:41" x14ac:dyDescent="0.25">
      <c r="AO19533" s="120"/>
    </row>
    <row r="19534" spans="41:41" x14ac:dyDescent="0.25">
      <c r="AO19534" s="120"/>
    </row>
    <row r="19535" spans="41:41" x14ac:dyDescent="0.25">
      <c r="AO19535" s="120"/>
    </row>
    <row r="19536" spans="41:41" x14ac:dyDescent="0.25">
      <c r="AO19536" s="120"/>
    </row>
    <row r="19537" spans="41:41" x14ac:dyDescent="0.25">
      <c r="AO19537" s="120"/>
    </row>
    <row r="19538" spans="41:41" x14ac:dyDescent="0.25">
      <c r="AO19538" s="120"/>
    </row>
    <row r="19539" spans="41:41" x14ac:dyDescent="0.25">
      <c r="AO19539" s="120"/>
    </row>
    <row r="19540" spans="41:41" x14ac:dyDescent="0.25">
      <c r="AO19540" s="120"/>
    </row>
    <row r="19541" spans="41:41" x14ac:dyDescent="0.25">
      <c r="AO19541" s="120"/>
    </row>
    <row r="19542" spans="41:41" x14ac:dyDescent="0.25">
      <c r="AO19542" s="120"/>
    </row>
    <row r="19543" spans="41:41" x14ac:dyDescent="0.25">
      <c r="AO19543" s="120"/>
    </row>
    <row r="19544" spans="41:41" x14ac:dyDescent="0.25">
      <c r="AO19544" s="120"/>
    </row>
    <row r="19545" spans="41:41" x14ac:dyDescent="0.25">
      <c r="AO19545" s="120"/>
    </row>
    <row r="19546" spans="41:41" x14ac:dyDescent="0.25">
      <c r="AO19546" s="120"/>
    </row>
    <row r="19547" spans="41:41" x14ac:dyDescent="0.25">
      <c r="AO19547" s="120"/>
    </row>
    <row r="19548" spans="41:41" x14ac:dyDescent="0.25">
      <c r="AO19548" s="120"/>
    </row>
    <row r="19549" spans="41:41" x14ac:dyDescent="0.25">
      <c r="AO19549" s="120"/>
    </row>
    <row r="19550" spans="41:41" x14ac:dyDescent="0.25">
      <c r="AO19550" s="120"/>
    </row>
    <row r="19551" spans="41:41" x14ac:dyDescent="0.25">
      <c r="AO19551" s="120"/>
    </row>
    <row r="19552" spans="41:41" x14ac:dyDescent="0.25">
      <c r="AO19552" s="120"/>
    </row>
    <row r="19553" spans="41:41" x14ac:dyDescent="0.25">
      <c r="AO19553" s="120"/>
    </row>
    <row r="19554" spans="41:41" x14ac:dyDescent="0.25">
      <c r="AO19554" s="120"/>
    </row>
    <row r="19555" spans="41:41" x14ac:dyDescent="0.25">
      <c r="AO19555" s="120"/>
    </row>
    <row r="19556" spans="41:41" x14ac:dyDescent="0.25">
      <c r="AO19556" s="120"/>
    </row>
    <row r="19557" spans="41:41" x14ac:dyDescent="0.25">
      <c r="AO19557" s="120"/>
    </row>
    <row r="19558" spans="41:41" x14ac:dyDescent="0.25">
      <c r="AO19558" s="120"/>
    </row>
    <row r="19559" spans="41:41" x14ac:dyDescent="0.25">
      <c r="AO19559" s="120"/>
    </row>
    <row r="19560" spans="41:41" x14ac:dyDescent="0.25">
      <c r="AO19560" s="120"/>
    </row>
    <row r="19561" spans="41:41" x14ac:dyDescent="0.25">
      <c r="AO19561" s="120"/>
    </row>
    <row r="19562" spans="41:41" x14ac:dyDescent="0.25">
      <c r="AO19562" s="120"/>
    </row>
    <row r="19563" spans="41:41" x14ac:dyDescent="0.25">
      <c r="AO19563" s="120"/>
    </row>
    <row r="19564" spans="41:41" x14ac:dyDescent="0.25">
      <c r="AO19564" s="120"/>
    </row>
    <row r="19565" spans="41:41" x14ac:dyDescent="0.25">
      <c r="AO19565" s="120"/>
    </row>
    <row r="19566" spans="41:41" x14ac:dyDescent="0.25">
      <c r="AO19566" s="120"/>
    </row>
    <row r="19567" spans="41:41" x14ac:dyDescent="0.25">
      <c r="AO19567" s="120"/>
    </row>
    <row r="19568" spans="41:41" x14ac:dyDescent="0.25">
      <c r="AO19568" s="120"/>
    </row>
    <row r="19569" spans="41:41" x14ac:dyDescent="0.25">
      <c r="AO19569" s="120"/>
    </row>
    <row r="19570" spans="41:41" x14ac:dyDescent="0.25">
      <c r="AO19570" s="120"/>
    </row>
    <row r="19571" spans="41:41" x14ac:dyDescent="0.25">
      <c r="AO19571" s="120"/>
    </row>
    <row r="19572" spans="41:41" x14ac:dyDescent="0.25">
      <c r="AO19572" s="120"/>
    </row>
    <row r="19573" spans="41:41" x14ac:dyDescent="0.25">
      <c r="AO19573" s="120"/>
    </row>
    <row r="19574" spans="41:41" x14ac:dyDescent="0.25">
      <c r="AO19574" s="120"/>
    </row>
    <row r="19575" spans="41:41" x14ac:dyDescent="0.25">
      <c r="AO19575" s="120"/>
    </row>
    <row r="19576" spans="41:41" x14ac:dyDescent="0.25">
      <c r="AO19576" s="120"/>
    </row>
    <row r="19577" spans="41:41" x14ac:dyDescent="0.25">
      <c r="AO19577" s="120"/>
    </row>
    <row r="19578" spans="41:41" x14ac:dyDescent="0.25">
      <c r="AO19578" s="120"/>
    </row>
    <row r="19579" spans="41:41" x14ac:dyDescent="0.25">
      <c r="AO19579" s="120"/>
    </row>
    <row r="19580" spans="41:41" x14ac:dyDescent="0.25">
      <c r="AO19580" s="120"/>
    </row>
    <row r="19581" spans="41:41" x14ac:dyDescent="0.25">
      <c r="AO19581" s="120"/>
    </row>
    <row r="19582" spans="41:41" x14ac:dyDescent="0.25">
      <c r="AO19582" s="120"/>
    </row>
    <row r="19583" spans="41:41" x14ac:dyDescent="0.25">
      <c r="AO19583" s="120"/>
    </row>
    <row r="19584" spans="41:41" x14ac:dyDescent="0.25">
      <c r="AO19584" s="120"/>
    </row>
    <row r="19585" spans="41:41" x14ac:dyDescent="0.25">
      <c r="AO19585" s="120"/>
    </row>
    <row r="19586" spans="41:41" x14ac:dyDescent="0.25">
      <c r="AO19586" s="120"/>
    </row>
    <row r="19587" spans="41:41" x14ac:dyDescent="0.25">
      <c r="AO19587" s="120"/>
    </row>
    <row r="19588" spans="41:41" x14ac:dyDescent="0.25">
      <c r="AO19588" s="120"/>
    </row>
    <row r="19589" spans="41:41" x14ac:dyDescent="0.25">
      <c r="AO19589" s="120"/>
    </row>
    <row r="19590" spans="41:41" x14ac:dyDescent="0.25">
      <c r="AO19590" s="120"/>
    </row>
    <row r="19591" spans="41:41" x14ac:dyDescent="0.25">
      <c r="AO19591" s="120"/>
    </row>
    <row r="19592" spans="41:41" x14ac:dyDescent="0.25">
      <c r="AO19592" s="120"/>
    </row>
    <row r="19593" spans="41:41" x14ac:dyDescent="0.25">
      <c r="AO19593" s="120"/>
    </row>
    <row r="19594" spans="41:41" x14ac:dyDescent="0.25">
      <c r="AO19594" s="120"/>
    </row>
    <row r="19595" spans="41:41" x14ac:dyDescent="0.25">
      <c r="AO19595" s="120"/>
    </row>
    <row r="19596" spans="41:41" x14ac:dyDescent="0.25">
      <c r="AO19596" s="120"/>
    </row>
    <row r="19597" spans="41:41" x14ac:dyDescent="0.25">
      <c r="AO19597" s="120"/>
    </row>
    <row r="19598" spans="41:41" x14ac:dyDescent="0.25">
      <c r="AO19598" s="120"/>
    </row>
    <row r="19599" spans="41:41" x14ac:dyDescent="0.25">
      <c r="AO19599" s="120"/>
    </row>
    <row r="19600" spans="41:41" x14ac:dyDescent="0.25">
      <c r="AO19600" s="120"/>
    </row>
    <row r="19601" spans="41:41" x14ac:dyDescent="0.25">
      <c r="AO19601" s="120"/>
    </row>
    <row r="19602" spans="41:41" x14ac:dyDescent="0.25">
      <c r="AO19602" s="120"/>
    </row>
    <row r="19603" spans="41:41" x14ac:dyDescent="0.25">
      <c r="AO19603" s="120"/>
    </row>
    <row r="19604" spans="41:41" x14ac:dyDescent="0.25">
      <c r="AO19604" s="120"/>
    </row>
    <row r="19605" spans="41:41" x14ac:dyDescent="0.25">
      <c r="AO19605" s="120"/>
    </row>
    <row r="19606" spans="41:41" x14ac:dyDescent="0.25">
      <c r="AO19606" s="120"/>
    </row>
    <row r="19607" spans="41:41" x14ac:dyDescent="0.25">
      <c r="AO19607" s="120"/>
    </row>
    <row r="19608" spans="41:41" x14ac:dyDescent="0.25">
      <c r="AO19608" s="120"/>
    </row>
    <row r="19609" spans="41:41" x14ac:dyDescent="0.25">
      <c r="AO19609" s="120"/>
    </row>
    <row r="19610" spans="41:41" x14ac:dyDescent="0.25">
      <c r="AO19610" s="120"/>
    </row>
    <row r="19611" spans="41:41" x14ac:dyDescent="0.25">
      <c r="AO19611" s="120"/>
    </row>
    <row r="19612" spans="41:41" x14ac:dyDescent="0.25">
      <c r="AO19612" s="120"/>
    </row>
    <row r="19613" spans="41:41" x14ac:dyDescent="0.25">
      <c r="AO19613" s="120"/>
    </row>
    <row r="19614" spans="41:41" x14ac:dyDescent="0.25">
      <c r="AO19614" s="120"/>
    </row>
    <row r="19615" spans="41:41" x14ac:dyDescent="0.25">
      <c r="AO19615" s="120"/>
    </row>
    <row r="19616" spans="41:41" x14ac:dyDescent="0.25">
      <c r="AO19616" s="120"/>
    </row>
    <row r="19617" spans="41:41" x14ac:dyDescent="0.25">
      <c r="AO19617" s="120"/>
    </row>
    <row r="19618" spans="41:41" x14ac:dyDescent="0.25">
      <c r="AO19618" s="120"/>
    </row>
    <row r="19619" spans="41:41" x14ac:dyDescent="0.25">
      <c r="AO19619" s="120"/>
    </row>
    <row r="19620" spans="41:41" x14ac:dyDescent="0.25">
      <c r="AO19620" s="120"/>
    </row>
    <row r="19621" spans="41:41" x14ac:dyDescent="0.25">
      <c r="AO19621" s="120"/>
    </row>
    <row r="19622" spans="41:41" x14ac:dyDescent="0.25">
      <c r="AO19622" s="120"/>
    </row>
    <row r="19623" spans="41:41" x14ac:dyDescent="0.25">
      <c r="AO19623" s="120"/>
    </row>
    <row r="19624" spans="41:41" x14ac:dyDescent="0.25">
      <c r="AO19624" s="120"/>
    </row>
    <row r="19625" spans="41:41" x14ac:dyDescent="0.25">
      <c r="AO19625" s="120"/>
    </row>
    <row r="19626" spans="41:41" x14ac:dyDescent="0.25">
      <c r="AO19626" s="120"/>
    </row>
    <row r="19627" spans="41:41" x14ac:dyDescent="0.25">
      <c r="AO19627" s="120"/>
    </row>
    <row r="19628" spans="41:41" x14ac:dyDescent="0.25">
      <c r="AO19628" s="120"/>
    </row>
    <row r="19629" spans="41:41" x14ac:dyDescent="0.25">
      <c r="AO19629" s="120"/>
    </row>
    <row r="19630" spans="41:41" x14ac:dyDescent="0.25">
      <c r="AO19630" s="120"/>
    </row>
    <row r="19631" spans="41:41" x14ac:dyDescent="0.25">
      <c r="AO19631" s="120"/>
    </row>
    <row r="19632" spans="41:41" x14ac:dyDescent="0.25">
      <c r="AO19632" s="120"/>
    </row>
    <row r="19633" spans="41:41" x14ac:dyDescent="0.25">
      <c r="AO19633" s="120"/>
    </row>
    <row r="19634" spans="41:41" x14ac:dyDescent="0.25">
      <c r="AO19634" s="120"/>
    </row>
    <row r="19635" spans="41:41" x14ac:dyDescent="0.25">
      <c r="AO19635" s="120"/>
    </row>
    <row r="19636" spans="41:41" x14ac:dyDescent="0.25">
      <c r="AO19636" s="120"/>
    </row>
    <row r="19637" spans="41:41" x14ac:dyDescent="0.25">
      <c r="AO19637" s="120"/>
    </row>
    <row r="19638" spans="41:41" x14ac:dyDescent="0.25">
      <c r="AO19638" s="120"/>
    </row>
    <row r="19639" spans="41:41" x14ac:dyDescent="0.25">
      <c r="AO19639" s="120"/>
    </row>
    <row r="19640" spans="41:41" x14ac:dyDescent="0.25">
      <c r="AO19640" s="120"/>
    </row>
    <row r="19641" spans="41:41" x14ac:dyDescent="0.25">
      <c r="AO19641" s="120"/>
    </row>
    <row r="19642" spans="41:41" x14ac:dyDescent="0.25">
      <c r="AO19642" s="120"/>
    </row>
    <row r="19643" spans="41:41" x14ac:dyDescent="0.25">
      <c r="AO19643" s="120"/>
    </row>
    <row r="19644" spans="41:41" x14ac:dyDescent="0.25">
      <c r="AO19644" s="120"/>
    </row>
    <row r="19645" spans="41:41" x14ac:dyDescent="0.25">
      <c r="AO19645" s="120"/>
    </row>
    <row r="19646" spans="41:41" x14ac:dyDescent="0.25">
      <c r="AO19646" s="120"/>
    </row>
    <row r="19647" spans="41:41" x14ac:dyDescent="0.25">
      <c r="AO19647" s="120"/>
    </row>
    <row r="19648" spans="41:41" x14ac:dyDescent="0.25">
      <c r="AO19648" s="120"/>
    </row>
    <row r="19649" spans="41:41" x14ac:dyDescent="0.25">
      <c r="AO19649" s="120"/>
    </row>
    <row r="19650" spans="41:41" x14ac:dyDescent="0.25">
      <c r="AO19650" s="120"/>
    </row>
    <row r="19651" spans="41:41" x14ac:dyDescent="0.25">
      <c r="AO19651" s="120"/>
    </row>
    <row r="19652" spans="41:41" x14ac:dyDescent="0.25">
      <c r="AO19652" s="120"/>
    </row>
    <row r="19653" spans="41:41" x14ac:dyDescent="0.25">
      <c r="AO19653" s="120"/>
    </row>
    <row r="19654" spans="41:41" x14ac:dyDescent="0.25">
      <c r="AO19654" s="120"/>
    </row>
    <row r="19655" spans="41:41" x14ac:dyDescent="0.25">
      <c r="AO19655" s="120"/>
    </row>
    <row r="19656" spans="41:41" x14ac:dyDescent="0.25">
      <c r="AO19656" s="120"/>
    </row>
    <row r="19657" spans="41:41" x14ac:dyDescent="0.25">
      <c r="AO19657" s="120"/>
    </row>
    <row r="19658" spans="41:41" x14ac:dyDescent="0.25">
      <c r="AO19658" s="120"/>
    </row>
    <row r="19659" spans="41:41" x14ac:dyDescent="0.25">
      <c r="AO19659" s="120"/>
    </row>
    <row r="19660" spans="41:41" x14ac:dyDescent="0.25">
      <c r="AO19660" s="120"/>
    </row>
    <row r="19661" spans="41:41" x14ac:dyDescent="0.25">
      <c r="AO19661" s="120"/>
    </row>
    <row r="19662" spans="41:41" x14ac:dyDescent="0.25">
      <c r="AO19662" s="120"/>
    </row>
    <row r="19663" spans="41:41" x14ac:dyDescent="0.25">
      <c r="AO19663" s="120"/>
    </row>
    <row r="19664" spans="41:41" x14ac:dyDescent="0.25">
      <c r="AO19664" s="120"/>
    </row>
    <row r="19665" spans="41:41" x14ac:dyDescent="0.25">
      <c r="AO19665" s="120"/>
    </row>
    <row r="19666" spans="41:41" x14ac:dyDescent="0.25">
      <c r="AO19666" s="120"/>
    </row>
    <row r="19667" spans="41:41" x14ac:dyDescent="0.25">
      <c r="AO19667" s="120"/>
    </row>
    <row r="19668" spans="41:41" x14ac:dyDescent="0.25">
      <c r="AO19668" s="120"/>
    </row>
    <row r="19669" spans="41:41" x14ac:dyDescent="0.25">
      <c r="AO19669" s="120"/>
    </row>
    <row r="19670" spans="41:41" x14ac:dyDescent="0.25">
      <c r="AO19670" s="120"/>
    </row>
    <row r="19671" spans="41:41" x14ac:dyDescent="0.25">
      <c r="AO19671" s="120"/>
    </row>
    <row r="19672" spans="41:41" x14ac:dyDescent="0.25">
      <c r="AO19672" s="120"/>
    </row>
    <row r="19673" spans="41:41" x14ac:dyDescent="0.25">
      <c r="AO19673" s="120"/>
    </row>
    <row r="19674" spans="41:41" x14ac:dyDescent="0.25">
      <c r="AO19674" s="120"/>
    </row>
    <row r="19675" spans="41:41" x14ac:dyDescent="0.25">
      <c r="AO19675" s="120"/>
    </row>
    <row r="19676" spans="41:41" x14ac:dyDescent="0.25">
      <c r="AO19676" s="120"/>
    </row>
    <row r="19677" spans="41:41" x14ac:dyDescent="0.25">
      <c r="AO19677" s="120"/>
    </row>
    <row r="19678" spans="41:41" x14ac:dyDescent="0.25">
      <c r="AO19678" s="120"/>
    </row>
    <row r="19679" spans="41:41" x14ac:dyDescent="0.25">
      <c r="AO19679" s="120"/>
    </row>
    <row r="19680" spans="41:41" x14ac:dyDescent="0.25">
      <c r="AO19680" s="120"/>
    </row>
    <row r="19681" spans="41:41" x14ac:dyDescent="0.25">
      <c r="AO19681" s="120"/>
    </row>
    <row r="19682" spans="41:41" x14ac:dyDescent="0.25">
      <c r="AO19682" s="120"/>
    </row>
    <row r="19683" spans="41:41" x14ac:dyDescent="0.25">
      <c r="AO19683" s="120"/>
    </row>
    <row r="19684" spans="41:41" x14ac:dyDescent="0.25">
      <c r="AO19684" s="120"/>
    </row>
    <row r="19685" spans="41:41" x14ac:dyDescent="0.25">
      <c r="AO19685" s="120"/>
    </row>
    <row r="19686" spans="41:41" x14ac:dyDescent="0.25">
      <c r="AO19686" s="120"/>
    </row>
    <row r="19687" spans="41:41" x14ac:dyDescent="0.25">
      <c r="AO19687" s="120"/>
    </row>
    <row r="19688" spans="41:41" x14ac:dyDescent="0.25">
      <c r="AO19688" s="120"/>
    </row>
    <row r="19689" spans="41:41" x14ac:dyDescent="0.25">
      <c r="AO19689" s="120"/>
    </row>
    <row r="19690" spans="41:41" x14ac:dyDescent="0.25">
      <c r="AO19690" s="120"/>
    </row>
    <row r="19691" spans="41:41" x14ac:dyDescent="0.25">
      <c r="AO19691" s="120"/>
    </row>
    <row r="19692" spans="41:41" x14ac:dyDescent="0.25">
      <c r="AO19692" s="120"/>
    </row>
    <row r="19693" spans="41:41" x14ac:dyDescent="0.25">
      <c r="AO19693" s="120"/>
    </row>
    <row r="19694" spans="41:41" x14ac:dyDescent="0.25">
      <c r="AO19694" s="120"/>
    </row>
    <row r="19695" spans="41:41" x14ac:dyDescent="0.25">
      <c r="AO19695" s="120"/>
    </row>
    <row r="19696" spans="41:41" x14ac:dyDescent="0.25">
      <c r="AO19696" s="120"/>
    </row>
    <row r="19697" spans="41:41" x14ac:dyDescent="0.25">
      <c r="AO19697" s="120"/>
    </row>
    <row r="19698" spans="41:41" x14ac:dyDescent="0.25">
      <c r="AO19698" s="120"/>
    </row>
    <row r="19699" spans="41:41" x14ac:dyDescent="0.25">
      <c r="AO19699" s="120"/>
    </row>
    <row r="19700" spans="41:41" x14ac:dyDescent="0.25">
      <c r="AO19700" s="120"/>
    </row>
    <row r="19701" spans="41:41" x14ac:dyDescent="0.25">
      <c r="AO19701" s="120"/>
    </row>
    <row r="19702" spans="41:41" x14ac:dyDescent="0.25">
      <c r="AO19702" s="120"/>
    </row>
    <row r="19703" spans="41:41" x14ac:dyDescent="0.25">
      <c r="AO19703" s="120"/>
    </row>
    <row r="19704" spans="41:41" x14ac:dyDescent="0.25">
      <c r="AO19704" s="120"/>
    </row>
    <row r="19705" spans="41:41" x14ac:dyDescent="0.25">
      <c r="AO19705" s="120"/>
    </row>
    <row r="19706" spans="41:41" x14ac:dyDescent="0.25">
      <c r="AO19706" s="120"/>
    </row>
    <row r="19707" spans="41:41" x14ac:dyDescent="0.25">
      <c r="AO19707" s="120"/>
    </row>
    <row r="19708" spans="41:41" x14ac:dyDescent="0.25">
      <c r="AO19708" s="120"/>
    </row>
    <row r="19709" spans="41:41" x14ac:dyDescent="0.25">
      <c r="AO19709" s="120"/>
    </row>
    <row r="19710" spans="41:41" x14ac:dyDescent="0.25">
      <c r="AO19710" s="120"/>
    </row>
    <row r="19711" spans="41:41" x14ac:dyDescent="0.25">
      <c r="AO19711" s="120"/>
    </row>
    <row r="19712" spans="41:41" x14ac:dyDescent="0.25">
      <c r="AO19712" s="120"/>
    </row>
    <row r="19713" spans="41:41" x14ac:dyDescent="0.25">
      <c r="AO19713" s="120"/>
    </row>
    <row r="19714" spans="41:41" x14ac:dyDescent="0.25">
      <c r="AO19714" s="120"/>
    </row>
    <row r="19715" spans="41:41" x14ac:dyDescent="0.25">
      <c r="AO19715" s="120"/>
    </row>
    <row r="19716" spans="41:41" x14ac:dyDescent="0.25">
      <c r="AO19716" s="120"/>
    </row>
    <row r="19717" spans="41:41" x14ac:dyDescent="0.25">
      <c r="AO19717" s="120"/>
    </row>
    <row r="19718" spans="41:41" x14ac:dyDescent="0.25">
      <c r="AO19718" s="120"/>
    </row>
    <row r="19719" spans="41:41" x14ac:dyDescent="0.25">
      <c r="AO19719" s="120"/>
    </row>
    <row r="19720" spans="41:41" x14ac:dyDescent="0.25">
      <c r="AO19720" s="120"/>
    </row>
    <row r="19721" spans="41:41" x14ac:dyDescent="0.25">
      <c r="AO19721" s="120"/>
    </row>
    <row r="19722" spans="41:41" x14ac:dyDescent="0.25">
      <c r="AO19722" s="120"/>
    </row>
    <row r="19723" spans="41:41" x14ac:dyDescent="0.25">
      <c r="AO19723" s="120"/>
    </row>
    <row r="19724" spans="41:41" x14ac:dyDescent="0.25">
      <c r="AO19724" s="120"/>
    </row>
    <row r="19725" spans="41:41" x14ac:dyDescent="0.25">
      <c r="AO19725" s="120"/>
    </row>
    <row r="19726" spans="41:41" x14ac:dyDescent="0.25">
      <c r="AO19726" s="120"/>
    </row>
    <row r="19727" spans="41:41" x14ac:dyDescent="0.25">
      <c r="AO19727" s="120"/>
    </row>
    <row r="19728" spans="41:41" x14ac:dyDescent="0.25">
      <c r="AO19728" s="120"/>
    </row>
    <row r="19729" spans="41:41" x14ac:dyDescent="0.25">
      <c r="AO19729" s="120"/>
    </row>
    <row r="19730" spans="41:41" x14ac:dyDescent="0.25">
      <c r="AO19730" s="120"/>
    </row>
    <row r="19731" spans="41:41" x14ac:dyDescent="0.25">
      <c r="AO19731" s="120"/>
    </row>
    <row r="19732" spans="41:41" x14ac:dyDescent="0.25">
      <c r="AO19732" s="120"/>
    </row>
    <row r="19733" spans="41:41" x14ac:dyDescent="0.25">
      <c r="AO19733" s="120"/>
    </row>
    <row r="19734" spans="41:41" x14ac:dyDescent="0.25">
      <c r="AO19734" s="120"/>
    </row>
    <row r="19735" spans="41:41" x14ac:dyDescent="0.25">
      <c r="AO19735" s="120"/>
    </row>
    <row r="19736" spans="41:41" x14ac:dyDescent="0.25">
      <c r="AO19736" s="120"/>
    </row>
    <row r="19737" spans="41:41" x14ac:dyDescent="0.25">
      <c r="AO19737" s="120"/>
    </row>
    <row r="19738" spans="41:41" x14ac:dyDescent="0.25">
      <c r="AO19738" s="120"/>
    </row>
    <row r="19739" spans="41:41" x14ac:dyDescent="0.25">
      <c r="AO19739" s="120"/>
    </row>
    <row r="19740" spans="41:41" x14ac:dyDescent="0.25">
      <c r="AO19740" s="120"/>
    </row>
    <row r="19741" spans="41:41" x14ac:dyDescent="0.25">
      <c r="AO19741" s="120"/>
    </row>
    <row r="19742" spans="41:41" x14ac:dyDescent="0.25">
      <c r="AO19742" s="120"/>
    </row>
    <row r="19743" spans="41:41" x14ac:dyDescent="0.25">
      <c r="AO19743" s="120"/>
    </row>
    <row r="19744" spans="41:41" x14ac:dyDescent="0.25">
      <c r="AO19744" s="120"/>
    </row>
    <row r="19745" spans="41:41" x14ac:dyDescent="0.25">
      <c r="AO19745" s="120"/>
    </row>
    <row r="19746" spans="41:41" x14ac:dyDescent="0.25">
      <c r="AO19746" s="120"/>
    </row>
    <row r="19747" spans="41:41" x14ac:dyDescent="0.25">
      <c r="AO19747" s="120"/>
    </row>
    <row r="19748" spans="41:41" x14ac:dyDescent="0.25">
      <c r="AO19748" s="120"/>
    </row>
    <row r="19749" spans="41:41" x14ac:dyDescent="0.25">
      <c r="AO19749" s="120"/>
    </row>
    <row r="19750" spans="41:41" x14ac:dyDescent="0.25">
      <c r="AO19750" s="120"/>
    </row>
    <row r="19751" spans="41:41" x14ac:dyDescent="0.25">
      <c r="AO19751" s="120"/>
    </row>
    <row r="19752" spans="41:41" x14ac:dyDescent="0.25">
      <c r="AO19752" s="120"/>
    </row>
    <row r="19753" spans="41:41" x14ac:dyDescent="0.25">
      <c r="AO19753" s="120"/>
    </row>
    <row r="19754" spans="41:41" x14ac:dyDescent="0.25">
      <c r="AO19754" s="120"/>
    </row>
    <row r="19755" spans="41:41" x14ac:dyDescent="0.25">
      <c r="AO19755" s="120"/>
    </row>
    <row r="19756" spans="41:41" x14ac:dyDescent="0.25">
      <c r="AO19756" s="120"/>
    </row>
    <row r="19757" spans="41:41" x14ac:dyDescent="0.25">
      <c r="AO19757" s="120"/>
    </row>
    <row r="19758" spans="41:41" x14ac:dyDescent="0.25">
      <c r="AO19758" s="120"/>
    </row>
    <row r="19759" spans="41:41" x14ac:dyDescent="0.25">
      <c r="AO19759" s="120"/>
    </row>
    <row r="19760" spans="41:41" x14ac:dyDescent="0.25">
      <c r="AO19760" s="120"/>
    </row>
    <row r="19761" spans="41:41" x14ac:dyDescent="0.25">
      <c r="AO19761" s="120"/>
    </row>
    <row r="19762" spans="41:41" x14ac:dyDescent="0.25">
      <c r="AO19762" s="120"/>
    </row>
    <row r="19763" spans="41:41" x14ac:dyDescent="0.25">
      <c r="AO19763" s="120"/>
    </row>
    <row r="19764" spans="41:41" x14ac:dyDescent="0.25">
      <c r="AO19764" s="120"/>
    </row>
    <row r="19765" spans="41:41" x14ac:dyDescent="0.25">
      <c r="AO19765" s="120"/>
    </row>
    <row r="19766" spans="41:41" x14ac:dyDescent="0.25">
      <c r="AO19766" s="120"/>
    </row>
    <row r="19767" spans="41:41" x14ac:dyDescent="0.25">
      <c r="AO19767" s="120"/>
    </row>
    <row r="19768" spans="41:41" x14ac:dyDescent="0.25">
      <c r="AO19768" s="120"/>
    </row>
    <row r="19769" spans="41:41" x14ac:dyDescent="0.25">
      <c r="AO19769" s="120"/>
    </row>
    <row r="19770" spans="41:41" x14ac:dyDescent="0.25">
      <c r="AO19770" s="120"/>
    </row>
    <row r="19771" spans="41:41" x14ac:dyDescent="0.25">
      <c r="AO19771" s="120"/>
    </row>
    <row r="19772" spans="41:41" x14ac:dyDescent="0.25">
      <c r="AO19772" s="120"/>
    </row>
    <row r="19773" spans="41:41" x14ac:dyDescent="0.25">
      <c r="AO19773" s="120"/>
    </row>
    <row r="19774" spans="41:41" x14ac:dyDescent="0.25">
      <c r="AO19774" s="120"/>
    </row>
    <row r="19775" spans="41:41" x14ac:dyDescent="0.25">
      <c r="AO19775" s="120"/>
    </row>
    <row r="19776" spans="41:41" x14ac:dyDescent="0.25">
      <c r="AO19776" s="120"/>
    </row>
    <row r="19777" spans="41:41" x14ac:dyDescent="0.25">
      <c r="AO19777" s="120"/>
    </row>
    <row r="19778" spans="41:41" x14ac:dyDescent="0.25">
      <c r="AO19778" s="120"/>
    </row>
    <row r="19779" spans="41:41" x14ac:dyDescent="0.25">
      <c r="AO19779" s="120"/>
    </row>
    <row r="19780" spans="41:41" x14ac:dyDescent="0.25">
      <c r="AO19780" s="120"/>
    </row>
    <row r="19781" spans="41:41" x14ac:dyDescent="0.25">
      <c r="AO19781" s="120"/>
    </row>
    <row r="19782" spans="41:41" x14ac:dyDescent="0.25">
      <c r="AO19782" s="120"/>
    </row>
    <row r="19783" spans="41:41" x14ac:dyDescent="0.25">
      <c r="AO19783" s="120"/>
    </row>
    <row r="19784" spans="41:41" x14ac:dyDescent="0.25">
      <c r="AO19784" s="120"/>
    </row>
    <row r="19785" spans="41:41" x14ac:dyDescent="0.25">
      <c r="AO19785" s="120"/>
    </row>
    <row r="19786" spans="41:41" x14ac:dyDescent="0.25">
      <c r="AO19786" s="120"/>
    </row>
    <row r="19787" spans="41:41" x14ac:dyDescent="0.25">
      <c r="AO19787" s="120"/>
    </row>
    <row r="19788" spans="41:41" x14ac:dyDescent="0.25">
      <c r="AO19788" s="120"/>
    </row>
    <row r="19789" spans="41:41" x14ac:dyDescent="0.25">
      <c r="AO19789" s="120"/>
    </row>
    <row r="19790" spans="41:41" x14ac:dyDescent="0.25">
      <c r="AO19790" s="120"/>
    </row>
    <row r="19791" spans="41:41" x14ac:dyDescent="0.25">
      <c r="AO19791" s="120"/>
    </row>
    <row r="19792" spans="41:41" x14ac:dyDescent="0.25">
      <c r="AO19792" s="120"/>
    </row>
    <row r="19793" spans="41:41" x14ac:dyDescent="0.25">
      <c r="AO19793" s="120"/>
    </row>
    <row r="19794" spans="41:41" x14ac:dyDescent="0.25">
      <c r="AO19794" s="120"/>
    </row>
    <row r="19795" spans="41:41" x14ac:dyDescent="0.25">
      <c r="AO19795" s="120"/>
    </row>
    <row r="19796" spans="41:41" x14ac:dyDescent="0.25">
      <c r="AO19796" s="120"/>
    </row>
    <row r="19797" spans="41:41" x14ac:dyDescent="0.25">
      <c r="AO19797" s="120"/>
    </row>
    <row r="19798" spans="41:41" x14ac:dyDescent="0.25">
      <c r="AO19798" s="120"/>
    </row>
    <row r="19799" spans="41:41" x14ac:dyDescent="0.25">
      <c r="AO19799" s="120"/>
    </row>
    <row r="19800" spans="41:41" x14ac:dyDescent="0.25">
      <c r="AO19800" s="120"/>
    </row>
    <row r="19801" spans="41:41" x14ac:dyDescent="0.25">
      <c r="AO19801" s="120"/>
    </row>
    <row r="19802" spans="41:41" x14ac:dyDescent="0.25">
      <c r="AO19802" s="120"/>
    </row>
    <row r="19803" spans="41:41" x14ac:dyDescent="0.25">
      <c r="AO19803" s="120"/>
    </row>
    <row r="19804" spans="41:41" x14ac:dyDescent="0.25">
      <c r="AO19804" s="120"/>
    </row>
    <row r="19805" spans="41:41" x14ac:dyDescent="0.25">
      <c r="AO19805" s="120"/>
    </row>
    <row r="19806" spans="41:41" x14ac:dyDescent="0.25">
      <c r="AO19806" s="120"/>
    </row>
    <row r="19807" spans="41:41" x14ac:dyDescent="0.25">
      <c r="AO19807" s="120"/>
    </row>
    <row r="19808" spans="41:41" x14ac:dyDescent="0.25">
      <c r="AO19808" s="120"/>
    </row>
    <row r="19809" spans="41:41" x14ac:dyDescent="0.25">
      <c r="AO19809" s="120"/>
    </row>
    <row r="19810" spans="41:41" x14ac:dyDescent="0.25">
      <c r="AO19810" s="120"/>
    </row>
    <row r="19811" spans="41:41" x14ac:dyDescent="0.25">
      <c r="AO19811" s="120"/>
    </row>
    <row r="19812" spans="41:41" x14ac:dyDescent="0.25">
      <c r="AO19812" s="120"/>
    </row>
    <row r="19813" spans="41:41" x14ac:dyDescent="0.25">
      <c r="AO19813" s="120"/>
    </row>
    <row r="19814" spans="41:41" x14ac:dyDescent="0.25">
      <c r="AO19814" s="120"/>
    </row>
    <row r="19815" spans="41:41" x14ac:dyDescent="0.25">
      <c r="AO19815" s="120"/>
    </row>
    <row r="19816" spans="41:41" x14ac:dyDescent="0.25">
      <c r="AO19816" s="120"/>
    </row>
    <row r="19817" spans="41:41" x14ac:dyDescent="0.25">
      <c r="AO19817" s="120"/>
    </row>
    <row r="19818" spans="41:41" x14ac:dyDescent="0.25">
      <c r="AO19818" s="120"/>
    </row>
    <row r="19819" spans="41:41" x14ac:dyDescent="0.25">
      <c r="AO19819" s="120"/>
    </row>
    <row r="19820" spans="41:41" x14ac:dyDescent="0.25">
      <c r="AO19820" s="120"/>
    </row>
    <row r="19821" spans="41:41" x14ac:dyDescent="0.25">
      <c r="AO19821" s="120"/>
    </row>
    <row r="19822" spans="41:41" x14ac:dyDescent="0.25">
      <c r="AO19822" s="120"/>
    </row>
    <row r="19823" spans="41:41" x14ac:dyDescent="0.25">
      <c r="AO19823" s="120"/>
    </row>
    <row r="19824" spans="41:41" x14ac:dyDescent="0.25">
      <c r="AO19824" s="120"/>
    </row>
    <row r="19825" spans="41:41" x14ac:dyDescent="0.25">
      <c r="AO19825" s="120"/>
    </row>
    <row r="19826" spans="41:41" x14ac:dyDescent="0.25">
      <c r="AO19826" s="120"/>
    </row>
    <row r="19827" spans="41:41" x14ac:dyDescent="0.25">
      <c r="AO19827" s="120"/>
    </row>
    <row r="19828" spans="41:41" x14ac:dyDescent="0.25">
      <c r="AO19828" s="120"/>
    </row>
    <row r="19829" spans="41:41" x14ac:dyDescent="0.25">
      <c r="AO19829" s="120"/>
    </row>
    <row r="19830" spans="41:41" x14ac:dyDescent="0.25">
      <c r="AO19830" s="120"/>
    </row>
    <row r="19831" spans="41:41" x14ac:dyDescent="0.25">
      <c r="AO19831" s="120"/>
    </row>
    <row r="19832" spans="41:41" x14ac:dyDescent="0.25">
      <c r="AO19832" s="120"/>
    </row>
    <row r="19833" spans="41:41" x14ac:dyDescent="0.25">
      <c r="AO19833" s="120"/>
    </row>
    <row r="19834" spans="41:41" x14ac:dyDescent="0.25">
      <c r="AO19834" s="120"/>
    </row>
    <row r="19835" spans="41:41" x14ac:dyDescent="0.25">
      <c r="AO19835" s="120"/>
    </row>
    <row r="19836" spans="41:41" x14ac:dyDescent="0.25">
      <c r="AO19836" s="120"/>
    </row>
    <row r="19837" spans="41:41" x14ac:dyDescent="0.25">
      <c r="AO19837" s="120"/>
    </row>
    <row r="19838" spans="41:41" x14ac:dyDescent="0.25">
      <c r="AO19838" s="120"/>
    </row>
    <row r="19839" spans="41:41" x14ac:dyDescent="0.25">
      <c r="AO19839" s="120"/>
    </row>
    <row r="19840" spans="41:41" x14ac:dyDescent="0.25">
      <c r="AO19840" s="120"/>
    </row>
    <row r="19841" spans="41:41" x14ac:dyDescent="0.25">
      <c r="AO19841" s="120"/>
    </row>
    <row r="19842" spans="41:41" x14ac:dyDescent="0.25">
      <c r="AO19842" s="120"/>
    </row>
    <row r="19843" spans="41:41" x14ac:dyDescent="0.25">
      <c r="AO19843" s="120"/>
    </row>
    <row r="19844" spans="41:41" x14ac:dyDescent="0.25">
      <c r="AO19844" s="120"/>
    </row>
    <row r="19845" spans="41:41" x14ac:dyDescent="0.25">
      <c r="AO19845" s="120"/>
    </row>
    <row r="19846" spans="41:41" x14ac:dyDescent="0.25">
      <c r="AO19846" s="120"/>
    </row>
    <row r="19847" spans="41:41" x14ac:dyDescent="0.25">
      <c r="AO19847" s="120"/>
    </row>
    <row r="19848" spans="41:41" x14ac:dyDescent="0.25">
      <c r="AO19848" s="120"/>
    </row>
    <row r="19849" spans="41:41" x14ac:dyDescent="0.25">
      <c r="AO19849" s="120"/>
    </row>
    <row r="19850" spans="41:41" x14ac:dyDescent="0.25">
      <c r="AO19850" s="120"/>
    </row>
    <row r="19851" spans="41:41" x14ac:dyDescent="0.25">
      <c r="AO19851" s="120"/>
    </row>
    <row r="19852" spans="41:41" x14ac:dyDescent="0.25">
      <c r="AO19852" s="120"/>
    </row>
    <row r="19853" spans="41:41" x14ac:dyDescent="0.25">
      <c r="AO19853" s="120"/>
    </row>
    <row r="19854" spans="41:41" x14ac:dyDescent="0.25">
      <c r="AO19854" s="120"/>
    </row>
    <row r="19855" spans="41:41" x14ac:dyDescent="0.25">
      <c r="AO19855" s="120"/>
    </row>
    <row r="19856" spans="41:41" x14ac:dyDescent="0.25">
      <c r="AO19856" s="120"/>
    </row>
    <row r="19857" spans="41:41" x14ac:dyDescent="0.25">
      <c r="AO19857" s="120"/>
    </row>
    <row r="19858" spans="41:41" x14ac:dyDescent="0.25">
      <c r="AO19858" s="120"/>
    </row>
    <row r="19859" spans="41:41" x14ac:dyDescent="0.25">
      <c r="AO19859" s="120"/>
    </row>
    <row r="19860" spans="41:41" x14ac:dyDescent="0.25">
      <c r="AO19860" s="120"/>
    </row>
    <row r="19861" spans="41:41" x14ac:dyDescent="0.25">
      <c r="AO19861" s="120"/>
    </row>
    <row r="19862" spans="41:41" x14ac:dyDescent="0.25">
      <c r="AO19862" s="120"/>
    </row>
    <row r="19863" spans="41:41" x14ac:dyDescent="0.25">
      <c r="AO19863" s="120"/>
    </row>
    <row r="19864" spans="41:41" x14ac:dyDescent="0.25">
      <c r="AO19864" s="120"/>
    </row>
    <row r="19865" spans="41:41" x14ac:dyDescent="0.25">
      <c r="AO19865" s="120"/>
    </row>
    <row r="19866" spans="41:41" x14ac:dyDescent="0.25">
      <c r="AO19866" s="120"/>
    </row>
    <row r="19867" spans="41:41" x14ac:dyDescent="0.25">
      <c r="AO19867" s="120"/>
    </row>
    <row r="19868" spans="41:41" x14ac:dyDescent="0.25">
      <c r="AO19868" s="120"/>
    </row>
    <row r="19869" spans="41:41" x14ac:dyDescent="0.25">
      <c r="AO19869" s="120"/>
    </row>
    <row r="19870" spans="41:41" x14ac:dyDescent="0.25">
      <c r="AO19870" s="120"/>
    </row>
    <row r="19871" spans="41:41" x14ac:dyDescent="0.25">
      <c r="AO19871" s="120"/>
    </row>
    <row r="19872" spans="41:41" x14ac:dyDescent="0.25">
      <c r="AO19872" s="120"/>
    </row>
    <row r="19873" spans="41:41" x14ac:dyDescent="0.25">
      <c r="AO19873" s="120"/>
    </row>
    <row r="19874" spans="41:41" x14ac:dyDescent="0.25">
      <c r="AO19874" s="120"/>
    </row>
    <row r="19875" spans="41:41" x14ac:dyDescent="0.25">
      <c r="AO19875" s="120"/>
    </row>
    <row r="19876" spans="41:41" x14ac:dyDescent="0.25">
      <c r="AO19876" s="120"/>
    </row>
    <row r="19877" spans="41:41" x14ac:dyDescent="0.25">
      <c r="AO19877" s="120"/>
    </row>
    <row r="19878" spans="41:41" x14ac:dyDescent="0.25">
      <c r="AO19878" s="120"/>
    </row>
    <row r="19879" spans="41:41" x14ac:dyDescent="0.25">
      <c r="AO19879" s="120"/>
    </row>
    <row r="19880" spans="41:41" x14ac:dyDescent="0.25">
      <c r="AO19880" s="120"/>
    </row>
    <row r="19881" spans="41:41" x14ac:dyDescent="0.25">
      <c r="AO19881" s="120"/>
    </row>
    <row r="19882" spans="41:41" x14ac:dyDescent="0.25">
      <c r="AO19882" s="120"/>
    </row>
    <row r="19883" spans="41:41" x14ac:dyDescent="0.25">
      <c r="AO19883" s="120"/>
    </row>
    <row r="19884" spans="41:41" x14ac:dyDescent="0.25">
      <c r="AO19884" s="120"/>
    </row>
    <row r="19885" spans="41:41" x14ac:dyDescent="0.25">
      <c r="AO19885" s="120"/>
    </row>
    <row r="19886" spans="41:41" x14ac:dyDescent="0.25">
      <c r="AO19886" s="120"/>
    </row>
    <row r="19887" spans="41:41" x14ac:dyDescent="0.25">
      <c r="AO19887" s="120"/>
    </row>
    <row r="19888" spans="41:41" x14ac:dyDescent="0.25">
      <c r="AO19888" s="120"/>
    </row>
    <row r="19889" spans="41:41" x14ac:dyDescent="0.25">
      <c r="AO19889" s="120"/>
    </row>
    <row r="19890" spans="41:41" x14ac:dyDescent="0.25">
      <c r="AO19890" s="120"/>
    </row>
    <row r="19891" spans="41:41" x14ac:dyDescent="0.25">
      <c r="AO19891" s="120"/>
    </row>
    <row r="19892" spans="41:41" x14ac:dyDescent="0.25">
      <c r="AO19892" s="120"/>
    </row>
    <row r="19893" spans="41:41" x14ac:dyDescent="0.25">
      <c r="AO19893" s="120"/>
    </row>
    <row r="19894" spans="41:41" x14ac:dyDescent="0.25">
      <c r="AO19894" s="120"/>
    </row>
    <row r="19895" spans="41:41" x14ac:dyDescent="0.25">
      <c r="AO19895" s="120"/>
    </row>
    <row r="19896" spans="41:41" x14ac:dyDescent="0.25">
      <c r="AO19896" s="120"/>
    </row>
    <row r="19897" spans="41:41" x14ac:dyDescent="0.25">
      <c r="AO19897" s="120"/>
    </row>
    <row r="19898" spans="41:41" x14ac:dyDescent="0.25">
      <c r="AO19898" s="120"/>
    </row>
    <row r="19899" spans="41:41" x14ac:dyDescent="0.25">
      <c r="AO19899" s="120"/>
    </row>
    <row r="19900" spans="41:41" x14ac:dyDescent="0.25">
      <c r="AO19900" s="120"/>
    </row>
    <row r="19901" spans="41:41" x14ac:dyDescent="0.25">
      <c r="AO19901" s="120"/>
    </row>
    <row r="19902" spans="41:41" x14ac:dyDescent="0.25">
      <c r="AO19902" s="120"/>
    </row>
    <row r="19903" spans="41:41" x14ac:dyDescent="0.25">
      <c r="AO19903" s="120"/>
    </row>
    <row r="19904" spans="41:41" x14ac:dyDescent="0.25">
      <c r="AO19904" s="120"/>
    </row>
    <row r="19905" spans="41:41" x14ac:dyDescent="0.25">
      <c r="AO19905" s="120"/>
    </row>
    <row r="19906" spans="41:41" x14ac:dyDescent="0.25">
      <c r="AO19906" s="120"/>
    </row>
    <row r="19907" spans="41:41" x14ac:dyDescent="0.25">
      <c r="AO19907" s="120"/>
    </row>
    <row r="19908" spans="41:41" x14ac:dyDescent="0.25">
      <c r="AO19908" s="120"/>
    </row>
    <row r="19909" spans="41:41" x14ac:dyDescent="0.25">
      <c r="AO19909" s="120"/>
    </row>
    <row r="19910" spans="41:41" x14ac:dyDescent="0.25">
      <c r="AO19910" s="120"/>
    </row>
    <row r="19911" spans="41:41" x14ac:dyDescent="0.25">
      <c r="AO19911" s="120"/>
    </row>
    <row r="19912" spans="41:41" x14ac:dyDescent="0.25">
      <c r="AO19912" s="120"/>
    </row>
    <row r="19913" spans="41:41" x14ac:dyDescent="0.25">
      <c r="AO19913" s="120"/>
    </row>
    <row r="19914" spans="41:41" x14ac:dyDescent="0.25">
      <c r="AO19914" s="120"/>
    </row>
    <row r="19915" spans="41:41" x14ac:dyDescent="0.25">
      <c r="AO19915" s="120"/>
    </row>
    <row r="19916" spans="41:41" x14ac:dyDescent="0.25">
      <c r="AO19916" s="120"/>
    </row>
    <row r="19917" spans="41:41" x14ac:dyDescent="0.25">
      <c r="AO19917" s="120"/>
    </row>
    <row r="19918" spans="41:41" x14ac:dyDescent="0.25">
      <c r="AO19918" s="120"/>
    </row>
    <row r="19919" spans="41:41" x14ac:dyDescent="0.25">
      <c r="AO19919" s="120"/>
    </row>
    <row r="19920" spans="41:41" x14ac:dyDescent="0.25">
      <c r="AO19920" s="120"/>
    </row>
    <row r="19921" spans="41:41" x14ac:dyDescent="0.25">
      <c r="AO19921" s="120"/>
    </row>
    <row r="19922" spans="41:41" x14ac:dyDescent="0.25">
      <c r="AO19922" s="120"/>
    </row>
    <row r="19923" spans="41:41" x14ac:dyDescent="0.25">
      <c r="AO19923" s="120"/>
    </row>
    <row r="19924" spans="41:41" x14ac:dyDescent="0.25">
      <c r="AO19924" s="120"/>
    </row>
    <row r="19925" spans="41:41" x14ac:dyDescent="0.25">
      <c r="AO19925" s="120"/>
    </row>
    <row r="19926" spans="41:41" x14ac:dyDescent="0.25">
      <c r="AO19926" s="120"/>
    </row>
    <row r="19927" spans="41:41" x14ac:dyDescent="0.25">
      <c r="AO19927" s="120"/>
    </row>
    <row r="19928" spans="41:41" x14ac:dyDescent="0.25">
      <c r="AO19928" s="120"/>
    </row>
    <row r="19929" spans="41:41" x14ac:dyDescent="0.25">
      <c r="AO19929" s="120"/>
    </row>
    <row r="19930" spans="41:41" x14ac:dyDescent="0.25">
      <c r="AO19930" s="120"/>
    </row>
    <row r="19931" spans="41:41" x14ac:dyDescent="0.25">
      <c r="AO19931" s="120"/>
    </row>
    <row r="19932" spans="41:41" x14ac:dyDescent="0.25">
      <c r="AO19932" s="120"/>
    </row>
    <row r="19933" spans="41:41" x14ac:dyDescent="0.25">
      <c r="AO19933" s="120"/>
    </row>
    <row r="19934" spans="41:41" x14ac:dyDescent="0.25">
      <c r="AO19934" s="120"/>
    </row>
    <row r="19935" spans="41:41" x14ac:dyDescent="0.25">
      <c r="AO19935" s="120"/>
    </row>
    <row r="19936" spans="41:41" x14ac:dyDescent="0.25">
      <c r="AO19936" s="120"/>
    </row>
    <row r="19937" spans="41:41" x14ac:dyDescent="0.25">
      <c r="AO19937" s="120"/>
    </row>
    <row r="19938" spans="41:41" x14ac:dyDescent="0.25">
      <c r="AO19938" s="120"/>
    </row>
    <row r="19939" spans="41:41" x14ac:dyDescent="0.25">
      <c r="AO19939" s="120"/>
    </row>
    <row r="19940" spans="41:41" x14ac:dyDescent="0.25">
      <c r="AO19940" s="120"/>
    </row>
    <row r="19941" spans="41:41" x14ac:dyDescent="0.25">
      <c r="AO19941" s="120"/>
    </row>
    <row r="19942" spans="41:41" x14ac:dyDescent="0.25">
      <c r="AO19942" s="120"/>
    </row>
    <row r="19943" spans="41:41" x14ac:dyDescent="0.25">
      <c r="AO19943" s="120"/>
    </row>
    <row r="19944" spans="41:41" x14ac:dyDescent="0.25">
      <c r="AO19944" s="120"/>
    </row>
    <row r="19945" spans="41:41" x14ac:dyDescent="0.25">
      <c r="AO19945" s="120"/>
    </row>
    <row r="19946" spans="41:41" x14ac:dyDescent="0.25">
      <c r="AO19946" s="120"/>
    </row>
    <row r="19947" spans="41:41" x14ac:dyDescent="0.25">
      <c r="AO19947" s="120"/>
    </row>
    <row r="19948" spans="41:41" x14ac:dyDescent="0.25">
      <c r="AO19948" s="120"/>
    </row>
    <row r="19949" spans="41:41" x14ac:dyDescent="0.25">
      <c r="AO19949" s="120"/>
    </row>
    <row r="19950" spans="41:41" x14ac:dyDescent="0.25">
      <c r="AO19950" s="120"/>
    </row>
    <row r="19951" spans="41:41" x14ac:dyDescent="0.25">
      <c r="AO19951" s="120"/>
    </row>
    <row r="19952" spans="41:41" x14ac:dyDescent="0.25">
      <c r="AO19952" s="120"/>
    </row>
    <row r="19953" spans="41:41" x14ac:dyDescent="0.25">
      <c r="AO19953" s="120"/>
    </row>
    <row r="19954" spans="41:41" x14ac:dyDescent="0.25">
      <c r="AO19954" s="120"/>
    </row>
    <row r="19955" spans="41:41" x14ac:dyDescent="0.25">
      <c r="AO19955" s="120"/>
    </row>
    <row r="19956" spans="41:41" x14ac:dyDescent="0.25">
      <c r="AO19956" s="120"/>
    </row>
    <row r="19957" spans="41:41" x14ac:dyDescent="0.25">
      <c r="AO19957" s="120"/>
    </row>
    <row r="19958" spans="41:41" x14ac:dyDescent="0.25">
      <c r="AO19958" s="120"/>
    </row>
    <row r="19959" spans="41:41" x14ac:dyDescent="0.25">
      <c r="AO19959" s="120"/>
    </row>
    <row r="19960" spans="41:41" x14ac:dyDescent="0.25">
      <c r="AO19960" s="120"/>
    </row>
    <row r="19961" spans="41:41" x14ac:dyDescent="0.25">
      <c r="AO19961" s="120"/>
    </row>
    <row r="19962" spans="41:41" x14ac:dyDescent="0.25">
      <c r="AO19962" s="120"/>
    </row>
    <row r="19963" spans="41:41" x14ac:dyDescent="0.25">
      <c r="AO19963" s="120"/>
    </row>
    <row r="19964" spans="41:41" x14ac:dyDescent="0.25">
      <c r="AO19964" s="120"/>
    </row>
    <row r="19965" spans="41:41" x14ac:dyDescent="0.25">
      <c r="AO19965" s="120"/>
    </row>
    <row r="19966" spans="41:41" x14ac:dyDescent="0.25">
      <c r="AO19966" s="120"/>
    </row>
    <row r="19967" spans="41:41" x14ac:dyDescent="0.25">
      <c r="AO19967" s="120"/>
    </row>
    <row r="19968" spans="41:41" x14ac:dyDescent="0.25">
      <c r="AO19968" s="120"/>
    </row>
    <row r="19969" spans="41:41" x14ac:dyDescent="0.25">
      <c r="AO19969" s="120"/>
    </row>
    <row r="19970" spans="41:41" x14ac:dyDescent="0.25">
      <c r="AO19970" s="120"/>
    </row>
    <row r="19971" spans="41:41" x14ac:dyDescent="0.25">
      <c r="AO19971" s="120"/>
    </row>
    <row r="19972" spans="41:41" x14ac:dyDescent="0.25">
      <c r="AO19972" s="120"/>
    </row>
    <row r="19973" spans="41:41" x14ac:dyDescent="0.25">
      <c r="AO19973" s="120"/>
    </row>
    <row r="19974" spans="41:41" x14ac:dyDescent="0.25">
      <c r="AO19974" s="120"/>
    </row>
    <row r="19975" spans="41:41" x14ac:dyDescent="0.25">
      <c r="AO19975" s="120"/>
    </row>
    <row r="19976" spans="41:41" x14ac:dyDescent="0.25">
      <c r="AO19976" s="120"/>
    </row>
    <row r="19977" spans="41:41" x14ac:dyDescent="0.25">
      <c r="AO19977" s="120"/>
    </row>
    <row r="19978" spans="41:41" x14ac:dyDescent="0.25">
      <c r="AO19978" s="120"/>
    </row>
    <row r="19979" spans="41:41" x14ac:dyDescent="0.25">
      <c r="AO19979" s="120"/>
    </row>
    <row r="19980" spans="41:41" x14ac:dyDescent="0.25">
      <c r="AO19980" s="120"/>
    </row>
    <row r="19981" spans="41:41" x14ac:dyDescent="0.25">
      <c r="AO19981" s="120"/>
    </row>
    <row r="19982" spans="41:41" x14ac:dyDescent="0.25">
      <c r="AO19982" s="120"/>
    </row>
    <row r="19983" spans="41:41" x14ac:dyDescent="0.25">
      <c r="AO19983" s="120"/>
    </row>
    <row r="19984" spans="41:41" x14ac:dyDescent="0.25">
      <c r="AO19984" s="120"/>
    </row>
    <row r="19985" spans="41:41" x14ac:dyDescent="0.25">
      <c r="AO19985" s="120"/>
    </row>
    <row r="19986" spans="41:41" x14ac:dyDescent="0.25">
      <c r="AO19986" s="120"/>
    </row>
    <row r="19987" spans="41:41" x14ac:dyDescent="0.25">
      <c r="AO19987" s="120"/>
    </row>
    <row r="19988" spans="41:41" x14ac:dyDescent="0.25">
      <c r="AO19988" s="120"/>
    </row>
    <row r="19989" spans="41:41" x14ac:dyDescent="0.25">
      <c r="AO19989" s="120"/>
    </row>
    <row r="19990" spans="41:41" x14ac:dyDescent="0.25">
      <c r="AO19990" s="120"/>
    </row>
    <row r="19991" spans="41:41" x14ac:dyDescent="0.25">
      <c r="AO19991" s="120"/>
    </row>
    <row r="19992" spans="41:41" x14ac:dyDescent="0.25">
      <c r="AO19992" s="120"/>
    </row>
    <row r="19993" spans="41:41" x14ac:dyDescent="0.25">
      <c r="AO19993" s="120"/>
    </row>
    <row r="19994" spans="41:41" x14ac:dyDescent="0.25">
      <c r="AO19994" s="120"/>
    </row>
    <row r="19995" spans="41:41" x14ac:dyDescent="0.25">
      <c r="AO19995" s="120"/>
    </row>
    <row r="19996" spans="41:41" x14ac:dyDescent="0.25">
      <c r="AO19996" s="120"/>
    </row>
    <row r="19997" spans="41:41" x14ac:dyDescent="0.25">
      <c r="AO19997" s="120"/>
    </row>
    <row r="19998" spans="41:41" x14ac:dyDescent="0.25">
      <c r="AO19998" s="120"/>
    </row>
    <row r="19999" spans="41:41" x14ac:dyDescent="0.25">
      <c r="AO19999" s="120"/>
    </row>
    <row r="20000" spans="41:41" x14ac:dyDescent="0.25">
      <c r="AO20000" s="120"/>
    </row>
    <row r="20001" spans="41:41" x14ac:dyDescent="0.25">
      <c r="AO20001" s="120"/>
    </row>
    <row r="20002" spans="41:41" x14ac:dyDescent="0.25">
      <c r="AO20002" s="120"/>
    </row>
    <row r="20003" spans="41:41" x14ac:dyDescent="0.25">
      <c r="AO20003" s="120"/>
    </row>
    <row r="20004" spans="41:41" x14ac:dyDescent="0.25">
      <c r="AO20004" s="120"/>
    </row>
    <row r="20005" spans="41:41" x14ac:dyDescent="0.25">
      <c r="AO20005" s="120"/>
    </row>
    <row r="20006" spans="41:41" x14ac:dyDescent="0.25">
      <c r="AO20006" s="120"/>
    </row>
    <row r="20007" spans="41:41" x14ac:dyDescent="0.25">
      <c r="AO20007" s="120"/>
    </row>
    <row r="20008" spans="41:41" x14ac:dyDescent="0.25">
      <c r="AO20008" s="120"/>
    </row>
    <row r="20009" spans="41:41" x14ac:dyDescent="0.25">
      <c r="AO20009" s="120"/>
    </row>
    <row r="20010" spans="41:41" x14ac:dyDescent="0.25">
      <c r="AO20010" s="120"/>
    </row>
    <row r="20011" spans="41:41" x14ac:dyDescent="0.25">
      <c r="AO20011" s="120"/>
    </row>
    <row r="20012" spans="41:41" x14ac:dyDescent="0.25">
      <c r="AO20012" s="120"/>
    </row>
    <row r="20013" spans="41:41" x14ac:dyDescent="0.25">
      <c r="AO20013" s="120"/>
    </row>
    <row r="20014" spans="41:41" x14ac:dyDescent="0.25">
      <c r="AO20014" s="120"/>
    </row>
    <row r="20015" spans="41:41" x14ac:dyDescent="0.25">
      <c r="AO20015" s="120"/>
    </row>
    <row r="20016" spans="41:41" x14ac:dyDescent="0.25">
      <c r="AO20016" s="120"/>
    </row>
    <row r="20017" spans="41:41" x14ac:dyDescent="0.25">
      <c r="AO20017" s="120"/>
    </row>
    <row r="20018" spans="41:41" x14ac:dyDescent="0.25">
      <c r="AO20018" s="120"/>
    </row>
    <row r="20019" spans="41:41" x14ac:dyDescent="0.25">
      <c r="AO20019" s="120"/>
    </row>
    <row r="20020" spans="41:41" x14ac:dyDescent="0.25">
      <c r="AO20020" s="120"/>
    </row>
    <row r="20021" spans="41:41" x14ac:dyDescent="0.25">
      <c r="AO20021" s="120"/>
    </row>
    <row r="20022" spans="41:41" x14ac:dyDescent="0.25">
      <c r="AO20022" s="120"/>
    </row>
    <row r="20023" spans="41:41" x14ac:dyDescent="0.25">
      <c r="AO20023" s="120"/>
    </row>
    <row r="20024" spans="41:41" x14ac:dyDescent="0.25">
      <c r="AO20024" s="120"/>
    </row>
    <row r="20025" spans="41:41" x14ac:dyDescent="0.25">
      <c r="AO20025" s="120"/>
    </row>
    <row r="20026" spans="41:41" x14ac:dyDescent="0.25">
      <c r="AO20026" s="120"/>
    </row>
    <row r="20027" spans="41:41" x14ac:dyDescent="0.25">
      <c r="AO20027" s="120"/>
    </row>
    <row r="20028" spans="41:41" x14ac:dyDescent="0.25">
      <c r="AO20028" s="120"/>
    </row>
    <row r="20029" spans="41:41" x14ac:dyDescent="0.25">
      <c r="AO20029" s="120"/>
    </row>
    <row r="20030" spans="41:41" x14ac:dyDescent="0.25">
      <c r="AO20030" s="120"/>
    </row>
    <row r="20031" spans="41:41" x14ac:dyDescent="0.25">
      <c r="AO20031" s="120"/>
    </row>
    <row r="20032" spans="41:41" x14ac:dyDescent="0.25">
      <c r="AO20032" s="120"/>
    </row>
    <row r="20033" spans="41:41" x14ac:dyDescent="0.25">
      <c r="AO20033" s="120"/>
    </row>
    <row r="20034" spans="41:41" x14ac:dyDescent="0.25">
      <c r="AO20034" s="120"/>
    </row>
    <row r="20035" spans="41:41" x14ac:dyDescent="0.25">
      <c r="AO20035" s="120"/>
    </row>
    <row r="20036" spans="41:41" x14ac:dyDescent="0.25">
      <c r="AO20036" s="120"/>
    </row>
    <row r="20037" spans="41:41" x14ac:dyDescent="0.25">
      <c r="AO20037" s="120"/>
    </row>
    <row r="20038" spans="41:41" x14ac:dyDescent="0.25">
      <c r="AO20038" s="120"/>
    </row>
    <row r="20039" spans="41:41" x14ac:dyDescent="0.25">
      <c r="AO20039" s="120"/>
    </row>
    <row r="20040" spans="41:41" x14ac:dyDescent="0.25">
      <c r="AO20040" s="120"/>
    </row>
    <row r="20041" spans="41:41" x14ac:dyDescent="0.25">
      <c r="AO20041" s="120"/>
    </row>
    <row r="20042" spans="41:41" x14ac:dyDescent="0.25">
      <c r="AO20042" s="120"/>
    </row>
    <row r="20043" spans="41:41" x14ac:dyDescent="0.25">
      <c r="AO20043" s="120"/>
    </row>
    <row r="20044" spans="41:41" x14ac:dyDescent="0.25">
      <c r="AO20044" s="120"/>
    </row>
    <row r="20045" spans="41:41" x14ac:dyDescent="0.25">
      <c r="AO20045" s="120"/>
    </row>
    <row r="20046" spans="41:41" x14ac:dyDescent="0.25">
      <c r="AO20046" s="120"/>
    </row>
    <row r="20047" spans="41:41" x14ac:dyDescent="0.25">
      <c r="AO20047" s="120"/>
    </row>
    <row r="20048" spans="41:41" x14ac:dyDescent="0.25">
      <c r="AO20048" s="120"/>
    </row>
    <row r="20049" spans="41:41" x14ac:dyDescent="0.25">
      <c r="AO20049" s="120"/>
    </row>
    <row r="20050" spans="41:41" x14ac:dyDescent="0.25">
      <c r="AO20050" s="120"/>
    </row>
    <row r="20051" spans="41:41" x14ac:dyDescent="0.25">
      <c r="AO20051" s="120"/>
    </row>
    <row r="20052" spans="41:41" x14ac:dyDescent="0.25">
      <c r="AO20052" s="120"/>
    </row>
    <row r="20053" spans="41:41" x14ac:dyDescent="0.25">
      <c r="AO20053" s="120"/>
    </row>
    <row r="20054" spans="41:41" x14ac:dyDescent="0.25">
      <c r="AO20054" s="120"/>
    </row>
    <row r="20055" spans="41:41" x14ac:dyDescent="0.25">
      <c r="AO20055" s="120"/>
    </row>
    <row r="20056" spans="41:41" x14ac:dyDescent="0.25">
      <c r="AO20056" s="120"/>
    </row>
    <row r="20057" spans="41:41" x14ac:dyDescent="0.25">
      <c r="AO20057" s="120"/>
    </row>
    <row r="20058" spans="41:41" x14ac:dyDescent="0.25">
      <c r="AO20058" s="120"/>
    </row>
    <row r="20059" spans="41:41" x14ac:dyDescent="0.25">
      <c r="AO20059" s="120"/>
    </row>
    <row r="20060" spans="41:41" x14ac:dyDescent="0.25">
      <c r="AO20060" s="120"/>
    </row>
    <row r="20061" spans="41:41" x14ac:dyDescent="0.25">
      <c r="AO20061" s="120"/>
    </row>
    <row r="20062" spans="41:41" x14ac:dyDescent="0.25">
      <c r="AO20062" s="120"/>
    </row>
    <row r="20063" spans="41:41" x14ac:dyDescent="0.25">
      <c r="AO20063" s="120"/>
    </row>
    <row r="20064" spans="41:41" x14ac:dyDescent="0.25">
      <c r="AO20064" s="120"/>
    </row>
    <row r="20065" spans="41:41" x14ac:dyDescent="0.25">
      <c r="AO20065" s="120"/>
    </row>
    <row r="20066" spans="41:41" x14ac:dyDescent="0.25">
      <c r="AO20066" s="120"/>
    </row>
    <row r="20067" spans="41:41" x14ac:dyDescent="0.25">
      <c r="AO20067" s="120"/>
    </row>
    <row r="20068" spans="41:41" x14ac:dyDescent="0.25">
      <c r="AO20068" s="120"/>
    </row>
    <row r="20069" spans="41:41" x14ac:dyDescent="0.25">
      <c r="AO20069" s="120"/>
    </row>
    <row r="20070" spans="41:41" x14ac:dyDescent="0.25">
      <c r="AO20070" s="120"/>
    </row>
    <row r="20071" spans="41:41" x14ac:dyDescent="0.25">
      <c r="AO20071" s="120"/>
    </row>
    <row r="20072" spans="41:41" x14ac:dyDescent="0.25">
      <c r="AO20072" s="120"/>
    </row>
    <row r="20073" spans="41:41" x14ac:dyDescent="0.25">
      <c r="AO20073" s="120"/>
    </row>
    <row r="20074" spans="41:41" x14ac:dyDescent="0.25">
      <c r="AO20074" s="120"/>
    </row>
    <row r="20075" spans="41:41" x14ac:dyDescent="0.25">
      <c r="AO20075" s="120"/>
    </row>
    <row r="20076" spans="41:41" x14ac:dyDescent="0.25">
      <c r="AO20076" s="120"/>
    </row>
    <row r="20077" spans="41:41" x14ac:dyDescent="0.25">
      <c r="AO20077" s="120"/>
    </row>
    <row r="20078" spans="41:41" x14ac:dyDescent="0.25">
      <c r="AO20078" s="120"/>
    </row>
    <row r="20079" spans="41:41" x14ac:dyDescent="0.25">
      <c r="AO20079" s="120"/>
    </row>
    <row r="20080" spans="41:41" x14ac:dyDescent="0.25">
      <c r="AO20080" s="120"/>
    </row>
    <row r="20081" spans="41:41" x14ac:dyDescent="0.25">
      <c r="AO20081" s="120"/>
    </row>
    <row r="20082" spans="41:41" x14ac:dyDescent="0.25">
      <c r="AO20082" s="120"/>
    </row>
    <row r="20083" spans="41:41" x14ac:dyDescent="0.25">
      <c r="AO20083" s="120"/>
    </row>
    <row r="20084" spans="41:41" x14ac:dyDescent="0.25">
      <c r="AO20084" s="120"/>
    </row>
    <row r="20085" spans="41:41" x14ac:dyDescent="0.25">
      <c r="AO20085" s="120"/>
    </row>
    <row r="20086" spans="41:41" x14ac:dyDescent="0.25">
      <c r="AO20086" s="120"/>
    </row>
    <row r="20087" spans="41:41" x14ac:dyDescent="0.25">
      <c r="AO20087" s="120"/>
    </row>
    <row r="20088" spans="41:41" x14ac:dyDescent="0.25">
      <c r="AO20088" s="120"/>
    </row>
    <row r="20089" spans="41:41" x14ac:dyDescent="0.25">
      <c r="AO20089" s="120"/>
    </row>
    <row r="20090" spans="41:41" x14ac:dyDescent="0.25">
      <c r="AO20090" s="120"/>
    </row>
    <row r="20091" spans="41:41" x14ac:dyDescent="0.25">
      <c r="AO20091" s="120"/>
    </row>
    <row r="20092" spans="41:41" x14ac:dyDescent="0.25">
      <c r="AO20092" s="120"/>
    </row>
    <row r="20093" spans="41:41" x14ac:dyDescent="0.25">
      <c r="AO20093" s="120"/>
    </row>
    <row r="20094" spans="41:41" x14ac:dyDescent="0.25">
      <c r="AO20094" s="120"/>
    </row>
    <row r="20095" spans="41:41" x14ac:dyDescent="0.25">
      <c r="AO20095" s="120"/>
    </row>
    <row r="20096" spans="41:41" x14ac:dyDescent="0.25">
      <c r="AO20096" s="120"/>
    </row>
    <row r="20097" spans="41:41" x14ac:dyDescent="0.25">
      <c r="AO20097" s="120"/>
    </row>
    <row r="20098" spans="41:41" x14ac:dyDescent="0.25">
      <c r="AO20098" s="120"/>
    </row>
    <row r="20099" spans="41:41" x14ac:dyDescent="0.25">
      <c r="AO20099" s="120"/>
    </row>
    <row r="20100" spans="41:41" x14ac:dyDescent="0.25">
      <c r="AO20100" s="120"/>
    </row>
    <row r="20101" spans="41:41" x14ac:dyDescent="0.25">
      <c r="AO20101" s="120"/>
    </row>
    <row r="20102" spans="41:41" x14ac:dyDescent="0.25">
      <c r="AO20102" s="120"/>
    </row>
    <row r="20103" spans="41:41" x14ac:dyDescent="0.25">
      <c r="AO20103" s="120"/>
    </row>
    <row r="20104" spans="41:41" x14ac:dyDescent="0.25">
      <c r="AO20104" s="120"/>
    </row>
    <row r="20105" spans="41:41" x14ac:dyDescent="0.25">
      <c r="AO20105" s="120"/>
    </row>
    <row r="20106" spans="41:41" x14ac:dyDescent="0.25">
      <c r="AO20106" s="120"/>
    </row>
    <row r="20107" spans="41:41" x14ac:dyDescent="0.25">
      <c r="AO20107" s="120"/>
    </row>
    <row r="20108" spans="41:41" x14ac:dyDescent="0.25">
      <c r="AO20108" s="120"/>
    </row>
    <row r="20109" spans="41:41" x14ac:dyDescent="0.25">
      <c r="AO20109" s="120"/>
    </row>
    <row r="20110" spans="41:41" x14ac:dyDescent="0.25">
      <c r="AO20110" s="120"/>
    </row>
    <row r="20111" spans="41:41" x14ac:dyDescent="0.25">
      <c r="AO20111" s="120"/>
    </row>
    <row r="20112" spans="41:41" x14ac:dyDescent="0.25">
      <c r="AO20112" s="120"/>
    </row>
    <row r="20113" spans="41:41" x14ac:dyDescent="0.25">
      <c r="AO20113" s="120"/>
    </row>
    <row r="20114" spans="41:41" x14ac:dyDescent="0.25">
      <c r="AO20114" s="120"/>
    </row>
    <row r="20115" spans="41:41" x14ac:dyDescent="0.25">
      <c r="AO20115" s="120"/>
    </row>
    <row r="20116" spans="41:41" x14ac:dyDescent="0.25">
      <c r="AO20116" s="120"/>
    </row>
    <row r="20117" spans="41:41" x14ac:dyDescent="0.25">
      <c r="AO20117" s="120"/>
    </row>
    <row r="20118" spans="41:41" x14ac:dyDescent="0.25">
      <c r="AO20118" s="120"/>
    </row>
    <row r="20119" spans="41:41" x14ac:dyDescent="0.25">
      <c r="AO20119" s="120"/>
    </row>
    <row r="20120" spans="41:41" x14ac:dyDescent="0.25">
      <c r="AO20120" s="120"/>
    </row>
    <row r="20121" spans="41:41" x14ac:dyDescent="0.25">
      <c r="AO20121" s="120"/>
    </row>
    <row r="20122" spans="41:41" x14ac:dyDescent="0.25">
      <c r="AO20122" s="120"/>
    </row>
    <row r="20123" spans="41:41" x14ac:dyDescent="0.25">
      <c r="AO20123" s="120"/>
    </row>
    <row r="20124" spans="41:41" x14ac:dyDescent="0.25">
      <c r="AO20124" s="120"/>
    </row>
    <row r="20125" spans="41:41" x14ac:dyDescent="0.25">
      <c r="AO20125" s="120"/>
    </row>
    <row r="20126" spans="41:41" x14ac:dyDescent="0.25">
      <c r="AO20126" s="120"/>
    </row>
    <row r="20127" spans="41:41" x14ac:dyDescent="0.25">
      <c r="AO20127" s="120"/>
    </row>
    <row r="20128" spans="41:41" x14ac:dyDescent="0.25">
      <c r="AO20128" s="120"/>
    </row>
    <row r="20129" spans="41:41" x14ac:dyDescent="0.25">
      <c r="AO20129" s="120"/>
    </row>
    <row r="20130" spans="41:41" x14ac:dyDescent="0.25">
      <c r="AO20130" s="120"/>
    </row>
    <row r="20131" spans="41:41" x14ac:dyDescent="0.25">
      <c r="AO20131" s="120"/>
    </row>
    <row r="20132" spans="41:41" x14ac:dyDescent="0.25">
      <c r="AO20132" s="120"/>
    </row>
    <row r="20133" spans="41:41" x14ac:dyDescent="0.25">
      <c r="AO20133" s="120"/>
    </row>
    <row r="20134" spans="41:41" x14ac:dyDescent="0.25">
      <c r="AO20134" s="120"/>
    </row>
    <row r="20135" spans="41:41" x14ac:dyDescent="0.25">
      <c r="AO20135" s="120"/>
    </row>
    <row r="20136" spans="41:41" x14ac:dyDescent="0.25">
      <c r="AO20136" s="120"/>
    </row>
    <row r="20137" spans="41:41" x14ac:dyDescent="0.25">
      <c r="AO20137" s="120"/>
    </row>
    <row r="20138" spans="41:41" x14ac:dyDescent="0.25">
      <c r="AO20138" s="120"/>
    </row>
    <row r="20139" spans="41:41" x14ac:dyDescent="0.25">
      <c r="AO20139" s="120"/>
    </row>
    <row r="20140" spans="41:41" x14ac:dyDescent="0.25">
      <c r="AO20140" s="120"/>
    </row>
    <row r="20141" spans="41:41" x14ac:dyDescent="0.25">
      <c r="AO20141" s="120"/>
    </row>
    <row r="20142" spans="41:41" x14ac:dyDescent="0.25">
      <c r="AO20142" s="120"/>
    </row>
    <row r="20143" spans="41:41" x14ac:dyDescent="0.25">
      <c r="AO20143" s="120"/>
    </row>
    <row r="20144" spans="41:41" x14ac:dyDescent="0.25">
      <c r="AO20144" s="120"/>
    </row>
    <row r="20145" spans="41:41" x14ac:dyDescent="0.25">
      <c r="AO20145" s="120"/>
    </row>
    <row r="20146" spans="41:41" x14ac:dyDescent="0.25">
      <c r="AO20146" s="120"/>
    </row>
    <row r="20147" spans="41:41" x14ac:dyDescent="0.25">
      <c r="AO20147" s="120"/>
    </row>
    <row r="20148" spans="41:41" x14ac:dyDescent="0.25">
      <c r="AO20148" s="120"/>
    </row>
    <row r="20149" spans="41:41" x14ac:dyDescent="0.25">
      <c r="AO20149" s="120"/>
    </row>
    <row r="20150" spans="41:41" x14ac:dyDescent="0.25">
      <c r="AO20150" s="120"/>
    </row>
    <row r="20151" spans="41:41" x14ac:dyDescent="0.25">
      <c r="AO20151" s="120"/>
    </row>
    <row r="20152" spans="41:41" x14ac:dyDescent="0.25">
      <c r="AO20152" s="120"/>
    </row>
    <row r="20153" spans="41:41" x14ac:dyDescent="0.25">
      <c r="AO20153" s="120"/>
    </row>
    <row r="20154" spans="41:41" x14ac:dyDescent="0.25">
      <c r="AO20154" s="120"/>
    </row>
    <row r="20155" spans="41:41" x14ac:dyDescent="0.25">
      <c r="AO20155" s="120"/>
    </row>
    <row r="20156" spans="41:41" x14ac:dyDescent="0.25">
      <c r="AO20156" s="120"/>
    </row>
    <row r="20157" spans="41:41" x14ac:dyDescent="0.25">
      <c r="AO20157" s="120"/>
    </row>
    <row r="20158" spans="41:41" x14ac:dyDescent="0.25">
      <c r="AO20158" s="120"/>
    </row>
    <row r="20159" spans="41:41" x14ac:dyDescent="0.25">
      <c r="AO20159" s="120"/>
    </row>
    <row r="20160" spans="41:41" x14ac:dyDescent="0.25">
      <c r="AO20160" s="120"/>
    </row>
    <row r="20161" spans="41:41" x14ac:dyDescent="0.25">
      <c r="AO20161" s="120"/>
    </row>
    <row r="20162" spans="41:41" x14ac:dyDescent="0.25">
      <c r="AO20162" s="120"/>
    </row>
    <row r="20163" spans="41:41" x14ac:dyDescent="0.25">
      <c r="AO20163" s="120"/>
    </row>
    <row r="20164" spans="41:41" x14ac:dyDescent="0.25">
      <c r="AO20164" s="120"/>
    </row>
    <row r="20165" spans="41:41" x14ac:dyDescent="0.25">
      <c r="AO20165" s="120"/>
    </row>
    <row r="20166" spans="41:41" x14ac:dyDescent="0.25">
      <c r="AO20166" s="120"/>
    </row>
    <row r="20167" spans="41:41" x14ac:dyDescent="0.25">
      <c r="AO20167" s="120"/>
    </row>
    <row r="20168" spans="41:41" x14ac:dyDescent="0.25">
      <c r="AO20168" s="120"/>
    </row>
    <row r="20169" spans="41:41" x14ac:dyDescent="0.25">
      <c r="AO20169" s="120"/>
    </row>
    <row r="20170" spans="41:41" x14ac:dyDescent="0.25">
      <c r="AO20170" s="120"/>
    </row>
    <row r="20171" spans="41:41" x14ac:dyDescent="0.25">
      <c r="AO20171" s="120"/>
    </row>
    <row r="20172" spans="41:41" x14ac:dyDescent="0.25">
      <c r="AO20172" s="120"/>
    </row>
    <row r="20173" spans="41:41" x14ac:dyDescent="0.25">
      <c r="AO20173" s="120"/>
    </row>
    <row r="20174" spans="41:41" x14ac:dyDescent="0.25">
      <c r="AO20174" s="120"/>
    </row>
    <row r="20175" spans="41:41" x14ac:dyDescent="0.25">
      <c r="AO20175" s="120"/>
    </row>
    <row r="20176" spans="41:41" x14ac:dyDescent="0.25">
      <c r="AO20176" s="120"/>
    </row>
    <row r="20177" spans="41:41" x14ac:dyDescent="0.25">
      <c r="AO20177" s="120"/>
    </row>
    <row r="20178" spans="41:41" x14ac:dyDescent="0.25">
      <c r="AO20178" s="120"/>
    </row>
    <row r="20179" spans="41:41" x14ac:dyDescent="0.25">
      <c r="AO20179" s="120"/>
    </row>
    <row r="20180" spans="41:41" x14ac:dyDescent="0.25">
      <c r="AO20180" s="120"/>
    </row>
    <row r="20181" spans="41:41" x14ac:dyDescent="0.25">
      <c r="AO20181" s="120"/>
    </row>
    <row r="20182" spans="41:41" x14ac:dyDescent="0.25">
      <c r="AO20182" s="120"/>
    </row>
    <row r="20183" spans="41:41" x14ac:dyDescent="0.25">
      <c r="AO20183" s="120"/>
    </row>
    <row r="20184" spans="41:41" x14ac:dyDescent="0.25">
      <c r="AO20184" s="120"/>
    </row>
    <row r="20185" spans="41:41" x14ac:dyDescent="0.25">
      <c r="AO20185" s="120"/>
    </row>
    <row r="20186" spans="41:41" x14ac:dyDescent="0.25">
      <c r="AO20186" s="120"/>
    </row>
    <row r="20187" spans="41:41" x14ac:dyDescent="0.25">
      <c r="AO20187" s="120"/>
    </row>
    <row r="20188" spans="41:41" x14ac:dyDescent="0.25">
      <c r="AO20188" s="120"/>
    </row>
    <row r="20189" spans="41:41" x14ac:dyDescent="0.25">
      <c r="AO20189" s="120"/>
    </row>
    <row r="20190" spans="41:41" x14ac:dyDescent="0.25">
      <c r="AO20190" s="120"/>
    </row>
    <row r="20191" spans="41:41" x14ac:dyDescent="0.25">
      <c r="AO20191" s="120"/>
    </row>
    <row r="20192" spans="41:41" x14ac:dyDescent="0.25">
      <c r="AO20192" s="120"/>
    </row>
    <row r="20193" spans="41:41" x14ac:dyDescent="0.25">
      <c r="AO20193" s="120"/>
    </row>
    <row r="20194" spans="41:41" x14ac:dyDescent="0.25">
      <c r="AO20194" s="120"/>
    </row>
    <row r="20195" spans="41:41" x14ac:dyDescent="0.25">
      <c r="AO20195" s="120"/>
    </row>
    <row r="20196" spans="41:41" x14ac:dyDescent="0.25">
      <c r="AO20196" s="120"/>
    </row>
    <row r="20197" spans="41:41" x14ac:dyDescent="0.25">
      <c r="AO20197" s="120"/>
    </row>
    <row r="20198" spans="41:41" x14ac:dyDescent="0.25">
      <c r="AO20198" s="120"/>
    </row>
    <row r="20199" spans="41:41" x14ac:dyDescent="0.25">
      <c r="AO20199" s="120"/>
    </row>
    <row r="20200" spans="41:41" x14ac:dyDescent="0.25">
      <c r="AO20200" s="120"/>
    </row>
    <row r="20201" spans="41:41" x14ac:dyDescent="0.25">
      <c r="AO20201" s="120"/>
    </row>
    <row r="20202" spans="41:41" x14ac:dyDescent="0.25">
      <c r="AO20202" s="120"/>
    </row>
    <row r="20203" spans="41:41" x14ac:dyDescent="0.25">
      <c r="AO20203" s="120"/>
    </row>
    <row r="20204" spans="41:41" x14ac:dyDescent="0.25">
      <c r="AO20204" s="120"/>
    </row>
    <row r="20205" spans="41:41" x14ac:dyDescent="0.25">
      <c r="AO20205" s="120"/>
    </row>
    <row r="20206" spans="41:41" x14ac:dyDescent="0.25">
      <c r="AO20206" s="120"/>
    </row>
    <row r="20207" spans="41:41" x14ac:dyDescent="0.25">
      <c r="AO20207" s="120"/>
    </row>
    <row r="20208" spans="41:41" x14ac:dyDescent="0.25">
      <c r="AO20208" s="120"/>
    </row>
    <row r="20209" spans="41:41" x14ac:dyDescent="0.25">
      <c r="AO20209" s="120"/>
    </row>
    <row r="20210" spans="41:41" x14ac:dyDescent="0.25">
      <c r="AO20210" s="120"/>
    </row>
    <row r="20211" spans="41:41" x14ac:dyDescent="0.25">
      <c r="AO20211" s="120"/>
    </row>
    <row r="20212" spans="41:41" x14ac:dyDescent="0.25">
      <c r="AO20212" s="120"/>
    </row>
    <row r="20213" spans="41:41" x14ac:dyDescent="0.25">
      <c r="AO20213" s="120"/>
    </row>
    <row r="20214" spans="41:41" x14ac:dyDescent="0.25">
      <c r="AO20214" s="120"/>
    </row>
    <row r="20215" spans="41:41" x14ac:dyDescent="0.25">
      <c r="AO20215" s="120"/>
    </row>
    <row r="20216" spans="41:41" x14ac:dyDescent="0.25">
      <c r="AO20216" s="120"/>
    </row>
    <row r="20217" spans="41:41" x14ac:dyDescent="0.25">
      <c r="AO20217" s="120"/>
    </row>
    <row r="20218" spans="41:41" x14ac:dyDescent="0.25">
      <c r="AO20218" s="120"/>
    </row>
    <row r="20219" spans="41:41" x14ac:dyDescent="0.25">
      <c r="AO20219" s="120"/>
    </row>
    <row r="20220" spans="41:41" x14ac:dyDescent="0.25">
      <c r="AO20220" s="120"/>
    </row>
    <row r="20221" spans="41:41" x14ac:dyDescent="0.25">
      <c r="AO20221" s="120"/>
    </row>
    <row r="20222" spans="41:41" x14ac:dyDescent="0.25">
      <c r="AO20222" s="120"/>
    </row>
    <row r="20223" spans="41:41" x14ac:dyDescent="0.25">
      <c r="AO20223" s="120"/>
    </row>
    <row r="20224" spans="41:41" x14ac:dyDescent="0.25">
      <c r="AO20224" s="120"/>
    </row>
    <row r="20225" spans="41:41" x14ac:dyDescent="0.25">
      <c r="AO20225" s="120"/>
    </row>
    <row r="20226" spans="41:41" x14ac:dyDescent="0.25">
      <c r="AO20226" s="120"/>
    </row>
    <row r="20227" spans="41:41" x14ac:dyDescent="0.25">
      <c r="AO20227" s="120"/>
    </row>
    <row r="20228" spans="41:41" x14ac:dyDescent="0.25">
      <c r="AO20228" s="120"/>
    </row>
    <row r="20229" spans="41:41" x14ac:dyDescent="0.25">
      <c r="AO20229" s="120"/>
    </row>
    <row r="20230" spans="41:41" x14ac:dyDescent="0.25">
      <c r="AO20230" s="120"/>
    </row>
    <row r="20231" spans="41:41" x14ac:dyDescent="0.25">
      <c r="AO20231" s="120"/>
    </row>
    <row r="20232" spans="41:41" x14ac:dyDescent="0.25">
      <c r="AO20232" s="120"/>
    </row>
    <row r="20233" spans="41:41" x14ac:dyDescent="0.25">
      <c r="AO20233" s="120"/>
    </row>
    <row r="20234" spans="41:41" x14ac:dyDescent="0.25">
      <c r="AO20234" s="120"/>
    </row>
    <row r="20235" spans="41:41" x14ac:dyDescent="0.25">
      <c r="AO20235" s="120"/>
    </row>
    <row r="20236" spans="41:41" x14ac:dyDescent="0.25">
      <c r="AO20236" s="120"/>
    </row>
    <row r="20237" spans="41:41" x14ac:dyDescent="0.25">
      <c r="AO20237" s="120"/>
    </row>
    <row r="20238" spans="41:41" x14ac:dyDescent="0.25">
      <c r="AO20238" s="120"/>
    </row>
    <row r="20239" spans="41:41" x14ac:dyDescent="0.25">
      <c r="AO20239" s="120"/>
    </row>
    <row r="20240" spans="41:41" x14ac:dyDescent="0.25">
      <c r="AO20240" s="120"/>
    </row>
    <row r="20241" spans="41:41" x14ac:dyDescent="0.25">
      <c r="AO20241" s="120"/>
    </row>
    <row r="20242" spans="41:41" x14ac:dyDescent="0.25">
      <c r="AO20242" s="120"/>
    </row>
    <row r="20243" spans="41:41" x14ac:dyDescent="0.25">
      <c r="AO20243" s="120"/>
    </row>
    <row r="20244" spans="41:41" x14ac:dyDescent="0.25">
      <c r="AO20244" s="120"/>
    </row>
    <row r="20245" spans="41:41" x14ac:dyDescent="0.25">
      <c r="AO20245" s="120"/>
    </row>
    <row r="20246" spans="41:41" x14ac:dyDescent="0.25">
      <c r="AO20246" s="120"/>
    </row>
    <row r="20247" spans="41:41" x14ac:dyDescent="0.25">
      <c r="AO20247" s="120"/>
    </row>
    <row r="20248" spans="41:41" x14ac:dyDescent="0.25">
      <c r="AO20248" s="120"/>
    </row>
    <row r="20249" spans="41:41" x14ac:dyDescent="0.25">
      <c r="AO20249" s="120"/>
    </row>
    <row r="20250" spans="41:41" x14ac:dyDescent="0.25">
      <c r="AO20250" s="120"/>
    </row>
    <row r="20251" spans="41:41" x14ac:dyDescent="0.25">
      <c r="AO20251" s="120"/>
    </row>
    <row r="20252" spans="41:41" x14ac:dyDescent="0.25">
      <c r="AO20252" s="120"/>
    </row>
    <row r="20253" spans="41:41" x14ac:dyDescent="0.25">
      <c r="AO20253" s="120"/>
    </row>
    <row r="20254" spans="41:41" x14ac:dyDescent="0.25">
      <c r="AO20254" s="120"/>
    </row>
    <row r="20255" spans="41:41" x14ac:dyDescent="0.25">
      <c r="AO20255" s="120"/>
    </row>
    <row r="20256" spans="41:41" x14ac:dyDescent="0.25">
      <c r="AO20256" s="120"/>
    </row>
    <row r="20257" spans="41:41" x14ac:dyDescent="0.25">
      <c r="AO20257" s="120"/>
    </row>
    <row r="20258" spans="41:41" x14ac:dyDescent="0.25">
      <c r="AO20258" s="120"/>
    </row>
    <row r="20259" spans="41:41" x14ac:dyDescent="0.25">
      <c r="AO20259" s="120"/>
    </row>
    <row r="20260" spans="41:41" x14ac:dyDescent="0.25">
      <c r="AO20260" s="120"/>
    </row>
    <row r="20261" spans="41:41" x14ac:dyDescent="0.25">
      <c r="AO20261" s="120"/>
    </row>
    <row r="20262" spans="41:41" x14ac:dyDescent="0.25">
      <c r="AO20262" s="120"/>
    </row>
    <row r="20263" spans="41:41" x14ac:dyDescent="0.25">
      <c r="AO20263" s="120"/>
    </row>
    <row r="20264" spans="41:41" x14ac:dyDescent="0.25">
      <c r="AO20264" s="120"/>
    </row>
    <row r="20265" spans="41:41" x14ac:dyDescent="0.25">
      <c r="AO20265" s="120"/>
    </row>
    <row r="20266" spans="41:41" x14ac:dyDescent="0.25">
      <c r="AO20266" s="120"/>
    </row>
    <row r="20267" spans="41:41" x14ac:dyDescent="0.25">
      <c r="AO20267" s="120"/>
    </row>
    <row r="20268" spans="41:41" x14ac:dyDescent="0.25">
      <c r="AO20268" s="120"/>
    </row>
    <row r="20269" spans="41:41" x14ac:dyDescent="0.25">
      <c r="AO20269" s="120"/>
    </row>
    <row r="20270" spans="41:41" x14ac:dyDescent="0.25">
      <c r="AO20270" s="120"/>
    </row>
    <row r="20271" spans="41:41" x14ac:dyDescent="0.25">
      <c r="AO20271" s="120"/>
    </row>
    <row r="20272" spans="41:41" x14ac:dyDescent="0.25">
      <c r="AO20272" s="120"/>
    </row>
    <row r="20273" spans="41:41" x14ac:dyDescent="0.25">
      <c r="AO20273" s="120"/>
    </row>
    <row r="20274" spans="41:41" x14ac:dyDescent="0.25">
      <c r="AO20274" s="120"/>
    </row>
    <row r="20275" spans="41:41" x14ac:dyDescent="0.25">
      <c r="AO20275" s="120"/>
    </row>
    <row r="20276" spans="41:41" x14ac:dyDescent="0.25">
      <c r="AO20276" s="120"/>
    </row>
    <row r="20277" spans="41:41" x14ac:dyDescent="0.25">
      <c r="AO20277" s="120"/>
    </row>
    <row r="20278" spans="41:41" x14ac:dyDescent="0.25">
      <c r="AO20278" s="120"/>
    </row>
    <row r="20279" spans="41:41" x14ac:dyDescent="0.25">
      <c r="AO20279" s="120"/>
    </row>
    <row r="20280" spans="41:41" x14ac:dyDescent="0.25">
      <c r="AO20280" s="120"/>
    </row>
    <row r="20281" spans="41:41" x14ac:dyDescent="0.25">
      <c r="AO20281" s="120"/>
    </row>
    <row r="20282" spans="41:41" x14ac:dyDescent="0.25">
      <c r="AO20282" s="120"/>
    </row>
    <row r="20283" spans="41:41" x14ac:dyDescent="0.25">
      <c r="AO20283" s="120"/>
    </row>
    <row r="20284" spans="41:41" x14ac:dyDescent="0.25">
      <c r="AO20284" s="120"/>
    </row>
    <row r="20285" spans="41:41" x14ac:dyDescent="0.25">
      <c r="AO20285" s="120"/>
    </row>
    <row r="20286" spans="41:41" x14ac:dyDescent="0.25">
      <c r="AO20286" s="120"/>
    </row>
    <row r="20287" spans="41:41" x14ac:dyDescent="0.25">
      <c r="AO20287" s="120"/>
    </row>
    <row r="20288" spans="41:41" x14ac:dyDescent="0.25">
      <c r="AO20288" s="120"/>
    </row>
    <row r="20289" spans="41:41" x14ac:dyDescent="0.25">
      <c r="AO20289" s="120"/>
    </row>
    <row r="20290" spans="41:41" x14ac:dyDescent="0.25">
      <c r="AO20290" s="120"/>
    </row>
    <row r="20291" spans="41:41" x14ac:dyDescent="0.25">
      <c r="AO20291" s="120"/>
    </row>
    <row r="20292" spans="41:41" x14ac:dyDescent="0.25">
      <c r="AO20292" s="120"/>
    </row>
    <row r="20293" spans="41:41" x14ac:dyDescent="0.25">
      <c r="AO20293" s="120"/>
    </row>
    <row r="20294" spans="41:41" x14ac:dyDescent="0.25">
      <c r="AO20294" s="120"/>
    </row>
    <row r="20295" spans="41:41" x14ac:dyDescent="0.25">
      <c r="AO20295" s="120"/>
    </row>
    <row r="20296" spans="41:41" x14ac:dyDescent="0.25">
      <c r="AO20296" s="120"/>
    </row>
    <row r="20297" spans="41:41" x14ac:dyDescent="0.25">
      <c r="AO20297" s="120"/>
    </row>
    <row r="20298" spans="41:41" x14ac:dyDescent="0.25">
      <c r="AO20298" s="120"/>
    </row>
    <row r="20299" spans="41:41" x14ac:dyDescent="0.25">
      <c r="AO20299" s="120"/>
    </row>
    <row r="20300" spans="41:41" x14ac:dyDescent="0.25">
      <c r="AO20300" s="120"/>
    </row>
    <row r="20301" spans="41:41" x14ac:dyDescent="0.25">
      <c r="AO20301" s="120"/>
    </row>
    <row r="20302" spans="41:41" x14ac:dyDescent="0.25">
      <c r="AO20302" s="120"/>
    </row>
    <row r="20303" spans="41:41" x14ac:dyDescent="0.25">
      <c r="AO20303" s="120"/>
    </row>
    <row r="20304" spans="41:41" x14ac:dyDescent="0.25">
      <c r="AO20304" s="120"/>
    </row>
    <row r="20305" spans="41:41" x14ac:dyDescent="0.25">
      <c r="AO20305" s="120"/>
    </row>
    <row r="20306" spans="41:41" x14ac:dyDescent="0.25">
      <c r="AO20306" s="120"/>
    </row>
    <row r="20307" spans="41:41" x14ac:dyDescent="0.25">
      <c r="AO20307" s="120"/>
    </row>
    <row r="20308" spans="41:41" x14ac:dyDescent="0.25">
      <c r="AO20308" s="120"/>
    </row>
    <row r="20309" spans="41:41" x14ac:dyDescent="0.25">
      <c r="AO20309" s="120"/>
    </row>
    <row r="20310" spans="41:41" x14ac:dyDescent="0.25">
      <c r="AO20310" s="120"/>
    </row>
    <row r="20311" spans="41:41" x14ac:dyDescent="0.25">
      <c r="AO20311" s="120"/>
    </row>
    <row r="20312" spans="41:41" x14ac:dyDescent="0.25">
      <c r="AO20312" s="120"/>
    </row>
    <row r="20313" spans="41:41" x14ac:dyDescent="0.25">
      <c r="AO20313" s="120"/>
    </row>
    <row r="20314" spans="41:41" x14ac:dyDescent="0.25">
      <c r="AO20314" s="120"/>
    </row>
    <row r="20315" spans="41:41" x14ac:dyDescent="0.25">
      <c r="AO20315" s="120"/>
    </row>
    <row r="20316" spans="41:41" x14ac:dyDescent="0.25">
      <c r="AO20316" s="120"/>
    </row>
    <row r="20317" spans="41:41" x14ac:dyDescent="0.25">
      <c r="AO20317" s="120"/>
    </row>
    <row r="20318" spans="41:41" x14ac:dyDescent="0.25">
      <c r="AO20318" s="120"/>
    </row>
    <row r="20319" spans="41:41" x14ac:dyDescent="0.25">
      <c r="AO20319" s="120"/>
    </row>
    <row r="20320" spans="41:41" x14ac:dyDescent="0.25">
      <c r="AO20320" s="120"/>
    </row>
    <row r="20321" spans="41:41" x14ac:dyDescent="0.25">
      <c r="AO20321" s="120"/>
    </row>
    <row r="20322" spans="41:41" x14ac:dyDescent="0.25">
      <c r="AO20322" s="120"/>
    </row>
    <row r="20323" spans="41:41" x14ac:dyDescent="0.25">
      <c r="AO20323" s="120"/>
    </row>
    <row r="20324" spans="41:41" x14ac:dyDescent="0.25">
      <c r="AO20324" s="120"/>
    </row>
    <row r="20325" spans="41:41" x14ac:dyDescent="0.25">
      <c r="AO20325" s="120"/>
    </row>
    <row r="20326" spans="41:41" x14ac:dyDescent="0.25">
      <c r="AO20326" s="120"/>
    </row>
    <row r="20327" spans="41:41" x14ac:dyDescent="0.25">
      <c r="AO20327" s="120"/>
    </row>
    <row r="20328" spans="41:41" x14ac:dyDescent="0.25">
      <c r="AO20328" s="120"/>
    </row>
    <row r="20329" spans="41:41" x14ac:dyDescent="0.25">
      <c r="AO20329" s="120"/>
    </row>
    <row r="20330" spans="41:41" x14ac:dyDescent="0.25">
      <c r="AO20330" s="120"/>
    </row>
    <row r="20331" spans="41:41" x14ac:dyDescent="0.25">
      <c r="AO20331" s="120"/>
    </row>
    <row r="20332" spans="41:41" x14ac:dyDescent="0.25">
      <c r="AO20332" s="120"/>
    </row>
    <row r="20333" spans="41:41" x14ac:dyDescent="0.25">
      <c r="AO20333" s="120"/>
    </row>
    <row r="20334" spans="41:41" x14ac:dyDescent="0.25">
      <c r="AO20334" s="120"/>
    </row>
    <row r="20335" spans="41:41" x14ac:dyDescent="0.25">
      <c r="AO20335" s="120"/>
    </row>
    <row r="20336" spans="41:41" x14ac:dyDescent="0.25">
      <c r="AO20336" s="120"/>
    </row>
    <row r="20337" spans="41:41" x14ac:dyDescent="0.25">
      <c r="AO20337" s="120"/>
    </row>
    <row r="20338" spans="41:41" x14ac:dyDescent="0.25">
      <c r="AO20338" s="120"/>
    </row>
    <row r="20339" spans="41:41" x14ac:dyDescent="0.25">
      <c r="AO20339" s="120"/>
    </row>
    <row r="20340" spans="41:41" x14ac:dyDescent="0.25">
      <c r="AO20340" s="120"/>
    </row>
    <row r="20341" spans="41:41" x14ac:dyDescent="0.25">
      <c r="AO20341" s="120"/>
    </row>
    <row r="20342" spans="41:41" x14ac:dyDescent="0.25">
      <c r="AO20342" s="120"/>
    </row>
    <row r="20343" spans="41:41" x14ac:dyDescent="0.25">
      <c r="AO20343" s="120"/>
    </row>
    <row r="20344" spans="41:41" x14ac:dyDescent="0.25">
      <c r="AO20344" s="120"/>
    </row>
    <row r="20345" spans="41:41" x14ac:dyDescent="0.25">
      <c r="AO20345" s="120"/>
    </row>
    <row r="20346" spans="41:41" x14ac:dyDescent="0.25">
      <c r="AO20346" s="120"/>
    </row>
    <row r="20347" spans="41:41" x14ac:dyDescent="0.25">
      <c r="AO20347" s="120"/>
    </row>
    <row r="20348" spans="41:41" x14ac:dyDescent="0.25">
      <c r="AO20348" s="120"/>
    </row>
    <row r="20349" spans="41:41" x14ac:dyDescent="0.25">
      <c r="AO20349" s="120"/>
    </row>
    <row r="20350" spans="41:41" x14ac:dyDescent="0.25">
      <c r="AO20350" s="120"/>
    </row>
    <row r="20351" spans="41:41" x14ac:dyDescent="0.25">
      <c r="AO20351" s="120"/>
    </row>
    <row r="20352" spans="41:41" x14ac:dyDescent="0.25">
      <c r="AO20352" s="120"/>
    </row>
    <row r="20353" spans="41:41" x14ac:dyDescent="0.25">
      <c r="AO20353" s="120"/>
    </row>
    <row r="20354" spans="41:41" x14ac:dyDescent="0.25">
      <c r="AO20354" s="120"/>
    </row>
    <row r="20355" spans="41:41" x14ac:dyDescent="0.25">
      <c r="AO20355" s="120"/>
    </row>
    <row r="20356" spans="41:41" x14ac:dyDescent="0.25">
      <c r="AO20356" s="120"/>
    </row>
    <row r="20357" spans="41:41" x14ac:dyDescent="0.25">
      <c r="AO20357" s="120"/>
    </row>
    <row r="20358" spans="41:41" x14ac:dyDescent="0.25">
      <c r="AO20358" s="120"/>
    </row>
    <row r="20359" spans="41:41" x14ac:dyDescent="0.25">
      <c r="AO20359" s="120"/>
    </row>
    <row r="20360" spans="41:41" x14ac:dyDescent="0.25">
      <c r="AO20360" s="120"/>
    </row>
    <row r="20361" spans="41:41" x14ac:dyDescent="0.25">
      <c r="AO20361" s="120"/>
    </row>
    <row r="20362" spans="41:41" x14ac:dyDescent="0.25">
      <c r="AO20362" s="120"/>
    </row>
    <row r="20363" spans="41:41" x14ac:dyDescent="0.25">
      <c r="AO20363" s="120"/>
    </row>
    <row r="20364" spans="41:41" x14ac:dyDescent="0.25">
      <c r="AO20364" s="120"/>
    </row>
    <row r="20365" spans="41:41" x14ac:dyDescent="0.25">
      <c r="AO20365" s="120"/>
    </row>
    <row r="20366" spans="41:41" x14ac:dyDescent="0.25">
      <c r="AO20366" s="120"/>
    </row>
    <row r="20367" spans="41:41" x14ac:dyDescent="0.25">
      <c r="AO20367" s="120"/>
    </row>
    <row r="20368" spans="41:41" x14ac:dyDescent="0.25">
      <c r="AO20368" s="120"/>
    </row>
    <row r="20369" spans="41:41" x14ac:dyDescent="0.25">
      <c r="AO20369" s="120"/>
    </row>
    <row r="20370" spans="41:41" x14ac:dyDescent="0.25">
      <c r="AO20370" s="120"/>
    </row>
    <row r="20371" spans="41:41" x14ac:dyDescent="0.25">
      <c r="AO20371" s="120"/>
    </row>
    <row r="20372" spans="41:41" x14ac:dyDescent="0.25">
      <c r="AO20372" s="120"/>
    </row>
    <row r="20373" spans="41:41" x14ac:dyDescent="0.25">
      <c r="AO20373" s="120"/>
    </row>
    <row r="20374" spans="41:41" x14ac:dyDescent="0.25">
      <c r="AO20374" s="120"/>
    </row>
    <row r="20375" spans="41:41" x14ac:dyDescent="0.25">
      <c r="AO20375" s="120"/>
    </row>
    <row r="20376" spans="41:41" x14ac:dyDescent="0.25">
      <c r="AO20376" s="120"/>
    </row>
    <row r="20377" spans="41:41" x14ac:dyDescent="0.25">
      <c r="AO20377" s="120"/>
    </row>
    <row r="20378" spans="41:41" x14ac:dyDescent="0.25">
      <c r="AO20378" s="120"/>
    </row>
    <row r="20379" spans="41:41" x14ac:dyDescent="0.25">
      <c r="AO20379" s="120"/>
    </row>
    <row r="20380" spans="41:41" x14ac:dyDescent="0.25">
      <c r="AO20380" s="120"/>
    </row>
    <row r="20381" spans="41:41" x14ac:dyDescent="0.25">
      <c r="AO20381" s="120"/>
    </row>
    <row r="20382" spans="41:41" x14ac:dyDescent="0.25">
      <c r="AO20382" s="120"/>
    </row>
    <row r="20383" spans="41:41" x14ac:dyDescent="0.25">
      <c r="AO20383" s="120"/>
    </row>
    <row r="20384" spans="41:41" x14ac:dyDescent="0.25">
      <c r="AO20384" s="120"/>
    </row>
    <row r="20385" spans="41:41" x14ac:dyDescent="0.25">
      <c r="AO20385" s="120"/>
    </row>
    <row r="20386" spans="41:41" x14ac:dyDescent="0.25">
      <c r="AO20386" s="120"/>
    </row>
    <row r="20387" spans="41:41" x14ac:dyDescent="0.25">
      <c r="AO20387" s="120"/>
    </row>
    <row r="20388" spans="41:41" x14ac:dyDescent="0.25">
      <c r="AO20388" s="120"/>
    </row>
    <row r="20389" spans="41:41" x14ac:dyDescent="0.25">
      <c r="AO20389" s="120"/>
    </row>
    <row r="20390" spans="41:41" x14ac:dyDescent="0.25">
      <c r="AO20390" s="120"/>
    </row>
    <row r="20391" spans="41:41" x14ac:dyDescent="0.25">
      <c r="AO20391" s="120"/>
    </row>
    <row r="20392" spans="41:41" x14ac:dyDescent="0.25">
      <c r="AO20392" s="120"/>
    </row>
    <row r="20393" spans="41:41" x14ac:dyDescent="0.25">
      <c r="AO20393" s="120"/>
    </row>
    <row r="20394" spans="41:41" x14ac:dyDescent="0.25">
      <c r="AO20394" s="120"/>
    </row>
    <row r="20395" spans="41:41" x14ac:dyDescent="0.25">
      <c r="AO20395" s="120"/>
    </row>
    <row r="20396" spans="41:41" x14ac:dyDescent="0.25">
      <c r="AO20396" s="120"/>
    </row>
    <row r="20397" spans="41:41" x14ac:dyDescent="0.25">
      <c r="AO20397" s="120"/>
    </row>
    <row r="20398" spans="41:41" x14ac:dyDescent="0.25">
      <c r="AO20398" s="120"/>
    </row>
    <row r="20399" spans="41:41" x14ac:dyDescent="0.25">
      <c r="AO20399" s="120"/>
    </row>
    <row r="20400" spans="41:41" x14ac:dyDescent="0.25">
      <c r="AO20400" s="120"/>
    </row>
    <row r="20401" spans="41:41" x14ac:dyDescent="0.25">
      <c r="AO20401" s="120"/>
    </row>
    <row r="20402" spans="41:41" x14ac:dyDescent="0.25">
      <c r="AO20402" s="120"/>
    </row>
    <row r="20403" spans="41:41" x14ac:dyDescent="0.25">
      <c r="AO20403" s="120"/>
    </row>
    <row r="20404" spans="41:41" x14ac:dyDescent="0.25">
      <c r="AO20404" s="120"/>
    </row>
    <row r="20405" spans="41:41" x14ac:dyDescent="0.25">
      <c r="AO20405" s="120"/>
    </row>
    <row r="20406" spans="41:41" x14ac:dyDescent="0.25">
      <c r="AO20406" s="120"/>
    </row>
    <row r="20407" spans="41:41" x14ac:dyDescent="0.25">
      <c r="AO20407" s="120"/>
    </row>
    <row r="20408" spans="41:41" x14ac:dyDescent="0.25">
      <c r="AO20408" s="120"/>
    </row>
    <row r="20409" spans="41:41" x14ac:dyDescent="0.25">
      <c r="AO20409" s="120"/>
    </row>
    <row r="20410" spans="41:41" x14ac:dyDescent="0.25">
      <c r="AO20410" s="120"/>
    </row>
    <row r="20411" spans="41:41" x14ac:dyDescent="0.25">
      <c r="AO20411" s="120"/>
    </row>
    <row r="20412" spans="41:41" x14ac:dyDescent="0.25">
      <c r="AO20412" s="120"/>
    </row>
    <row r="20413" spans="41:41" x14ac:dyDescent="0.25">
      <c r="AO20413" s="120"/>
    </row>
    <row r="20414" spans="41:41" x14ac:dyDescent="0.25">
      <c r="AO20414" s="120"/>
    </row>
    <row r="20415" spans="41:41" x14ac:dyDescent="0.25">
      <c r="AO20415" s="120"/>
    </row>
    <row r="20416" spans="41:41" x14ac:dyDescent="0.25">
      <c r="AO20416" s="120"/>
    </row>
    <row r="20417" spans="41:41" x14ac:dyDescent="0.25">
      <c r="AO20417" s="120"/>
    </row>
    <row r="20418" spans="41:41" x14ac:dyDescent="0.25">
      <c r="AO20418" s="120"/>
    </row>
    <row r="20419" spans="41:41" x14ac:dyDescent="0.25">
      <c r="AO20419" s="120"/>
    </row>
    <row r="20420" spans="41:41" x14ac:dyDescent="0.25">
      <c r="AO20420" s="120"/>
    </row>
    <row r="20421" spans="41:41" x14ac:dyDescent="0.25">
      <c r="AO20421" s="120"/>
    </row>
    <row r="20422" spans="41:41" x14ac:dyDescent="0.25">
      <c r="AO20422" s="120"/>
    </row>
    <row r="20423" spans="41:41" x14ac:dyDescent="0.25">
      <c r="AO20423" s="120"/>
    </row>
    <row r="20424" spans="41:41" x14ac:dyDescent="0.25">
      <c r="AO20424" s="120"/>
    </row>
    <row r="20425" spans="41:41" x14ac:dyDescent="0.25">
      <c r="AO20425" s="120"/>
    </row>
    <row r="20426" spans="41:41" x14ac:dyDescent="0.25">
      <c r="AO20426" s="120"/>
    </row>
    <row r="20427" spans="41:41" x14ac:dyDescent="0.25">
      <c r="AO20427" s="120"/>
    </row>
    <row r="20428" spans="41:41" x14ac:dyDescent="0.25">
      <c r="AO20428" s="120"/>
    </row>
    <row r="20429" spans="41:41" x14ac:dyDescent="0.25">
      <c r="AO20429" s="120"/>
    </row>
    <row r="20430" spans="41:41" x14ac:dyDescent="0.25">
      <c r="AO20430" s="120"/>
    </row>
    <row r="20431" spans="41:41" x14ac:dyDescent="0.25">
      <c r="AO20431" s="120"/>
    </row>
    <row r="20432" spans="41:41" x14ac:dyDescent="0.25">
      <c r="AO20432" s="120"/>
    </row>
    <row r="20433" spans="41:41" x14ac:dyDescent="0.25">
      <c r="AO20433" s="120"/>
    </row>
    <row r="20434" spans="41:41" x14ac:dyDescent="0.25">
      <c r="AO20434" s="120"/>
    </row>
    <row r="20435" spans="41:41" x14ac:dyDescent="0.25">
      <c r="AO20435" s="120"/>
    </row>
    <row r="20436" spans="41:41" x14ac:dyDescent="0.25">
      <c r="AO20436" s="120"/>
    </row>
    <row r="20437" spans="41:41" x14ac:dyDescent="0.25">
      <c r="AO20437" s="120"/>
    </row>
    <row r="20438" spans="41:41" x14ac:dyDescent="0.25">
      <c r="AO20438" s="120"/>
    </row>
    <row r="20439" spans="41:41" x14ac:dyDescent="0.25">
      <c r="AO20439" s="120"/>
    </row>
    <row r="20440" spans="41:41" x14ac:dyDescent="0.25">
      <c r="AO20440" s="120"/>
    </row>
    <row r="20441" spans="41:41" x14ac:dyDescent="0.25">
      <c r="AO20441" s="120"/>
    </row>
    <row r="20442" spans="41:41" x14ac:dyDescent="0.25">
      <c r="AO20442" s="120"/>
    </row>
    <row r="20443" spans="41:41" x14ac:dyDescent="0.25">
      <c r="AO20443" s="120"/>
    </row>
    <row r="20444" spans="41:41" x14ac:dyDescent="0.25">
      <c r="AO20444" s="120"/>
    </row>
    <row r="20445" spans="41:41" x14ac:dyDescent="0.25">
      <c r="AO20445" s="120"/>
    </row>
    <row r="20446" spans="41:41" x14ac:dyDescent="0.25">
      <c r="AO20446" s="120"/>
    </row>
    <row r="20447" spans="41:41" x14ac:dyDescent="0.25">
      <c r="AO20447" s="120"/>
    </row>
    <row r="20448" spans="41:41" x14ac:dyDescent="0.25">
      <c r="AO20448" s="120"/>
    </row>
    <row r="20449" spans="41:41" x14ac:dyDescent="0.25">
      <c r="AO20449" s="120"/>
    </row>
    <row r="20450" spans="41:41" x14ac:dyDescent="0.25">
      <c r="AO20450" s="120"/>
    </row>
    <row r="20451" spans="41:41" x14ac:dyDescent="0.25">
      <c r="AO20451" s="120"/>
    </row>
    <row r="20452" spans="41:41" x14ac:dyDescent="0.25">
      <c r="AO20452" s="120"/>
    </row>
    <row r="20453" spans="41:41" x14ac:dyDescent="0.25">
      <c r="AO20453" s="120"/>
    </row>
    <row r="20454" spans="41:41" x14ac:dyDescent="0.25">
      <c r="AO20454" s="120"/>
    </row>
    <row r="20455" spans="41:41" x14ac:dyDescent="0.25">
      <c r="AO20455" s="120"/>
    </row>
    <row r="20456" spans="41:41" x14ac:dyDescent="0.25">
      <c r="AO20456" s="120"/>
    </row>
    <row r="20457" spans="41:41" x14ac:dyDescent="0.25">
      <c r="AO20457" s="120"/>
    </row>
    <row r="20458" spans="41:41" x14ac:dyDescent="0.25">
      <c r="AO20458" s="120"/>
    </row>
    <row r="20459" spans="41:41" x14ac:dyDescent="0.25">
      <c r="AO20459" s="120"/>
    </row>
    <row r="20460" spans="41:41" x14ac:dyDescent="0.25">
      <c r="AO20460" s="120"/>
    </row>
    <row r="20461" spans="41:41" x14ac:dyDescent="0.25">
      <c r="AO20461" s="120"/>
    </row>
    <row r="20462" spans="41:41" x14ac:dyDescent="0.25">
      <c r="AO20462" s="120"/>
    </row>
    <row r="20463" spans="41:41" x14ac:dyDescent="0.25">
      <c r="AO20463" s="120"/>
    </row>
    <row r="20464" spans="41:41" x14ac:dyDescent="0.25">
      <c r="AO20464" s="120"/>
    </row>
    <row r="20465" spans="41:41" x14ac:dyDescent="0.25">
      <c r="AO20465" s="120"/>
    </row>
    <row r="20466" spans="41:41" x14ac:dyDescent="0.25">
      <c r="AO20466" s="120"/>
    </row>
    <row r="20467" spans="41:41" x14ac:dyDescent="0.25">
      <c r="AO20467" s="120"/>
    </row>
    <row r="20468" spans="41:41" x14ac:dyDescent="0.25">
      <c r="AO20468" s="120"/>
    </row>
    <row r="20469" spans="41:41" x14ac:dyDescent="0.25">
      <c r="AO20469" s="120"/>
    </row>
    <row r="20470" spans="41:41" x14ac:dyDescent="0.25">
      <c r="AO20470" s="120"/>
    </row>
    <row r="20471" spans="41:41" x14ac:dyDescent="0.25">
      <c r="AO20471" s="120"/>
    </row>
    <row r="20472" spans="41:41" x14ac:dyDescent="0.25">
      <c r="AO20472" s="120"/>
    </row>
    <row r="20473" spans="41:41" x14ac:dyDescent="0.25">
      <c r="AO20473" s="120"/>
    </row>
    <row r="20474" spans="41:41" x14ac:dyDescent="0.25">
      <c r="AO20474" s="120"/>
    </row>
    <row r="20475" spans="41:41" x14ac:dyDescent="0.25">
      <c r="AO20475" s="120"/>
    </row>
    <row r="20476" spans="41:41" x14ac:dyDescent="0.25">
      <c r="AO20476" s="120"/>
    </row>
    <row r="20477" spans="41:41" x14ac:dyDescent="0.25">
      <c r="AO20477" s="120"/>
    </row>
    <row r="20478" spans="41:41" x14ac:dyDescent="0.25">
      <c r="AO20478" s="120"/>
    </row>
    <row r="20479" spans="41:41" x14ac:dyDescent="0.25">
      <c r="AO20479" s="120"/>
    </row>
    <row r="20480" spans="41:41" x14ac:dyDescent="0.25">
      <c r="AO20480" s="120"/>
    </row>
    <row r="20481" spans="41:41" x14ac:dyDescent="0.25">
      <c r="AO20481" s="120"/>
    </row>
    <row r="20482" spans="41:41" x14ac:dyDescent="0.25">
      <c r="AO20482" s="120"/>
    </row>
    <row r="20483" spans="41:41" x14ac:dyDescent="0.25">
      <c r="AO20483" s="120"/>
    </row>
    <row r="20484" spans="41:41" x14ac:dyDescent="0.25">
      <c r="AO20484" s="120"/>
    </row>
    <row r="20485" spans="41:41" x14ac:dyDescent="0.25">
      <c r="AO20485" s="120"/>
    </row>
    <row r="20486" spans="41:41" x14ac:dyDescent="0.25">
      <c r="AO20486" s="120"/>
    </row>
    <row r="20487" spans="41:41" x14ac:dyDescent="0.25">
      <c r="AO20487" s="120"/>
    </row>
    <row r="20488" spans="41:41" x14ac:dyDescent="0.25">
      <c r="AO20488" s="120"/>
    </row>
    <row r="20489" spans="41:41" x14ac:dyDescent="0.25">
      <c r="AO20489" s="120"/>
    </row>
    <row r="20490" spans="41:41" x14ac:dyDescent="0.25">
      <c r="AO20490" s="120"/>
    </row>
    <row r="20491" spans="41:41" x14ac:dyDescent="0.25">
      <c r="AO20491" s="120"/>
    </row>
    <row r="20492" spans="41:41" x14ac:dyDescent="0.25">
      <c r="AO20492" s="120"/>
    </row>
    <row r="20493" spans="41:41" x14ac:dyDescent="0.25">
      <c r="AO20493" s="120"/>
    </row>
    <row r="20494" spans="41:41" x14ac:dyDescent="0.25">
      <c r="AO20494" s="120"/>
    </row>
    <row r="20495" spans="41:41" x14ac:dyDescent="0.25">
      <c r="AO20495" s="120"/>
    </row>
    <row r="20496" spans="41:41" x14ac:dyDescent="0.25">
      <c r="AO20496" s="120"/>
    </row>
    <row r="20497" spans="41:41" x14ac:dyDescent="0.25">
      <c r="AO20497" s="120"/>
    </row>
    <row r="20498" spans="41:41" x14ac:dyDescent="0.25">
      <c r="AO20498" s="120"/>
    </row>
    <row r="20499" spans="41:41" x14ac:dyDescent="0.25">
      <c r="AO20499" s="120"/>
    </row>
    <row r="20500" spans="41:41" x14ac:dyDescent="0.25">
      <c r="AO20500" s="120"/>
    </row>
    <row r="20501" spans="41:41" x14ac:dyDescent="0.25">
      <c r="AO20501" s="120"/>
    </row>
    <row r="20502" spans="41:41" x14ac:dyDescent="0.25">
      <c r="AO20502" s="120"/>
    </row>
    <row r="20503" spans="41:41" x14ac:dyDescent="0.25">
      <c r="AO20503" s="120"/>
    </row>
    <row r="20504" spans="41:41" x14ac:dyDescent="0.25">
      <c r="AO20504" s="120"/>
    </row>
    <row r="20505" spans="41:41" x14ac:dyDescent="0.25">
      <c r="AO20505" s="120"/>
    </row>
    <row r="20506" spans="41:41" x14ac:dyDescent="0.25">
      <c r="AO20506" s="120"/>
    </row>
    <row r="20507" spans="41:41" x14ac:dyDescent="0.25">
      <c r="AO20507" s="120"/>
    </row>
    <row r="20508" spans="41:41" x14ac:dyDescent="0.25">
      <c r="AO20508" s="120"/>
    </row>
    <row r="20509" spans="41:41" x14ac:dyDescent="0.25">
      <c r="AO20509" s="120"/>
    </row>
    <row r="20510" spans="41:41" x14ac:dyDescent="0.25">
      <c r="AO20510" s="120"/>
    </row>
    <row r="20511" spans="41:41" x14ac:dyDescent="0.25">
      <c r="AO20511" s="120"/>
    </row>
    <row r="20512" spans="41:41" x14ac:dyDescent="0.25">
      <c r="AO20512" s="120"/>
    </row>
    <row r="20513" spans="41:41" x14ac:dyDescent="0.25">
      <c r="AO20513" s="120"/>
    </row>
    <row r="20514" spans="41:41" x14ac:dyDescent="0.25">
      <c r="AO20514" s="120"/>
    </row>
    <row r="20515" spans="41:41" x14ac:dyDescent="0.25">
      <c r="AO20515" s="120"/>
    </row>
    <row r="20516" spans="41:41" x14ac:dyDescent="0.25">
      <c r="AO20516" s="120"/>
    </row>
    <row r="20517" spans="41:41" x14ac:dyDescent="0.25">
      <c r="AO20517" s="120"/>
    </row>
    <row r="20518" spans="41:41" x14ac:dyDescent="0.25">
      <c r="AO20518" s="120"/>
    </row>
    <row r="20519" spans="41:41" x14ac:dyDescent="0.25">
      <c r="AO20519" s="120"/>
    </row>
    <row r="20520" spans="41:41" x14ac:dyDescent="0.25">
      <c r="AO20520" s="120"/>
    </row>
    <row r="20521" spans="41:41" x14ac:dyDescent="0.25">
      <c r="AO20521" s="120"/>
    </row>
    <row r="20522" spans="41:41" x14ac:dyDescent="0.25">
      <c r="AO20522" s="120"/>
    </row>
    <row r="20523" spans="41:41" x14ac:dyDescent="0.25">
      <c r="AO20523" s="120"/>
    </row>
    <row r="20524" spans="41:41" x14ac:dyDescent="0.25">
      <c r="AO20524" s="120"/>
    </row>
    <row r="20525" spans="41:41" x14ac:dyDescent="0.25">
      <c r="AO20525" s="120"/>
    </row>
    <row r="20526" spans="41:41" x14ac:dyDescent="0.25">
      <c r="AO20526" s="120"/>
    </row>
    <row r="20527" spans="41:41" x14ac:dyDescent="0.25">
      <c r="AO20527" s="120"/>
    </row>
    <row r="20528" spans="41:41" x14ac:dyDescent="0.25">
      <c r="AO20528" s="120"/>
    </row>
    <row r="20529" spans="41:41" x14ac:dyDescent="0.25">
      <c r="AO20529" s="120"/>
    </row>
    <row r="20530" spans="41:41" x14ac:dyDescent="0.25">
      <c r="AO20530" s="120"/>
    </row>
    <row r="20531" spans="41:41" x14ac:dyDescent="0.25">
      <c r="AO20531" s="120"/>
    </row>
    <row r="20532" spans="41:41" x14ac:dyDescent="0.25">
      <c r="AO20532" s="120"/>
    </row>
    <row r="20533" spans="41:41" x14ac:dyDescent="0.25">
      <c r="AO20533" s="120"/>
    </row>
    <row r="20534" spans="41:41" x14ac:dyDescent="0.25">
      <c r="AO20534" s="120"/>
    </row>
    <row r="20535" spans="41:41" x14ac:dyDescent="0.25">
      <c r="AO20535" s="120"/>
    </row>
    <row r="20536" spans="41:41" x14ac:dyDescent="0.25">
      <c r="AO20536" s="120"/>
    </row>
    <row r="20537" spans="41:41" x14ac:dyDescent="0.25">
      <c r="AO20537" s="120"/>
    </row>
    <row r="20538" spans="41:41" x14ac:dyDescent="0.25">
      <c r="AO20538" s="120"/>
    </row>
    <row r="20539" spans="41:41" x14ac:dyDescent="0.25">
      <c r="AO20539" s="120"/>
    </row>
    <row r="20540" spans="41:41" x14ac:dyDescent="0.25">
      <c r="AO20540" s="120"/>
    </row>
    <row r="20541" spans="41:41" x14ac:dyDescent="0.25">
      <c r="AO20541" s="120"/>
    </row>
    <row r="20542" spans="41:41" x14ac:dyDescent="0.25">
      <c r="AO20542" s="120"/>
    </row>
    <row r="20543" spans="41:41" x14ac:dyDescent="0.25">
      <c r="AO20543" s="120"/>
    </row>
    <row r="20544" spans="41:41" x14ac:dyDescent="0.25">
      <c r="AO20544" s="120"/>
    </row>
    <row r="20545" spans="41:41" x14ac:dyDescent="0.25">
      <c r="AO20545" s="120"/>
    </row>
    <row r="20546" spans="41:41" x14ac:dyDescent="0.25">
      <c r="AO20546" s="120"/>
    </row>
    <row r="20547" spans="41:41" x14ac:dyDescent="0.25">
      <c r="AO20547" s="120"/>
    </row>
    <row r="20548" spans="41:41" x14ac:dyDescent="0.25">
      <c r="AO20548" s="120"/>
    </row>
    <row r="20549" spans="41:41" x14ac:dyDescent="0.25">
      <c r="AO20549" s="120"/>
    </row>
    <row r="20550" spans="41:41" x14ac:dyDescent="0.25">
      <c r="AO20550" s="120"/>
    </row>
    <row r="20551" spans="41:41" x14ac:dyDescent="0.25">
      <c r="AO20551" s="120"/>
    </row>
    <row r="20552" spans="41:41" x14ac:dyDescent="0.25">
      <c r="AO20552" s="120"/>
    </row>
    <row r="20553" spans="41:41" x14ac:dyDescent="0.25">
      <c r="AO20553" s="120"/>
    </row>
    <row r="20554" spans="41:41" x14ac:dyDescent="0.25">
      <c r="AO20554" s="120"/>
    </row>
    <row r="20555" spans="41:41" x14ac:dyDescent="0.25">
      <c r="AO20555" s="120"/>
    </row>
    <row r="20556" spans="41:41" x14ac:dyDescent="0.25">
      <c r="AO20556" s="120"/>
    </row>
    <row r="20557" spans="41:41" x14ac:dyDescent="0.25">
      <c r="AO20557" s="120"/>
    </row>
    <row r="20558" spans="41:41" x14ac:dyDescent="0.25">
      <c r="AO20558" s="120"/>
    </row>
    <row r="20559" spans="41:41" x14ac:dyDescent="0.25">
      <c r="AO20559" s="120"/>
    </row>
    <row r="20560" spans="41:41" x14ac:dyDescent="0.25">
      <c r="AO20560" s="120"/>
    </row>
    <row r="20561" spans="41:41" x14ac:dyDescent="0.25">
      <c r="AO20561" s="120"/>
    </row>
    <row r="20562" spans="41:41" x14ac:dyDescent="0.25">
      <c r="AO20562" s="120"/>
    </row>
    <row r="20563" spans="41:41" x14ac:dyDescent="0.25">
      <c r="AO20563" s="120"/>
    </row>
    <row r="20564" spans="41:41" x14ac:dyDescent="0.25">
      <c r="AO20564" s="120"/>
    </row>
    <row r="20565" spans="41:41" x14ac:dyDescent="0.25">
      <c r="AO20565" s="120"/>
    </row>
    <row r="20566" spans="41:41" x14ac:dyDescent="0.25">
      <c r="AO20566" s="120"/>
    </row>
    <row r="20567" spans="41:41" x14ac:dyDescent="0.25">
      <c r="AO20567" s="120"/>
    </row>
    <row r="20568" spans="41:41" x14ac:dyDescent="0.25">
      <c r="AO20568" s="120"/>
    </row>
    <row r="20569" spans="41:41" x14ac:dyDescent="0.25">
      <c r="AO20569" s="120"/>
    </row>
    <row r="20570" spans="41:41" x14ac:dyDescent="0.25">
      <c r="AO20570" s="120"/>
    </row>
    <row r="20571" spans="41:41" x14ac:dyDescent="0.25">
      <c r="AO20571" s="120"/>
    </row>
    <row r="20572" spans="41:41" x14ac:dyDescent="0.25">
      <c r="AO20572" s="120"/>
    </row>
    <row r="20573" spans="41:41" x14ac:dyDescent="0.25">
      <c r="AO20573" s="120"/>
    </row>
    <row r="20574" spans="41:41" x14ac:dyDescent="0.25">
      <c r="AO20574" s="120"/>
    </row>
    <row r="20575" spans="41:41" x14ac:dyDescent="0.25">
      <c r="AO20575" s="120"/>
    </row>
    <row r="20576" spans="41:41" x14ac:dyDescent="0.25">
      <c r="AO20576" s="120"/>
    </row>
    <row r="20577" spans="41:41" x14ac:dyDescent="0.25">
      <c r="AO20577" s="120"/>
    </row>
    <row r="20578" spans="41:41" x14ac:dyDescent="0.25">
      <c r="AO20578" s="120"/>
    </row>
    <row r="20579" spans="41:41" x14ac:dyDescent="0.25">
      <c r="AO20579" s="120"/>
    </row>
    <row r="20580" spans="41:41" x14ac:dyDescent="0.25">
      <c r="AO20580" s="120"/>
    </row>
    <row r="20581" spans="41:41" x14ac:dyDescent="0.25">
      <c r="AO20581" s="120"/>
    </row>
    <row r="20582" spans="41:41" x14ac:dyDescent="0.25">
      <c r="AO20582" s="120"/>
    </row>
    <row r="20583" spans="41:41" x14ac:dyDescent="0.25">
      <c r="AO20583" s="120"/>
    </row>
    <row r="20584" spans="41:41" x14ac:dyDescent="0.25">
      <c r="AO20584" s="120"/>
    </row>
    <row r="20585" spans="41:41" x14ac:dyDescent="0.25">
      <c r="AO20585" s="120"/>
    </row>
    <row r="20586" spans="41:41" x14ac:dyDescent="0.25">
      <c r="AO20586" s="120"/>
    </row>
    <row r="20587" spans="41:41" x14ac:dyDescent="0.25">
      <c r="AO20587" s="120"/>
    </row>
    <row r="20588" spans="41:41" x14ac:dyDescent="0.25">
      <c r="AO20588" s="120"/>
    </row>
    <row r="20589" spans="41:41" x14ac:dyDescent="0.25">
      <c r="AO20589" s="120"/>
    </row>
    <row r="20590" spans="41:41" x14ac:dyDescent="0.25">
      <c r="AO20590" s="120"/>
    </row>
    <row r="20591" spans="41:41" x14ac:dyDescent="0.25">
      <c r="AO20591" s="120"/>
    </row>
    <row r="20592" spans="41:41" x14ac:dyDescent="0.25">
      <c r="AO20592" s="120"/>
    </row>
    <row r="20593" spans="41:41" x14ac:dyDescent="0.25">
      <c r="AO20593" s="120"/>
    </row>
    <row r="20594" spans="41:41" x14ac:dyDescent="0.25">
      <c r="AO20594" s="120"/>
    </row>
    <row r="20595" spans="41:41" x14ac:dyDescent="0.25">
      <c r="AO20595" s="120"/>
    </row>
    <row r="20596" spans="41:41" x14ac:dyDescent="0.25">
      <c r="AO20596" s="120"/>
    </row>
    <row r="20597" spans="41:41" x14ac:dyDescent="0.25">
      <c r="AO20597" s="120"/>
    </row>
    <row r="20598" spans="41:41" x14ac:dyDescent="0.25">
      <c r="AO20598" s="120"/>
    </row>
    <row r="20599" spans="41:41" x14ac:dyDescent="0.25">
      <c r="AO20599" s="120"/>
    </row>
    <row r="20600" spans="41:41" x14ac:dyDescent="0.25">
      <c r="AO20600" s="120"/>
    </row>
    <row r="20601" spans="41:41" x14ac:dyDescent="0.25">
      <c r="AO20601" s="120"/>
    </row>
    <row r="20602" spans="41:41" x14ac:dyDescent="0.25">
      <c r="AO20602" s="120"/>
    </row>
    <row r="20603" spans="41:41" x14ac:dyDescent="0.25">
      <c r="AO20603" s="120"/>
    </row>
    <row r="20604" spans="41:41" x14ac:dyDescent="0.25">
      <c r="AO20604" s="120"/>
    </row>
    <row r="20605" spans="41:41" x14ac:dyDescent="0.25">
      <c r="AO20605" s="120"/>
    </row>
    <row r="20606" spans="41:41" x14ac:dyDescent="0.25">
      <c r="AO20606" s="120"/>
    </row>
    <row r="20607" spans="41:41" x14ac:dyDescent="0.25">
      <c r="AO20607" s="120"/>
    </row>
    <row r="20608" spans="41:41" x14ac:dyDescent="0.25">
      <c r="AO20608" s="120"/>
    </row>
    <row r="20609" spans="41:41" x14ac:dyDescent="0.25">
      <c r="AO20609" s="120"/>
    </row>
    <row r="20610" spans="41:41" x14ac:dyDescent="0.25">
      <c r="AO20610" s="120"/>
    </row>
    <row r="20611" spans="41:41" x14ac:dyDescent="0.25">
      <c r="AO20611" s="120"/>
    </row>
    <row r="20612" spans="41:41" x14ac:dyDescent="0.25">
      <c r="AO20612" s="120"/>
    </row>
    <row r="20613" spans="41:41" x14ac:dyDescent="0.25">
      <c r="AO20613" s="120"/>
    </row>
    <row r="20614" spans="41:41" x14ac:dyDescent="0.25">
      <c r="AO20614" s="120"/>
    </row>
    <row r="20615" spans="41:41" x14ac:dyDescent="0.25">
      <c r="AO20615" s="120"/>
    </row>
    <row r="20616" spans="41:41" x14ac:dyDescent="0.25">
      <c r="AO20616" s="120"/>
    </row>
    <row r="20617" spans="41:41" x14ac:dyDescent="0.25">
      <c r="AO20617" s="120"/>
    </row>
    <row r="20618" spans="41:41" x14ac:dyDescent="0.25">
      <c r="AO20618" s="120"/>
    </row>
    <row r="20619" spans="41:41" x14ac:dyDescent="0.25">
      <c r="AO20619" s="120"/>
    </row>
    <row r="20620" spans="41:41" x14ac:dyDescent="0.25">
      <c r="AO20620" s="120"/>
    </row>
    <row r="20621" spans="41:41" x14ac:dyDescent="0.25">
      <c r="AO20621" s="120"/>
    </row>
    <row r="20622" spans="41:41" x14ac:dyDescent="0.25">
      <c r="AO20622" s="120"/>
    </row>
    <row r="20623" spans="41:41" x14ac:dyDescent="0.25">
      <c r="AO20623" s="120"/>
    </row>
    <row r="20624" spans="41:41" x14ac:dyDescent="0.25">
      <c r="AO20624" s="120"/>
    </row>
    <row r="20625" spans="41:41" x14ac:dyDescent="0.25">
      <c r="AO20625" s="120"/>
    </row>
    <row r="20626" spans="41:41" x14ac:dyDescent="0.25">
      <c r="AO20626" s="120"/>
    </row>
    <row r="20627" spans="41:41" x14ac:dyDescent="0.25">
      <c r="AO20627" s="120"/>
    </row>
    <row r="20628" spans="41:41" x14ac:dyDescent="0.25">
      <c r="AO20628" s="120"/>
    </row>
    <row r="20629" spans="41:41" x14ac:dyDescent="0.25">
      <c r="AO20629" s="120"/>
    </row>
    <row r="20630" spans="41:41" x14ac:dyDescent="0.25">
      <c r="AO20630" s="120"/>
    </row>
    <row r="20631" spans="41:41" x14ac:dyDescent="0.25">
      <c r="AO20631" s="120"/>
    </row>
    <row r="20632" spans="41:41" x14ac:dyDescent="0.25">
      <c r="AO20632" s="120"/>
    </row>
    <row r="20633" spans="41:41" x14ac:dyDescent="0.25">
      <c r="AO20633" s="120"/>
    </row>
    <row r="20634" spans="41:41" x14ac:dyDescent="0.25">
      <c r="AO20634" s="120"/>
    </row>
    <row r="20635" spans="41:41" x14ac:dyDescent="0.25">
      <c r="AO20635" s="120"/>
    </row>
    <row r="20636" spans="41:41" x14ac:dyDescent="0.25">
      <c r="AO20636" s="120"/>
    </row>
    <row r="20637" spans="41:41" x14ac:dyDescent="0.25">
      <c r="AO20637" s="120"/>
    </row>
    <row r="20638" spans="41:41" x14ac:dyDescent="0.25">
      <c r="AO20638" s="120"/>
    </row>
    <row r="20639" spans="41:41" x14ac:dyDescent="0.25">
      <c r="AO20639" s="120"/>
    </row>
    <row r="20640" spans="41:41" x14ac:dyDescent="0.25">
      <c r="AO20640" s="120"/>
    </row>
    <row r="20641" spans="41:41" x14ac:dyDescent="0.25">
      <c r="AO20641" s="120"/>
    </row>
    <row r="20642" spans="41:41" x14ac:dyDescent="0.25">
      <c r="AO20642" s="120"/>
    </row>
    <row r="20643" spans="41:41" x14ac:dyDescent="0.25">
      <c r="AO20643" s="120"/>
    </row>
    <row r="20644" spans="41:41" x14ac:dyDescent="0.25">
      <c r="AO20644" s="120"/>
    </row>
    <row r="20645" spans="41:41" x14ac:dyDescent="0.25">
      <c r="AO20645" s="120"/>
    </row>
    <row r="20646" spans="41:41" x14ac:dyDescent="0.25">
      <c r="AO20646" s="120"/>
    </row>
    <row r="20647" spans="41:41" x14ac:dyDescent="0.25">
      <c r="AO20647" s="120"/>
    </row>
    <row r="20648" spans="41:41" x14ac:dyDescent="0.25">
      <c r="AO20648" s="120"/>
    </row>
    <row r="20649" spans="41:41" x14ac:dyDescent="0.25">
      <c r="AO20649" s="120"/>
    </row>
    <row r="20650" spans="41:41" x14ac:dyDescent="0.25">
      <c r="AO20650" s="120"/>
    </row>
    <row r="20651" spans="41:41" x14ac:dyDescent="0.25">
      <c r="AO20651" s="120"/>
    </row>
    <row r="20652" spans="41:41" x14ac:dyDescent="0.25">
      <c r="AO20652" s="120"/>
    </row>
    <row r="20653" spans="41:41" x14ac:dyDescent="0.25">
      <c r="AO20653" s="120"/>
    </row>
    <row r="20654" spans="41:41" x14ac:dyDescent="0.25">
      <c r="AO20654" s="120"/>
    </row>
    <row r="20655" spans="41:41" x14ac:dyDescent="0.25">
      <c r="AO20655" s="120"/>
    </row>
    <row r="20656" spans="41:41" x14ac:dyDescent="0.25">
      <c r="AO20656" s="120"/>
    </row>
    <row r="20657" spans="41:41" x14ac:dyDescent="0.25">
      <c r="AO20657" s="120"/>
    </row>
    <row r="20658" spans="41:41" x14ac:dyDescent="0.25">
      <c r="AO20658" s="120"/>
    </row>
    <row r="20659" spans="41:41" x14ac:dyDescent="0.25">
      <c r="AO20659" s="120"/>
    </row>
    <row r="20660" spans="41:41" x14ac:dyDescent="0.25">
      <c r="AO20660" s="120"/>
    </row>
    <row r="20661" spans="41:41" x14ac:dyDescent="0.25">
      <c r="AO20661" s="120"/>
    </row>
    <row r="20662" spans="41:41" x14ac:dyDescent="0.25">
      <c r="AO20662" s="120"/>
    </row>
    <row r="20663" spans="41:41" x14ac:dyDescent="0.25">
      <c r="AO20663" s="120"/>
    </row>
    <row r="20664" spans="41:41" x14ac:dyDescent="0.25">
      <c r="AO20664" s="120"/>
    </row>
    <row r="20665" spans="41:41" x14ac:dyDescent="0.25">
      <c r="AO20665" s="120"/>
    </row>
    <row r="20666" spans="41:41" x14ac:dyDescent="0.25">
      <c r="AO20666" s="120"/>
    </row>
    <row r="20667" spans="41:41" x14ac:dyDescent="0.25">
      <c r="AO20667" s="120"/>
    </row>
    <row r="20668" spans="41:41" x14ac:dyDescent="0.25">
      <c r="AO20668" s="120"/>
    </row>
    <row r="20669" spans="41:41" x14ac:dyDescent="0.25">
      <c r="AO20669" s="120"/>
    </row>
    <row r="20670" spans="41:41" x14ac:dyDescent="0.25">
      <c r="AO20670" s="120"/>
    </row>
    <row r="20671" spans="41:41" x14ac:dyDescent="0.25">
      <c r="AO20671" s="120"/>
    </row>
    <row r="20672" spans="41:41" x14ac:dyDescent="0.25">
      <c r="AO20672" s="120"/>
    </row>
    <row r="20673" spans="41:41" x14ac:dyDescent="0.25">
      <c r="AO20673" s="120"/>
    </row>
    <row r="20674" spans="41:41" x14ac:dyDescent="0.25">
      <c r="AO20674" s="120"/>
    </row>
    <row r="20675" spans="41:41" x14ac:dyDescent="0.25">
      <c r="AO20675" s="120"/>
    </row>
    <row r="20676" spans="41:41" x14ac:dyDescent="0.25">
      <c r="AO20676" s="120"/>
    </row>
    <row r="20677" spans="41:41" x14ac:dyDescent="0.25">
      <c r="AO20677" s="120"/>
    </row>
    <row r="20678" spans="41:41" x14ac:dyDescent="0.25">
      <c r="AO20678" s="120"/>
    </row>
    <row r="20679" spans="41:41" x14ac:dyDescent="0.25">
      <c r="AO20679" s="120"/>
    </row>
    <row r="20680" spans="41:41" x14ac:dyDescent="0.25">
      <c r="AO20680" s="120"/>
    </row>
    <row r="20681" spans="41:41" x14ac:dyDescent="0.25">
      <c r="AO20681" s="120"/>
    </row>
    <row r="20682" spans="41:41" x14ac:dyDescent="0.25">
      <c r="AO20682" s="120"/>
    </row>
    <row r="20683" spans="41:41" x14ac:dyDescent="0.25">
      <c r="AO20683" s="120"/>
    </row>
    <row r="20684" spans="41:41" x14ac:dyDescent="0.25">
      <c r="AO20684" s="120"/>
    </row>
    <row r="20685" spans="41:41" x14ac:dyDescent="0.25">
      <c r="AO20685" s="120"/>
    </row>
    <row r="20686" spans="41:41" x14ac:dyDescent="0.25">
      <c r="AO20686" s="120"/>
    </row>
    <row r="20687" spans="41:41" x14ac:dyDescent="0.25">
      <c r="AO20687" s="120"/>
    </row>
    <row r="20688" spans="41:41" x14ac:dyDescent="0.25">
      <c r="AO20688" s="120"/>
    </row>
    <row r="20689" spans="41:41" x14ac:dyDescent="0.25">
      <c r="AO20689" s="120"/>
    </row>
    <row r="20690" spans="41:41" x14ac:dyDescent="0.25">
      <c r="AO20690" s="120"/>
    </row>
    <row r="20691" spans="41:41" x14ac:dyDescent="0.25">
      <c r="AO20691" s="120"/>
    </row>
    <row r="20692" spans="41:41" x14ac:dyDescent="0.25">
      <c r="AO20692" s="120"/>
    </row>
    <row r="20693" spans="41:41" x14ac:dyDescent="0.25">
      <c r="AO20693" s="120"/>
    </row>
    <row r="20694" spans="41:41" x14ac:dyDescent="0.25">
      <c r="AO20694" s="120"/>
    </row>
    <row r="20695" spans="41:41" x14ac:dyDescent="0.25">
      <c r="AO20695" s="120"/>
    </row>
    <row r="20696" spans="41:41" x14ac:dyDescent="0.25">
      <c r="AO20696" s="120"/>
    </row>
    <row r="20697" spans="41:41" x14ac:dyDescent="0.25">
      <c r="AO20697" s="120"/>
    </row>
    <row r="20698" spans="41:41" x14ac:dyDescent="0.25">
      <c r="AO20698" s="120"/>
    </row>
    <row r="20699" spans="41:41" x14ac:dyDescent="0.25">
      <c r="AO20699" s="120"/>
    </row>
    <row r="20700" spans="41:41" x14ac:dyDescent="0.25">
      <c r="AO20700" s="120"/>
    </row>
    <row r="20701" spans="41:41" x14ac:dyDescent="0.25">
      <c r="AO20701" s="120"/>
    </row>
    <row r="20702" spans="41:41" x14ac:dyDescent="0.25">
      <c r="AO20702" s="120"/>
    </row>
    <row r="20703" spans="41:41" x14ac:dyDescent="0.25">
      <c r="AO20703" s="120"/>
    </row>
    <row r="20704" spans="41:41" x14ac:dyDescent="0.25">
      <c r="AO20704" s="120"/>
    </row>
    <row r="20705" spans="41:41" x14ac:dyDescent="0.25">
      <c r="AO20705" s="120"/>
    </row>
    <row r="20706" spans="41:41" x14ac:dyDescent="0.25">
      <c r="AO20706" s="120"/>
    </row>
    <row r="20707" spans="41:41" x14ac:dyDescent="0.25">
      <c r="AO20707" s="120"/>
    </row>
    <row r="20708" spans="41:41" x14ac:dyDescent="0.25">
      <c r="AO20708" s="120"/>
    </row>
    <row r="20709" spans="41:41" x14ac:dyDescent="0.25">
      <c r="AO20709" s="120"/>
    </row>
    <row r="20710" spans="41:41" x14ac:dyDescent="0.25">
      <c r="AO20710" s="120"/>
    </row>
    <row r="20711" spans="41:41" x14ac:dyDescent="0.25">
      <c r="AO20711" s="120"/>
    </row>
    <row r="20712" spans="41:41" x14ac:dyDescent="0.25">
      <c r="AO20712" s="120"/>
    </row>
    <row r="20713" spans="41:41" x14ac:dyDescent="0.25">
      <c r="AO20713" s="120"/>
    </row>
    <row r="20714" spans="41:41" x14ac:dyDescent="0.25">
      <c r="AO20714" s="120"/>
    </row>
    <row r="20715" spans="41:41" x14ac:dyDescent="0.25">
      <c r="AO20715" s="120"/>
    </row>
    <row r="20716" spans="41:41" x14ac:dyDescent="0.25">
      <c r="AO20716" s="120"/>
    </row>
    <row r="20717" spans="41:41" x14ac:dyDescent="0.25">
      <c r="AO20717" s="120"/>
    </row>
    <row r="20718" spans="41:41" x14ac:dyDescent="0.25">
      <c r="AO20718" s="120"/>
    </row>
    <row r="20719" spans="41:41" x14ac:dyDescent="0.25">
      <c r="AO20719" s="120"/>
    </row>
    <row r="20720" spans="41:41" x14ac:dyDescent="0.25">
      <c r="AO20720" s="120"/>
    </row>
    <row r="20721" spans="41:41" x14ac:dyDescent="0.25">
      <c r="AO20721" s="120"/>
    </row>
    <row r="20722" spans="41:41" x14ac:dyDescent="0.25">
      <c r="AO20722" s="120"/>
    </row>
    <row r="20723" spans="41:41" x14ac:dyDescent="0.25">
      <c r="AO20723" s="120"/>
    </row>
    <row r="20724" spans="41:41" x14ac:dyDescent="0.25">
      <c r="AO20724" s="120"/>
    </row>
    <row r="20725" spans="41:41" x14ac:dyDescent="0.25">
      <c r="AO20725" s="120"/>
    </row>
    <row r="20726" spans="41:41" x14ac:dyDescent="0.25">
      <c r="AO20726" s="120"/>
    </row>
    <row r="20727" spans="41:41" x14ac:dyDescent="0.25">
      <c r="AO20727" s="120"/>
    </row>
    <row r="20728" spans="41:41" x14ac:dyDescent="0.25">
      <c r="AO20728" s="120"/>
    </row>
    <row r="20729" spans="41:41" x14ac:dyDescent="0.25">
      <c r="AO20729" s="120"/>
    </row>
    <row r="20730" spans="41:41" x14ac:dyDescent="0.25">
      <c r="AO20730" s="120"/>
    </row>
    <row r="20731" spans="41:41" x14ac:dyDescent="0.25">
      <c r="AO20731" s="120"/>
    </row>
    <row r="20732" spans="41:41" x14ac:dyDescent="0.25">
      <c r="AO20732" s="120"/>
    </row>
    <row r="20733" spans="41:41" x14ac:dyDescent="0.25">
      <c r="AO20733" s="120"/>
    </row>
    <row r="20734" spans="41:41" x14ac:dyDescent="0.25">
      <c r="AO20734" s="120"/>
    </row>
    <row r="20735" spans="41:41" x14ac:dyDescent="0.25">
      <c r="AO20735" s="120"/>
    </row>
    <row r="20736" spans="41:41" x14ac:dyDescent="0.25">
      <c r="AO20736" s="120"/>
    </row>
    <row r="20737" spans="41:41" x14ac:dyDescent="0.25">
      <c r="AO20737" s="120"/>
    </row>
    <row r="20738" spans="41:41" x14ac:dyDescent="0.25">
      <c r="AO20738" s="120"/>
    </row>
    <row r="20739" spans="41:41" x14ac:dyDescent="0.25">
      <c r="AO20739" s="120"/>
    </row>
    <row r="20740" spans="41:41" x14ac:dyDescent="0.25">
      <c r="AO20740" s="120"/>
    </row>
    <row r="20741" spans="41:41" x14ac:dyDescent="0.25">
      <c r="AO20741" s="120"/>
    </row>
    <row r="20742" spans="41:41" x14ac:dyDescent="0.25">
      <c r="AO20742" s="120"/>
    </row>
    <row r="20743" spans="41:41" x14ac:dyDescent="0.25">
      <c r="AO20743" s="120"/>
    </row>
    <row r="20744" spans="41:41" x14ac:dyDescent="0.25">
      <c r="AO20744" s="120"/>
    </row>
    <row r="20745" spans="41:41" x14ac:dyDescent="0.25">
      <c r="AO20745" s="120"/>
    </row>
    <row r="20746" spans="41:41" x14ac:dyDescent="0.25">
      <c r="AO20746" s="120"/>
    </row>
    <row r="20747" spans="41:41" x14ac:dyDescent="0.25">
      <c r="AO20747" s="120"/>
    </row>
    <row r="20748" spans="41:41" x14ac:dyDescent="0.25">
      <c r="AO20748" s="120"/>
    </row>
    <row r="20749" spans="41:41" x14ac:dyDescent="0.25">
      <c r="AO20749" s="120"/>
    </row>
    <row r="20750" spans="41:41" x14ac:dyDescent="0.25">
      <c r="AO20750" s="120"/>
    </row>
    <row r="20751" spans="41:41" x14ac:dyDescent="0.25">
      <c r="AO20751" s="120"/>
    </row>
    <row r="20752" spans="41:41" x14ac:dyDescent="0.25">
      <c r="AO20752" s="120"/>
    </row>
    <row r="20753" spans="41:41" x14ac:dyDescent="0.25">
      <c r="AO20753" s="120"/>
    </row>
    <row r="20754" spans="41:41" x14ac:dyDescent="0.25">
      <c r="AO20754" s="120"/>
    </row>
    <row r="20755" spans="41:41" x14ac:dyDescent="0.25">
      <c r="AO20755" s="120"/>
    </row>
    <row r="20756" spans="41:41" x14ac:dyDescent="0.25">
      <c r="AO20756" s="120"/>
    </row>
    <row r="20757" spans="41:41" x14ac:dyDescent="0.25">
      <c r="AO20757" s="120"/>
    </row>
    <row r="20758" spans="41:41" x14ac:dyDescent="0.25">
      <c r="AO20758" s="120"/>
    </row>
    <row r="20759" spans="41:41" x14ac:dyDescent="0.25">
      <c r="AO20759" s="120"/>
    </row>
    <row r="20760" spans="41:41" x14ac:dyDescent="0.25">
      <c r="AO20760" s="120"/>
    </row>
    <row r="20761" spans="41:41" x14ac:dyDescent="0.25">
      <c r="AO20761" s="120"/>
    </row>
    <row r="20762" spans="41:41" x14ac:dyDescent="0.25">
      <c r="AO20762" s="120"/>
    </row>
    <row r="20763" spans="41:41" x14ac:dyDescent="0.25">
      <c r="AO20763" s="120"/>
    </row>
    <row r="20764" spans="41:41" x14ac:dyDescent="0.25">
      <c r="AO20764" s="120"/>
    </row>
    <row r="20765" spans="41:41" x14ac:dyDescent="0.25">
      <c r="AO20765" s="120"/>
    </row>
    <row r="20766" spans="41:41" x14ac:dyDescent="0.25">
      <c r="AO20766" s="120"/>
    </row>
    <row r="20767" spans="41:41" x14ac:dyDescent="0.25">
      <c r="AO20767" s="120"/>
    </row>
    <row r="20768" spans="41:41" x14ac:dyDescent="0.25">
      <c r="AO20768" s="120"/>
    </row>
    <row r="20769" spans="41:41" x14ac:dyDescent="0.25">
      <c r="AO20769" s="120"/>
    </row>
    <row r="20770" spans="41:41" x14ac:dyDescent="0.25">
      <c r="AO20770" s="120"/>
    </row>
    <row r="20771" spans="41:41" x14ac:dyDescent="0.25">
      <c r="AO20771" s="120"/>
    </row>
    <row r="20772" spans="41:41" x14ac:dyDescent="0.25">
      <c r="AO20772" s="120"/>
    </row>
    <row r="20773" spans="41:41" x14ac:dyDescent="0.25">
      <c r="AO20773" s="120"/>
    </row>
    <row r="20774" spans="41:41" x14ac:dyDescent="0.25">
      <c r="AO20774" s="120"/>
    </row>
    <row r="20775" spans="41:41" x14ac:dyDescent="0.25">
      <c r="AO20775" s="120"/>
    </row>
    <row r="20776" spans="41:41" x14ac:dyDescent="0.25">
      <c r="AO20776" s="120"/>
    </row>
    <row r="20777" spans="41:41" x14ac:dyDescent="0.25">
      <c r="AO20777" s="120"/>
    </row>
    <row r="20778" spans="41:41" x14ac:dyDescent="0.25">
      <c r="AO20778" s="120"/>
    </row>
    <row r="20779" spans="41:41" x14ac:dyDescent="0.25">
      <c r="AO20779" s="120"/>
    </row>
    <row r="20780" spans="41:41" x14ac:dyDescent="0.25">
      <c r="AO20780" s="120"/>
    </row>
    <row r="20781" spans="41:41" x14ac:dyDescent="0.25">
      <c r="AO20781" s="120"/>
    </row>
    <row r="20782" spans="41:41" x14ac:dyDescent="0.25">
      <c r="AO20782" s="120"/>
    </row>
    <row r="20783" spans="41:41" x14ac:dyDescent="0.25">
      <c r="AO20783" s="120"/>
    </row>
    <row r="20784" spans="41:41" x14ac:dyDescent="0.25">
      <c r="AO20784" s="120"/>
    </row>
    <row r="20785" spans="41:41" x14ac:dyDescent="0.25">
      <c r="AO20785" s="120"/>
    </row>
    <row r="20786" spans="41:41" x14ac:dyDescent="0.25">
      <c r="AO20786" s="120"/>
    </row>
    <row r="20787" spans="41:41" x14ac:dyDescent="0.25">
      <c r="AO20787" s="120"/>
    </row>
    <row r="20788" spans="41:41" x14ac:dyDescent="0.25">
      <c r="AO20788" s="120"/>
    </row>
    <row r="20789" spans="41:41" x14ac:dyDescent="0.25">
      <c r="AO20789" s="120"/>
    </row>
    <row r="20790" spans="41:41" x14ac:dyDescent="0.25">
      <c r="AO20790" s="120"/>
    </row>
    <row r="20791" spans="41:41" x14ac:dyDescent="0.25">
      <c r="AO20791" s="120"/>
    </row>
    <row r="20792" spans="41:41" x14ac:dyDescent="0.25">
      <c r="AO20792" s="120"/>
    </row>
    <row r="20793" spans="41:41" x14ac:dyDescent="0.25">
      <c r="AO20793" s="120"/>
    </row>
    <row r="20794" spans="41:41" x14ac:dyDescent="0.25">
      <c r="AO20794" s="120"/>
    </row>
    <row r="20795" spans="41:41" x14ac:dyDescent="0.25">
      <c r="AO20795" s="120"/>
    </row>
    <row r="20796" spans="41:41" x14ac:dyDescent="0.25">
      <c r="AO20796" s="120"/>
    </row>
    <row r="20797" spans="41:41" x14ac:dyDescent="0.25">
      <c r="AO20797" s="120"/>
    </row>
    <row r="20798" spans="41:41" x14ac:dyDescent="0.25">
      <c r="AO20798" s="120"/>
    </row>
    <row r="20799" spans="41:41" x14ac:dyDescent="0.25">
      <c r="AO20799" s="120"/>
    </row>
    <row r="20800" spans="41:41" x14ac:dyDescent="0.25">
      <c r="AO20800" s="120"/>
    </row>
    <row r="20801" spans="41:41" x14ac:dyDescent="0.25">
      <c r="AO20801" s="120"/>
    </row>
    <row r="20802" spans="41:41" x14ac:dyDescent="0.25">
      <c r="AO20802" s="120"/>
    </row>
    <row r="20803" spans="41:41" x14ac:dyDescent="0.25">
      <c r="AO20803" s="120"/>
    </row>
    <row r="20804" spans="41:41" x14ac:dyDescent="0.25">
      <c r="AO20804" s="120"/>
    </row>
    <row r="20805" spans="41:41" x14ac:dyDescent="0.25">
      <c r="AO20805" s="120"/>
    </row>
    <row r="20806" spans="41:41" x14ac:dyDescent="0.25">
      <c r="AO20806" s="120"/>
    </row>
    <row r="20807" spans="41:41" x14ac:dyDescent="0.25">
      <c r="AO20807" s="120"/>
    </row>
    <row r="20808" spans="41:41" x14ac:dyDescent="0.25">
      <c r="AO20808" s="120"/>
    </row>
    <row r="20809" spans="41:41" x14ac:dyDescent="0.25">
      <c r="AO20809" s="120"/>
    </row>
    <row r="20810" spans="41:41" x14ac:dyDescent="0.25">
      <c r="AO20810" s="120"/>
    </row>
    <row r="20811" spans="41:41" x14ac:dyDescent="0.25">
      <c r="AO20811" s="120"/>
    </row>
    <row r="20812" spans="41:41" x14ac:dyDescent="0.25">
      <c r="AO20812" s="120"/>
    </row>
    <row r="20813" spans="41:41" x14ac:dyDescent="0.25">
      <c r="AO20813" s="120"/>
    </row>
    <row r="20814" spans="41:41" x14ac:dyDescent="0.25">
      <c r="AO20814" s="120"/>
    </row>
    <row r="20815" spans="41:41" x14ac:dyDescent="0.25">
      <c r="AO20815" s="120"/>
    </row>
    <row r="20816" spans="41:41" x14ac:dyDescent="0.25">
      <c r="AO20816" s="120"/>
    </row>
    <row r="20817" spans="41:41" x14ac:dyDescent="0.25">
      <c r="AO20817" s="120"/>
    </row>
    <row r="20818" spans="41:41" x14ac:dyDescent="0.25">
      <c r="AO20818" s="120"/>
    </row>
    <row r="20819" spans="41:41" x14ac:dyDescent="0.25">
      <c r="AO20819" s="120"/>
    </row>
    <row r="20820" spans="41:41" x14ac:dyDescent="0.25">
      <c r="AO20820" s="120"/>
    </row>
    <row r="20821" spans="41:41" x14ac:dyDescent="0.25">
      <c r="AO20821" s="120"/>
    </row>
    <row r="20822" spans="41:41" x14ac:dyDescent="0.25">
      <c r="AO20822" s="120"/>
    </row>
    <row r="20823" spans="41:41" x14ac:dyDescent="0.25">
      <c r="AO20823" s="120"/>
    </row>
    <row r="20824" spans="41:41" x14ac:dyDescent="0.25">
      <c r="AO20824" s="120"/>
    </row>
    <row r="20825" spans="41:41" x14ac:dyDescent="0.25">
      <c r="AO20825" s="120"/>
    </row>
    <row r="20826" spans="41:41" x14ac:dyDescent="0.25">
      <c r="AO20826" s="120"/>
    </row>
    <row r="20827" spans="41:41" x14ac:dyDescent="0.25">
      <c r="AO20827" s="120"/>
    </row>
    <row r="20828" spans="41:41" x14ac:dyDescent="0.25">
      <c r="AO20828" s="120"/>
    </row>
    <row r="20829" spans="41:41" x14ac:dyDescent="0.25">
      <c r="AO20829" s="120"/>
    </row>
    <row r="20830" spans="41:41" x14ac:dyDescent="0.25">
      <c r="AO20830" s="120"/>
    </row>
    <row r="20831" spans="41:41" x14ac:dyDescent="0.25">
      <c r="AO20831" s="120"/>
    </row>
    <row r="20832" spans="41:41" x14ac:dyDescent="0.25">
      <c r="AO20832" s="120"/>
    </row>
    <row r="20833" spans="41:41" x14ac:dyDescent="0.25">
      <c r="AO20833" s="120"/>
    </row>
    <row r="20834" spans="41:41" x14ac:dyDescent="0.25">
      <c r="AO20834" s="120"/>
    </row>
    <row r="20835" spans="41:41" x14ac:dyDescent="0.25">
      <c r="AO20835" s="120"/>
    </row>
    <row r="20836" spans="41:41" x14ac:dyDescent="0.25">
      <c r="AO20836" s="120"/>
    </row>
    <row r="20837" spans="41:41" x14ac:dyDescent="0.25">
      <c r="AO20837" s="120"/>
    </row>
    <row r="20838" spans="41:41" x14ac:dyDescent="0.25">
      <c r="AO20838" s="120"/>
    </row>
    <row r="20839" spans="41:41" x14ac:dyDescent="0.25">
      <c r="AO20839" s="120"/>
    </row>
    <row r="20840" spans="41:41" x14ac:dyDescent="0.25">
      <c r="AO20840" s="120"/>
    </row>
    <row r="20841" spans="41:41" x14ac:dyDescent="0.25">
      <c r="AO20841" s="120"/>
    </row>
    <row r="20842" spans="41:41" x14ac:dyDescent="0.25">
      <c r="AO20842" s="120"/>
    </row>
    <row r="20843" spans="41:41" x14ac:dyDescent="0.25">
      <c r="AO20843" s="120"/>
    </row>
    <row r="20844" spans="41:41" x14ac:dyDescent="0.25">
      <c r="AO20844" s="120"/>
    </row>
    <row r="20845" spans="41:41" x14ac:dyDescent="0.25">
      <c r="AO20845" s="120"/>
    </row>
    <row r="20846" spans="41:41" x14ac:dyDescent="0.25">
      <c r="AO20846" s="120"/>
    </row>
    <row r="20847" spans="41:41" x14ac:dyDescent="0.25">
      <c r="AO20847" s="120"/>
    </row>
    <row r="20848" spans="41:41" x14ac:dyDescent="0.25">
      <c r="AO20848" s="120"/>
    </row>
    <row r="20849" spans="41:41" x14ac:dyDescent="0.25">
      <c r="AO20849" s="120"/>
    </row>
    <row r="20850" spans="41:41" x14ac:dyDescent="0.25">
      <c r="AO20850" s="120"/>
    </row>
    <row r="20851" spans="41:41" x14ac:dyDescent="0.25">
      <c r="AO20851" s="120"/>
    </row>
    <row r="20852" spans="41:41" x14ac:dyDescent="0.25">
      <c r="AO20852" s="120"/>
    </row>
    <row r="20853" spans="41:41" x14ac:dyDescent="0.25">
      <c r="AO20853" s="120"/>
    </row>
    <row r="20854" spans="41:41" x14ac:dyDescent="0.25">
      <c r="AO20854" s="120"/>
    </row>
    <row r="20855" spans="41:41" x14ac:dyDescent="0.25">
      <c r="AO20855" s="120"/>
    </row>
    <row r="20856" spans="41:41" x14ac:dyDescent="0.25">
      <c r="AO20856" s="120"/>
    </row>
    <row r="20857" spans="41:41" x14ac:dyDescent="0.25">
      <c r="AO20857" s="120"/>
    </row>
    <row r="20858" spans="41:41" x14ac:dyDescent="0.25">
      <c r="AO20858" s="120"/>
    </row>
    <row r="20859" spans="41:41" x14ac:dyDescent="0.25">
      <c r="AO20859" s="120"/>
    </row>
    <row r="20860" spans="41:41" x14ac:dyDescent="0.25">
      <c r="AO20860" s="120"/>
    </row>
    <row r="20861" spans="41:41" x14ac:dyDescent="0.25">
      <c r="AO20861" s="120"/>
    </row>
    <row r="20862" spans="41:41" x14ac:dyDescent="0.25">
      <c r="AO20862" s="120"/>
    </row>
    <row r="20863" spans="41:41" x14ac:dyDescent="0.25">
      <c r="AO20863" s="120"/>
    </row>
    <row r="20864" spans="41:41" x14ac:dyDescent="0.25">
      <c r="AO20864" s="120"/>
    </row>
    <row r="20865" spans="41:41" x14ac:dyDescent="0.25">
      <c r="AO20865" s="120"/>
    </row>
    <row r="20866" spans="41:41" x14ac:dyDescent="0.25">
      <c r="AO20866" s="120"/>
    </row>
    <row r="20867" spans="41:41" x14ac:dyDescent="0.25">
      <c r="AO20867" s="120"/>
    </row>
    <row r="20868" spans="41:41" x14ac:dyDescent="0.25">
      <c r="AO20868" s="120"/>
    </row>
    <row r="20869" spans="41:41" x14ac:dyDescent="0.25">
      <c r="AO20869" s="120"/>
    </row>
    <row r="20870" spans="41:41" x14ac:dyDescent="0.25">
      <c r="AO20870" s="120"/>
    </row>
    <row r="20871" spans="41:41" x14ac:dyDescent="0.25">
      <c r="AO20871" s="120"/>
    </row>
    <row r="20872" spans="41:41" x14ac:dyDescent="0.25">
      <c r="AO20872" s="120"/>
    </row>
    <row r="20873" spans="41:41" x14ac:dyDescent="0.25">
      <c r="AO20873" s="120"/>
    </row>
    <row r="20874" spans="41:41" x14ac:dyDescent="0.25">
      <c r="AO20874" s="120"/>
    </row>
    <row r="20875" spans="41:41" x14ac:dyDescent="0.25">
      <c r="AO20875" s="120"/>
    </row>
    <row r="20876" spans="41:41" x14ac:dyDescent="0.25">
      <c r="AO20876" s="120"/>
    </row>
    <row r="20877" spans="41:41" x14ac:dyDescent="0.25">
      <c r="AO20877" s="120"/>
    </row>
    <row r="20878" spans="41:41" x14ac:dyDescent="0.25">
      <c r="AO20878" s="120"/>
    </row>
    <row r="20879" spans="41:41" x14ac:dyDescent="0.25">
      <c r="AO20879" s="120"/>
    </row>
    <row r="20880" spans="41:41" x14ac:dyDescent="0.25">
      <c r="AO20880" s="120"/>
    </row>
    <row r="20881" spans="41:41" x14ac:dyDescent="0.25">
      <c r="AO20881" s="120"/>
    </row>
    <row r="20882" spans="41:41" x14ac:dyDescent="0.25">
      <c r="AO20882" s="120"/>
    </row>
    <row r="20883" spans="41:41" x14ac:dyDescent="0.25">
      <c r="AO20883" s="120"/>
    </row>
    <row r="20884" spans="41:41" x14ac:dyDescent="0.25">
      <c r="AO20884" s="120"/>
    </row>
    <row r="20885" spans="41:41" x14ac:dyDescent="0.25">
      <c r="AO20885" s="120"/>
    </row>
    <row r="20886" spans="41:41" x14ac:dyDescent="0.25">
      <c r="AO20886" s="120"/>
    </row>
    <row r="20887" spans="41:41" x14ac:dyDescent="0.25">
      <c r="AO20887" s="120"/>
    </row>
    <row r="20888" spans="41:41" x14ac:dyDescent="0.25">
      <c r="AO20888" s="120"/>
    </row>
    <row r="20889" spans="41:41" x14ac:dyDescent="0.25">
      <c r="AO20889" s="120"/>
    </row>
    <row r="20890" spans="41:41" x14ac:dyDescent="0.25">
      <c r="AO20890" s="120"/>
    </row>
    <row r="20891" spans="41:41" x14ac:dyDescent="0.25">
      <c r="AO20891" s="120"/>
    </row>
    <row r="20892" spans="41:41" x14ac:dyDescent="0.25">
      <c r="AO20892" s="120"/>
    </row>
    <row r="20893" spans="41:41" x14ac:dyDescent="0.25">
      <c r="AO20893" s="120"/>
    </row>
    <row r="20894" spans="41:41" x14ac:dyDescent="0.25">
      <c r="AO20894" s="120"/>
    </row>
    <row r="20895" spans="41:41" x14ac:dyDescent="0.25">
      <c r="AO20895" s="120"/>
    </row>
    <row r="20896" spans="41:41" x14ac:dyDescent="0.25">
      <c r="AO20896" s="120"/>
    </row>
    <row r="20897" spans="41:41" x14ac:dyDescent="0.25">
      <c r="AO20897" s="120"/>
    </row>
    <row r="20898" spans="41:41" x14ac:dyDescent="0.25">
      <c r="AO20898" s="120"/>
    </row>
    <row r="20899" spans="41:41" x14ac:dyDescent="0.25">
      <c r="AO20899" s="120"/>
    </row>
    <row r="20900" spans="41:41" x14ac:dyDescent="0.25">
      <c r="AO20900" s="120"/>
    </row>
    <row r="20901" spans="41:41" x14ac:dyDescent="0.25">
      <c r="AO20901" s="120"/>
    </row>
    <row r="20902" spans="41:41" x14ac:dyDescent="0.25">
      <c r="AO20902" s="120"/>
    </row>
    <row r="20903" spans="41:41" x14ac:dyDescent="0.25">
      <c r="AO20903" s="120"/>
    </row>
    <row r="20904" spans="41:41" x14ac:dyDescent="0.25">
      <c r="AO20904" s="120"/>
    </row>
    <row r="20905" spans="41:41" x14ac:dyDescent="0.25">
      <c r="AO20905" s="120"/>
    </row>
    <row r="20906" spans="41:41" x14ac:dyDescent="0.25">
      <c r="AO20906" s="120"/>
    </row>
    <row r="20907" spans="41:41" x14ac:dyDescent="0.25">
      <c r="AO20907" s="120"/>
    </row>
    <row r="20908" spans="41:41" x14ac:dyDescent="0.25">
      <c r="AO20908" s="120"/>
    </row>
    <row r="20909" spans="41:41" x14ac:dyDescent="0.25">
      <c r="AO20909" s="120"/>
    </row>
    <row r="20910" spans="41:41" x14ac:dyDescent="0.25">
      <c r="AO20910" s="120"/>
    </row>
    <row r="20911" spans="41:41" x14ac:dyDescent="0.25">
      <c r="AO20911" s="120"/>
    </row>
    <row r="20912" spans="41:41" x14ac:dyDescent="0.25">
      <c r="AO20912" s="120"/>
    </row>
    <row r="20913" spans="41:41" x14ac:dyDescent="0.25">
      <c r="AO20913" s="120"/>
    </row>
    <row r="20914" spans="41:41" x14ac:dyDescent="0.25">
      <c r="AO20914" s="120"/>
    </row>
    <row r="20915" spans="41:41" x14ac:dyDescent="0.25">
      <c r="AO20915" s="120"/>
    </row>
    <row r="20916" spans="41:41" x14ac:dyDescent="0.25">
      <c r="AO20916" s="120"/>
    </row>
    <row r="20917" spans="41:41" x14ac:dyDescent="0.25">
      <c r="AO20917" s="120"/>
    </row>
    <row r="20918" spans="41:41" x14ac:dyDescent="0.25">
      <c r="AO20918" s="120"/>
    </row>
    <row r="20919" spans="41:41" x14ac:dyDescent="0.25">
      <c r="AO20919" s="120"/>
    </row>
    <row r="20920" spans="41:41" x14ac:dyDescent="0.25">
      <c r="AO20920" s="120"/>
    </row>
    <row r="20921" spans="41:41" x14ac:dyDescent="0.25">
      <c r="AO20921" s="120"/>
    </row>
    <row r="20922" spans="41:41" x14ac:dyDescent="0.25">
      <c r="AO20922" s="120"/>
    </row>
    <row r="20923" spans="41:41" x14ac:dyDescent="0.25">
      <c r="AO20923" s="120"/>
    </row>
    <row r="20924" spans="41:41" x14ac:dyDescent="0.25">
      <c r="AO20924" s="120"/>
    </row>
    <row r="20925" spans="41:41" x14ac:dyDescent="0.25">
      <c r="AO20925" s="120"/>
    </row>
    <row r="20926" spans="41:41" x14ac:dyDescent="0.25">
      <c r="AO20926" s="120"/>
    </row>
    <row r="20927" spans="41:41" x14ac:dyDescent="0.25">
      <c r="AO20927" s="120"/>
    </row>
    <row r="20928" spans="41:41" x14ac:dyDescent="0.25">
      <c r="AO20928" s="120"/>
    </row>
    <row r="20929" spans="41:41" x14ac:dyDescent="0.25">
      <c r="AO20929" s="120"/>
    </row>
    <row r="20930" spans="41:41" x14ac:dyDescent="0.25">
      <c r="AO20930" s="120"/>
    </row>
    <row r="20931" spans="41:41" x14ac:dyDescent="0.25">
      <c r="AO20931" s="120"/>
    </row>
    <row r="20932" spans="41:41" x14ac:dyDescent="0.25">
      <c r="AO20932" s="120"/>
    </row>
    <row r="20933" spans="41:41" x14ac:dyDescent="0.25">
      <c r="AO20933" s="120"/>
    </row>
    <row r="20934" spans="41:41" x14ac:dyDescent="0.25">
      <c r="AO20934" s="120"/>
    </row>
    <row r="20935" spans="41:41" x14ac:dyDescent="0.25">
      <c r="AO20935" s="120"/>
    </row>
    <row r="20936" spans="41:41" x14ac:dyDescent="0.25">
      <c r="AO20936" s="120"/>
    </row>
    <row r="20937" spans="41:41" x14ac:dyDescent="0.25">
      <c r="AO20937" s="120"/>
    </row>
    <row r="20938" spans="41:41" x14ac:dyDescent="0.25">
      <c r="AO20938" s="120"/>
    </row>
    <row r="20939" spans="41:41" x14ac:dyDescent="0.25">
      <c r="AO20939" s="120"/>
    </row>
    <row r="20940" spans="41:41" x14ac:dyDescent="0.25">
      <c r="AO20940" s="120"/>
    </row>
    <row r="20941" spans="41:41" x14ac:dyDescent="0.25">
      <c r="AO20941" s="120"/>
    </row>
    <row r="20942" spans="41:41" x14ac:dyDescent="0.25">
      <c r="AO20942" s="120"/>
    </row>
    <row r="20943" spans="41:41" x14ac:dyDescent="0.25">
      <c r="AO20943" s="120"/>
    </row>
    <row r="20944" spans="41:41" x14ac:dyDescent="0.25">
      <c r="AO20944" s="120"/>
    </row>
    <row r="20945" spans="41:41" x14ac:dyDescent="0.25">
      <c r="AO20945" s="120"/>
    </row>
    <row r="20946" spans="41:41" x14ac:dyDescent="0.25">
      <c r="AO20946" s="120"/>
    </row>
    <row r="20947" spans="41:41" x14ac:dyDescent="0.25">
      <c r="AO20947" s="120"/>
    </row>
    <row r="20948" spans="41:41" x14ac:dyDescent="0.25">
      <c r="AO20948" s="120"/>
    </row>
    <row r="20949" spans="41:41" x14ac:dyDescent="0.25">
      <c r="AO20949" s="120"/>
    </row>
    <row r="20950" spans="41:41" x14ac:dyDescent="0.25">
      <c r="AO20950" s="120"/>
    </row>
    <row r="20951" spans="41:41" x14ac:dyDescent="0.25">
      <c r="AO20951" s="120"/>
    </row>
    <row r="20952" spans="41:41" x14ac:dyDescent="0.25">
      <c r="AO20952" s="120"/>
    </row>
    <row r="20953" spans="41:41" x14ac:dyDescent="0.25">
      <c r="AO20953" s="120"/>
    </row>
    <row r="20954" spans="41:41" x14ac:dyDescent="0.25">
      <c r="AO20954" s="120"/>
    </row>
    <row r="20955" spans="41:41" x14ac:dyDescent="0.25">
      <c r="AO20955" s="120"/>
    </row>
    <row r="20956" spans="41:41" x14ac:dyDescent="0.25">
      <c r="AO20956" s="120"/>
    </row>
    <row r="20957" spans="41:41" x14ac:dyDescent="0.25">
      <c r="AO20957" s="120"/>
    </row>
    <row r="20958" spans="41:41" x14ac:dyDescent="0.25">
      <c r="AO20958" s="120"/>
    </row>
    <row r="20959" spans="41:41" x14ac:dyDescent="0.25">
      <c r="AO20959" s="120"/>
    </row>
    <row r="20960" spans="41:41" x14ac:dyDescent="0.25">
      <c r="AO20960" s="120"/>
    </row>
    <row r="20961" spans="41:41" x14ac:dyDescent="0.25">
      <c r="AO20961" s="120"/>
    </row>
    <row r="20962" spans="41:41" x14ac:dyDescent="0.25">
      <c r="AO20962" s="120"/>
    </row>
    <row r="20963" spans="41:41" x14ac:dyDescent="0.25">
      <c r="AO20963" s="120"/>
    </row>
    <row r="20964" spans="41:41" x14ac:dyDescent="0.25">
      <c r="AO20964" s="120"/>
    </row>
    <row r="20965" spans="41:41" x14ac:dyDescent="0.25">
      <c r="AO20965" s="120"/>
    </row>
    <row r="20966" spans="41:41" x14ac:dyDescent="0.25">
      <c r="AO20966" s="120"/>
    </row>
    <row r="20967" spans="41:41" x14ac:dyDescent="0.25">
      <c r="AO20967" s="120"/>
    </row>
    <row r="20968" spans="41:41" x14ac:dyDescent="0.25">
      <c r="AO20968" s="120"/>
    </row>
    <row r="20969" spans="41:41" x14ac:dyDescent="0.25">
      <c r="AO20969" s="120"/>
    </row>
    <row r="20970" spans="41:41" x14ac:dyDescent="0.25">
      <c r="AO20970" s="120"/>
    </row>
    <row r="20971" spans="41:41" x14ac:dyDescent="0.25">
      <c r="AO20971" s="120"/>
    </row>
    <row r="20972" spans="41:41" x14ac:dyDescent="0.25">
      <c r="AO20972" s="120"/>
    </row>
    <row r="20973" spans="41:41" x14ac:dyDescent="0.25">
      <c r="AO20973" s="120"/>
    </row>
    <row r="20974" spans="41:41" x14ac:dyDescent="0.25">
      <c r="AO20974" s="120"/>
    </row>
    <row r="20975" spans="41:41" x14ac:dyDescent="0.25">
      <c r="AO20975" s="120"/>
    </row>
    <row r="20976" spans="41:41" x14ac:dyDescent="0.25">
      <c r="AO20976" s="120"/>
    </row>
    <row r="20977" spans="41:41" x14ac:dyDescent="0.25">
      <c r="AO20977" s="120"/>
    </row>
    <row r="20978" spans="41:41" x14ac:dyDescent="0.25">
      <c r="AO20978" s="120"/>
    </row>
    <row r="20979" spans="41:41" x14ac:dyDescent="0.25">
      <c r="AO20979" s="120"/>
    </row>
    <row r="20980" spans="41:41" x14ac:dyDescent="0.25">
      <c r="AO20980" s="120"/>
    </row>
    <row r="20981" spans="41:41" x14ac:dyDescent="0.25">
      <c r="AO20981" s="120"/>
    </row>
    <row r="20982" spans="41:41" x14ac:dyDescent="0.25">
      <c r="AO20982" s="120"/>
    </row>
    <row r="20983" spans="41:41" x14ac:dyDescent="0.25">
      <c r="AO20983" s="120"/>
    </row>
    <row r="20984" spans="41:41" x14ac:dyDescent="0.25">
      <c r="AO20984" s="120"/>
    </row>
    <row r="20985" spans="41:41" x14ac:dyDescent="0.25">
      <c r="AO20985" s="120"/>
    </row>
    <row r="20986" spans="41:41" x14ac:dyDescent="0.25">
      <c r="AO20986" s="120"/>
    </row>
    <row r="20987" spans="41:41" x14ac:dyDescent="0.25">
      <c r="AO20987" s="120"/>
    </row>
    <row r="20988" spans="41:41" x14ac:dyDescent="0.25">
      <c r="AO20988" s="120"/>
    </row>
    <row r="20989" spans="41:41" x14ac:dyDescent="0.25">
      <c r="AO20989" s="120"/>
    </row>
    <row r="20990" spans="41:41" x14ac:dyDescent="0.25">
      <c r="AO20990" s="120"/>
    </row>
    <row r="20991" spans="41:41" x14ac:dyDescent="0.25">
      <c r="AO20991" s="120"/>
    </row>
    <row r="20992" spans="41:41" x14ac:dyDescent="0.25">
      <c r="AO20992" s="120"/>
    </row>
    <row r="20993" spans="41:41" x14ac:dyDescent="0.25">
      <c r="AO20993" s="120"/>
    </row>
    <row r="20994" spans="41:41" x14ac:dyDescent="0.25">
      <c r="AO20994" s="120"/>
    </row>
    <row r="20995" spans="41:41" x14ac:dyDescent="0.25">
      <c r="AO20995" s="120"/>
    </row>
    <row r="20996" spans="41:41" x14ac:dyDescent="0.25">
      <c r="AO20996" s="120"/>
    </row>
    <row r="20997" spans="41:41" x14ac:dyDescent="0.25">
      <c r="AO20997" s="120"/>
    </row>
    <row r="20998" spans="41:41" x14ac:dyDescent="0.25">
      <c r="AO20998" s="120"/>
    </row>
    <row r="20999" spans="41:41" x14ac:dyDescent="0.25">
      <c r="AO20999" s="120"/>
    </row>
    <row r="21000" spans="41:41" x14ac:dyDescent="0.25">
      <c r="AO21000" s="120"/>
    </row>
    <row r="21001" spans="41:41" x14ac:dyDescent="0.25">
      <c r="AO21001" s="120"/>
    </row>
    <row r="21002" spans="41:41" x14ac:dyDescent="0.25">
      <c r="AO21002" s="120"/>
    </row>
    <row r="21003" spans="41:41" x14ac:dyDescent="0.25">
      <c r="AO21003" s="120"/>
    </row>
    <row r="21004" spans="41:41" x14ac:dyDescent="0.25">
      <c r="AO21004" s="120"/>
    </row>
    <row r="21005" spans="41:41" x14ac:dyDescent="0.25">
      <c r="AO21005" s="120"/>
    </row>
    <row r="21006" spans="41:41" x14ac:dyDescent="0.25">
      <c r="AO21006" s="120"/>
    </row>
    <row r="21007" spans="41:41" x14ac:dyDescent="0.25">
      <c r="AO21007" s="120"/>
    </row>
    <row r="21008" spans="41:41" x14ac:dyDescent="0.25">
      <c r="AO21008" s="120"/>
    </row>
    <row r="21009" spans="41:41" x14ac:dyDescent="0.25">
      <c r="AO21009" s="120"/>
    </row>
    <row r="21010" spans="41:41" x14ac:dyDescent="0.25">
      <c r="AO21010" s="120"/>
    </row>
    <row r="21011" spans="41:41" x14ac:dyDescent="0.25">
      <c r="AO21011" s="120"/>
    </row>
    <row r="21012" spans="41:41" x14ac:dyDescent="0.25">
      <c r="AO21012" s="120"/>
    </row>
    <row r="21013" spans="41:41" x14ac:dyDescent="0.25">
      <c r="AO21013" s="120"/>
    </row>
    <row r="21014" spans="41:41" x14ac:dyDescent="0.25">
      <c r="AO21014" s="120"/>
    </row>
    <row r="21015" spans="41:41" x14ac:dyDescent="0.25">
      <c r="AO21015" s="120"/>
    </row>
    <row r="21016" spans="41:41" x14ac:dyDescent="0.25">
      <c r="AO21016" s="120"/>
    </row>
    <row r="21017" spans="41:41" x14ac:dyDescent="0.25">
      <c r="AO21017" s="120"/>
    </row>
    <row r="21018" spans="41:41" x14ac:dyDescent="0.25">
      <c r="AO21018" s="120"/>
    </row>
    <row r="21019" spans="41:41" x14ac:dyDescent="0.25">
      <c r="AO21019" s="120"/>
    </row>
    <row r="21020" spans="41:41" x14ac:dyDescent="0.25">
      <c r="AO21020" s="120"/>
    </row>
    <row r="21021" spans="41:41" x14ac:dyDescent="0.25">
      <c r="AO21021" s="120"/>
    </row>
    <row r="21022" spans="41:41" x14ac:dyDescent="0.25">
      <c r="AO21022" s="120"/>
    </row>
    <row r="21023" spans="41:41" x14ac:dyDescent="0.25">
      <c r="AO21023" s="120"/>
    </row>
    <row r="21024" spans="41:41" x14ac:dyDescent="0.25">
      <c r="AO21024" s="120"/>
    </row>
    <row r="21025" spans="41:41" x14ac:dyDescent="0.25">
      <c r="AO21025" s="120"/>
    </row>
    <row r="21026" spans="41:41" x14ac:dyDescent="0.25">
      <c r="AO21026" s="120"/>
    </row>
    <row r="21027" spans="41:41" x14ac:dyDescent="0.25">
      <c r="AO21027" s="120"/>
    </row>
    <row r="21028" spans="41:41" x14ac:dyDescent="0.25">
      <c r="AO21028" s="120"/>
    </row>
    <row r="21029" spans="41:41" x14ac:dyDescent="0.25">
      <c r="AO21029" s="120"/>
    </row>
    <row r="21030" spans="41:41" x14ac:dyDescent="0.25">
      <c r="AO21030" s="120"/>
    </row>
    <row r="21031" spans="41:41" x14ac:dyDescent="0.25">
      <c r="AO21031" s="120"/>
    </row>
    <row r="21032" spans="41:41" x14ac:dyDescent="0.25">
      <c r="AO21032" s="120"/>
    </row>
    <row r="21033" spans="41:41" x14ac:dyDescent="0.25">
      <c r="AO21033" s="120"/>
    </row>
    <row r="21034" spans="41:41" x14ac:dyDescent="0.25">
      <c r="AO21034" s="120"/>
    </row>
    <row r="21035" spans="41:41" x14ac:dyDescent="0.25">
      <c r="AO21035" s="120"/>
    </row>
    <row r="21036" spans="41:41" x14ac:dyDescent="0.25">
      <c r="AO21036" s="120"/>
    </row>
    <row r="21037" spans="41:41" x14ac:dyDescent="0.25">
      <c r="AO21037" s="120"/>
    </row>
    <row r="21038" spans="41:41" x14ac:dyDescent="0.25">
      <c r="AO21038" s="120"/>
    </row>
    <row r="21039" spans="41:41" x14ac:dyDescent="0.25">
      <c r="AO21039" s="120"/>
    </row>
    <row r="21040" spans="41:41" x14ac:dyDescent="0.25">
      <c r="AO21040" s="120"/>
    </row>
    <row r="21041" spans="41:41" x14ac:dyDescent="0.25">
      <c r="AO21041" s="120"/>
    </row>
    <row r="21042" spans="41:41" x14ac:dyDescent="0.25">
      <c r="AO21042" s="120"/>
    </row>
    <row r="21043" spans="41:41" x14ac:dyDescent="0.25">
      <c r="AO21043" s="120"/>
    </row>
    <row r="21044" spans="41:41" x14ac:dyDescent="0.25">
      <c r="AO21044" s="120"/>
    </row>
    <row r="21045" spans="41:41" x14ac:dyDescent="0.25">
      <c r="AO21045" s="120"/>
    </row>
    <row r="21046" spans="41:41" x14ac:dyDescent="0.25">
      <c r="AO21046" s="120"/>
    </row>
    <row r="21047" spans="41:41" x14ac:dyDescent="0.25">
      <c r="AO21047" s="120"/>
    </row>
    <row r="21048" spans="41:41" x14ac:dyDescent="0.25">
      <c r="AO21048" s="120"/>
    </row>
    <row r="21049" spans="41:41" x14ac:dyDescent="0.25">
      <c r="AO21049" s="120"/>
    </row>
    <row r="21050" spans="41:41" x14ac:dyDescent="0.25">
      <c r="AO21050" s="120"/>
    </row>
    <row r="21051" spans="41:41" x14ac:dyDescent="0.25">
      <c r="AO21051" s="120"/>
    </row>
    <row r="21052" spans="41:41" x14ac:dyDescent="0.25">
      <c r="AO21052" s="120"/>
    </row>
    <row r="21053" spans="41:41" x14ac:dyDescent="0.25">
      <c r="AO21053" s="120"/>
    </row>
    <row r="21054" spans="41:41" x14ac:dyDescent="0.25">
      <c r="AO21054" s="120"/>
    </row>
    <row r="21055" spans="41:41" x14ac:dyDescent="0.25">
      <c r="AO21055" s="120"/>
    </row>
    <row r="21056" spans="41:41" x14ac:dyDescent="0.25">
      <c r="AO21056" s="120"/>
    </row>
    <row r="21057" spans="41:41" x14ac:dyDescent="0.25">
      <c r="AO21057" s="120"/>
    </row>
    <row r="21058" spans="41:41" x14ac:dyDescent="0.25">
      <c r="AO21058" s="120"/>
    </row>
    <row r="21059" spans="41:41" x14ac:dyDescent="0.25">
      <c r="AO21059" s="120"/>
    </row>
    <row r="21060" spans="41:41" x14ac:dyDescent="0.25">
      <c r="AO21060" s="120"/>
    </row>
    <row r="21061" spans="41:41" x14ac:dyDescent="0.25">
      <c r="AO21061" s="120"/>
    </row>
    <row r="21062" spans="41:41" x14ac:dyDescent="0.25">
      <c r="AO21062" s="120"/>
    </row>
    <row r="21063" spans="41:41" x14ac:dyDescent="0.25">
      <c r="AO21063" s="120"/>
    </row>
    <row r="21064" spans="41:41" x14ac:dyDescent="0.25">
      <c r="AO21064" s="120"/>
    </row>
    <row r="21065" spans="41:41" x14ac:dyDescent="0.25">
      <c r="AO21065" s="120"/>
    </row>
    <row r="21066" spans="41:41" x14ac:dyDescent="0.25">
      <c r="AO21066" s="120"/>
    </row>
    <row r="21067" spans="41:41" x14ac:dyDescent="0.25">
      <c r="AO21067" s="120"/>
    </row>
    <row r="21068" spans="41:41" x14ac:dyDescent="0.25">
      <c r="AO21068" s="120"/>
    </row>
    <row r="21069" spans="41:41" x14ac:dyDescent="0.25">
      <c r="AO21069" s="120"/>
    </row>
    <row r="21070" spans="41:41" x14ac:dyDescent="0.25">
      <c r="AO21070" s="120"/>
    </row>
    <row r="21071" spans="41:41" x14ac:dyDescent="0.25">
      <c r="AO21071" s="120"/>
    </row>
    <row r="21072" spans="41:41" x14ac:dyDescent="0.25">
      <c r="AO21072" s="120"/>
    </row>
    <row r="21073" spans="41:41" x14ac:dyDescent="0.25">
      <c r="AO21073" s="120"/>
    </row>
    <row r="21074" spans="41:41" x14ac:dyDescent="0.25">
      <c r="AO21074" s="120"/>
    </row>
    <row r="21075" spans="41:41" x14ac:dyDescent="0.25">
      <c r="AO21075" s="120"/>
    </row>
    <row r="21076" spans="41:41" x14ac:dyDescent="0.25">
      <c r="AO21076" s="120"/>
    </row>
    <row r="21077" spans="41:41" x14ac:dyDescent="0.25">
      <c r="AO21077" s="120"/>
    </row>
    <row r="21078" spans="41:41" x14ac:dyDescent="0.25">
      <c r="AO21078" s="120"/>
    </row>
    <row r="21079" spans="41:41" x14ac:dyDescent="0.25">
      <c r="AO21079" s="120"/>
    </row>
    <row r="21080" spans="41:41" x14ac:dyDescent="0.25">
      <c r="AO21080" s="120"/>
    </row>
    <row r="21081" spans="41:41" x14ac:dyDescent="0.25">
      <c r="AO21081" s="120"/>
    </row>
    <row r="21082" spans="41:41" x14ac:dyDescent="0.25">
      <c r="AO21082" s="120"/>
    </row>
    <row r="21083" spans="41:41" x14ac:dyDescent="0.25">
      <c r="AO21083" s="120"/>
    </row>
    <row r="21084" spans="41:41" x14ac:dyDescent="0.25">
      <c r="AO21084" s="120"/>
    </row>
    <row r="21085" spans="41:41" x14ac:dyDescent="0.25">
      <c r="AO21085" s="120"/>
    </row>
    <row r="21086" spans="41:41" x14ac:dyDescent="0.25">
      <c r="AO21086" s="120"/>
    </row>
    <row r="21087" spans="41:41" x14ac:dyDescent="0.25">
      <c r="AO21087" s="120"/>
    </row>
    <row r="21088" spans="41:41" x14ac:dyDescent="0.25">
      <c r="AO21088" s="120"/>
    </row>
    <row r="21089" spans="41:41" x14ac:dyDescent="0.25">
      <c r="AO21089" s="120"/>
    </row>
    <row r="21090" spans="41:41" x14ac:dyDescent="0.25">
      <c r="AO21090" s="120"/>
    </row>
    <row r="21091" spans="41:41" x14ac:dyDescent="0.25">
      <c r="AO21091" s="120"/>
    </row>
    <row r="21092" spans="41:41" x14ac:dyDescent="0.25">
      <c r="AO21092" s="120"/>
    </row>
    <row r="21093" spans="41:41" x14ac:dyDescent="0.25">
      <c r="AO21093" s="120"/>
    </row>
    <row r="21094" spans="41:41" x14ac:dyDescent="0.25">
      <c r="AO21094" s="120"/>
    </row>
    <row r="21095" spans="41:41" x14ac:dyDescent="0.25">
      <c r="AO21095" s="120"/>
    </row>
    <row r="21096" spans="41:41" x14ac:dyDescent="0.25">
      <c r="AO21096" s="120"/>
    </row>
    <row r="21097" spans="41:41" x14ac:dyDescent="0.25">
      <c r="AO21097" s="120"/>
    </row>
    <row r="21098" spans="41:41" x14ac:dyDescent="0.25">
      <c r="AO21098" s="120"/>
    </row>
    <row r="21099" spans="41:41" x14ac:dyDescent="0.25">
      <c r="AO21099" s="120"/>
    </row>
    <row r="21100" spans="41:41" x14ac:dyDescent="0.25">
      <c r="AO21100" s="120"/>
    </row>
    <row r="21101" spans="41:41" x14ac:dyDescent="0.25">
      <c r="AO21101" s="120"/>
    </row>
    <row r="21102" spans="41:41" x14ac:dyDescent="0.25">
      <c r="AO21102" s="120"/>
    </row>
    <row r="21103" spans="41:41" x14ac:dyDescent="0.25">
      <c r="AO21103" s="120"/>
    </row>
    <row r="21104" spans="41:41" x14ac:dyDescent="0.25">
      <c r="AO21104" s="120"/>
    </row>
    <row r="21105" spans="41:41" x14ac:dyDescent="0.25">
      <c r="AO21105" s="120"/>
    </row>
    <row r="21106" spans="41:41" x14ac:dyDescent="0.25">
      <c r="AO21106" s="120"/>
    </row>
    <row r="21107" spans="41:41" x14ac:dyDescent="0.25">
      <c r="AO21107" s="120"/>
    </row>
    <row r="21108" spans="41:41" x14ac:dyDescent="0.25">
      <c r="AO21108" s="120"/>
    </row>
    <row r="21109" spans="41:41" x14ac:dyDescent="0.25">
      <c r="AO21109" s="120"/>
    </row>
    <row r="21110" spans="41:41" x14ac:dyDescent="0.25">
      <c r="AO21110" s="120"/>
    </row>
    <row r="21111" spans="41:41" x14ac:dyDescent="0.25">
      <c r="AO21111" s="120"/>
    </row>
    <row r="21112" spans="41:41" x14ac:dyDescent="0.25">
      <c r="AO21112" s="120"/>
    </row>
    <row r="21113" spans="41:41" x14ac:dyDescent="0.25">
      <c r="AO21113" s="120"/>
    </row>
    <row r="21114" spans="41:41" x14ac:dyDescent="0.25">
      <c r="AO21114" s="120"/>
    </row>
    <row r="21115" spans="41:41" x14ac:dyDescent="0.25">
      <c r="AO21115" s="120"/>
    </row>
    <row r="21116" spans="41:41" x14ac:dyDescent="0.25">
      <c r="AO21116" s="120"/>
    </row>
    <row r="21117" spans="41:41" x14ac:dyDescent="0.25">
      <c r="AO21117" s="120"/>
    </row>
    <row r="21118" spans="41:41" x14ac:dyDescent="0.25">
      <c r="AO21118" s="120"/>
    </row>
    <row r="21119" spans="41:41" x14ac:dyDescent="0.25">
      <c r="AO21119" s="120"/>
    </row>
    <row r="21120" spans="41:41" x14ac:dyDescent="0.25">
      <c r="AO21120" s="120"/>
    </row>
    <row r="21121" spans="41:41" x14ac:dyDescent="0.25">
      <c r="AO21121" s="120"/>
    </row>
    <row r="21122" spans="41:41" x14ac:dyDescent="0.25">
      <c r="AO21122" s="120"/>
    </row>
    <row r="21123" spans="41:41" x14ac:dyDescent="0.25">
      <c r="AO21123" s="120"/>
    </row>
    <row r="21124" spans="41:41" x14ac:dyDescent="0.25">
      <c r="AO21124" s="120"/>
    </row>
    <row r="21125" spans="41:41" x14ac:dyDescent="0.25">
      <c r="AO21125" s="120"/>
    </row>
    <row r="21126" spans="41:41" x14ac:dyDescent="0.25">
      <c r="AO21126" s="120"/>
    </row>
    <row r="21127" spans="41:41" x14ac:dyDescent="0.25">
      <c r="AO21127" s="120"/>
    </row>
    <row r="21128" spans="41:41" x14ac:dyDescent="0.25">
      <c r="AO21128" s="120"/>
    </row>
    <row r="21129" spans="41:41" x14ac:dyDescent="0.25">
      <c r="AO21129" s="120"/>
    </row>
    <row r="21130" spans="41:41" x14ac:dyDescent="0.25">
      <c r="AO21130" s="120"/>
    </row>
    <row r="21131" spans="41:41" x14ac:dyDescent="0.25">
      <c r="AO21131" s="120"/>
    </row>
    <row r="21132" spans="41:41" x14ac:dyDescent="0.25">
      <c r="AO21132" s="120"/>
    </row>
    <row r="21133" spans="41:41" x14ac:dyDescent="0.25">
      <c r="AO21133" s="120"/>
    </row>
    <row r="21134" spans="41:41" x14ac:dyDescent="0.25">
      <c r="AO21134" s="120"/>
    </row>
    <row r="21135" spans="41:41" x14ac:dyDescent="0.25">
      <c r="AO21135" s="120"/>
    </row>
    <row r="21136" spans="41:41" x14ac:dyDescent="0.25">
      <c r="AO21136" s="120"/>
    </row>
    <row r="21137" spans="41:41" x14ac:dyDescent="0.25">
      <c r="AO21137" s="120"/>
    </row>
    <row r="21138" spans="41:41" x14ac:dyDescent="0.25">
      <c r="AO21138" s="120"/>
    </row>
    <row r="21139" spans="41:41" x14ac:dyDescent="0.25">
      <c r="AO21139" s="120"/>
    </row>
    <row r="21140" spans="41:41" x14ac:dyDescent="0.25">
      <c r="AO21140" s="120"/>
    </row>
    <row r="21141" spans="41:41" x14ac:dyDescent="0.25">
      <c r="AO21141" s="120"/>
    </row>
    <row r="21142" spans="41:41" x14ac:dyDescent="0.25">
      <c r="AO21142" s="120"/>
    </row>
    <row r="21143" spans="41:41" x14ac:dyDescent="0.25">
      <c r="AO21143" s="120"/>
    </row>
    <row r="21144" spans="41:41" x14ac:dyDescent="0.25">
      <c r="AO21144" s="120"/>
    </row>
    <row r="21145" spans="41:41" x14ac:dyDescent="0.25">
      <c r="AO21145" s="120"/>
    </row>
    <row r="21146" spans="41:41" x14ac:dyDescent="0.25">
      <c r="AO21146" s="120"/>
    </row>
    <row r="21147" spans="41:41" x14ac:dyDescent="0.25">
      <c r="AO21147" s="120"/>
    </row>
    <row r="21148" spans="41:41" x14ac:dyDescent="0.25">
      <c r="AO21148" s="120"/>
    </row>
    <row r="21149" spans="41:41" x14ac:dyDescent="0.25">
      <c r="AO21149" s="120"/>
    </row>
    <row r="21150" spans="41:41" x14ac:dyDescent="0.25">
      <c r="AO21150" s="120"/>
    </row>
    <row r="21151" spans="41:41" x14ac:dyDescent="0.25">
      <c r="AO21151" s="120"/>
    </row>
    <row r="21152" spans="41:41" x14ac:dyDescent="0.25">
      <c r="AO21152" s="120"/>
    </row>
    <row r="21153" spans="41:41" x14ac:dyDescent="0.25">
      <c r="AO21153" s="120"/>
    </row>
    <row r="21154" spans="41:41" x14ac:dyDescent="0.25">
      <c r="AO21154" s="120"/>
    </row>
    <row r="21155" spans="41:41" x14ac:dyDescent="0.25">
      <c r="AO21155" s="120"/>
    </row>
    <row r="21156" spans="41:41" x14ac:dyDescent="0.25">
      <c r="AO21156" s="120"/>
    </row>
    <row r="21157" spans="41:41" x14ac:dyDescent="0.25">
      <c r="AO21157" s="120"/>
    </row>
    <row r="21158" spans="41:41" x14ac:dyDescent="0.25">
      <c r="AO21158" s="120"/>
    </row>
    <row r="21159" spans="41:41" x14ac:dyDescent="0.25">
      <c r="AO21159" s="120"/>
    </row>
    <row r="21160" spans="41:41" x14ac:dyDescent="0.25">
      <c r="AO21160" s="120"/>
    </row>
    <row r="21161" spans="41:41" x14ac:dyDescent="0.25">
      <c r="AO21161" s="120"/>
    </row>
    <row r="21162" spans="41:41" x14ac:dyDescent="0.25">
      <c r="AO21162" s="120"/>
    </row>
    <row r="21163" spans="41:41" x14ac:dyDescent="0.25">
      <c r="AO21163" s="120"/>
    </row>
    <row r="21164" spans="41:41" x14ac:dyDescent="0.25">
      <c r="AO21164" s="120"/>
    </row>
    <row r="21165" spans="41:41" x14ac:dyDescent="0.25">
      <c r="AO21165" s="120"/>
    </row>
    <row r="21166" spans="41:41" x14ac:dyDescent="0.25">
      <c r="AO21166" s="120"/>
    </row>
    <row r="21167" spans="41:41" x14ac:dyDescent="0.25">
      <c r="AO21167" s="120"/>
    </row>
    <row r="21168" spans="41:41" x14ac:dyDescent="0.25">
      <c r="AO21168" s="120"/>
    </row>
    <row r="21169" spans="41:41" x14ac:dyDescent="0.25">
      <c r="AO21169" s="120"/>
    </row>
    <row r="21170" spans="41:41" x14ac:dyDescent="0.25">
      <c r="AO21170" s="120"/>
    </row>
    <row r="21171" spans="41:41" x14ac:dyDescent="0.25">
      <c r="AO21171" s="120"/>
    </row>
    <row r="21172" spans="41:41" x14ac:dyDescent="0.25">
      <c r="AO21172" s="120"/>
    </row>
    <row r="21173" spans="41:41" x14ac:dyDescent="0.25">
      <c r="AO21173" s="120"/>
    </row>
    <row r="21174" spans="41:41" x14ac:dyDescent="0.25">
      <c r="AO21174" s="120"/>
    </row>
    <row r="21175" spans="41:41" x14ac:dyDescent="0.25">
      <c r="AO21175" s="120"/>
    </row>
    <row r="21176" spans="41:41" x14ac:dyDescent="0.25">
      <c r="AO21176" s="120"/>
    </row>
    <row r="21177" spans="41:41" x14ac:dyDescent="0.25">
      <c r="AO21177" s="120"/>
    </row>
    <row r="21178" spans="41:41" x14ac:dyDescent="0.25">
      <c r="AO21178" s="120"/>
    </row>
    <row r="21179" spans="41:41" x14ac:dyDescent="0.25">
      <c r="AO21179" s="120"/>
    </row>
    <row r="21180" spans="41:41" x14ac:dyDescent="0.25">
      <c r="AO21180" s="120"/>
    </row>
    <row r="21181" spans="41:41" x14ac:dyDescent="0.25">
      <c r="AO21181" s="120"/>
    </row>
    <row r="21182" spans="41:41" x14ac:dyDescent="0.25">
      <c r="AO21182" s="120"/>
    </row>
    <row r="21183" spans="41:41" x14ac:dyDescent="0.25">
      <c r="AO21183" s="120"/>
    </row>
    <row r="21184" spans="41:41" x14ac:dyDescent="0.25">
      <c r="AO21184" s="120"/>
    </row>
    <row r="21185" spans="41:41" x14ac:dyDescent="0.25">
      <c r="AO21185" s="120"/>
    </row>
    <row r="21186" spans="41:41" x14ac:dyDescent="0.25">
      <c r="AO21186" s="120"/>
    </row>
    <row r="21187" spans="41:41" x14ac:dyDescent="0.25">
      <c r="AO21187" s="120"/>
    </row>
    <row r="21188" spans="41:41" x14ac:dyDescent="0.25">
      <c r="AO21188" s="120"/>
    </row>
    <row r="21189" spans="41:41" x14ac:dyDescent="0.25">
      <c r="AO21189" s="120"/>
    </row>
    <row r="21190" spans="41:41" x14ac:dyDescent="0.25">
      <c r="AO21190" s="120"/>
    </row>
    <row r="21191" spans="41:41" x14ac:dyDescent="0.25">
      <c r="AO21191" s="120"/>
    </row>
    <row r="21192" spans="41:41" x14ac:dyDescent="0.25">
      <c r="AO21192" s="120"/>
    </row>
    <row r="21193" spans="41:41" x14ac:dyDescent="0.25">
      <c r="AO21193" s="120"/>
    </row>
    <row r="21194" spans="41:41" x14ac:dyDescent="0.25">
      <c r="AO21194" s="120"/>
    </row>
    <row r="21195" spans="41:41" x14ac:dyDescent="0.25">
      <c r="AO21195" s="120"/>
    </row>
    <row r="21196" spans="41:41" x14ac:dyDescent="0.25">
      <c r="AO21196" s="120"/>
    </row>
    <row r="21197" spans="41:41" x14ac:dyDescent="0.25">
      <c r="AO21197" s="120"/>
    </row>
    <row r="21198" spans="41:41" x14ac:dyDescent="0.25">
      <c r="AO21198" s="120"/>
    </row>
    <row r="21199" spans="41:41" x14ac:dyDescent="0.25">
      <c r="AO21199" s="120"/>
    </row>
    <row r="21200" spans="41:41" x14ac:dyDescent="0.25">
      <c r="AO21200" s="120"/>
    </row>
    <row r="21201" spans="41:41" x14ac:dyDescent="0.25">
      <c r="AO21201" s="120"/>
    </row>
    <row r="21202" spans="41:41" x14ac:dyDescent="0.25">
      <c r="AO21202" s="120"/>
    </row>
    <row r="21203" spans="41:41" x14ac:dyDescent="0.25">
      <c r="AO21203" s="120"/>
    </row>
    <row r="21204" spans="41:41" x14ac:dyDescent="0.25">
      <c r="AO21204" s="120"/>
    </row>
    <row r="21205" spans="41:41" x14ac:dyDescent="0.25">
      <c r="AO21205" s="120"/>
    </row>
    <row r="21206" spans="41:41" x14ac:dyDescent="0.25">
      <c r="AO21206" s="120"/>
    </row>
    <row r="21207" spans="41:41" x14ac:dyDescent="0.25">
      <c r="AO21207" s="120"/>
    </row>
    <row r="21208" spans="41:41" x14ac:dyDescent="0.25">
      <c r="AO21208" s="120"/>
    </row>
    <row r="21209" spans="41:41" x14ac:dyDescent="0.25">
      <c r="AO21209" s="120"/>
    </row>
    <row r="21210" spans="41:41" x14ac:dyDescent="0.25">
      <c r="AO21210" s="120"/>
    </row>
    <row r="21211" spans="41:41" x14ac:dyDescent="0.25">
      <c r="AO21211" s="120"/>
    </row>
    <row r="21212" spans="41:41" x14ac:dyDescent="0.25">
      <c r="AO21212" s="120"/>
    </row>
    <row r="21213" spans="41:41" x14ac:dyDescent="0.25">
      <c r="AO21213" s="120"/>
    </row>
    <row r="21214" spans="41:41" x14ac:dyDescent="0.25">
      <c r="AO21214" s="120"/>
    </row>
    <row r="21215" spans="41:41" x14ac:dyDescent="0.25">
      <c r="AO21215" s="120"/>
    </row>
    <row r="21216" spans="41:41" x14ac:dyDescent="0.25">
      <c r="AO21216" s="120"/>
    </row>
    <row r="21217" spans="41:41" x14ac:dyDescent="0.25">
      <c r="AO21217" s="120"/>
    </row>
    <row r="21218" spans="41:41" x14ac:dyDescent="0.25">
      <c r="AO21218" s="120"/>
    </row>
    <row r="21219" spans="41:41" x14ac:dyDescent="0.25">
      <c r="AO21219" s="120"/>
    </row>
    <row r="21220" spans="41:41" x14ac:dyDescent="0.25">
      <c r="AO21220" s="120"/>
    </row>
    <row r="21221" spans="41:41" x14ac:dyDescent="0.25">
      <c r="AO21221" s="120"/>
    </row>
    <row r="21222" spans="41:41" x14ac:dyDescent="0.25">
      <c r="AO21222" s="120"/>
    </row>
    <row r="21223" spans="41:41" x14ac:dyDescent="0.25">
      <c r="AO21223" s="120"/>
    </row>
    <row r="21224" spans="41:41" x14ac:dyDescent="0.25">
      <c r="AO21224" s="120"/>
    </row>
    <row r="21225" spans="41:41" x14ac:dyDescent="0.25">
      <c r="AO21225" s="120"/>
    </row>
    <row r="21226" spans="41:41" x14ac:dyDescent="0.25">
      <c r="AO21226" s="120"/>
    </row>
    <row r="21227" spans="41:41" x14ac:dyDescent="0.25">
      <c r="AO21227" s="120"/>
    </row>
    <row r="21228" spans="41:41" x14ac:dyDescent="0.25">
      <c r="AO21228" s="120"/>
    </row>
    <row r="21229" spans="41:41" x14ac:dyDescent="0.25">
      <c r="AO21229" s="120"/>
    </row>
    <row r="21230" spans="41:41" x14ac:dyDescent="0.25">
      <c r="AO21230" s="120"/>
    </row>
    <row r="21231" spans="41:41" x14ac:dyDescent="0.25">
      <c r="AO21231" s="120"/>
    </row>
    <row r="21232" spans="41:41" x14ac:dyDescent="0.25">
      <c r="AO21232" s="120"/>
    </row>
    <row r="21233" spans="41:41" x14ac:dyDescent="0.25">
      <c r="AO21233" s="120"/>
    </row>
    <row r="21234" spans="41:41" x14ac:dyDescent="0.25">
      <c r="AO21234" s="120"/>
    </row>
    <row r="21235" spans="41:41" x14ac:dyDescent="0.25">
      <c r="AO21235" s="120"/>
    </row>
    <row r="21236" spans="41:41" x14ac:dyDescent="0.25">
      <c r="AO21236" s="120"/>
    </row>
    <row r="21237" spans="41:41" x14ac:dyDescent="0.25">
      <c r="AO21237" s="120"/>
    </row>
    <row r="21238" spans="41:41" x14ac:dyDescent="0.25">
      <c r="AO21238" s="120"/>
    </row>
    <row r="21239" spans="41:41" x14ac:dyDescent="0.25">
      <c r="AO21239" s="120"/>
    </row>
    <row r="21240" spans="41:41" x14ac:dyDescent="0.25">
      <c r="AO21240" s="120"/>
    </row>
    <row r="21241" spans="41:41" x14ac:dyDescent="0.25">
      <c r="AO21241" s="120"/>
    </row>
    <row r="21242" spans="41:41" x14ac:dyDescent="0.25">
      <c r="AO21242" s="120"/>
    </row>
    <row r="21243" spans="41:41" x14ac:dyDescent="0.25">
      <c r="AO21243" s="120"/>
    </row>
    <row r="21244" spans="41:41" x14ac:dyDescent="0.25">
      <c r="AO21244" s="120"/>
    </row>
    <row r="21245" spans="41:41" x14ac:dyDescent="0.25">
      <c r="AO21245" s="120"/>
    </row>
    <row r="21246" spans="41:41" x14ac:dyDescent="0.25">
      <c r="AO21246" s="120"/>
    </row>
    <row r="21247" spans="41:41" x14ac:dyDescent="0.25">
      <c r="AO21247" s="120"/>
    </row>
    <row r="21248" spans="41:41" x14ac:dyDescent="0.25">
      <c r="AO21248" s="120"/>
    </row>
    <row r="21249" spans="41:41" x14ac:dyDescent="0.25">
      <c r="AO21249" s="120"/>
    </row>
    <row r="21250" spans="41:41" x14ac:dyDescent="0.25">
      <c r="AO21250" s="120"/>
    </row>
    <row r="21251" spans="41:41" x14ac:dyDescent="0.25">
      <c r="AO21251" s="120"/>
    </row>
    <row r="21252" spans="41:41" x14ac:dyDescent="0.25">
      <c r="AO21252" s="120"/>
    </row>
    <row r="21253" spans="41:41" x14ac:dyDescent="0.25">
      <c r="AO21253" s="120"/>
    </row>
    <row r="21254" spans="41:41" x14ac:dyDescent="0.25">
      <c r="AO21254" s="120"/>
    </row>
    <row r="21255" spans="41:41" x14ac:dyDescent="0.25">
      <c r="AO21255" s="120"/>
    </row>
    <row r="21256" spans="41:41" x14ac:dyDescent="0.25">
      <c r="AO21256" s="120"/>
    </row>
    <row r="21257" spans="41:41" x14ac:dyDescent="0.25">
      <c r="AO21257" s="120"/>
    </row>
    <row r="21258" spans="41:41" x14ac:dyDescent="0.25">
      <c r="AO21258" s="120"/>
    </row>
    <row r="21259" spans="41:41" x14ac:dyDescent="0.25">
      <c r="AO21259" s="120"/>
    </row>
    <row r="21260" spans="41:41" x14ac:dyDescent="0.25">
      <c r="AO21260" s="120"/>
    </row>
    <row r="21261" spans="41:41" x14ac:dyDescent="0.25">
      <c r="AO21261" s="120"/>
    </row>
    <row r="21262" spans="41:41" x14ac:dyDescent="0.25">
      <c r="AO21262" s="120"/>
    </row>
    <row r="21263" spans="41:41" x14ac:dyDescent="0.25">
      <c r="AO21263" s="120"/>
    </row>
    <row r="21264" spans="41:41" x14ac:dyDescent="0.25">
      <c r="AO21264" s="120"/>
    </row>
    <row r="21265" spans="41:41" x14ac:dyDescent="0.25">
      <c r="AO21265" s="120"/>
    </row>
    <row r="21266" spans="41:41" x14ac:dyDescent="0.25">
      <c r="AO21266" s="120"/>
    </row>
    <row r="21267" spans="41:41" x14ac:dyDescent="0.25">
      <c r="AO21267" s="120"/>
    </row>
    <row r="21268" spans="41:41" x14ac:dyDescent="0.25">
      <c r="AO21268" s="120"/>
    </row>
    <row r="21269" spans="41:41" x14ac:dyDescent="0.25">
      <c r="AO21269" s="120"/>
    </row>
    <row r="21270" spans="41:41" x14ac:dyDescent="0.25">
      <c r="AO21270" s="120"/>
    </row>
    <row r="21271" spans="41:41" x14ac:dyDescent="0.25">
      <c r="AO21271" s="120"/>
    </row>
    <row r="21272" spans="41:41" x14ac:dyDescent="0.25">
      <c r="AO21272" s="120"/>
    </row>
    <row r="21273" spans="41:41" x14ac:dyDescent="0.25">
      <c r="AO21273" s="120"/>
    </row>
    <row r="21274" spans="41:41" x14ac:dyDescent="0.25">
      <c r="AO21274" s="120"/>
    </row>
    <row r="21275" spans="41:41" x14ac:dyDescent="0.25">
      <c r="AO21275" s="120"/>
    </row>
    <row r="21276" spans="41:41" x14ac:dyDescent="0.25">
      <c r="AO21276" s="120"/>
    </row>
    <row r="21277" spans="41:41" x14ac:dyDescent="0.25">
      <c r="AO21277" s="120"/>
    </row>
    <row r="21278" spans="41:41" x14ac:dyDescent="0.25">
      <c r="AO21278" s="120"/>
    </row>
    <row r="21279" spans="41:41" x14ac:dyDescent="0.25">
      <c r="AO21279" s="120"/>
    </row>
    <row r="21280" spans="41:41" x14ac:dyDescent="0.25">
      <c r="AO21280" s="120"/>
    </row>
    <row r="21281" spans="41:41" x14ac:dyDescent="0.25">
      <c r="AO21281" s="120"/>
    </row>
    <row r="21282" spans="41:41" x14ac:dyDescent="0.25">
      <c r="AO21282" s="120"/>
    </row>
    <row r="21283" spans="41:41" x14ac:dyDescent="0.25">
      <c r="AO21283" s="120"/>
    </row>
    <row r="21284" spans="41:41" x14ac:dyDescent="0.25">
      <c r="AO21284" s="120"/>
    </row>
    <row r="21285" spans="41:41" x14ac:dyDescent="0.25">
      <c r="AO21285" s="120"/>
    </row>
    <row r="21286" spans="41:41" x14ac:dyDescent="0.25">
      <c r="AO21286" s="120"/>
    </row>
    <row r="21287" spans="41:41" x14ac:dyDescent="0.25">
      <c r="AO21287" s="120"/>
    </row>
    <row r="21288" spans="41:41" x14ac:dyDescent="0.25">
      <c r="AO21288" s="120"/>
    </row>
    <row r="21289" spans="41:41" x14ac:dyDescent="0.25">
      <c r="AO21289" s="120"/>
    </row>
    <row r="21290" spans="41:41" x14ac:dyDescent="0.25">
      <c r="AO21290" s="120"/>
    </row>
    <row r="21291" spans="41:41" x14ac:dyDescent="0.25">
      <c r="AO21291" s="120"/>
    </row>
    <row r="21292" spans="41:41" x14ac:dyDescent="0.25">
      <c r="AO21292" s="120"/>
    </row>
    <row r="21293" spans="41:41" x14ac:dyDescent="0.25">
      <c r="AO21293" s="120"/>
    </row>
    <row r="21294" spans="41:41" x14ac:dyDescent="0.25">
      <c r="AO21294" s="120"/>
    </row>
    <row r="21295" spans="41:41" x14ac:dyDescent="0.25">
      <c r="AO21295" s="120"/>
    </row>
    <row r="21296" spans="41:41" x14ac:dyDescent="0.25">
      <c r="AO21296" s="120"/>
    </row>
    <row r="21297" spans="41:41" x14ac:dyDescent="0.25">
      <c r="AO21297" s="120"/>
    </row>
    <row r="21298" spans="41:41" x14ac:dyDescent="0.25">
      <c r="AO21298" s="120"/>
    </row>
    <row r="21299" spans="41:41" x14ac:dyDescent="0.25">
      <c r="AO21299" s="120"/>
    </row>
    <row r="21300" spans="41:41" x14ac:dyDescent="0.25">
      <c r="AO21300" s="120"/>
    </row>
    <row r="21301" spans="41:41" x14ac:dyDescent="0.25">
      <c r="AO21301" s="120"/>
    </row>
    <row r="21302" spans="41:41" x14ac:dyDescent="0.25">
      <c r="AO21302" s="120"/>
    </row>
    <row r="21303" spans="41:41" x14ac:dyDescent="0.25">
      <c r="AO21303" s="120"/>
    </row>
    <row r="21304" spans="41:41" x14ac:dyDescent="0.25">
      <c r="AO21304" s="120"/>
    </row>
    <row r="21305" spans="41:41" x14ac:dyDescent="0.25">
      <c r="AO21305" s="120"/>
    </row>
    <row r="21306" spans="41:41" x14ac:dyDescent="0.25">
      <c r="AO21306" s="120"/>
    </row>
    <row r="21307" spans="41:41" x14ac:dyDescent="0.25">
      <c r="AO21307" s="120"/>
    </row>
    <row r="21308" spans="41:41" x14ac:dyDescent="0.25">
      <c r="AO21308" s="120"/>
    </row>
    <row r="21309" spans="41:41" x14ac:dyDescent="0.25">
      <c r="AO21309" s="120"/>
    </row>
    <row r="21310" spans="41:41" x14ac:dyDescent="0.25">
      <c r="AO21310" s="120"/>
    </row>
    <row r="21311" spans="41:41" x14ac:dyDescent="0.25">
      <c r="AO21311" s="120"/>
    </row>
    <row r="21312" spans="41:41" x14ac:dyDescent="0.25">
      <c r="AO21312" s="120"/>
    </row>
    <row r="21313" spans="41:41" x14ac:dyDescent="0.25">
      <c r="AO21313" s="120"/>
    </row>
    <row r="21314" spans="41:41" x14ac:dyDescent="0.25">
      <c r="AO21314" s="120"/>
    </row>
    <row r="21315" spans="41:41" x14ac:dyDescent="0.25">
      <c r="AO21315" s="120"/>
    </row>
    <row r="21316" spans="41:41" x14ac:dyDescent="0.25">
      <c r="AO21316" s="120"/>
    </row>
    <row r="21317" spans="41:41" x14ac:dyDescent="0.25">
      <c r="AO21317" s="120"/>
    </row>
    <row r="21318" spans="41:41" x14ac:dyDescent="0.25">
      <c r="AO21318" s="120"/>
    </row>
    <row r="21319" spans="41:41" x14ac:dyDescent="0.25">
      <c r="AO21319" s="120"/>
    </row>
    <row r="21320" spans="41:41" x14ac:dyDescent="0.25">
      <c r="AO21320" s="120"/>
    </row>
    <row r="21321" spans="41:41" x14ac:dyDescent="0.25">
      <c r="AO21321" s="120"/>
    </row>
    <row r="21322" spans="41:41" x14ac:dyDescent="0.25">
      <c r="AO21322" s="120"/>
    </row>
    <row r="21323" spans="41:41" x14ac:dyDescent="0.25">
      <c r="AO21323" s="120"/>
    </row>
    <row r="21324" spans="41:41" x14ac:dyDescent="0.25">
      <c r="AO21324" s="120"/>
    </row>
    <row r="21325" spans="41:41" x14ac:dyDescent="0.25">
      <c r="AO21325" s="120"/>
    </row>
    <row r="21326" spans="41:41" x14ac:dyDescent="0.25">
      <c r="AO21326" s="120"/>
    </row>
    <row r="21327" spans="41:41" x14ac:dyDescent="0.25">
      <c r="AO21327" s="120"/>
    </row>
    <row r="21328" spans="41:41" x14ac:dyDescent="0.25">
      <c r="AO21328" s="120"/>
    </row>
    <row r="21329" spans="41:41" x14ac:dyDescent="0.25">
      <c r="AO21329" s="120"/>
    </row>
    <row r="21330" spans="41:41" x14ac:dyDescent="0.25">
      <c r="AO21330" s="120"/>
    </row>
    <row r="21331" spans="41:41" x14ac:dyDescent="0.25">
      <c r="AO21331" s="120"/>
    </row>
    <row r="21332" spans="41:41" x14ac:dyDescent="0.25">
      <c r="AO21332" s="120"/>
    </row>
    <row r="21333" spans="41:41" x14ac:dyDescent="0.25">
      <c r="AO21333" s="120"/>
    </row>
    <row r="21334" spans="41:41" x14ac:dyDescent="0.25">
      <c r="AO21334" s="120"/>
    </row>
    <row r="21335" spans="41:41" x14ac:dyDescent="0.25">
      <c r="AO21335" s="120"/>
    </row>
    <row r="21336" spans="41:41" x14ac:dyDescent="0.25">
      <c r="AO21336" s="120"/>
    </row>
    <row r="21337" spans="41:41" x14ac:dyDescent="0.25">
      <c r="AO21337" s="120"/>
    </row>
    <row r="21338" spans="41:41" x14ac:dyDescent="0.25">
      <c r="AO21338" s="120"/>
    </row>
    <row r="21339" spans="41:41" x14ac:dyDescent="0.25">
      <c r="AO21339" s="120"/>
    </row>
    <row r="21340" spans="41:41" x14ac:dyDescent="0.25">
      <c r="AO21340" s="120"/>
    </row>
    <row r="21341" spans="41:41" x14ac:dyDescent="0.25">
      <c r="AO21341" s="120"/>
    </row>
    <row r="21342" spans="41:41" x14ac:dyDescent="0.25">
      <c r="AO21342" s="120"/>
    </row>
    <row r="21343" spans="41:41" x14ac:dyDescent="0.25">
      <c r="AO21343" s="120"/>
    </row>
    <row r="21344" spans="41:41" x14ac:dyDescent="0.25">
      <c r="AO21344" s="120"/>
    </row>
    <row r="21345" spans="41:41" x14ac:dyDescent="0.25">
      <c r="AO21345" s="120"/>
    </row>
    <row r="21346" spans="41:41" x14ac:dyDescent="0.25">
      <c r="AO21346" s="120"/>
    </row>
    <row r="21347" spans="41:41" x14ac:dyDescent="0.25">
      <c r="AO21347" s="120"/>
    </row>
    <row r="21348" spans="41:41" x14ac:dyDescent="0.25">
      <c r="AO21348" s="120"/>
    </row>
    <row r="21349" spans="41:41" x14ac:dyDescent="0.25">
      <c r="AO21349" s="120"/>
    </row>
    <row r="21350" spans="41:41" x14ac:dyDescent="0.25">
      <c r="AO21350" s="120"/>
    </row>
    <row r="21351" spans="41:41" x14ac:dyDescent="0.25">
      <c r="AO21351" s="120"/>
    </row>
    <row r="21352" spans="41:41" x14ac:dyDescent="0.25">
      <c r="AO21352" s="120"/>
    </row>
    <row r="21353" spans="41:41" x14ac:dyDescent="0.25">
      <c r="AO21353" s="120"/>
    </row>
    <row r="21354" spans="41:41" x14ac:dyDescent="0.25">
      <c r="AO21354" s="120"/>
    </row>
    <row r="21355" spans="41:41" x14ac:dyDescent="0.25">
      <c r="AO21355" s="120"/>
    </row>
    <row r="21356" spans="41:41" x14ac:dyDescent="0.25">
      <c r="AO21356" s="120"/>
    </row>
    <row r="21357" spans="41:41" x14ac:dyDescent="0.25">
      <c r="AO21357" s="120"/>
    </row>
    <row r="21358" spans="41:41" x14ac:dyDescent="0.25">
      <c r="AO21358" s="120"/>
    </row>
    <row r="21359" spans="41:41" x14ac:dyDescent="0.25">
      <c r="AO21359" s="120"/>
    </row>
    <row r="21360" spans="41:41" x14ac:dyDescent="0.25">
      <c r="AO21360" s="120"/>
    </row>
    <row r="21361" spans="41:41" x14ac:dyDescent="0.25">
      <c r="AO21361" s="120"/>
    </row>
    <row r="21362" spans="41:41" x14ac:dyDescent="0.25">
      <c r="AO21362" s="120"/>
    </row>
    <row r="21363" spans="41:41" x14ac:dyDescent="0.25">
      <c r="AO21363" s="120"/>
    </row>
    <row r="21364" spans="41:41" x14ac:dyDescent="0.25">
      <c r="AO21364" s="120"/>
    </row>
    <row r="21365" spans="41:41" x14ac:dyDescent="0.25">
      <c r="AO21365" s="120"/>
    </row>
    <row r="21366" spans="41:41" x14ac:dyDescent="0.25">
      <c r="AO21366" s="120"/>
    </row>
    <row r="21367" spans="41:41" x14ac:dyDescent="0.25">
      <c r="AO21367" s="120"/>
    </row>
    <row r="21368" spans="41:41" x14ac:dyDescent="0.25">
      <c r="AO21368" s="120"/>
    </row>
    <row r="21369" spans="41:41" x14ac:dyDescent="0.25">
      <c r="AO21369" s="120"/>
    </row>
    <row r="21370" spans="41:41" x14ac:dyDescent="0.25">
      <c r="AO21370" s="120"/>
    </row>
    <row r="21371" spans="41:41" x14ac:dyDescent="0.25">
      <c r="AO21371" s="120"/>
    </row>
    <row r="21372" spans="41:41" x14ac:dyDescent="0.25">
      <c r="AO21372" s="120"/>
    </row>
    <row r="21373" spans="41:41" x14ac:dyDescent="0.25">
      <c r="AO21373" s="120"/>
    </row>
    <row r="21374" spans="41:41" x14ac:dyDescent="0.25">
      <c r="AO21374" s="120"/>
    </row>
    <row r="21375" spans="41:41" x14ac:dyDescent="0.25">
      <c r="AO21375" s="120"/>
    </row>
    <row r="21376" spans="41:41" x14ac:dyDescent="0.25">
      <c r="AO21376" s="120"/>
    </row>
    <row r="21377" spans="41:41" x14ac:dyDescent="0.25">
      <c r="AO21377" s="120"/>
    </row>
    <row r="21378" spans="41:41" x14ac:dyDescent="0.25">
      <c r="AO21378" s="120"/>
    </row>
    <row r="21379" spans="41:41" x14ac:dyDescent="0.25">
      <c r="AO21379" s="120"/>
    </row>
    <row r="21380" spans="41:41" x14ac:dyDescent="0.25">
      <c r="AO21380" s="120"/>
    </row>
    <row r="21381" spans="41:41" x14ac:dyDescent="0.25">
      <c r="AO21381" s="120"/>
    </row>
    <row r="21382" spans="41:41" x14ac:dyDescent="0.25">
      <c r="AO21382" s="120"/>
    </row>
    <row r="21383" spans="41:41" x14ac:dyDescent="0.25">
      <c r="AO21383" s="120"/>
    </row>
    <row r="21384" spans="41:41" x14ac:dyDescent="0.25">
      <c r="AO21384" s="120"/>
    </row>
    <row r="21385" spans="41:41" x14ac:dyDescent="0.25">
      <c r="AO21385" s="120"/>
    </row>
    <row r="21386" spans="41:41" x14ac:dyDescent="0.25">
      <c r="AO21386" s="120"/>
    </row>
    <row r="21387" spans="41:41" x14ac:dyDescent="0.25">
      <c r="AO21387" s="120"/>
    </row>
    <row r="21388" spans="41:41" x14ac:dyDescent="0.25">
      <c r="AO21388" s="120"/>
    </row>
    <row r="21389" spans="41:41" x14ac:dyDescent="0.25">
      <c r="AO21389" s="120"/>
    </row>
    <row r="21390" spans="41:41" x14ac:dyDescent="0.25">
      <c r="AO21390" s="120"/>
    </row>
    <row r="21391" spans="41:41" x14ac:dyDescent="0.25">
      <c r="AO21391" s="120"/>
    </row>
    <row r="21392" spans="41:41" x14ac:dyDescent="0.25">
      <c r="AO21392" s="120"/>
    </row>
    <row r="21393" spans="41:41" x14ac:dyDescent="0.25">
      <c r="AO21393" s="120"/>
    </row>
    <row r="21394" spans="41:41" x14ac:dyDescent="0.25">
      <c r="AO21394" s="120"/>
    </row>
    <row r="21395" spans="41:41" x14ac:dyDescent="0.25">
      <c r="AO21395" s="120"/>
    </row>
    <row r="21396" spans="41:41" x14ac:dyDescent="0.25">
      <c r="AO21396" s="120"/>
    </row>
    <row r="21397" spans="41:41" x14ac:dyDescent="0.25">
      <c r="AO21397" s="120"/>
    </row>
    <row r="21398" spans="41:41" x14ac:dyDescent="0.25">
      <c r="AO21398" s="120"/>
    </row>
    <row r="21399" spans="41:41" x14ac:dyDescent="0.25">
      <c r="AO21399" s="120"/>
    </row>
    <row r="21400" spans="41:41" x14ac:dyDescent="0.25">
      <c r="AO21400" s="120"/>
    </row>
    <row r="21401" spans="41:41" x14ac:dyDescent="0.25">
      <c r="AO21401" s="120"/>
    </row>
    <row r="21402" spans="41:41" x14ac:dyDescent="0.25">
      <c r="AO21402" s="120"/>
    </row>
    <row r="21403" spans="41:41" x14ac:dyDescent="0.25">
      <c r="AO21403" s="120"/>
    </row>
    <row r="21404" spans="41:41" x14ac:dyDescent="0.25">
      <c r="AO21404" s="120"/>
    </row>
    <row r="21405" spans="41:41" x14ac:dyDescent="0.25">
      <c r="AO21405" s="120"/>
    </row>
    <row r="21406" spans="41:41" x14ac:dyDescent="0.25">
      <c r="AO21406" s="120"/>
    </row>
    <row r="21407" spans="41:41" x14ac:dyDescent="0.25">
      <c r="AO21407" s="120"/>
    </row>
    <row r="21408" spans="41:41" x14ac:dyDescent="0.25">
      <c r="AO21408" s="120"/>
    </row>
    <row r="21409" spans="41:41" x14ac:dyDescent="0.25">
      <c r="AO21409" s="120"/>
    </row>
    <row r="21410" spans="41:41" x14ac:dyDescent="0.25">
      <c r="AO21410" s="120"/>
    </row>
    <row r="21411" spans="41:41" x14ac:dyDescent="0.25">
      <c r="AO21411" s="120"/>
    </row>
    <row r="21412" spans="41:41" x14ac:dyDescent="0.25">
      <c r="AO21412" s="120"/>
    </row>
    <row r="21413" spans="41:41" x14ac:dyDescent="0.25">
      <c r="AO21413" s="120"/>
    </row>
    <row r="21414" spans="41:41" x14ac:dyDescent="0.25">
      <c r="AO21414" s="120"/>
    </row>
    <row r="21415" spans="41:41" x14ac:dyDescent="0.25">
      <c r="AO21415" s="120"/>
    </row>
    <row r="21416" spans="41:41" x14ac:dyDescent="0.25">
      <c r="AO21416" s="120"/>
    </row>
    <row r="21417" spans="41:41" x14ac:dyDescent="0.25">
      <c r="AO21417" s="120"/>
    </row>
    <row r="21418" spans="41:41" x14ac:dyDescent="0.25">
      <c r="AO21418" s="120"/>
    </row>
    <row r="21419" spans="41:41" x14ac:dyDescent="0.25">
      <c r="AO21419" s="120"/>
    </row>
    <row r="21420" spans="41:41" x14ac:dyDescent="0.25">
      <c r="AO21420" s="120"/>
    </row>
    <row r="21421" spans="41:41" x14ac:dyDescent="0.25">
      <c r="AO21421" s="120"/>
    </row>
    <row r="21422" spans="41:41" x14ac:dyDescent="0.25">
      <c r="AO21422" s="120"/>
    </row>
    <row r="21423" spans="41:41" x14ac:dyDescent="0.25">
      <c r="AO21423" s="120"/>
    </row>
    <row r="21424" spans="41:41" x14ac:dyDescent="0.25">
      <c r="AO21424" s="120"/>
    </row>
    <row r="21425" spans="41:41" x14ac:dyDescent="0.25">
      <c r="AO21425" s="120"/>
    </row>
    <row r="21426" spans="41:41" x14ac:dyDescent="0.25">
      <c r="AO21426" s="120"/>
    </row>
    <row r="21427" spans="41:41" x14ac:dyDescent="0.25">
      <c r="AO21427" s="120"/>
    </row>
    <row r="21428" spans="41:41" x14ac:dyDescent="0.25">
      <c r="AO21428" s="120"/>
    </row>
    <row r="21429" spans="41:41" x14ac:dyDescent="0.25">
      <c r="AO21429" s="120"/>
    </row>
    <row r="21430" spans="41:41" x14ac:dyDescent="0.25">
      <c r="AO21430" s="120"/>
    </row>
    <row r="21431" spans="41:41" x14ac:dyDescent="0.25">
      <c r="AO21431" s="120"/>
    </row>
    <row r="21432" spans="41:41" x14ac:dyDescent="0.25">
      <c r="AO21432" s="120"/>
    </row>
    <row r="21433" spans="41:41" x14ac:dyDescent="0.25">
      <c r="AO21433" s="120"/>
    </row>
    <row r="21434" spans="41:41" x14ac:dyDescent="0.25">
      <c r="AO21434" s="120"/>
    </row>
    <row r="21435" spans="41:41" x14ac:dyDescent="0.25">
      <c r="AO21435" s="120"/>
    </row>
    <row r="21436" spans="41:41" x14ac:dyDescent="0.25">
      <c r="AO21436" s="120"/>
    </row>
    <row r="21437" spans="41:41" x14ac:dyDescent="0.25">
      <c r="AO21437" s="120"/>
    </row>
    <row r="21438" spans="41:41" x14ac:dyDescent="0.25">
      <c r="AO21438" s="120"/>
    </row>
    <row r="21439" spans="41:41" x14ac:dyDescent="0.25">
      <c r="AO21439" s="120"/>
    </row>
    <row r="21440" spans="41:41" x14ac:dyDescent="0.25">
      <c r="AO21440" s="120"/>
    </row>
    <row r="21441" spans="41:41" x14ac:dyDescent="0.25">
      <c r="AO21441" s="120"/>
    </row>
    <row r="21442" spans="41:41" x14ac:dyDescent="0.25">
      <c r="AO21442" s="120"/>
    </row>
    <row r="21443" spans="41:41" x14ac:dyDescent="0.25">
      <c r="AO21443" s="120"/>
    </row>
    <row r="21444" spans="41:41" x14ac:dyDescent="0.25">
      <c r="AO21444" s="120"/>
    </row>
    <row r="21445" spans="41:41" x14ac:dyDescent="0.25">
      <c r="AO21445" s="120"/>
    </row>
    <row r="21446" spans="41:41" x14ac:dyDescent="0.25">
      <c r="AO21446" s="120"/>
    </row>
    <row r="21447" spans="41:41" x14ac:dyDescent="0.25">
      <c r="AO21447" s="120"/>
    </row>
    <row r="21448" spans="41:41" x14ac:dyDescent="0.25">
      <c r="AO21448" s="120"/>
    </row>
    <row r="21449" spans="41:41" x14ac:dyDescent="0.25">
      <c r="AO21449" s="120"/>
    </row>
    <row r="21450" spans="41:41" x14ac:dyDescent="0.25">
      <c r="AO21450" s="120"/>
    </row>
    <row r="21451" spans="41:41" x14ac:dyDescent="0.25">
      <c r="AO21451" s="120"/>
    </row>
    <row r="21452" spans="41:41" x14ac:dyDescent="0.25">
      <c r="AO21452" s="120"/>
    </row>
    <row r="21453" spans="41:41" x14ac:dyDescent="0.25">
      <c r="AO21453" s="120"/>
    </row>
    <row r="21454" spans="41:41" x14ac:dyDescent="0.25">
      <c r="AO21454" s="120"/>
    </row>
    <row r="21455" spans="41:41" x14ac:dyDescent="0.25">
      <c r="AO21455" s="120"/>
    </row>
    <row r="21456" spans="41:41" x14ac:dyDescent="0.25">
      <c r="AO21456" s="120"/>
    </row>
    <row r="21457" spans="41:41" x14ac:dyDescent="0.25">
      <c r="AO21457" s="120"/>
    </row>
    <row r="21458" spans="41:41" x14ac:dyDescent="0.25">
      <c r="AO21458" s="120"/>
    </row>
    <row r="21459" spans="41:41" x14ac:dyDescent="0.25">
      <c r="AO21459" s="120"/>
    </row>
    <row r="21460" spans="41:41" x14ac:dyDescent="0.25">
      <c r="AO21460" s="120"/>
    </row>
    <row r="21461" spans="41:41" x14ac:dyDescent="0.25">
      <c r="AO21461" s="120"/>
    </row>
    <row r="21462" spans="41:41" x14ac:dyDescent="0.25">
      <c r="AO21462" s="120"/>
    </row>
    <row r="21463" spans="41:41" x14ac:dyDescent="0.25">
      <c r="AO21463" s="120"/>
    </row>
    <row r="21464" spans="41:41" x14ac:dyDescent="0.25">
      <c r="AO21464" s="120"/>
    </row>
    <row r="21465" spans="41:41" x14ac:dyDescent="0.25">
      <c r="AO21465" s="120"/>
    </row>
    <row r="21466" spans="41:41" x14ac:dyDescent="0.25">
      <c r="AO21466" s="120"/>
    </row>
    <row r="21467" spans="41:41" x14ac:dyDescent="0.25">
      <c r="AO21467" s="120"/>
    </row>
    <row r="21468" spans="41:41" x14ac:dyDescent="0.25">
      <c r="AO21468" s="120"/>
    </row>
    <row r="21469" spans="41:41" x14ac:dyDescent="0.25">
      <c r="AO21469" s="120"/>
    </row>
    <row r="21470" spans="41:41" x14ac:dyDescent="0.25">
      <c r="AO21470" s="120"/>
    </row>
    <row r="21471" spans="41:41" x14ac:dyDescent="0.25">
      <c r="AO21471" s="120"/>
    </row>
    <row r="21472" spans="41:41" x14ac:dyDescent="0.25">
      <c r="AO21472" s="120"/>
    </row>
    <row r="21473" spans="41:41" x14ac:dyDescent="0.25">
      <c r="AO21473" s="120"/>
    </row>
    <row r="21474" spans="41:41" x14ac:dyDescent="0.25">
      <c r="AO21474" s="120"/>
    </row>
    <row r="21475" spans="41:41" x14ac:dyDescent="0.25">
      <c r="AO21475" s="120"/>
    </row>
    <row r="21476" spans="41:41" x14ac:dyDescent="0.25">
      <c r="AO21476" s="120"/>
    </row>
    <row r="21477" spans="41:41" x14ac:dyDescent="0.25">
      <c r="AO21477" s="120"/>
    </row>
    <row r="21478" spans="41:41" x14ac:dyDescent="0.25">
      <c r="AO21478" s="120"/>
    </row>
    <row r="21479" spans="41:41" x14ac:dyDescent="0.25">
      <c r="AO21479" s="120"/>
    </row>
    <row r="21480" spans="41:41" x14ac:dyDescent="0.25">
      <c r="AO21480" s="120"/>
    </row>
    <row r="21481" spans="41:41" x14ac:dyDescent="0.25">
      <c r="AO21481" s="120"/>
    </row>
    <row r="21482" spans="41:41" x14ac:dyDescent="0.25">
      <c r="AO21482" s="120"/>
    </row>
    <row r="21483" spans="41:41" x14ac:dyDescent="0.25">
      <c r="AO21483" s="120"/>
    </row>
    <row r="21484" spans="41:41" x14ac:dyDescent="0.25">
      <c r="AO21484" s="120"/>
    </row>
    <row r="21485" spans="41:41" x14ac:dyDescent="0.25">
      <c r="AO21485" s="120"/>
    </row>
    <row r="21486" spans="41:41" x14ac:dyDescent="0.25">
      <c r="AO21486" s="120"/>
    </row>
    <row r="21487" spans="41:41" x14ac:dyDescent="0.25">
      <c r="AO21487" s="120"/>
    </row>
    <row r="21488" spans="41:41" x14ac:dyDescent="0.25">
      <c r="AO21488" s="120"/>
    </row>
    <row r="21489" spans="41:41" x14ac:dyDescent="0.25">
      <c r="AO21489" s="120"/>
    </row>
    <row r="21490" spans="41:41" x14ac:dyDescent="0.25">
      <c r="AO21490" s="120"/>
    </row>
    <row r="21491" spans="41:41" x14ac:dyDescent="0.25">
      <c r="AO21491" s="120"/>
    </row>
    <row r="21492" spans="41:41" x14ac:dyDescent="0.25">
      <c r="AO21492" s="120"/>
    </row>
    <row r="21493" spans="41:41" x14ac:dyDescent="0.25">
      <c r="AO21493" s="120"/>
    </row>
    <row r="21494" spans="41:41" x14ac:dyDescent="0.25">
      <c r="AO21494" s="120"/>
    </row>
    <row r="21495" spans="41:41" x14ac:dyDescent="0.25">
      <c r="AO21495" s="120"/>
    </row>
    <row r="21496" spans="41:41" x14ac:dyDescent="0.25">
      <c r="AO21496" s="120"/>
    </row>
    <row r="21497" spans="41:41" x14ac:dyDescent="0.25">
      <c r="AO21497" s="120"/>
    </row>
    <row r="21498" spans="41:41" x14ac:dyDescent="0.25">
      <c r="AO21498" s="120"/>
    </row>
    <row r="21499" spans="41:41" x14ac:dyDescent="0.25">
      <c r="AO21499" s="120"/>
    </row>
    <row r="21500" spans="41:41" x14ac:dyDescent="0.25">
      <c r="AO21500" s="120"/>
    </row>
    <row r="21501" spans="41:41" x14ac:dyDescent="0.25">
      <c r="AO21501" s="120"/>
    </row>
    <row r="21502" spans="41:41" x14ac:dyDescent="0.25">
      <c r="AO21502" s="120"/>
    </row>
    <row r="21503" spans="41:41" x14ac:dyDescent="0.25">
      <c r="AO21503" s="120"/>
    </row>
    <row r="21504" spans="41:41" x14ac:dyDescent="0.25">
      <c r="AO21504" s="120"/>
    </row>
    <row r="21505" spans="41:41" x14ac:dyDescent="0.25">
      <c r="AO21505" s="120"/>
    </row>
    <row r="21506" spans="41:41" x14ac:dyDescent="0.25">
      <c r="AO21506" s="120"/>
    </row>
    <row r="21507" spans="41:41" x14ac:dyDescent="0.25">
      <c r="AO21507" s="120"/>
    </row>
    <row r="21508" spans="41:41" x14ac:dyDescent="0.25">
      <c r="AO21508" s="120"/>
    </row>
    <row r="21509" spans="41:41" x14ac:dyDescent="0.25">
      <c r="AO21509" s="120"/>
    </row>
    <row r="21510" spans="41:41" x14ac:dyDescent="0.25">
      <c r="AO21510" s="120"/>
    </row>
    <row r="21511" spans="41:41" x14ac:dyDescent="0.25">
      <c r="AO21511" s="120"/>
    </row>
    <row r="21512" spans="41:41" x14ac:dyDescent="0.25">
      <c r="AO21512" s="120"/>
    </row>
    <row r="21513" spans="41:41" x14ac:dyDescent="0.25">
      <c r="AO21513" s="120"/>
    </row>
    <row r="21514" spans="41:41" x14ac:dyDescent="0.25">
      <c r="AO21514" s="120"/>
    </row>
    <row r="21515" spans="41:41" x14ac:dyDescent="0.25">
      <c r="AO21515" s="120"/>
    </row>
    <row r="21516" spans="41:41" x14ac:dyDescent="0.25">
      <c r="AO21516" s="120"/>
    </row>
    <row r="21517" spans="41:41" x14ac:dyDescent="0.25">
      <c r="AO21517" s="120"/>
    </row>
    <row r="21518" spans="41:41" x14ac:dyDescent="0.25">
      <c r="AO21518" s="120"/>
    </row>
    <row r="21519" spans="41:41" x14ac:dyDescent="0.25">
      <c r="AO21519" s="120"/>
    </row>
    <row r="21520" spans="41:41" x14ac:dyDescent="0.25">
      <c r="AO21520" s="120"/>
    </row>
    <row r="21521" spans="41:41" x14ac:dyDescent="0.25">
      <c r="AO21521" s="120"/>
    </row>
    <row r="21522" spans="41:41" x14ac:dyDescent="0.25">
      <c r="AO21522" s="120"/>
    </row>
    <row r="21523" spans="41:41" x14ac:dyDescent="0.25">
      <c r="AO21523" s="120"/>
    </row>
    <row r="21524" spans="41:41" x14ac:dyDescent="0.25">
      <c r="AO21524" s="120"/>
    </row>
    <row r="21525" spans="41:41" x14ac:dyDescent="0.25">
      <c r="AO21525" s="120"/>
    </row>
    <row r="21526" spans="41:41" x14ac:dyDescent="0.25">
      <c r="AO21526" s="120"/>
    </row>
    <row r="21527" spans="41:41" x14ac:dyDescent="0.25">
      <c r="AO21527" s="120"/>
    </row>
    <row r="21528" spans="41:41" x14ac:dyDescent="0.25">
      <c r="AO21528" s="120"/>
    </row>
    <row r="21529" spans="41:41" x14ac:dyDescent="0.25">
      <c r="AO21529" s="120"/>
    </row>
    <row r="21530" spans="41:41" x14ac:dyDescent="0.25">
      <c r="AO21530" s="120"/>
    </row>
    <row r="21531" spans="41:41" x14ac:dyDescent="0.25">
      <c r="AO21531" s="120"/>
    </row>
    <row r="21532" spans="41:41" x14ac:dyDescent="0.25">
      <c r="AO21532" s="120"/>
    </row>
    <row r="21533" spans="41:41" x14ac:dyDescent="0.25">
      <c r="AO21533" s="120"/>
    </row>
    <row r="21534" spans="41:41" x14ac:dyDescent="0.25">
      <c r="AO21534" s="120"/>
    </row>
    <row r="21535" spans="41:41" x14ac:dyDescent="0.25">
      <c r="AO21535" s="120"/>
    </row>
    <row r="21536" spans="41:41" x14ac:dyDescent="0.25">
      <c r="AO21536" s="120"/>
    </row>
    <row r="21537" spans="41:41" x14ac:dyDescent="0.25">
      <c r="AO21537" s="120"/>
    </row>
    <row r="21538" spans="41:41" x14ac:dyDescent="0.25">
      <c r="AO21538" s="120"/>
    </row>
    <row r="21539" spans="41:41" x14ac:dyDescent="0.25">
      <c r="AO21539" s="120"/>
    </row>
    <row r="21540" spans="41:41" x14ac:dyDescent="0.25">
      <c r="AO21540" s="120"/>
    </row>
    <row r="21541" spans="41:41" x14ac:dyDescent="0.25">
      <c r="AO21541" s="120"/>
    </row>
    <row r="21542" spans="41:41" x14ac:dyDescent="0.25">
      <c r="AO21542" s="120"/>
    </row>
    <row r="21543" spans="41:41" x14ac:dyDescent="0.25">
      <c r="AO21543" s="120"/>
    </row>
    <row r="21544" spans="41:41" x14ac:dyDescent="0.25">
      <c r="AO21544" s="120"/>
    </row>
    <row r="21545" spans="41:41" x14ac:dyDescent="0.25">
      <c r="AO21545" s="120"/>
    </row>
    <row r="21546" spans="41:41" x14ac:dyDescent="0.25">
      <c r="AO21546" s="120"/>
    </row>
    <row r="21547" spans="41:41" x14ac:dyDescent="0.25">
      <c r="AO21547" s="120"/>
    </row>
    <row r="21548" spans="41:41" x14ac:dyDescent="0.25">
      <c r="AO21548" s="120"/>
    </row>
    <row r="21549" spans="41:41" x14ac:dyDescent="0.25">
      <c r="AO21549" s="120"/>
    </row>
    <row r="21550" spans="41:41" x14ac:dyDescent="0.25">
      <c r="AO21550" s="120"/>
    </row>
    <row r="21551" spans="41:41" x14ac:dyDescent="0.25">
      <c r="AO21551" s="120"/>
    </row>
    <row r="21552" spans="41:41" x14ac:dyDescent="0.25">
      <c r="AO21552" s="120"/>
    </row>
    <row r="21553" spans="41:41" x14ac:dyDescent="0.25">
      <c r="AO21553" s="120"/>
    </row>
    <row r="21554" spans="41:41" x14ac:dyDescent="0.25">
      <c r="AO21554" s="120"/>
    </row>
    <row r="21555" spans="41:41" x14ac:dyDescent="0.25">
      <c r="AO21555" s="120"/>
    </row>
    <row r="21556" spans="41:41" x14ac:dyDescent="0.25">
      <c r="AO21556" s="120"/>
    </row>
    <row r="21557" spans="41:41" x14ac:dyDescent="0.25">
      <c r="AO21557" s="120"/>
    </row>
    <row r="21558" spans="41:41" x14ac:dyDescent="0.25">
      <c r="AO21558" s="120"/>
    </row>
    <row r="21559" spans="41:41" x14ac:dyDescent="0.25">
      <c r="AO21559" s="120"/>
    </row>
    <row r="21560" spans="41:41" x14ac:dyDescent="0.25">
      <c r="AO21560" s="120"/>
    </row>
    <row r="21561" spans="41:41" x14ac:dyDescent="0.25">
      <c r="AO21561" s="120"/>
    </row>
    <row r="21562" spans="41:41" x14ac:dyDescent="0.25">
      <c r="AO21562" s="120"/>
    </row>
    <row r="21563" spans="41:41" x14ac:dyDescent="0.25">
      <c r="AO21563" s="120"/>
    </row>
    <row r="21564" spans="41:41" x14ac:dyDescent="0.25">
      <c r="AO21564" s="120"/>
    </row>
    <row r="21565" spans="41:41" x14ac:dyDescent="0.25">
      <c r="AO21565" s="120"/>
    </row>
    <row r="21566" spans="41:41" x14ac:dyDescent="0.25">
      <c r="AO21566" s="120"/>
    </row>
    <row r="21567" spans="41:41" x14ac:dyDescent="0.25">
      <c r="AO21567" s="120"/>
    </row>
    <row r="21568" spans="41:41" x14ac:dyDescent="0.25">
      <c r="AO21568" s="120"/>
    </row>
    <row r="21569" spans="41:41" x14ac:dyDescent="0.25">
      <c r="AO21569" s="120"/>
    </row>
    <row r="21570" spans="41:41" x14ac:dyDescent="0.25">
      <c r="AO21570" s="120"/>
    </row>
    <row r="21571" spans="41:41" x14ac:dyDescent="0.25">
      <c r="AO21571" s="120"/>
    </row>
    <row r="21572" spans="41:41" x14ac:dyDescent="0.25">
      <c r="AO21572" s="120"/>
    </row>
    <row r="21573" spans="41:41" x14ac:dyDescent="0.25">
      <c r="AO21573" s="120"/>
    </row>
    <row r="21574" spans="41:41" x14ac:dyDescent="0.25">
      <c r="AO21574" s="120"/>
    </row>
    <row r="21575" spans="41:41" x14ac:dyDescent="0.25">
      <c r="AO21575" s="120"/>
    </row>
    <row r="21576" spans="41:41" x14ac:dyDescent="0.25">
      <c r="AO21576" s="120"/>
    </row>
    <row r="21577" spans="41:41" x14ac:dyDescent="0.25">
      <c r="AO21577" s="120"/>
    </row>
    <row r="21578" spans="41:41" x14ac:dyDescent="0.25">
      <c r="AO21578" s="120"/>
    </row>
    <row r="21579" spans="41:41" x14ac:dyDescent="0.25">
      <c r="AO21579" s="120"/>
    </row>
    <row r="21580" spans="41:41" x14ac:dyDescent="0.25">
      <c r="AO21580" s="120"/>
    </row>
    <row r="21581" spans="41:41" x14ac:dyDescent="0.25">
      <c r="AO21581" s="120"/>
    </row>
    <row r="21582" spans="41:41" x14ac:dyDescent="0.25">
      <c r="AO21582" s="120"/>
    </row>
    <row r="21583" spans="41:41" x14ac:dyDescent="0.25">
      <c r="AO21583" s="120"/>
    </row>
    <row r="21584" spans="41:41" x14ac:dyDescent="0.25">
      <c r="AO21584" s="120"/>
    </row>
    <row r="21585" spans="41:41" x14ac:dyDescent="0.25">
      <c r="AO21585" s="120"/>
    </row>
    <row r="21586" spans="41:41" x14ac:dyDescent="0.25">
      <c r="AO21586" s="120"/>
    </row>
    <row r="21587" spans="41:41" x14ac:dyDescent="0.25">
      <c r="AO21587" s="120"/>
    </row>
    <row r="21588" spans="41:41" x14ac:dyDescent="0.25">
      <c r="AO21588" s="120"/>
    </row>
    <row r="21589" spans="41:41" x14ac:dyDescent="0.25">
      <c r="AO21589" s="120"/>
    </row>
    <row r="21590" spans="41:41" x14ac:dyDescent="0.25">
      <c r="AO21590" s="120"/>
    </row>
    <row r="21591" spans="41:41" x14ac:dyDescent="0.25">
      <c r="AO21591" s="120"/>
    </row>
    <row r="21592" spans="41:41" x14ac:dyDescent="0.25">
      <c r="AO21592" s="120"/>
    </row>
    <row r="21593" spans="41:41" x14ac:dyDescent="0.25">
      <c r="AO21593" s="120"/>
    </row>
    <row r="21594" spans="41:41" x14ac:dyDescent="0.25">
      <c r="AO21594" s="120"/>
    </row>
    <row r="21595" spans="41:41" x14ac:dyDescent="0.25">
      <c r="AO21595" s="120"/>
    </row>
    <row r="21596" spans="41:41" x14ac:dyDescent="0.25">
      <c r="AO21596" s="120"/>
    </row>
    <row r="21597" spans="41:41" x14ac:dyDescent="0.25">
      <c r="AO21597" s="120"/>
    </row>
    <row r="21598" spans="41:41" x14ac:dyDescent="0.25">
      <c r="AO21598" s="120"/>
    </row>
    <row r="21599" spans="41:41" x14ac:dyDescent="0.25">
      <c r="AO21599" s="120"/>
    </row>
    <row r="21600" spans="41:41" x14ac:dyDescent="0.25">
      <c r="AO21600" s="120"/>
    </row>
    <row r="21601" spans="41:41" x14ac:dyDescent="0.25">
      <c r="AO21601" s="120"/>
    </row>
    <row r="21602" spans="41:41" x14ac:dyDescent="0.25">
      <c r="AO21602" s="120"/>
    </row>
    <row r="21603" spans="41:41" x14ac:dyDescent="0.25">
      <c r="AO21603" s="120"/>
    </row>
    <row r="21604" spans="41:41" x14ac:dyDescent="0.25">
      <c r="AO21604" s="120"/>
    </row>
    <row r="21605" spans="41:41" x14ac:dyDescent="0.25">
      <c r="AO21605" s="120"/>
    </row>
    <row r="21606" spans="41:41" x14ac:dyDescent="0.25">
      <c r="AO21606" s="120"/>
    </row>
    <row r="21607" spans="41:41" x14ac:dyDescent="0.25">
      <c r="AO21607" s="120"/>
    </row>
    <row r="21608" spans="41:41" x14ac:dyDescent="0.25">
      <c r="AO21608" s="120"/>
    </row>
    <row r="21609" spans="41:41" x14ac:dyDescent="0.25">
      <c r="AO21609" s="120"/>
    </row>
    <row r="21610" spans="41:41" x14ac:dyDescent="0.25">
      <c r="AO21610" s="120"/>
    </row>
    <row r="21611" spans="41:41" x14ac:dyDescent="0.25">
      <c r="AO21611" s="120"/>
    </row>
    <row r="21612" spans="41:41" x14ac:dyDescent="0.25">
      <c r="AO21612" s="120"/>
    </row>
    <row r="21613" spans="41:41" x14ac:dyDescent="0.25">
      <c r="AO21613" s="120"/>
    </row>
    <row r="21614" spans="41:41" x14ac:dyDescent="0.25">
      <c r="AO21614" s="120"/>
    </row>
    <row r="21615" spans="41:41" x14ac:dyDescent="0.25">
      <c r="AO21615" s="120"/>
    </row>
    <row r="21616" spans="41:41" x14ac:dyDescent="0.25">
      <c r="AO21616" s="120"/>
    </row>
    <row r="21617" spans="41:41" x14ac:dyDescent="0.25">
      <c r="AO21617" s="120"/>
    </row>
    <row r="21618" spans="41:41" x14ac:dyDescent="0.25">
      <c r="AO21618" s="120"/>
    </row>
    <row r="21619" spans="41:41" x14ac:dyDescent="0.25">
      <c r="AO21619" s="120"/>
    </row>
    <row r="21620" spans="41:41" x14ac:dyDescent="0.25">
      <c r="AO21620" s="120"/>
    </row>
    <row r="21621" spans="41:41" x14ac:dyDescent="0.25">
      <c r="AO21621" s="120"/>
    </row>
    <row r="21622" spans="41:41" x14ac:dyDescent="0.25">
      <c r="AO21622" s="120"/>
    </row>
    <row r="21623" spans="41:41" x14ac:dyDescent="0.25">
      <c r="AO21623" s="120"/>
    </row>
    <row r="21624" spans="41:41" x14ac:dyDescent="0.25">
      <c r="AO21624" s="120"/>
    </row>
    <row r="21625" spans="41:41" x14ac:dyDescent="0.25">
      <c r="AO21625" s="120"/>
    </row>
    <row r="21626" spans="41:41" x14ac:dyDescent="0.25">
      <c r="AO21626" s="120"/>
    </row>
    <row r="21627" spans="41:41" x14ac:dyDescent="0.25">
      <c r="AO21627" s="120"/>
    </row>
    <row r="21628" spans="41:41" x14ac:dyDescent="0.25">
      <c r="AO21628" s="120"/>
    </row>
    <row r="21629" spans="41:41" x14ac:dyDescent="0.25">
      <c r="AO21629" s="120"/>
    </row>
    <row r="21630" spans="41:41" x14ac:dyDescent="0.25">
      <c r="AO21630" s="120"/>
    </row>
    <row r="21631" spans="41:41" x14ac:dyDescent="0.25">
      <c r="AO21631" s="120"/>
    </row>
    <row r="21632" spans="41:41" x14ac:dyDescent="0.25">
      <c r="AO21632" s="120"/>
    </row>
    <row r="21633" spans="41:41" x14ac:dyDescent="0.25">
      <c r="AO21633" s="120"/>
    </row>
    <row r="21634" spans="41:41" x14ac:dyDescent="0.25">
      <c r="AO21634" s="120"/>
    </row>
    <row r="21635" spans="41:41" x14ac:dyDescent="0.25">
      <c r="AO21635" s="120"/>
    </row>
    <row r="21636" spans="41:41" x14ac:dyDescent="0.25">
      <c r="AO21636" s="120"/>
    </row>
    <row r="21637" spans="41:41" x14ac:dyDescent="0.25">
      <c r="AO21637" s="120"/>
    </row>
    <row r="21638" spans="41:41" x14ac:dyDescent="0.25">
      <c r="AO21638" s="120"/>
    </row>
    <row r="21639" spans="41:41" x14ac:dyDescent="0.25">
      <c r="AO21639" s="120"/>
    </row>
    <row r="21640" spans="41:41" x14ac:dyDescent="0.25">
      <c r="AO21640" s="120"/>
    </row>
    <row r="21641" spans="41:41" x14ac:dyDescent="0.25">
      <c r="AO21641" s="120"/>
    </row>
    <row r="21642" spans="41:41" x14ac:dyDescent="0.25">
      <c r="AO21642" s="120"/>
    </row>
    <row r="21643" spans="41:41" x14ac:dyDescent="0.25">
      <c r="AO21643" s="120"/>
    </row>
    <row r="21644" spans="41:41" x14ac:dyDescent="0.25">
      <c r="AO21644" s="120"/>
    </row>
    <row r="21645" spans="41:41" x14ac:dyDescent="0.25">
      <c r="AO21645" s="120"/>
    </row>
    <row r="21646" spans="41:41" x14ac:dyDescent="0.25">
      <c r="AO21646" s="120"/>
    </row>
    <row r="21647" spans="41:41" x14ac:dyDescent="0.25">
      <c r="AO21647" s="120"/>
    </row>
    <row r="21648" spans="41:41" x14ac:dyDescent="0.25">
      <c r="AO21648" s="120"/>
    </row>
    <row r="21649" spans="41:41" x14ac:dyDescent="0.25">
      <c r="AO21649" s="120"/>
    </row>
    <row r="21650" spans="41:41" x14ac:dyDescent="0.25">
      <c r="AO21650" s="120"/>
    </row>
    <row r="21651" spans="41:41" x14ac:dyDescent="0.25">
      <c r="AO21651" s="120"/>
    </row>
    <row r="21652" spans="41:41" x14ac:dyDescent="0.25">
      <c r="AO21652" s="120"/>
    </row>
    <row r="21653" spans="41:41" x14ac:dyDescent="0.25">
      <c r="AO21653" s="120"/>
    </row>
    <row r="21654" spans="41:41" x14ac:dyDescent="0.25">
      <c r="AO21654" s="120"/>
    </row>
    <row r="21655" spans="41:41" x14ac:dyDescent="0.25">
      <c r="AO21655" s="120"/>
    </row>
    <row r="21656" spans="41:41" x14ac:dyDescent="0.25">
      <c r="AO21656" s="120"/>
    </row>
    <row r="21657" spans="41:41" x14ac:dyDescent="0.25">
      <c r="AO21657" s="120"/>
    </row>
    <row r="21658" spans="41:41" x14ac:dyDescent="0.25">
      <c r="AO21658" s="120"/>
    </row>
    <row r="21659" spans="41:41" x14ac:dyDescent="0.25">
      <c r="AO21659" s="120"/>
    </row>
    <row r="21660" spans="41:41" x14ac:dyDescent="0.25">
      <c r="AO21660" s="120"/>
    </row>
    <row r="21661" spans="41:41" x14ac:dyDescent="0.25">
      <c r="AO21661" s="120"/>
    </row>
    <row r="21662" spans="41:41" x14ac:dyDescent="0.25">
      <c r="AO21662" s="120"/>
    </row>
    <row r="21663" spans="41:41" x14ac:dyDescent="0.25">
      <c r="AO21663" s="120"/>
    </row>
    <row r="21664" spans="41:41" x14ac:dyDescent="0.25">
      <c r="AO21664" s="120"/>
    </row>
    <row r="21665" spans="41:41" x14ac:dyDescent="0.25">
      <c r="AO21665" s="120"/>
    </row>
    <row r="21666" spans="41:41" x14ac:dyDescent="0.25">
      <c r="AO21666" s="120"/>
    </row>
    <row r="21667" spans="41:41" x14ac:dyDescent="0.25">
      <c r="AO21667" s="120"/>
    </row>
    <row r="21668" spans="41:41" x14ac:dyDescent="0.25">
      <c r="AO21668" s="120"/>
    </row>
    <row r="21669" spans="41:41" x14ac:dyDescent="0.25">
      <c r="AO21669" s="120"/>
    </row>
    <row r="21670" spans="41:41" x14ac:dyDescent="0.25">
      <c r="AO21670" s="120"/>
    </row>
    <row r="21671" spans="41:41" x14ac:dyDescent="0.25">
      <c r="AO21671" s="120"/>
    </row>
    <row r="21672" spans="41:41" x14ac:dyDescent="0.25">
      <c r="AO21672" s="120"/>
    </row>
    <row r="21673" spans="41:41" x14ac:dyDescent="0.25">
      <c r="AO21673" s="120"/>
    </row>
    <row r="21674" spans="41:41" x14ac:dyDescent="0.25">
      <c r="AO21674" s="120"/>
    </row>
    <row r="21675" spans="41:41" x14ac:dyDescent="0.25">
      <c r="AO21675" s="120"/>
    </row>
    <row r="21676" spans="41:41" x14ac:dyDescent="0.25">
      <c r="AO21676" s="120"/>
    </row>
    <row r="21677" spans="41:41" x14ac:dyDescent="0.25">
      <c r="AO21677" s="120"/>
    </row>
    <row r="21678" spans="41:41" x14ac:dyDescent="0.25">
      <c r="AO21678" s="120"/>
    </row>
    <row r="21679" spans="41:41" x14ac:dyDescent="0.25">
      <c r="AO21679" s="120"/>
    </row>
    <row r="21680" spans="41:41" x14ac:dyDescent="0.25">
      <c r="AO21680" s="120"/>
    </row>
    <row r="21681" spans="41:41" x14ac:dyDescent="0.25">
      <c r="AO21681" s="120"/>
    </row>
    <row r="21682" spans="41:41" x14ac:dyDescent="0.25">
      <c r="AO21682" s="120"/>
    </row>
    <row r="21683" spans="41:41" x14ac:dyDescent="0.25">
      <c r="AO21683" s="120"/>
    </row>
    <row r="21684" spans="41:41" x14ac:dyDescent="0.25">
      <c r="AO21684" s="120"/>
    </row>
    <row r="21685" spans="41:41" x14ac:dyDescent="0.25">
      <c r="AO21685" s="120"/>
    </row>
    <row r="21686" spans="41:41" x14ac:dyDescent="0.25">
      <c r="AO21686" s="120"/>
    </row>
    <row r="21687" spans="41:41" x14ac:dyDescent="0.25">
      <c r="AO21687" s="120"/>
    </row>
    <row r="21688" spans="41:41" x14ac:dyDescent="0.25">
      <c r="AO21688" s="120"/>
    </row>
    <row r="21689" spans="41:41" x14ac:dyDescent="0.25">
      <c r="AO21689" s="120"/>
    </row>
    <row r="21690" spans="41:41" x14ac:dyDescent="0.25">
      <c r="AO21690" s="120"/>
    </row>
    <row r="21691" spans="41:41" x14ac:dyDescent="0.25">
      <c r="AO21691" s="120"/>
    </row>
    <row r="21692" spans="41:41" x14ac:dyDescent="0.25">
      <c r="AO21692" s="120"/>
    </row>
    <row r="21693" spans="41:41" x14ac:dyDescent="0.25">
      <c r="AO21693" s="120"/>
    </row>
    <row r="21694" spans="41:41" x14ac:dyDescent="0.25">
      <c r="AO21694" s="120"/>
    </row>
    <row r="21695" spans="41:41" x14ac:dyDescent="0.25">
      <c r="AO21695" s="120"/>
    </row>
    <row r="21696" spans="41:41" x14ac:dyDescent="0.25">
      <c r="AO21696" s="120"/>
    </row>
    <row r="21697" spans="41:41" x14ac:dyDescent="0.25">
      <c r="AO21697" s="120"/>
    </row>
    <row r="21698" spans="41:41" x14ac:dyDescent="0.25">
      <c r="AO21698" s="120"/>
    </row>
    <row r="21699" spans="41:41" x14ac:dyDescent="0.25">
      <c r="AO21699" s="120"/>
    </row>
    <row r="21700" spans="41:41" x14ac:dyDescent="0.25">
      <c r="AO21700" s="120"/>
    </row>
    <row r="21701" spans="41:41" x14ac:dyDescent="0.25">
      <c r="AO21701" s="120"/>
    </row>
    <row r="21702" spans="41:41" x14ac:dyDescent="0.25">
      <c r="AO21702" s="120"/>
    </row>
    <row r="21703" spans="41:41" x14ac:dyDescent="0.25">
      <c r="AO21703" s="120"/>
    </row>
    <row r="21704" spans="41:41" x14ac:dyDescent="0.25">
      <c r="AO21704" s="120"/>
    </row>
    <row r="21705" spans="41:41" x14ac:dyDescent="0.25">
      <c r="AO21705" s="120"/>
    </row>
    <row r="21706" spans="41:41" x14ac:dyDescent="0.25">
      <c r="AO21706" s="120"/>
    </row>
    <row r="21707" spans="41:41" x14ac:dyDescent="0.25">
      <c r="AO21707" s="120"/>
    </row>
    <row r="21708" spans="41:41" x14ac:dyDescent="0.25">
      <c r="AO21708" s="120"/>
    </row>
    <row r="21709" spans="41:41" x14ac:dyDescent="0.25">
      <c r="AO21709" s="120"/>
    </row>
    <row r="21710" spans="41:41" x14ac:dyDescent="0.25">
      <c r="AO21710" s="120"/>
    </row>
    <row r="21711" spans="41:41" x14ac:dyDescent="0.25">
      <c r="AO21711" s="120"/>
    </row>
    <row r="21712" spans="41:41" x14ac:dyDescent="0.25">
      <c r="AO21712" s="120"/>
    </row>
    <row r="21713" spans="41:41" x14ac:dyDescent="0.25">
      <c r="AO21713" s="120"/>
    </row>
    <row r="21714" spans="41:41" x14ac:dyDescent="0.25">
      <c r="AO21714" s="120"/>
    </row>
    <row r="21715" spans="41:41" x14ac:dyDescent="0.25">
      <c r="AO21715" s="120"/>
    </row>
    <row r="21716" spans="41:41" x14ac:dyDescent="0.25">
      <c r="AO21716" s="120"/>
    </row>
    <row r="21717" spans="41:41" x14ac:dyDescent="0.25">
      <c r="AO21717" s="120"/>
    </row>
    <row r="21718" spans="41:41" x14ac:dyDescent="0.25">
      <c r="AO21718" s="120"/>
    </row>
    <row r="21719" spans="41:41" x14ac:dyDescent="0.25">
      <c r="AO21719" s="120"/>
    </row>
    <row r="21720" spans="41:41" x14ac:dyDescent="0.25">
      <c r="AO21720" s="120"/>
    </row>
    <row r="21721" spans="41:41" x14ac:dyDescent="0.25">
      <c r="AO21721" s="120"/>
    </row>
    <row r="21722" spans="41:41" x14ac:dyDescent="0.25">
      <c r="AO21722" s="120"/>
    </row>
    <row r="21723" spans="41:41" x14ac:dyDescent="0.25">
      <c r="AO21723" s="120"/>
    </row>
    <row r="21724" spans="41:41" x14ac:dyDescent="0.25">
      <c r="AO21724" s="120"/>
    </row>
    <row r="21725" spans="41:41" x14ac:dyDescent="0.25">
      <c r="AO21725" s="120"/>
    </row>
    <row r="21726" spans="41:41" x14ac:dyDescent="0.25">
      <c r="AO21726" s="120"/>
    </row>
    <row r="21727" spans="41:41" x14ac:dyDescent="0.25">
      <c r="AO21727" s="120"/>
    </row>
    <row r="21728" spans="41:41" x14ac:dyDescent="0.25">
      <c r="AO21728" s="120"/>
    </row>
    <row r="21729" spans="41:41" x14ac:dyDescent="0.25">
      <c r="AO21729" s="120"/>
    </row>
    <row r="21730" spans="41:41" x14ac:dyDescent="0.25">
      <c r="AO21730" s="120"/>
    </row>
    <row r="21731" spans="41:41" x14ac:dyDescent="0.25">
      <c r="AO21731" s="120"/>
    </row>
    <row r="21732" spans="41:41" x14ac:dyDescent="0.25">
      <c r="AO21732" s="120"/>
    </row>
    <row r="21733" spans="41:41" x14ac:dyDescent="0.25">
      <c r="AO21733" s="120"/>
    </row>
    <row r="21734" spans="41:41" x14ac:dyDescent="0.25">
      <c r="AO21734" s="120"/>
    </row>
    <row r="21735" spans="41:41" x14ac:dyDescent="0.25">
      <c r="AO21735" s="120"/>
    </row>
    <row r="21736" spans="41:41" x14ac:dyDescent="0.25">
      <c r="AO21736" s="120"/>
    </row>
    <row r="21737" spans="41:41" x14ac:dyDescent="0.25">
      <c r="AO21737" s="120"/>
    </row>
    <row r="21738" spans="41:41" x14ac:dyDescent="0.25">
      <c r="AO21738" s="120"/>
    </row>
    <row r="21739" spans="41:41" x14ac:dyDescent="0.25">
      <c r="AO21739" s="120"/>
    </row>
    <row r="21740" spans="41:41" x14ac:dyDescent="0.25">
      <c r="AO21740" s="120"/>
    </row>
    <row r="21741" spans="41:41" x14ac:dyDescent="0.25">
      <c r="AO21741" s="120"/>
    </row>
    <row r="21742" spans="41:41" x14ac:dyDescent="0.25">
      <c r="AO21742" s="120"/>
    </row>
    <row r="21743" spans="41:41" x14ac:dyDescent="0.25">
      <c r="AO21743" s="120"/>
    </row>
    <row r="21744" spans="41:41" x14ac:dyDescent="0.25">
      <c r="AO21744" s="120"/>
    </row>
    <row r="21745" spans="41:41" x14ac:dyDescent="0.25">
      <c r="AO21745" s="120"/>
    </row>
    <row r="21746" spans="41:41" x14ac:dyDescent="0.25">
      <c r="AO21746" s="120"/>
    </row>
    <row r="21747" spans="41:41" x14ac:dyDescent="0.25">
      <c r="AO21747" s="120"/>
    </row>
    <row r="21748" spans="41:41" x14ac:dyDescent="0.25">
      <c r="AO21748" s="120"/>
    </row>
    <row r="21749" spans="41:41" x14ac:dyDescent="0.25">
      <c r="AO21749" s="120"/>
    </row>
    <row r="21750" spans="41:41" x14ac:dyDescent="0.25">
      <c r="AO21750" s="120"/>
    </row>
    <row r="21751" spans="41:41" x14ac:dyDescent="0.25">
      <c r="AO21751" s="120"/>
    </row>
    <row r="21752" spans="41:41" x14ac:dyDescent="0.25">
      <c r="AO21752" s="120"/>
    </row>
    <row r="21753" spans="41:41" x14ac:dyDescent="0.25">
      <c r="AO21753" s="120"/>
    </row>
    <row r="21754" spans="41:41" x14ac:dyDescent="0.25">
      <c r="AO21754" s="120"/>
    </row>
    <row r="21755" spans="41:41" x14ac:dyDescent="0.25">
      <c r="AO21755" s="120"/>
    </row>
    <row r="21756" spans="41:41" x14ac:dyDescent="0.25">
      <c r="AO21756" s="120"/>
    </row>
    <row r="21757" spans="41:41" x14ac:dyDescent="0.25">
      <c r="AO21757" s="120"/>
    </row>
    <row r="21758" spans="41:41" x14ac:dyDescent="0.25">
      <c r="AO21758" s="120"/>
    </row>
    <row r="21759" spans="41:41" x14ac:dyDescent="0.25">
      <c r="AO21759" s="120"/>
    </row>
    <row r="21760" spans="41:41" x14ac:dyDescent="0.25">
      <c r="AO21760" s="120"/>
    </row>
    <row r="21761" spans="41:41" x14ac:dyDescent="0.25">
      <c r="AO21761" s="120"/>
    </row>
    <row r="21762" spans="41:41" x14ac:dyDescent="0.25">
      <c r="AO21762" s="120"/>
    </row>
    <row r="21763" spans="41:41" x14ac:dyDescent="0.25">
      <c r="AO21763" s="120"/>
    </row>
    <row r="21764" spans="41:41" x14ac:dyDescent="0.25">
      <c r="AO21764" s="120"/>
    </row>
    <row r="21765" spans="41:41" x14ac:dyDescent="0.25">
      <c r="AO21765" s="120"/>
    </row>
    <row r="21766" spans="41:41" x14ac:dyDescent="0.25">
      <c r="AO21766" s="120"/>
    </row>
    <row r="21767" spans="41:41" x14ac:dyDescent="0.25">
      <c r="AO21767" s="120"/>
    </row>
    <row r="21768" spans="41:41" x14ac:dyDescent="0.25">
      <c r="AO21768" s="120"/>
    </row>
    <row r="21769" spans="41:41" x14ac:dyDescent="0.25">
      <c r="AO21769" s="120"/>
    </row>
    <row r="21770" spans="41:41" x14ac:dyDescent="0.25">
      <c r="AO21770" s="120"/>
    </row>
    <row r="21771" spans="41:41" x14ac:dyDescent="0.25">
      <c r="AO21771" s="120"/>
    </row>
    <row r="21772" spans="41:41" x14ac:dyDescent="0.25">
      <c r="AO21772" s="120"/>
    </row>
    <row r="21773" spans="41:41" x14ac:dyDescent="0.25">
      <c r="AO21773" s="120"/>
    </row>
    <row r="21774" spans="41:41" x14ac:dyDescent="0.25">
      <c r="AO21774" s="120"/>
    </row>
    <row r="21775" spans="41:41" x14ac:dyDescent="0.25">
      <c r="AO21775" s="120"/>
    </row>
    <row r="21776" spans="41:41" x14ac:dyDescent="0.25">
      <c r="AO21776" s="120"/>
    </row>
    <row r="21777" spans="41:41" x14ac:dyDescent="0.25">
      <c r="AO21777" s="120"/>
    </row>
    <row r="21778" spans="41:41" x14ac:dyDescent="0.25">
      <c r="AO21778" s="120"/>
    </row>
    <row r="21779" spans="41:41" x14ac:dyDescent="0.25">
      <c r="AO21779" s="120"/>
    </row>
    <row r="21780" spans="41:41" x14ac:dyDescent="0.25">
      <c r="AO21780" s="120"/>
    </row>
    <row r="21781" spans="41:41" x14ac:dyDescent="0.25">
      <c r="AO21781" s="120"/>
    </row>
    <row r="21782" spans="41:41" x14ac:dyDescent="0.25">
      <c r="AO21782" s="120"/>
    </row>
    <row r="21783" spans="41:41" x14ac:dyDescent="0.25">
      <c r="AO21783" s="120"/>
    </row>
    <row r="21784" spans="41:41" x14ac:dyDescent="0.25">
      <c r="AO21784" s="120"/>
    </row>
    <row r="21785" spans="41:41" x14ac:dyDescent="0.25">
      <c r="AO21785" s="120"/>
    </row>
    <row r="21786" spans="41:41" x14ac:dyDescent="0.25">
      <c r="AO21786" s="120"/>
    </row>
    <row r="21787" spans="41:41" x14ac:dyDescent="0.25">
      <c r="AO21787" s="120"/>
    </row>
    <row r="21788" spans="41:41" x14ac:dyDescent="0.25">
      <c r="AO21788" s="120"/>
    </row>
    <row r="21789" spans="41:41" x14ac:dyDescent="0.25">
      <c r="AO21789" s="120"/>
    </row>
    <row r="21790" spans="41:41" x14ac:dyDescent="0.25">
      <c r="AO21790" s="120"/>
    </row>
    <row r="21791" spans="41:41" x14ac:dyDescent="0.25">
      <c r="AO21791" s="120"/>
    </row>
    <row r="21792" spans="41:41" x14ac:dyDescent="0.25">
      <c r="AO21792" s="120"/>
    </row>
    <row r="21793" spans="41:41" x14ac:dyDescent="0.25">
      <c r="AO21793" s="120"/>
    </row>
    <row r="21794" spans="41:41" x14ac:dyDescent="0.25">
      <c r="AO21794" s="120"/>
    </row>
    <row r="21795" spans="41:41" x14ac:dyDescent="0.25">
      <c r="AO21795" s="120"/>
    </row>
    <row r="21796" spans="41:41" x14ac:dyDescent="0.25">
      <c r="AO21796" s="120"/>
    </row>
    <row r="21797" spans="41:41" x14ac:dyDescent="0.25">
      <c r="AO21797" s="120"/>
    </row>
    <row r="21798" spans="41:41" x14ac:dyDescent="0.25">
      <c r="AO21798" s="120"/>
    </row>
    <row r="21799" spans="41:41" x14ac:dyDescent="0.25">
      <c r="AO21799" s="120"/>
    </row>
    <row r="21800" spans="41:41" x14ac:dyDescent="0.25">
      <c r="AO21800" s="120"/>
    </row>
    <row r="21801" spans="41:41" x14ac:dyDescent="0.25">
      <c r="AO21801" s="120"/>
    </row>
    <row r="21802" spans="41:41" x14ac:dyDescent="0.25">
      <c r="AO21802" s="120"/>
    </row>
    <row r="21803" spans="41:41" x14ac:dyDescent="0.25">
      <c r="AO21803" s="120"/>
    </row>
    <row r="21804" spans="41:41" x14ac:dyDescent="0.25">
      <c r="AO21804" s="120"/>
    </row>
    <row r="21805" spans="41:41" x14ac:dyDescent="0.25">
      <c r="AO21805" s="120"/>
    </row>
    <row r="21806" spans="41:41" x14ac:dyDescent="0.25">
      <c r="AO21806" s="120"/>
    </row>
    <row r="21807" spans="41:41" x14ac:dyDescent="0.25">
      <c r="AO21807" s="120"/>
    </row>
    <row r="21808" spans="41:41" x14ac:dyDescent="0.25">
      <c r="AO21808" s="120"/>
    </row>
    <row r="21809" spans="41:41" x14ac:dyDescent="0.25">
      <c r="AO21809" s="120"/>
    </row>
    <row r="21810" spans="41:41" x14ac:dyDescent="0.25">
      <c r="AO21810" s="120"/>
    </row>
    <row r="21811" spans="41:41" x14ac:dyDescent="0.25">
      <c r="AO21811" s="120"/>
    </row>
    <row r="21812" spans="41:41" x14ac:dyDescent="0.25">
      <c r="AO21812" s="120"/>
    </row>
    <row r="21813" spans="41:41" x14ac:dyDescent="0.25">
      <c r="AO21813" s="120"/>
    </row>
    <row r="21814" spans="41:41" x14ac:dyDescent="0.25">
      <c r="AO21814" s="120"/>
    </row>
    <row r="21815" spans="41:41" x14ac:dyDescent="0.25">
      <c r="AO21815" s="120"/>
    </row>
    <row r="21816" spans="41:41" x14ac:dyDescent="0.25">
      <c r="AO21816" s="120"/>
    </row>
    <row r="21817" spans="41:41" x14ac:dyDescent="0.25">
      <c r="AO21817" s="120"/>
    </row>
    <row r="21818" spans="41:41" x14ac:dyDescent="0.25">
      <c r="AO21818" s="120"/>
    </row>
    <row r="21819" spans="41:41" x14ac:dyDescent="0.25">
      <c r="AO21819" s="120"/>
    </row>
    <row r="21820" spans="41:41" x14ac:dyDescent="0.25">
      <c r="AO21820" s="120"/>
    </row>
    <row r="21821" spans="41:41" x14ac:dyDescent="0.25">
      <c r="AO21821" s="120"/>
    </row>
    <row r="21822" spans="41:41" x14ac:dyDescent="0.25">
      <c r="AO21822" s="120"/>
    </row>
    <row r="21823" spans="41:41" x14ac:dyDescent="0.25">
      <c r="AO21823" s="120"/>
    </row>
    <row r="21824" spans="41:41" x14ac:dyDescent="0.25">
      <c r="AO21824" s="120"/>
    </row>
    <row r="21825" spans="41:41" x14ac:dyDescent="0.25">
      <c r="AO21825" s="120"/>
    </row>
    <row r="21826" spans="41:41" x14ac:dyDescent="0.25">
      <c r="AO21826" s="120"/>
    </row>
    <row r="21827" spans="41:41" x14ac:dyDescent="0.25">
      <c r="AO21827" s="120"/>
    </row>
    <row r="21828" spans="41:41" x14ac:dyDescent="0.25">
      <c r="AO21828" s="120"/>
    </row>
    <row r="21829" spans="41:41" x14ac:dyDescent="0.25">
      <c r="AO21829" s="120"/>
    </row>
    <row r="21830" spans="41:41" x14ac:dyDescent="0.25">
      <c r="AO21830" s="120"/>
    </row>
    <row r="21831" spans="41:41" x14ac:dyDescent="0.25">
      <c r="AO21831" s="120"/>
    </row>
    <row r="21832" spans="41:41" x14ac:dyDescent="0.25">
      <c r="AO21832" s="120"/>
    </row>
    <row r="21833" spans="41:41" x14ac:dyDescent="0.25">
      <c r="AO21833" s="120"/>
    </row>
    <row r="21834" spans="41:41" x14ac:dyDescent="0.25">
      <c r="AO21834" s="120"/>
    </row>
    <row r="21835" spans="41:41" x14ac:dyDescent="0.25">
      <c r="AO21835" s="120"/>
    </row>
    <row r="21836" spans="41:41" x14ac:dyDescent="0.25">
      <c r="AO21836" s="120"/>
    </row>
    <row r="21837" spans="41:41" x14ac:dyDescent="0.25">
      <c r="AO21837" s="120"/>
    </row>
    <row r="21838" spans="41:41" x14ac:dyDescent="0.25">
      <c r="AO21838" s="120"/>
    </row>
    <row r="21839" spans="41:41" x14ac:dyDescent="0.25">
      <c r="AO21839" s="120"/>
    </row>
    <row r="21840" spans="41:41" x14ac:dyDescent="0.25">
      <c r="AO21840" s="120"/>
    </row>
    <row r="21841" spans="41:41" x14ac:dyDescent="0.25">
      <c r="AO21841" s="120"/>
    </row>
    <row r="21842" spans="41:41" x14ac:dyDescent="0.25">
      <c r="AO21842" s="120"/>
    </row>
    <row r="21843" spans="41:41" x14ac:dyDescent="0.25">
      <c r="AO21843" s="120"/>
    </row>
    <row r="21844" spans="41:41" x14ac:dyDescent="0.25">
      <c r="AO21844" s="120"/>
    </row>
    <row r="21845" spans="41:41" x14ac:dyDescent="0.25">
      <c r="AO21845" s="120"/>
    </row>
    <row r="21846" spans="41:41" x14ac:dyDescent="0.25">
      <c r="AO21846" s="120"/>
    </row>
    <row r="21847" spans="41:41" x14ac:dyDescent="0.25">
      <c r="AO21847" s="120"/>
    </row>
    <row r="21848" spans="41:41" x14ac:dyDescent="0.25">
      <c r="AO21848" s="120"/>
    </row>
    <row r="21849" spans="41:41" x14ac:dyDescent="0.25">
      <c r="AO21849" s="120"/>
    </row>
    <row r="21850" spans="41:41" x14ac:dyDescent="0.25">
      <c r="AO21850" s="120"/>
    </row>
    <row r="21851" spans="41:41" x14ac:dyDescent="0.25">
      <c r="AO21851" s="120"/>
    </row>
    <row r="21852" spans="41:41" x14ac:dyDescent="0.25">
      <c r="AO21852" s="120"/>
    </row>
    <row r="21853" spans="41:41" x14ac:dyDescent="0.25">
      <c r="AO21853" s="120"/>
    </row>
    <row r="21854" spans="41:41" x14ac:dyDescent="0.25">
      <c r="AO21854" s="120"/>
    </row>
    <row r="21855" spans="41:41" x14ac:dyDescent="0.25">
      <c r="AO21855" s="120"/>
    </row>
    <row r="21856" spans="41:41" x14ac:dyDescent="0.25">
      <c r="AO21856" s="120"/>
    </row>
    <row r="21857" spans="41:41" x14ac:dyDescent="0.25">
      <c r="AO21857" s="120"/>
    </row>
    <row r="21858" spans="41:41" x14ac:dyDescent="0.25">
      <c r="AO21858" s="120"/>
    </row>
    <row r="21859" spans="41:41" x14ac:dyDescent="0.25">
      <c r="AO21859" s="120"/>
    </row>
    <row r="21860" spans="41:41" x14ac:dyDescent="0.25">
      <c r="AO21860" s="120"/>
    </row>
    <row r="21861" spans="41:41" x14ac:dyDescent="0.25">
      <c r="AO21861" s="120"/>
    </row>
    <row r="21862" spans="41:41" x14ac:dyDescent="0.25">
      <c r="AO21862" s="120"/>
    </row>
    <row r="21863" spans="41:41" x14ac:dyDescent="0.25">
      <c r="AO21863" s="120"/>
    </row>
    <row r="21864" spans="41:41" x14ac:dyDescent="0.25">
      <c r="AO21864" s="120"/>
    </row>
    <row r="21865" spans="41:41" x14ac:dyDescent="0.25">
      <c r="AO21865" s="120"/>
    </row>
    <row r="21866" spans="41:41" x14ac:dyDescent="0.25">
      <c r="AO21866" s="120"/>
    </row>
    <row r="21867" spans="41:41" x14ac:dyDescent="0.25">
      <c r="AO21867" s="120"/>
    </row>
    <row r="21868" spans="41:41" x14ac:dyDescent="0.25">
      <c r="AO21868" s="120"/>
    </row>
    <row r="21869" spans="41:41" x14ac:dyDescent="0.25">
      <c r="AO21869" s="120"/>
    </row>
    <row r="21870" spans="41:41" x14ac:dyDescent="0.25">
      <c r="AO21870" s="120"/>
    </row>
    <row r="21871" spans="41:41" x14ac:dyDescent="0.25">
      <c r="AO21871" s="120"/>
    </row>
    <row r="21872" spans="41:41" x14ac:dyDescent="0.25">
      <c r="AO21872" s="120"/>
    </row>
    <row r="21873" spans="41:41" x14ac:dyDescent="0.25">
      <c r="AO21873" s="120"/>
    </row>
    <row r="21874" spans="41:41" x14ac:dyDescent="0.25">
      <c r="AO21874" s="120"/>
    </row>
    <row r="21875" spans="41:41" x14ac:dyDescent="0.25">
      <c r="AO21875" s="120"/>
    </row>
    <row r="21876" spans="41:41" x14ac:dyDescent="0.25">
      <c r="AO21876" s="120"/>
    </row>
    <row r="21877" spans="41:41" x14ac:dyDescent="0.25">
      <c r="AO21877" s="120"/>
    </row>
    <row r="21878" spans="41:41" x14ac:dyDescent="0.25">
      <c r="AO21878" s="120"/>
    </row>
    <row r="21879" spans="41:41" x14ac:dyDescent="0.25">
      <c r="AO21879" s="120"/>
    </row>
    <row r="21880" spans="41:41" x14ac:dyDescent="0.25">
      <c r="AO21880" s="120"/>
    </row>
    <row r="21881" spans="41:41" x14ac:dyDescent="0.25">
      <c r="AO21881" s="120"/>
    </row>
    <row r="21882" spans="41:41" x14ac:dyDescent="0.25">
      <c r="AO21882" s="120"/>
    </row>
    <row r="21883" spans="41:41" x14ac:dyDescent="0.25">
      <c r="AO21883" s="120"/>
    </row>
    <row r="21884" spans="41:41" x14ac:dyDescent="0.25">
      <c r="AO21884" s="120"/>
    </row>
    <row r="21885" spans="41:41" x14ac:dyDescent="0.25">
      <c r="AO21885" s="120"/>
    </row>
    <row r="21886" spans="41:41" x14ac:dyDescent="0.25">
      <c r="AO21886" s="120"/>
    </row>
    <row r="21887" spans="41:41" x14ac:dyDescent="0.25">
      <c r="AO21887" s="120"/>
    </row>
    <row r="21888" spans="41:41" x14ac:dyDescent="0.25">
      <c r="AO21888" s="120"/>
    </row>
    <row r="21889" spans="41:41" x14ac:dyDescent="0.25">
      <c r="AO21889" s="120"/>
    </row>
    <row r="21890" spans="41:41" x14ac:dyDescent="0.25">
      <c r="AO21890" s="120"/>
    </row>
    <row r="21891" spans="41:41" x14ac:dyDescent="0.25">
      <c r="AO21891" s="120"/>
    </row>
    <row r="21892" spans="41:41" x14ac:dyDescent="0.25">
      <c r="AO21892" s="120"/>
    </row>
    <row r="21893" spans="41:41" x14ac:dyDescent="0.25">
      <c r="AO21893" s="120"/>
    </row>
    <row r="21894" spans="41:41" x14ac:dyDescent="0.25">
      <c r="AO21894" s="120"/>
    </row>
    <row r="21895" spans="41:41" x14ac:dyDescent="0.25">
      <c r="AO21895" s="120"/>
    </row>
    <row r="21896" spans="41:41" x14ac:dyDescent="0.25">
      <c r="AO21896" s="120"/>
    </row>
    <row r="21897" spans="41:41" x14ac:dyDescent="0.25">
      <c r="AO21897" s="120"/>
    </row>
    <row r="21898" spans="41:41" x14ac:dyDescent="0.25">
      <c r="AO21898" s="120"/>
    </row>
    <row r="21899" spans="41:41" x14ac:dyDescent="0.25">
      <c r="AO21899" s="120"/>
    </row>
    <row r="21900" spans="41:41" x14ac:dyDescent="0.25">
      <c r="AO21900" s="120"/>
    </row>
    <row r="21901" spans="41:41" x14ac:dyDescent="0.25">
      <c r="AO21901" s="120"/>
    </row>
    <row r="21902" spans="41:41" x14ac:dyDescent="0.25">
      <c r="AO21902" s="120"/>
    </row>
    <row r="21903" spans="41:41" x14ac:dyDescent="0.25">
      <c r="AO21903" s="120"/>
    </row>
    <row r="21904" spans="41:41" x14ac:dyDescent="0.25">
      <c r="AO21904" s="120"/>
    </row>
    <row r="21905" spans="41:41" x14ac:dyDescent="0.25">
      <c r="AO21905" s="120"/>
    </row>
    <row r="21906" spans="41:41" x14ac:dyDescent="0.25">
      <c r="AO21906" s="120"/>
    </row>
    <row r="21907" spans="41:41" x14ac:dyDescent="0.25">
      <c r="AO21907" s="120"/>
    </row>
    <row r="21908" spans="41:41" x14ac:dyDescent="0.25">
      <c r="AO21908" s="120"/>
    </row>
    <row r="21909" spans="41:41" x14ac:dyDescent="0.25">
      <c r="AO21909" s="120"/>
    </row>
    <row r="21910" spans="41:41" x14ac:dyDescent="0.25">
      <c r="AO21910" s="120"/>
    </row>
    <row r="21911" spans="41:41" x14ac:dyDescent="0.25">
      <c r="AO21911" s="120"/>
    </row>
    <row r="21912" spans="41:41" x14ac:dyDescent="0.25">
      <c r="AO21912" s="120"/>
    </row>
    <row r="21913" spans="41:41" x14ac:dyDescent="0.25">
      <c r="AO21913" s="120"/>
    </row>
    <row r="21914" spans="41:41" x14ac:dyDescent="0.25">
      <c r="AO21914" s="120"/>
    </row>
    <row r="21915" spans="41:41" x14ac:dyDescent="0.25">
      <c r="AO21915" s="120"/>
    </row>
    <row r="21916" spans="41:41" x14ac:dyDescent="0.25">
      <c r="AO21916" s="120"/>
    </row>
    <row r="21917" spans="41:41" x14ac:dyDescent="0.25">
      <c r="AO21917" s="120"/>
    </row>
    <row r="21918" spans="41:41" x14ac:dyDescent="0.25">
      <c r="AO21918" s="120"/>
    </row>
    <row r="21919" spans="41:41" x14ac:dyDescent="0.25">
      <c r="AO21919" s="120"/>
    </row>
    <row r="21920" spans="41:41" x14ac:dyDescent="0.25">
      <c r="AO21920" s="120"/>
    </row>
    <row r="21921" spans="41:41" x14ac:dyDescent="0.25">
      <c r="AO21921" s="120"/>
    </row>
    <row r="21922" spans="41:41" x14ac:dyDescent="0.25">
      <c r="AO21922" s="120"/>
    </row>
    <row r="21923" spans="41:41" x14ac:dyDescent="0.25">
      <c r="AO21923" s="120"/>
    </row>
    <row r="21924" spans="41:41" x14ac:dyDescent="0.25">
      <c r="AO21924" s="120"/>
    </row>
    <row r="21925" spans="41:41" x14ac:dyDescent="0.25">
      <c r="AO21925" s="120"/>
    </row>
    <row r="21926" spans="41:41" x14ac:dyDescent="0.25">
      <c r="AO21926" s="120"/>
    </row>
    <row r="21927" spans="41:41" x14ac:dyDescent="0.25">
      <c r="AO21927" s="120"/>
    </row>
    <row r="21928" spans="41:41" x14ac:dyDescent="0.25">
      <c r="AO21928" s="120"/>
    </row>
    <row r="21929" spans="41:41" x14ac:dyDescent="0.25">
      <c r="AO21929" s="120"/>
    </row>
    <row r="21930" spans="41:41" x14ac:dyDescent="0.25">
      <c r="AO21930" s="120"/>
    </row>
    <row r="21931" spans="41:41" x14ac:dyDescent="0.25">
      <c r="AO21931" s="120"/>
    </row>
    <row r="21932" spans="41:41" x14ac:dyDescent="0.25">
      <c r="AO21932" s="120"/>
    </row>
    <row r="21933" spans="41:41" x14ac:dyDescent="0.25">
      <c r="AO21933" s="120"/>
    </row>
    <row r="21934" spans="41:41" x14ac:dyDescent="0.25">
      <c r="AO21934" s="120"/>
    </row>
    <row r="21935" spans="41:41" x14ac:dyDescent="0.25">
      <c r="AO21935" s="120"/>
    </row>
    <row r="21936" spans="41:41" x14ac:dyDescent="0.25">
      <c r="AO21936" s="120"/>
    </row>
    <row r="21937" spans="41:41" x14ac:dyDescent="0.25">
      <c r="AO21937" s="120"/>
    </row>
    <row r="21938" spans="41:41" x14ac:dyDescent="0.25">
      <c r="AO21938" s="120"/>
    </row>
    <row r="21939" spans="41:41" x14ac:dyDescent="0.25">
      <c r="AO21939" s="120"/>
    </row>
    <row r="21940" spans="41:41" x14ac:dyDescent="0.25">
      <c r="AO21940" s="120"/>
    </row>
    <row r="21941" spans="41:41" x14ac:dyDescent="0.25">
      <c r="AO21941" s="120"/>
    </row>
    <row r="21942" spans="41:41" x14ac:dyDescent="0.25">
      <c r="AO21942" s="120"/>
    </row>
    <row r="21943" spans="41:41" x14ac:dyDescent="0.25">
      <c r="AO21943" s="120"/>
    </row>
    <row r="21944" spans="41:41" x14ac:dyDescent="0.25">
      <c r="AO21944" s="120"/>
    </row>
    <row r="21945" spans="41:41" x14ac:dyDescent="0.25">
      <c r="AO21945" s="120"/>
    </row>
    <row r="21946" spans="41:41" x14ac:dyDescent="0.25">
      <c r="AO21946" s="120"/>
    </row>
    <row r="21947" spans="41:41" x14ac:dyDescent="0.25">
      <c r="AO21947" s="120"/>
    </row>
    <row r="21948" spans="41:41" x14ac:dyDescent="0.25">
      <c r="AO21948" s="120"/>
    </row>
    <row r="21949" spans="41:41" x14ac:dyDescent="0.25">
      <c r="AO21949" s="120"/>
    </row>
    <row r="21950" spans="41:41" x14ac:dyDescent="0.25">
      <c r="AO21950" s="120"/>
    </row>
    <row r="21951" spans="41:41" x14ac:dyDescent="0.25">
      <c r="AO21951" s="120"/>
    </row>
    <row r="21952" spans="41:41" x14ac:dyDescent="0.25">
      <c r="AO21952" s="120"/>
    </row>
    <row r="21953" spans="41:41" x14ac:dyDescent="0.25">
      <c r="AO21953" s="120"/>
    </row>
    <row r="21954" spans="41:41" x14ac:dyDescent="0.25">
      <c r="AO21954" s="120"/>
    </row>
    <row r="21955" spans="41:41" x14ac:dyDescent="0.25">
      <c r="AO21955" s="120"/>
    </row>
    <row r="21956" spans="41:41" x14ac:dyDescent="0.25">
      <c r="AO21956" s="120"/>
    </row>
    <row r="21957" spans="41:41" x14ac:dyDescent="0.25">
      <c r="AO21957" s="120"/>
    </row>
    <row r="21958" spans="41:41" x14ac:dyDescent="0.25">
      <c r="AO21958" s="120"/>
    </row>
    <row r="21959" spans="41:41" x14ac:dyDescent="0.25">
      <c r="AO21959" s="120"/>
    </row>
    <row r="21960" spans="41:41" x14ac:dyDescent="0.25">
      <c r="AO21960" s="120"/>
    </row>
    <row r="21961" spans="41:41" x14ac:dyDescent="0.25">
      <c r="AO21961" s="120"/>
    </row>
    <row r="21962" spans="41:41" x14ac:dyDescent="0.25">
      <c r="AO21962" s="120"/>
    </row>
    <row r="21963" spans="41:41" x14ac:dyDescent="0.25">
      <c r="AO21963" s="120"/>
    </row>
    <row r="21964" spans="41:41" x14ac:dyDescent="0.25">
      <c r="AO21964" s="120"/>
    </row>
    <row r="21965" spans="41:41" x14ac:dyDescent="0.25">
      <c r="AO21965" s="120"/>
    </row>
    <row r="21966" spans="41:41" x14ac:dyDescent="0.25">
      <c r="AO21966" s="120"/>
    </row>
    <row r="21967" spans="41:41" x14ac:dyDescent="0.25">
      <c r="AO21967" s="120"/>
    </row>
    <row r="21968" spans="41:41" x14ac:dyDescent="0.25">
      <c r="AO21968" s="120"/>
    </row>
    <row r="21969" spans="41:41" x14ac:dyDescent="0.25">
      <c r="AO21969" s="120"/>
    </row>
    <row r="21970" spans="41:41" x14ac:dyDescent="0.25">
      <c r="AO21970" s="120"/>
    </row>
    <row r="21971" spans="41:41" x14ac:dyDescent="0.25">
      <c r="AO21971" s="120"/>
    </row>
    <row r="21972" spans="41:41" x14ac:dyDescent="0.25">
      <c r="AO21972" s="120"/>
    </row>
    <row r="21973" spans="41:41" x14ac:dyDescent="0.25">
      <c r="AO21973" s="120"/>
    </row>
    <row r="21974" spans="41:41" x14ac:dyDescent="0.25">
      <c r="AO21974" s="120"/>
    </row>
    <row r="21975" spans="41:41" x14ac:dyDescent="0.25">
      <c r="AO21975" s="120"/>
    </row>
    <row r="21976" spans="41:41" x14ac:dyDescent="0.25">
      <c r="AO21976" s="120"/>
    </row>
    <row r="21977" spans="41:41" x14ac:dyDescent="0.25">
      <c r="AO21977" s="120"/>
    </row>
    <row r="21978" spans="41:41" x14ac:dyDescent="0.25">
      <c r="AO21978" s="120"/>
    </row>
    <row r="21979" spans="41:41" x14ac:dyDescent="0.25">
      <c r="AO21979" s="120"/>
    </row>
    <row r="21980" spans="41:41" x14ac:dyDescent="0.25">
      <c r="AO21980" s="120"/>
    </row>
    <row r="21981" spans="41:41" x14ac:dyDescent="0.25">
      <c r="AO21981" s="120"/>
    </row>
    <row r="21982" spans="41:41" x14ac:dyDescent="0.25">
      <c r="AO21982" s="120"/>
    </row>
    <row r="21983" spans="41:41" x14ac:dyDescent="0.25">
      <c r="AO21983" s="120"/>
    </row>
    <row r="21984" spans="41:41" x14ac:dyDescent="0.25">
      <c r="AO21984" s="120"/>
    </row>
    <row r="21985" spans="41:41" x14ac:dyDescent="0.25">
      <c r="AO21985" s="120"/>
    </row>
    <row r="21986" spans="41:41" x14ac:dyDescent="0.25">
      <c r="AO21986" s="120"/>
    </row>
    <row r="21987" spans="41:41" x14ac:dyDescent="0.25">
      <c r="AO21987" s="120"/>
    </row>
    <row r="21988" spans="41:41" x14ac:dyDescent="0.25">
      <c r="AO21988" s="120"/>
    </row>
    <row r="21989" spans="41:41" x14ac:dyDescent="0.25">
      <c r="AO21989" s="120"/>
    </row>
    <row r="21990" spans="41:41" x14ac:dyDescent="0.25">
      <c r="AO21990" s="120"/>
    </row>
    <row r="21991" spans="41:41" x14ac:dyDescent="0.25">
      <c r="AO21991" s="120"/>
    </row>
    <row r="21992" spans="41:41" x14ac:dyDescent="0.25">
      <c r="AO21992" s="120"/>
    </row>
    <row r="21993" spans="41:41" x14ac:dyDescent="0.25">
      <c r="AO21993" s="120"/>
    </row>
    <row r="21994" spans="41:41" x14ac:dyDescent="0.25">
      <c r="AO21994" s="120"/>
    </row>
    <row r="21995" spans="41:41" x14ac:dyDescent="0.25">
      <c r="AO21995" s="120"/>
    </row>
    <row r="21996" spans="41:41" x14ac:dyDescent="0.25">
      <c r="AO21996" s="120"/>
    </row>
    <row r="21997" spans="41:41" x14ac:dyDescent="0.25">
      <c r="AO21997" s="120"/>
    </row>
    <row r="21998" spans="41:41" x14ac:dyDescent="0.25">
      <c r="AO21998" s="120"/>
    </row>
    <row r="21999" spans="41:41" x14ac:dyDescent="0.25">
      <c r="AO21999" s="120"/>
    </row>
    <row r="22000" spans="41:41" x14ac:dyDescent="0.25">
      <c r="AO22000" s="120"/>
    </row>
    <row r="22001" spans="41:41" x14ac:dyDescent="0.25">
      <c r="AO22001" s="120"/>
    </row>
    <row r="22002" spans="41:41" x14ac:dyDescent="0.25">
      <c r="AO22002" s="120"/>
    </row>
    <row r="22003" spans="41:41" x14ac:dyDescent="0.25">
      <c r="AO22003" s="120"/>
    </row>
    <row r="22004" spans="41:41" x14ac:dyDescent="0.25">
      <c r="AO22004" s="120"/>
    </row>
    <row r="22005" spans="41:41" x14ac:dyDescent="0.25">
      <c r="AO22005" s="120"/>
    </row>
    <row r="22006" spans="41:41" x14ac:dyDescent="0.25">
      <c r="AO22006" s="120"/>
    </row>
    <row r="22007" spans="41:41" x14ac:dyDescent="0.25">
      <c r="AO22007" s="120"/>
    </row>
    <row r="22008" spans="41:41" x14ac:dyDescent="0.25">
      <c r="AO22008" s="120"/>
    </row>
    <row r="22009" spans="41:41" x14ac:dyDescent="0.25">
      <c r="AO22009" s="120"/>
    </row>
    <row r="22010" spans="41:41" x14ac:dyDescent="0.25">
      <c r="AO22010" s="120"/>
    </row>
    <row r="22011" spans="41:41" x14ac:dyDescent="0.25">
      <c r="AO22011" s="120"/>
    </row>
    <row r="22012" spans="41:41" x14ac:dyDescent="0.25">
      <c r="AO22012" s="120"/>
    </row>
    <row r="22013" spans="41:41" x14ac:dyDescent="0.25">
      <c r="AO22013" s="120"/>
    </row>
    <row r="22014" spans="41:41" x14ac:dyDescent="0.25">
      <c r="AO22014" s="120"/>
    </row>
    <row r="22015" spans="41:41" x14ac:dyDescent="0.25">
      <c r="AO22015" s="120"/>
    </row>
    <row r="22016" spans="41:41" x14ac:dyDescent="0.25">
      <c r="AO22016" s="120"/>
    </row>
    <row r="22017" spans="41:41" x14ac:dyDescent="0.25">
      <c r="AO22017" s="120"/>
    </row>
    <row r="22018" spans="41:41" x14ac:dyDescent="0.25">
      <c r="AO22018" s="120"/>
    </row>
    <row r="22019" spans="41:41" x14ac:dyDescent="0.25">
      <c r="AO22019" s="120"/>
    </row>
    <row r="22020" spans="41:41" x14ac:dyDescent="0.25">
      <c r="AO22020" s="120"/>
    </row>
    <row r="22021" spans="41:41" x14ac:dyDescent="0.25">
      <c r="AO22021" s="120"/>
    </row>
    <row r="22022" spans="41:41" x14ac:dyDescent="0.25">
      <c r="AO22022" s="120"/>
    </row>
    <row r="22023" spans="41:41" x14ac:dyDescent="0.25">
      <c r="AO22023" s="120"/>
    </row>
    <row r="22024" spans="41:41" x14ac:dyDescent="0.25">
      <c r="AO22024" s="120"/>
    </row>
    <row r="22025" spans="41:41" x14ac:dyDescent="0.25">
      <c r="AO22025" s="120"/>
    </row>
    <row r="22026" spans="41:41" x14ac:dyDescent="0.25">
      <c r="AO22026" s="120"/>
    </row>
    <row r="22027" spans="41:41" x14ac:dyDescent="0.25">
      <c r="AO22027" s="120"/>
    </row>
    <row r="22028" spans="41:41" x14ac:dyDescent="0.25">
      <c r="AO22028" s="120"/>
    </row>
    <row r="22029" spans="41:41" x14ac:dyDescent="0.25">
      <c r="AO22029" s="120"/>
    </row>
    <row r="22030" spans="41:41" x14ac:dyDescent="0.25">
      <c r="AO22030" s="120"/>
    </row>
    <row r="22031" spans="41:41" x14ac:dyDescent="0.25">
      <c r="AO22031" s="120"/>
    </row>
    <row r="22032" spans="41:41" x14ac:dyDescent="0.25">
      <c r="AO22032" s="120"/>
    </row>
    <row r="22033" spans="41:41" x14ac:dyDescent="0.25">
      <c r="AO22033" s="120"/>
    </row>
    <row r="22034" spans="41:41" x14ac:dyDescent="0.25">
      <c r="AO22034" s="120"/>
    </row>
    <row r="22035" spans="41:41" x14ac:dyDescent="0.25">
      <c r="AO22035" s="120"/>
    </row>
    <row r="22036" spans="41:41" x14ac:dyDescent="0.25">
      <c r="AO22036" s="120"/>
    </row>
    <row r="22037" spans="41:41" x14ac:dyDescent="0.25">
      <c r="AO22037" s="120"/>
    </row>
    <row r="22038" spans="41:41" x14ac:dyDescent="0.25">
      <c r="AO22038" s="120"/>
    </row>
    <row r="22039" spans="41:41" x14ac:dyDescent="0.25">
      <c r="AO22039" s="120"/>
    </row>
    <row r="22040" spans="41:41" x14ac:dyDescent="0.25">
      <c r="AO22040" s="120"/>
    </row>
    <row r="22041" spans="41:41" x14ac:dyDescent="0.25">
      <c r="AO22041" s="120"/>
    </row>
    <row r="22042" spans="41:41" x14ac:dyDescent="0.25">
      <c r="AO22042" s="120"/>
    </row>
    <row r="22043" spans="41:41" x14ac:dyDescent="0.25">
      <c r="AO22043" s="120"/>
    </row>
    <row r="22044" spans="41:41" x14ac:dyDescent="0.25">
      <c r="AO22044" s="120"/>
    </row>
    <row r="22045" spans="41:41" x14ac:dyDescent="0.25">
      <c r="AO22045" s="120"/>
    </row>
    <row r="22046" spans="41:41" x14ac:dyDescent="0.25">
      <c r="AO22046" s="120"/>
    </row>
    <row r="22047" spans="41:41" x14ac:dyDescent="0.25">
      <c r="AO22047" s="120"/>
    </row>
    <row r="22048" spans="41:41" x14ac:dyDescent="0.25">
      <c r="AO22048" s="120"/>
    </row>
    <row r="22049" spans="41:41" x14ac:dyDescent="0.25">
      <c r="AO22049" s="120"/>
    </row>
    <row r="22050" spans="41:41" x14ac:dyDescent="0.25">
      <c r="AO22050" s="120"/>
    </row>
    <row r="22051" spans="41:41" x14ac:dyDescent="0.25">
      <c r="AO22051" s="120"/>
    </row>
    <row r="22052" spans="41:41" x14ac:dyDescent="0.25">
      <c r="AO22052" s="120"/>
    </row>
    <row r="22053" spans="41:41" x14ac:dyDescent="0.25">
      <c r="AO22053" s="120"/>
    </row>
    <row r="22054" spans="41:41" x14ac:dyDescent="0.25">
      <c r="AO22054" s="120"/>
    </row>
    <row r="22055" spans="41:41" x14ac:dyDescent="0.25">
      <c r="AO22055" s="120"/>
    </row>
    <row r="22056" spans="41:41" x14ac:dyDescent="0.25">
      <c r="AO22056" s="120"/>
    </row>
    <row r="22057" spans="41:41" x14ac:dyDescent="0.25">
      <c r="AO22057" s="120"/>
    </row>
    <row r="22058" spans="41:41" x14ac:dyDescent="0.25">
      <c r="AO22058" s="120"/>
    </row>
    <row r="22059" spans="41:41" x14ac:dyDescent="0.25">
      <c r="AO22059" s="120"/>
    </row>
    <row r="22060" spans="41:41" x14ac:dyDescent="0.25">
      <c r="AO22060" s="120"/>
    </row>
    <row r="22061" spans="41:41" x14ac:dyDescent="0.25">
      <c r="AO22061" s="120"/>
    </row>
    <row r="22062" spans="41:41" x14ac:dyDescent="0.25">
      <c r="AO22062" s="120"/>
    </row>
    <row r="22063" spans="41:41" x14ac:dyDescent="0.25">
      <c r="AO22063" s="120"/>
    </row>
    <row r="22064" spans="41:41" x14ac:dyDescent="0.25">
      <c r="AO22064" s="120"/>
    </row>
    <row r="22065" spans="41:41" x14ac:dyDescent="0.25">
      <c r="AO22065" s="120"/>
    </row>
    <row r="22066" spans="41:41" x14ac:dyDescent="0.25">
      <c r="AO22066" s="120"/>
    </row>
    <row r="22067" spans="41:41" x14ac:dyDescent="0.25">
      <c r="AO22067" s="120"/>
    </row>
    <row r="22068" spans="41:41" x14ac:dyDescent="0.25">
      <c r="AO22068" s="120"/>
    </row>
    <row r="22069" spans="41:41" x14ac:dyDescent="0.25">
      <c r="AO22069" s="120"/>
    </row>
    <row r="22070" spans="41:41" x14ac:dyDescent="0.25">
      <c r="AO22070" s="120"/>
    </row>
    <row r="22071" spans="41:41" x14ac:dyDescent="0.25">
      <c r="AO22071" s="120"/>
    </row>
    <row r="22072" spans="41:41" x14ac:dyDescent="0.25">
      <c r="AO22072" s="120"/>
    </row>
    <row r="22073" spans="41:41" x14ac:dyDescent="0.25">
      <c r="AO22073" s="120"/>
    </row>
    <row r="22074" spans="41:41" x14ac:dyDescent="0.25">
      <c r="AO22074" s="120"/>
    </row>
    <row r="22075" spans="41:41" x14ac:dyDescent="0.25">
      <c r="AO22075" s="120"/>
    </row>
    <row r="22076" spans="41:41" x14ac:dyDescent="0.25">
      <c r="AO22076" s="120"/>
    </row>
    <row r="22077" spans="41:41" x14ac:dyDescent="0.25">
      <c r="AO22077" s="120"/>
    </row>
    <row r="22078" spans="41:41" x14ac:dyDescent="0.25">
      <c r="AO22078" s="120"/>
    </row>
    <row r="22079" spans="41:41" x14ac:dyDescent="0.25">
      <c r="AO22079" s="120"/>
    </row>
    <row r="22080" spans="41:41" x14ac:dyDescent="0.25">
      <c r="AO22080" s="120"/>
    </row>
    <row r="22081" spans="41:41" x14ac:dyDescent="0.25">
      <c r="AO22081" s="120"/>
    </row>
    <row r="22082" spans="41:41" x14ac:dyDescent="0.25">
      <c r="AO22082" s="120"/>
    </row>
    <row r="22083" spans="41:41" x14ac:dyDescent="0.25">
      <c r="AO22083" s="120"/>
    </row>
    <row r="22084" spans="41:41" x14ac:dyDescent="0.25">
      <c r="AO22084" s="120"/>
    </row>
    <row r="22085" spans="41:41" x14ac:dyDescent="0.25">
      <c r="AO22085" s="120"/>
    </row>
    <row r="22086" spans="41:41" x14ac:dyDescent="0.25">
      <c r="AO22086" s="120"/>
    </row>
    <row r="22087" spans="41:41" x14ac:dyDescent="0.25">
      <c r="AO22087" s="120"/>
    </row>
    <row r="22088" spans="41:41" x14ac:dyDescent="0.25">
      <c r="AO22088" s="120"/>
    </row>
    <row r="22089" spans="41:41" x14ac:dyDescent="0.25">
      <c r="AO22089" s="120"/>
    </row>
    <row r="22090" spans="41:41" x14ac:dyDescent="0.25">
      <c r="AO22090" s="120"/>
    </row>
    <row r="22091" spans="41:41" x14ac:dyDescent="0.25">
      <c r="AO22091" s="120"/>
    </row>
    <row r="22092" spans="41:41" x14ac:dyDescent="0.25">
      <c r="AO22092" s="120"/>
    </row>
    <row r="22093" spans="41:41" x14ac:dyDescent="0.25">
      <c r="AO22093" s="120"/>
    </row>
    <row r="22094" spans="41:41" x14ac:dyDescent="0.25">
      <c r="AO22094" s="120"/>
    </row>
    <row r="22095" spans="41:41" x14ac:dyDescent="0.25">
      <c r="AO22095" s="120"/>
    </row>
    <row r="22096" spans="41:41" x14ac:dyDescent="0.25">
      <c r="AO22096" s="120"/>
    </row>
    <row r="22097" spans="41:41" x14ac:dyDescent="0.25">
      <c r="AO22097" s="120"/>
    </row>
    <row r="22098" spans="41:41" x14ac:dyDescent="0.25">
      <c r="AO22098" s="120"/>
    </row>
    <row r="22099" spans="41:41" x14ac:dyDescent="0.25">
      <c r="AO22099" s="120"/>
    </row>
    <row r="22100" spans="41:41" x14ac:dyDescent="0.25">
      <c r="AO22100" s="120"/>
    </row>
    <row r="22101" spans="41:41" x14ac:dyDescent="0.25">
      <c r="AO22101" s="120"/>
    </row>
    <row r="22102" spans="41:41" x14ac:dyDescent="0.25">
      <c r="AO22102" s="120"/>
    </row>
    <row r="22103" spans="41:41" x14ac:dyDescent="0.25">
      <c r="AO22103" s="120"/>
    </row>
    <row r="22104" spans="41:41" x14ac:dyDescent="0.25">
      <c r="AO22104" s="120"/>
    </row>
    <row r="22105" spans="41:41" x14ac:dyDescent="0.25">
      <c r="AO22105" s="120"/>
    </row>
    <row r="22106" spans="41:41" x14ac:dyDescent="0.25">
      <c r="AO22106" s="120"/>
    </row>
    <row r="22107" spans="41:41" x14ac:dyDescent="0.25">
      <c r="AO22107" s="120"/>
    </row>
    <row r="22108" spans="41:41" x14ac:dyDescent="0.25">
      <c r="AO22108" s="120"/>
    </row>
    <row r="22109" spans="41:41" x14ac:dyDescent="0.25">
      <c r="AO22109" s="120"/>
    </row>
    <row r="22110" spans="41:41" x14ac:dyDescent="0.25">
      <c r="AO22110" s="120"/>
    </row>
    <row r="22111" spans="41:41" x14ac:dyDescent="0.25">
      <c r="AO22111" s="120"/>
    </row>
    <row r="22112" spans="41:41" x14ac:dyDescent="0.25">
      <c r="AO22112" s="120"/>
    </row>
    <row r="22113" spans="41:41" x14ac:dyDescent="0.25">
      <c r="AO22113" s="120"/>
    </row>
    <row r="22114" spans="41:41" x14ac:dyDescent="0.25">
      <c r="AO22114" s="120"/>
    </row>
    <row r="22115" spans="41:41" x14ac:dyDescent="0.25">
      <c r="AO22115" s="120"/>
    </row>
    <row r="22116" spans="41:41" x14ac:dyDescent="0.25">
      <c r="AO22116" s="120"/>
    </row>
    <row r="22117" spans="41:41" x14ac:dyDescent="0.25">
      <c r="AO22117" s="120"/>
    </row>
    <row r="22118" spans="41:41" x14ac:dyDescent="0.25">
      <c r="AO22118" s="120"/>
    </row>
    <row r="22119" spans="41:41" x14ac:dyDescent="0.25">
      <c r="AO22119" s="120"/>
    </row>
    <row r="22120" spans="41:41" x14ac:dyDescent="0.25">
      <c r="AO22120" s="120"/>
    </row>
    <row r="22121" spans="41:41" x14ac:dyDescent="0.25">
      <c r="AO22121" s="120"/>
    </row>
    <row r="22122" spans="41:41" x14ac:dyDescent="0.25">
      <c r="AO22122" s="120"/>
    </row>
    <row r="22123" spans="41:41" x14ac:dyDescent="0.25">
      <c r="AO22123" s="120"/>
    </row>
    <row r="22124" spans="41:41" x14ac:dyDescent="0.25">
      <c r="AO22124" s="120"/>
    </row>
    <row r="22125" spans="41:41" x14ac:dyDescent="0.25">
      <c r="AO22125" s="120"/>
    </row>
    <row r="22126" spans="41:41" x14ac:dyDescent="0.25">
      <c r="AO22126" s="120"/>
    </row>
    <row r="22127" spans="41:41" x14ac:dyDescent="0.25">
      <c r="AO22127" s="120"/>
    </row>
    <row r="22128" spans="41:41" x14ac:dyDescent="0.25">
      <c r="AO22128" s="120"/>
    </row>
    <row r="22129" spans="41:41" x14ac:dyDescent="0.25">
      <c r="AO22129" s="120"/>
    </row>
    <row r="22130" spans="41:41" x14ac:dyDescent="0.25">
      <c r="AO22130" s="120"/>
    </row>
    <row r="22131" spans="41:41" x14ac:dyDescent="0.25">
      <c r="AO22131" s="120"/>
    </row>
    <row r="22132" spans="41:41" x14ac:dyDescent="0.25">
      <c r="AO22132" s="120"/>
    </row>
    <row r="22133" spans="41:41" x14ac:dyDescent="0.25">
      <c r="AO22133" s="120"/>
    </row>
    <row r="22134" spans="41:41" x14ac:dyDescent="0.25">
      <c r="AO22134" s="120"/>
    </row>
    <row r="22135" spans="41:41" x14ac:dyDescent="0.25">
      <c r="AO22135" s="120"/>
    </row>
    <row r="22136" spans="41:41" x14ac:dyDescent="0.25">
      <c r="AO22136" s="120"/>
    </row>
    <row r="22137" spans="41:41" x14ac:dyDescent="0.25">
      <c r="AO22137" s="120"/>
    </row>
    <row r="22138" spans="41:41" x14ac:dyDescent="0.25">
      <c r="AO22138" s="120"/>
    </row>
    <row r="22139" spans="41:41" x14ac:dyDescent="0.25">
      <c r="AO22139" s="120"/>
    </row>
    <row r="22140" spans="41:41" x14ac:dyDescent="0.25">
      <c r="AO22140" s="120"/>
    </row>
    <row r="22141" spans="41:41" x14ac:dyDescent="0.25">
      <c r="AO22141" s="120"/>
    </row>
    <row r="22142" spans="41:41" x14ac:dyDescent="0.25">
      <c r="AO22142" s="120"/>
    </row>
    <row r="22143" spans="41:41" x14ac:dyDescent="0.25">
      <c r="AO22143" s="120"/>
    </row>
    <row r="22144" spans="41:41" x14ac:dyDescent="0.25">
      <c r="AO22144" s="120"/>
    </row>
    <row r="22145" spans="41:41" x14ac:dyDescent="0.25">
      <c r="AO22145" s="120"/>
    </row>
    <row r="22146" spans="41:41" x14ac:dyDescent="0.25">
      <c r="AO22146" s="120"/>
    </row>
    <row r="22147" spans="41:41" x14ac:dyDescent="0.25">
      <c r="AO22147" s="120"/>
    </row>
    <row r="22148" spans="41:41" x14ac:dyDescent="0.25">
      <c r="AO22148" s="120"/>
    </row>
    <row r="22149" spans="41:41" x14ac:dyDescent="0.25">
      <c r="AO22149" s="120"/>
    </row>
    <row r="22150" spans="41:41" x14ac:dyDescent="0.25">
      <c r="AO22150" s="120"/>
    </row>
    <row r="22151" spans="41:41" x14ac:dyDescent="0.25">
      <c r="AO22151" s="120"/>
    </row>
    <row r="22152" spans="41:41" x14ac:dyDescent="0.25">
      <c r="AO22152" s="120"/>
    </row>
    <row r="22153" spans="41:41" x14ac:dyDescent="0.25">
      <c r="AO22153" s="120"/>
    </row>
    <row r="22154" spans="41:41" x14ac:dyDescent="0.25">
      <c r="AO22154" s="120"/>
    </row>
    <row r="22155" spans="41:41" x14ac:dyDescent="0.25">
      <c r="AO22155" s="120"/>
    </row>
    <row r="22156" spans="41:41" x14ac:dyDescent="0.25">
      <c r="AO22156" s="120"/>
    </row>
    <row r="22157" spans="41:41" x14ac:dyDescent="0.25">
      <c r="AO22157" s="120"/>
    </row>
    <row r="22158" spans="41:41" x14ac:dyDescent="0.25">
      <c r="AO22158" s="120"/>
    </row>
    <row r="22159" spans="41:41" x14ac:dyDescent="0.25">
      <c r="AO22159" s="120"/>
    </row>
    <row r="22160" spans="41:41" x14ac:dyDescent="0.25">
      <c r="AO22160" s="120"/>
    </row>
    <row r="22161" spans="41:41" x14ac:dyDescent="0.25">
      <c r="AO22161" s="120"/>
    </row>
    <row r="22162" spans="41:41" x14ac:dyDescent="0.25">
      <c r="AO22162" s="120"/>
    </row>
    <row r="22163" spans="41:41" x14ac:dyDescent="0.25">
      <c r="AO22163" s="120"/>
    </row>
    <row r="22164" spans="41:41" x14ac:dyDescent="0.25">
      <c r="AO22164" s="120"/>
    </row>
    <row r="22165" spans="41:41" x14ac:dyDescent="0.25">
      <c r="AO22165" s="120"/>
    </row>
    <row r="22166" spans="41:41" x14ac:dyDescent="0.25">
      <c r="AO22166" s="120"/>
    </row>
    <row r="22167" spans="41:41" x14ac:dyDescent="0.25">
      <c r="AO22167" s="120"/>
    </row>
    <row r="22168" spans="41:41" x14ac:dyDescent="0.25">
      <c r="AO22168" s="120"/>
    </row>
    <row r="22169" spans="41:41" x14ac:dyDescent="0.25">
      <c r="AO22169" s="120"/>
    </row>
    <row r="22170" spans="41:41" x14ac:dyDescent="0.25">
      <c r="AO22170" s="120"/>
    </row>
    <row r="22171" spans="41:41" x14ac:dyDescent="0.25">
      <c r="AO22171" s="120"/>
    </row>
    <row r="22172" spans="41:41" x14ac:dyDescent="0.25">
      <c r="AO22172" s="120"/>
    </row>
    <row r="22173" spans="41:41" x14ac:dyDescent="0.25">
      <c r="AO22173" s="120"/>
    </row>
    <row r="22174" spans="41:41" x14ac:dyDescent="0.25">
      <c r="AO22174" s="120"/>
    </row>
    <row r="22175" spans="41:41" x14ac:dyDescent="0.25">
      <c r="AO22175" s="120"/>
    </row>
    <row r="22176" spans="41:41" x14ac:dyDescent="0.25">
      <c r="AO22176" s="120"/>
    </row>
    <row r="22177" spans="41:41" x14ac:dyDescent="0.25">
      <c r="AO22177" s="120"/>
    </row>
    <row r="22178" spans="41:41" x14ac:dyDescent="0.25">
      <c r="AO22178" s="120"/>
    </row>
    <row r="22179" spans="41:41" x14ac:dyDescent="0.25">
      <c r="AO22179" s="120"/>
    </row>
    <row r="22180" spans="41:41" x14ac:dyDescent="0.25">
      <c r="AO22180" s="120"/>
    </row>
    <row r="22181" spans="41:41" x14ac:dyDescent="0.25">
      <c r="AO22181" s="120"/>
    </row>
    <row r="22182" spans="41:41" x14ac:dyDescent="0.25">
      <c r="AO22182" s="120"/>
    </row>
    <row r="22183" spans="41:41" x14ac:dyDescent="0.25">
      <c r="AO22183" s="120"/>
    </row>
    <row r="22184" spans="41:41" x14ac:dyDescent="0.25">
      <c r="AO22184" s="120"/>
    </row>
    <row r="22185" spans="41:41" x14ac:dyDescent="0.25">
      <c r="AO22185" s="120"/>
    </row>
    <row r="22186" spans="41:41" x14ac:dyDescent="0.25">
      <c r="AO22186" s="120"/>
    </row>
    <row r="22187" spans="41:41" x14ac:dyDescent="0.25">
      <c r="AO22187" s="120"/>
    </row>
    <row r="22188" spans="41:41" x14ac:dyDescent="0.25">
      <c r="AO22188" s="120"/>
    </row>
    <row r="22189" spans="41:41" x14ac:dyDescent="0.25">
      <c r="AO22189" s="120"/>
    </row>
    <row r="22190" spans="41:41" x14ac:dyDescent="0.25">
      <c r="AO22190" s="120"/>
    </row>
    <row r="22191" spans="41:41" x14ac:dyDescent="0.25">
      <c r="AO22191" s="120"/>
    </row>
    <row r="22192" spans="41:41" x14ac:dyDescent="0.25">
      <c r="AO22192" s="120"/>
    </row>
    <row r="22193" spans="41:41" x14ac:dyDescent="0.25">
      <c r="AO22193" s="120"/>
    </row>
    <row r="22194" spans="41:41" x14ac:dyDescent="0.25">
      <c r="AO22194" s="120"/>
    </row>
    <row r="22195" spans="41:41" x14ac:dyDescent="0.25">
      <c r="AO22195" s="120"/>
    </row>
    <row r="22196" spans="41:41" x14ac:dyDescent="0.25">
      <c r="AO22196" s="120"/>
    </row>
    <row r="22197" spans="41:41" x14ac:dyDescent="0.25">
      <c r="AO22197" s="120"/>
    </row>
    <row r="22198" spans="41:41" x14ac:dyDescent="0.25">
      <c r="AO22198" s="120"/>
    </row>
    <row r="22199" spans="41:41" x14ac:dyDescent="0.25">
      <c r="AO22199" s="120"/>
    </row>
    <row r="22200" spans="41:41" x14ac:dyDescent="0.25">
      <c r="AO22200" s="120"/>
    </row>
    <row r="22201" spans="41:41" x14ac:dyDescent="0.25">
      <c r="AO22201" s="120"/>
    </row>
    <row r="22202" spans="41:41" x14ac:dyDescent="0.25">
      <c r="AO22202" s="120"/>
    </row>
    <row r="22203" spans="41:41" x14ac:dyDescent="0.25">
      <c r="AO22203" s="120"/>
    </row>
    <row r="22204" spans="41:41" x14ac:dyDescent="0.25">
      <c r="AO22204" s="120"/>
    </row>
    <row r="22205" spans="41:41" x14ac:dyDescent="0.25">
      <c r="AO22205" s="120"/>
    </row>
    <row r="22206" spans="41:41" x14ac:dyDescent="0.25">
      <c r="AO22206" s="120"/>
    </row>
    <row r="22207" spans="41:41" x14ac:dyDescent="0.25">
      <c r="AO22207" s="120"/>
    </row>
    <row r="22208" spans="41:41" x14ac:dyDescent="0.25">
      <c r="AO22208" s="120"/>
    </row>
    <row r="22209" spans="41:41" x14ac:dyDescent="0.25">
      <c r="AO22209" s="120"/>
    </row>
    <row r="22210" spans="41:41" x14ac:dyDescent="0.25">
      <c r="AO22210" s="120"/>
    </row>
    <row r="22211" spans="41:41" x14ac:dyDescent="0.25">
      <c r="AO22211" s="120"/>
    </row>
    <row r="22212" spans="41:41" x14ac:dyDescent="0.25">
      <c r="AO22212" s="120"/>
    </row>
    <row r="22213" spans="41:41" x14ac:dyDescent="0.25">
      <c r="AO22213" s="120"/>
    </row>
    <row r="22214" spans="41:41" x14ac:dyDescent="0.25">
      <c r="AO22214" s="120"/>
    </row>
    <row r="22215" spans="41:41" x14ac:dyDescent="0.25">
      <c r="AO22215" s="120"/>
    </row>
    <row r="22216" spans="41:41" x14ac:dyDescent="0.25">
      <c r="AO22216" s="120"/>
    </row>
    <row r="22217" spans="41:41" x14ac:dyDescent="0.25">
      <c r="AO22217" s="120"/>
    </row>
    <row r="22218" spans="41:41" x14ac:dyDescent="0.25">
      <c r="AO22218" s="120"/>
    </row>
    <row r="22219" spans="41:41" x14ac:dyDescent="0.25">
      <c r="AO22219" s="120"/>
    </row>
    <row r="22220" spans="41:41" x14ac:dyDescent="0.25">
      <c r="AO22220" s="120"/>
    </row>
    <row r="22221" spans="41:41" x14ac:dyDescent="0.25">
      <c r="AO22221" s="120"/>
    </row>
    <row r="22222" spans="41:41" x14ac:dyDescent="0.25">
      <c r="AO22222" s="120"/>
    </row>
    <row r="22223" spans="41:41" x14ac:dyDescent="0.25">
      <c r="AO22223" s="120"/>
    </row>
    <row r="22224" spans="41:41" x14ac:dyDescent="0.25">
      <c r="AO22224" s="120"/>
    </row>
    <row r="22225" spans="41:41" x14ac:dyDescent="0.25">
      <c r="AO22225" s="120"/>
    </row>
    <row r="22226" spans="41:41" x14ac:dyDescent="0.25">
      <c r="AO22226" s="120"/>
    </row>
    <row r="22227" spans="41:41" x14ac:dyDescent="0.25">
      <c r="AO22227" s="120"/>
    </row>
    <row r="22228" spans="41:41" x14ac:dyDescent="0.25">
      <c r="AO22228" s="120"/>
    </row>
    <row r="22229" spans="41:41" x14ac:dyDescent="0.25">
      <c r="AO22229" s="120"/>
    </row>
    <row r="22230" spans="41:41" x14ac:dyDescent="0.25">
      <c r="AO22230" s="120"/>
    </row>
    <row r="22231" spans="41:41" x14ac:dyDescent="0.25">
      <c r="AO22231" s="120"/>
    </row>
    <row r="22232" spans="41:41" x14ac:dyDescent="0.25">
      <c r="AO22232" s="120"/>
    </row>
    <row r="22233" spans="41:41" x14ac:dyDescent="0.25">
      <c r="AO22233" s="120"/>
    </row>
    <row r="22234" spans="41:41" x14ac:dyDescent="0.25">
      <c r="AO22234" s="120"/>
    </row>
    <row r="22235" spans="41:41" x14ac:dyDescent="0.25">
      <c r="AO22235" s="120"/>
    </row>
    <row r="22236" spans="41:41" x14ac:dyDescent="0.25">
      <c r="AO22236" s="120"/>
    </row>
    <row r="22237" spans="41:41" x14ac:dyDescent="0.25">
      <c r="AO22237" s="120"/>
    </row>
    <row r="22238" spans="41:41" x14ac:dyDescent="0.25">
      <c r="AO22238" s="120"/>
    </row>
    <row r="22239" spans="41:41" x14ac:dyDescent="0.25">
      <c r="AO22239" s="120"/>
    </row>
    <row r="22240" spans="41:41" x14ac:dyDescent="0.25">
      <c r="AO22240" s="120"/>
    </row>
    <row r="22241" spans="41:41" x14ac:dyDescent="0.25">
      <c r="AO22241" s="120"/>
    </row>
    <row r="22242" spans="41:41" x14ac:dyDescent="0.25">
      <c r="AO22242" s="120"/>
    </row>
    <row r="22243" spans="41:41" x14ac:dyDescent="0.25">
      <c r="AO22243" s="120"/>
    </row>
    <row r="22244" spans="41:41" x14ac:dyDescent="0.25">
      <c r="AO22244" s="120"/>
    </row>
    <row r="22245" spans="41:41" x14ac:dyDescent="0.25">
      <c r="AO22245" s="120"/>
    </row>
    <row r="22246" spans="41:41" x14ac:dyDescent="0.25">
      <c r="AO22246" s="120"/>
    </row>
    <row r="22247" spans="41:41" x14ac:dyDescent="0.25">
      <c r="AO22247" s="120"/>
    </row>
    <row r="22248" spans="41:41" x14ac:dyDescent="0.25">
      <c r="AO22248" s="120"/>
    </row>
    <row r="22249" spans="41:41" x14ac:dyDescent="0.25">
      <c r="AO22249" s="120"/>
    </row>
    <row r="22250" spans="41:41" x14ac:dyDescent="0.25">
      <c r="AO22250" s="120"/>
    </row>
    <row r="22251" spans="41:41" x14ac:dyDescent="0.25">
      <c r="AO22251" s="120"/>
    </row>
    <row r="22252" spans="41:41" x14ac:dyDescent="0.25">
      <c r="AO22252" s="120"/>
    </row>
    <row r="22253" spans="41:41" x14ac:dyDescent="0.25">
      <c r="AO22253" s="120"/>
    </row>
    <row r="22254" spans="41:41" x14ac:dyDescent="0.25">
      <c r="AO22254" s="120"/>
    </row>
    <row r="22255" spans="41:41" x14ac:dyDescent="0.25">
      <c r="AO22255" s="120"/>
    </row>
    <row r="22256" spans="41:41" x14ac:dyDescent="0.25">
      <c r="AO22256" s="120"/>
    </row>
    <row r="22257" spans="41:41" x14ac:dyDescent="0.25">
      <c r="AO22257" s="120"/>
    </row>
    <row r="22258" spans="41:41" x14ac:dyDescent="0.25">
      <c r="AO22258" s="120"/>
    </row>
    <row r="22259" spans="41:41" x14ac:dyDescent="0.25">
      <c r="AO22259" s="120"/>
    </row>
    <row r="22260" spans="41:41" x14ac:dyDescent="0.25">
      <c r="AO22260" s="120"/>
    </row>
    <row r="22261" spans="41:41" x14ac:dyDescent="0.25">
      <c r="AO22261" s="120"/>
    </row>
    <row r="22262" spans="41:41" x14ac:dyDescent="0.25">
      <c r="AO22262" s="120"/>
    </row>
    <row r="22263" spans="41:41" x14ac:dyDescent="0.25">
      <c r="AO22263" s="120"/>
    </row>
    <row r="22264" spans="41:41" x14ac:dyDescent="0.25">
      <c r="AO22264" s="120"/>
    </row>
    <row r="22265" spans="41:41" x14ac:dyDescent="0.25">
      <c r="AO22265" s="120"/>
    </row>
    <row r="22266" spans="41:41" x14ac:dyDescent="0.25">
      <c r="AO22266" s="120"/>
    </row>
    <row r="22267" spans="41:41" x14ac:dyDescent="0.25">
      <c r="AO22267" s="120"/>
    </row>
    <row r="22268" spans="41:41" x14ac:dyDescent="0.25">
      <c r="AO22268" s="120"/>
    </row>
    <row r="22269" spans="41:41" x14ac:dyDescent="0.25">
      <c r="AO22269" s="120"/>
    </row>
    <row r="22270" spans="41:41" x14ac:dyDescent="0.25">
      <c r="AO22270" s="120"/>
    </row>
    <row r="22271" spans="41:41" x14ac:dyDescent="0.25">
      <c r="AO22271" s="120"/>
    </row>
    <row r="22272" spans="41:41" x14ac:dyDescent="0.25">
      <c r="AO22272" s="120"/>
    </row>
    <row r="22273" spans="41:41" x14ac:dyDescent="0.25">
      <c r="AO22273" s="120"/>
    </row>
    <row r="22274" spans="41:41" x14ac:dyDescent="0.25">
      <c r="AO22274" s="120"/>
    </row>
    <row r="22275" spans="41:41" x14ac:dyDescent="0.25">
      <c r="AO22275" s="120"/>
    </row>
    <row r="22276" spans="41:41" x14ac:dyDescent="0.25">
      <c r="AO22276" s="120"/>
    </row>
    <row r="22277" spans="41:41" x14ac:dyDescent="0.25">
      <c r="AO22277" s="120"/>
    </row>
    <row r="22278" spans="41:41" x14ac:dyDescent="0.25">
      <c r="AO22278" s="120"/>
    </row>
    <row r="22279" spans="41:41" x14ac:dyDescent="0.25">
      <c r="AO22279" s="120"/>
    </row>
    <row r="22280" spans="41:41" x14ac:dyDescent="0.25">
      <c r="AO22280" s="120"/>
    </row>
    <row r="22281" spans="41:41" x14ac:dyDescent="0.25">
      <c r="AO22281" s="120"/>
    </row>
    <row r="22282" spans="41:41" x14ac:dyDescent="0.25">
      <c r="AO22282" s="120"/>
    </row>
    <row r="22283" spans="41:41" x14ac:dyDescent="0.25">
      <c r="AO22283" s="120"/>
    </row>
    <row r="22284" spans="41:41" x14ac:dyDescent="0.25">
      <c r="AO22284" s="120"/>
    </row>
    <row r="22285" spans="41:41" x14ac:dyDescent="0.25">
      <c r="AO22285" s="120"/>
    </row>
    <row r="22286" spans="41:41" x14ac:dyDescent="0.25">
      <c r="AO22286" s="120"/>
    </row>
    <row r="22287" spans="41:41" x14ac:dyDescent="0.25">
      <c r="AO22287" s="120"/>
    </row>
    <row r="22288" spans="41:41" x14ac:dyDescent="0.25">
      <c r="AO22288" s="120"/>
    </row>
    <row r="22289" spans="41:41" x14ac:dyDescent="0.25">
      <c r="AO22289" s="120"/>
    </row>
    <row r="22290" spans="41:41" x14ac:dyDescent="0.25">
      <c r="AO22290" s="120"/>
    </row>
    <row r="22291" spans="41:41" x14ac:dyDescent="0.25">
      <c r="AO22291" s="120"/>
    </row>
    <row r="22292" spans="41:41" x14ac:dyDescent="0.25">
      <c r="AO22292" s="120"/>
    </row>
    <row r="22293" spans="41:41" x14ac:dyDescent="0.25">
      <c r="AO22293" s="120"/>
    </row>
    <row r="22294" spans="41:41" x14ac:dyDescent="0.25">
      <c r="AO22294" s="120"/>
    </row>
    <row r="22295" spans="41:41" x14ac:dyDescent="0.25">
      <c r="AO22295" s="120"/>
    </row>
    <row r="22296" spans="41:41" x14ac:dyDescent="0.25">
      <c r="AO22296" s="120"/>
    </row>
    <row r="22297" spans="41:41" x14ac:dyDescent="0.25">
      <c r="AO22297" s="120"/>
    </row>
    <row r="22298" spans="41:41" x14ac:dyDescent="0.25">
      <c r="AO22298" s="120"/>
    </row>
    <row r="22299" spans="41:41" x14ac:dyDescent="0.25">
      <c r="AO22299" s="120"/>
    </row>
    <row r="22300" spans="41:41" x14ac:dyDescent="0.25">
      <c r="AO22300" s="120"/>
    </row>
    <row r="22301" spans="41:41" x14ac:dyDescent="0.25">
      <c r="AO22301" s="120"/>
    </row>
    <row r="22302" spans="41:41" x14ac:dyDescent="0.25">
      <c r="AO22302" s="120"/>
    </row>
    <row r="22303" spans="41:41" x14ac:dyDescent="0.25">
      <c r="AO22303" s="120"/>
    </row>
    <row r="22304" spans="41:41" x14ac:dyDescent="0.25">
      <c r="AO22304" s="120"/>
    </row>
    <row r="22305" spans="41:41" x14ac:dyDescent="0.25">
      <c r="AO22305" s="120"/>
    </row>
    <row r="22306" spans="41:41" x14ac:dyDescent="0.25">
      <c r="AO22306" s="120"/>
    </row>
    <row r="22307" spans="41:41" x14ac:dyDescent="0.25">
      <c r="AO22307" s="120"/>
    </row>
    <row r="22308" spans="41:41" x14ac:dyDescent="0.25">
      <c r="AO22308" s="120"/>
    </row>
    <row r="22309" spans="41:41" x14ac:dyDescent="0.25">
      <c r="AO22309" s="120"/>
    </row>
    <row r="22310" spans="41:41" x14ac:dyDescent="0.25">
      <c r="AO22310" s="120"/>
    </row>
    <row r="22311" spans="41:41" x14ac:dyDescent="0.25">
      <c r="AO22311" s="120"/>
    </row>
    <row r="22312" spans="41:41" x14ac:dyDescent="0.25">
      <c r="AO22312" s="120"/>
    </row>
    <row r="22313" spans="41:41" x14ac:dyDescent="0.25">
      <c r="AO22313" s="120"/>
    </row>
    <row r="22314" spans="41:41" x14ac:dyDescent="0.25">
      <c r="AO22314" s="120"/>
    </row>
    <row r="22315" spans="41:41" x14ac:dyDescent="0.25">
      <c r="AO22315" s="120"/>
    </row>
    <row r="22316" spans="41:41" x14ac:dyDescent="0.25">
      <c r="AO22316" s="120"/>
    </row>
    <row r="22317" spans="41:41" x14ac:dyDescent="0.25">
      <c r="AO22317" s="120"/>
    </row>
    <row r="22318" spans="41:41" x14ac:dyDescent="0.25">
      <c r="AO22318" s="120"/>
    </row>
    <row r="22319" spans="41:41" x14ac:dyDescent="0.25">
      <c r="AO22319" s="120"/>
    </row>
    <row r="22320" spans="41:41" x14ac:dyDescent="0.25">
      <c r="AO22320" s="120"/>
    </row>
    <row r="22321" spans="41:41" x14ac:dyDescent="0.25">
      <c r="AO22321" s="120"/>
    </row>
    <row r="22322" spans="41:41" x14ac:dyDescent="0.25">
      <c r="AO22322" s="120"/>
    </row>
    <row r="22323" spans="41:41" x14ac:dyDescent="0.25">
      <c r="AO22323" s="120"/>
    </row>
    <row r="22324" spans="41:41" x14ac:dyDescent="0.25">
      <c r="AO22324" s="120"/>
    </row>
    <row r="22325" spans="41:41" x14ac:dyDescent="0.25">
      <c r="AO22325" s="120"/>
    </row>
    <row r="22326" spans="41:41" x14ac:dyDescent="0.25">
      <c r="AO22326" s="120"/>
    </row>
    <row r="22327" spans="41:41" x14ac:dyDescent="0.25">
      <c r="AO22327" s="120"/>
    </row>
    <row r="22328" spans="41:41" x14ac:dyDescent="0.25">
      <c r="AO22328" s="120"/>
    </row>
    <row r="22329" spans="41:41" x14ac:dyDescent="0.25">
      <c r="AO22329" s="120"/>
    </row>
    <row r="22330" spans="41:41" x14ac:dyDescent="0.25">
      <c r="AO22330" s="120"/>
    </row>
    <row r="22331" spans="41:41" x14ac:dyDescent="0.25">
      <c r="AO22331" s="120"/>
    </row>
    <row r="22332" spans="41:41" x14ac:dyDescent="0.25">
      <c r="AO22332" s="120"/>
    </row>
    <row r="22333" spans="41:41" x14ac:dyDescent="0.25">
      <c r="AO22333" s="120"/>
    </row>
    <row r="22334" spans="41:41" x14ac:dyDescent="0.25">
      <c r="AO22334" s="120"/>
    </row>
    <row r="22335" spans="41:41" x14ac:dyDescent="0.25">
      <c r="AO22335" s="120"/>
    </row>
    <row r="22336" spans="41:41" x14ac:dyDescent="0.25">
      <c r="AO22336" s="120"/>
    </row>
    <row r="22337" spans="41:41" x14ac:dyDescent="0.25">
      <c r="AO22337" s="120"/>
    </row>
    <row r="22338" spans="41:41" x14ac:dyDescent="0.25">
      <c r="AO22338" s="120"/>
    </row>
    <row r="22339" spans="41:41" x14ac:dyDescent="0.25">
      <c r="AO22339" s="120"/>
    </row>
    <row r="22340" spans="41:41" x14ac:dyDescent="0.25">
      <c r="AO22340" s="120"/>
    </row>
    <row r="22341" spans="41:41" x14ac:dyDescent="0.25">
      <c r="AO22341" s="120"/>
    </row>
    <row r="22342" spans="41:41" x14ac:dyDescent="0.25">
      <c r="AO22342" s="120"/>
    </row>
    <row r="22343" spans="41:41" x14ac:dyDescent="0.25">
      <c r="AO22343" s="120"/>
    </row>
    <row r="22344" spans="41:41" x14ac:dyDescent="0.25">
      <c r="AO22344" s="120"/>
    </row>
    <row r="22345" spans="41:41" x14ac:dyDescent="0.25">
      <c r="AO22345" s="120"/>
    </row>
    <row r="22346" spans="41:41" x14ac:dyDescent="0.25">
      <c r="AO22346" s="120"/>
    </row>
    <row r="22347" spans="41:41" x14ac:dyDescent="0.25">
      <c r="AO22347" s="120"/>
    </row>
    <row r="22348" spans="41:41" x14ac:dyDescent="0.25">
      <c r="AO22348" s="120"/>
    </row>
    <row r="22349" spans="41:41" x14ac:dyDescent="0.25">
      <c r="AO22349" s="120"/>
    </row>
    <row r="22350" spans="41:41" x14ac:dyDescent="0.25">
      <c r="AO22350" s="120"/>
    </row>
    <row r="22351" spans="41:41" x14ac:dyDescent="0.25">
      <c r="AO22351" s="120"/>
    </row>
    <row r="22352" spans="41:41" x14ac:dyDescent="0.25">
      <c r="AO22352" s="120"/>
    </row>
    <row r="22353" spans="41:41" x14ac:dyDescent="0.25">
      <c r="AO22353" s="120"/>
    </row>
    <row r="22354" spans="41:41" x14ac:dyDescent="0.25">
      <c r="AO22354" s="120"/>
    </row>
    <row r="22355" spans="41:41" x14ac:dyDescent="0.25">
      <c r="AO22355" s="120"/>
    </row>
    <row r="22356" spans="41:41" x14ac:dyDescent="0.25">
      <c r="AO22356" s="120"/>
    </row>
    <row r="22357" spans="41:41" x14ac:dyDescent="0.25">
      <c r="AO22357" s="120"/>
    </row>
    <row r="22358" spans="41:41" x14ac:dyDescent="0.25">
      <c r="AO22358" s="120"/>
    </row>
    <row r="22359" spans="41:41" x14ac:dyDescent="0.25">
      <c r="AO22359" s="120"/>
    </row>
    <row r="22360" spans="41:41" x14ac:dyDescent="0.25">
      <c r="AO22360" s="120"/>
    </row>
    <row r="22361" spans="41:41" x14ac:dyDescent="0.25">
      <c r="AO22361" s="120"/>
    </row>
    <row r="22362" spans="41:41" x14ac:dyDescent="0.25">
      <c r="AO22362" s="120"/>
    </row>
    <row r="22363" spans="41:41" x14ac:dyDescent="0.25">
      <c r="AO22363" s="120"/>
    </row>
    <row r="22364" spans="41:41" x14ac:dyDescent="0.25">
      <c r="AO22364" s="120"/>
    </row>
    <row r="22365" spans="41:41" x14ac:dyDescent="0.25">
      <c r="AO22365" s="120"/>
    </row>
    <row r="22366" spans="41:41" x14ac:dyDescent="0.25">
      <c r="AO22366" s="120"/>
    </row>
    <row r="22367" spans="41:41" x14ac:dyDescent="0.25">
      <c r="AO22367" s="120"/>
    </row>
    <row r="22368" spans="41:41" x14ac:dyDescent="0.25">
      <c r="AO22368" s="120"/>
    </row>
    <row r="22369" spans="41:41" x14ac:dyDescent="0.25">
      <c r="AO22369" s="120"/>
    </row>
    <row r="22370" spans="41:41" x14ac:dyDescent="0.25">
      <c r="AO22370" s="120"/>
    </row>
    <row r="22371" spans="41:41" x14ac:dyDescent="0.25">
      <c r="AO22371" s="120"/>
    </row>
    <row r="22372" spans="41:41" x14ac:dyDescent="0.25">
      <c r="AO22372" s="120"/>
    </row>
    <row r="22373" spans="41:41" x14ac:dyDescent="0.25">
      <c r="AO22373" s="120"/>
    </row>
    <row r="22374" spans="41:41" x14ac:dyDescent="0.25">
      <c r="AO22374" s="120"/>
    </row>
    <row r="22375" spans="41:41" x14ac:dyDescent="0.25">
      <c r="AO22375" s="120"/>
    </row>
    <row r="22376" spans="41:41" x14ac:dyDescent="0.25">
      <c r="AO22376" s="120"/>
    </row>
    <row r="22377" spans="41:41" x14ac:dyDescent="0.25">
      <c r="AO22377" s="120"/>
    </row>
    <row r="22378" spans="41:41" x14ac:dyDescent="0.25">
      <c r="AO22378" s="120"/>
    </row>
    <row r="22379" spans="41:41" x14ac:dyDescent="0.25">
      <c r="AO22379" s="120"/>
    </row>
    <row r="22380" spans="41:41" x14ac:dyDescent="0.25">
      <c r="AO22380" s="120"/>
    </row>
    <row r="22381" spans="41:41" x14ac:dyDescent="0.25">
      <c r="AO22381" s="120"/>
    </row>
    <row r="22382" spans="41:41" x14ac:dyDescent="0.25">
      <c r="AO22382" s="120"/>
    </row>
    <row r="22383" spans="41:41" x14ac:dyDescent="0.25">
      <c r="AO22383" s="120"/>
    </row>
    <row r="22384" spans="41:41" x14ac:dyDescent="0.25">
      <c r="AO22384" s="120"/>
    </row>
    <row r="22385" spans="41:41" x14ac:dyDescent="0.25">
      <c r="AO22385" s="120"/>
    </row>
    <row r="22386" spans="41:41" x14ac:dyDescent="0.25">
      <c r="AO22386" s="120"/>
    </row>
    <row r="22387" spans="41:41" x14ac:dyDescent="0.25">
      <c r="AO22387" s="120"/>
    </row>
    <row r="22388" spans="41:41" x14ac:dyDescent="0.25">
      <c r="AO22388" s="120"/>
    </row>
    <row r="22389" spans="41:41" x14ac:dyDescent="0.25">
      <c r="AO22389" s="120"/>
    </row>
    <row r="22390" spans="41:41" x14ac:dyDescent="0.25">
      <c r="AO22390" s="120"/>
    </row>
    <row r="22391" spans="41:41" x14ac:dyDescent="0.25">
      <c r="AO22391" s="120"/>
    </row>
    <row r="22392" spans="41:41" x14ac:dyDescent="0.25">
      <c r="AO22392" s="120"/>
    </row>
    <row r="22393" spans="41:41" x14ac:dyDescent="0.25">
      <c r="AO22393" s="120"/>
    </row>
    <row r="22394" spans="41:41" x14ac:dyDescent="0.25">
      <c r="AO22394" s="120"/>
    </row>
    <row r="22395" spans="41:41" x14ac:dyDescent="0.25">
      <c r="AO22395" s="120"/>
    </row>
    <row r="22396" spans="41:41" x14ac:dyDescent="0.25">
      <c r="AO22396" s="120"/>
    </row>
    <row r="22397" spans="41:41" x14ac:dyDescent="0.25">
      <c r="AO22397" s="120"/>
    </row>
    <row r="22398" spans="41:41" x14ac:dyDescent="0.25">
      <c r="AO22398" s="120"/>
    </row>
    <row r="22399" spans="41:41" x14ac:dyDescent="0.25">
      <c r="AO22399" s="120"/>
    </row>
    <row r="22400" spans="41:41" x14ac:dyDescent="0.25">
      <c r="AO22400" s="120"/>
    </row>
    <row r="22401" spans="41:41" x14ac:dyDescent="0.25">
      <c r="AO22401" s="120"/>
    </row>
    <row r="22402" spans="41:41" x14ac:dyDescent="0.25">
      <c r="AO22402" s="120"/>
    </row>
    <row r="22403" spans="41:41" x14ac:dyDescent="0.25">
      <c r="AO22403" s="120"/>
    </row>
    <row r="22404" spans="41:41" x14ac:dyDescent="0.25">
      <c r="AO22404" s="120"/>
    </row>
    <row r="22405" spans="41:41" x14ac:dyDescent="0.25">
      <c r="AO22405" s="120"/>
    </row>
    <row r="22406" spans="41:41" x14ac:dyDescent="0.25">
      <c r="AO22406" s="120"/>
    </row>
    <row r="22407" spans="41:41" x14ac:dyDescent="0.25">
      <c r="AO22407" s="120"/>
    </row>
    <row r="22408" spans="41:41" x14ac:dyDescent="0.25">
      <c r="AO22408" s="120"/>
    </row>
    <row r="22409" spans="41:41" x14ac:dyDescent="0.25">
      <c r="AO22409" s="120"/>
    </row>
    <row r="22410" spans="41:41" x14ac:dyDescent="0.25">
      <c r="AO22410" s="120"/>
    </row>
    <row r="22411" spans="41:41" x14ac:dyDescent="0.25">
      <c r="AO22411" s="120"/>
    </row>
    <row r="22412" spans="41:41" x14ac:dyDescent="0.25">
      <c r="AO22412" s="120"/>
    </row>
    <row r="22413" spans="41:41" x14ac:dyDescent="0.25">
      <c r="AO22413" s="120"/>
    </row>
    <row r="22414" spans="41:41" x14ac:dyDescent="0.25">
      <c r="AO22414" s="120"/>
    </row>
    <row r="22415" spans="41:41" x14ac:dyDescent="0.25">
      <c r="AO22415" s="120"/>
    </row>
    <row r="22416" spans="41:41" x14ac:dyDescent="0.25">
      <c r="AO22416" s="120"/>
    </row>
    <row r="22417" spans="41:41" x14ac:dyDescent="0.25">
      <c r="AO22417" s="120"/>
    </row>
    <row r="22418" spans="41:41" x14ac:dyDescent="0.25">
      <c r="AO22418" s="120"/>
    </row>
    <row r="22419" spans="41:41" x14ac:dyDescent="0.25">
      <c r="AO22419" s="120"/>
    </row>
    <row r="22420" spans="41:41" x14ac:dyDescent="0.25">
      <c r="AO22420" s="120"/>
    </row>
    <row r="22421" spans="41:41" x14ac:dyDescent="0.25">
      <c r="AO22421" s="120"/>
    </row>
    <row r="22422" spans="41:41" x14ac:dyDescent="0.25">
      <c r="AO22422" s="120"/>
    </row>
    <row r="22423" spans="41:41" x14ac:dyDescent="0.25">
      <c r="AO22423" s="120"/>
    </row>
    <row r="22424" spans="41:41" x14ac:dyDescent="0.25">
      <c r="AO22424" s="120"/>
    </row>
    <row r="22425" spans="41:41" x14ac:dyDescent="0.25">
      <c r="AO22425" s="120"/>
    </row>
    <row r="22426" spans="41:41" x14ac:dyDescent="0.25">
      <c r="AO22426" s="120"/>
    </row>
    <row r="22427" spans="41:41" x14ac:dyDescent="0.25">
      <c r="AO22427" s="120"/>
    </row>
    <row r="22428" spans="41:41" x14ac:dyDescent="0.25">
      <c r="AO22428" s="120"/>
    </row>
    <row r="22429" spans="41:41" x14ac:dyDescent="0.25">
      <c r="AO22429" s="120"/>
    </row>
    <row r="22430" spans="41:41" x14ac:dyDescent="0.25">
      <c r="AO22430" s="120"/>
    </row>
    <row r="22431" spans="41:41" x14ac:dyDescent="0.25">
      <c r="AO22431" s="120"/>
    </row>
    <row r="22432" spans="41:41" x14ac:dyDescent="0.25">
      <c r="AO22432" s="120"/>
    </row>
    <row r="22433" spans="41:41" x14ac:dyDescent="0.25">
      <c r="AO22433" s="120"/>
    </row>
    <row r="22434" spans="41:41" x14ac:dyDescent="0.25">
      <c r="AO22434" s="120"/>
    </row>
    <row r="22435" spans="41:41" x14ac:dyDescent="0.25">
      <c r="AO22435" s="120"/>
    </row>
    <row r="22436" spans="41:41" x14ac:dyDescent="0.25">
      <c r="AO22436" s="120"/>
    </row>
    <row r="22437" spans="41:41" x14ac:dyDescent="0.25">
      <c r="AO22437" s="120"/>
    </row>
    <row r="22438" spans="41:41" x14ac:dyDescent="0.25">
      <c r="AO22438" s="120"/>
    </row>
    <row r="22439" spans="41:41" x14ac:dyDescent="0.25">
      <c r="AO22439" s="120"/>
    </row>
    <row r="22440" spans="41:41" x14ac:dyDescent="0.25">
      <c r="AO22440" s="120"/>
    </row>
    <row r="22441" spans="41:41" x14ac:dyDescent="0.25">
      <c r="AO22441" s="120"/>
    </row>
    <row r="22442" spans="41:41" x14ac:dyDescent="0.25">
      <c r="AO22442" s="120"/>
    </row>
    <row r="22443" spans="41:41" x14ac:dyDescent="0.25">
      <c r="AO22443" s="120"/>
    </row>
    <row r="22444" spans="41:41" x14ac:dyDescent="0.25">
      <c r="AO22444" s="120"/>
    </row>
    <row r="22445" spans="41:41" x14ac:dyDescent="0.25">
      <c r="AO22445" s="120"/>
    </row>
    <row r="22446" spans="41:41" x14ac:dyDescent="0.25">
      <c r="AO22446" s="120"/>
    </row>
    <row r="22447" spans="41:41" x14ac:dyDescent="0.25">
      <c r="AO22447" s="120"/>
    </row>
    <row r="22448" spans="41:41" x14ac:dyDescent="0.25">
      <c r="AO22448" s="120"/>
    </row>
    <row r="22449" spans="41:41" x14ac:dyDescent="0.25">
      <c r="AO22449" s="120"/>
    </row>
    <row r="22450" spans="41:41" x14ac:dyDescent="0.25">
      <c r="AO22450" s="120"/>
    </row>
    <row r="22451" spans="41:41" x14ac:dyDescent="0.25">
      <c r="AO22451" s="120"/>
    </row>
    <row r="22452" spans="41:41" x14ac:dyDescent="0.25">
      <c r="AO22452" s="120"/>
    </row>
    <row r="22453" spans="41:41" x14ac:dyDescent="0.25">
      <c r="AO22453" s="120"/>
    </row>
    <row r="22454" spans="41:41" x14ac:dyDescent="0.25">
      <c r="AO22454" s="120"/>
    </row>
    <row r="22455" spans="41:41" x14ac:dyDescent="0.25">
      <c r="AO22455" s="120"/>
    </row>
    <row r="22456" spans="41:41" x14ac:dyDescent="0.25">
      <c r="AO22456" s="120"/>
    </row>
    <row r="22457" spans="41:41" x14ac:dyDescent="0.25">
      <c r="AO22457" s="120"/>
    </row>
    <row r="22458" spans="41:41" x14ac:dyDescent="0.25">
      <c r="AO22458" s="120"/>
    </row>
    <row r="22459" spans="41:41" x14ac:dyDescent="0.25">
      <c r="AO22459" s="120"/>
    </row>
    <row r="22460" spans="41:41" x14ac:dyDescent="0.25">
      <c r="AO22460" s="120"/>
    </row>
    <row r="22461" spans="41:41" x14ac:dyDescent="0.25">
      <c r="AO22461" s="120"/>
    </row>
    <row r="22462" spans="41:41" x14ac:dyDescent="0.25">
      <c r="AO22462" s="120"/>
    </row>
    <row r="22463" spans="41:41" x14ac:dyDescent="0.25">
      <c r="AO22463" s="120"/>
    </row>
    <row r="22464" spans="41:41" x14ac:dyDescent="0.25">
      <c r="AO22464" s="120"/>
    </row>
    <row r="22465" spans="41:41" x14ac:dyDescent="0.25">
      <c r="AO22465" s="120"/>
    </row>
    <row r="22466" spans="41:41" x14ac:dyDescent="0.25">
      <c r="AO22466" s="120"/>
    </row>
    <row r="22467" spans="41:41" x14ac:dyDescent="0.25">
      <c r="AO22467" s="120"/>
    </row>
    <row r="22468" spans="41:41" x14ac:dyDescent="0.25">
      <c r="AO22468" s="120"/>
    </row>
    <row r="22469" spans="41:41" x14ac:dyDescent="0.25">
      <c r="AO22469" s="120"/>
    </row>
    <row r="22470" spans="41:41" x14ac:dyDescent="0.25">
      <c r="AO22470" s="120"/>
    </row>
    <row r="22471" spans="41:41" x14ac:dyDescent="0.25">
      <c r="AO22471" s="120"/>
    </row>
    <row r="22472" spans="41:41" x14ac:dyDescent="0.25">
      <c r="AO22472" s="120"/>
    </row>
    <row r="22473" spans="41:41" x14ac:dyDescent="0.25">
      <c r="AO22473" s="120"/>
    </row>
    <row r="22474" spans="41:41" x14ac:dyDescent="0.25">
      <c r="AO22474" s="120"/>
    </row>
    <row r="22475" spans="41:41" x14ac:dyDescent="0.25">
      <c r="AO22475" s="120"/>
    </row>
    <row r="22476" spans="41:41" x14ac:dyDescent="0.25">
      <c r="AO22476" s="120"/>
    </row>
    <row r="22477" spans="41:41" x14ac:dyDescent="0.25">
      <c r="AO22477" s="120"/>
    </row>
    <row r="22478" spans="41:41" x14ac:dyDescent="0.25">
      <c r="AO22478" s="120"/>
    </row>
    <row r="22479" spans="41:41" x14ac:dyDescent="0.25">
      <c r="AO22479" s="120"/>
    </row>
    <row r="22480" spans="41:41" x14ac:dyDescent="0.25">
      <c r="AO22480" s="120"/>
    </row>
    <row r="22481" spans="41:41" x14ac:dyDescent="0.25">
      <c r="AO22481" s="120"/>
    </row>
    <row r="22482" spans="41:41" x14ac:dyDescent="0.25">
      <c r="AO22482" s="120"/>
    </row>
    <row r="22483" spans="41:41" x14ac:dyDescent="0.25">
      <c r="AO22483" s="120"/>
    </row>
    <row r="22484" spans="41:41" x14ac:dyDescent="0.25">
      <c r="AO22484" s="120"/>
    </row>
    <row r="22485" spans="41:41" x14ac:dyDescent="0.25">
      <c r="AO22485" s="120"/>
    </row>
    <row r="22486" spans="41:41" x14ac:dyDescent="0.25">
      <c r="AO22486" s="120"/>
    </row>
    <row r="22487" spans="41:41" x14ac:dyDescent="0.25">
      <c r="AO22487" s="120"/>
    </row>
    <row r="22488" spans="41:41" x14ac:dyDescent="0.25">
      <c r="AO22488" s="120"/>
    </row>
    <row r="22489" spans="41:41" x14ac:dyDescent="0.25">
      <c r="AO22489" s="120"/>
    </row>
    <row r="22490" spans="41:41" x14ac:dyDescent="0.25">
      <c r="AO22490" s="120"/>
    </row>
    <row r="22491" spans="41:41" x14ac:dyDescent="0.25">
      <c r="AO22491" s="120"/>
    </row>
    <row r="22492" spans="41:41" x14ac:dyDescent="0.25">
      <c r="AO22492" s="120"/>
    </row>
    <row r="22493" spans="41:41" x14ac:dyDescent="0.25">
      <c r="AO22493" s="120"/>
    </row>
    <row r="22494" spans="41:41" x14ac:dyDescent="0.25">
      <c r="AO22494" s="120"/>
    </row>
    <row r="22495" spans="41:41" x14ac:dyDescent="0.25">
      <c r="AO22495" s="120"/>
    </row>
    <row r="22496" spans="41:41" x14ac:dyDescent="0.25">
      <c r="AO22496" s="120"/>
    </row>
    <row r="22497" spans="41:41" x14ac:dyDescent="0.25">
      <c r="AO22497" s="120"/>
    </row>
    <row r="22498" spans="41:41" x14ac:dyDescent="0.25">
      <c r="AO22498" s="120"/>
    </row>
    <row r="22499" spans="41:41" x14ac:dyDescent="0.25">
      <c r="AO22499" s="120"/>
    </row>
    <row r="22500" spans="41:41" x14ac:dyDescent="0.25">
      <c r="AO22500" s="120"/>
    </row>
    <row r="22501" spans="41:41" x14ac:dyDescent="0.25">
      <c r="AO22501" s="120"/>
    </row>
    <row r="22502" spans="41:41" x14ac:dyDescent="0.25">
      <c r="AO22502" s="120"/>
    </row>
    <row r="22503" spans="41:41" x14ac:dyDescent="0.25">
      <c r="AO22503" s="120"/>
    </row>
    <row r="22504" spans="41:41" x14ac:dyDescent="0.25">
      <c r="AO22504" s="120"/>
    </row>
    <row r="22505" spans="41:41" x14ac:dyDescent="0.25">
      <c r="AO22505" s="120"/>
    </row>
    <row r="22506" spans="41:41" x14ac:dyDescent="0.25">
      <c r="AO22506" s="120"/>
    </row>
    <row r="22507" spans="41:41" x14ac:dyDescent="0.25">
      <c r="AO22507" s="120"/>
    </row>
    <row r="22508" spans="41:41" x14ac:dyDescent="0.25">
      <c r="AO22508" s="120"/>
    </row>
    <row r="22509" spans="41:41" x14ac:dyDescent="0.25">
      <c r="AO22509" s="120"/>
    </row>
    <row r="22510" spans="41:41" x14ac:dyDescent="0.25">
      <c r="AO22510" s="120"/>
    </row>
    <row r="22511" spans="41:41" x14ac:dyDescent="0.25">
      <c r="AO22511" s="120"/>
    </row>
    <row r="22512" spans="41:41" x14ac:dyDescent="0.25">
      <c r="AO22512" s="120"/>
    </row>
    <row r="22513" spans="41:41" x14ac:dyDescent="0.25">
      <c r="AO22513" s="120"/>
    </row>
    <row r="22514" spans="41:41" x14ac:dyDescent="0.25">
      <c r="AO22514" s="120"/>
    </row>
    <row r="22515" spans="41:41" x14ac:dyDescent="0.25">
      <c r="AO22515" s="120"/>
    </row>
    <row r="22516" spans="41:41" x14ac:dyDescent="0.25">
      <c r="AO22516" s="120"/>
    </row>
    <row r="22517" spans="41:41" x14ac:dyDescent="0.25">
      <c r="AO22517" s="120"/>
    </row>
    <row r="22518" spans="41:41" x14ac:dyDescent="0.25">
      <c r="AO22518" s="120"/>
    </row>
    <row r="22519" spans="41:41" x14ac:dyDescent="0.25">
      <c r="AO22519" s="120"/>
    </row>
    <row r="22520" spans="41:41" x14ac:dyDescent="0.25">
      <c r="AO22520" s="120"/>
    </row>
    <row r="22521" spans="41:41" x14ac:dyDescent="0.25">
      <c r="AO22521" s="120"/>
    </row>
    <row r="22522" spans="41:41" x14ac:dyDescent="0.25">
      <c r="AO22522" s="120"/>
    </row>
    <row r="22523" spans="41:41" x14ac:dyDescent="0.25">
      <c r="AO22523" s="120"/>
    </row>
    <row r="22524" spans="41:41" x14ac:dyDescent="0.25">
      <c r="AO22524" s="120"/>
    </row>
    <row r="22525" spans="41:41" x14ac:dyDescent="0.25">
      <c r="AO22525" s="120"/>
    </row>
    <row r="22526" spans="41:41" x14ac:dyDescent="0.25">
      <c r="AO22526" s="120"/>
    </row>
    <row r="22527" spans="41:41" x14ac:dyDescent="0.25">
      <c r="AO22527" s="120"/>
    </row>
    <row r="22528" spans="41:41" x14ac:dyDescent="0.25">
      <c r="AO22528" s="120"/>
    </row>
    <row r="22529" spans="41:41" x14ac:dyDescent="0.25">
      <c r="AO22529" s="120"/>
    </row>
    <row r="22530" spans="41:41" x14ac:dyDescent="0.25">
      <c r="AO22530" s="120"/>
    </row>
    <row r="22531" spans="41:41" x14ac:dyDescent="0.25">
      <c r="AO22531" s="120"/>
    </row>
    <row r="22532" spans="41:41" x14ac:dyDescent="0.25">
      <c r="AO22532" s="120"/>
    </row>
    <row r="22533" spans="41:41" x14ac:dyDescent="0.25">
      <c r="AO22533" s="120"/>
    </row>
    <row r="22534" spans="41:41" x14ac:dyDescent="0.25">
      <c r="AO22534" s="120"/>
    </row>
    <row r="22535" spans="41:41" x14ac:dyDescent="0.25">
      <c r="AO22535" s="120"/>
    </row>
    <row r="22536" spans="41:41" x14ac:dyDescent="0.25">
      <c r="AO22536" s="120"/>
    </row>
    <row r="22537" spans="41:41" x14ac:dyDescent="0.25">
      <c r="AO22537" s="120"/>
    </row>
    <row r="22538" spans="41:41" x14ac:dyDescent="0.25">
      <c r="AO22538" s="120"/>
    </row>
    <row r="22539" spans="41:41" x14ac:dyDescent="0.25">
      <c r="AO22539" s="120"/>
    </row>
    <row r="22540" spans="41:41" x14ac:dyDescent="0.25">
      <c r="AO22540" s="120"/>
    </row>
    <row r="22541" spans="41:41" x14ac:dyDescent="0.25">
      <c r="AO22541" s="120"/>
    </row>
    <row r="22542" spans="41:41" x14ac:dyDescent="0.25">
      <c r="AO22542" s="120"/>
    </row>
    <row r="22543" spans="41:41" x14ac:dyDescent="0.25">
      <c r="AO22543" s="120"/>
    </row>
    <row r="22544" spans="41:41" x14ac:dyDescent="0.25">
      <c r="AO22544" s="120"/>
    </row>
    <row r="22545" spans="41:41" x14ac:dyDescent="0.25">
      <c r="AO22545" s="120"/>
    </row>
    <row r="22546" spans="41:41" x14ac:dyDescent="0.25">
      <c r="AO22546" s="120"/>
    </row>
    <row r="22547" spans="41:41" x14ac:dyDescent="0.25">
      <c r="AO22547" s="120"/>
    </row>
    <row r="22548" spans="41:41" x14ac:dyDescent="0.25">
      <c r="AO22548" s="120"/>
    </row>
    <row r="22549" spans="41:41" x14ac:dyDescent="0.25">
      <c r="AO22549" s="120"/>
    </row>
    <row r="22550" spans="41:41" x14ac:dyDescent="0.25">
      <c r="AO22550" s="120"/>
    </row>
    <row r="22551" spans="41:41" x14ac:dyDescent="0.25">
      <c r="AO22551" s="120"/>
    </row>
    <row r="22552" spans="41:41" x14ac:dyDescent="0.25">
      <c r="AO22552" s="120"/>
    </row>
    <row r="22553" spans="41:41" x14ac:dyDescent="0.25">
      <c r="AO22553" s="120"/>
    </row>
    <row r="22554" spans="41:41" x14ac:dyDescent="0.25">
      <c r="AO22554" s="120"/>
    </row>
    <row r="22555" spans="41:41" x14ac:dyDescent="0.25">
      <c r="AO22555" s="120"/>
    </row>
    <row r="22556" spans="41:41" x14ac:dyDescent="0.25">
      <c r="AO22556" s="120"/>
    </row>
    <row r="22557" spans="41:41" x14ac:dyDescent="0.25">
      <c r="AO22557" s="120"/>
    </row>
    <row r="22558" spans="41:41" x14ac:dyDescent="0.25">
      <c r="AO22558" s="120"/>
    </row>
    <row r="22559" spans="41:41" x14ac:dyDescent="0.25">
      <c r="AO22559" s="120"/>
    </row>
    <row r="22560" spans="41:41" x14ac:dyDescent="0.25">
      <c r="AO22560" s="120"/>
    </row>
    <row r="22561" spans="41:41" x14ac:dyDescent="0.25">
      <c r="AO22561" s="120"/>
    </row>
    <row r="22562" spans="41:41" x14ac:dyDescent="0.25">
      <c r="AO22562" s="120"/>
    </row>
    <row r="22563" spans="41:41" x14ac:dyDescent="0.25">
      <c r="AO22563" s="120"/>
    </row>
    <row r="22564" spans="41:41" x14ac:dyDescent="0.25">
      <c r="AO22564" s="120"/>
    </row>
    <row r="22565" spans="41:41" x14ac:dyDescent="0.25">
      <c r="AO22565" s="120"/>
    </row>
    <row r="22566" spans="41:41" x14ac:dyDescent="0.25">
      <c r="AO22566" s="120"/>
    </row>
    <row r="22567" spans="41:41" x14ac:dyDescent="0.25">
      <c r="AO22567" s="120"/>
    </row>
    <row r="22568" spans="41:41" x14ac:dyDescent="0.25">
      <c r="AO22568" s="120"/>
    </row>
    <row r="22569" spans="41:41" x14ac:dyDescent="0.25">
      <c r="AO22569" s="120"/>
    </row>
    <row r="22570" spans="41:41" x14ac:dyDescent="0.25">
      <c r="AO22570" s="120"/>
    </row>
    <row r="22571" spans="41:41" x14ac:dyDescent="0.25">
      <c r="AO22571" s="120"/>
    </row>
    <row r="22572" spans="41:41" x14ac:dyDescent="0.25">
      <c r="AO22572" s="120"/>
    </row>
    <row r="22573" spans="41:41" x14ac:dyDescent="0.25">
      <c r="AO22573" s="120"/>
    </row>
    <row r="22574" spans="41:41" x14ac:dyDescent="0.25">
      <c r="AO22574" s="120"/>
    </row>
    <row r="22575" spans="41:41" x14ac:dyDescent="0.25">
      <c r="AO22575" s="120"/>
    </row>
    <row r="22576" spans="41:41" x14ac:dyDescent="0.25">
      <c r="AO22576" s="120"/>
    </row>
    <row r="22577" spans="41:41" x14ac:dyDescent="0.25">
      <c r="AO22577" s="120"/>
    </row>
    <row r="22578" spans="41:41" x14ac:dyDescent="0.25">
      <c r="AO22578" s="120"/>
    </row>
    <row r="22579" spans="41:41" x14ac:dyDescent="0.25">
      <c r="AO22579" s="120"/>
    </row>
    <row r="22580" spans="41:41" x14ac:dyDescent="0.25">
      <c r="AO22580" s="120"/>
    </row>
    <row r="22581" spans="41:41" x14ac:dyDescent="0.25">
      <c r="AO22581" s="120"/>
    </row>
    <row r="22582" spans="41:41" x14ac:dyDescent="0.25">
      <c r="AO22582" s="120"/>
    </row>
    <row r="22583" spans="41:41" x14ac:dyDescent="0.25">
      <c r="AO22583" s="120"/>
    </row>
    <row r="22584" spans="41:41" x14ac:dyDescent="0.25">
      <c r="AO22584" s="120"/>
    </row>
    <row r="22585" spans="41:41" x14ac:dyDescent="0.25">
      <c r="AO22585" s="120"/>
    </row>
    <row r="22586" spans="41:41" x14ac:dyDescent="0.25">
      <c r="AO22586" s="120"/>
    </row>
    <row r="22587" spans="41:41" x14ac:dyDescent="0.25">
      <c r="AO22587" s="120"/>
    </row>
    <row r="22588" spans="41:41" x14ac:dyDescent="0.25">
      <c r="AO22588" s="120"/>
    </row>
    <row r="22589" spans="41:41" x14ac:dyDescent="0.25">
      <c r="AO22589" s="120"/>
    </row>
    <row r="22590" spans="41:41" x14ac:dyDescent="0.25">
      <c r="AO22590" s="120"/>
    </row>
    <row r="22591" spans="41:41" x14ac:dyDescent="0.25">
      <c r="AO22591" s="120"/>
    </row>
    <row r="22592" spans="41:41" x14ac:dyDescent="0.25">
      <c r="AO22592" s="120"/>
    </row>
    <row r="22593" spans="41:41" x14ac:dyDescent="0.25">
      <c r="AO22593" s="120"/>
    </row>
    <row r="22594" spans="41:41" x14ac:dyDescent="0.25">
      <c r="AO22594" s="120"/>
    </row>
    <row r="22595" spans="41:41" x14ac:dyDescent="0.25">
      <c r="AO22595" s="120"/>
    </row>
    <row r="22596" spans="41:41" x14ac:dyDescent="0.25">
      <c r="AO22596" s="120"/>
    </row>
    <row r="22597" spans="41:41" x14ac:dyDescent="0.25">
      <c r="AO22597" s="120"/>
    </row>
    <row r="22598" spans="41:41" x14ac:dyDescent="0.25">
      <c r="AO22598" s="120"/>
    </row>
    <row r="22599" spans="41:41" x14ac:dyDescent="0.25">
      <c r="AO22599" s="120"/>
    </row>
    <row r="22600" spans="41:41" x14ac:dyDescent="0.25">
      <c r="AO22600" s="120"/>
    </row>
    <row r="22601" spans="41:41" x14ac:dyDescent="0.25">
      <c r="AO22601" s="120"/>
    </row>
    <row r="22602" spans="41:41" x14ac:dyDescent="0.25">
      <c r="AO22602" s="120"/>
    </row>
    <row r="22603" spans="41:41" x14ac:dyDescent="0.25">
      <c r="AO22603" s="120"/>
    </row>
    <row r="22604" spans="41:41" x14ac:dyDescent="0.25">
      <c r="AO22604" s="120"/>
    </row>
    <row r="22605" spans="41:41" x14ac:dyDescent="0.25">
      <c r="AO22605" s="120"/>
    </row>
    <row r="22606" spans="41:41" x14ac:dyDescent="0.25">
      <c r="AO22606" s="120"/>
    </row>
    <row r="22607" spans="41:41" x14ac:dyDescent="0.25">
      <c r="AO22607" s="120"/>
    </row>
    <row r="22608" spans="41:41" x14ac:dyDescent="0.25">
      <c r="AO22608" s="120"/>
    </row>
    <row r="22609" spans="41:41" x14ac:dyDescent="0.25">
      <c r="AO22609" s="120"/>
    </row>
    <row r="22610" spans="41:41" x14ac:dyDescent="0.25">
      <c r="AO22610" s="120"/>
    </row>
    <row r="22611" spans="41:41" x14ac:dyDescent="0.25">
      <c r="AO22611" s="120"/>
    </row>
    <row r="22612" spans="41:41" x14ac:dyDescent="0.25">
      <c r="AO22612" s="120"/>
    </row>
    <row r="22613" spans="41:41" x14ac:dyDescent="0.25">
      <c r="AO22613" s="120"/>
    </row>
    <row r="22614" spans="41:41" x14ac:dyDescent="0.25">
      <c r="AO22614" s="120"/>
    </row>
    <row r="22615" spans="41:41" x14ac:dyDescent="0.25">
      <c r="AO22615" s="120"/>
    </row>
    <row r="22616" spans="41:41" x14ac:dyDescent="0.25">
      <c r="AO22616" s="120"/>
    </row>
    <row r="22617" spans="41:41" x14ac:dyDescent="0.25">
      <c r="AO22617" s="120"/>
    </row>
    <row r="22618" spans="41:41" x14ac:dyDescent="0.25">
      <c r="AO22618" s="120"/>
    </row>
    <row r="22619" spans="41:41" x14ac:dyDescent="0.25">
      <c r="AO22619" s="120"/>
    </row>
    <row r="22620" spans="41:41" x14ac:dyDescent="0.25">
      <c r="AO22620" s="120"/>
    </row>
    <row r="22621" spans="41:41" x14ac:dyDescent="0.25">
      <c r="AO22621" s="120"/>
    </row>
    <row r="22622" spans="41:41" x14ac:dyDescent="0.25">
      <c r="AO22622" s="120"/>
    </row>
    <row r="22623" spans="41:41" x14ac:dyDescent="0.25">
      <c r="AO22623" s="120"/>
    </row>
    <row r="22624" spans="41:41" x14ac:dyDescent="0.25">
      <c r="AO22624" s="120"/>
    </row>
    <row r="22625" spans="41:41" x14ac:dyDescent="0.25">
      <c r="AO22625" s="120"/>
    </row>
    <row r="22626" spans="41:41" x14ac:dyDescent="0.25">
      <c r="AO22626" s="120"/>
    </row>
    <row r="22627" spans="41:41" x14ac:dyDescent="0.25">
      <c r="AO22627" s="120"/>
    </row>
    <row r="22628" spans="41:41" x14ac:dyDescent="0.25">
      <c r="AO22628" s="120"/>
    </row>
    <row r="22629" spans="41:41" x14ac:dyDescent="0.25">
      <c r="AO22629" s="120"/>
    </row>
    <row r="22630" spans="41:41" x14ac:dyDescent="0.25">
      <c r="AO22630" s="120"/>
    </row>
    <row r="22631" spans="41:41" x14ac:dyDescent="0.25">
      <c r="AO22631" s="120"/>
    </row>
    <row r="22632" spans="41:41" x14ac:dyDescent="0.25">
      <c r="AO22632" s="120"/>
    </row>
    <row r="22633" spans="41:41" x14ac:dyDescent="0.25">
      <c r="AO22633" s="120"/>
    </row>
    <row r="22634" spans="41:41" x14ac:dyDescent="0.25">
      <c r="AO22634" s="120"/>
    </row>
    <row r="22635" spans="41:41" x14ac:dyDescent="0.25">
      <c r="AO22635" s="120"/>
    </row>
    <row r="22636" spans="41:41" x14ac:dyDescent="0.25">
      <c r="AO22636" s="120"/>
    </row>
    <row r="22637" spans="41:41" x14ac:dyDescent="0.25">
      <c r="AO22637" s="120"/>
    </row>
    <row r="22638" spans="41:41" x14ac:dyDescent="0.25">
      <c r="AO22638" s="120"/>
    </row>
    <row r="22639" spans="41:41" x14ac:dyDescent="0.25">
      <c r="AO22639" s="120"/>
    </row>
    <row r="22640" spans="41:41" x14ac:dyDescent="0.25">
      <c r="AO22640" s="120"/>
    </row>
    <row r="22641" spans="41:41" x14ac:dyDescent="0.25">
      <c r="AO22641" s="120"/>
    </row>
    <row r="22642" spans="41:41" x14ac:dyDescent="0.25">
      <c r="AO22642" s="120"/>
    </row>
    <row r="22643" spans="41:41" x14ac:dyDescent="0.25">
      <c r="AO22643" s="120"/>
    </row>
    <row r="22644" spans="41:41" x14ac:dyDescent="0.25">
      <c r="AO22644" s="120"/>
    </row>
    <row r="22645" spans="41:41" x14ac:dyDescent="0.25">
      <c r="AO22645" s="120"/>
    </row>
    <row r="22646" spans="41:41" x14ac:dyDescent="0.25">
      <c r="AO22646" s="120"/>
    </row>
    <row r="22647" spans="41:41" x14ac:dyDescent="0.25">
      <c r="AO22647" s="120"/>
    </row>
    <row r="22648" spans="41:41" x14ac:dyDescent="0.25">
      <c r="AO22648" s="120"/>
    </row>
    <row r="22649" spans="41:41" x14ac:dyDescent="0.25">
      <c r="AO22649" s="120"/>
    </row>
    <row r="22650" spans="41:41" x14ac:dyDescent="0.25">
      <c r="AO22650" s="120"/>
    </row>
    <row r="22651" spans="41:41" x14ac:dyDescent="0.25">
      <c r="AO22651" s="120"/>
    </row>
    <row r="22652" spans="41:41" x14ac:dyDescent="0.25">
      <c r="AO22652" s="120"/>
    </row>
    <row r="22653" spans="41:41" x14ac:dyDescent="0.25">
      <c r="AO22653" s="120"/>
    </row>
    <row r="22654" spans="41:41" x14ac:dyDescent="0.25">
      <c r="AO22654" s="120"/>
    </row>
    <row r="22655" spans="41:41" x14ac:dyDescent="0.25">
      <c r="AO22655" s="120"/>
    </row>
    <row r="22656" spans="41:41" x14ac:dyDescent="0.25">
      <c r="AO22656" s="120"/>
    </row>
    <row r="22657" spans="41:41" x14ac:dyDescent="0.25">
      <c r="AO22657" s="120"/>
    </row>
    <row r="22658" spans="41:41" x14ac:dyDescent="0.25">
      <c r="AO22658" s="120"/>
    </row>
    <row r="22659" spans="41:41" x14ac:dyDescent="0.25">
      <c r="AO22659" s="120"/>
    </row>
    <row r="22660" spans="41:41" x14ac:dyDescent="0.25">
      <c r="AO22660" s="120"/>
    </row>
    <row r="22661" spans="41:41" x14ac:dyDescent="0.25">
      <c r="AO22661" s="120"/>
    </row>
    <row r="22662" spans="41:41" x14ac:dyDescent="0.25">
      <c r="AO22662" s="120"/>
    </row>
    <row r="22663" spans="41:41" x14ac:dyDescent="0.25">
      <c r="AO22663" s="120"/>
    </row>
    <row r="22664" spans="41:41" x14ac:dyDescent="0.25">
      <c r="AO22664" s="120"/>
    </row>
    <row r="22665" spans="41:41" x14ac:dyDescent="0.25">
      <c r="AO22665" s="120"/>
    </row>
    <row r="22666" spans="41:41" x14ac:dyDescent="0.25">
      <c r="AO22666" s="120"/>
    </row>
    <row r="22667" spans="41:41" x14ac:dyDescent="0.25">
      <c r="AO22667" s="120"/>
    </row>
    <row r="22668" spans="41:41" x14ac:dyDescent="0.25">
      <c r="AO22668" s="120"/>
    </row>
    <row r="22669" spans="41:41" x14ac:dyDescent="0.25">
      <c r="AO22669" s="120"/>
    </row>
    <row r="22670" spans="41:41" x14ac:dyDescent="0.25">
      <c r="AO22670" s="120"/>
    </row>
    <row r="22671" spans="41:41" x14ac:dyDescent="0.25">
      <c r="AO22671" s="120"/>
    </row>
    <row r="22672" spans="41:41" x14ac:dyDescent="0.25">
      <c r="AO22672" s="120"/>
    </row>
    <row r="22673" spans="41:41" x14ac:dyDescent="0.25">
      <c r="AO22673" s="120"/>
    </row>
    <row r="22674" spans="41:41" x14ac:dyDescent="0.25">
      <c r="AO22674" s="120"/>
    </row>
    <row r="22675" spans="41:41" x14ac:dyDescent="0.25">
      <c r="AO22675" s="120"/>
    </row>
    <row r="22676" spans="41:41" x14ac:dyDescent="0.25">
      <c r="AO22676" s="120"/>
    </row>
    <row r="22677" spans="41:41" x14ac:dyDescent="0.25">
      <c r="AO22677" s="120"/>
    </row>
    <row r="22678" spans="41:41" x14ac:dyDescent="0.25">
      <c r="AO22678" s="120"/>
    </row>
    <row r="22679" spans="41:41" x14ac:dyDescent="0.25">
      <c r="AO22679" s="120"/>
    </row>
    <row r="22680" spans="41:41" x14ac:dyDescent="0.25">
      <c r="AO22680" s="120"/>
    </row>
    <row r="22681" spans="41:41" x14ac:dyDescent="0.25">
      <c r="AO22681" s="120"/>
    </row>
    <row r="22682" spans="41:41" x14ac:dyDescent="0.25">
      <c r="AO22682" s="120"/>
    </row>
    <row r="22683" spans="41:41" x14ac:dyDescent="0.25">
      <c r="AO22683" s="120"/>
    </row>
    <row r="22684" spans="41:41" x14ac:dyDescent="0.25">
      <c r="AO22684" s="120"/>
    </row>
    <row r="22685" spans="41:41" x14ac:dyDescent="0.25">
      <c r="AO22685" s="120"/>
    </row>
    <row r="22686" spans="41:41" x14ac:dyDescent="0.25">
      <c r="AO22686" s="120"/>
    </row>
    <row r="22687" spans="41:41" x14ac:dyDescent="0.25">
      <c r="AO22687" s="120"/>
    </row>
    <row r="22688" spans="41:41" x14ac:dyDescent="0.25">
      <c r="AO22688" s="120"/>
    </row>
    <row r="22689" spans="41:41" x14ac:dyDescent="0.25">
      <c r="AO22689" s="120"/>
    </row>
    <row r="22690" spans="41:41" x14ac:dyDescent="0.25">
      <c r="AO22690" s="120"/>
    </row>
    <row r="22691" spans="41:41" x14ac:dyDescent="0.25">
      <c r="AO22691" s="120"/>
    </row>
    <row r="22692" spans="41:41" x14ac:dyDescent="0.25">
      <c r="AO22692" s="120"/>
    </row>
    <row r="22693" spans="41:41" x14ac:dyDescent="0.25">
      <c r="AO22693" s="120"/>
    </row>
    <row r="22694" spans="41:41" x14ac:dyDescent="0.25">
      <c r="AO22694" s="120"/>
    </row>
    <row r="22695" spans="41:41" x14ac:dyDescent="0.25">
      <c r="AO22695" s="120"/>
    </row>
    <row r="22696" spans="41:41" x14ac:dyDescent="0.25">
      <c r="AO22696" s="120"/>
    </row>
    <row r="22697" spans="41:41" x14ac:dyDescent="0.25">
      <c r="AO22697" s="120"/>
    </row>
    <row r="22698" spans="41:41" x14ac:dyDescent="0.25">
      <c r="AO22698" s="120"/>
    </row>
    <row r="22699" spans="41:41" x14ac:dyDescent="0.25">
      <c r="AO22699" s="120"/>
    </row>
    <row r="22700" spans="41:41" x14ac:dyDescent="0.25">
      <c r="AO22700" s="120"/>
    </row>
    <row r="22701" spans="41:41" x14ac:dyDescent="0.25">
      <c r="AO22701" s="120"/>
    </row>
    <row r="22702" spans="41:41" x14ac:dyDescent="0.25">
      <c r="AO22702" s="120"/>
    </row>
    <row r="22703" spans="41:41" x14ac:dyDescent="0.25">
      <c r="AO22703" s="120"/>
    </row>
    <row r="22704" spans="41:41" x14ac:dyDescent="0.25">
      <c r="AO22704" s="120"/>
    </row>
    <row r="22705" spans="41:41" x14ac:dyDescent="0.25">
      <c r="AO22705" s="120"/>
    </row>
    <row r="22706" spans="41:41" x14ac:dyDescent="0.25">
      <c r="AO22706" s="120"/>
    </row>
    <row r="22707" spans="41:41" x14ac:dyDescent="0.25">
      <c r="AO22707" s="120"/>
    </row>
    <row r="22708" spans="41:41" x14ac:dyDescent="0.25">
      <c r="AO22708" s="120"/>
    </row>
    <row r="22709" spans="41:41" x14ac:dyDescent="0.25">
      <c r="AO22709" s="120"/>
    </row>
    <row r="22710" spans="41:41" x14ac:dyDescent="0.25">
      <c r="AO22710" s="120"/>
    </row>
    <row r="22711" spans="41:41" x14ac:dyDescent="0.25">
      <c r="AO22711" s="120"/>
    </row>
    <row r="22712" spans="41:41" x14ac:dyDescent="0.25">
      <c r="AO22712" s="120"/>
    </row>
    <row r="22713" spans="41:41" x14ac:dyDescent="0.25">
      <c r="AO22713" s="120"/>
    </row>
    <row r="22714" spans="41:41" x14ac:dyDescent="0.25">
      <c r="AO22714" s="120"/>
    </row>
    <row r="22715" spans="41:41" x14ac:dyDescent="0.25">
      <c r="AO22715" s="120"/>
    </row>
    <row r="22716" spans="41:41" x14ac:dyDescent="0.25">
      <c r="AO22716" s="120"/>
    </row>
    <row r="22717" spans="41:41" x14ac:dyDescent="0.25">
      <c r="AO22717" s="120"/>
    </row>
    <row r="22718" spans="41:41" x14ac:dyDescent="0.25">
      <c r="AO22718" s="120"/>
    </row>
    <row r="22719" spans="41:41" x14ac:dyDescent="0.25">
      <c r="AO22719" s="120"/>
    </row>
    <row r="22720" spans="41:41" x14ac:dyDescent="0.25">
      <c r="AO22720" s="120"/>
    </row>
    <row r="22721" spans="41:41" x14ac:dyDescent="0.25">
      <c r="AO22721" s="120"/>
    </row>
    <row r="22722" spans="41:41" x14ac:dyDescent="0.25">
      <c r="AO22722" s="120"/>
    </row>
    <row r="22723" spans="41:41" x14ac:dyDescent="0.25">
      <c r="AO22723" s="120"/>
    </row>
    <row r="22724" spans="41:41" x14ac:dyDescent="0.25">
      <c r="AO22724" s="120"/>
    </row>
    <row r="22725" spans="41:41" x14ac:dyDescent="0.25">
      <c r="AO22725" s="120"/>
    </row>
    <row r="22726" spans="41:41" x14ac:dyDescent="0.25">
      <c r="AO22726" s="120"/>
    </row>
    <row r="22727" spans="41:41" x14ac:dyDescent="0.25">
      <c r="AO22727" s="120"/>
    </row>
    <row r="22728" spans="41:41" x14ac:dyDescent="0.25">
      <c r="AO22728" s="120"/>
    </row>
    <row r="22729" spans="41:41" x14ac:dyDescent="0.25">
      <c r="AO22729" s="120"/>
    </row>
    <row r="22730" spans="41:41" x14ac:dyDescent="0.25">
      <c r="AO22730" s="120"/>
    </row>
    <row r="22731" spans="41:41" x14ac:dyDescent="0.25">
      <c r="AO22731" s="120"/>
    </row>
    <row r="22732" spans="41:41" x14ac:dyDescent="0.25">
      <c r="AO22732" s="120"/>
    </row>
    <row r="22733" spans="41:41" x14ac:dyDescent="0.25">
      <c r="AO22733" s="120"/>
    </row>
    <row r="22734" spans="41:41" x14ac:dyDescent="0.25">
      <c r="AO22734" s="120"/>
    </row>
    <row r="22735" spans="41:41" x14ac:dyDescent="0.25">
      <c r="AO22735" s="120"/>
    </row>
    <row r="22736" spans="41:41" x14ac:dyDescent="0.25">
      <c r="AO22736" s="120"/>
    </row>
    <row r="22737" spans="41:41" x14ac:dyDescent="0.25">
      <c r="AO22737" s="120"/>
    </row>
    <row r="22738" spans="41:41" x14ac:dyDescent="0.25">
      <c r="AO22738" s="120"/>
    </row>
    <row r="22739" spans="41:41" x14ac:dyDescent="0.25">
      <c r="AO22739" s="120"/>
    </row>
    <row r="22740" spans="41:41" x14ac:dyDescent="0.25">
      <c r="AO22740" s="120"/>
    </row>
    <row r="22741" spans="41:41" x14ac:dyDescent="0.25">
      <c r="AO22741" s="120"/>
    </row>
    <row r="22742" spans="41:41" x14ac:dyDescent="0.25">
      <c r="AO22742" s="120"/>
    </row>
    <row r="22743" spans="41:41" x14ac:dyDescent="0.25">
      <c r="AO22743" s="120"/>
    </row>
    <row r="22744" spans="41:41" x14ac:dyDescent="0.25">
      <c r="AO22744" s="120"/>
    </row>
    <row r="22745" spans="41:41" x14ac:dyDescent="0.25">
      <c r="AO22745" s="120"/>
    </row>
    <row r="22746" spans="41:41" x14ac:dyDescent="0.25">
      <c r="AO22746" s="120"/>
    </row>
    <row r="22747" spans="41:41" x14ac:dyDescent="0.25">
      <c r="AO22747" s="120"/>
    </row>
    <row r="22748" spans="41:41" x14ac:dyDescent="0.25">
      <c r="AO22748" s="120"/>
    </row>
    <row r="22749" spans="41:41" x14ac:dyDescent="0.25">
      <c r="AO22749" s="120"/>
    </row>
    <row r="22750" spans="41:41" x14ac:dyDescent="0.25">
      <c r="AO22750" s="120"/>
    </row>
    <row r="22751" spans="41:41" x14ac:dyDescent="0.25">
      <c r="AO22751" s="120"/>
    </row>
    <row r="22752" spans="41:41" x14ac:dyDescent="0.25">
      <c r="AO22752" s="120"/>
    </row>
    <row r="22753" spans="41:41" x14ac:dyDescent="0.25">
      <c r="AO22753" s="120"/>
    </row>
    <row r="22754" spans="41:41" x14ac:dyDescent="0.25">
      <c r="AO22754" s="120"/>
    </row>
    <row r="22755" spans="41:41" x14ac:dyDescent="0.25">
      <c r="AO22755" s="120"/>
    </row>
    <row r="22756" spans="41:41" x14ac:dyDescent="0.25">
      <c r="AO22756" s="120"/>
    </row>
    <row r="22757" spans="41:41" x14ac:dyDescent="0.25">
      <c r="AO22757" s="120"/>
    </row>
    <row r="22758" spans="41:41" x14ac:dyDescent="0.25">
      <c r="AO22758" s="120"/>
    </row>
    <row r="22759" spans="41:41" x14ac:dyDescent="0.25">
      <c r="AO22759" s="120"/>
    </row>
    <row r="22760" spans="41:41" x14ac:dyDescent="0.25">
      <c r="AO22760" s="120"/>
    </row>
    <row r="22761" spans="41:41" x14ac:dyDescent="0.25">
      <c r="AO22761" s="120"/>
    </row>
    <row r="22762" spans="41:41" x14ac:dyDescent="0.25">
      <c r="AO22762" s="120"/>
    </row>
    <row r="22763" spans="41:41" x14ac:dyDescent="0.25">
      <c r="AO22763" s="120"/>
    </row>
    <row r="22764" spans="41:41" x14ac:dyDescent="0.25">
      <c r="AO22764" s="120"/>
    </row>
    <row r="22765" spans="41:41" x14ac:dyDescent="0.25">
      <c r="AO22765" s="120"/>
    </row>
    <row r="22766" spans="41:41" x14ac:dyDescent="0.25">
      <c r="AO22766" s="120"/>
    </row>
    <row r="22767" spans="41:41" x14ac:dyDescent="0.25">
      <c r="AO22767" s="120"/>
    </row>
    <row r="22768" spans="41:41" x14ac:dyDescent="0.25">
      <c r="AO22768" s="120"/>
    </row>
    <row r="22769" spans="41:41" x14ac:dyDescent="0.25">
      <c r="AO22769" s="120"/>
    </row>
    <row r="22770" spans="41:41" x14ac:dyDescent="0.25">
      <c r="AO22770" s="120"/>
    </row>
    <row r="22771" spans="41:41" x14ac:dyDescent="0.25">
      <c r="AO22771" s="120"/>
    </row>
    <row r="22772" spans="41:41" x14ac:dyDescent="0.25">
      <c r="AO22772" s="120"/>
    </row>
    <row r="22773" spans="41:41" x14ac:dyDescent="0.25">
      <c r="AO22773" s="120"/>
    </row>
    <row r="22774" spans="41:41" x14ac:dyDescent="0.25">
      <c r="AO22774" s="120"/>
    </row>
    <row r="22775" spans="41:41" x14ac:dyDescent="0.25">
      <c r="AO22775" s="120"/>
    </row>
    <row r="22776" spans="41:41" x14ac:dyDescent="0.25">
      <c r="AO22776" s="120"/>
    </row>
    <row r="22777" spans="41:41" x14ac:dyDescent="0.25">
      <c r="AO22777" s="120"/>
    </row>
    <row r="22778" spans="41:41" x14ac:dyDescent="0.25">
      <c r="AO22778" s="120"/>
    </row>
    <row r="22779" spans="41:41" x14ac:dyDescent="0.25">
      <c r="AO22779" s="120"/>
    </row>
    <row r="22780" spans="41:41" x14ac:dyDescent="0.25">
      <c r="AO22780" s="120"/>
    </row>
    <row r="22781" spans="41:41" x14ac:dyDescent="0.25">
      <c r="AO22781" s="120"/>
    </row>
    <row r="22782" spans="41:41" x14ac:dyDescent="0.25">
      <c r="AO22782" s="120"/>
    </row>
    <row r="22783" spans="41:41" x14ac:dyDescent="0.25">
      <c r="AO22783" s="120"/>
    </row>
    <row r="22784" spans="41:41" x14ac:dyDescent="0.25">
      <c r="AO22784" s="120"/>
    </row>
    <row r="22785" spans="41:41" x14ac:dyDescent="0.25">
      <c r="AO22785" s="120"/>
    </row>
    <row r="22786" spans="41:41" x14ac:dyDescent="0.25">
      <c r="AO22786" s="120"/>
    </row>
    <row r="22787" spans="41:41" x14ac:dyDescent="0.25">
      <c r="AO22787" s="120"/>
    </row>
    <row r="22788" spans="41:41" x14ac:dyDescent="0.25">
      <c r="AO22788" s="120"/>
    </row>
    <row r="22789" spans="41:41" x14ac:dyDescent="0.25">
      <c r="AO22789" s="120"/>
    </row>
    <row r="22790" spans="41:41" x14ac:dyDescent="0.25">
      <c r="AO22790" s="120"/>
    </row>
    <row r="22791" spans="41:41" x14ac:dyDescent="0.25">
      <c r="AO22791" s="120"/>
    </row>
    <row r="22792" spans="41:41" x14ac:dyDescent="0.25">
      <c r="AO22792" s="120"/>
    </row>
    <row r="22793" spans="41:41" x14ac:dyDescent="0.25">
      <c r="AO22793" s="120"/>
    </row>
    <row r="22794" spans="41:41" x14ac:dyDescent="0.25">
      <c r="AO22794" s="120"/>
    </row>
    <row r="22795" spans="41:41" x14ac:dyDescent="0.25">
      <c r="AO22795" s="120"/>
    </row>
    <row r="22796" spans="41:41" x14ac:dyDescent="0.25">
      <c r="AO22796" s="120"/>
    </row>
    <row r="22797" spans="41:41" x14ac:dyDescent="0.25">
      <c r="AO22797" s="120"/>
    </row>
    <row r="22798" spans="41:41" x14ac:dyDescent="0.25">
      <c r="AO22798" s="120"/>
    </row>
    <row r="22799" spans="41:41" x14ac:dyDescent="0.25">
      <c r="AO22799" s="120"/>
    </row>
    <row r="22800" spans="41:41" x14ac:dyDescent="0.25">
      <c r="AO22800" s="120"/>
    </row>
    <row r="22801" spans="41:41" x14ac:dyDescent="0.25">
      <c r="AO22801" s="120"/>
    </row>
    <row r="22802" spans="41:41" x14ac:dyDescent="0.25">
      <c r="AO22802" s="120"/>
    </row>
    <row r="22803" spans="41:41" x14ac:dyDescent="0.25">
      <c r="AO22803" s="120"/>
    </row>
    <row r="22804" spans="41:41" x14ac:dyDescent="0.25">
      <c r="AO22804" s="120"/>
    </row>
    <row r="22805" spans="41:41" x14ac:dyDescent="0.25">
      <c r="AO22805" s="120"/>
    </row>
    <row r="22806" spans="41:41" x14ac:dyDescent="0.25">
      <c r="AO22806" s="120"/>
    </row>
    <row r="22807" spans="41:41" x14ac:dyDescent="0.25">
      <c r="AO22807" s="120"/>
    </row>
    <row r="22808" spans="41:41" x14ac:dyDescent="0.25">
      <c r="AO22808" s="120"/>
    </row>
    <row r="22809" spans="41:41" x14ac:dyDescent="0.25">
      <c r="AO22809" s="120"/>
    </row>
    <row r="22810" spans="41:41" x14ac:dyDescent="0.25">
      <c r="AO22810" s="120"/>
    </row>
    <row r="22811" spans="41:41" x14ac:dyDescent="0.25">
      <c r="AO22811" s="120"/>
    </row>
    <row r="22812" spans="41:41" x14ac:dyDescent="0.25">
      <c r="AO22812" s="120"/>
    </row>
    <row r="22813" spans="41:41" x14ac:dyDescent="0.25">
      <c r="AO22813" s="120"/>
    </row>
    <row r="22814" spans="41:41" x14ac:dyDescent="0.25">
      <c r="AO22814" s="120"/>
    </row>
    <row r="22815" spans="41:41" x14ac:dyDescent="0.25">
      <c r="AO22815" s="120"/>
    </row>
    <row r="22816" spans="41:41" x14ac:dyDescent="0.25">
      <c r="AO22816" s="120"/>
    </row>
    <row r="22817" spans="41:41" x14ac:dyDescent="0.25">
      <c r="AO22817" s="120"/>
    </row>
    <row r="22818" spans="41:41" x14ac:dyDescent="0.25">
      <c r="AO22818" s="120"/>
    </row>
    <row r="22819" spans="41:41" x14ac:dyDescent="0.25">
      <c r="AO22819" s="120"/>
    </row>
    <row r="22820" spans="41:41" x14ac:dyDescent="0.25">
      <c r="AO22820" s="120"/>
    </row>
    <row r="22821" spans="41:41" x14ac:dyDescent="0.25">
      <c r="AO22821" s="120"/>
    </row>
    <row r="22822" spans="41:41" x14ac:dyDescent="0.25">
      <c r="AO22822" s="120"/>
    </row>
    <row r="22823" spans="41:41" x14ac:dyDescent="0.25">
      <c r="AO22823" s="120"/>
    </row>
    <row r="22824" spans="41:41" x14ac:dyDescent="0.25">
      <c r="AO22824" s="120"/>
    </row>
    <row r="22825" spans="41:41" x14ac:dyDescent="0.25">
      <c r="AO22825" s="120"/>
    </row>
    <row r="22826" spans="41:41" x14ac:dyDescent="0.25">
      <c r="AO22826" s="120"/>
    </row>
    <row r="22827" spans="41:41" x14ac:dyDescent="0.25">
      <c r="AO22827" s="120"/>
    </row>
    <row r="22828" spans="41:41" x14ac:dyDescent="0.25">
      <c r="AO22828" s="120"/>
    </row>
    <row r="22829" spans="41:41" x14ac:dyDescent="0.25">
      <c r="AO22829" s="120"/>
    </row>
    <row r="22830" spans="41:41" x14ac:dyDescent="0.25">
      <c r="AO22830" s="120"/>
    </row>
    <row r="22831" spans="41:41" x14ac:dyDescent="0.25">
      <c r="AO22831" s="120"/>
    </row>
    <row r="22832" spans="41:41" x14ac:dyDescent="0.25">
      <c r="AO22832" s="120"/>
    </row>
    <row r="22833" spans="41:41" x14ac:dyDescent="0.25">
      <c r="AO22833" s="120"/>
    </row>
    <row r="22834" spans="41:41" x14ac:dyDescent="0.25">
      <c r="AO22834" s="120"/>
    </row>
    <row r="22835" spans="41:41" x14ac:dyDescent="0.25">
      <c r="AO22835" s="120"/>
    </row>
    <row r="22836" spans="41:41" x14ac:dyDescent="0.25">
      <c r="AO22836" s="120"/>
    </row>
    <row r="22837" spans="41:41" x14ac:dyDescent="0.25">
      <c r="AO22837" s="120"/>
    </row>
    <row r="22838" spans="41:41" x14ac:dyDescent="0.25">
      <c r="AO22838" s="120"/>
    </row>
    <row r="22839" spans="41:41" x14ac:dyDescent="0.25">
      <c r="AO22839" s="120"/>
    </row>
    <row r="22840" spans="41:41" x14ac:dyDescent="0.25">
      <c r="AO22840" s="120"/>
    </row>
    <row r="22841" spans="41:41" x14ac:dyDescent="0.25">
      <c r="AO22841" s="120"/>
    </row>
    <row r="22842" spans="41:41" x14ac:dyDescent="0.25">
      <c r="AO22842" s="120"/>
    </row>
    <row r="22843" spans="41:41" x14ac:dyDescent="0.25">
      <c r="AO22843" s="120"/>
    </row>
    <row r="22844" spans="41:41" x14ac:dyDescent="0.25">
      <c r="AO22844" s="120"/>
    </row>
    <row r="22845" spans="41:41" x14ac:dyDescent="0.25">
      <c r="AO22845" s="120"/>
    </row>
    <row r="22846" spans="41:41" x14ac:dyDescent="0.25">
      <c r="AO22846" s="120"/>
    </row>
    <row r="22847" spans="41:41" x14ac:dyDescent="0.25">
      <c r="AO22847" s="120"/>
    </row>
    <row r="22848" spans="41:41" x14ac:dyDescent="0.25">
      <c r="AO22848" s="120"/>
    </row>
    <row r="22849" spans="41:41" x14ac:dyDescent="0.25">
      <c r="AO22849" s="120"/>
    </row>
    <row r="22850" spans="41:41" x14ac:dyDescent="0.25">
      <c r="AO22850" s="120"/>
    </row>
    <row r="22851" spans="41:41" x14ac:dyDescent="0.25">
      <c r="AO22851" s="120"/>
    </row>
    <row r="22852" spans="41:41" x14ac:dyDescent="0.25">
      <c r="AO22852" s="120"/>
    </row>
    <row r="22853" spans="41:41" x14ac:dyDescent="0.25">
      <c r="AO22853" s="120"/>
    </row>
    <row r="22854" spans="41:41" x14ac:dyDescent="0.25">
      <c r="AO22854" s="120"/>
    </row>
    <row r="22855" spans="41:41" x14ac:dyDescent="0.25">
      <c r="AO22855" s="120"/>
    </row>
    <row r="22856" spans="41:41" x14ac:dyDescent="0.25">
      <c r="AO22856" s="120"/>
    </row>
    <row r="22857" spans="41:41" x14ac:dyDescent="0.25">
      <c r="AO22857" s="120"/>
    </row>
    <row r="22858" spans="41:41" x14ac:dyDescent="0.25">
      <c r="AO22858" s="120"/>
    </row>
    <row r="22859" spans="41:41" x14ac:dyDescent="0.25">
      <c r="AO22859" s="120"/>
    </row>
    <row r="22860" spans="41:41" x14ac:dyDescent="0.25">
      <c r="AO22860" s="120"/>
    </row>
    <row r="22861" spans="41:41" x14ac:dyDescent="0.25">
      <c r="AO22861" s="120"/>
    </row>
    <row r="22862" spans="41:41" x14ac:dyDescent="0.25">
      <c r="AO22862" s="120"/>
    </row>
    <row r="22863" spans="41:41" x14ac:dyDescent="0.25">
      <c r="AO22863" s="120"/>
    </row>
    <row r="22864" spans="41:41" x14ac:dyDescent="0.25">
      <c r="AO22864" s="120"/>
    </row>
    <row r="22865" spans="41:41" x14ac:dyDescent="0.25">
      <c r="AO22865" s="120"/>
    </row>
    <row r="22866" spans="41:41" x14ac:dyDescent="0.25">
      <c r="AO22866" s="120"/>
    </row>
    <row r="22867" spans="41:41" x14ac:dyDescent="0.25">
      <c r="AO22867" s="120"/>
    </row>
    <row r="22868" spans="41:41" x14ac:dyDescent="0.25">
      <c r="AO22868" s="120"/>
    </row>
    <row r="22869" spans="41:41" x14ac:dyDescent="0.25">
      <c r="AO22869" s="120"/>
    </row>
    <row r="22870" spans="41:41" x14ac:dyDescent="0.25">
      <c r="AO22870" s="120"/>
    </row>
    <row r="22871" spans="41:41" x14ac:dyDescent="0.25">
      <c r="AO22871" s="120"/>
    </row>
    <row r="22872" spans="41:41" x14ac:dyDescent="0.25">
      <c r="AO22872" s="120"/>
    </row>
    <row r="22873" spans="41:41" x14ac:dyDescent="0.25">
      <c r="AO22873" s="120"/>
    </row>
    <row r="22874" spans="41:41" x14ac:dyDescent="0.25">
      <c r="AO22874" s="120"/>
    </row>
    <row r="22875" spans="41:41" x14ac:dyDescent="0.25">
      <c r="AO22875" s="120"/>
    </row>
    <row r="22876" spans="41:41" x14ac:dyDescent="0.25">
      <c r="AO22876" s="120"/>
    </row>
    <row r="22877" spans="41:41" x14ac:dyDescent="0.25">
      <c r="AO22877" s="120"/>
    </row>
    <row r="22878" spans="41:41" x14ac:dyDescent="0.25">
      <c r="AO22878" s="120"/>
    </row>
    <row r="22879" spans="41:41" x14ac:dyDescent="0.25">
      <c r="AO22879" s="120"/>
    </row>
    <row r="22880" spans="41:41" x14ac:dyDescent="0.25">
      <c r="AO22880" s="120"/>
    </row>
    <row r="22881" spans="41:41" x14ac:dyDescent="0.25">
      <c r="AO22881" s="120"/>
    </row>
    <row r="22882" spans="41:41" x14ac:dyDescent="0.25">
      <c r="AO22882" s="120"/>
    </row>
    <row r="22883" spans="41:41" x14ac:dyDescent="0.25">
      <c r="AO22883" s="120"/>
    </row>
    <row r="22884" spans="41:41" x14ac:dyDescent="0.25">
      <c r="AO22884" s="120"/>
    </row>
    <row r="22885" spans="41:41" x14ac:dyDescent="0.25">
      <c r="AO22885" s="120"/>
    </row>
    <row r="22886" spans="41:41" x14ac:dyDescent="0.25">
      <c r="AO22886" s="120"/>
    </row>
    <row r="22887" spans="41:41" x14ac:dyDescent="0.25">
      <c r="AO22887" s="120"/>
    </row>
    <row r="22888" spans="41:41" x14ac:dyDescent="0.25">
      <c r="AO22888" s="120"/>
    </row>
    <row r="22889" spans="41:41" x14ac:dyDescent="0.25">
      <c r="AO22889" s="120"/>
    </row>
    <row r="22890" spans="41:41" x14ac:dyDescent="0.25">
      <c r="AO22890" s="120"/>
    </row>
    <row r="22891" spans="41:41" x14ac:dyDescent="0.25">
      <c r="AO22891" s="120"/>
    </row>
    <row r="22892" spans="41:41" x14ac:dyDescent="0.25">
      <c r="AO22892" s="120"/>
    </row>
    <row r="22893" spans="41:41" x14ac:dyDescent="0.25">
      <c r="AO22893" s="120"/>
    </row>
    <row r="22894" spans="41:41" x14ac:dyDescent="0.25">
      <c r="AO22894" s="120"/>
    </row>
    <row r="22895" spans="41:41" x14ac:dyDescent="0.25">
      <c r="AO22895" s="120"/>
    </row>
    <row r="22896" spans="41:41" x14ac:dyDescent="0.25">
      <c r="AO22896" s="120"/>
    </row>
    <row r="22897" spans="41:41" x14ac:dyDescent="0.25">
      <c r="AO22897" s="120"/>
    </row>
    <row r="22898" spans="41:41" x14ac:dyDescent="0.25">
      <c r="AO22898" s="120"/>
    </row>
    <row r="22899" spans="41:41" x14ac:dyDescent="0.25">
      <c r="AO22899" s="120"/>
    </row>
    <row r="22900" spans="41:41" x14ac:dyDescent="0.25">
      <c r="AO22900" s="120"/>
    </row>
    <row r="22901" spans="41:41" x14ac:dyDescent="0.25">
      <c r="AO22901" s="120"/>
    </row>
    <row r="22902" spans="41:41" x14ac:dyDescent="0.25">
      <c r="AO22902" s="120"/>
    </row>
    <row r="22903" spans="41:41" x14ac:dyDescent="0.25">
      <c r="AO22903" s="120"/>
    </row>
    <row r="22904" spans="41:41" x14ac:dyDescent="0.25">
      <c r="AO22904" s="120"/>
    </row>
    <row r="22905" spans="41:41" x14ac:dyDescent="0.25">
      <c r="AO22905" s="120"/>
    </row>
    <row r="22906" spans="41:41" x14ac:dyDescent="0.25">
      <c r="AO22906" s="120"/>
    </row>
    <row r="22907" spans="41:41" x14ac:dyDescent="0.25">
      <c r="AO22907" s="120"/>
    </row>
    <row r="22908" spans="41:41" x14ac:dyDescent="0.25">
      <c r="AO22908" s="120"/>
    </row>
    <row r="22909" spans="41:41" x14ac:dyDescent="0.25">
      <c r="AO22909" s="120"/>
    </row>
    <row r="22910" spans="41:41" x14ac:dyDescent="0.25">
      <c r="AO22910" s="120"/>
    </row>
    <row r="22911" spans="41:41" x14ac:dyDescent="0.25">
      <c r="AO22911" s="120"/>
    </row>
    <row r="22912" spans="41:41" x14ac:dyDescent="0.25">
      <c r="AO22912" s="120"/>
    </row>
    <row r="22913" spans="41:41" x14ac:dyDescent="0.25">
      <c r="AO22913" s="120"/>
    </row>
    <row r="22914" spans="41:41" x14ac:dyDescent="0.25">
      <c r="AO22914" s="120"/>
    </row>
    <row r="22915" spans="41:41" x14ac:dyDescent="0.25">
      <c r="AO22915" s="120"/>
    </row>
    <row r="22916" spans="41:41" x14ac:dyDescent="0.25">
      <c r="AO22916" s="120"/>
    </row>
    <row r="22917" spans="41:41" x14ac:dyDescent="0.25">
      <c r="AO22917" s="120"/>
    </row>
    <row r="22918" spans="41:41" x14ac:dyDescent="0.25">
      <c r="AO22918" s="120"/>
    </row>
    <row r="22919" spans="41:41" x14ac:dyDescent="0.25">
      <c r="AO22919" s="120"/>
    </row>
    <row r="22920" spans="41:41" x14ac:dyDescent="0.25">
      <c r="AO22920" s="120"/>
    </row>
    <row r="22921" spans="41:41" x14ac:dyDescent="0.25">
      <c r="AO22921" s="120"/>
    </row>
    <row r="22922" spans="41:41" x14ac:dyDescent="0.25">
      <c r="AO22922" s="120"/>
    </row>
    <row r="22923" spans="41:41" x14ac:dyDescent="0.25">
      <c r="AO22923" s="120"/>
    </row>
    <row r="22924" spans="41:41" x14ac:dyDescent="0.25">
      <c r="AO22924" s="120"/>
    </row>
    <row r="22925" spans="41:41" x14ac:dyDescent="0.25">
      <c r="AO22925" s="120"/>
    </row>
    <row r="22926" spans="41:41" x14ac:dyDescent="0.25">
      <c r="AO22926" s="120"/>
    </row>
    <row r="22927" spans="41:41" x14ac:dyDescent="0.25">
      <c r="AO22927" s="120"/>
    </row>
    <row r="22928" spans="41:41" x14ac:dyDescent="0.25">
      <c r="AO22928" s="120"/>
    </row>
    <row r="22929" spans="41:41" x14ac:dyDescent="0.25">
      <c r="AO22929" s="120"/>
    </row>
    <row r="22930" spans="41:41" x14ac:dyDescent="0.25">
      <c r="AO22930" s="120"/>
    </row>
    <row r="22931" spans="41:41" x14ac:dyDescent="0.25">
      <c r="AO22931" s="120"/>
    </row>
    <row r="22932" spans="41:41" x14ac:dyDescent="0.25">
      <c r="AO22932" s="120"/>
    </row>
    <row r="22933" spans="41:41" x14ac:dyDescent="0.25">
      <c r="AO22933" s="120"/>
    </row>
    <row r="22934" spans="41:41" x14ac:dyDescent="0.25">
      <c r="AO22934" s="120"/>
    </row>
    <row r="22935" spans="41:41" x14ac:dyDescent="0.25">
      <c r="AO22935" s="120"/>
    </row>
    <row r="22936" spans="41:41" x14ac:dyDescent="0.25">
      <c r="AO22936" s="120"/>
    </row>
    <row r="22937" spans="41:41" x14ac:dyDescent="0.25">
      <c r="AO22937" s="120"/>
    </row>
    <row r="22938" spans="41:41" x14ac:dyDescent="0.25">
      <c r="AO22938" s="120"/>
    </row>
    <row r="22939" spans="41:41" x14ac:dyDescent="0.25">
      <c r="AO22939" s="120"/>
    </row>
    <row r="22940" spans="41:41" x14ac:dyDescent="0.25">
      <c r="AO22940" s="120"/>
    </row>
    <row r="22941" spans="41:41" x14ac:dyDescent="0.25">
      <c r="AO22941" s="120"/>
    </row>
    <row r="22942" spans="41:41" x14ac:dyDescent="0.25">
      <c r="AO22942" s="120"/>
    </row>
    <row r="22943" spans="41:41" x14ac:dyDescent="0.25">
      <c r="AO22943" s="120"/>
    </row>
    <row r="22944" spans="41:41" x14ac:dyDescent="0.25">
      <c r="AO22944" s="120"/>
    </row>
    <row r="22945" spans="41:41" x14ac:dyDescent="0.25">
      <c r="AO22945" s="120"/>
    </row>
    <row r="22946" spans="41:41" x14ac:dyDescent="0.25">
      <c r="AO22946" s="120"/>
    </row>
    <row r="22947" spans="41:41" x14ac:dyDescent="0.25">
      <c r="AO22947" s="120"/>
    </row>
    <row r="22948" spans="41:41" x14ac:dyDescent="0.25">
      <c r="AO22948" s="120"/>
    </row>
    <row r="22949" spans="41:41" x14ac:dyDescent="0.25">
      <c r="AO22949" s="120"/>
    </row>
    <row r="22950" spans="41:41" x14ac:dyDescent="0.25">
      <c r="AO22950" s="120"/>
    </row>
    <row r="22951" spans="41:41" x14ac:dyDescent="0.25">
      <c r="AO22951" s="120"/>
    </row>
    <row r="22952" spans="41:41" x14ac:dyDescent="0.25">
      <c r="AO22952" s="120"/>
    </row>
    <row r="22953" spans="41:41" x14ac:dyDescent="0.25">
      <c r="AO22953" s="120"/>
    </row>
    <row r="22954" spans="41:41" x14ac:dyDescent="0.25">
      <c r="AO22954" s="120"/>
    </row>
    <row r="22955" spans="41:41" x14ac:dyDescent="0.25">
      <c r="AO22955" s="120"/>
    </row>
    <row r="22956" spans="41:41" x14ac:dyDescent="0.25">
      <c r="AO22956" s="120"/>
    </row>
    <row r="22957" spans="41:41" x14ac:dyDescent="0.25">
      <c r="AO22957" s="120"/>
    </row>
    <row r="22958" spans="41:41" x14ac:dyDescent="0.25">
      <c r="AO22958" s="120"/>
    </row>
    <row r="22959" spans="41:41" x14ac:dyDescent="0.25">
      <c r="AO22959" s="120"/>
    </row>
    <row r="22960" spans="41:41" x14ac:dyDescent="0.25">
      <c r="AO22960" s="120"/>
    </row>
    <row r="22961" spans="41:41" x14ac:dyDescent="0.25">
      <c r="AO22961" s="120"/>
    </row>
    <row r="22962" spans="41:41" x14ac:dyDescent="0.25">
      <c r="AO22962" s="120"/>
    </row>
    <row r="22963" spans="41:41" x14ac:dyDescent="0.25">
      <c r="AO22963" s="120"/>
    </row>
    <row r="22964" spans="41:41" x14ac:dyDescent="0.25">
      <c r="AO22964" s="120"/>
    </row>
    <row r="22965" spans="41:41" x14ac:dyDescent="0.25">
      <c r="AO22965" s="120"/>
    </row>
    <row r="22966" spans="41:41" x14ac:dyDescent="0.25">
      <c r="AO22966" s="120"/>
    </row>
    <row r="22967" spans="41:41" x14ac:dyDescent="0.25">
      <c r="AO22967" s="120"/>
    </row>
    <row r="22968" spans="41:41" x14ac:dyDescent="0.25">
      <c r="AO22968" s="120"/>
    </row>
    <row r="22969" spans="41:41" x14ac:dyDescent="0.25">
      <c r="AO22969" s="120"/>
    </row>
    <row r="22970" spans="41:41" x14ac:dyDescent="0.25">
      <c r="AO22970" s="120"/>
    </row>
    <row r="22971" spans="41:41" x14ac:dyDescent="0.25">
      <c r="AO22971" s="120"/>
    </row>
    <row r="22972" spans="41:41" x14ac:dyDescent="0.25">
      <c r="AO22972" s="120"/>
    </row>
    <row r="22973" spans="41:41" x14ac:dyDescent="0.25">
      <c r="AO22973" s="120"/>
    </row>
    <row r="22974" spans="41:41" x14ac:dyDescent="0.25">
      <c r="AO22974" s="120"/>
    </row>
    <row r="22975" spans="41:41" x14ac:dyDescent="0.25">
      <c r="AO22975" s="120"/>
    </row>
    <row r="22976" spans="41:41" x14ac:dyDescent="0.25">
      <c r="AO22976" s="120"/>
    </row>
    <row r="22977" spans="41:41" x14ac:dyDescent="0.25">
      <c r="AO22977" s="120"/>
    </row>
    <row r="22978" spans="41:41" x14ac:dyDescent="0.25">
      <c r="AO22978" s="120"/>
    </row>
    <row r="22979" spans="41:41" x14ac:dyDescent="0.25">
      <c r="AO22979" s="120"/>
    </row>
    <row r="22980" spans="41:41" x14ac:dyDescent="0.25">
      <c r="AO22980" s="120"/>
    </row>
    <row r="22981" spans="41:41" x14ac:dyDescent="0.25">
      <c r="AO22981" s="120"/>
    </row>
    <row r="22982" spans="41:41" x14ac:dyDescent="0.25">
      <c r="AO22982" s="120"/>
    </row>
    <row r="22983" spans="41:41" x14ac:dyDescent="0.25">
      <c r="AO22983" s="120"/>
    </row>
    <row r="22984" spans="41:41" x14ac:dyDescent="0.25">
      <c r="AO22984" s="120"/>
    </row>
    <row r="22985" spans="41:41" x14ac:dyDescent="0.25">
      <c r="AO22985" s="120"/>
    </row>
    <row r="22986" spans="41:41" x14ac:dyDescent="0.25">
      <c r="AO22986" s="120"/>
    </row>
    <row r="22987" spans="41:41" x14ac:dyDescent="0.25">
      <c r="AO22987" s="120"/>
    </row>
    <row r="22988" spans="41:41" x14ac:dyDescent="0.25">
      <c r="AO22988" s="120"/>
    </row>
    <row r="22989" spans="41:41" x14ac:dyDescent="0.25">
      <c r="AO22989" s="120"/>
    </row>
    <row r="22990" spans="41:41" x14ac:dyDescent="0.25">
      <c r="AO22990" s="120"/>
    </row>
    <row r="22991" spans="41:41" x14ac:dyDescent="0.25">
      <c r="AO22991" s="120"/>
    </row>
    <row r="22992" spans="41:41" x14ac:dyDescent="0.25">
      <c r="AO22992" s="120"/>
    </row>
    <row r="22993" spans="41:41" x14ac:dyDescent="0.25">
      <c r="AO22993" s="120"/>
    </row>
    <row r="22994" spans="41:41" x14ac:dyDescent="0.25">
      <c r="AO22994" s="120"/>
    </row>
    <row r="22995" spans="41:41" x14ac:dyDescent="0.25">
      <c r="AO22995" s="120"/>
    </row>
    <row r="22996" spans="41:41" x14ac:dyDescent="0.25">
      <c r="AO22996" s="120"/>
    </row>
    <row r="22997" spans="41:41" x14ac:dyDescent="0.25">
      <c r="AO22997" s="120"/>
    </row>
    <row r="22998" spans="41:41" x14ac:dyDescent="0.25">
      <c r="AO22998" s="120"/>
    </row>
    <row r="22999" spans="41:41" x14ac:dyDescent="0.25">
      <c r="AO22999" s="120"/>
    </row>
    <row r="23000" spans="41:41" x14ac:dyDescent="0.25">
      <c r="AO23000" s="120"/>
    </row>
    <row r="23001" spans="41:41" x14ac:dyDescent="0.25">
      <c r="AO23001" s="120"/>
    </row>
    <row r="23002" spans="41:41" x14ac:dyDescent="0.25">
      <c r="AO23002" s="120"/>
    </row>
    <row r="23003" spans="41:41" x14ac:dyDescent="0.25">
      <c r="AO23003" s="120"/>
    </row>
    <row r="23004" spans="41:41" x14ac:dyDescent="0.25">
      <c r="AO23004" s="120"/>
    </row>
    <row r="23005" spans="41:41" x14ac:dyDescent="0.25">
      <c r="AO23005" s="120"/>
    </row>
    <row r="23006" spans="41:41" x14ac:dyDescent="0.25">
      <c r="AO23006" s="120"/>
    </row>
    <row r="23007" spans="41:41" x14ac:dyDescent="0.25">
      <c r="AO23007" s="120"/>
    </row>
    <row r="23008" spans="41:41" x14ac:dyDescent="0.25">
      <c r="AO23008" s="120"/>
    </row>
    <row r="23009" spans="41:41" x14ac:dyDescent="0.25">
      <c r="AO23009" s="120"/>
    </row>
    <row r="23010" spans="41:41" x14ac:dyDescent="0.25">
      <c r="AO23010" s="120"/>
    </row>
    <row r="23011" spans="41:41" x14ac:dyDescent="0.25">
      <c r="AO23011" s="120"/>
    </row>
    <row r="23012" spans="41:41" x14ac:dyDescent="0.25">
      <c r="AO23012" s="120"/>
    </row>
    <row r="23013" spans="41:41" x14ac:dyDescent="0.25">
      <c r="AO23013" s="120"/>
    </row>
    <row r="23014" spans="41:41" x14ac:dyDescent="0.25">
      <c r="AO23014" s="120"/>
    </row>
    <row r="23015" spans="41:41" x14ac:dyDescent="0.25">
      <c r="AO23015" s="120"/>
    </row>
    <row r="23016" spans="41:41" x14ac:dyDescent="0.25">
      <c r="AO23016" s="120"/>
    </row>
    <row r="23017" spans="41:41" x14ac:dyDescent="0.25">
      <c r="AO23017" s="120"/>
    </row>
    <row r="23018" spans="41:41" x14ac:dyDescent="0.25">
      <c r="AO23018" s="120"/>
    </row>
    <row r="23019" spans="41:41" x14ac:dyDescent="0.25">
      <c r="AO23019" s="120"/>
    </row>
    <row r="23020" spans="41:41" x14ac:dyDescent="0.25">
      <c r="AO23020" s="120"/>
    </row>
    <row r="23021" spans="41:41" x14ac:dyDescent="0.25">
      <c r="AO23021" s="120"/>
    </row>
    <row r="23022" spans="41:41" x14ac:dyDescent="0.25">
      <c r="AO23022" s="120"/>
    </row>
    <row r="23023" spans="41:41" x14ac:dyDescent="0.25">
      <c r="AO23023" s="120"/>
    </row>
    <row r="23024" spans="41:41" x14ac:dyDescent="0.25">
      <c r="AO23024" s="120"/>
    </row>
    <row r="23025" spans="41:41" x14ac:dyDescent="0.25">
      <c r="AO23025" s="120"/>
    </row>
    <row r="23026" spans="41:41" x14ac:dyDescent="0.25">
      <c r="AO23026" s="120"/>
    </row>
    <row r="23027" spans="41:41" x14ac:dyDescent="0.25">
      <c r="AO23027" s="120"/>
    </row>
    <row r="23028" spans="41:41" x14ac:dyDescent="0.25">
      <c r="AO23028" s="120"/>
    </row>
    <row r="23029" spans="41:41" x14ac:dyDescent="0.25">
      <c r="AO23029" s="120"/>
    </row>
    <row r="23030" spans="41:41" x14ac:dyDescent="0.25">
      <c r="AO23030" s="120"/>
    </row>
    <row r="23031" spans="41:41" x14ac:dyDescent="0.25">
      <c r="AO23031" s="120"/>
    </row>
    <row r="23032" spans="41:41" x14ac:dyDescent="0.25">
      <c r="AO23032" s="120"/>
    </row>
    <row r="23033" spans="41:41" x14ac:dyDescent="0.25">
      <c r="AO23033" s="120"/>
    </row>
    <row r="23034" spans="41:41" x14ac:dyDescent="0.25">
      <c r="AO23034" s="120"/>
    </row>
    <row r="23035" spans="41:41" x14ac:dyDescent="0.25">
      <c r="AO23035" s="120"/>
    </row>
    <row r="23036" spans="41:41" x14ac:dyDescent="0.25">
      <c r="AO23036" s="120"/>
    </row>
    <row r="23037" spans="41:41" x14ac:dyDescent="0.25">
      <c r="AO23037" s="120"/>
    </row>
    <row r="23038" spans="41:41" x14ac:dyDescent="0.25">
      <c r="AO23038" s="120"/>
    </row>
    <row r="23039" spans="41:41" x14ac:dyDescent="0.25">
      <c r="AO23039" s="120"/>
    </row>
    <row r="23040" spans="41:41" x14ac:dyDescent="0.25">
      <c r="AO23040" s="120"/>
    </row>
    <row r="23041" spans="41:41" x14ac:dyDescent="0.25">
      <c r="AO23041" s="120"/>
    </row>
    <row r="23042" spans="41:41" x14ac:dyDescent="0.25">
      <c r="AO23042" s="120"/>
    </row>
    <row r="23043" spans="41:41" x14ac:dyDescent="0.25">
      <c r="AO23043" s="120"/>
    </row>
    <row r="23044" spans="41:41" x14ac:dyDescent="0.25">
      <c r="AO23044" s="120"/>
    </row>
    <row r="23045" spans="41:41" x14ac:dyDescent="0.25">
      <c r="AO23045" s="120"/>
    </row>
    <row r="23046" spans="41:41" x14ac:dyDescent="0.25">
      <c r="AO23046" s="120"/>
    </row>
    <row r="23047" spans="41:41" x14ac:dyDescent="0.25">
      <c r="AO23047" s="120"/>
    </row>
    <row r="23048" spans="41:41" x14ac:dyDescent="0.25">
      <c r="AO23048" s="120"/>
    </row>
    <row r="23049" spans="41:41" x14ac:dyDescent="0.25">
      <c r="AO23049" s="120"/>
    </row>
    <row r="23050" spans="41:41" x14ac:dyDescent="0.25">
      <c r="AO23050" s="120"/>
    </row>
    <row r="23051" spans="41:41" x14ac:dyDescent="0.25">
      <c r="AO23051" s="120"/>
    </row>
    <row r="23052" spans="41:41" x14ac:dyDescent="0.25">
      <c r="AO23052" s="120"/>
    </row>
    <row r="23053" spans="41:41" x14ac:dyDescent="0.25">
      <c r="AO23053" s="120"/>
    </row>
    <row r="23054" spans="41:41" x14ac:dyDescent="0.25">
      <c r="AO23054" s="120"/>
    </row>
    <row r="23055" spans="41:41" x14ac:dyDescent="0.25">
      <c r="AO23055" s="120"/>
    </row>
    <row r="23056" spans="41:41" x14ac:dyDescent="0.25">
      <c r="AO23056" s="120"/>
    </row>
    <row r="23057" spans="41:41" x14ac:dyDescent="0.25">
      <c r="AO23057" s="120"/>
    </row>
    <row r="23058" spans="41:41" x14ac:dyDescent="0.25">
      <c r="AO23058" s="120"/>
    </row>
    <row r="23059" spans="41:41" x14ac:dyDescent="0.25">
      <c r="AO23059" s="120"/>
    </row>
    <row r="23060" spans="41:41" x14ac:dyDescent="0.25">
      <c r="AO23060" s="120"/>
    </row>
    <row r="23061" spans="41:41" x14ac:dyDescent="0.25">
      <c r="AO23061" s="120"/>
    </row>
    <row r="23062" spans="41:41" x14ac:dyDescent="0.25">
      <c r="AO23062" s="120"/>
    </row>
    <row r="23063" spans="41:41" x14ac:dyDescent="0.25">
      <c r="AO23063" s="120"/>
    </row>
    <row r="23064" spans="41:41" x14ac:dyDescent="0.25">
      <c r="AO23064" s="120"/>
    </row>
    <row r="23065" spans="41:41" x14ac:dyDescent="0.25">
      <c r="AO23065" s="120"/>
    </row>
    <row r="23066" spans="41:41" x14ac:dyDescent="0.25">
      <c r="AO23066" s="120"/>
    </row>
    <row r="23067" spans="41:41" x14ac:dyDescent="0.25">
      <c r="AO23067" s="120"/>
    </row>
    <row r="23068" spans="41:41" x14ac:dyDescent="0.25">
      <c r="AO23068" s="120"/>
    </row>
    <row r="23069" spans="41:41" x14ac:dyDescent="0.25">
      <c r="AO23069" s="120"/>
    </row>
    <row r="23070" spans="41:41" x14ac:dyDescent="0.25">
      <c r="AO23070" s="120"/>
    </row>
    <row r="23071" spans="41:41" x14ac:dyDescent="0.25">
      <c r="AO23071" s="120"/>
    </row>
    <row r="23072" spans="41:41" x14ac:dyDescent="0.25">
      <c r="AO23072" s="120"/>
    </row>
    <row r="23073" spans="41:41" x14ac:dyDescent="0.25">
      <c r="AO23073" s="120"/>
    </row>
    <row r="23074" spans="41:41" x14ac:dyDescent="0.25">
      <c r="AO23074" s="120"/>
    </row>
    <row r="23075" spans="41:41" x14ac:dyDescent="0.25">
      <c r="AO23075" s="120"/>
    </row>
    <row r="23076" spans="41:41" x14ac:dyDescent="0.25">
      <c r="AO23076" s="120"/>
    </row>
    <row r="23077" spans="41:41" x14ac:dyDescent="0.25">
      <c r="AO23077" s="120"/>
    </row>
    <row r="23078" spans="41:41" x14ac:dyDescent="0.25">
      <c r="AO23078" s="120"/>
    </row>
    <row r="23079" spans="41:41" x14ac:dyDescent="0.25">
      <c r="AO23079" s="120"/>
    </row>
    <row r="23080" spans="41:41" x14ac:dyDescent="0.25">
      <c r="AO23080" s="120"/>
    </row>
    <row r="23081" spans="41:41" x14ac:dyDescent="0.25">
      <c r="AO23081" s="120"/>
    </row>
    <row r="23082" spans="41:41" x14ac:dyDescent="0.25">
      <c r="AO23082" s="120"/>
    </row>
    <row r="23083" spans="41:41" x14ac:dyDescent="0.25">
      <c r="AO23083" s="120"/>
    </row>
    <row r="23084" spans="41:41" x14ac:dyDescent="0.25">
      <c r="AO23084" s="120"/>
    </row>
    <row r="23085" spans="41:41" x14ac:dyDescent="0.25">
      <c r="AO23085" s="120"/>
    </row>
    <row r="23086" spans="41:41" x14ac:dyDescent="0.25">
      <c r="AO23086" s="120"/>
    </row>
    <row r="23087" spans="41:41" x14ac:dyDescent="0.25">
      <c r="AO23087" s="120"/>
    </row>
    <row r="23088" spans="41:41" x14ac:dyDescent="0.25">
      <c r="AO23088" s="120"/>
    </row>
    <row r="23089" spans="41:41" x14ac:dyDescent="0.25">
      <c r="AO23089" s="120"/>
    </row>
    <row r="23090" spans="41:41" x14ac:dyDescent="0.25">
      <c r="AO23090" s="120"/>
    </row>
    <row r="23091" spans="41:41" x14ac:dyDescent="0.25">
      <c r="AO23091" s="120"/>
    </row>
    <row r="23092" spans="41:41" x14ac:dyDescent="0.25">
      <c r="AO23092" s="120"/>
    </row>
    <row r="23093" spans="41:41" x14ac:dyDescent="0.25">
      <c r="AO23093" s="120"/>
    </row>
    <row r="23094" spans="41:41" x14ac:dyDescent="0.25">
      <c r="AO23094" s="120"/>
    </row>
    <row r="23095" spans="41:41" x14ac:dyDescent="0.25">
      <c r="AO23095" s="120"/>
    </row>
    <row r="23096" spans="41:41" x14ac:dyDescent="0.25">
      <c r="AO23096" s="120"/>
    </row>
    <row r="23097" spans="41:41" x14ac:dyDescent="0.25">
      <c r="AO23097" s="120"/>
    </row>
    <row r="23098" spans="41:41" x14ac:dyDescent="0.25">
      <c r="AO23098" s="120"/>
    </row>
    <row r="23099" spans="41:41" x14ac:dyDescent="0.25">
      <c r="AO23099" s="120"/>
    </row>
    <row r="23100" spans="41:41" x14ac:dyDescent="0.25">
      <c r="AO23100" s="120"/>
    </row>
    <row r="23101" spans="41:41" x14ac:dyDescent="0.25">
      <c r="AO23101" s="120"/>
    </row>
    <row r="23102" spans="41:41" x14ac:dyDescent="0.25">
      <c r="AO23102" s="120"/>
    </row>
    <row r="23103" spans="41:41" x14ac:dyDescent="0.25">
      <c r="AO23103" s="120"/>
    </row>
    <row r="23104" spans="41:41" x14ac:dyDescent="0.25">
      <c r="AO23104" s="120"/>
    </row>
    <row r="23105" spans="41:41" x14ac:dyDescent="0.25">
      <c r="AO23105" s="120"/>
    </row>
    <row r="23106" spans="41:41" x14ac:dyDescent="0.25">
      <c r="AO23106" s="120"/>
    </row>
    <row r="23107" spans="41:41" x14ac:dyDescent="0.25">
      <c r="AO23107" s="120"/>
    </row>
    <row r="23108" spans="41:41" x14ac:dyDescent="0.25">
      <c r="AO23108" s="120"/>
    </row>
    <row r="23109" spans="41:41" x14ac:dyDescent="0.25">
      <c r="AO23109" s="120"/>
    </row>
    <row r="23110" spans="41:41" x14ac:dyDescent="0.25">
      <c r="AO23110" s="120"/>
    </row>
    <row r="23111" spans="41:41" x14ac:dyDescent="0.25">
      <c r="AO23111" s="120"/>
    </row>
    <row r="23112" spans="41:41" x14ac:dyDescent="0.25">
      <c r="AO23112" s="120"/>
    </row>
    <row r="23113" spans="41:41" x14ac:dyDescent="0.25">
      <c r="AO23113" s="120"/>
    </row>
    <row r="23114" spans="41:41" x14ac:dyDescent="0.25">
      <c r="AO23114" s="120"/>
    </row>
    <row r="23115" spans="41:41" x14ac:dyDescent="0.25">
      <c r="AO23115" s="120"/>
    </row>
    <row r="23116" spans="41:41" x14ac:dyDescent="0.25">
      <c r="AO23116" s="120"/>
    </row>
    <row r="23117" spans="41:41" x14ac:dyDescent="0.25">
      <c r="AO23117" s="120"/>
    </row>
    <row r="23118" spans="41:41" x14ac:dyDescent="0.25">
      <c r="AO23118" s="120"/>
    </row>
    <row r="23119" spans="41:41" x14ac:dyDescent="0.25">
      <c r="AO23119" s="120"/>
    </row>
    <row r="23120" spans="41:41" x14ac:dyDescent="0.25">
      <c r="AO23120" s="120"/>
    </row>
    <row r="23121" spans="41:41" x14ac:dyDescent="0.25">
      <c r="AO23121" s="120"/>
    </row>
    <row r="23122" spans="41:41" x14ac:dyDescent="0.25">
      <c r="AO23122" s="120"/>
    </row>
    <row r="23123" spans="41:41" x14ac:dyDescent="0.25">
      <c r="AO23123" s="120"/>
    </row>
    <row r="23124" spans="41:41" x14ac:dyDescent="0.25">
      <c r="AO23124" s="120"/>
    </row>
    <row r="23125" spans="41:41" x14ac:dyDescent="0.25">
      <c r="AO23125" s="120"/>
    </row>
    <row r="23126" spans="41:41" x14ac:dyDescent="0.25">
      <c r="AO23126" s="120"/>
    </row>
    <row r="23127" spans="41:41" x14ac:dyDescent="0.25">
      <c r="AO23127" s="120"/>
    </row>
    <row r="23128" spans="41:41" x14ac:dyDescent="0.25">
      <c r="AO23128" s="120"/>
    </row>
    <row r="23129" spans="41:41" x14ac:dyDescent="0.25">
      <c r="AO23129" s="120"/>
    </row>
    <row r="23130" spans="41:41" x14ac:dyDescent="0.25">
      <c r="AO23130" s="120"/>
    </row>
    <row r="23131" spans="41:41" x14ac:dyDescent="0.25">
      <c r="AO23131" s="120"/>
    </row>
    <row r="23132" spans="41:41" x14ac:dyDescent="0.25">
      <c r="AO23132" s="120"/>
    </row>
    <row r="23133" spans="41:41" x14ac:dyDescent="0.25">
      <c r="AO23133" s="120"/>
    </row>
    <row r="23134" spans="41:41" x14ac:dyDescent="0.25">
      <c r="AO23134" s="120"/>
    </row>
    <row r="23135" spans="41:41" x14ac:dyDescent="0.25">
      <c r="AO23135" s="120"/>
    </row>
    <row r="23136" spans="41:41" x14ac:dyDescent="0.25">
      <c r="AO23136" s="120"/>
    </row>
    <row r="23137" spans="41:41" x14ac:dyDescent="0.25">
      <c r="AO23137" s="120"/>
    </row>
    <row r="23138" spans="41:41" x14ac:dyDescent="0.25">
      <c r="AO23138" s="120"/>
    </row>
    <row r="23139" spans="41:41" x14ac:dyDescent="0.25">
      <c r="AO23139" s="120"/>
    </row>
    <row r="23140" spans="41:41" x14ac:dyDescent="0.25">
      <c r="AO23140" s="120"/>
    </row>
    <row r="23141" spans="41:41" x14ac:dyDescent="0.25">
      <c r="AO23141" s="120"/>
    </row>
    <row r="23142" spans="41:41" x14ac:dyDescent="0.25">
      <c r="AO23142" s="120"/>
    </row>
    <row r="23143" spans="41:41" x14ac:dyDescent="0.25">
      <c r="AO23143" s="120"/>
    </row>
    <row r="23144" spans="41:41" x14ac:dyDescent="0.25">
      <c r="AO23144" s="120"/>
    </row>
    <row r="23145" spans="41:41" x14ac:dyDescent="0.25">
      <c r="AO23145" s="120"/>
    </row>
    <row r="23146" spans="41:41" x14ac:dyDescent="0.25">
      <c r="AO23146" s="120"/>
    </row>
    <row r="23147" spans="41:41" x14ac:dyDescent="0.25">
      <c r="AO23147" s="120"/>
    </row>
    <row r="23148" spans="41:41" x14ac:dyDescent="0.25">
      <c r="AO23148" s="120"/>
    </row>
    <row r="23149" spans="41:41" x14ac:dyDescent="0.25">
      <c r="AO23149" s="120"/>
    </row>
    <row r="23150" spans="41:41" x14ac:dyDescent="0.25">
      <c r="AO23150" s="120"/>
    </row>
    <row r="23151" spans="41:41" x14ac:dyDescent="0.25">
      <c r="AO23151" s="120"/>
    </row>
    <row r="23152" spans="41:41" x14ac:dyDescent="0.25">
      <c r="AO23152" s="120"/>
    </row>
    <row r="23153" spans="41:41" x14ac:dyDescent="0.25">
      <c r="AO23153" s="120"/>
    </row>
    <row r="23154" spans="41:41" x14ac:dyDescent="0.25">
      <c r="AO23154" s="120"/>
    </row>
    <row r="23155" spans="41:41" x14ac:dyDescent="0.25">
      <c r="AO23155" s="120"/>
    </row>
    <row r="23156" spans="41:41" x14ac:dyDescent="0.25">
      <c r="AO23156" s="120"/>
    </row>
    <row r="23157" spans="41:41" x14ac:dyDescent="0.25">
      <c r="AO23157" s="120"/>
    </row>
    <row r="23158" spans="41:41" x14ac:dyDescent="0.25">
      <c r="AO23158" s="120"/>
    </row>
    <row r="23159" spans="41:41" x14ac:dyDescent="0.25">
      <c r="AO23159" s="120"/>
    </row>
    <row r="23160" spans="41:41" x14ac:dyDescent="0.25">
      <c r="AO23160" s="120"/>
    </row>
    <row r="23161" spans="41:41" x14ac:dyDescent="0.25">
      <c r="AO23161" s="120"/>
    </row>
    <row r="23162" spans="41:41" x14ac:dyDescent="0.25">
      <c r="AO23162" s="120"/>
    </row>
    <row r="23163" spans="41:41" x14ac:dyDescent="0.25">
      <c r="AO23163" s="120"/>
    </row>
    <row r="23164" spans="41:41" x14ac:dyDescent="0.25">
      <c r="AO23164" s="120"/>
    </row>
    <row r="23165" spans="41:41" x14ac:dyDescent="0.25">
      <c r="AO23165" s="120"/>
    </row>
    <row r="23166" spans="41:41" x14ac:dyDescent="0.25">
      <c r="AO23166" s="120"/>
    </row>
    <row r="23167" spans="41:41" x14ac:dyDescent="0.25">
      <c r="AO23167" s="120"/>
    </row>
    <row r="23168" spans="41:41" x14ac:dyDescent="0.25">
      <c r="AO23168" s="120"/>
    </row>
    <row r="23169" spans="41:41" x14ac:dyDescent="0.25">
      <c r="AO23169" s="120"/>
    </row>
    <row r="23170" spans="41:41" x14ac:dyDescent="0.25">
      <c r="AO23170" s="120"/>
    </row>
    <row r="23171" spans="41:41" x14ac:dyDescent="0.25">
      <c r="AO23171" s="120"/>
    </row>
    <row r="23172" spans="41:41" x14ac:dyDescent="0.25">
      <c r="AO23172" s="120"/>
    </row>
    <row r="23173" spans="41:41" x14ac:dyDescent="0.25">
      <c r="AO23173" s="120"/>
    </row>
    <row r="23174" spans="41:41" x14ac:dyDescent="0.25">
      <c r="AO23174" s="120"/>
    </row>
    <row r="23175" spans="41:41" x14ac:dyDescent="0.25">
      <c r="AO23175" s="120"/>
    </row>
    <row r="23176" spans="41:41" x14ac:dyDescent="0.25">
      <c r="AO23176" s="120"/>
    </row>
    <row r="23177" spans="41:41" x14ac:dyDescent="0.25">
      <c r="AO23177" s="120"/>
    </row>
    <row r="23178" spans="41:41" x14ac:dyDescent="0.25">
      <c r="AO23178" s="120"/>
    </row>
    <row r="23179" spans="41:41" x14ac:dyDescent="0.25">
      <c r="AO23179" s="120"/>
    </row>
    <row r="23180" spans="41:41" x14ac:dyDescent="0.25">
      <c r="AO23180" s="120"/>
    </row>
    <row r="23181" spans="41:41" x14ac:dyDescent="0.25">
      <c r="AO23181" s="120"/>
    </row>
    <row r="23182" spans="41:41" x14ac:dyDescent="0.25">
      <c r="AO23182" s="120"/>
    </row>
    <row r="23183" spans="41:41" x14ac:dyDescent="0.25">
      <c r="AO23183" s="120"/>
    </row>
    <row r="23184" spans="41:41" x14ac:dyDescent="0.25">
      <c r="AO23184" s="120"/>
    </row>
    <row r="23185" spans="41:41" x14ac:dyDescent="0.25">
      <c r="AO23185" s="120"/>
    </row>
    <row r="23186" spans="41:41" x14ac:dyDescent="0.25">
      <c r="AO23186" s="120"/>
    </row>
    <row r="23187" spans="41:41" x14ac:dyDescent="0.25">
      <c r="AO23187" s="120"/>
    </row>
    <row r="23188" spans="41:41" x14ac:dyDescent="0.25">
      <c r="AO23188" s="120"/>
    </row>
    <row r="23189" spans="41:41" x14ac:dyDescent="0.25">
      <c r="AO23189" s="120"/>
    </row>
    <row r="23190" spans="41:41" x14ac:dyDescent="0.25">
      <c r="AO23190" s="120"/>
    </row>
    <row r="23191" spans="41:41" x14ac:dyDescent="0.25">
      <c r="AO23191" s="120"/>
    </row>
    <row r="23192" spans="41:41" x14ac:dyDescent="0.25">
      <c r="AO23192" s="120"/>
    </row>
    <row r="23193" spans="41:41" x14ac:dyDescent="0.25">
      <c r="AO23193" s="120"/>
    </row>
    <row r="23194" spans="41:41" x14ac:dyDescent="0.25">
      <c r="AO23194" s="120"/>
    </row>
    <row r="23195" spans="41:41" x14ac:dyDescent="0.25">
      <c r="AO23195" s="120"/>
    </row>
    <row r="23196" spans="41:41" x14ac:dyDescent="0.25">
      <c r="AO23196" s="120"/>
    </row>
    <row r="23197" spans="41:41" x14ac:dyDescent="0.25">
      <c r="AO23197" s="120"/>
    </row>
    <row r="23198" spans="41:41" x14ac:dyDescent="0.25">
      <c r="AO23198" s="120"/>
    </row>
    <row r="23199" spans="41:41" x14ac:dyDescent="0.25">
      <c r="AO23199" s="120"/>
    </row>
    <row r="23200" spans="41:41" x14ac:dyDescent="0.25">
      <c r="AO23200" s="120"/>
    </row>
    <row r="23201" spans="41:41" x14ac:dyDescent="0.25">
      <c r="AO23201" s="120"/>
    </row>
    <row r="23202" spans="41:41" x14ac:dyDescent="0.25">
      <c r="AO23202" s="120"/>
    </row>
    <row r="23203" spans="41:41" x14ac:dyDescent="0.25">
      <c r="AO23203" s="120"/>
    </row>
    <row r="23204" spans="41:41" x14ac:dyDescent="0.25">
      <c r="AO23204" s="120"/>
    </row>
    <row r="23205" spans="41:41" x14ac:dyDescent="0.25">
      <c r="AO23205" s="120"/>
    </row>
    <row r="23206" spans="41:41" x14ac:dyDescent="0.25">
      <c r="AO23206" s="120"/>
    </row>
    <row r="23207" spans="41:41" x14ac:dyDescent="0.25">
      <c r="AO23207" s="120"/>
    </row>
    <row r="23208" spans="41:41" x14ac:dyDescent="0.25">
      <c r="AO23208" s="120"/>
    </row>
    <row r="23209" spans="41:41" x14ac:dyDescent="0.25">
      <c r="AO23209" s="120"/>
    </row>
    <row r="23210" spans="41:41" x14ac:dyDescent="0.25">
      <c r="AO23210" s="120"/>
    </row>
    <row r="23211" spans="41:41" x14ac:dyDescent="0.25">
      <c r="AO23211" s="120"/>
    </row>
    <row r="23212" spans="41:41" x14ac:dyDescent="0.25">
      <c r="AO23212" s="120"/>
    </row>
    <row r="23213" spans="41:41" x14ac:dyDescent="0.25">
      <c r="AO23213" s="120"/>
    </row>
    <row r="23214" spans="41:41" x14ac:dyDescent="0.25">
      <c r="AO23214" s="120"/>
    </row>
    <row r="23215" spans="41:41" x14ac:dyDescent="0.25">
      <c r="AO23215" s="120"/>
    </row>
    <row r="23216" spans="41:41" x14ac:dyDescent="0.25">
      <c r="AO23216" s="120"/>
    </row>
    <row r="23217" spans="41:41" x14ac:dyDescent="0.25">
      <c r="AO23217" s="120"/>
    </row>
    <row r="23218" spans="41:41" x14ac:dyDescent="0.25">
      <c r="AO23218" s="120"/>
    </row>
    <row r="23219" spans="41:41" x14ac:dyDescent="0.25">
      <c r="AO23219" s="120"/>
    </row>
    <row r="23220" spans="41:41" x14ac:dyDescent="0.25">
      <c r="AO23220" s="120"/>
    </row>
    <row r="23221" spans="41:41" x14ac:dyDescent="0.25">
      <c r="AO23221" s="120"/>
    </row>
    <row r="23222" spans="41:41" x14ac:dyDescent="0.25">
      <c r="AO23222" s="120"/>
    </row>
    <row r="23223" spans="41:41" x14ac:dyDescent="0.25">
      <c r="AO23223" s="120"/>
    </row>
    <row r="23224" spans="41:41" x14ac:dyDescent="0.25">
      <c r="AO23224" s="120"/>
    </row>
    <row r="23225" spans="41:41" x14ac:dyDescent="0.25">
      <c r="AO23225" s="120"/>
    </row>
    <row r="23226" spans="41:41" x14ac:dyDescent="0.25">
      <c r="AO23226" s="120"/>
    </row>
    <row r="23227" spans="41:41" x14ac:dyDescent="0.25">
      <c r="AO23227" s="120"/>
    </row>
    <row r="23228" spans="41:41" x14ac:dyDescent="0.25">
      <c r="AO23228" s="120"/>
    </row>
    <row r="23229" spans="41:41" x14ac:dyDescent="0.25">
      <c r="AO23229" s="120"/>
    </row>
    <row r="23230" spans="41:41" x14ac:dyDescent="0.25">
      <c r="AO23230" s="120"/>
    </row>
    <row r="23231" spans="41:41" x14ac:dyDescent="0.25">
      <c r="AO23231" s="120"/>
    </row>
    <row r="23232" spans="41:41" x14ac:dyDescent="0.25">
      <c r="AO23232" s="120"/>
    </row>
    <row r="23233" spans="41:41" x14ac:dyDescent="0.25">
      <c r="AO23233" s="120"/>
    </row>
    <row r="23234" spans="41:41" x14ac:dyDescent="0.25">
      <c r="AO23234" s="120"/>
    </row>
    <row r="23235" spans="41:41" x14ac:dyDescent="0.25">
      <c r="AO23235" s="120"/>
    </row>
    <row r="23236" spans="41:41" x14ac:dyDescent="0.25">
      <c r="AO23236" s="120"/>
    </row>
    <row r="23237" spans="41:41" x14ac:dyDescent="0.25">
      <c r="AO23237" s="120"/>
    </row>
    <row r="23238" spans="41:41" x14ac:dyDescent="0.25">
      <c r="AO23238" s="120"/>
    </row>
    <row r="23239" spans="41:41" x14ac:dyDescent="0.25">
      <c r="AO23239" s="120"/>
    </row>
    <row r="23240" spans="41:41" x14ac:dyDescent="0.25">
      <c r="AO23240" s="120"/>
    </row>
    <row r="23241" spans="41:41" x14ac:dyDescent="0.25">
      <c r="AO23241" s="120"/>
    </row>
    <row r="23242" spans="41:41" x14ac:dyDescent="0.25">
      <c r="AO23242" s="120"/>
    </row>
    <row r="23243" spans="41:41" x14ac:dyDescent="0.25">
      <c r="AO23243" s="120"/>
    </row>
    <row r="23244" spans="41:41" x14ac:dyDescent="0.25">
      <c r="AO23244" s="120"/>
    </row>
    <row r="23245" spans="41:41" x14ac:dyDescent="0.25">
      <c r="AO23245" s="120"/>
    </row>
    <row r="23246" spans="41:41" x14ac:dyDescent="0.25">
      <c r="AO23246" s="120"/>
    </row>
    <row r="23247" spans="41:41" x14ac:dyDescent="0.25">
      <c r="AO23247" s="120"/>
    </row>
    <row r="23248" spans="41:41" x14ac:dyDescent="0.25">
      <c r="AO23248" s="120"/>
    </row>
    <row r="23249" spans="41:41" x14ac:dyDescent="0.25">
      <c r="AO23249" s="120"/>
    </row>
    <row r="23250" spans="41:41" x14ac:dyDescent="0.25">
      <c r="AO23250" s="120"/>
    </row>
    <row r="23251" spans="41:41" x14ac:dyDescent="0.25">
      <c r="AO23251" s="120"/>
    </row>
    <row r="23252" spans="41:41" x14ac:dyDescent="0.25">
      <c r="AO23252" s="120"/>
    </row>
    <row r="23253" spans="41:41" x14ac:dyDescent="0.25">
      <c r="AO23253" s="120"/>
    </row>
    <row r="23254" spans="41:41" x14ac:dyDescent="0.25">
      <c r="AO23254" s="120"/>
    </row>
    <row r="23255" spans="41:41" x14ac:dyDescent="0.25">
      <c r="AO23255" s="120"/>
    </row>
    <row r="23256" spans="41:41" x14ac:dyDescent="0.25">
      <c r="AO23256" s="120"/>
    </row>
    <row r="23257" spans="41:41" x14ac:dyDescent="0.25">
      <c r="AO23257" s="120"/>
    </row>
    <row r="23258" spans="41:41" x14ac:dyDescent="0.25">
      <c r="AO23258" s="120"/>
    </row>
    <row r="23259" spans="41:41" x14ac:dyDescent="0.25">
      <c r="AO23259" s="120"/>
    </row>
    <row r="23260" spans="41:41" x14ac:dyDescent="0.25">
      <c r="AO23260" s="120"/>
    </row>
    <row r="23261" spans="41:41" x14ac:dyDescent="0.25">
      <c r="AO23261" s="120"/>
    </row>
    <row r="23262" spans="41:41" x14ac:dyDescent="0.25">
      <c r="AO23262" s="120"/>
    </row>
    <row r="23263" spans="41:41" x14ac:dyDescent="0.25">
      <c r="AO23263" s="120"/>
    </row>
    <row r="23264" spans="41:41" x14ac:dyDescent="0.25">
      <c r="AO23264" s="120"/>
    </row>
    <row r="23265" spans="41:41" x14ac:dyDescent="0.25">
      <c r="AO23265" s="120"/>
    </row>
    <row r="23266" spans="41:41" x14ac:dyDescent="0.25">
      <c r="AO23266" s="120"/>
    </row>
    <row r="23267" spans="41:41" x14ac:dyDescent="0.25">
      <c r="AO23267" s="120"/>
    </row>
    <row r="23268" spans="41:41" x14ac:dyDescent="0.25">
      <c r="AO23268" s="120"/>
    </row>
    <row r="23269" spans="41:41" x14ac:dyDescent="0.25">
      <c r="AO23269" s="120"/>
    </row>
    <row r="23270" spans="41:41" x14ac:dyDescent="0.25">
      <c r="AO23270" s="120"/>
    </row>
    <row r="23271" spans="41:41" x14ac:dyDescent="0.25">
      <c r="AO23271" s="120"/>
    </row>
    <row r="23272" spans="41:41" x14ac:dyDescent="0.25">
      <c r="AO23272" s="120"/>
    </row>
    <row r="23273" spans="41:41" x14ac:dyDescent="0.25">
      <c r="AO23273" s="120"/>
    </row>
    <row r="23274" spans="41:41" x14ac:dyDescent="0.25">
      <c r="AO23274" s="120"/>
    </row>
    <row r="23275" spans="41:41" x14ac:dyDescent="0.25">
      <c r="AO23275" s="120"/>
    </row>
    <row r="23276" spans="41:41" x14ac:dyDescent="0.25">
      <c r="AO23276" s="120"/>
    </row>
    <row r="23277" spans="41:41" x14ac:dyDescent="0.25">
      <c r="AO23277" s="120"/>
    </row>
    <row r="23278" spans="41:41" x14ac:dyDescent="0.25">
      <c r="AO23278" s="120"/>
    </row>
    <row r="23279" spans="41:41" x14ac:dyDescent="0.25">
      <c r="AO23279" s="120"/>
    </row>
    <row r="23280" spans="41:41" x14ac:dyDescent="0.25">
      <c r="AO23280" s="120"/>
    </row>
    <row r="23281" spans="41:41" x14ac:dyDescent="0.25">
      <c r="AO23281" s="120"/>
    </row>
    <row r="23282" spans="41:41" x14ac:dyDescent="0.25">
      <c r="AO23282" s="120"/>
    </row>
    <row r="23283" spans="41:41" x14ac:dyDescent="0.25">
      <c r="AO23283" s="120"/>
    </row>
    <row r="23284" spans="41:41" x14ac:dyDescent="0.25">
      <c r="AO23284" s="120"/>
    </row>
    <row r="23285" spans="41:41" x14ac:dyDescent="0.25">
      <c r="AO23285" s="120"/>
    </row>
    <row r="23286" spans="41:41" x14ac:dyDescent="0.25">
      <c r="AO23286" s="120"/>
    </row>
    <row r="23287" spans="41:41" x14ac:dyDescent="0.25">
      <c r="AO23287" s="120"/>
    </row>
    <row r="23288" spans="41:41" x14ac:dyDescent="0.25">
      <c r="AO23288" s="120"/>
    </row>
    <row r="23289" spans="41:41" x14ac:dyDescent="0.25">
      <c r="AO23289" s="120"/>
    </row>
    <row r="23290" spans="41:41" x14ac:dyDescent="0.25">
      <c r="AO23290" s="120"/>
    </row>
    <row r="23291" spans="41:41" x14ac:dyDescent="0.25">
      <c r="AO23291" s="120"/>
    </row>
    <row r="23292" spans="41:41" x14ac:dyDescent="0.25">
      <c r="AO23292" s="120"/>
    </row>
    <row r="23293" spans="41:41" x14ac:dyDescent="0.25">
      <c r="AO23293" s="120"/>
    </row>
    <row r="23294" spans="41:41" x14ac:dyDescent="0.25">
      <c r="AO23294" s="120"/>
    </row>
    <row r="23295" spans="41:41" x14ac:dyDescent="0.25">
      <c r="AO23295" s="120"/>
    </row>
    <row r="23296" spans="41:41" x14ac:dyDescent="0.25">
      <c r="AO23296" s="120"/>
    </row>
    <row r="23297" spans="41:41" x14ac:dyDescent="0.25">
      <c r="AO23297" s="120"/>
    </row>
    <row r="23298" spans="41:41" x14ac:dyDescent="0.25">
      <c r="AO23298" s="120"/>
    </row>
    <row r="23299" spans="41:41" x14ac:dyDescent="0.25">
      <c r="AO23299" s="120"/>
    </row>
    <row r="23300" spans="41:41" x14ac:dyDescent="0.25">
      <c r="AO23300" s="120"/>
    </row>
    <row r="23301" spans="41:41" x14ac:dyDescent="0.25">
      <c r="AO23301" s="120"/>
    </row>
    <row r="23302" spans="41:41" x14ac:dyDescent="0.25">
      <c r="AO23302" s="120"/>
    </row>
    <row r="23303" spans="41:41" x14ac:dyDescent="0.25">
      <c r="AO23303" s="120"/>
    </row>
    <row r="23304" spans="41:41" x14ac:dyDescent="0.25">
      <c r="AO23304" s="120"/>
    </row>
    <row r="23305" spans="41:41" x14ac:dyDescent="0.25">
      <c r="AO23305" s="120"/>
    </row>
    <row r="23306" spans="41:41" x14ac:dyDescent="0.25">
      <c r="AO23306" s="120"/>
    </row>
    <row r="23307" spans="41:41" x14ac:dyDescent="0.25">
      <c r="AO23307" s="120"/>
    </row>
    <row r="23308" spans="41:41" x14ac:dyDescent="0.25">
      <c r="AO23308" s="120"/>
    </row>
    <row r="23309" spans="41:41" x14ac:dyDescent="0.25">
      <c r="AO23309" s="120"/>
    </row>
    <row r="23310" spans="41:41" x14ac:dyDescent="0.25">
      <c r="AO23310" s="120"/>
    </row>
    <row r="23311" spans="41:41" x14ac:dyDescent="0.25">
      <c r="AO23311" s="120"/>
    </row>
    <row r="23312" spans="41:41" x14ac:dyDescent="0.25">
      <c r="AO23312" s="120"/>
    </row>
    <row r="23313" spans="41:41" x14ac:dyDescent="0.25">
      <c r="AO23313" s="120"/>
    </row>
    <row r="23314" spans="41:41" x14ac:dyDescent="0.25">
      <c r="AO23314" s="120"/>
    </row>
    <row r="23315" spans="41:41" x14ac:dyDescent="0.25">
      <c r="AO23315" s="120"/>
    </row>
    <row r="23316" spans="41:41" x14ac:dyDescent="0.25">
      <c r="AO23316" s="120"/>
    </row>
    <row r="23317" spans="41:41" x14ac:dyDescent="0.25">
      <c r="AO23317" s="120"/>
    </row>
    <row r="23318" spans="41:41" x14ac:dyDescent="0.25">
      <c r="AO23318" s="120"/>
    </row>
    <row r="23319" spans="41:41" x14ac:dyDescent="0.25">
      <c r="AO23319" s="120"/>
    </row>
    <row r="23320" spans="41:41" x14ac:dyDescent="0.25">
      <c r="AO23320" s="120"/>
    </row>
    <row r="23321" spans="41:41" x14ac:dyDescent="0.25">
      <c r="AO23321" s="120"/>
    </row>
    <row r="23322" spans="41:41" x14ac:dyDescent="0.25">
      <c r="AO23322" s="120"/>
    </row>
    <row r="23323" spans="41:41" x14ac:dyDescent="0.25">
      <c r="AO23323" s="120"/>
    </row>
    <row r="23324" spans="41:41" x14ac:dyDescent="0.25">
      <c r="AO23324" s="120"/>
    </row>
    <row r="23325" spans="41:41" x14ac:dyDescent="0.25">
      <c r="AO23325" s="120"/>
    </row>
    <row r="23326" spans="41:41" x14ac:dyDescent="0.25">
      <c r="AO23326" s="120"/>
    </row>
    <row r="23327" spans="41:41" x14ac:dyDescent="0.25">
      <c r="AO23327" s="120"/>
    </row>
    <row r="23328" spans="41:41" x14ac:dyDescent="0.25">
      <c r="AO23328" s="120"/>
    </row>
    <row r="23329" spans="41:41" x14ac:dyDescent="0.25">
      <c r="AO23329" s="120"/>
    </row>
    <row r="23330" spans="41:41" x14ac:dyDescent="0.25">
      <c r="AO23330" s="120"/>
    </row>
    <row r="23331" spans="41:41" x14ac:dyDescent="0.25">
      <c r="AO23331" s="120"/>
    </row>
    <row r="23332" spans="41:41" x14ac:dyDescent="0.25">
      <c r="AO23332" s="120"/>
    </row>
    <row r="23333" spans="41:41" x14ac:dyDescent="0.25">
      <c r="AO23333" s="120"/>
    </row>
    <row r="23334" spans="41:41" x14ac:dyDescent="0.25">
      <c r="AO23334" s="120"/>
    </row>
    <row r="23335" spans="41:41" x14ac:dyDescent="0.25">
      <c r="AO23335" s="120"/>
    </row>
    <row r="23336" spans="41:41" x14ac:dyDescent="0.25">
      <c r="AO23336" s="120"/>
    </row>
    <row r="23337" spans="41:41" x14ac:dyDescent="0.25">
      <c r="AO23337" s="120"/>
    </row>
    <row r="23338" spans="41:41" x14ac:dyDescent="0.25">
      <c r="AO23338" s="120"/>
    </row>
    <row r="23339" spans="41:41" x14ac:dyDescent="0.25">
      <c r="AO23339" s="120"/>
    </row>
    <row r="23340" spans="41:41" x14ac:dyDescent="0.25">
      <c r="AO23340" s="120"/>
    </row>
    <row r="23341" spans="41:41" x14ac:dyDescent="0.25">
      <c r="AO23341" s="120"/>
    </row>
    <row r="23342" spans="41:41" x14ac:dyDescent="0.25">
      <c r="AO23342" s="120"/>
    </row>
    <row r="23343" spans="41:41" x14ac:dyDescent="0.25">
      <c r="AO23343" s="120"/>
    </row>
    <row r="23344" spans="41:41" x14ac:dyDescent="0.25">
      <c r="AO23344" s="120"/>
    </row>
    <row r="23345" spans="41:41" x14ac:dyDescent="0.25">
      <c r="AO23345" s="120"/>
    </row>
    <row r="23346" spans="41:41" x14ac:dyDescent="0.25">
      <c r="AO23346" s="120"/>
    </row>
    <row r="23347" spans="41:41" x14ac:dyDescent="0.25">
      <c r="AO23347" s="120"/>
    </row>
    <row r="23348" spans="41:41" x14ac:dyDescent="0.25">
      <c r="AO23348" s="120"/>
    </row>
    <row r="23349" spans="41:41" x14ac:dyDescent="0.25">
      <c r="AO23349" s="120"/>
    </row>
    <row r="23350" spans="41:41" x14ac:dyDescent="0.25">
      <c r="AO23350" s="120"/>
    </row>
    <row r="23351" spans="41:41" x14ac:dyDescent="0.25">
      <c r="AO23351" s="120"/>
    </row>
    <row r="23352" spans="41:41" x14ac:dyDescent="0.25">
      <c r="AO23352" s="120"/>
    </row>
    <row r="23353" spans="41:41" x14ac:dyDescent="0.25">
      <c r="AO23353" s="120"/>
    </row>
    <row r="23354" spans="41:41" x14ac:dyDescent="0.25">
      <c r="AO23354" s="120"/>
    </row>
    <row r="23355" spans="41:41" x14ac:dyDescent="0.25">
      <c r="AO23355" s="120"/>
    </row>
    <row r="23356" spans="41:41" x14ac:dyDescent="0.25">
      <c r="AO23356" s="120"/>
    </row>
    <row r="23357" spans="41:41" x14ac:dyDescent="0.25">
      <c r="AO23357" s="120"/>
    </row>
    <row r="23358" spans="41:41" x14ac:dyDescent="0.25">
      <c r="AO23358" s="120"/>
    </row>
    <row r="23359" spans="41:41" x14ac:dyDescent="0.25">
      <c r="AO23359" s="120"/>
    </row>
    <row r="23360" spans="41:41" x14ac:dyDescent="0.25">
      <c r="AO23360" s="120"/>
    </row>
    <row r="23361" spans="41:41" x14ac:dyDescent="0.25">
      <c r="AO23361" s="120"/>
    </row>
    <row r="23362" spans="41:41" x14ac:dyDescent="0.25">
      <c r="AO23362" s="120"/>
    </row>
    <row r="23363" spans="41:41" x14ac:dyDescent="0.25">
      <c r="AO23363" s="120"/>
    </row>
    <row r="23364" spans="41:41" x14ac:dyDescent="0.25">
      <c r="AO23364" s="120"/>
    </row>
    <row r="23365" spans="41:41" x14ac:dyDescent="0.25">
      <c r="AO23365" s="120"/>
    </row>
    <row r="23366" spans="41:41" x14ac:dyDescent="0.25">
      <c r="AO23366" s="120"/>
    </row>
    <row r="23367" spans="41:41" x14ac:dyDescent="0.25">
      <c r="AO23367" s="120"/>
    </row>
    <row r="23368" spans="41:41" x14ac:dyDescent="0.25">
      <c r="AO23368" s="120"/>
    </row>
    <row r="23369" spans="41:41" x14ac:dyDescent="0.25">
      <c r="AO23369" s="120"/>
    </row>
    <row r="23370" spans="41:41" x14ac:dyDescent="0.25">
      <c r="AO23370" s="120"/>
    </row>
    <row r="23371" spans="41:41" x14ac:dyDescent="0.25">
      <c r="AO23371" s="120"/>
    </row>
    <row r="23372" spans="41:41" x14ac:dyDescent="0.25">
      <c r="AO23372" s="120"/>
    </row>
    <row r="23373" spans="41:41" x14ac:dyDescent="0.25">
      <c r="AO23373" s="120"/>
    </row>
    <row r="23374" spans="41:41" x14ac:dyDescent="0.25">
      <c r="AO23374" s="120"/>
    </row>
    <row r="23375" spans="41:41" x14ac:dyDescent="0.25">
      <c r="AO23375" s="120"/>
    </row>
    <row r="23376" spans="41:41" x14ac:dyDescent="0.25">
      <c r="AO23376" s="120"/>
    </row>
    <row r="23377" spans="41:41" x14ac:dyDescent="0.25">
      <c r="AO23377" s="120"/>
    </row>
    <row r="23378" spans="41:41" x14ac:dyDescent="0.25">
      <c r="AO23378" s="120"/>
    </row>
    <row r="23379" spans="41:41" x14ac:dyDescent="0.25">
      <c r="AO23379" s="120"/>
    </row>
    <row r="23380" spans="41:41" x14ac:dyDescent="0.25">
      <c r="AO23380" s="120"/>
    </row>
    <row r="23381" spans="41:41" x14ac:dyDescent="0.25">
      <c r="AO23381" s="120"/>
    </row>
    <row r="23382" spans="41:41" x14ac:dyDescent="0.25">
      <c r="AO23382" s="120"/>
    </row>
    <row r="23383" spans="41:41" x14ac:dyDescent="0.25">
      <c r="AO23383" s="120"/>
    </row>
    <row r="23384" spans="41:41" x14ac:dyDescent="0.25">
      <c r="AO23384" s="120"/>
    </row>
    <row r="23385" spans="41:41" x14ac:dyDescent="0.25">
      <c r="AO23385" s="120"/>
    </row>
    <row r="23386" spans="41:41" x14ac:dyDescent="0.25">
      <c r="AO23386" s="120"/>
    </row>
    <row r="23387" spans="41:41" x14ac:dyDescent="0.25">
      <c r="AO23387" s="120"/>
    </row>
    <row r="23388" spans="41:41" x14ac:dyDescent="0.25">
      <c r="AO23388" s="120"/>
    </row>
    <row r="23389" spans="41:41" x14ac:dyDescent="0.25">
      <c r="AO23389" s="120"/>
    </row>
    <row r="23390" spans="41:41" x14ac:dyDescent="0.25">
      <c r="AO23390" s="120"/>
    </row>
    <row r="23391" spans="41:41" x14ac:dyDescent="0.25">
      <c r="AO23391" s="120"/>
    </row>
    <row r="23392" spans="41:41" x14ac:dyDescent="0.25">
      <c r="AO23392" s="120"/>
    </row>
    <row r="23393" spans="41:41" x14ac:dyDescent="0.25">
      <c r="AO23393" s="120"/>
    </row>
    <row r="23394" spans="41:41" x14ac:dyDescent="0.25">
      <c r="AO23394" s="120"/>
    </row>
    <row r="23395" spans="41:41" x14ac:dyDescent="0.25">
      <c r="AO23395" s="120"/>
    </row>
    <row r="23396" spans="41:41" x14ac:dyDescent="0.25">
      <c r="AO23396" s="120"/>
    </row>
    <row r="23397" spans="41:41" x14ac:dyDescent="0.25">
      <c r="AO23397" s="120"/>
    </row>
    <row r="23398" spans="41:41" x14ac:dyDescent="0.25">
      <c r="AO23398" s="120"/>
    </row>
    <row r="23399" spans="41:41" x14ac:dyDescent="0.25">
      <c r="AO23399" s="120"/>
    </row>
    <row r="23400" spans="41:41" x14ac:dyDescent="0.25">
      <c r="AO23400" s="120"/>
    </row>
    <row r="23401" spans="41:41" x14ac:dyDescent="0.25">
      <c r="AO23401" s="120"/>
    </row>
    <row r="23402" spans="41:41" x14ac:dyDescent="0.25">
      <c r="AO23402" s="120"/>
    </row>
    <row r="23403" spans="41:41" x14ac:dyDescent="0.25">
      <c r="AO23403" s="120"/>
    </row>
    <row r="23404" spans="41:41" x14ac:dyDescent="0.25">
      <c r="AO23404" s="120"/>
    </row>
    <row r="23405" spans="41:41" x14ac:dyDescent="0.25">
      <c r="AO23405" s="120"/>
    </row>
    <row r="23406" spans="41:41" x14ac:dyDescent="0.25">
      <c r="AO23406" s="120"/>
    </row>
    <row r="23407" spans="41:41" x14ac:dyDescent="0.25">
      <c r="AO23407" s="120"/>
    </row>
    <row r="23408" spans="41:41" x14ac:dyDescent="0.25">
      <c r="AO23408" s="120"/>
    </row>
    <row r="23409" spans="41:41" x14ac:dyDescent="0.25">
      <c r="AO23409" s="120"/>
    </row>
    <row r="23410" spans="41:41" x14ac:dyDescent="0.25">
      <c r="AO23410" s="120"/>
    </row>
    <row r="23411" spans="41:41" x14ac:dyDescent="0.25">
      <c r="AO23411" s="120"/>
    </row>
    <row r="23412" spans="41:41" x14ac:dyDescent="0.25">
      <c r="AO23412" s="120"/>
    </row>
    <row r="23413" spans="41:41" x14ac:dyDescent="0.25">
      <c r="AO23413" s="120"/>
    </row>
    <row r="23414" spans="41:41" x14ac:dyDescent="0.25">
      <c r="AO23414" s="120"/>
    </row>
    <row r="23415" spans="41:41" x14ac:dyDescent="0.25">
      <c r="AO23415" s="120"/>
    </row>
    <row r="23416" spans="41:41" x14ac:dyDescent="0.25">
      <c r="AO23416" s="120"/>
    </row>
    <row r="23417" spans="41:41" x14ac:dyDescent="0.25">
      <c r="AO23417" s="120"/>
    </row>
    <row r="23418" spans="41:41" x14ac:dyDescent="0.25">
      <c r="AO23418" s="120"/>
    </row>
    <row r="23419" spans="41:41" x14ac:dyDescent="0.25">
      <c r="AO23419" s="120"/>
    </row>
    <row r="23420" spans="41:41" x14ac:dyDescent="0.25">
      <c r="AO23420" s="120"/>
    </row>
    <row r="23421" spans="41:41" x14ac:dyDescent="0.25">
      <c r="AO23421" s="120"/>
    </row>
    <row r="23422" spans="41:41" x14ac:dyDescent="0.25">
      <c r="AO23422" s="120"/>
    </row>
    <row r="23423" spans="41:41" x14ac:dyDescent="0.25">
      <c r="AO23423" s="120"/>
    </row>
    <row r="23424" spans="41:41" x14ac:dyDescent="0.25">
      <c r="AO23424" s="120"/>
    </row>
    <row r="23425" spans="41:41" x14ac:dyDescent="0.25">
      <c r="AO23425" s="120"/>
    </row>
    <row r="23426" spans="41:41" x14ac:dyDescent="0.25">
      <c r="AO23426" s="120"/>
    </row>
    <row r="23427" spans="41:41" x14ac:dyDescent="0.25">
      <c r="AO23427" s="120"/>
    </row>
    <row r="23428" spans="41:41" x14ac:dyDescent="0.25">
      <c r="AO23428" s="120"/>
    </row>
    <row r="23429" spans="41:41" x14ac:dyDescent="0.25">
      <c r="AO23429" s="120"/>
    </row>
    <row r="23430" spans="41:41" x14ac:dyDescent="0.25">
      <c r="AO23430" s="120"/>
    </row>
    <row r="23431" spans="41:41" x14ac:dyDescent="0.25">
      <c r="AO23431" s="120"/>
    </row>
    <row r="23432" spans="41:41" x14ac:dyDescent="0.25">
      <c r="AO23432" s="120"/>
    </row>
    <row r="23433" spans="41:41" x14ac:dyDescent="0.25">
      <c r="AO23433" s="120"/>
    </row>
    <row r="23434" spans="41:41" x14ac:dyDescent="0.25">
      <c r="AO23434" s="120"/>
    </row>
    <row r="23435" spans="41:41" x14ac:dyDescent="0.25">
      <c r="AO23435" s="120"/>
    </row>
    <row r="23436" spans="41:41" x14ac:dyDescent="0.25">
      <c r="AO23436" s="120"/>
    </row>
    <row r="23437" spans="41:41" x14ac:dyDescent="0.25">
      <c r="AO23437" s="120"/>
    </row>
    <row r="23438" spans="41:41" x14ac:dyDescent="0.25">
      <c r="AO23438" s="120"/>
    </row>
    <row r="23439" spans="41:41" x14ac:dyDescent="0.25">
      <c r="AO23439" s="120"/>
    </row>
    <row r="23440" spans="41:41" x14ac:dyDescent="0.25">
      <c r="AO23440" s="120"/>
    </row>
    <row r="23441" spans="41:41" x14ac:dyDescent="0.25">
      <c r="AO23441" s="120"/>
    </row>
    <row r="23442" spans="41:41" x14ac:dyDescent="0.25">
      <c r="AO23442" s="120"/>
    </row>
    <row r="23443" spans="41:41" x14ac:dyDescent="0.25">
      <c r="AO23443" s="120"/>
    </row>
    <row r="23444" spans="41:41" x14ac:dyDescent="0.25">
      <c r="AO23444" s="120"/>
    </row>
    <row r="23445" spans="41:41" x14ac:dyDescent="0.25">
      <c r="AO23445" s="120"/>
    </row>
    <row r="23446" spans="41:41" x14ac:dyDescent="0.25">
      <c r="AO23446" s="120"/>
    </row>
    <row r="23447" spans="41:41" x14ac:dyDescent="0.25">
      <c r="AO23447" s="120"/>
    </row>
    <row r="23448" spans="41:41" x14ac:dyDescent="0.25">
      <c r="AO23448" s="120"/>
    </row>
    <row r="23449" spans="41:41" x14ac:dyDescent="0.25">
      <c r="AO23449" s="120"/>
    </row>
    <row r="23450" spans="41:41" x14ac:dyDescent="0.25">
      <c r="AO23450" s="120"/>
    </row>
    <row r="23451" spans="41:41" x14ac:dyDescent="0.25">
      <c r="AO23451" s="120"/>
    </row>
    <row r="23452" spans="41:41" x14ac:dyDescent="0.25">
      <c r="AO23452" s="120"/>
    </row>
    <row r="23453" spans="41:41" x14ac:dyDescent="0.25">
      <c r="AO23453" s="120"/>
    </row>
    <row r="23454" spans="41:41" x14ac:dyDescent="0.25">
      <c r="AO23454" s="120"/>
    </row>
    <row r="23455" spans="41:41" x14ac:dyDescent="0.25">
      <c r="AO23455" s="120"/>
    </row>
    <row r="23456" spans="41:41" x14ac:dyDescent="0.25">
      <c r="AO23456" s="120"/>
    </row>
    <row r="23457" spans="41:41" x14ac:dyDescent="0.25">
      <c r="AO23457" s="120"/>
    </row>
    <row r="23458" spans="41:41" x14ac:dyDescent="0.25">
      <c r="AO23458" s="120"/>
    </row>
    <row r="23459" spans="41:41" x14ac:dyDescent="0.25">
      <c r="AO23459" s="120"/>
    </row>
    <row r="23460" spans="41:41" x14ac:dyDescent="0.25">
      <c r="AO23460" s="120"/>
    </row>
    <row r="23461" spans="41:41" x14ac:dyDescent="0.25">
      <c r="AO23461" s="120"/>
    </row>
    <row r="23462" spans="41:41" x14ac:dyDescent="0.25">
      <c r="AO23462" s="120"/>
    </row>
    <row r="23463" spans="41:41" x14ac:dyDescent="0.25">
      <c r="AO23463" s="120"/>
    </row>
    <row r="23464" spans="41:41" x14ac:dyDescent="0.25">
      <c r="AO23464" s="120"/>
    </row>
    <row r="23465" spans="41:41" x14ac:dyDescent="0.25">
      <c r="AO23465" s="120"/>
    </row>
    <row r="23466" spans="41:41" x14ac:dyDescent="0.25">
      <c r="AO23466" s="120"/>
    </row>
    <row r="23467" spans="41:41" x14ac:dyDescent="0.25">
      <c r="AO23467" s="120"/>
    </row>
    <row r="23468" spans="41:41" x14ac:dyDescent="0.25">
      <c r="AO23468" s="120"/>
    </row>
    <row r="23469" spans="41:41" x14ac:dyDescent="0.25">
      <c r="AO23469" s="120"/>
    </row>
    <row r="23470" spans="41:41" x14ac:dyDescent="0.25">
      <c r="AO23470" s="120"/>
    </row>
    <row r="23471" spans="41:41" x14ac:dyDescent="0.25">
      <c r="AO23471" s="120"/>
    </row>
    <row r="23472" spans="41:41" x14ac:dyDescent="0.25">
      <c r="AO23472" s="120"/>
    </row>
    <row r="23473" spans="41:41" x14ac:dyDescent="0.25">
      <c r="AO23473" s="120"/>
    </row>
    <row r="23474" spans="41:41" x14ac:dyDescent="0.25">
      <c r="AO23474" s="120"/>
    </row>
    <row r="23475" spans="41:41" x14ac:dyDescent="0.25">
      <c r="AO23475" s="120"/>
    </row>
    <row r="23476" spans="41:41" x14ac:dyDescent="0.25">
      <c r="AO23476" s="120"/>
    </row>
    <row r="23477" spans="41:41" x14ac:dyDescent="0.25">
      <c r="AO23477" s="120"/>
    </row>
    <row r="23478" spans="41:41" x14ac:dyDescent="0.25">
      <c r="AO23478" s="120"/>
    </row>
    <row r="23479" spans="41:41" x14ac:dyDescent="0.25">
      <c r="AO23479" s="120"/>
    </row>
    <row r="23480" spans="41:41" x14ac:dyDescent="0.25">
      <c r="AO23480" s="120"/>
    </row>
    <row r="23481" spans="41:41" x14ac:dyDescent="0.25">
      <c r="AO23481" s="120"/>
    </row>
    <row r="23482" spans="41:41" x14ac:dyDescent="0.25">
      <c r="AO23482" s="120"/>
    </row>
    <row r="23483" spans="41:41" x14ac:dyDescent="0.25">
      <c r="AO23483" s="120"/>
    </row>
    <row r="23484" spans="41:41" x14ac:dyDescent="0.25">
      <c r="AO23484" s="120"/>
    </row>
    <row r="23485" spans="41:41" x14ac:dyDescent="0.25">
      <c r="AO23485" s="120"/>
    </row>
    <row r="23486" spans="41:41" x14ac:dyDescent="0.25">
      <c r="AO23486" s="120"/>
    </row>
    <row r="23487" spans="41:41" x14ac:dyDescent="0.25">
      <c r="AO23487" s="120"/>
    </row>
    <row r="23488" spans="41:41" x14ac:dyDescent="0.25">
      <c r="AO23488" s="120"/>
    </row>
    <row r="23489" spans="41:41" x14ac:dyDescent="0.25">
      <c r="AO23489" s="120"/>
    </row>
    <row r="23490" spans="41:41" x14ac:dyDescent="0.25">
      <c r="AO23490" s="120"/>
    </row>
    <row r="23491" spans="41:41" x14ac:dyDescent="0.25">
      <c r="AO23491" s="120"/>
    </row>
    <row r="23492" spans="41:41" x14ac:dyDescent="0.25">
      <c r="AO23492" s="120"/>
    </row>
    <row r="23493" spans="41:41" x14ac:dyDescent="0.25">
      <c r="AO23493" s="120"/>
    </row>
    <row r="23494" spans="41:41" x14ac:dyDescent="0.25">
      <c r="AO23494" s="120"/>
    </row>
    <row r="23495" spans="41:41" x14ac:dyDescent="0.25">
      <c r="AO23495" s="120"/>
    </row>
    <row r="23496" spans="41:41" x14ac:dyDescent="0.25">
      <c r="AO23496" s="120"/>
    </row>
    <row r="23497" spans="41:41" x14ac:dyDescent="0.25">
      <c r="AO23497" s="120"/>
    </row>
    <row r="23498" spans="41:41" x14ac:dyDescent="0.25">
      <c r="AO23498" s="120"/>
    </row>
    <row r="23499" spans="41:41" x14ac:dyDescent="0.25">
      <c r="AO23499" s="120"/>
    </row>
    <row r="23500" spans="41:41" x14ac:dyDescent="0.25">
      <c r="AO23500" s="120"/>
    </row>
    <row r="23501" spans="41:41" x14ac:dyDescent="0.25">
      <c r="AO23501" s="120"/>
    </row>
    <row r="23502" spans="41:41" x14ac:dyDescent="0.25">
      <c r="AO23502" s="120"/>
    </row>
    <row r="23503" spans="41:41" x14ac:dyDescent="0.25">
      <c r="AO23503" s="120"/>
    </row>
    <row r="23504" spans="41:41" x14ac:dyDescent="0.25">
      <c r="AO23504" s="120"/>
    </row>
    <row r="23505" spans="41:41" x14ac:dyDescent="0.25">
      <c r="AO23505" s="120"/>
    </row>
    <row r="23506" spans="41:41" x14ac:dyDescent="0.25">
      <c r="AO23506" s="120"/>
    </row>
    <row r="23507" spans="41:41" x14ac:dyDescent="0.25">
      <c r="AO23507" s="120"/>
    </row>
    <row r="23508" spans="41:41" x14ac:dyDescent="0.25">
      <c r="AO23508" s="120"/>
    </row>
    <row r="23509" spans="41:41" x14ac:dyDescent="0.25">
      <c r="AO23509" s="120"/>
    </row>
    <row r="23510" spans="41:41" x14ac:dyDescent="0.25">
      <c r="AO23510" s="120"/>
    </row>
    <row r="23511" spans="41:41" x14ac:dyDescent="0.25">
      <c r="AO23511" s="120"/>
    </row>
    <row r="23512" spans="41:41" x14ac:dyDescent="0.25">
      <c r="AO23512" s="120"/>
    </row>
    <row r="23513" spans="41:41" x14ac:dyDescent="0.25">
      <c r="AO23513" s="120"/>
    </row>
    <row r="23514" spans="41:41" x14ac:dyDescent="0.25">
      <c r="AO23514" s="120"/>
    </row>
    <row r="23515" spans="41:41" x14ac:dyDescent="0.25">
      <c r="AO23515" s="120"/>
    </row>
    <row r="23516" spans="41:41" x14ac:dyDescent="0.25">
      <c r="AO23516" s="120"/>
    </row>
    <row r="23517" spans="41:41" x14ac:dyDescent="0.25">
      <c r="AO23517" s="120"/>
    </row>
    <row r="23518" spans="41:41" x14ac:dyDescent="0.25">
      <c r="AO23518" s="120"/>
    </row>
    <row r="23519" spans="41:41" x14ac:dyDescent="0.25">
      <c r="AO23519" s="120"/>
    </row>
    <row r="23520" spans="41:41" x14ac:dyDescent="0.25">
      <c r="AO23520" s="120"/>
    </row>
    <row r="23521" spans="41:41" x14ac:dyDescent="0.25">
      <c r="AO23521" s="120"/>
    </row>
    <row r="23522" spans="41:41" x14ac:dyDescent="0.25">
      <c r="AO23522" s="120"/>
    </row>
    <row r="23523" spans="41:41" x14ac:dyDescent="0.25">
      <c r="AO23523" s="120"/>
    </row>
    <row r="23524" spans="41:41" x14ac:dyDescent="0.25">
      <c r="AO23524" s="120"/>
    </row>
    <row r="23525" spans="41:41" x14ac:dyDescent="0.25">
      <c r="AO23525" s="120"/>
    </row>
    <row r="23526" spans="41:41" x14ac:dyDescent="0.25">
      <c r="AO23526" s="120"/>
    </row>
    <row r="23527" spans="41:41" x14ac:dyDescent="0.25">
      <c r="AO23527" s="120"/>
    </row>
    <row r="23528" spans="41:41" x14ac:dyDescent="0.25">
      <c r="AO23528" s="120"/>
    </row>
    <row r="23529" spans="41:41" x14ac:dyDescent="0.25">
      <c r="AO23529" s="120"/>
    </row>
    <row r="23530" spans="41:41" x14ac:dyDescent="0.25">
      <c r="AO23530" s="120"/>
    </row>
    <row r="23531" spans="41:41" x14ac:dyDescent="0.25">
      <c r="AO23531" s="120"/>
    </row>
    <row r="23532" spans="41:41" x14ac:dyDescent="0.25">
      <c r="AO23532" s="120"/>
    </row>
    <row r="23533" spans="41:41" x14ac:dyDescent="0.25">
      <c r="AO23533" s="120"/>
    </row>
    <row r="23534" spans="41:41" x14ac:dyDescent="0.25">
      <c r="AO23534" s="120"/>
    </row>
    <row r="23535" spans="41:41" x14ac:dyDescent="0.25">
      <c r="AO23535" s="120"/>
    </row>
    <row r="23536" spans="41:41" x14ac:dyDescent="0.25">
      <c r="AO23536" s="120"/>
    </row>
    <row r="23537" spans="41:41" x14ac:dyDescent="0.25">
      <c r="AO23537" s="120"/>
    </row>
    <row r="23538" spans="41:41" x14ac:dyDescent="0.25">
      <c r="AO23538" s="120"/>
    </row>
    <row r="23539" spans="41:41" x14ac:dyDescent="0.25">
      <c r="AO23539" s="120"/>
    </row>
    <row r="23540" spans="41:41" x14ac:dyDescent="0.25">
      <c r="AO23540" s="120"/>
    </row>
    <row r="23541" spans="41:41" x14ac:dyDescent="0.25">
      <c r="AO23541" s="120"/>
    </row>
    <row r="23542" spans="41:41" x14ac:dyDescent="0.25">
      <c r="AO23542" s="120"/>
    </row>
    <row r="23543" spans="41:41" x14ac:dyDescent="0.25">
      <c r="AO23543" s="120"/>
    </row>
    <row r="23544" spans="41:41" x14ac:dyDescent="0.25">
      <c r="AO23544" s="120"/>
    </row>
    <row r="23545" spans="41:41" x14ac:dyDescent="0.25">
      <c r="AO23545" s="120"/>
    </row>
    <row r="23546" spans="41:41" x14ac:dyDescent="0.25">
      <c r="AO23546" s="120"/>
    </row>
    <row r="23547" spans="41:41" x14ac:dyDescent="0.25">
      <c r="AO23547" s="120"/>
    </row>
    <row r="23548" spans="41:41" x14ac:dyDescent="0.25">
      <c r="AO23548" s="120"/>
    </row>
    <row r="23549" spans="41:41" x14ac:dyDescent="0.25">
      <c r="AO23549" s="120"/>
    </row>
    <row r="23550" spans="41:41" x14ac:dyDescent="0.25">
      <c r="AO23550" s="120"/>
    </row>
    <row r="23551" spans="41:41" x14ac:dyDescent="0.25">
      <c r="AO23551" s="120"/>
    </row>
    <row r="23552" spans="41:41" x14ac:dyDescent="0.25">
      <c r="AO23552" s="120"/>
    </row>
    <row r="23553" spans="41:41" x14ac:dyDescent="0.25">
      <c r="AO23553" s="120"/>
    </row>
    <row r="23554" spans="41:41" x14ac:dyDescent="0.25">
      <c r="AO23554" s="120"/>
    </row>
    <row r="23555" spans="41:41" x14ac:dyDescent="0.25">
      <c r="AO23555" s="120"/>
    </row>
    <row r="23556" spans="41:41" x14ac:dyDescent="0.25">
      <c r="AO23556" s="120"/>
    </row>
    <row r="23557" spans="41:41" x14ac:dyDescent="0.25">
      <c r="AO23557" s="120"/>
    </row>
    <row r="23558" spans="41:41" x14ac:dyDescent="0.25">
      <c r="AO23558" s="120"/>
    </row>
    <row r="23559" spans="41:41" x14ac:dyDescent="0.25">
      <c r="AO23559" s="120"/>
    </row>
    <row r="23560" spans="41:41" x14ac:dyDescent="0.25">
      <c r="AO23560" s="120"/>
    </row>
    <row r="23561" spans="41:41" x14ac:dyDescent="0.25">
      <c r="AO23561" s="120"/>
    </row>
    <row r="23562" spans="41:41" x14ac:dyDescent="0.25">
      <c r="AO23562" s="120"/>
    </row>
    <row r="23563" spans="41:41" x14ac:dyDescent="0.25">
      <c r="AO23563" s="120"/>
    </row>
    <row r="23564" spans="41:41" x14ac:dyDescent="0.25">
      <c r="AO23564" s="120"/>
    </row>
    <row r="23565" spans="41:41" x14ac:dyDescent="0.25">
      <c r="AO23565" s="120"/>
    </row>
    <row r="23566" spans="41:41" x14ac:dyDescent="0.25">
      <c r="AO23566" s="120"/>
    </row>
    <row r="23567" spans="41:41" x14ac:dyDescent="0.25">
      <c r="AO23567" s="120"/>
    </row>
    <row r="23568" spans="41:41" x14ac:dyDescent="0.25">
      <c r="AO23568" s="120"/>
    </row>
    <row r="23569" spans="41:41" x14ac:dyDescent="0.25">
      <c r="AO23569" s="120"/>
    </row>
    <row r="23570" spans="41:41" x14ac:dyDescent="0.25">
      <c r="AO23570" s="120"/>
    </row>
    <row r="23571" spans="41:41" x14ac:dyDescent="0.25">
      <c r="AO23571" s="120"/>
    </row>
    <row r="23572" spans="41:41" x14ac:dyDescent="0.25">
      <c r="AO23572" s="120"/>
    </row>
    <row r="23573" spans="41:41" x14ac:dyDescent="0.25">
      <c r="AO23573" s="120"/>
    </row>
    <row r="23574" spans="41:41" x14ac:dyDescent="0.25">
      <c r="AO23574" s="120"/>
    </row>
    <row r="23575" spans="41:41" x14ac:dyDescent="0.25">
      <c r="AO23575" s="120"/>
    </row>
    <row r="23576" spans="41:41" x14ac:dyDescent="0.25">
      <c r="AO23576" s="120"/>
    </row>
    <row r="23577" spans="41:41" x14ac:dyDescent="0.25">
      <c r="AO23577" s="120"/>
    </row>
    <row r="23578" spans="41:41" x14ac:dyDescent="0.25">
      <c r="AO23578" s="120"/>
    </row>
    <row r="23579" spans="41:41" x14ac:dyDescent="0.25">
      <c r="AO23579" s="120"/>
    </row>
    <row r="23580" spans="41:41" x14ac:dyDescent="0.25">
      <c r="AO23580" s="120"/>
    </row>
    <row r="23581" spans="41:41" x14ac:dyDescent="0.25">
      <c r="AO23581" s="120"/>
    </row>
    <row r="23582" spans="41:41" x14ac:dyDescent="0.25">
      <c r="AO23582" s="120"/>
    </row>
    <row r="23583" spans="41:41" x14ac:dyDescent="0.25">
      <c r="AO23583" s="120"/>
    </row>
    <row r="23584" spans="41:41" x14ac:dyDescent="0.25">
      <c r="AO23584" s="120"/>
    </row>
    <row r="23585" spans="41:41" x14ac:dyDescent="0.25">
      <c r="AO23585" s="120"/>
    </row>
    <row r="23586" spans="41:41" x14ac:dyDescent="0.25">
      <c r="AO23586" s="120"/>
    </row>
    <row r="23587" spans="41:41" x14ac:dyDescent="0.25">
      <c r="AO23587" s="120"/>
    </row>
    <row r="23588" spans="41:41" x14ac:dyDescent="0.25">
      <c r="AO23588" s="120"/>
    </row>
    <row r="23589" spans="41:41" x14ac:dyDescent="0.25">
      <c r="AO23589" s="120"/>
    </row>
    <row r="23590" spans="41:41" x14ac:dyDescent="0.25">
      <c r="AO23590" s="120"/>
    </row>
    <row r="23591" spans="41:41" x14ac:dyDescent="0.25">
      <c r="AO23591" s="120"/>
    </row>
    <row r="23592" spans="41:41" x14ac:dyDescent="0.25">
      <c r="AO23592" s="120"/>
    </row>
    <row r="23593" spans="41:41" x14ac:dyDescent="0.25">
      <c r="AO23593" s="120"/>
    </row>
    <row r="23594" spans="41:41" x14ac:dyDescent="0.25">
      <c r="AO23594" s="120"/>
    </row>
    <row r="23595" spans="41:41" x14ac:dyDescent="0.25">
      <c r="AO23595" s="120"/>
    </row>
    <row r="23596" spans="41:41" x14ac:dyDescent="0.25">
      <c r="AO23596" s="120"/>
    </row>
    <row r="23597" spans="41:41" x14ac:dyDescent="0.25">
      <c r="AO23597" s="120"/>
    </row>
    <row r="23598" spans="41:41" x14ac:dyDescent="0.25">
      <c r="AO23598" s="120"/>
    </row>
    <row r="23599" spans="41:41" x14ac:dyDescent="0.25">
      <c r="AO23599" s="120"/>
    </row>
    <row r="23600" spans="41:41" x14ac:dyDescent="0.25">
      <c r="AO23600" s="120"/>
    </row>
    <row r="23601" spans="41:41" x14ac:dyDescent="0.25">
      <c r="AO23601" s="120"/>
    </row>
    <row r="23602" spans="41:41" x14ac:dyDescent="0.25">
      <c r="AO23602" s="120"/>
    </row>
    <row r="23603" spans="41:41" x14ac:dyDescent="0.25">
      <c r="AO23603" s="120"/>
    </row>
    <row r="23604" spans="41:41" x14ac:dyDescent="0.25">
      <c r="AO23604" s="120"/>
    </row>
    <row r="23605" spans="41:41" x14ac:dyDescent="0.25">
      <c r="AO23605" s="120"/>
    </row>
    <row r="23606" spans="41:41" x14ac:dyDescent="0.25">
      <c r="AO23606" s="120"/>
    </row>
    <row r="23607" spans="41:41" x14ac:dyDescent="0.25">
      <c r="AO23607" s="120"/>
    </row>
    <row r="23608" spans="41:41" x14ac:dyDescent="0.25">
      <c r="AO23608" s="120"/>
    </row>
    <row r="23609" spans="41:41" x14ac:dyDescent="0.25">
      <c r="AO23609" s="120"/>
    </row>
    <row r="23610" spans="41:41" x14ac:dyDescent="0.25">
      <c r="AO23610" s="120"/>
    </row>
    <row r="23611" spans="41:41" x14ac:dyDescent="0.25">
      <c r="AO23611" s="120"/>
    </row>
    <row r="23612" spans="41:41" x14ac:dyDescent="0.25">
      <c r="AO23612" s="120"/>
    </row>
    <row r="23613" spans="41:41" x14ac:dyDescent="0.25">
      <c r="AO23613" s="120"/>
    </row>
    <row r="23614" spans="41:41" x14ac:dyDescent="0.25">
      <c r="AO23614" s="120"/>
    </row>
    <row r="23615" spans="41:41" x14ac:dyDescent="0.25">
      <c r="AO23615" s="120"/>
    </row>
    <row r="23616" spans="41:41" x14ac:dyDescent="0.25">
      <c r="AO23616" s="120"/>
    </row>
    <row r="23617" spans="41:41" x14ac:dyDescent="0.25">
      <c r="AO23617" s="120"/>
    </row>
    <row r="23618" spans="41:41" x14ac:dyDescent="0.25">
      <c r="AO23618" s="120"/>
    </row>
    <row r="23619" spans="41:41" x14ac:dyDescent="0.25">
      <c r="AO23619" s="120"/>
    </row>
    <row r="23620" spans="41:41" x14ac:dyDescent="0.25">
      <c r="AO23620" s="120"/>
    </row>
    <row r="23621" spans="41:41" x14ac:dyDescent="0.25">
      <c r="AO23621" s="120"/>
    </row>
    <row r="23622" spans="41:41" x14ac:dyDescent="0.25">
      <c r="AO23622" s="120"/>
    </row>
    <row r="23623" spans="41:41" x14ac:dyDescent="0.25">
      <c r="AO23623" s="120"/>
    </row>
    <row r="23624" spans="41:41" x14ac:dyDescent="0.25">
      <c r="AO23624" s="120"/>
    </row>
    <row r="23625" spans="41:41" x14ac:dyDescent="0.25">
      <c r="AO23625" s="120"/>
    </row>
    <row r="23626" spans="41:41" x14ac:dyDescent="0.25">
      <c r="AO23626" s="120"/>
    </row>
    <row r="23627" spans="41:41" x14ac:dyDescent="0.25">
      <c r="AO23627" s="120"/>
    </row>
    <row r="23628" spans="41:41" x14ac:dyDescent="0.25">
      <c r="AO23628" s="120"/>
    </row>
    <row r="23629" spans="41:41" x14ac:dyDescent="0.25">
      <c r="AO23629" s="120"/>
    </row>
    <row r="23630" spans="41:41" x14ac:dyDescent="0.25">
      <c r="AO23630" s="120"/>
    </row>
    <row r="23631" spans="41:41" x14ac:dyDescent="0.25">
      <c r="AO23631" s="120"/>
    </row>
    <row r="23632" spans="41:41" x14ac:dyDescent="0.25">
      <c r="AO23632" s="120"/>
    </row>
    <row r="23633" spans="41:41" x14ac:dyDescent="0.25">
      <c r="AO23633" s="120"/>
    </row>
    <row r="23634" spans="41:41" x14ac:dyDescent="0.25">
      <c r="AO23634" s="120"/>
    </row>
    <row r="23635" spans="41:41" x14ac:dyDescent="0.25">
      <c r="AO23635" s="120"/>
    </row>
    <row r="23636" spans="41:41" x14ac:dyDescent="0.25">
      <c r="AO23636" s="120"/>
    </row>
    <row r="23637" spans="41:41" x14ac:dyDescent="0.25">
      <c r="AO23637" s="120"/>
    </row>
    <row r="23638" spans="41:41" x14ac:dyDescent="0.25">
      <c r="AO23638" s="120"/>
    </row>
    <row r="23639" spans="41:41" x14ac:dyDescent="0.25">
      <c r="AO23639" s="120"/>
    </row>
    <row r="23640" spans="41:41" x14ac:dyDescent="0.25">
      <c r="AO23640" s="120"/>
    </row>
    <row r="23641" spans="41:41" x14ac:dyDescent="0.25">
      <c r="AO23641" s="120"/>
    </row>
    <row r="23642" spans="41:41" x14ac:dyDescent="0.25">
      <c r="AO23642" s="120"/>
    </row>
    <row r="23643" spans="41:41" x14ac:dyDescent="0.25">
      <c r="AO23643" s="120"/>
    </row>
    <row r="23644" spans="41:41" x14ac:dyDescent="0.25">
      <c r="AO23644" s="120"/>
    </row>
    <row r="23645" spans="41:41" x14ac:dyDescent="0.25">
      <c r="AO23645" s="120"/>
    </row>
    <row r="23646" spans="41:41" x14ac:dyDescent="0.25">
      <c r="AO23646" s="120"/>
    </row>
    <row r="23647" spans="41:41" x14ac:dyDescent="0.25">
      <c r="AO23647" s="120"/>
    </row>
    <row r="23648" spans="41:41" x14ac:dyDescent="0.25">
      <c r="AO23648" s="120"/>
    </row>
    <row r="23649" spans="41:41" x14ac:dyDescent="0.25">
      <c r="AO23649" s="120"/>
    </row>
    <row r="23650" spans="41:41" x14ac:dyDescent="0.25">
      <c r="AO23650" s="120"/>
    </row>
    <row r="23651" spans="41:41" x14ac:dyDescent="0.25">
      <c r="AO23651" s="120"/>
    </row>
    <row r="23652" spans="41:41" x14ac:dyDescent="0.25">
      <c r="AO23652" s="120"/>
    </row>
    <row r="23653" spans="41:41" x14ac:dyDescent="0.25">
      <c r="AO23653" s="120"/>
    </row>
    <row r="23654" spans="41:41" x14ac:dyDescent="0.25">
      <c r="AO23654" s="120"/>
    </row>
    <row r="23655" spans="41:41" x14ac:dyDescent="0.25">
      <c r="AO23655" s="120"/>
    </row>
    <row r="23656" spans="41:41" x14ac:dyDescent="0.25">
      <c r="AO23656" s="120"/>
    </row>
    <row r="23657" spans="41:41" x14ac:dyDescent="0.25">
      <c r="AO23657" s="120"/>
    </row>
    <row r="23658" spans="41:41" x14ac:dyDescent="0.25">
      <c r="AO23658" s="120"/>
    </row>
    <row r="23659" spans="41:41" x14ac:dyDescent="0.25">
      <c r="AO23659" s="120"/>
    </row>
    <row r="23660" spans="41:41" x14ac:dyDescent="0.25">
      <c r="AO23660" s="120"/>
    </row>
    <row r="23661" spans="41:41" x14ac:dyDescent="0.25">
      <c r="AO23661" s="120"/>
    </row>
    <row r="23662" spans="41:41" x14ac:dyDescent="0.25">
      <c r="AO23662" s="120"/>
    </row>
    <row r="23663" spans="41:41" x14ac:dyDescent="0.25">
      <c r="AO23663" s="120"/>
    </row>
    <row r="23664" spans="41:41" x14ac:dyDescent="0.25">
      <c r="AO23664" s="120"/>
    </row>
    <row r="23665" spans="41:41" x14ac:dyDescent="0.25">
      <c r="AO23665" s="120"/>
    </row>
    <row r="23666" spans="41:41" x14ac:dyDescent="0.25">
      <c r="AO23666" s="120"/>
    </row>
    <row r="23667" spans="41:41" x14ac:dyDescent="0.25">
      <c r="AO23667" s="120"/>
    </row>
    <row r="23668" spans="41:41" x14ac:dyDescent="0.25">
      <c r="AO23668" s="120"/>
    </row>
    <row r="23669" spans="41:41" x14ac:dyDescent="0.25">
      <c r="AO23669" s="120"/>
    </row>
    <row r="23670" spans="41:41" x14ac:dyDescent="0.25">
      <c r="AO23670" s="120"/>
    </row>
    <row r="23671" spans="41:41" x14ac:dyDescent="0.25">
      <c r="AO23671" s="120"/>
    </row>
    <row r="23672" spans="41:41" x14ac:dyDescent="0.25">
      <c r="AO23672" s="120"/>
    </row>
    <row r="23673" spans="41:41" x14ac:dyDescent="0.25">
      <c r="AO23673" s="120"/>
    </row>
    <row r="23674" spans="41:41" x14ac:dyDescent="0.25">
      <c r="AO23674" s="120"/>
    </row>
    <row r="23675" spans="41:41" x14ac:dyDescent="0.25">
      <c r="AO23675" s="120"/>
    </row>
    <row r="23676" spans="41:41" x14ac:dyDescent="0.25">
      <c r="AO23676" s="120"/>
    </row>
    <row r="23677" spans="41:41" x14ac:dyDescent="0.25">
      <c r="AO23677" s="120"/>
    </row>
    <row r="23678" spans="41:41" x14ac:dyDescent="0.25">
      <c r="AO23678" s="120"/>
    </row>
    <row r="23679" spans="41:41" x14ac:dyDescent="0.25">
      <c r="AO23679" s="120"/>
    </row>
    <row r="23680" spans="41:41" x14ac:dyDescent="0.25">
      <c r="AO23680" s="120"/>
    </row>
    <row r="23681" spans="41:41" x14ac:dyDescent="0.25">
      <c r="AO23681" s="120"/>
    </row>
    <row r="23682" spans="41:41" x14ac:dyDescent="0.25">
      <c r="AO23682" s="120"/>
    </row>
    <row r="23683" spans="41:41" x14ac:dyDescent="0.25">
      <c r="AO23683" s="120"/>
    </row>
    <row r="23684" spans="41:41" x14ac:dyDescent="0.25">
      <c r="AO23684" s="120"/>
    </row>
    <row r="23685" spans="41:41" x14ac:dyDescent="0.25">
      <c r="AO23685" s="120"/>
    </row>
    <row r="23686" spans="41:41" x14ac:dyDescent="0.25">
      <c r="AO23686" s="120"/>
    </row>
    <row r="23687" spans="41:41" x14ac:dyDescent="0.25">
      <c r="AO23687" s="120"/>
    </row>
    <row r="23688" spans="41:41" x14ac:dyDescent="0.25">
      <c r="AO23688" s="120"/>
    </row>
    <row r="23689" spans="41:41" x14ac:dyDescent="0.25">
      <c r="AO23689" s="120"/>
    </row>
    <row r="23690" spans="41:41" x14ac:dyDescent="0.25">
      <c r="AO23690" s="120"/>
    </row>
    <row r="23691" spans="41:41" x14ac:dyDescent="0.25">
      <c r="AO23691" s="120"/>
    </row>
    <row r="23692" spans="41:41" x14ac:dyDescent="0.25">
      <c r="AO23692" s="120"/>
    </row>
    <row r="23693" spans="41:41" x14ac:dyDescent="0.25">
      <c r="AO23693" s="120"/>
    </row>
    <row r="23694" spans="41:41" x14ac:dyDescent="0.25">
      <c r="AO23694" s="120"/>
    </row>
    <row r="23695" spans="41:41" x14ac:dyDescent="0.25">
      <c r="AO23695" s="120"/>
    </row>
    <row r="23696" spans="41:41" x14ac:dyDescent="0.25">
      <c r="AO23696" s="120"/>
    </row>
    <row r="23697" spans="41:41" x14ac:dyDescent="0.25">
      <c r="AO23697" s="120"/>
    </row>
    <row r="23698" spans="41:41" x14ac:dyDescent="0.25">
      <c r="AO23698" s="120"/>
    </row>
    <row r="23699" spans="41:41" x14ac:dyDescent="0.25">
      <c r="AO23699" s="120"/>
    </row>
    <row r="23700" spans="41:41" x14ac:dyDescent="0.25">
      <c r="AO23700" s="120"/>
    </row>
    <row r="23701" spans="41:41" x14ac:dyDescent="0.25">
      <c r="AO23701" s="120"/>
    </row>
    <row r="23702" spans="41:41" x14ac:dyDescent="0.25">
      <c r="AO23702" s="120"/>
    </row>
    <row r="23703" spans="41:41" x14ac:dyDescent="0.25">
      <c r="AO23703" s="120"/>
    </row>
    <row r="23704" spans="41:41" x14ac:dyDescent="0.25">
      <c r="AO23704" s="120"/>
    </row>
    <row r="23705" spans="41:41" x14ac:dyDescent="0.25">
      <c r="AO23705" s="120"/>
    </row>
    <row r="23706" spans="41:41" x14ac:dyDescent="0.25">
      <c r="AO23706" s="120"/>
    </row>
    <row r="23707" spans="41:41" x14ac:dyDescent="0.25">
      <c r="AO23707" s="120"/>
    </row>
    <row r="23708" spans="41:41" x14ac:dyDescent="0.25">
      <c r="AO23708" s="120"/>
    </row>
    <row r="23709" spans="41:41" x14ac:dyDescent="0.25">
      <c r="AO23709" s="120"/>
    </row>
    <row r="23710" spans="41:41" x14ac:dyDescent="0.25">
      <c r="AO23710" s="120"/>
    </row>
    <row r="23711" spans="41:41" x14ac:dyDescent="0.25">
      <c r="AO23711" s="120"/>
    </row>
    <row r="23712" spans="41:41" x14ac:dyDescent="0.25">
      <c r="AO23712" s="120"/>
    </row>
    <row r="23713" spans="41:41" x14ac:dyDescent="0.25">
      <c r="AO23713" s="120"/>
    </row>
    <row r="23714" spans="41:41" x14ac:dyDescent="0.25">
      <c r="AO23714" s="120"/>
    </row>
    <row r="23715" spans="41:41" x14ac:dyDescent="0.25">
      <c r="AO23715" s="120"/>
    </row>
    <row r="23716" spans="41:41" x14ac:dyDescent="0.25">
      <c r="AO23716" s="120"/>
    </row>
    <row r="23717" spans="41:41" x14ac:dyDescent="0.25">
      <c r="AO23717" s="120"/>
    </row>
    <row r="23718" spans="41:41" x14ac:dyDescent="0.25">
      <c r="AO23718" s="120"/>
    </row>
    <row r="23719" spans="41:41" x14ac:dyDescent="0.25">
      <c r="AO23719" s="120"/>
    </row>
    <row r="23720" spans="41:41" x14ac:dyDescent="0.25">
      <c r="AO23720" s="120"/>
    </row>
    <row r="23721" spans="41:41" x14ac:dyDescent="0.25">
      <c r="AO23721" s="120"/>
    </row>
    <row r="23722" spans="41:41" x14ac:dyDescent="0.25">
      <c r="AO23722" s="120"/>
    </row>
    <row r="23723" spans="41:41" x14ac:dyDescent="0.25">
      <c r="AO23723" s="120"/>
    </row>
    <row r="23724" spans="41:41" x14ac:dyDescent="0.25">
      <c r="AO23724" s="120"/>
    </row>
    <row r="23725" spans="41:41" x14ac:dyDescent="0.25">
      <c r="AO23725" s="120"/>
    </row>
    <row r="23726" spans="41:41" x14ac:dyDescent="0.25">
      <c r="AO23726" s="120"/>
    </row>
    <row r="23727" spans="41:41" x14ac:dyDescent="0.25">
      <c r="AO23727" s="120"/>
    </row>
    <row r="23728" spans="41:41" x14ac:dyDescent="0.25">
      <c r="AO23728" s="120"/>
    </row>
    <row r="23729" spans="41:41" x14ac:dyDescent="0.25">
      <c r="AO23729" s="120"/>
    </row>
    <row r="23730" spans="41:41" x14ac:dyDescent="0.25">
      <c r="AO23730" s="120"/>
    </row>
    <row r="23731" spans="41:41" x14ac:dyDescent="0.25">
      <c r="AO23731" s="120"/>
    </row>
    <row r="23732" spans="41:41" x14ac:dyDescent="0.25">
      <c r="AO23732" s="120"/>
    </row>
    <row r="23733" spans="41:41" x14ac:dyDescent="0.25">
      <c r="AO23733" s="120"/>
    </row>
    <row r="23734" spans="41:41" x14ac:dyDescent="0.25">
      <c r="AO23734" s="120"/>
    </row>
    <row r="23735" spans="41:41" x14ac:dyDescent="0.25">
      <c r="AO23735" s="120"/>
    </row>
    <row r="23736" spans="41:41" x14ac:dyDescent="0.25">
      <c r="AO23736" s="120"/>
    </row>
    <row r="23737" spans="41:41" x14ac:dyDescent="0.25">
      <c r="AO23737" s="120"/>
    </row>
    <row r="23738" spans="41:41" x14ac:dyDescent="0.25">
      <c r="AO23738" s="120"/>
    </row>
    <row r="23739" spans="41:41" x14ac:dyDescent="0.25">
      <c r="AO23739" s="120"/>
    </row>
    <row r="23740" spans="41:41" x14ac:dyDescent="0.25">
      <c r="AO23740" s="120"/>
    </row>
    <row r="23741" spans="41:41" x14ac:dyDescent="0.25">
      <c r="AO23741" s="120"/>
    </row>
    <row r="23742" spans="41:41" x14ac:dyDescent="0.25">
      <c r="AO23742" s="120"/>
    </row>
    <row r="23743" spans="41:41" x14ac:dyDescent="0.25">
      <c r="AO23743" s="120"/>
    </row>
    <row r="23744" spans="41:41" x14ac:dyDescent="0.25">
      <c r="AO23744" s="120"/>
    </row>
    <row r="23745" spans="41:41" x14ac:dyDescent="0.25">
      <c r="AO23745" s="120"/>
    </row>
    <row r="23746" spans="41:41" x14ac:dyDescent="0.25">
      <c r="AO23746" s="120"/>
    </row>
    <row r="23747" spans="41:41" x14ac:dyDescent="0.25">
      <c r="AO23747" s="120"/>
    </row>
    <row r="23748" spans="41:41" x14ac:dyDescent="0.25">
      <c r="AO23748" s="120"/>
    </row>
    <row r="23749" spans="41:41" x14ac:dyDescent="0.25">
      <c r="AO23749" s="120"/>
    </row>
    <row r="23750" spans="41:41" x14ac:dyDescent="0.25">
      <c r="AO23750" s="120"/>
    </row>
    <row r="23751" spans="41:41" x14ac:dyDescent="0.25">
      <c r="AO23751" s="120"/>
    </row>
    <row r="23752" spans="41:41" x14ac:dyDescent="0.25">
      <c r="AO23752" s="120"/>
    </row>
    <row r="23753" spans="41:41" x14ac:dyDescent="0.25">
      <c r="AO23753" s="120"/>
    </row>
    <row r="23754" spans="41:41" x14ac:dyDescent="0.25">
      <c r="AO23754" s="120"/>
    </row>
    <row r="23755" spans="41:41" x14ac:dyDescent="0.25">
      <c r="AO23755" s="120"/>
    </row>
    <row r="23756" spans="41:41" x14ac:dyDescent="0.25">
      <c r="AO23756" s="120"/>
    </row>
    <row r="23757" spans="41:41" x14ac:dyDescent="0.25">
      <c r="AO23757" s="120"/>
    </row>
    <row r="23758" spans="41:41" x14ac:dyDescent="0.25">
      <c r="AO23758" s="120"/>
    </row>
    <row r="23759" spans="41:41" x14ac:dyDescent="0.25">
      <c r="AO23759" s="120"/>
    </row>
    <row r="23760" spans="41:41" x14ac:dyDescent="0.25">
      <c r="AO23760" s="120"/>
    </row>
    <row r="23761" spans="41:41" x14ac:dyDescent="0.25">
      <c r="AO23761" s="120"/>
    </row>
    <row r="23762" spans="41:41" x14ac:dyDescent="0.25">
      <c r="AO23762" s="120"/>
    </row>
    <row r="23763" spans="41:41" x14ac:dyDescent="0.25">
      <c r="AO23763" s="120"/>
    </row>
    <row r="23764" spans="41:41" x14ac:dyDescent="0.25">
      <c r="AO23764" s="120"/>
    </row>
    <row r="23765" spans="41:41" x14ac:dyDescent="0.25">
      <c r="AO23765" s="120"/>
    </row>
    <row r="23766" spans="41:41" x14ac:dyDescent="0.25">
      <c r="AO23766" s="120"/>
    </row>
    <row r="23767" spans="41:41" x14ac:dyDescent="0.25">
      <c r="AO23767" s="120"/>
    </row>
    <row r="23768" spans="41:41" x14ac:dyDescent="0.25">
      <c r="AO23768" s="120"/>
    </row>
    <row r="23769" spans="41:41" x14ac:dyDescent="0.25">
      <c r="AO23769" s="120"/>
    </row>
    <row r="23770" spans="41:41" x14ac:dyDescent="0.25">
      <c r="AO23770" s="120"/>
    </row>
    <row r="23771" spans="41:41" x14ac:dyDescent="0.25">
      <c r="AO23771" s="120"/>
    </row>
    <row r="23772" spans="41:41" x14ac:dyDescent="0.25">
      <c r="AO23772" s="120"/>
    </row>
    <row r="23773" spans="41:41" x14ac:dyDescent="0.25">
      <c r="AO23773" s="120"/>
    </row>
    <row r="23774" spans="41:41" x14ac:dyDescent="0.25">
      <c r="AO23774" s="120"/>
    </row>
    <row r="23775" spans="41:41" x14ac:dyDescent="0.25">
      <c r="AO23775" s="120"/>
    </row>
    <row r="23776" spans="41:41" x14ac:dyDescent="0.25">
      <c r="AO23776" s="120"/>
    </row>
    <row r="23777" spans="41:41" x14ac:dyDescent="0.25">
      <c r="AO23777" s="120"/>
    </row>
    <row r="23778" spans="41:41" x14ac:dyDescent="0.25">
      <c r="AO23778" s="120"/>
    </row>
    <row r="23779" spans="41:41" x14ac:dyDescent="0.25">
      <c r="AO23779" s="120"/>
    </row>
    <row r="23780" spans="41:41" x14ac:dyDescent="0.25">
      <c r="AO23780" s="120"/>
    </row>
    <row r="23781" spans="41:41" x14ac:dyDescent="0.25">
      <c r="AO23781" s="120"/>
    </row>
    <row r="23782" spans="41:41" x14ac:dyDescent="0.25">
      <c r="AO23782" s="120"/>
    </row>
    <row r="23783" spans="41:41" x14ac:dyDescent="0.25">
      <c r="AO23783" s="120"/>
    </row>
    <row r="23784" spans="41:41" x14ac:dyDescent="0.25">
      <c r="AO23784" s="120"/>
    </row>
    <row r="23785" spans="41:41" x14ac:dyDescent="0.25">
      <c r="AO23785" s="120"/>
    </row>
    <row r="23786" spans="41:41" x14ac:dyDescent="0.25">
      <c r="AO23786" s="120"/>
    </row>
    <row r="23787" spans="41:41" x14ac:dyDescent="0.25">
      <c r="AO23787" s="120"/>
    </row>
    <row r="23788" spans="41:41" x14ac:dyDescent="0.25">
      <c r="AO23788" s="120"/>
    </row>
    <row r="23789" spans="41:41" x14ac:dyDescent="0.25">
      <c r="AO23789" s="120"/>
    </row>
    <row r="23790" spans="41:41" x14ac:dyDescent="0.25">
      <c r="AO23790" s="120"/>
    </row>
    <row r="23791" spans="41:41" x14ac:dyDescent="0.25">
      <c r="AO23791" s="120"/>
    </row>
    <row r="23792" spans="41:41" x14ac:dyDescent="0.25">
      <c r="AO23792" s="120"/>
    </row>
    <row r="23793" spans="41:41" x14ac:dyDescent="0.25">
      <c r="AO23793" s="120"/>
    </row>
    <row r="23794" spans="41:41" x14ac:dyDescent="0.25">
      <c r="AO23794" s="120"/>
    </row>
    <row r="23795" spans="41:41" x14ac:dyDescent="0.25">
      <c r="AO23795" s="120"/>
    </row>
    <row r="23796" spans="41:41" x14ac:dyDescent="0.25">
      <c r="AO23796" s="120"/>
    </row>
    <row r="23797" spans="41:41" x14ac:dyDescent="0.25">
      <c r="AO23797" s="120"/>
    </row>
    <row r="23798" spans="41:41" x14ac:dyDescent="0.25">
      <c r="AO23798" s="120"/>
    </row>
    <row r="23799" spans="41:41" x14ac:dyDescent="0.25">
      <c r="AO23799" s="120"/>
    </row>
    <row r="23800" spans="41:41" x14ac:dyDescent="0.25">
      <c r="AO23800" s="120"/>
    </row>
    <row r="23801" spans="41:41" x14ac:dyDescent="0.25">
      <c r="AO23801" s="120"/>
    </row>
    <row r="23802" spans="41:41" x14ac:dyDescent="0.25">
      <c r="AO23802" s="120"/>
    </row>
    <row r="23803" spans="41:41" x14ac:dyDescent="0.25">
      <c r="AO23803" s="120"/>
    </row>
    <row r="23804" spans="41:41" x14ac:dyDescent="0.25">
      <c r="AO23804" s="120"/>
    </row>
    <row r="23805" spans="41:41" x14ac:dyDescent="0.25">
      <c r="AO23805" s="120"/>
    </row>
    <row r="23806" spans="41:41" x14ac:dyDescent="0.25">
      <c r="AO23806" s="120"/>
    </row>
    <row r="23807" spans="41:41" x14ac:dyDescent="0.25">
      <c r="AO23807" s="120"/>
    </row>
    <row r="23808" spans="41:41" x14ac:dyDescent="0.25">
      <c r="AO23808" s="120"/>
    </row>
    <row r="23809" spans="41:41" x14ac:dyDescent="0.25">
      <c r="AO23809" s="120"/>
    </row>
    <row r="23810" spans="41:41" x14ac:dyDescent="0.25">
      <c r="AO23810" s="120"/>
    </row>
    <row r="23811" spans="41:41" x14ac:dyDescent="0.25">
      <c r="AO23811" s="120"/>
    </row>
    <row r="23812" spans="41:41" x14ac:dyDescent="0.25">
      <c r="AO23812" s="120"/>
    </row>
    <row r="23813" spans="41:41" x14ac:dyDescent="0.25">
      <c r="AO23813" s="120"/>
    </row>
    <row r="23814" spans="41:41" x14ac:dyDescent="0.25">
      <c r="AO23814" s="120"/>
    </row>
    <row r="23815" spans="41:41" x14ac:dyDescent="0.25">
      <c r="AO23815" s="120"/>
    </row>
    <row r="23816" spans="41:41" x14ac:dyDescent="0.25">
      <c r="AO23816" s="120"/>
    </row>
    <row r="23817" spans="41:41" x14ac:dyDescent="0.25">
      <c r="AO23817" s="120"/>
    </row>
    <row r="23818" spans="41:41" x14ac:dyDescent="0.25">
      <c r="AO23818" s="120"/>
    </row>
    <row r="23819" spans="41:41" x14ac:dyDescent="0.25">
      <c r="AO23819" s="120"/>
    </row>
    <row r="23820" spans="41:41" x14ac:dyDescent="0.25">
      <c r="AO23820" s="120"/>
    </row>
    <row r="23821" spans="41:41" x14ac:dyDescent="0.25">
      <c r="AO23821" s="120"/>
    </row>
    <row r="23822" spans="41:41" x14ac:dyDescent="0.25">
      <c r="AO23822" s="120"/>
    </row>
    <row r="23823" spans="41:41" x14ac:dyDescent="0.25">
      <c r="AO23823" s="120"/>
    </row>
    <row r="23824" spans="41:41" x14ac:dyDescent="0.25">
      <c r="AO23824" s="120"/>
    </row>
    <row r="23825" spans="41:41" x14ac:dyDescent="0.25">
      <c r="AO23825" s="120"/>
    </row>
    <row r="23826" spans="41:41" x14ac:dyDescent="0.25">
      <c r="AO23826" s="120"/>
    </row>
    <row r="23827" spans="41:41" x14ac:dyDescent="0.25">
      <c r="AO23827" s="120"/>
    </row>
    <row r="23828" spans="41:41" x14ac:dyDescent="0.25">
      <c r="AO23828" s="120"/>
    </row>
    <row r="23829" spans="41:41" x14ac:dyDescent="0.25">
      <c r="AO23829" s="120"/>
    </row>
    <row r="23830" spans="41:41" x14ac:dyDescent="0.25">
      <c r="AO23830" s="120"/>
    </row>
    <row r="23831" spans="41:41" x14ac:dyDescent="0.25">
      <c r="AO23831" s="120"/>
    </row>
    <row r="23832" spans="41:41" x14ac:dyDescent="0.25">
      <c r="AO23832" s="120"/>
    </row>
    <row r="23833" spans="41:41" x14ac:dyDescent="0.25">
      <c r="AO23833" s="120"/>
    </row>
    <row r="23834" spans="41:41" x14ac:dyDescent="0.25">
      <c r="AO23834" s="120"/>
    </row>
    <row r="23835" spans="41:41" x14ac:dyDescent="0.25">
      <c r="AO23835" s="120"/>
    </row>
    <row r="23836" spans="41:41" x14ac:dyDescent="0.25">
      <c r="AO23836" s="120"/>
    </row>
    <row r="23837" spans="41:41" x14ac:dyDescent="0.25">
      <c r="AO23837" s="120"/>
    </row>
    <row r="23838" spans="41:41" x14ac:dyDescent="0.25">
      <c r="AO23838" s="120"/>
    </row>
    <row r="23839" spans="41:41" x14ac:dyDescent="0.25">
      <c r="AO23839" s="120"/>
    </row>
    <row r="23840" spans="41:41" x14ac:dyDescent="0.25">
      <c r="AO23840" s="120"/>
    </row>
    <row r="23841" spans="41:41" x14ac:dyDescent="0.25">
      <c r="AO23841" s="120"/>
    </row>
    <row r="23842" spans="41:41" x14ac:dyDescent="0.25">
      <c r="AO23842" s="120"/>
    </row>
    <row r="23843" spans="41:41" x14ac:dyDescent="0.25">
      <c r="AO23843" s="120"/>
    </row>
    <row r="23844" spans="41:41" x14ac:dyDescent="0.25">
      <c r="AO23844" s="120"/>
    </row>
    <row r="23845" spans="41:41" x14ac:dyDescent="0.25">
      <c r="AO23845" s="120"/>
    </row>
    <row r="23846" spans="41:41" x14ac:dyDescent="0.25">
      <c r="AO23846" s="120"/>
    </row>
    <row r="23847" spans="41:41" x14ac:dyDescent="0.25">
      <c r="AO23847" s="120"/>
    </row>
    <row r="23848" spans="41:41" x14ac:dyDescent="0.25">
      <c r="AO23848" s="120"/>
    </row>
    <row r="23849" spans="41:41" x14ac:dyDescent="0.25">
      <c r="AO23849" s="120"/>
    </row>
    <row r="23850" spans="41:41" x14ac:dyDescent="0.25">
      <c r="AO23850" s="120"/>
    </row>
    <row r="23851" spans="41:41" x14ac:dyDescent="0.25">
      <c r="AO23851" s="120"/>
    </row>
    <row r="23852" spans="41:41" x14ac:dyDescent="0.25">
      <c r="AO23852" s="120"/>
    </row>
    <row r="23853" spans="41:41" x14ac:dyDescent="0.25">
      <c r="AO23853" s="120"/>
    </row>
    <row r="23854" spans="41:41" x14ac:dyDescent="0.25">
      <c r="AO23854" s="120"/>
    </row>
    <row r="23855" spans="41:41" x14ac:dyDescent="0.25">
      <c r="AO23855" s="120"/>
    </row>
    <row r="23856" spans="41:41" x14ac:dyDescent="0.25">
      <c r="AO23856" s="120"/>
    </row>
    <row r="23857" spans="41:41" x14ac:dyDescent="0.25">
      <c r="AO23857" s="120"/>
    </row>
    <row r="23858" spans="41:41" x14ac:dyDescent="0.25">
      <c r="AO23858" s="120"/>
    </row>
    <row r="23859" spans="41:41" x14ac:dyDescent="0.25">
      <c r="AO23859" s="120"/>
    </row>
    <row r="23860" spans="41:41" x14ac:dyDescent="0.25">
      <c r="AO23860" s="120"/>
    </row>
    <row r="23861" spans="41:41" x14ac:dyDescent="0.25">
      <c r="AO23861" s="120"/>
    </row>
    <row r="23862" spans="41:41" x14ac:dyDescent="0.25">
      <c r="AO23862" s="120"/>
    </row>
    <row r="23863" spans="41:41" x14ac:dyDescent="0.25">
      <c r="AO23863" s="120"/>
    </row>
    <row r="23864" spans="41:41" x14ac:dyDescent="0.25">
      <c r="AO23864" s="120"/>
    </row>
    <row r="23865" spans="41:41" x14ac:dyDescent="0.25">
      <c r="AO23865" s="120"/>
    </row>
    <row r="23866" spans="41:41" x14ac:dyDescent="0.25">
      <c r="AO23866" s="120"/>
    </row>
    <row r="23867" spans="41:41" x14ac:dyDescent="0.25">
      <c r="AO23867" s="120"/>
    </row>
    <row r="23868" spans="41:41" x14ac:dyDescent="0.25">
      <c r="AO23868" s="120"/>
    </row>
    <row r="23869" spans="41:41" x14ac:dyDescent="0.25">
      <c r="AO23869" s="120"/>
    </row>
    <row r="23870" spans="41:41" x14ac:dyDescent="0.25">
      <c r="AO23870" s="120"/>
    </row>
    <row r="23871" spans="41:41" x14ac:dyDescent="0.25">
      <c r="AO23871" s="120"/>
    </row>
    <row r="23872" spans="41:41" x14ac:dyDescent="0.25">
      <c r="AO23872" s="120"/>
    </row>
    <row r="23873" spans="41:41" x14ac:dyDescent="0.25">
      <c r="AO23873" s="120"/>
    </row>
    <row r="23874" spans="41:41" x14ac:dyDescent="0.25">
      <c r="AO23874" s="120"/>
    </row>
    <row r="23875" spans="41:41" x14ac:dyDescent="0.25">
      <c r="AO23875" s="120"/>
    </row>
    <row r="23876" spans="41:41" x14ac:dyDescent="0.25">
      <c r="AO23876" s="120"/>
    </row>
    <row r="23877" spans="41:41" x14ac:dyDescent="0.25">
      <c r="AO23877" s="120"/>
    </row>
    <row r="23878" spans="41:41" x14ac:dyDescent="0.25">
      <c r="AO23878" s="120"/>
    </row>
    <row r="23879" spans="41:41" x14ac:dyDescent="0.25">
      <c r="AO23879" s="120"/>
    </row>
    <row r="23880" spans="41:41" x14ac:dyDescent="0.25">
      <c r="AO23880" s="120"/>
    </row>
    <row r="23881" spans="41:41" x14ac:dyDescent="0.25">
      <c r="AO23881" s="120"/>
    </row>
    <row r="23882" spans="41:41" x14ac:dyDescent="0.25">
      <c r="AO23882" s="120"/>
    </row>
    <row r="23883" spans="41:41" x14ac:dyDescent="0.25">
      <c r="AO23883" s="120"/>
    </row>
    <row r="23884" spans="41:41" x14ac:dyDescent="0.25">
      <c r="AO23884" s="120"/>
    </row>
    <row r="23885" spans="41:41" x14ac:dyDescent="0.25">
      <c r="AO23885" s="120"/>
    </row>
    <row r="23886" spans="41:41" x14ac:dyDescent="0.25">
      <c r="AO23886" s="120"/>
    </row>
    <row r="23887" spans="41:41" x14ac:dyDescent="0.25">
      <c r="AO23887" s="120"/>
    </row>
    <row r="23888" spans="41:41" x14ac:dyDescent="0.25">
      <c r="AO23888" s="120"/>
    </row>
    <row r="23889" spans="41:41" x14ac:dyDescent="0.25">
      <c r="AO23889" s="120"/>
    </row>
    <row r="23890" spans="41:41" x14ac:dyDescent="0.25">
      <c r="AO23890" s="120"/>
    </row>
    <row r="23891" spans="41:41" x14ac:dyDescent="0.25">
      <c r="AO23891" s="120"/>
    </row>
    <row r="23892" spans="41:41" x14ac:dyDescent="0.25">
      <c r="AO23892" s="120"/>
    </row>
    <row r="23893" spans="41:41" x14ac:dyDescent="0.25">
      <c r="AO23893" s="120"/>
    </row>
    <row r="23894" spans="41:41" x14ac:dyDescent="0.25">
      <c r="AO23894" s="120"/>
    </row>
    <row r="23895" spans="41:41" x14ac:dyDescent="0.25">
      <c r="AO23895" s="120"/>
    </row>
    <row r="23896" spans="41:41" x14ac:dyDescent="0.25">
      <c r="AO23896" s="120"/>
    </row>
    <row r="23897" spans="41:41" x14ac:dyDescent="0.25">
      <c r="AO23897" s="120"/>
    </row>
    <row r="23898" spans="41:41" x14ac:dyDescent="0.25">
      <c r="AO23898" s="120"/>
    </row>
    <row r="23899" spans="41:41" x14ac:dyDescent="0.25">
      <c r="AO23899" s="120"/>
    </row>
    <row r="23900" spans="41:41" x14ac:dyDescent="0.25">
      <c r="AO23900" s="120"/>
    </row>
    <row r="23901" spans="41:41" x14ac:dyDescent="0.25">
      <c r="AO23901" s="120"/>
    </row>
    <row r="23902" spans="41:41" x14ac:dyDescent="0.25">
      <c r="AO23902" s="120"/>
    </row>
    <row r="23903" spans="41:41" x14ac:dyDescent="0.25">
      <c r="AO23903" s="120"/>
    </row>
    <row r="23904" spans="41:41" x14ac:dyDescent="0.25">
      <c r="AO23904" s="120"/>
    </row>
    <row r="23905" spans="41:41" x14ac:dyDescent="0.25">
      <c r="AO23905" s="120"/>
    </row>
    <row r="23906" spans="41:41" x14ac:dyDescent="0.25">
      <c r="AO23906" s="120"/>
    </row>
    <row r="23907" spans="41:41" x14ac:dyDescent="0.25">
      <c r="AO23907" s="120"/>
    </row>
    <row r="23908" spans="41:41" x14ac:dyDescent="0.25">
      <c r="AO23908" s="120"/>
    </row>
    <row r="23909" spans="41:41" x14ac:dyDescent="0.25">
      <c r="AO23909" s="120"/>
    </row>
    <row r="23910" spans="41:41" x14ac:dyDescent="0.25">
      <c r="AO23910" s="120"/>
    </row>
    <row r="23911" spans="41:41" x14ac:dyDescent="0.25">
      <c r="AO23911" s="120"/>
    </row>
    <row r="23912" spans="41:41" x14ac:dyDescent="0.25">
      <c r="AO23912" s="120"/>
    </row>
    <row r="23913" spans="41:41" x14ac:dyDescent="0.25">
      <c r="AO23913" s="120"/>
    </row>
    <row r="23914" spans="41:41" x14ac:dyDescent="0.25">
      <c r="AO23914" s="120"/>
    </row>
    <row r="23915" spans="41:41" x14ac:dyDescent="0.25">
      <c r="AO23915" s="120"/>
    </row>
    <row r="23916" spans="41:41" x14ac:dyDescent="0.25">
      <c r="AO23916" s="120"/>
    </row>
    <row r="23917" spans="41:41" x14ac:dyDescent="0.25">
      <c r="AO23917" s="120"/>
    </row>
    <row r="23918" spans="41:41" x14ac:dyDescent="0.25">
      <c r="AO23918" s="120"/>
    </row>
    <row r="23919" spans="41:41" x14ac:dyDescent="0.25">
      <c r="AO23919" s="120"/>
    </row>
    <row r="23920" spans="41:41" x14ac:dyDescent="0.25">
      <c r="AO23920" s="120"/>
    </row>
    <row r="23921" spans="41:41" x14ac:dyDescent="0.25">
      <c r="AO23921" s="120"/>
    </row>
    <row r="23922" spans="41:41" x14ac:dyDescent="0.25">
      <c r="AO23922" s="120"/>
    </row>
    <row r="23923" spans="41:41" x14ac:dyDescent="0.25">
      <c r="AO23923" s="120"/>
    </row>
    <row r="23924" spans="41:41" x14ac:dyDescent="0.25">
      <c r="AO23924" s="120"/>
    </row>
    <row r="23925" spans="41:41" x14ac:dyDescent="0.25">
      <c r="AO23925" s="120"/>
    </row>
    <row r="23926" spans="41:41" x14ac:dyDescent="0.25">
      <c r="AO23926" s="120"/>
    </row>
    <row r="23927" spans="41:41" x14ac:dyDescent="0.25">
      <c r="AO23927" s="120"/>
    </row>
    <row r="23928" spans="41:41" x14ac:dyDescent="0.25">
      <c r="AO23928" s="120"/>
    </row>
    <row r="23929" spans="41:41" x14ac:dyDescent="0.25">
      <c r="AO23929" s="120"/>
    </row>
    <row r="23930" spans="41:41" x14ac:dyDescent="0.25">
      <c r="AO23930" s="120"/>
    </row>
    <row r="23931" spans="41:41" x14ac:dyDescent="0.25">
      <c r="AO23931" s="120"/>
    </row>
    <row r="23932" spans="41:41" x14ac:dyDescent="0.25">
      <c r="AO23932" s="120"/>
    </row>
    <row r="23933" spans="41:41" x14ac:dyDescent="0.25">
      <c r="AO23933" s="120"/>
    </row>
    <row r="23934" spans="41:41" x14ac:dyDescent="0.25">
      <c r="AO23934" s="120"/>
    </row>
    <row r="23935" spans="41:41" x14ac:dyDescent="0.25">
      <c r="AO23935" s="120"/>
    </row>
    <row r="23936" spans="41:41" x14ac:dyDescent="0.25">
      <c r="AO23936" s="120"/>
    </row>
    <row r="23937" spans="41:41" x14ac:dyDescent="0.25">
      <c r="AO23937" s="120"/>
    </row>
    <row r="23938" spans="41:41" x14ac:dyDescent="0.25">
      <c r="AO23938" s="120"/>
    </row>
    <row r="23939" spans="41:41" x14ac:dyDescent="0.25">
      <c r="AO23939" s="120"/>
    </row>
    <row r="23940" spans="41:41" x14ac:dyDescent="0.25">
      <c r="AO23940" s="120"/>
    </row>
    <row r="23941" spans="41:41" x14ac:dyDescent="0.25">
      <c r="AO23941" s="120"/>
    </row>
    <row r="23942" spans="41:41" x14ac:dyDescent="0.25">
      <c r="AO23942" s="120"/>
    </row>
    <row r="23943" spans="41:41" x14ac:dyDescent="0.25">
      <c r="AO23943" s="120"/>
    </row>
    <row r="23944" spans="41:41" x14ac:dyDescent="0.25">
      <c r="AO23944" s="120"/>
    </row>
    <row r="23945" spans="41:41" x14ac:dyDescent="0.25">
      <c r="AO23945" s="120"/>
    </row>
    <row r="23946" spans="41:41" x14ac:dyDescent="0.25">
      <c r="AO23946" s="120"/>
    </row>
    <row r="23947" spans="41:41" x14ac:dyDescent="0.25">
      <c r="AO23947" s="120"/>
    </row>
    <row r="23948" spans="41:41" x14ac:dyDescent="0.25">
      <c r="AO23948" s="120"/>
    </row>
    <row r="23949" spans="41:41" x14ac:dyDescent="0.25">
      <c r="AO23949" s="120"/>
    </row>
    <row r="23950" spans="41:41" x14ac:dyDescent="0.25">
      <c r="AO23950" s="120"/>
    </row>
    <row r="23951" spans="41:41" x14ac:dyDescent="0.25">
      <c r="AO23951" s="120"/>
    </row>
    <row r="23952" spans="41:41" x14ac:dyDescent="0.25">
      <c r="AO23952" s="120"/>
    </row>
    <row r="23953" spans="41:41" x14ac:dyDescent="0.25">
      <c r="AO23953" s="120"/>
    </row>
    <row r="23954" spans="41:41" x14ac:dyDescent="0.25">
      <c r="AO23954" s="120"/>
    </row>
    <row r="23955" spans="41:41" x14ac:dyDescent="0.25">
      <c r="AO23955" s="120"/>
    </row>
    <row r="23956" spans="41:41" x14ac:dyDescent="0.25">
      <c r="AO23956" s="120"/>
    </row>
    <row r="23957" spans="41:41" x14ac:dyDescent="0.25">
      <c r="AO23957" s="120"/>
    </row>
    <row r="23958" spans="41:41" x14ac:dyDescent="0.25">
      <c r="AO23958" s="120"/>
    </row>
    <row r="23959" spans="41:41" x14ac:dyDescent="0.25">
      <c r="AO23959" s="120"/>
    </row>
    <row r="23960" spans="41:41" x14ac:dyDescent="0.25">
      <c r="AO23960" s="120"/>
    </row>
    <row r="23961" spans="41:41" x14ac:dyDescent="0.25">
      <c r="AO23961" s="120"/>
    </row>
    <row r="23962" spans="41:41" x14ac:dyDescent="0.25">
      <c r="AO23962" s="120"/>
    </row>
    <row r="23963" spans="41:41" x14ac:dyDescent="0.25">
      <c r="AO23963" s="120"/>
    </row>
    <row r="23964" spans="41:41" x14ac:dyDescent="0.25">
      <c r="AO23964" s="120"/>
    </row>
    <row r="23965" spans="41:41" x14ac:dyDescent="0.25">
      <c r="AO23965" s="120"/>
    </row>
    <row r="23966" spans="41:41" x14ac:dyDescent="0.25">
      <c r="AO23966" s="120"/>
    </row>
    <row r="23967" spans="41:41" x14ac:dyDescent="0.25">
      <c r="AO23967" s="120"/>
    </row>
    <row r="23968" spans="41:41" x14ac:dyDescent="0.25">
      <c r="AO23968" s="120"/>
    </row>
    <row r="23969" spans="41:41" x14ac:dyDescent="0.25">
      <c r="AO23969" s="120"/>
    </row>
    <row r="23970" spans="41:41" x14ac:dyDescent="0.25">
      <c r="AO23970" s="120"/>
    </row>
    <row r="23971" spans="41:41" x14ac:dyDescent="0.25">
      <c r="AO23971" s="120"/>
    </row>
    <row r="23972" spans="41:41" x14ac:dyDescent="0.25">
      <c r="AO23972" s="120"/>
    </row>
    <row r="23973" spans="41:41" x14ac:dyDescent="0.25">
      <c r="AO23973" s="120"/>
    </row>
    <row r="23974" spans="41:41" x14ac:dyDescent="0.25">
      <c r="AO23974" s="120"/>
    </row>
    <row r="23975" spans="41:41" x14ac:dyDescent="0.25">
      <c r="AO23975" s="120"/>
    </row>
    <row r="23976" spans="41:41" x14ac:dyDescent="0.25">
      <c r="AO23976" s="120"/>
    </row>
    <row r="23977" spans="41:41" x14ac:dyDescent="0.25">
      <c r="AO23977" s="120"/>
    </row>
    <row r="23978" spans="41:41" x14ac:dyDescent="0.25">
      <c r="AO23978" s="120"/>
    </row>
    <row r="23979" spans="41:41" x14ac:dyDescent="0.25">
      <c r="AO23979" s="120"/>
    </row>
    <row r="23980" spans="41:41" x14ac:dyDescent="0.25">
      <c r="AO23980" s="120"/>
    </row>
    <row r="23981" spans="41:41" x14ac:dyDescent="0.25">
      <c r="AO23981" s="120"/>
    </row>
    <row r="23982" spans="41:41" x14ac:dyDescent="0.25">
      <c r="AO23982" s="120"/>
    </row>
    <row r="23983" spans="41:41" x14ac:dyDescent="0.25">
      <c r="AO23983" s="120"/>
    </row>
    <row r="23984" spans="41:41" x14ac:dyDescent="0.25">
      <c r="AO23984" s="120"/>
    </row>
    <row r="23985" spans="41:41" x14ac:dyDescent="0.25">
      <c r="AO23985" s="120"/>
    </row>
    <row r="23986" spans="41:41" x14ac:dyDescent="0.25">
      <c r="AO23986" s="120"/>
    </row>
    <row r="23987" spans="41:41" x14ac:dyDescent="0.25">
      <c r="AO23987" s="120"/>
    </row>
    <row r="23988" spans="41:41" x14ac:dyDescent="0.25">
      <c r="AO23988" s="120"/>
    </row>
    <row r="23989" spans="41:41" x14ac:dyDescent="0.25">
      <c r="AO23989" s="120"/>
    </row>
    <row r="23990" spans="41:41" x14ac:dyDescent="0.25">
      <c r="AO23990" s="120"/>
    </row>
    <row r="23991" spans="41:41" x14ac:dyDescent="0.25">
      <c r="AO23991" s="120"/>
    </row>
    <row r="23992" spans="41:41" x14ac:dyDescent="0.25">
      <c r="AO23992" s="120"/>
    </row>
    <row r="23993" spans="41:41" x14ac:dyDescent="0.25">
      <c r="AO23993" s="120"/>
    </row>
    <row r="23994" spans="41:41" x14ac:dyDescent="0.25">
      <c r="AO23994" s="120"/>
    </row>
    <row r="23995" spans="41:41" x14ac:dyDescent="0.25">
      <c r="AO23995" s="120"/>
    </row>
    <row r="23996" spans="41:41" x14ac:dyDescent="0.25">
      <c r="AO23996" s="120"/>
    </row>
    <row r="23997" spans="41:41" x14ac:dyDescent="0.25">
      <c r="AO23997" s="120"/>
    </row>
    <row r="23998" spans="41:41" x14ac:dyDescent="0.25">
      <c r="AO23998" s="120"/>
    </row>
    <row r="23999" spans="41:41" x14ac:dyDescent="0.25">
      <c r="AO23999" s="120"/>
    </row>
    <row r="24000" spans="41:41" x14ac:dyDescent="0.25">
      <c r="AO24000" s="120"/>
    </row>
    <row r="24001" spans="41:41" x14ac:dyDescent="0.25">
      <c r="AO24001" s="120"/>
    </row>
    <row r="24002" spans="41:41" x14ac:dyDescent="0.25">
      <c r="AO24002" s="120"/>
    </row>
    <row r="24003" spans="41:41" x14ac:dyDescent="0.25">
      <c r="AO24003" s="120"/>
    </row>
    <row r="24004" spans="41:41" x14ac:dyDescent="0.25">
      <c r="AO24004" s="120"/>
    </row>
    <row r="24005" spans="41:41" x14ac:dyDescent="0.25">
      <c r="AO24005" s="120"/>
    </row>
    <row r="24006" spans="41:41" x14ac:dyDescent="0.25">
      <c r="AO24006" s="120"/>
    </row>
    <row r="24007" spans="41:41" x14ac:dyDescent="0.25">
      <c r="AO24007" s="120"/>
    </row>
    <row r="24008" spans="41:41" x14ac:dyDescent="0.25">
      <c r="AO24008" s="120"/>
    </row>
    <row r="24009" spans="41:41" x14ac:dyDescent="0.25">
      <c r="AO24009" s="120"/>
    </row>
    <row r="24010" spans="41:41" x14ac:dyDescent="0.25">
      <c r="AO24010" s="120"/>
    </row>
    <row r="24011" spans="41:41" x14ac:dyDescent="0.25">
      <c r="AO24011" s="120"/>
    </row>
    <row r="24012" spans="41:41" x14ac:dyDescent="0.25">
      <c r="AO24012" s="120"/>
    </row>
    <row r="24013" spans="41:41" x14ac:dyDescent="0.25">
      <c r="AO24013" s="120"/>
    </row>
    <row r="24014" spans="41:41" x14ac:dyDescent="0.25">
      <c r="AO24014" s="120"/>
    </row>
    <row r="24015" spans="41:41" x14ac:dyDescent="0.25">
      <c r="AO24015" s="120"/>
    </row>
    <row r="24016" spans="41:41" x14ac:dyDescent="0.25">
      <c r="AO24016" s="120"/>
    </row>
    <row r="24017" spans="41:41" x14ac:dyDescent="0.25">
      <c r="AO24017" s="120"/>
    </row>
    <row r="24018" spans="41:41" x14ac:dyDescent="0.25">
      <c r="AO24018" s="120"/>
    </row>
    <row r="24019" spans="41:41" x14ac:dyDescent="0.25">
      <c r="AO24019" s="120"/>
    </row>
    <row r="24020" spans="41:41" x14ac:dyDescent="0.25">
      <c r="AO24020" s="120"/>
    </row>
    <row r="24021" spans="41:41" x14ac:dyDescent="0.25">
      <c r="AO24021" s="120"/>
    </row>
    <row r="24022" spans="41:41" x14ac:dyDescent="0.25">
      <c r="AO24022" s="120"/>
    </row>
    <row r="24023" spans="41:41" x14ac:dyDescent="0.25">
      <c r="AO24023" s="120"/>
    </row>
    <row r="24024" spans="41:41" x14ac:dyDescent="0.25">
      <c r="AO24024" s="120"/>
    </row>
    <row r="24025" spans="41:41" x14ac:dyDescent="0.25">
      <c r="AO24025" s="120"/>
    </row>
    <row r="24026" spans="41:41" x14ac:dyDescent="0.25">
      <c r="AO24026" s="120"/>
    </row>
    <row r="24027" spans="41:41" x14ac:dyDescent="0.25">
      <c r="AO24027" s="120"/>
    </row>
    <row r="24028" spans="41:41" x14ac:dyDescent="0.25">
      <c r="AO24028" s="120"/>
    </row>
    <row r="24029" spans="41:41" x14ac:dyDescent="0.25">
      <c r="AO24029" s="120"/>
    </row>
    <row r="24030" spans="41:41" x14ac:dyDescent="0.25">
      <c r="AO24030" s="120"/>
    </row>
    <row r="24031" spans="41:41" x14ac:dyDescent="0.25">
      <c r="AO24031" s="120"/>
    </row>
    <row r="24032" spans="41:41" x14ac:dyDescent="0.25">
      <c r="AO24032" s="120"/>
    </row>
    <row r="24033" spans="41:41" x14ac:dyDescent="0.25">
      <c r="AO24033" s="120"/>
    </row>
    <row r="24034" spans="41:41" x14ac:dyDescent="0.25">
      <c r="AO24034" s="120"/>
    </row>
    <row r="24035" spans="41:41" x14ac:dyDescent="0.25">
      <c r="AO24035" s="120"/>
    </row>
    <row r="24036" spans="41:41" x14ac:dyDescent="0.25">
      <c r="AO24036" s="120"/>
    </row>
    <row r="24037" spans="41:41" x14ac:dyDescent="0.25">
      <c r="AO24037" s="120"/>
    </row>
    <row r="24038" spans="41:41" x14ac:dyDescent="0.25">
      <c r="AO24038" s="120"/>
    </row>
    <row r="24039" spans="41:41" x14ac:dyDescent="0.25">
      <c r="AO24039" s="120"/>
    </row>
    <row r="24040" spans="41:41" x14ac:dyDescent="0.25">
      <c r="AO24040" s="120"/>
    </row>
    <row r="24041" spans="41:41" x14ac:dyDescent="0.25">
      <c r="AO24041" s="120"/>
    </row>
    <row r="24042" spans="41:41" x14ac:dyDescent="0.25">
      <c r="AO24042" s="120"/>
    </row>
    <row r="24043" spans="41:41" x14ac:dyDescent="0.25">
      <c r="AO24043" s="120"/>
    </row>
    <row r="24044" spans="41:41" x14ac:dyDescent="0.25">
      <c r="AO24044" s="120"/>
    </row>
    <row r="24045" spans="41:41" x14ac:dyDescent="0.25">
      <c r="AO24045" s="120"/>
    </row>
    <row r="24046" spans="41:41" x14ac:dyDescent="0.25">
      <c r="AO24046" s="120"/>
    </row>
    <row r="24047" spans="41:41" x14ac:dyDescent="0.25">
      <c r="AO24047" s="120"/>
    </row>
    <row r="24048" spans="41:41" x14ac:dyDescent="0.25">
      <c r="AO24048" s="120"/>
    </row>
    <row r="24049" spans="41:41" x14ac:dyDescent="0.25">
      <c r="AO24049" s="120"/>
    </row>
    <row r="24050" spans="41:41" x14ac:dyDescent="0.25">
      <c r="AO24050" s="120"/>
    </row>
    <row r="24051" spans="41:41" x14ac:dyDescent="0.25">
      <c r="AO24051" s="120"/>
    </row>
    <row r="24052" spans="41:41" x14ac:dyDescent="0.25">
      <c r="AO24052" s="120"/>
    </row>
    <row r="24053" spans="41:41" x14ac:dyDescent="0.25">
      <c r="AO24053" s="120"/>
    </row>
    <row r="24054" spans="41:41" x14ac:dyDescent="0.25">
      <c r="AO24054" s="120"/>
    </row>
    <row r="24055" spans="41:41" x14ac:dyDescent="0.25">
      <c r="AO24055" s="120"/>
    </row>
    <row r="24056" spans="41:41" x14ac:dyDescent="0.25">
      <c r="AO24056" s="120"/>
    </row>
    <row r="24057" spans="41:41" x14ac:dyDescent="0.25">
      <c r="AO24057" s="120"/>
    </row>
    <row r="24058" spans="41:41" x14ac:dyDescent="0.25">
      <c r="AO24058" s="120"/>
    </row>
    <row r="24059" spans="41:41" x14ac:dyDescent="0.25">
      <c r="AO24059" s="120"/>
    </row>
    <row r="24060" spans="41:41" x14ac:dyDescent="0.25">
      <c r="AO24060" s="120"/>
    </row>
    <row r="24061" spans="41:41" x14ac:dyDescent="0.25">
      <c r="AO24061" s="120"/>
    </row>
    <row r="24062" spans="41:41" x14ac:dyDescent="0.25">
      <c r="AO24062" s="120"/>
    </row>
    <row r="24063" spans="41:41" x14ac:dyDescent="0.25">
      <c r="AO24063" s="120"/>
    </row>
    <row r="24064" spans="41:41" x14ac:dyDescent="0.25">
      <c r="AO24064" s="120"/>
    </row>
    <row r="24065" spans="41:41" x14ac:dyDescent="0.25">
      <c r="AO24065" s="120"/>
    </row>
    <row r="24066" spans="41:41" x14ac:dyDescent="0.25">
      <c r="AO24066" s="120"/>
    </row>
    <row r="24067" spans="41:41" x14ac:dyDescent="0.25">
      <c r="AO24067" s="120"/>
    </row>
    <row r="24068" spans="41:41" x14ac:dyDescent="0.25">
      <c r="AO24068" s="120"/>
    </row>
    <row r="24069" spans="41:41" x14ac:dyDescent="0.25">
      <c r="AO24069" s="120"/>
    </row>
    <row r="24070" spans="41:41" x14ac:dyDescent="0.25">
      <c r="AO24070" s="120"/>
    </row>
    <row r="24071" spans="41:41" x14ac:dyDescent="0.25">
      <c r="AO24071" s="120"/>
    </row>
    <row r="24072" spans="41:41" x14ac:dyDescent="0.25">
      <c r="AO24072" s="120"/>
    </row>
    <row r="24073" spans="41:41" x14ac:dyDescent="0.25">
      <c r="AO24073" s="120"/>
    </row>
    <row r="24074" spans="41:41" x14ac:dyDescent="0.25">
      <c r="AO24074" s="120"/>
    </row>
    <row r="24075" spans="41:41" x14ac:dyDescent="0.25">
      <c r="AO24075" s="120"/>
    </row>
    <row r="24076" spans="41:41" x14ac:dyDescent="0.25">
      <c r="AO24076" s="120"/>
    </row>
    <row r="24077" spans="41:41" x14ac:dyDescent="0.25">
      <c r="AO24077" s="120"/>
    </row>
    <row r="24078" spans="41:41" x14ac:dyDescent="0.25">
      <c r="AO24078" s="120"/>
    </row>
    <row r="24079" spans="41:41" x14ac:dyDescent="0.25">
      <c r="AO24079" s="120"/>
    </row>
    <row r="24080" spans="41:41" x14ac:dyDescent="0.25">
      <c r="AO24080" s="120"/>
    </row>
    <row r="24081" spans="41:41" x14ac:dyDescent="0.25">
      <c r="AO24081" s="120"/>
    </row>
    <row r="24082" spans="41:41" x14ac:dyDescent="0.25">
      <c r="AO24082" s="120"/>
    </row>
    <row r="24083" spans="41:41" x14ac:dyDescent="0.25">
      <c r="AO24083" s="120"/>
    </row>
    <row r="24084" spans="41:41" x14ac:dyDescent="0.25">
      <c r="AO24084" s="120"/>
    </row>
    <row r="24085" spans="41:41" x14ac:dyDescent="0.25">
      <c r="AO24085" s="120"/>
    </row>
    <row r="24086" spans="41:41" x14ac:dyDescent="0.25">
      <c r="AO24086" s="120"/>
    </row>
    <row r="24087" spans="41:41" x14ac:dyDescent="0.25">
      <c r="AO24087" s="120"/>
    </row>
    <row r="24088" spans="41:41" x14ac:dyDescent="0.25">
      <c r="AO24088" s="120"/>
    </row>
    <row r="24089" spans="41:41" x14ac:dyDescent="0.25">
      <c r="AO24089" s="120"/>
    </row>
    <row r="24090" spans="41:41" x14ac:dyDescent="0.25">
      <c r="AO24090" s="120"/>
    </row>
    <row r="24091" spans="41:41" x14ac:dyDescent="0.25">
      <c r="AO24091" s="120"/>
    </row>
    <row r="24092" spans="41:41" x14ac:dyDescent="0.25">
      <c r="AO24092" s="120"/>
    </row>
    <row r="24093" spans="41:41" x14ac:dyDescent="0.25">
      <c r="AO24093" s="120"/>
    </row>
    <row r="24094" spans="41:41" x14ac:dyDescent="0.25">
      <c r="AO24094" s="120"/>
    </row>
    <row r="24095" spans="41:41" x14ac:dyDescent="0.25">
      <c r="AO24095" s="120"/>
    </row>
    <row r="24096" spans="41:41" x14ac:dyDescent="0.25">
      <c r="AO24096" s="120"/>
    </row>
    <row r="24097" spans="41:41" x14ac:dyDescent="0.25">
      <c r="AO24097" s="120"/>
    </row>
    <row r="24098" spans="41:41" x14ac:dyDescent="0.25">
      <c r="AO24098" s="120"/>
    </row>
    <row r="24099" spans="41:41" x14ac:dyDescent="0.25">
      <c r="AO24099" s="120"/>
    </row>
    <row r="24100" spans="41:41" x14ac:dyDescent="0.25">
      <c r="AO24100" s="120"/>
    </row>
    <row r="24101" spans="41:41" x14ac:dyDescent="0.25">
      <c r="AO24101" s="120"/>
    </row>
    <row r="24102" spans="41:41" x14ac:dyDescent="0.25">
      <c r="AO24102" s="120"/>
    </row>
    <row r="24103" spans="41:41" x14ac:dyDescent="0.25">
      <c r="AO24103" s="120"/>
    </row>
    <row r="24104" spans="41:41" x14ac:dyDescent="0.25">
      <c r="AO24104" s="120"/>
    </row>
    <row r="24105" spans="41:41" x14ac:dyDescent="0.25">
      <c r="AO24105" s="120"/>
    </row>
    <row r="24106" spans="41:41" x14ac:dyDescent="0.25">
      <c r="AO24106" s="120"/>
    </row>
    <row r="24107" spans="41:41" x14ac:dyDescent="0.25">
      <c r="AO24107" s="120"/>
    </row>
    <row r="24108" spans="41:41" x14ac:dyDescent="0.25">
      <c r="AO24108" s="120"/>
    </row>
    <row r="24109" spans="41:41" x14ac:dyDescent="0.25">
      <c r="AO24109" s="120"/>
    </row>
    <row r="24110" spans="41:41" x14ac:dyDescent="0.25">
      <c r="AO24110" s="120"/>
    </row>
    <row r="24111" spans="41:41" x14ac:dyDescent="0.25">
      <c r="AO24111" s="120"/>
    </row>
    <row r="24112" spans="41:41" x14ac:dyDescent="0.25">
      <c r="AO24112" s="120"/>
    </row>
    <row r="24113" spans="41:41" x14ac:dyDescent="0.25">
      <c r="AO24113" s="120"/>
    </row>
    <row r="24114" spans="41:41" x14ac:dyDescent="0.25">
      <c r="AO24114" s="120"/>
    </row>
    <row r="24115" spans="41:41" x14ac:dyDescent="0.25">
      <c r="AO24115" s="120"/>
    </row>
    <row r="24116" spans="41:41" x14ac:dyDescent="0.25">
      <c r="AO24116" s="120"/>
    </row>
    <row r="24117" spans="41:41" x14ac:dyDescent="0.25">
      <c r="AO24117" s="120"/>
    </row>
    <row r="24118" spans="41:41" x14ac:dyDescent="0.25">
      <c r="AO24118" s="120"/>
    </row>
    <row r="24119" spans="41:41" x14ac:dyDescent="0.25">
      <c r="AO24119" s="120"/>
    </row>
    <row r="24120" spans="41:41" x14ac:dyDescent="0.25">
      <c r="AO24120" s="120"/>
    </row>
    <row r="24121" spans="41:41" x14ac:dyDescent="0.25">
      <c r="AO24121" s="120"/>
    </row>
    <row r="24122" spans="41:41" x14ac:dyDescent="0.25">
      <c r="AO24122" s="120"/>
    </row>
    <row r="24123" spans="41:41" x14ac:dyDescent="0.25">
      <c r="AO24123" s="120"/>
    </row>
    <row r="24124" spans="41:41" x14ac:dyDescent="0.25">
      <c r="AO24124" s="120"/>
    </row>
    <row r="24125" spans="41:41" x14ac:dyDescent="0.25">
      <c r="AO24125" s="120"/>
    </row>
    <row r="24126" spans="41:41" x14ac:dyDescent="0.25">
      <c r="AO24126" s="120"/>
    </row>
    <row r="24127" spans="41:41" x14ac:dyDescent="0.25">
      <c r="AO24127" s="120"/>
    </row>
    <row r="24128" spans="41:41" x14ac:dyDescent="0.25">
      <c r="AO24128" s="120"/>
    </row>
    <row r="24129" spans="41:41" x14ac:dyDescent="0.25">
      <c r="AO24129" s="120"/>
    </row>
    <row r="24130" spans="41:41" x14ac:dyDescent="0.25">
      <c r="AO24130" s="120"/>
    </row>
    <row r="24131" spans="41:41" x14ac:dyDescent="0.25">
      <c r="AO24131" s="120"/>
    </row>
    <row r="24132" spans="41:41" x14ac:dyDescent="0.25">
      <c r="AO24132" s="120"/>
    </row>
    <row r="24133" spans="41:41" x14ac:dyDescent="0.25">
      <c r="AO24133" s="120"/>
    </row>
    <row r="24134" spans="41:41" x14ac:dyDescent="0.25">
      <c r="AO24134" s="120"/>
    </row>
    <row r="24135" spans="41:41" x14ac:dyDescent="0.25">
      <c r="AO24135" s="120"/>
    </row>
    <row r="24136" spans="41:41" x14ac:dyDescent="0.25">
      <c r="AO24136" s="120"/>
    </row>
    <row r="24137" spans="41:41" x14ac:dyDescent="0.25">
      <c r="AO24137" s="120"/>
    </row>
    <row r="24138" spans="41:41" x14ac:dyDescent="0.25">
      <c r="AO24138" s="120"/>
    </row>
    <row r="24139" spans="41:41" x14ac:dyDescent="0.25">
      <c r="AO24139" s="120"/>
    </row>
    <row r="24140" spans="41:41" x14ac:dyDescent="0.25">
      <c r="AO24140" s="120"/>
    </row>
    <row r="24141" spans="41:41" x14ac:dyDescent="0.25">
      <c r="AO24141" s="120"/>
    </row>
    <row r="24142" spans="41:41" x14ac:dyDescent="0.25">
      <c r="AO24142" s="120"/>
    </row>
    <row r="24143" spans="41:41" x14ac:dyDescent="0.25">
      <c r="AO24143" s="120"/>
    </row>
    <row r="24144" spans="41:41" x14ac:dyDescent="0.25">
      <c r="AO24144" s="120"/>
    </row>
    <row r="24145" spans="41:41" x14ac:dyDescent="0.25">
      <c r="AO24145" s="120"/>
    </row>
    <row r="24146" spans="41:41" x14ac:dyDescent="0.25">
      <c r="AO24146" s="120"/>
    </row>
    <row r="24147" spans="41:41" x14ac:dyDescent="0.25">
      <c r="AO24147" s="120"/>
    </row>
    <row r="24148" spans="41:41" x14ac:dyDescent="0.25">
      <c r="AO24148" s="120"/>
    </row>
    <row r="24149" spans="41:41" x14ac:dyDescent="0.25">
      <c r="AO24149" s="120"/>
    </row>
    <row r="24150" spans="41:41" x14ac:dyDescent="0.25">
      <c r="AO24150" s="120"/>
    </row>
    <row r="24151" spans="41:41" x14ac:dyDescent="0.25">
      <c r="AO24151" s="120"/>
    </row>
    <row r="24152" spans="41:41" x14ac:dyDescent="0.25">
      <c r="AO24152" s="120"/>
    </row>
    <row r="24153" spans="41:41" x14ac:dyDescent="0.25">
      <c r="AO24153" s="120"/>
    </row>
    <row r="24154" spans="41:41" x14ac:dyDescent="0.25">
      <c r="AO24154" s="120"/>
    </row>
    <row r="24155" spans="41:41" x14ac:dyDescent="0.25">
      <c r="AO24155" s="120"/>
    </row>
    <row r="24156" spans="41:41" x14ac:dyDescent="0.25">
      <c r="AO24156" s="120"/>
    </row>
    <row r="24157" spans="41:41" x14ac:dyDescent="0.25">
      <c r="AO24157" s="120"/>
    </row>
    <row r="24158" spans="41:41" x14ac:dyDescent="0.25">
      <c r="AO24158" s="120"/>
    </row>
    <row r="24159" spans="41:41" x14ac:dyDescent="0.25">
      <c r="AO24159" s="120"/>
    </row>
    <row r="24160" spans="41:41" x14ac:dyDescent="0.25">
      <c r="AO24160" s="120"/>
    </row>
    <row r="24161" spans="41:41" x14ac:dyDescent="0.25">
      <c r="AO24161" s="120"/>
    </row>
    <row r="24162" spans="41:41" x14ac:dyDescent="0.25">
      <c r="AO24162" s="120"/>
    </row>
    <row r="24163" spans="41:41" x14ac:dyDescent="0.25">
      <c r="AO24163" s="120"/>
    </row>
    <row r="24164" spans="41:41" x14ac:dyDescent="0.25">
      <c r="AO24164" s="120"/>
    </row>
    <row r="24165" spans="41:41" x14ac:dyDescent="0.25">
      <c r="AO24165" s="120"/>
    </row>
    <row r="24166" spans="41:41" x14ac:dyDescent="0.25">
      <c r="AO24166" s="120"/>
    </row>
    <row r="24167" spans="41:41" x14ac:dyDescent="0.25">
      <c r="AO24167" s="120"/>
    </row>
    <row r="24168" spans="41:41" x14ac:dyDescent="0.25">
      <c r="AO24168" s="120"/>
    </row>
    <row r="24169" spans="41:41" x14ac:dyDescent="0.25">
      <c r="AO24169" s="120"/>
    </row>
    <row r="24170" spans="41:41" x14ac:dyDescent="0.25">
      <c r="AO24170" s="120"/>
    </row>
    <row r="24171" spans="41:41" x14ac:dyDescent="0.25">
      <c r="AO24171" s="120"/>
    </row>
    <row r="24172" spans="41:41" x14ac:dyDescent="0.25">
      <c r="AO24172" s="120"/>
    </row>
    <row r="24173" spans="41:41" x14ac:dyDescent="0.25">
      <c r="AO24173" s="120"/>
    </row>
    <row r="24174" spans="41:41" x14ac:dyDescent="0.25">
      <c r="AO24174" s="120"/>
    </row>
    <row r="24175" spans="41:41" x14ac:dyDescent="0.25">
      <c r="AO24175" s="120"/>
    </row>
    <row r="24176" spans="41:41" x14ac:dyDescent="0.25">
      <c r="AO24176" s="120"/>
    </row>
    <row r="24177" spans="41:41" x14ac:dyDescent="0.25">
      <c r="AO24177" s="120"/>
    </row>
    <row r="24178" spans="41:41" x14ac:dyDescent="0.25">
      <c r="AO24178" s="120"/>
    </row>
    <row r="24179" spans="41:41" x14ac:dyDescent="0.25">
      <c r="AO24179" s="120"/>
    </row>
    <row r="24180" spans="41:41" x14ac:dyDescent="0.25">
      <c r="AO24180" s="120"/>
    </row>
    <row r="24181" spans="41:41" x14ac:dyDescent="0.25">
      <c r="AO24181" s="120"/>
    </row>
    <row r="24182" spans="41:41" x14ac:dyDescent="0.25">
      <c r="AO24182" s="120"/>
    </row>
    <row r="24183" spans="41:41" x14ac:dyDescent="0.25">
      <c r="AO24183" s="120"/>
    </row>
    <row r="24184" spans="41:41" x14ac:dyDescent="0.25">
      <c r="AO24184" s="120"/>
    </row>
    <row r="24185" spans="41:41" x14ac:dyDescent="0.25">
      <c r="AO24185" s="120"/>
    </row>
    <row r="24186" spans="41:41" x14ac:dyDescent="0.25">
      <c r="AO24186" s="120"/>
    </row>
    <row r="24187" spans="41:41" x14ac:dyDescent="0.25">
      <c r="AO24187" s="120"/>
    </row>
    <row r="24188" spans="41:41" x14ac:dyDescent="0.25">
      <c r="AO24188" s="120"/>
    </row>
    <row r="24189" spans="41:41" x14ac:dyDescent="0.25">
      <c r="AO24189" s="120"/>
    </row>
    <row r="24190" spans="41:41" x14ac:dyDescent="0.25">
      <c r="AO24190" s="120"/>
    </row>
    <row r="24191" spans="41:41" x14ac:dyDescent="0.25">
      <c r="AO24191" s="120"/>
    </row>
    <row r="24192" spans="41:41" x14ac:dyDescent="0.25">
      <c r="AO24192" s="120"/>
    </row>
    <row r="24193" spans="41:41" x14ac:dyDescent="0.25">
      <c r="AO24193" s="120"/>
    </row>
    <row r="24194" spans="41:41" x14ac:dyDescent="0.25">
      <c r="AO24194" s="120"/>
    </row>
    <row r="24195" spans="41:41" x14ac:dyDescent="0.25">
      <c r="AO24195" s="120"/>
    </row>
    <row r="24196" spans="41:41" x14ac:dyDescent="0.25">
      <c r="AO24196" s="120"/>
    </row>
    <row r="24197" spans="41:41" x14ac:dyDescent="0.25">
      <c r="AO24197" s="120"/>
    </row>
    <row r="24198" spans="41:41" x14ac:dyDescent="0.25">
      <c r="AO24198" s="120"/>
    </row>
    <row r="24199" spans="41:41" x14ac:dyDescent="0.25">
      <c r="AO24199" s="120"/>
    </row>
    <row r="24200" spans="41:41" x14ac:dyDescent="0.25">
      <c r="AO24200" s="120"/>
    </row>
    <row r="24201" spans="41:41" x14ac:dyDescent="0.25">
      <c r="AO24201" s="120"/>
    </row>
    <row r="24202" spans="41:41" x14ac:dyDescent="0.25">
      <c r="AO24202" s="120"/>
    </row>
    <row r="24203" spans="41:41" x14ac:dyDescent="0.25">
      <c r="AO24203" s="120"/>
    </row>
    <row r="24204" spans="41:41" x14ac:dyDescent="0.25">
      <c r="AO24204" s="120"/>
    </row>
    <row r="24205" spans="41:41" x14ac:dyDescent="0.25">
      <c r="AO24205" s="120"/>
    </row>
    <row r="24206" spans="41:41" x14ac:dyDescent="0.25">
      <c r="AO24206" s="120"/>
    </row>
    <row r="24207" spans="41:41" x14ac:dyDescent="0.25">
      <c r="AO24207" s="120"/>
    </row>
    <row r="24208" spans="41:41" x14ac:dyDescent="0.25">
      <c r="AO24208" s="120"/>
    </row>
    <row r="24209" spans="41:41" x14ac:dyDescent="0.25">
      <c r="AO24209" s="120"/>
    </row>
    <row r="24210" spans="41:41" x14ac:dyDescent="0.25">
      <c r="AO24210" s="120"/>
    </row>
    <row r="24211" spans="41:41" x14ac:dyDescent="0.25">
      <c r="AO24211" s="120"/>
    </row>
    <row r="24212" spans="41:41" x14ac:dyDescent="0.25">
      <c r="AO24212" s="120"/>
    </row>
    <row r="24213" spans="41:41" x14ac:dyDescent="0.25">
      <c r="AO24213" s="120"/>
    </row>
    <row r="24214" spans="41:41" x14ac:dyDescent="0.25">
      <c r="AO24214" s="120"/>
    </row>
    <row r="24215" spans="41:41" x14ac:dyDescent="0.25">
      <c r="AO24215" s="120"/>
    </row>
    <row r="24216" spans="41:41" x14ac:dyDescent="0.25">
      <c r="AO24216" s="120"/>
    </row>
    <row r="24217" spans="41:41" x14ac:dyDescent="0.25">
      <c r="AO24217" s="120"/>
    </row>
    <row r="24218" spans="41:41" x14ac:dyDescent="0.25">
      <c r="AO24218" s="120"/>
    </row>
    <row r="24219" spans="41:41" x14ac:dyDescent="0.25">
      <c r="AO24219" s="120"/>
    </row>
    <row r="24220" spans="41:41" x14ac:dyDescent="0.25">
      <c r="AO24220" s="120"/>
    </row>
    <row r="24221" spans="41:41" x14ac:dyDescent="0.25">
      <c r="AO24221" s="120"/>
    </row>
    <row r="24222" spans="41:41" x14ac:dyDescent="0.25">
      <c r="AO24222" s="120"/>
    </row>
    <row r="24223" spans="41:41" x14ac:dyDescent="0.25">
      <c r="AO24223" s="120"/>
    </row>
    <row r="24224" spans="41:41" x14ac:dyDescent="0.25">
      <c r="AO24224" s="120"/>
    </row>
    <row r="24225" spans="41:41" x14ac:dyDescent="0.25">
      <c r="AO24225" s="120"/>
    </row>
    <row r="24226" spans="41:41" x14ac:dyDescent="0.25">
      <c r="AO24226" s="120"/>
    </row>
    <row r="24227" spans="41:41" x14ac:dyDescent="0.25">
      <c r="AO24227" s="120"/>
    </row>
    <row r="24228" spans="41:41" x14ac:dyDescent="0.25">
      <c r="AO24228" s="120"/>
    </row>
    <row r="24229" spans="41:41" x14ac:dyDescent="0.25">
      <c r="AO24229" s="120"/>
    </row>
    <row r="24230" spans="41:41" x14ac:dyDescent="0.25">
      <c r="AO24230" s="120"/>
    </row>
    <row r="24231" spans="41:41" x14ac:dyDescent="0.25">
      <c r="AO24231" s="120"/>
    </row>
    <row r="24232" spans="41:41" x14ac:dyDescent="0.25">
      <c r="AO24232" s="120"/>
    </row>
    <row r="24233" spans="41:41" x14ac:dyDescent="0.25">
      <c r="AO24233" s="120"/>
    </row>
    <row r="24234" spans="41:41" x14ac:dyDescent="0.25">
      <c r="AO24234" s="120"/>
    </row>
    <row r="24235" spans="41:41" x14ac:dyDescent="0.25">
      <c r="AO24235" s="120"/>
    </row>
    <row r="24236" spans="41:41" x14ac:dyDescent="0.25">
      <c r="AO24236" s="120"/>
    </row>
    <row r="24237" spans="41:41" x14ac:dyDescent="0.25">
      <c r="AO24237" s="120"/>
    </row>
    <row r="24238" spans="41:41" x14ac:dyDescent="0.25">
      <c r="AO24238" s="120"/>
    </row>
    <row r="24239" spans="41:41" x14ac:dyDescent="0.25">
      <c r="AO24239" s="120"/>
    </row>
    <row r="24240" spans="41:41" x14ac:dyDescent="0.25">
      <c r="AO24240" s="120"/>
    </row>
    <row r="24241" spans="41:41" x14ac:dyDescent="0.25">
      <c r="AO24241" s="120"/>
    </row>
    <row r="24242" spans="41:41" x14ac:dyDescent="0.25">
      <c r="AO24242" s="120"/>
    </row>
    <row r="24243" spans="41:41" x14ac:dyDescent="0.25">
      <c r="AO24243" s="120"/>
    </row>
    <row r="24244" spans="41:41" x14ac:dyDescent="0.25">
      <c r="AO24244" s="120"/>
    </row>
    <row r="24245" spans="41:41" x14ac:dyDescent="0.25">
      <c r="AO24245" s="120"/>
    </row>
    <row r="24246" spans="41:41" x14ac:dyDescent="0.25">
      <c r="AO24246" s="120"/>
    </row>
    <row r="24247" spans="41:41" x14ac:dyDescent="0.25">
      <c r="AO24247" s="120"/>
    </row>
    <row r="24248" spans="41:41" x14ac:dyDescent="0.25">
      <c r="AO24248" s="120"/>
    </row>
    <row r="24249" spans="41:41" x14ac:dyDescent="0.25">
      <c r="AO24249" s="120"/>
    </row>
    <row r="24250" spans="41:41" x14ac:dyDescent="0.25">
      <c r="AO24250" s="120"/>
    </row>
    <row r="24251" spans="41:41" x14ac:dyDescent="0.25">
      <c r="AO24251" s="120"/>
    </row>
    <row r="24252" spans="41:41" x14ac:dyDescent="0.25">
      <c r="AO24252" s="120"/>
    </row>
    <row r="24253" spans="41:41" x14ac:dyDescent="0.25">
      <c r="AO24253" s="120"/>
    </row>
    <row r="24254" spans="41:41" x14ac:dyDescent="0.25">
      <c r="AO24254" s="120"/>
    </row>
    <row r="24255" spans="41:41" x14ac:dyDescent="0.25">
      <c r="AO24255" s="120"/>
    </row>
    <row r="24256" spans="41:41" x14ac:dyDescent="0.25">
      <c r="AO24256" s="120"/>
    </row>
    <row r="24257" spans="41:41" x14ac:dyDescent="0.25">
      <c r="AO24257" s="120"/>
    </row>
    <row r="24258" spans="41:41" x14ac:dyDescent="0.25">
      <c r="AO24258" s="120"/>
    </row>
    <row r="24259" spans="41:41" x14ac:dyDescent="0.25">
      <c r="AO24259" s="120"/>
    </row>
    <row r="24260" spans="41:41" x14ac:dyDescent="0.25">
      <c r="AO24260" s="120"/>
    </row>
    <row r="24261" spans="41:41" x14ac:dyDescent="0.25">
      <c r="AO24261" s="120"/>
    </row>
    <row r="24262" spans="41:41" x14ac:dyDescent="0.25">
      <c r="AO24262" s="120"/>
    </row>
    <row r="24263" spans="41:41" x14ac:dyDescent="0.25">
      <c r="AO24263" s="120"/>
    </row>
    <row r="24264" spans="41:41" x14ac:dyDescent="0.25">
      <c r="AO24264" s="120"/>
    </row>
    <row r="24265" spans="41:41" x14ac:dyDescent="0.25">
      <c r="AO24265" s="120"/>
    </row>
    <row r="24266" spans="41:41" x14ac:dyDescent="0.25">
      <c r="AO24266" s="120"/>
    </row>
    <row r="24267" spans="41:41" x14ac:dyDescent="0.25">
      <c r="AO24267" s="120"/>
    </row>
    <row r="24268" spans="41:41" x14ac:dyDescent="0.25">
      <c r="AO24268" s="120"/>
    </row>
    <row r="24269" spans="41:41" x14ac:dyDescent="0.25">
      <c r="AO24269" s="120"/>
    </row>
    <row r="24270" spans="41:41" x14ac:dyDescent="0.25">
      <c r="AO24270" s="120"/>
    </row>
    <row r="24271" spans="41:41" x14ac:dyDescent="0.25">
      <c r="AO24271" s="120"/>
    </row>
    <row r="24272" spans="41:41" x14ac:dyDescent="0.25">
      <c r="AO24272" s="120"/>
    </row>
    <row r="24273" spans="41:41" x14ac:dyDescent="0.25">
      <c r="AO24273" s="120"/>
    </row>
    <row r="24274" spans="41:41" x14ac:dyDescent="0.25">
      <c r="AO24274" s="120"/>
    </row>
    <row r="24275" spans="41:41" x14ac:dyDescent="0.25">
      <c r="AO24275" s="120"/>
    </row>
    <row r="24276" spans="41:41" x14ac:dyDescent="0.25">
      <c r="AO24276" s="120"/>
    </row>
    <row r="24277" spans="41:41" x14ac:dyDescent="0.25">
      <c r="AO24277" s="120"/>
    </row>
    <row r="24278" spans="41:41" x14ac:dyDescent="0.25">
      <c r="AO24278" s="120"/>
    </row>
    <row r="24279" spans="41:41" x14ac:dyDescent="0.25">
      <c r="AO24279" s="120"/>
    </row>
    <row r="24280" spans="41:41" x14ac:dyDescent="0.25">
      <c r="AO24280" s="120"/>
    </row>
    <row r="24281" spans="41:41" x14ac:dyDescent="0.25">
      <c r="AO24281" s="120"/>
    </row>
    <row r="24282" spans="41:41" x14ac:dyDescent="0.25">
      <c r="AO24282" s="120"/>
    </row>
    <row r="24283" spans="41:41" x14ac:dyDescent="0.25">
      <c r="AO24283" s="120"/>
    </row>
    <row r="24284" spans="41:41" x14ac:dyDescent="0.25">
      <c r="AO24284" s="120"/>
    </row>
    <row r="24285" spans="41:41" x14ac:dyDescent="0.25">
      <c r="AO24285" s="120"/>
    </row>
    <row r="24286" spans="41:41" x14ac:dyDescent="0.25">
      <c r="AO24286" s="120"/>
    </row>
    <row r="24287" spans="41:41" x14ac:dyDescent="0.25">
      <c r="AO24287" s="120"/>
    </row>
    <row r="24288" spans="41:41" x14ac:dyDescent="0.25">
      <c r="AO24288" s="120"/>
    </row>
    <row r="24289" spans="41:41" x14ac:dyDescent="0.25">
      <c r="AO24289" s="120"/>
    </row>
    <row r="24290" spans="41:41" x14ac:dyDescent="0.25">
      <c r="AO24290" s="120"/>
    </row>
    <row r="24291" spans="41:41" x14ac:dyDescent="0.25">
      <c r="AO24291" s="120"/>
    </row>
    <row r="24292" spans="41:41" x14ac:dyDescent="0.25">
      <c r="AO24292" s="120"/>
    </row>
    <row r="24293" spans="41:41" x14ac:dyDescent="0.25">
      <c r="AO24293" s="120"/>
    </row>
    <row r="24294" spans="41:41" x14ac:dyDescent="0.25">
      <c r="AO24294" s="120"/>
    </row>
    <row r="24295" spans="41:41" x14ac:dyDescent="0.25">
      <c r="AO24295" s="120"/>
    </row>
    <row r="24296" spans="41:41" x14ac:dyDescent="0.25">
      <c r="AO24296" s="120"/>
    </row>
    <row r="24297" spans="41:41" x14ac:dyDescent="0.25">
      <c r="AO24297" s="120"/>
    </row>
    <row r="24298" spans="41:41" x14ac:dyDescent="0.25">
      <c r="AO24298" s="120"/>
    </row>
    <row r="24299" spans="41:41" x14ac:dyDescent="0.25">
      <c r="AO24299" s="120"/>
    </row>
    <row r="24300" spans="41:41" x14ac:dyDescent="0.25">
      <c r="AO24300" s="120"/>
    </row>
    <row r="24301" spans="41:41" x14ac:dyDescent="0.25">
      <c r="AO24301" s="120"/>
    </row>
    <row r="24302" spans="41:41" x14ac:dyDescent="0.25">
      <c r="AO24302" s="120"/>
    </row>
    <row r="24303" spans="41:41" x14ac:dyDescent="0.25">
      <c r="AO24303" s="120"/>
    </row>
    <row r="24304" spans="41:41" x14ac:dyDescent="0.25">
      <c r="AO24304" s="120"/>
    </row>
    <row r="24305" spans="41:41" x14ac:dyDescent="0.25">
      <c r="AO24305" s="120"/>
    </row>
    <row r="24306" spans="41:41" x14ac:dyDescent="0.25">
      <c r="AO24306" s="120"/>
    </row>
    <row r="24307" spans="41:41" x14ac:dyDescent="0.25">
      <c r="AO24307" s="120"/>
    </row>
    <row r="24308" spans="41:41" x14ac:dyDescent="0.25">
      <c r="AO24308" s="120"/>
    </row>
    <row r="24309" spans="41:41" x14ac:dyDescent="0.25">
      <c r="AO24309" s="120"/>
    </row>
    <row r="24310" spans="41:41" x14ac:dyDescent="0.25">
      <c r="AO24310" s="120"/>
    </row>
    <row r="24311" spans="41:41" x14ac:dyDescent="0.25">
      <c r="AO24311" s="120"/>
    </row>
    <row r="24312" spans="41:41" x14ac:dyDescent="0.25">
      <c r="AO24312" s="120"/>
    </row>
    <row r="24313" spans="41:41" x14ac:dyDescent="0.25">
      <c r="AO24313" s="120"/>
    </row>
    <row r="24314" spans="41:41" x14ac:dyDescent="0.25">
      <c r="AO24314" s="120"/>
    </row>
    <row r="24315" spans="41:41" x14ac:dyDescent="0.25">
      <c r="AO24315" s="120"/>
    </row>
    <row r="24316" spans="41:41" x14ac:dyDescent="0.25">
      <c r="AO24316" s="120"/>
    </row>
    <row r="24317" spans="41:41" x14ac:dyDescent="0.25">
      <c r="AO24317" s="120"/>
    </row>
    <row r="24318" spans="41:41" x14ac:dyDescent="0.25">
      <c r="AO24318" s="120"/>
    </row>
    <row r="24319" spans="41:41" x14ac:dyDescent="0.25">
      <c r="AO24319" s="120"/>
    </row>
    <row r="24320" spans="41:41" x14ac:dyDescent="0.25">
      <c r="AO24320" s="120"/>
    </row>
    <row r="24321" spans="41:41" x14ac:dyDescent="0.25">
      <c r="AO24321" s="120"/>
    </row>
    <row r="24322" spans="41:41" x14ac:dyDescent="0.25">
      <c r="AO24322" s="120"/>
    </row>
    <row r="24323" spans="41:41" x14ac:dyDescent="0.25">
      <c r="AO24323" s="120"/>
    </row>
    <row r="24324" spans="41:41" x14ac:dyDescent="0.25">
      <c r="AO24324" s="120"/>
    </row>
    <row r="24325" spans="41:41" x14ac:dyDescent="0.25">
      <c r="AO24325" s="120"/>
    </row>
    <row r="24326" spans="41:41" x14ac:dyDescent="0.25">
      <c r="AO24326" s="120"/>
    </row>
    <row r="24327" spans="41:41" x14ac:dyDescent="0.25">
      <c r="AO24327" s="120"/>
    </row>
    <row r="24328" spans="41:41" x14ac:dyDescent="0.25">
      <c r="AO24328" s="120"/>
    </row>
    <row r="24329" spans="41:41" x14ac:dyDescent="0.25">
      <c r="AO24329" s="120"/>
    </row>
    <row r="24330" spans="41:41" x14ac:dyDescent="0.25">
      <c r="AO24330" s="120"/>
    </row>
    <row r="24331" spans="41:41" x14ac:dyDescent="0.25">
      <c r="AO24331" s="120"/>
    </row>
    <row r="24332" spans="41:41" x14ac:dyDescent="0.25">
      <c r="AO24332" s="120"/>
    </row>
    <row r="24333" spans="41:41" x14ac:dyDescent="0.25">
      <c r="AO24333" s="120"/>
    </row>
    <row r="24334" spans="41:41" x14ac:dyDescent="0.25">
      <c r="AO24334" s="120"/>
    </row>
    <row r="24335" spans="41:41" x14ac:dyDescent="0.25">
      <c r="AO24335" s="120"/>
    </row>
    <row r="24336" spans="41:41" x14ac:dyDescent="0.25">
      <c r="AO24336" s="120"/>
    </row>
    <row r="24337" spans="41:41" x14ac:dyDescent="0.25">
      <c r="AO24337" s="120"/>
    </row>
    <row r="24338" spans="41:41" x14ac:dyDescent="0.25">
      <c r="AO24338" s="120"/>
    </row>
    <row r="24339" spans="41:41" x14ac:dyDescent="0.25">
      <c r="AO24339" s="120"/>
    </row>
    <row r="24340" spans="41:41" x14ac:dyDescent="0.25">
      <c r="AO24340" s="120"/>
    </row>
    <row r="24341" spans="41:41" x14ac:dyDescent="0.25">
      <c r="AO24341" s="120"/>
    </row>
    <row r="24342" spans="41:41" x14ac:dyDescent="0.25">
      <c r="AO24342" s="120"/>
    </row>
    <row r="24343" spans="41:41" x14ac:dyDescent="0.25">
      <c r="AO24343" s="120"/>
    </row>
    <row r="24344" spans="41:41" x14ac:dyDescent="0.25">
      <c r="AO24344" s="120"/>
    </row>
    <row r="24345" spans="41:41" x14ac:dyDescent="0.25">
      <c r="AO24345" s="120"/>
    </row>
    <row r="24346" spans="41:41" x14ac:dyDescent="0.25">
      <c r="AO24346" s="120"/>
    </row>
    <row r="24347" spans="41:41" x14ac:dyDescent="0.25">
      <c r="AO24347" s="120"/>
    </row>
    <row r="24348" spans="41:41" x14ac:dyDescent="0.25">
      <c r="AO24348" s="120"/>
    </row>
    <row r="24349" spans="41:41" x14ac:dyDescent="0.25">
      <c r="AO24349" s="120"/>
    </row>
    <row r="24350" spans="41:41" x14ac:dyDescent="0.25">
      <c r="AO24350" s="120"/>
    </row>
    <row r="24351" spans="41:41" x14ac:dyDescent="0.25">
      <c r="AO24351" s="120"/>
    </row>
    <row r="24352" spans="41:41" x14ac:dyDescent="0.25">
      <c r="AO24352" s="120"/>
    </row>
    <row r="24353" spans="41:41" x14ac:dyDescent="0.25">
      <c r="AO24353" s="120"/>
    </row>
    <row r="24354" spans="41:41" x14ac:dyDescent="0.25">
      <c r="AO24354" s="120"/>
    </row>
    <row r="24355" spans="41:41" x14ac:dyDescent="0.25">
      <c r="AO24355" s="120"/>
    </row>
    <row r="24356" spans="41:41" x14ac:dyDescent="0.25">
      <c r="AO24356" s="120"/>
    </row>
    <row r="24357" spans="41:41" x14ac:dyDescent="0.25">
      <c r="AO24357" s="120"/>
    </row>
    <row r="24358" spans="41:41" x14ac:dyDescent="0.25">
      <c r="AO24358" s="120"/>
    </row>
    <row r="24359" spans="41:41" x14ac:dyDescent="0.25">
      <c r="AO24359" s="120"/>
    </row>
    <row r="24360" spans="41:41" x14ac:dyDescent="0.25">
      <c r="AO24360" s="120"/>
    </row>
    <row r="24361" spans="41:41" x14ac:dyDescent="0.25">
      <c r="AO24361" s="120"/>
    </row>
    <row r="24362" spans="41:41" x14ac:dyDescent="0.25">
      <c r="AO24362" s="120"/>
    </row>
    <row r="24363" spans="41:41" x14ac:dyDescent="0.25">
      <c r="AO24363" s="120"/>
    </row>
    <row r="24364" spans="41:41" x14ac:dyDescent="0.25">
      <c r="AO24364" s="120"/>
    </row>
    <row r="24365" spans="41:41" x14ac:dyDescent="0.25">
      <c r="AO24365" s="120"/>
    </row>
    <row r="24366" spans="41:41" x14ac:dyDescent="0.25">
      <c r="AO24366" s="120"/>
    </row>
    <row r="24367" spans="41:41" x14ac:dyDescent="0.25">
      <c r="AO24367" s="120"/>
    </row>
    <row r="24368" spans="41:41" x14ac:dyDescent="0.25">
      <c r="AO24368" s="120"/>
    </row>
    <row r="24369" spans="41:41" x14ac:dyDescent="0.25">
      <c r="AO24369" s="120"/>
    </row>
    <row r="24370" spans="41:41" x14ac:dyDescent="0.25">
      <c r="AO24370" s="120"/>
    </row>
    <row r="24371" spans="41:41" x14ac:dyDescent="0.25">
      <c r="AO24371" s="120"/>
    </row>
    <row r="24372" spans="41:41" x14ac:dyDescent="0.25">
      <c r="AO24372" s="120"/>
    </row>
    <row r="24373" spans="41:41" x14ac:dyDescent="0.25">
      <c r="AO24373" s="120"/>
    </row>
    <row r="24374" spans="41:41" x14ac:dyDescent="0.25">
      <c r="AO24374" s="120"/>
    </row>
    <row r="24375" spans="41:41" x14ac:dyDescent="0.25">
      <c r="AO24375" s="120"/>
    </row>
    <row r="24376" spans="41:41" x14ac:dyDescent="0.25">
      <c r="AO24376" s="120"/>
    </row>
    <row r="24377" spans="41:41" x14ac:dyDescent="0.25">
      <c r="AO24377" s="120"/>
    </row>
    <row r="24378" spans="41:41" x14ac:dyDescent="0.25">
      <c r="AO24378" s="120"/>
    </row>
    <row r="24379" spans="41:41" x14ac:dyDescent="0.25">
      <c r="AO24379" s="120"/>
    </row>
    <row r="24380" spans="41:41" x14ac:dyDescent="0.25">
      <c r="AO24380" s="120"/>
    </row>
    <row r="24381" spans="41:41" x14ac:dyDescent="0.25">
      <c r="AO24381" s="120"/>
    </row>
    <row r="24382" spans="41:41" x14ac:dyDescent="0.25">
      <c r="AO24382" s="120"/>
    </row>
    <row r="24383" spans="41:41" x14ac:dyDescent="0.25">
      <c r="AO24383" s="120"/>
    </row>
    <row r="24384" spans="41:41" x14ac:dyDescent="0.25">
      <c r="AO24384" s="120"/>
    </row>
    <row r="24385" spans="41:41" x14ac:dyDescent="0.25">
      <c r="AO24385" s="120"/>
    </row>
    <row r="24386" spans="41:41" x14ac:dyDescent="0.25">
      <c r="AO24386" s="120"/>
    </row>
    <row r="24387" spans="41:41" x14ac:dyDescent="0.25">
      <c r="AO24387" s="120"/>
    </row>
    <row r="24388" spans="41:41" x14ac:dyDescent="0.25">
      <c r="AO24388" s="120"/>
    </row>
    <row r="24389" spans="41:41" x14ac:dyDescent="0.25">
      <c r="AO24389" s="120"/>
    </row>
    <row r="24390" spans="41:41" x14ac:dyDescent="0.25">
      <c r="AO24390" s="120"/>
    </row>
    <row r="24391" spans="41:41" x14ac:dyDescent="0.25">
      <c r="AO24391" s="120"/>
    </row>
    <row r="24392" spans="41:41" x14ac:dyDescent="0.25">
      <c r="AO24392" s="120"/>
    </row>
    <row r="24393" spans="41:41" x14ac:dyDescent="0.25">
      <c r="AO24393" s="120"/>
    </row>
    <row r="24394" spans="41:41" x14ac:dyDescent="0.25">
      <c r="AO24394" s="120"/>
    </row>
    <row r="24395" spans="41:41" x14ac:dyDescent="0.25">
      <c r="AO24395" s="120"/>
    </row>
    <row r="24396" spans="41:41" x14ac:dyDescent="0.25">
      <c r="AO24396" s="120"/>
    </row>
    <row r="24397" spans="41:41" x14ac:dyDescent="0.25">
      <c r="AO24397" s="120"/>
    </row>
    <row r="24398" spans="41:41" x14ac:dyDescent="0.25">
      <c r="AO24398" s="120"/>
    </row>
    <row r="24399" spans="41:41" x14ac:dyDescent="0.25">
      <c r="AO24399" s="120"/>
    </row>
    <row r="24400" spans="41:41" x14ac:dyDescent="0.25">
      <c r="AO24400" s="120"/>
    </row>
    <row r="24401" spans="41:41" x14ac:dyDescent="0.25">
      <c r="AO24401" s="120"/>
    </row>
    <row r="24402" spans="41:41" x14ac:dyDescent="0.25">
      <c r="AO24402" s="120"/>
    </row>
    <row r="24403" spans="41:41" x14ac:dyDescent="0.25">
      <c r="AO24403" s="120"/>
    </row>
    <row r="24404" spans="41:41" x14ac:dyDescent="0.25">
      <c r="AO24404" s="120"/>
    </row>
    <row r="24405" spans="41:41" x14ac:dyDescent="0.25">
      <c r="AO24405" s="120"/>
    </row>
    <row r="24406" spans="41:41" x14ac:dyDescent="0.25">
      <c r="AO24406" s="120"/>
    </row>
    <row r="24407" spans="41:41" x14ac:dyDescent="0.25">
      <c r="AO24407" s="120"/>
    </row>
    <row r="24408" spans="41:41" x14ac:dyDescent="0.25">
      <c r="AO24408" s="120"/>
    </row>
    <row r="24409" spans="41:41" x14ac:dyDescent="0.25">
      <c r="AO24409" s="120"/>
    </row>
    <row r="24410" spans="41:41" x14ac:dyDescent="0.25">
      <c r="AO24410" s="120"/>
    </row>
    <row r="24411" spans="41:41" x14ac:dyDescent="0.25">
      <c r="AO24411" s="120"/>
    </row>
    <row r="24412" spans="41:41" x14ac:dyDescent="0.25">
      <c r="AO24412" s="120"/>
    </row>
    <row r="24413" spans="41:41" x14ac:dyDescent="0.25">
      <c r="AO24413" s="120"/>
    </row>
    <row r="24414" spans="41:41" x14ac:dyDescent="0.25">
      <c r="AO24414" s="120"/>
    </row>
    <row r="24415" spans="41:41" x14ac:dyDescent="0.25">
      <c r="AO24415" s="120"/>
    </row>
    <row r="24416" spans="41:41" x14ac:dyDescent="0.25">
      <c r="AO24416" s="120"/>
    </row>
    <row r="24417" spans="41:41" x14ac:dyDescent="0.25">
      <c r="AO24417" s="120"/>
    </row>
    <row r="24418" spans="41:41" x14ac:dyDescent="0.25">
      <c r="AO24418" s="120"/>
    </row>
    <row r="24419" spans="41:41" x14ac:dyDescent="0.25">
      <c r="AO24419" s="120"/>
    </row>
    <row r="24420" spans="41:41" x14ac:dyDescent="0.25">
      <c r="AO24420" s="120"/>
    </row>
    <row r="24421" spans="41:41" x14ac:dyDescent="0.25">
      <c r="AO24421" s="120"/>
    </row>
    <row r="24422" spans="41:41" x14ac:dyDescent="0.25">
      <c r="AO24422" s="120"/>
    </row>
    <row r="24423" spans="41:41" x14ac:dyDescent="0.25">
      <c r="AO24423" s="120"/>
    </row>
    <row r="24424" spans="41:41" x14ac:dyDescent="0.25">
      <c r="AO24424" s="120"/>
    </row>
    <row r="24425" spans="41:41" x14ac:dyDescent="0.25">
      <c r="AO24425" s="120"/>
    </row>
    <row r="24426" spans="41:41" x14ac:dyDescent="0.25">
      <c r="AO24426" s="120"/>
    </row>
    <row r="24427" spans="41:41" x14ac:dyDescent="0.25">
      <c r="AO24427" s="120"/>
    </row>
    <row r="24428" spans="41:41" x14ac:dyDescent="0.25">
      <c r="AO24428" s="120"/>
    </row>
    <row r="24429" spans="41:41" x14ac:dyDescent="0.25">
      <c r="AO24429" s="120"/>
    </row>
    <row r="24430" spans="41:41" x14ac:dyDescent="0.25">
      <c r="AO24430" s="120"/>
    </row>
    <row r="24431" spans="41:41" x14ac:dyDescent="0.25">
      <c r="AO24431" s="120"/>
    </row>
    <row r="24432" spans="41:41" x14ac:dyDescent="0.25">
      <c r="AO24432" s="120"/>
    </row>
    <row r="24433" spans="41:41" x14ac:dyDescent="0.25">
      <c r="AO24433" s="120"/>
    </row>
    <row r="24434" spans="41:41" x14ac:dyDescent="0.25">
      <c r="AO24434" s="120"/>
    </row>
    <row r="24435" spans="41:41" x14ac:dyDescent="0.25">
      <c r="AO24435" s="120"/>
    </row>
    <row r="24436" spans="41:41" x14ac:dyDescent="0.25">
      <c r="AO24436" s="120"/>
    </row>
    <row r="24437" spans="41:41" x14ac:dyDescent="0.25">
      <c r="AO24437" s="120"/>
    </row>
    <row r="24438" spans="41:41" x14ac:dyDescent="0.25">
      <c r="AO24438" s="120"/>
    </row>
    <row r="24439" spans="41:41" x14ac:dyDescent="0.25">
      <c r="AO24439" s="120"/>
    </row>
    <row r="24440" spans="41:41" x14ac:dyDescent="0.25">
      <c r="AO24440" s="120"/>
    </row>
    <row r="24441" spans="41:41" x14ac:dyDescent="0.25">
      <c r="AO24441" s="120"/>
    </row>
    <row r="24442" spans="41:41" x14ac:dyDescent="0.25">
      <c r="AO24442" s="120"/>
    </row>
    <row r="24443" spans="41:41" x14ac:dyDescent="0.25">
      <c r="AO24443" s="120"/>
    </row>
    <row r="24444" spans="41:41" x14ac:dyDescent="0.25">
      <c r="AO24444" s="120"/>
    </row>
    <row r="24445" spans="41:41" x14ac:dyDescent="0.25">
      <c r="AO24445" s="120"/>
    </row>
    <row r="24446" spans="41:41" x14ac:dyDescent="0.25">
      <c r="AO24446" s="120"/>
    </row>
    <row r="24447" spans="41:41" x14ac:dyDescent="0.25">
      <c r="AO24447" s="120"/>
    </row>
    <row r="24448" spans="41:41" x14ac:dyDescent="0.25">
      <c r="AO24448" s="120"/>
    </row>
    <row r="24449" spans="41:41" x14ac:dyDescent="0.25">
      <c r="AO24449" s="120"/>
    </row>
    <row r="24450" spans="41:41" x14ac:dyDescent="0.25">
      <c r="AO24450" s="120"/>
    </row>
    <row r="24451" spans="41:41" x14ac:dyDescent="0.25">
      <c r="AO24451" s="120"/>
    </row>
    <row r="24452" spans="41:41" x14ac:dyDescent="0.25">
      <c r="AO24452" s="120"/>
    </row>
    <row r="24453" spans="41:41" x14ac:dyDescent="0.25">
      <c r="AO24453" s="120"/>
    </row>
    <row r="24454" spans="41:41" x14ac:dyDescent="0.25">
      <c r="AO24454" s="120"/>
    </row>
    <row r="24455" spans="41:41" x14ac:dyDescent="0.25">
      <c r="AO24455" s="120"/>
    </row>
    <row r="24456" spans="41:41" x14ac:dyDescent="0.25">
      <c r="AO24456" s="120"/>
    </row>
    <row r="24457" spans="41:41" x14ac:dyDescent="0.25">
      <c r="AO24457" s="120"/>
    </row>
    <row r="24458" spans="41:41" x14ac:dyDescent="0.25">
      <c r="AO24458" s="120"/>
    </row>
    <row r="24459" spans="41:41" x14ac:dyDescent="0.25">
      <c r="AO24459" s="120"/>
    </row>
    <row r="24460" spans="41:41" x14ac:dyDescent="0.25">
      <c r="AO24460" s="120"/>
    </row>
    <row r="24461" spans="41:41" x14ac:dyDescent="0.25">
      <c r="AO24461" s="120"/>
    </row>
    <row r="24462" spans="41:41" x14ac:dyDescent="0.25">
      <c r="AO24462" s="120"/>
    </row>
    <row r="24463" spans="41:41" x14ac:dyDescent="0.25">
      <c r="AO24463" s="120"/>
    </row>
    <row r="24464" spans="41:41" x14ac:dyDescent="0.25">
      <c r="AO24464" s="120"/>
    </row>
    <row r="24465" spans="41:41" x14ac:dyDescent="0.25">
      <c r="AO24465" s="120"/>
    </row>
    <row r="24466" spans="41:41" x14ac:dyDescent="0.25">
      <c r="AO24466" s="120"/>
    </row>
    <row r="24467" spans="41:41" x14ac:dyDescent="0.25">
      <c r="AO24467" s="120"/>
    </row>
    <row r="24468" spans="41:41" x14ac:dyDescent="0.25">
      <c r="AO24468" s="120"/>
    </row>
    <row r="24469" spans="41:41" x14ac:dyDescent="0.25">
      <c r="AO24469" s="120"/>
    </row>
    <row r="24470" spans="41:41" x14ac:dyDescent="0.25">
      <c r="AO24470" s="120"/>
    </row>
    <row r="24471" spans="41:41" x14ac:dyDescent="0.25">
      <c r="AO24471" s="120"/>
    </row>
    <row r="24472" spans="41:41" x14ac:dyDescent="0.25">
      <c r="AO24472" s="120"/>
    </row>
    <row r="24473" spans="41:41" x14ac:dyDescent="0.25">
      <c r="AO24473" s="120"/>
    </row>
    <row r="24474" spans="41:41" x14ac:dyDescent="0.25">
      <c r="AO24474" s="120"/>
    </row>
    <row r="24475" spans="41:41" x14ac:dyDescent="0.25">
      <c r="AO24475" s="120"/>
    </row>
    <row r="24476" spans="41:41" x14ac:dyDescent="0.25">
      <c r="AO24476" s="120"/>
    </row>
    <row r="24477" spans="41:41" x14ac:dyDescent="0.25">
      <c r="AO24477" s="120"/>
    </row>
    <row r="24478" spans="41:41" x14ac:dyDescent="0.25">
      <c r="AO24478" s="120"/>
    </row>
    <row r="24479" spans="41:41" x14ac:dyDescent="0.25">
      <c r="AO24479" s="120"/>
    </row>
    <row r="24480" spans="41:41" x14ac:dyDescent="0.25">
      <c r="AO24480" s="120"/>
    </row>
    <row r="24481" spans="41:41" x14ac:dyDescent="0.25">
      <c r="AO24481" s="120"/>
    </row>
    <row r="24482" spans="41:41" x14ac:dyDescent="0.25">
      <c r="AO24482" s="120"/>
    </row>
    <row r="24483" spans="41:41" x14ac:dyDescent="0.25">
      <c r="AO24483" s="120"/>
    </row>
    <row r="24484" spans="41:41" x14ac:dyDescent="0.25">
      <c r="AO24484" s="120"/>
    </row>
    <row r="24485" spans="41:41" x14ac:dyDescent="0.25">
      <c r="AO24485" s="120"/>
    </row>
    <row r="24486" spans="41:41" x14ac:dyDescent="0.25">
      <c r="AO24486" s="120"/>
    </row>
    <row r="24487" spans="41:41" x14ac:dyDescent="0.25">
      <c r="AO24487" s="120"/>
    </row>
    <row r="24488" spans="41:41" x14ac:dyDescent="0.25">
      <c r="AO24488" s="120"/>
    </row>
    <row r="24489" spans="41:41" x14ac:dyDescent="0.25">
      <c r="AO24489" s="120"/>
    </row>
    <row r="24490" spans="41:41" x14ac:dyDescent="0.25">
      <c r="AO24490" s="120"/>
    </row>
    <row r="24491" spans="41:41" x14ac:dyDescent="0.25">
      <c r="AO24491" s="120"/>
    </row>
    <row r="24492" spans="41:41" x14ac:dyDescent="0.25">
      <c r="AO24492" s="120"/>
    </row>
    <row r="24493" spans="41:41" x14ac:dyDescent="0.25">
      <c r="AO24493" s="120"/>
    </row>
    <row r="24494" spans="41:41" x14ac:dyDescent="0.25">
      <c r="AO24494" s="120"/>
    </row>
    <row r="24495" spans="41:41" x14ac:dyDescent="0.25">
      <c r="AO24495" s="120"/>
    </row>
    <row r="24496" spans="41:41" x14ac:dyDescent="0.25">
      <c r="AO24496" s="120"/>
    </row>
    <row r="24497" spans="41:41" x14ac:dyDescent="0.25">
      <c r="AO24497" s="120"/>
    </row>
    <row r="24498" spans="41:41" x14ac:dyDescent="0.25">
      <c r="AO24498" s="120"/>
    </row>
    <row r="24499" spans="41:41" x14ac:dyDescent="0.25">
      <c r="AO24499" s="120"/>
    </row>
    <row r="24500" spans="41:41" x14ac:dyDescent="0.25">
      <c r="AO24500" s="120"/>
    </row>
    <row r="24501" spans="41:41" x14ac:dyDescent="0.25">
      <c r="AO24501" s="120"/>
    </row>
    <row r="24502" spans="41:41" x14ac:dyDescent="0.25">
      <c r="AO24502" s="120"/>
    </row>
    <row r="24503" spans="41:41" x14ac:dyDescent="0.25">
      <c r="AO24503" s="120"/>
    </row>
    <row r="24504" spans="41:41" x14ac:dyDescent="0.25">
      <c r="AO24504" s="120"/>
    </row>
    <row r="24505" spans="41:41" x14ac:dyDescent="0.25">
      <c r="AO24505" s="120"/>
    </row>
    <row r="24506" spans="41:41" x14ac:dyDescent="0.25">
      <c r="AO24506" s="120"/>
    </row>
    <row r="24507" spans="41:41" x14ac:dyDescent="0.25">
      <c r="AO24507" s="120"/>
    </row>
    <row r="24508" spans="41:41" x14ac:dyDescent="0.25">
      <c r="AO24508" s="120"/>
    </row>
    <row r="24509" spans="41:41" x14ac:dyDescent="0.25">
      <c r="AO24509" s="120"/>
    </row>
    <row r="24510" spans="41:41" x14ac:dyDescent="0.25">
      <c r="AO24510" s="120"/>
    </row>
    <row r="24511" spans="41:41" x14ac:dyDescent="0.25">
      <c r="AO24511" s="120"/>
    </row>
    <row r="24512" spans="41:41" x14ac:dyDescent="0.25">
      <c r="AO24512" s="120"/>
    </row>
    <row r="24513" spans="41:41" x14ac:dyDescent="0.25">
      <c r="AO24513" s="120"/>
    </row>
    <row r="24514" spans="41:41" x14ac:dyDescent="0.25">
      <c r="AO24514" s="120"/>
    </row>
    <row r="24515" spans="41:41" x14ac:dyDescent="0.25">
      <c r="AO24515" s="120"/>
    </row>
    <row r="24516" spans="41:41" x14ac:dyDescent="0.25">
      <c r="AO24516" s="120"/>
    </row>
    <row r="24517" spans="41:41" x14ac:dyDescent="0.25">
      <c r="AO24517" s="120"/>
    </row>
    <row r="24518" spans="41:41" x14ac:dyDescent="0.25">
      <c r="AO24518" s="120"/>
    </row>
    <row r="24519" spans="41:41" x14ac:dyDescent="0.25">
      <c r="AO24519" s="120"/>
    </row>
    <row r="24520" spans="41:41" x14ac:dyDescent="0.25">
      <c r="AO24520" s="120"/>
    </row>
    <row r="24521" spans="41:41" x14ac:dyDescent="0.25">
      <c r="AO24521" s="120"/>
    </row>
    <row r="24522" spans="41:41" x14ac:dyDescent="0.25">
      <c r="AO24522" s="120"/>
    </row>
    <row r="24523" spans="41:41" x14ac:dyDescent="0.25">
      <c r="AO24523" s="120"/>
    </row>
    <row r="24524" spans="41:41" x14ac:dyDescent="0.25">
      <c r="AO24524" s="120"/>
    </row>
    <row r="24525" spans="41:41" x14ac:dyDescent="0.25">
      <c r="AO24525" s="120"/>
    </row>
    <row r="24526" spans="41:41" x14ac:dyDescent="0.25">
      <c r="AO24526" s="120"/>
    </row>
    <row r="24527" spans="41:41" x14ac:dyDescent="0.25">
      <c r="AO24527" s="120"/>
    </row>
    <row r="24528" spans="41:41" x14ac:dyDescent="0.25">
      <c r="AO24528" s="120"/>
    </row>
    <row r="24529" spans="41:41" x14ac:dyDescent="0.25">
      <c r="AO24529" s="120"/>
    </row>
    <row r="24530" spans="41:41" x14ac:dyDescent="0.25">
      <c r="AO24530" s="120"/>
    </row>
    <row r="24531" spans="41:41" x14ac:dyDescent="0.25">
      <c r="AO24531" s="120"/>
    </row>
    <row r="24532" spans="41:41" x14ac:dyDescent="0.25">
      <c r="AO24532" s="120"/>
    </row>
    <row r="24533" spans="41:41" x14ac:dyDescent="0.25">
      <c r="AO24533" s="120"/>
    </row>
    <row r="24534" spans="41:41" x14ac:dyDescent="0.25">
      <c r="AO24534" s="120"/>
    </row>
    <row r="24535" spans="41:41" x14ac:dyDescent="0.25">
      <c r="AO24535" s="120"/>
    </row>
    <row r="24536" spans="41:41" x14ac:dyDescent="0.25">
      <c r="AO24536" s="120"/>
    </row>
    <row r="24537" spans="41:41" x14ac:dyDescent="0.25">
      <c r="AO24537" s="120"/>
    </row>
    <row r="24538" spans="41:41" x14ac:dyDescent="0.25">
      <c r="AO24538" s="120"/>
    </row>
    <row r="24539" spans="41:41" x14ac:dyDescent="0.25">
      <c r="AO24539" s="120"/>
    </row>
    <row r="24540" spans="41:41" x14ac:dyDescent="0.25">
      <c r="AO24540" s="120"/>
    </row>
    <row r="24541" spans="41:41" x14ac:dyDescent="0.25">
      <c r="AO24541" s="120"/>
    </row>
    <row r="24542" spans="41:41" x14ac:dyDescent="0.25">
      <c r="AO24542" s="120"/>
    </row>
    <row r="24543" spans="41:41" x14ac:dyDescent="0.25">
      <c r="AO24543" s="120"/>
    </row>
    <row r="24544" spans="41:41" x14ac:dyDescent="0.25">
      <c r="AO24544" s="120"/>
    </row>
    <row r="24545" spans="41:41" x14ac:dyDescent="0.25">
      <c r="AO24545" s="120"/>
    </row>
    <row r="24546" spans="41:41" x14ac:dyDescent="0.25">
      <c r="AO24546" s="120"/>
    </row>
    <row r="24547" spans="41:41" x14ac:dyDescent="0.25">
      <c r="AO24547" s="120"/>
    </row>
    <row r="24548" spans="41:41" x14ac:dyDescent="0.25">
      <c r="AO24548" s="120"/>
    </row>
    <row r="24549" spans="41:41" x14ac:dyDescent="0.25">
      <c r="AO24549" s="120"/>
    </row>
    <row r="24550" spans="41:41" x14ac:dyDescent="0.25">
      <c r="AO24550" s="120"/>
    </row>
    <row r="24551" spans="41:41" x14ac:dyDescent="0.25">
      <c r="AO24551" s="120"/>
    </row>
    <row r="24552" spans="41:41" x14ac:dyDescent="0.25">
      <c r="AO24552" s="120"/>
    </row>
    <row r="24553" spans="41:41" x14ac:dyDescent="0.25">
      <c r="AO24553" s="120"/>
    </row>
    <row r="24554" spans="41:41" x14ac:dyDescent="0.25">
      <c r="AO24554" s="120"/>
    </row>
    <row r="24555" spans="41:41" x14ac:dyDescent="0.25">
      <c r="AO24555" s="120"/>
    </row>
    <row r="24556" spans="41:41" x14ac:dyDescent="0.25">
      <c r="AO24556" s="120"/>
    </row>
    <row r="24557" spans="41:41" x14ac:dyDescent="0.25">
      <c r="AO24557" s="120"/>
    </row>
    <row r="24558" spans="41:41" x14ac:dyDescent="0.25">
      <c r="AO24558" s="120"/>
    </row>
    <row r="24559" spans="41:41" x14ac:dyDescent="0.25">
      <c r="AO24559" s="120"/>
    </row>
    <row r="24560" spans="41:41" x14ac:dyDescent="0.25">
      <c r="AO24560" s="120"/>
    </row>
    <row r="24561" spans="41:41" x14ac:dyDescent="0.25">
      <c r="AO24561" s="120"/>
    </row>
    <row r="24562" spans="41:41" x14ac:dyDescent="0.25">
      <c r="AO24562" s="120"/>
    </row>
    <row r="24563" spans="41:41" x14ac:dyDescent="0.25">
      <c r="AO24563" s="120"/>
    </row>
    <row r="24564" spans="41:41" x14ac:dyDescent="0.25">
      <c r="AO24564" s="120"/>
    </row>
    <row r="24565" spans="41:41" x14ac:dyDescent="0.25">
      <c r="AO24565" s="120"/>
    </row>
    <row r="24566" spans="41:41" x14ac:dyDescent="0.25">
      <c r="AO24566" s="120"/>
    </row>
    <row r="24567" spans="41:41" x14ac:dyDescent="0.25">
      <c r="AO24567" s="120"/>
    </row>
    <row r="24568" spans="41:41" x14ac:dyDescent="0.25">
      <c r="AO24568" s="120"/>
    </row>
    <row r="24569" spans="41:41" x14ac:dyDescent="0.25">
      <c r="AO24569" s="120"/>
    </row>
    <row r="24570" spans="41:41" x14ac:dyDescent="0.25">
      <c r="AO24570" s="120"/>
    </row>
    <row r="24571" spans="41:41" x14ac:dyDescent="0.25">
      <c r="AO24571" s="120"/>
    </row>
    <row r="24572" spans="41:41" x14ac:dyDescent="0.25">
      <c r="AO24572" s="120"/>
    </row>
    <row r="24573" spans="41:41" x14ac:dyDescent="0.25">
      <c r="AO24573" s="120"/>
    </row>
    <row r="24574" spans="41:41" x14ac:dyDescent="0.25">
      <c r="AO24574" s="120"/>
    </row>
    <row r="24575" spans="41:41" x14ac:dyDescent="0.25">
      <c r="AO24575" s="120"/>
    </row>
    <row r="24576" spans="41:41" x14ac:dyDescent="0.25">
      <c r="AO24576" s="120"/>
    </row>
    <row r="24577" spans="41:41" x14ac:dyDescent="0.25">
      <c r="AO24577" s="120"/>
    </row>
    <row r="24578" spans="41:41" x14ac:dyDescent="0.25">
      <c r="AO24578" s="120"/>
    </row>
    <row r="24579" spans="41:41" x14ac:dyDescent="0.25">
      <c r="AO24579" s="120"/>
    </row>
    <row r="24580" spans="41:41" x14ac:dyDescent="0.25">
      <c r="AO24580" s="120"/>
    </row>
    <row r="24581" spans="41:41" x14ac:dyDescent="0.25">
      <c r="AO24581" s="120"/>
    </row>
    <row r="24582" spans="41:41" x14ac:dyDescent="0.25">
      <c r="AO24582" s="120"/>
    </row>
    <row r="24583" spans="41:41" x14ac:dyDescent="0.25">
      <c r="AO24583" s="120"/>
    </row>
    <row r="24584" spans="41:41" x14ac:dyDescent="0.25">
      <c r="AO24584" s="120"/>
    </row>
    <row r="24585" spans="41:41" x14ac:dyDescent="0.25">
      <c r="AO24585" s="120"/>
    </row>
    <row r="24586" spans="41:41" x14ac:dyDescent="0.25">
      <c r="AO24586" s="120"/>
    </row>
    <row r="24587" spans="41:41" x14ac:dyDescent="0.25">
      <c r="AO24587" s="120"/>
    </row>
    <row r="24588" spans="41:41" x14ac:dyDescent="0.25">
      <c r="AO24588" s="120"/>
    </row>
    <row r="24589" spans="41:41" x14ac:dyDescent="0.25">
      <c r="AO24589" s="120"/>
    </row>
    <row r="24590" spans="41:41" x14ac:dyDescent="0.25">
      <c r="AO24590" s="120"/>
    </row>
    <row r="24591" spans="41:41" x14ac:dyDescent="0.25">
      <c r="AO24591" s="120"/>
    </row>
    <row r="24592" spans="41:41" x14ac:dyDescent="0.25">
      <c r="AO24592" s="120"/>
    </row>
    <row r="24593" spans="41:41" x14ac:dyDescent="0.25">
      <c r="AO24593" s="120"/>
    </row>
    <row r="24594" spans="41:41" x14ac:dyDescent="0.25">
      <c r="AO24594" s="120"/>
    </row>
    <row r="24595" spans="41:41" x14ac:dyDescent="0.25">
      <c r="AO24595" s="120"/>
    </row>
    <row r="24596" spans="41:41" x14ac:dyDescent="0.25">
      <c r="AO24596" s="120"/>
    </row>
    <row r="24597" spans="41:41" x14ac:dyDescent="0.25">
      <c r="AO24597" s="120"/>
    </row>
    <row r="24598" spans="41:41" x14ac:dyDescent="0.25">
      <c r="AO24598" s="120"/>
    </row>
    <row r="24599" spans="41:41" x14ac:dyDescent="0.25">
      <c r="AO24599" s="120"/>
    </row>
    <row r="24600" spans="41:41" x14ac:dyDescent="0.25">
      <c r="AO24600" s="120"/>
    </row>
    <row r="24601" spans="41:41" x14ac:dyDescent="0.25">
      <c r="AO24601" s="120"/>
    </row>
    <row r="24602" spans="41:41" x14ac:dyDescent="0.25">
      <c r="AO24602" s="120"/>
    </row>
    <row r="24603" spans="41:41" x14ac:dyDescent="0.25">
      <c r="AO24603" s="120"/>
    </row>
    <row r="24604" spans="41:41" x14ac:dyDescent="0.25">
      <c r="AO24604" s="120"/>
    </row>
    <row r="24605" spans="41:41" x14ac:dyDescent="0.25">
      <c r="AO24605" s="120"/>
    </row>
    <row r="24606" spans="41:41" x14ac:dyDescent="0.25">
      <c r="AO24606" s="120"/>
    </row>
    <row r="24607" spans="41:41" x14ac:dyDescent="0.25">
      <c r="AO24607" s="120"/>
    </row>
    <row r="24608" spans="41:41" x14ac:dyDescent="0.25">
      <c r="AO24608" s="120"/>
    </row>
    <row r="24609" spans="41:41" x14ac:dyDescent="0.25">
      <c r="AO24609" s="120"/>
    </row>
    <row r="24610" spans="41:41" x14ac:dyDescent="0.25">
      <c r="AO24610" s="120"/>
    </row>
    <row r="24611" spans="41:41" x14ac:dyDescent="0.25">
      <c r="AO24611" s="120"/>
    </row>
    <row r="24612" spans="41:41" x14ac:dyDescent="0.25">
      <c r="AO24612" s="120"/>
    </row>
    <row r="24613" spans="41:41" x14ac:dyDescent="0.25">
      <c r="AO24613" s="120"/>
    </row>
    <row r="24614" spans="41:41" x14ac:dyDescent="0.25">
      <c r="AO24614" s="120"/>
    </row>
    <row r="24615" spans="41:41" x14ac:dyDescent="0.25">
      <c r="AO24615" s="120"/>
    </row>
    <row r="24616" spans="41:41" x14ac:dyDescent="0.25">
      <c r="AO24616" s="120"/>
    </row>
    <row r="24617" spans="41:41" x14ac:dyDescent="0.25">
      <c r="AO24617" s="120"/>
    </row>
    <row r="24618" spans="41:41" x14ac:dyDescent="0.25">
      <c r="AO24618" s="120"/>
    </row>
    <row r="24619" spans="41:41" x14ac:dyDescent="0.25">
      <c r="AO24619" s="120"/>
    </row>
    <row r="24620" spans="41:41" x14ac:dyDescent="0.25">
      <c r="AO24620" s="120"/>
    </row>
    <row r="24621" spans="41:41" x14ac:dyDescent="0.25">
      <c r="AO24621" s="120"/>
    </row>
    <row r="24622" spans="41:41" x14ac:dyDescent="0.25">
      <c r="AO24622" s="120"/>
    </row>
    <row r="24623" spans="41:41" x14ac:dyDescent="0.25">
      <c r="AO24623" s="120"/>
    </row>
    <row r="24624" spans="41:41" x14ac:dyDescent="0.25">
      <c r="AO24624" s="120"/>
    </row>
    <row r="24625" spans="41:41" x14ac:dyDescent="0.25">
      <c r="AO24625" s="120"/>
    </row>
    <row r="24626" spans="41:41" x14ac:dyDescent="0.25">
      <c r="AO24626" s="120"/>
    </row>
    <row r="24627" spans="41:41" x14ac:dyDescent="0.25">
      <c r="AO24627" s="120"/>
    </row>
    <row r="24628" spans="41:41" x14ac:dyDescent="0.25">
      <c r="AO24628" s="120"/>
    </row>
    <row r="24629" spans="41:41" x14ac:dyDescent="0.25">
      <c r="AO24629" s="120"/>
    </row>
    <row r="24630" spans="41:41" x14ac:dyDescent="0.25">
      <c r="AO24630" s="120"/>
    </row>
    <row r="24631" spans="41:41" x14ac:dyDescent="0.25">
      <c r="AO24631" s="120"/>
    </row>
    <row r="24632" spans="41:41" x14ac:dyDescent="0.25">
      <c r="AO24632" s="120"/>
    </row>
    <row r="24633" spans="41:41" x14ac:dyDescent="0.25">
      <c r="AO24633" s="120"/>
    </row>
    <row r="24634" spans="41:41" x14ac:dyDescent="0.25">
      <c r="AO24634" s="120"/>
    </row>
    <row r="24635" spans="41:41" x14ac:dyDescent="0.25">
      <c r="AO24635" s="120"/>
    </row>
    <row r="24636" spans="41:41" x14ac:dyDescent="0.25">
      <c r="AO24636" s="120"/>
    </row>
    <row r="24637" spans="41:41" x14ac:dyDescent="0.25">
      <c r="AO24637" s="120"/>
    </row>
    <row r="24638" spans="41:41" x14ac:dyDescent="0.25">
      <c r="AO24638" s="120"/>
    </row>
    <row r="24639" spans="41:41" x14ac:dyDescent="0.25">
      <c r="AO24639" s="120"/>
    </row>
    <row r="24640" spans="41:41" x14ac:dyDescent="0.25">
      <c r="AO24640" s="120"/>
    </row>
    <row r="24641" spans="41:41" x14ac:dyDescent="0.25">
      <c r="AO24641" s="120"/>
    </row>
    <row r="24642" spans="41:41" x14ac:dyDescent="0.25">
      <c r="AO24642" s="120"/>
    </row>
    <row r="24643" spans="41:41" x14ac:dyDescent="0.25">
      <c r="AO24643" s="120"/>
    </row>
    <row r="24644" spans="41:41" x14ac:dyDescent="0.25">
      <c r="AO24644" s="120"/>
    </row>
    <row r="24645" spans="41:41" x14ac:dyDescent="0.25">
      <c r="AO24645" s="120"/>
    </row>
    <row r="24646" spans="41:41" x14ac:dyDescent="0.25">
      <c r="AO24646" s="120"/>
    </row>
    <row r="24647" spans="41:41" x14ac:dyDescent="0.25">
      <c r="AO24647" s="120"/>
    </row>
    <row r="24648" spans="41:41" x14ac:dyDescent="0.25">
      <c r="AO24648" s="120"/>
    </row>
    <row r="24649" spans="41:41" x14ac:dyDescent="0.25">
      <c r="AO24649" s="120"/>
    </row>
    <row r="24650" spans="41:41" x14ac:dyDescent="0.25">
      <c r="AO24650" s="120"/>
    </row>
    <row r="24651" spans="41:41" x14ac:dyDescent="0.25">
      <c r="AO24651" s="120"/>
    </row>
    <row r="24652" spans="41:41" x14ac:dyDescent="0.25">
      <c r="AO24652" s="120"/>
    </row>
    <row r="24653" spans="41:41" x14ac:dyDescent="0.25">
      <c r="AO24653" s="120"/>
    </row>
    <row r="24654" spans="41:41" x14ac:dyDescent="0.25">
      <c r="AO24654" s="120"/>
    </row>
    <row r="24655" spans="41:41" x14ac:dyDescent="0.25">
      <c r="AO24655" s="120"/>
    </row>
    <row r="24656" spans="41:41" x14ac:dyDescent="0.25">
      <c r="AO24656" s="120"/>
    </row>
    <row r="24657" spans="41:41" x14ac:dyDescent="0.25">
      <c r="AO24657" s="120"/>
    </row>
    <row r="24658" spans="41:41" x14ac:dyDescent="0.25">
      <c r="AO24658" s="120"/>
    </row>
    <row r="24659" spans="41:41" x14ac:dyDescent="0.25">
      <c r="AO24659" s="120"/>
    </row>
    <row r="24660" spans="41:41" x14ac:dyDescent="0.25">
      <c r="AO24660" s="120"/>
    </row>
    <row r="24661" spans="41:41" x14ac:dyDescent="0.25">
      <c r="AO24661" s="120"/>
    </row>
    <row r="24662" spans="41:41" x14ac:dyDescent="0.25">
      <c r="AO24662" s="120"/>
    </row>
    <row r="24663" spans="41:41" x14ac:dyDescent="0.25">
      <c r="AO24663" s="120"/>
    </row>
    <row r="24664" spans="41:41" x14ac:dyDescent="0.25">
      <c r="AO24664" s="120"/>
    </row>
    <row r="24665" spans="41:41" x14ac:dyDescent="0.25">
      <c r="AO24665" s="120"/>
    </row>
    <row r="24666" spans="41:41" x14ac:dyDescent="0.25">
      <c r="AO24666" s="120"/>
    </row>
    <row r="24667" spans="41:41" x14ac:dyDescent="0.25">
      <c r="AO24667" s="120"/>
    </row>
    <row r="24668" spans="41:41" x14ac:dyDescent="0.25">
      <c r="AO24668" s="120"/>
    </row>
    <row r="24669" spans="41:41" x14ac:dyDescent="0.25">
      <c r="AO24669" s="120"/>
    </row>
    <row r="24670" spans="41:41" x14ac:dyDescent="0.25">
      <c r="AO24670" s="120"/>
    </row>
    <row r="24671" spans="41:41" x14ac:dyDescent="0.25">
      <c r="AO24671" s="120"/>
    </row>
    <row r="24672" spans="41:41" x14ac:dyDescent="0.25">
      <c r="AO24672" s="120"/>
    </row>
    <row r="24673" spans="41:41" x14ac:dyDescent="0.25">
      <c r="AO24673" s="120"/>
    </row>
    <row r="24674" spans="41:41" x14ac:dyDescent="0.25">
      <c r="AO24674" s="120"/>
    </row>
    <row r="24675" spans="41:41" x14ac:dyDescent="0.25">
      <c r="AO24675" s="120"/>
    </row>
    <row r="24676" spans="41:41" x14ac:dyDescent="0.25">
      <c r="AO24676" s="120"/>
    </row>
    <row r="24677" spans="41:41" x14ac:dyDescent="0.25">
      <c r="AO24677" s="120"/>
    </row>
    <row r="24678" spans="41:41" x14ac:dyDescent="0.25">
      <c r="AO24678" s="120"/>
    </row>
    <row r="24679" spans="41:41" x14ac:dyDescent="0.25">
      <c r="AO24679" s="120"/>
    </row>
    <row r="24680" spans="41:41" x14ac:dyDescent="0.25">
      <c r="AO24680" s="120"/>
    </row>
    <row r="24681" spans="41:41" x14ac:dyDescent="0.25">
      <c r="AO24681" s="120"/>
    </row>
    <row r="24682" spans="41:41" x14ac:dyDescent="0.25">
      <c r="AO24682" s="120"/>
    </row>
    <row r="24683" spans="41:41" x14ac:dyDescent="0.25">
      <c r="AO24683" s="120"/>
    </row>
    <row r="24684" spans="41:41" x14ac:dyDescent="0.25">
      <c r="AO24684" s="120"/>
    </row>
    <row r="24685" spans="41:41" x14ac:dyDescent="0.25">
      <c r="AO24685" s="120"/>
    </row>
    <row r="24686" spans="41:41" x14ac:dyDescent="0.25">
      <c r="AO24686" s="120"/>
    </row>
    <row r="24687" spans="41:41" x14ac:dyDescent="0.25">
      <c r="AO24687" s="120"/>
    </row>
    <row r="24688" spans="41:41" x14ac:dyDescent="0.25">
      <c r="AO24688" s="120"/>
    </row>
    <row r="24689" spans="41:41" x14ac:dyDescent="0.25">
      <c r="AO24689" s="120"/>
    </row>
    <row r="24690" spans="41:41" x14ac:dyDescent="0.25">
      <c r="AO24690" s="120"/>
    </row>
    <row r="24691" spans="41:41" x14ac:dyDescent="0.25">
      <c r="AO24691" s="120"/>
    </row>
    <row r="24692" spans="41:41" x14ac:dyDescent="0.25">
      <c r="AO24692" s="120"/>
    </row>
    <row r="24693" spans="41:41" x14ac:dyDescent="0.25">
      <c r="AO24693" s="120"/>
    </row>
    <row r="24694" spans="41:41" x14ac:dyDescent="0.25">
      <c r="AO24694" s="120"/>
    </row>
    <row r="24695" spans="41:41" x14ac:dyDescent="0.25">
      <c r="AO24695" s="120"/>
    </row>
    <row r="24696" spans="41:41" x14ac:dyDescent="0.25">
      <c r="AO24696" s="120"/>
    </row>
    <row r="24697" spans="41:41" x14ac:dyDescent="0.25">
      <c r="AO24697" s="120"/>
    </row>
    <row r="24698" spans="41:41" x14ac:dyDescent="0.25">
      <c r="AO24698" s="120"/>
    </row>
    <row r="24699" spans="41:41" x14ac:dyDescent="0.25">
      <c r="AO24699" s="120"/>
    </row>
    <row r="24700" spans="41:41" x14ac:dyDescent="0.25">
      <c r="AO24700" s="120"/>
    </row>
    <row r="24701" spans="41:41" x14ac:dyDescent="0.25">
      <c r="AO24701" s="120"/>
    </row>
    <row r="24702" spans="41:41" x14ac:dyDescent="0.25">
      <c r="AO24702" s="120"/>
    </row>
    <row r="24703" spans="41:41" x14ac:dyDescent="0.25">
      <c r="AO24703" s="120"/>
    </row>
    <row r="24704" spans="41:41" x14ac:dyDescent="0.25">
      <c r="AO24704" s="120"/>
    </row>
    <row r="24705" spans="41:41" x14ac:dyDescent="0.25">
      <c r="AO24705" s="120"/>
    </row>
    <row r="24706" spans="41:41" x14ac:dyDescent="0.25">
      <c r="AO24706" s="120"/>
    </row>
    <row r="24707" spans="41:41" x14ac:dyDescent="0.25">
      <c r="AO24707" s="120"/>
    </row>
    <row r="24708" spans="41:41" x14ac:dyDescent="0.25">
      <c r="AO24708" s="120"/>
    </row>
    <row r="24709" spans="41:41" x14ac:dyDescent="0.25">
      <c r="AO24709" s="120"/>
    </row>
    <row r="24710" spans="41:41" x14ac:dyDescent="0.25">
      <c r="AO24710" s="120"/>
    </row>
    <row r="24711" spans="41:41" x14ac:dyDescent="0.25">
      <c r="AO24711" s="120"/>
    </row>
    <row r="24712" spans="41:41" x14ac:dyDescent="0.25">
      <c r="AO24712" s="120"/>
    </row>
    <row r="24713" spans="41:41" x14ac:dyDescent="0.25">
      <c r="AO24713" s="120"/>
    </row>
    <row r="24714" spans="41:41" x14ac:dyDescent="0.25">
      <c r="AO24714" s="120"/>
    </row>
    <row r="24715" spans="41:41" x14ac:dyDescent="0.25">
      <c r="AO24715" s="120"/>
    </row>
    <row r="24716" spans="41:41" x14ac:dyDescent="0.25">
      <c r="AO24716" s="120"/>
    </row>
    <row r="24717" spans="41:41" x14ac:dyDescent="0.25">
      <c r="AO24717" s="120"/>
    </row>
    <row r="24718" spans="41:41" x14ac:dyDescent="0.25">
      <c r="AO24718" s="120"/>
    </row>
    <row r="24719" spans="41:41" x14ac:dyDescent="0.25">
      <c r="AO24719" s="120"/>
    </row>
    <row r="24720" spans="41:41" x14ac:dyDescent="0.25">
      <c r="AO24720" s="120"/>
    </row>
    <row r="24721" spans="41:41" x14ac:dyDescent="0.25">
      <c r="AO24721" s="120"/>
    </row>
    <row r="24722" spans="41:41" x14ac:dyDescent="0.25">
      <c r="AO24722" s="120"/>
    </row>
    <row r="24723" spans="41:41" x14ac:dyDescent="0.25">
      <c r="AO24723" s="120"/>
    </row>
    <row r="24724" spans="41:41" x14ac:dyDescent="0.25">
      <c r="AO24724" s="120"/>
    </row>
    <row r="24725" spans="41:41" x14ac:dyDescent="0.25">
      <c r="AO24725" s="120"/>
    </row>
    <row r="24726" spans="41:41" x14ac:dyDescent="0.25">
      <c r="AO24726" s="120"/>
    </row>
    <row r="24727" spans="41:41" x14ac:dyDescent="0.25">
      <c r="AO24727" s="120"/>
    </row>
    <row r="24728" spans="41:41" x14ac:dyDescent="0.25">
      <c r="AO24728" s="120"/>
    </row>
    <row r="24729" spans="41:41" x14ac:dyDescent="0.25">
      <c r="AO24729" s="120"/>
    </row>
    <row r="24730" spans="41:41" x14ac:dyDescent="0.25">
      <c r="AO24730" s="120"/>
    </row>
    <row r="24731" spans="41:41" x14ac:dyDescent="0.25">
      <c r="AO24731" s="120"/>
    </row>
    <row r="24732" spans="41:41" x14ac:dyDescent="0.25">
      <c r="AO24732" s="120"/>
    </row>
    <row r="24733" spans="41:41" x14ac:dyDescent="0.25">
      <c r="AO24733" s="120"/>
    </row>
    <row r="24734" spans="41:41" x14ac:dyDescent="0.25">
      <c r="AO24734" s="120"/>
    </row>
    <row r="24735" spans="41:41" x14ac:dyDescent="0.25">
      <c r="AO24735" s="120"/>
    </row>
    <row r="24736" spans="41:41" x14ac:dyDescent="0.25">
      <c r="AO24736" s="120"/>
    </row>
    <row r="24737" spans="41:41" x14ac:dyDescent="0.25">
      <c r="AO24737" s="120"/>
    </row>
    <row r="24738" spans="41:41" x14ac:dyDescent="0.25">
      <c r="AO24738" s="120"/>
    </row>
    <row r="24739" spans="41:41" x14ac:dyDescent="0.25">
      <c r="AO24739" s="120"/>
    </row>
    <row r="24740" spans="41:41" x14ac:dyDescent="0.25">
      <c r="AO24740" s="120"/>
    </row>
    <row r="24741" spans="41:41" x14ac:dyDescent="0.25">
      <c r="AO24741" s="120"/>
    </row>
    <row r="24742" spans="41:41" x14ac:dyDescent="0.25">
      <c r="AO24742" s="120"/>
    </row>
    <row r="24743" spans="41:41" x14ac:dyDescent="0.25">
      <c r="AO24743" s="120"/>
    </row>
    <row r="24744" spans="41:41" x14ac:dyDescent="0.25">
      <c r="AO24744" s="120"/>
    </row>
    <row r="24745" spans="41:41" x14ac:dyDescent="0.25">
      <c r="AO24745" s="120"/>
    </row>
    <row r="24746" spans="41:41" x14ac:dyDescent="0.25">
      <c r="AO24746" s="120"/>
    </row>
    <row r="24747" spans="41:41" x14ac:dyDescent="0.25">
      <c r="AO24747" s="120"/>
    </row>
    <row r="24748" spans="41:41" x14ac:dyDescent="0.25">
      <c r="AO24748" s="120"/>
    </row>
    <row r="24749" spans="41:41" x14ac:dyDescent="0.25">
      <c r="AO24749" s="120"/>
    </row>
    <row r="24750" spans="41:41" x14ac:dyDescent="0.25">
      <c r="AO24750" s="120"/>
    </row>
    <row r="24751" spans="41:41" x14ac:dyDescent="0.25">
      <c r="AO24751" s="120"/>
    </row>
    <row r="24752" spans="41:41" x14ac:dyDescent="0.25">
      <c r="AO24752" s="120"/>
    </row>
    <row r="24753" spans="41:41" x14ac:dyDescent="0.25">
      <c r="AO24753" s="120"/>
    </row>
    <row r="24754" spans="41:41" x14ac:dyDescent="0.25">
      <c r="AO24754" s="120"/>
    </row>
    <row r="24755" spans="41:41" x14ac:dyDescent="0.25">
      <c r="AO24755" s="120"/>
    </row>
    <row r="24756" spans="41:41" x14ac:dyDescent="0.25">
      <c r="AO24756" s="120"/>
    </row>
    <row r="24757" spans="41:41" x14ac:dyDescent="0.25">
      <c r="AO24757" s="120"/>
    </row>
    <row r="24758" spans="41:41" x14ac:dyDescent="0.25">
      <c r="AO24758" s="120"/>
    </row>
    <row r="24759" spans="41:41" x14ac:dyDescent="0.25">
      <c r="AO24759" s="120"/>
    </row>
    <row r="24760" spans="41:41" x14ac:dyDescent="0.25">
      <c r="AO24760" s="120"/>
    </row>
    <row r="24761" spans="41:41" x14ac:dyDescent="0.25">
      <c r="AO24761" s="120"/>
    </row>
    <row r="24762" spans="41:41" x14ac:dyDescent="0.25">
      <c r="AO24762" s="120"/>
    </row>
    <row r="24763" spans="41:41" x14ac:dyDescent="0.25">
      <c r="AO24763" s="120"/>
    </row>
    <row r="24764" spans="41:41" x14ac:dyDescent="0.25">
      <c r="AO24764" s="120"/>
    </row>
    <row r="24765" spans="41:41" x14ac:dyDescent="0.25">
      <c r="AO24765" s="120"/>
    </row>
    <row r="24766" spans="41:41" x14ac:dyDescent="0.25">
      <c r="AO24766" s="120"/>
    </row>
    <row r="24767" spans="41:41" x14ac:dyDescent="0.25">
      <c r="AO24767" s="120"/>
    </row>
    <row r="24768" spans="41:41" x14ac:dyDescent="0.25">
      <c r="AO24768" s="120"/>
    </row>
    <row r="24769" spans="41:41" x14ac:dyDescent="0.25">
      <c r="AO24769" s="120"/>
    </row>
    <row r="24770" spans="41:41" x14ac:dyDescent="0.25">
      <c r="AO24770" s="120"/>
    </row>
    <row r="24771" spans="41:41" x14ac:dyDescent="0.25">
      <c r="AO24771" s="120"/>
    </row>
    <row r="24772" spans="41:41" x14ac:dyDescent="0.25">
      <c r="AO24772" s="120"/>
    </row>
    <row r="24773" spans="41:41" x14ac:dyDescent="0.25">
      <c r="AO24773" s="120"/>
    </row>
    <row r="24774" spans="41:41" x14ac:dyDescent="0.25">
      <c r="AO24774" s="120"/>
    </row>
    <row r="24775" spans="41:41" x14ac:dyDescent="0.25">
      <c r="AO24775" s="120"/>
    </row>
    <row r="24776" spans="41:41" x14ac:dyDescent="0.25">
      <c r="AO24776" s="120"/>
    </row>
    <row r="24777" spans="41:41" x14ac:dyDescent="0.25">
      <c r="AO24777" s="120"/>
    </row>
    <row r="24778" spans="41:41" x14ac:dyDescent="0.25">
      <c r="AO24778" s="120"/>
    </row>
    <row r="24779" spans="41:41" x14ac:dyDescent="0.25">
      <c r="AO24779" s="120"/>
    </row>
    <row r="24780" spans="41:41" x14ac:dyDescent="0.25">
      <c r="AO24780" s="120"/>
    </row>
    <row r="24781" spans="41:41" x14ac:dyDescent="0.25">
      <c r="AO24781" s="120"/>
    </row>
    <row r="24782" spans="41:41" x14ac:dyDescent="0.25">
      <c r="AO24782" s="120"/>
    </row>
    <row r="24783" spans="41:41" x14ac:dyDescent="0.25">
      <c r="AO24783" s="120"/>
    </row>
    <row r="24784" spans="41:41" x14ac:dyDescent="0.25">
      <c r="AO24784" s="120"/>
    </row>
    <row r="24785" spans="41:41" x14ac:dyDescent="0.25">
      <c r="AO24785" s="120"/>
    </row>
    <row r="24786" spans="41:41" x14ac:dyDescent="0.25">
      <c r="AO24786" s="120"/>
    </row>
    <row r="24787" spans="41:41" x14ac:dyDescent="0.25">
      <c r="AO24787" s="120"/>
    </row>
    <row r="24788" spans="41:41" x14ac:dyDescent="0.25">
      <c r="AO24788" s="120"/>
    </row>
    <row r="24789" spans="41:41" x14ac:dyDescent="0.25">
      <c r="AO24789" s="120"/>
    </row>
    <row r="24790" spans="41:41" x14ac:dyDescent="0.25">
      <c r="AO24790" s="120"/>
    </row>
    <row r="24791" spans="41:41" x14ac:dyDescent="0.25">
      <c r="AO24791" s="120"/>
    </row>
    <row r="24792" spans="41:41" x14ac:dyDescent="0.25">
      <c r="AO24792" s="120"/>
    </row>
    <row r="24793" spans="41:41" x14ac:dyDescent="0.25">
      <c r="AO24793" s="120"/>
    </row>
    <row r="24794" spans="41:41" x14ac:dyDescent="0.25">
      <c r="AO24794" s="120"/>
    </row>
    <row r="24795" spans="41:41" x14ac:dyDescent="0.25">
      <c r="AO24795" s="120"/>
    </row>
    <row r="24796" spans="41:41" x14ac:dyDescent="0.25">
      <c r="AO24796" s="120"/>
    </row>
    <row r="24797" spans="41:41" x14ac:dyDescent="0.25">
      <c r="AO24797" s="120"/>
    </row>
    <row r="24798" spans="41:41" x14ac:dyDescent="0.25">
      <c r="AO24798" s="120"/>
    </row>
    <row r="24799" spans="41:41" x14ac:dyDescent="0.25">
      <c r="AO24799" s="120"/>
    </row>
    <row r="24800" spans="41:41" x14ac:dyDescent="0.25">
      <c r="AO24800" s="120"/>
    </row>
    <row r="24801" spans="41:41" x14ac:dyDescent="0.25">
      <c r="AO24801" s="120"/>
    </row>
    <row r="24802" spans="41:41" x14ac:dyDescent="0.25">
      <c r="AO24802" s="120"/>
    </row>
    <row r="24803" spans="41:41" x14ac:dyDescent="0.25">
      <c r="AO24803" s="120"/>
    </row>
    <row r="24804" spans="41:41" x14ac:dyDescent="0.25">
      <c r="AO24804" s="120"/>
    </row>
    <row r="24805" spans="41:41" x14ac:dyDescent="0.25">
      <c r="AO24805" s="120"/>
    </row>
    <row r="24806" spans="41:41" x14ac:dyDescent="0.25">
      <c r="AO24806" s="120"/>
    </row>
    <row r="24807" spans="41:41" x14ac:dyDescent="0.25">
      <c r="AO24807" s="120"/>
    </row>
    <row r="24808" spans="41:41" x14ac:dyDescent="0.25">
      <c r="AO24808" s="120"/>
    </row>
    <row r="24809" spans="41:41" x14ac:dyDescent="0.25">
      <c r="AO24809" s="120"/>
    </row>
    <row r="24810" spans="41:41" x14ac:dyDescent="0.25">
      <c r="AO24810" s="120"/>
    </row>
    <row r="24811" spans="41:41" x14ac:dyDescent="0.25">
      <c r="AO24811" s="120"/>
    </row>
    <row r="24812" spans="41:41" x14ac:dyDescent="0.25">
      <c r="AO24812" s="120"/>
    </row>
    <row r="24813" spans="41:41" x14ac:dyDescent="0.25">
      <c r="AO24813" s="120"/>
    </row>
    <row r="24814" spans="41:41" x14ac:dyDescent="0.25">
      <c r="AO24814" s="120"/>
    </row>
    <row r="24815" spans="41:41" x14ac:dyDescent="0.25">
      <c r="AO24815" s="120"/>
    </row>
    <row r="24816" spans="41:41" x14ac:dyDescent="0.25">
      <c r="AO24816" s="120"/>
    </row>
    <row r="24817" spans="41:41" x14ac:dyDescent="0.25">
      <c r="AO24817" s="120"/>
    </row>
    <row r="24818" spans="41:41" x14ac:dyDescent="0.25">
      <c r="AO24818" s="120"/>
    </row>
    <row r="24819" spans="41:41" x14ac:dyDescent="0.25">
      <c r="AO24819" s="120"/>
    </row>
    <row r="24820" spans="41:41" x14ac:dyDescent="0.25">
      <c r="AO24820" s="120"/>
    </row>
    <row r="24821" spans="41:41" x14ac:dyDescent="0.25">
      <c r="AO24821" s="120"/>
    </row>
    <row r="24822" spans="41:41" x14ac:dyDescent="0.25">
      <c r="AO24822" s="120"/>
    </row>
    <row r="24823" spans="41:41" x14ac:dyDescent="0.25">
      <c r="AO24823" s="120"/>
    </row>
    <row r="24824" spans="41:41" x14ac:dyDescent="0.25">
      <c r="AO24824" s="120"/>
    </row>
    <row r="24825" spans="41:41" x14ac:dyDescent="0.25">
      <c r="AO24825" s="120"/>
    </row>
    <row r="24826" spans="41:41" x14ac:dyDescent="0.25">
      <c r="AO24826" s="120"/>
    </row>
    <row r="24827" spans="41:41" x14ac:dyDescent="0.25">
      <c r="AO24827" s="120"/>
    </row>
    <row r="24828" spans="41:41" x14ac:dyDescent="0.25">
      <c r="AO24828" s="120"/>
    </row>
    <row r="24829" spans="41:41" x14ac:dyDescent="0.25">
      <c r="AO24829" s="120"/>
    </row>
    <row r="24830" spans="41:41" x14ac:dyDescent="0.25">
      <c r="AO24830" s="120"/>
    </row>
    <row r="24831" spans="41:41" x14ac:dyDescent="0.25">
      <c r="AO24831" s="120"/>
    </row>
    <row r="24832" spans="41:41" x14ac:dyDescent="0.25">
      <c r="AO24832" s="120"/>
    </row>
    <row r="24833" spans="41:41" x14ac:dyDescent="0.25">
      <c r="AO24833" s="120"/>
    </row>
    <row r="24834" spans="41:41" x14ac:dyDescent="0.25">
      <c r="AO24834" s="120"/>
    </row>
    <row r="24835" spans="41:41" x14ac:dyDescent="0.25">
      <c r="AO24835" s="120"/>
    </row>
    <row r="24836" spans="41:41" x14ac:dyDescent="0.25">
      <c r="AO24836" s="120"/>
    </row>
    <row r="24837" spans="41:41" x14ac:dyDescent="0.25">
      <c r="AO24837" s="120"/>
    </row>
    <row r="24838" spans="41:41" x14ac:dyDescent="0.25">
      <c r="AO24838" s="120"/>
    </row>
    <row r="24839" spans="41:41" x14ac:dyDescent="0.25">
      <c r="AO24839" s="120"/>
    </row>
    <row r="24840" spans="41:41" x14ac:dyDescent="0.25">
      <c r="AO24840" s="120"/>
    </row>
    <row r="24841" spans="41:41" x14ac:dyDescent="0.25">
      <c r="AO24841" s="120"/>
    </row>
    <row r="24842" spans="41:41" x14ac:dyDescent="0.25">
      <c r="AO24842" s="120"/>
    </row>
    <row r="24843" spans="41:41" x14ac:dyDescent="0.25">
      <c r="AO24843" s="120"/>
    </row>
    <row r="24844" spans="41:41" x14ac:dyDescent="0.25">
      <c r="AO24844" s="120"/>
    </row>
    <row r="24845" spans="41:41" x14ac:dyDescent="0.25">
      <c r="AO24845" s="120"/>
    </row>
    <row r="24846" spans="41:41" x14ac:dyDescent="0.25">
      <c r="AO24846" s="120"/>
    </row>
    <row r="24847" spans="41:41" x14ac:dyDescent="0.25">
      <c r="AO24847" s="120"/>
    </row>
    <row r="24848" spans="41:41" x14ac:dyDescent="0.25">
      <c r="AO24848" s="120"/>
    </row>
    <row r="24849" spans="41:41" x14ac:dyDescent="0.25">
      <c r="AO24849" s="120"/>
    </row>
    <row r="24850" spans="41:41" x14ac:dyDescent="0.25">
      <c r="AO24850" s="120"/>
    </row>
    <row r="24851" spans="41:41" x14ac:dyDescent="0.25">
      <c r="AO24851" s="120"/>
    </row>
    <row r="24852" spans="41:41" x14ac:dyDescent="0.25">
      <c r="AO24852" s="120"/>
    </row>
    <row r="24853" spans="41:41" x14ac:dyDescent="0.25">
      <c r="AO24853" s="120"/>
    </row>
    <row r="24854" spans="41:41" x14ac:dyDescent="0.25">
      <c r="AO24854" s="120"/>
    </row>
    <row r="24855" spans="41:41" x14ac:dyDescent="0.25">
      <c r="AO24855" s="120"/>
    </row>
    <row r="24856" spans="41:41" x14ac:dyDescent="0.25">
      <c r="AO24856" s="120"/>
    </row>
    <row r="24857" spans="41:41" x14ac:dyDescent="0.25">
      <c r="AO24857" s="120"/>
    </row>
    <row r="24858" spans="41:41" x14ac:dyDescent="0.25">
      <c r="AO24858" s="120"/>
    </row>
    <row r="24859" spans="41:41" x14ac:dyDescent="0.25">
      <c r="AO24859" s="120"/>
    </row>
    <row r="24860" spans="41:41" x14ac:dyDescent="0.25">
      <c r="AO24860" s="120"/>
    </row>
    <row r="24861" spans="41:41" x14ac:dyDescent="0.25">
      <c r="AO24861" s="120"/>
    </row>
    <row r="24862" spans="41:41" x14ac:dyDescent="0.25">
      <c r="AO24862" s="120"/>
    </row>
    <row r="24863" spans="41:41" x14ac:dyDescent="0.25">
      <c r="AO24863" s="120"/>
    </row>
    <row r="24864" spans="41:41" x14ac:dyDescent="0.25">
      <c r="AO24864" s="120"/>
    </row>
    <row r="24865" spans="41:41" x14ac:dyDescent="0.25">
      <c r="AO24865" s="120"/>
    </row>
    <row r="24866" spans="41:41" x14ac:dyDescent="0.25">
      <c r="AO24866" s="120"/>
    </row>
    <row r="24867" spans="41:41" x14ac:dyDescent="0.25">
      <c r="AO24867" s="120"/>
    </row>
    <row r="24868" spans="41:41" x14ac:dyDescent="0.25">
      <c r="AO24868" s="120"/>
    </row>
    <row r="24869" spans="41:41" x14ac:dyDescent="0.25">
      <c r="AO24869" s="120"/>
    </row>
    <row r="24870" spans="41:41" x14ac:dyDescent="0.25">
      <c r="AO24870" s="120"/>
    </row>
    <row r="24871" spans="41:41" x14ac:dyDescent="0.25">
      <c r="AO24871" s="120"/>
    </row>
    <row r="24872" spans="41:41" x14ac:dyDescent="0.25">
      <c r="AO24872" s="120"/>
    </row>
    <row r="24873" spans="41:41" x14ac:dyDescent="0.25">
      <c r="AO24873" s="120"/>
    </row>
    <row r="24874" spans="41:41" x14ac:dyDescent="0.25">
      <c r="AO24874" s="120"/>
    </row>
    <row r="24875" spans="41:41" x14ac:dyDescent="0.25">
      <c r="AO24875" s="120"/>
    </row>
    <row r="24876" spans="41:41" x14ac:dyDescent="0.25">
      <c r="AO24876" s="120"/>
    </row>
    <row r="24877" spans="41:41" x14ac:dyDescent="0.25">
      <c r="AO24877" s="120"/>
    </row>
    <row r="24878" spans="41:41" x14ac:dyDescent="0.25">
      <c r="AO24878" s="120"/>
    </row>
    <row r="24879" spans="41:41" x14ac:dyDescent="0.25">
      <c r="AO24879" s="120"/>
    </row>
    <row r="24880" spans="41:41" x14ac:dyDescent="0.25">
      <c r="AO24880" s="120"/>
    </row>
    <row r="24881" spans="41:41" x14ac:dyDescent="0.25">
      <c r="AO24881" s="120"/>
    </row>
    <row r="24882" spans="41:41" x14ac:dyDescent="0.25">
      <c r="AO24882" s="120"/>
    </row>
    <row r="24883" spans="41:41" x14ac:dyDescent="0.25">
      <c r="AO24883" s="120"/>
    </row>
    <row r="24884" spans="41:41" x14ac:dyDescent="0.25">
      <c r="AO24884" s="120"/>
    </row>
    <row r="24885" spans="41:41" x14ac:dyDescent="0.25">
      <c r="AO24885" s="120"/>
    </row>
    <row r="24886" spans="41:41" x14ac:dyDescent="0.25">
      <c r="AO24886" s="120"/>
    </row>
    <row r="24887" spans="41:41" x14ac:dyDescent="0.25">
      <c r="AO24887" s="120"/>
    </row>
    <row r="24888" spans="41:41" x14ac:dyDescent="0.25">
      <c r="AO24888" s="120"/>
    </row>
    <row r="24889" spans="41:41" x14ac:dyDescent="0.25">
      <c r="AO24889" s="120"/>
    </row>
    <row r="24890" spans="41:41" x14ac:dyDescent="0.25">
      <c r="AO24890" s="120"/>
    </row>
    <row r="24891" spans="41:41" x14ac:dyDescent="0.25">
      <c r="AO24891" s="120"/>
    </row>
    <row r="24892" spans="41:41" x14ac:dyDescent="0.25">
      <c r="AO24892" s="120"/>
    </row>
    <row r="24893" spans="41:41" x14ac:dyDescent="0.25">
      <c r="AO24893" s="120"/>
    </row>
    <row r="24894" spans="41:41" x14ac:dyDescent="0.25">
      <c r="AO24894" s="120"/>
    </row>
    <row r="24895" spans="41:41" x14ac:dyDescent="0.25">
      <c r="AO24895" s="120"/>
    </row>
    <row r="24896" spans="41:41" x14ac:dyDescent="0.25">
      <c r="AO24896" s="120"/>
    </row>
    <row r="24897" spans="41:41" x14ac:dyDescent="0.25">
      <c r="AO24897" s="120"/>
    </row>
    <row r="24898" spans="41:41" x14ac:dyDescent="0.25">
      <c r="AO24898" s="120"/>
    </row>
    <row r="24899" spans="41:41" x14ac:dyDescent="0.25">
      <c r="AO24899" s="120"/>
    </row>
    <row r="24900" spans="41:41" x14ac:dyDescent="0.25">
      <c r="AO24900" s="120"/>
    </row>
    <row r="24901" spans="41:41" x14ac:dyDescent="0.25">
      <c r="AO24901" s="120"/>
    </row>
    <row r="24902" spans="41:41" x14ac:dyDescent="0.25">
      <c r="AO24902" s="120"/>
    </row>
    <row r="24903" spans="41:41" x14ac:dyDescent="0.25">
      <c r="AO24903" s="120"/>
    </row>
    <row r="24904" spans="41:41" x14ac:dyDescent="0.25">
      <c r="AO24904" s="120"/>
    </row>
    <row r="24905" spans="41:41" x14ac:dyDescent="0.25">
      <c r="AO24905" s="120"/>
    </row>
    <row r="24906" spans="41:41" x14ac:dyDescent="0.25">
      <c r="AO24906" s="120"/>
    </row>
    <row r="24907" spans="41:41" x14ac:dyDescent="0.25">
      <c r="AO24907" s="120"/>
    </row>
    <row r="24908" spans="41:41" x14ac:dyDescent="0.25">
      <c r="AO24908" s="120"/>
    </row>
    <row r="24909" spans="41:41" x14ac:dyDescent="0.25">
      <c r="AO24909" s="120"/>
    </row>
    <row r="24910" spans="41:41" x14ac:dyDescent="0.25">
      <c r="AO24910" s="120"/>
    </row>
    <row r="24911" spans="41:41" x14ac:dyDescent="0.25">
      <c r="AO24911" s="120"/>
    </row>
    <row r="24912" spans="41:41" x14ac:dyDescent="0.25">
      <c r="AO24912" s="120"/>
    </row>
    <row r="24913" spans="41:41" x14ac:dyDescent="0.25">
      <c r="AO24913" s="120"/>
    </row>
    <row r="24914" spans="41:41" x14ac:dyDescent="0.25">
      <c r="AO24914" s="120"/>
    </row>
    <row r="24915" spans="41:41" x14ac:dyDescent="0.25">
      <c r="AO24915" s="120"/>
    </row>
    <row r="24916" spans="41:41" x14ac:dyDescent="0.25">
      <c r="AO24916" s="120"/>
    </row>
    <row r="24917" spans="41:41" x14ac:dyDescent="0.25">
      <c r="AO24917" s="120"/>
    </row>
    <row r="24918" spans="41:41" x14ac:dyDescent="0.25">
      <c r="AO24918" s="120"/>
    </row>
    <row r="24919" spans="41:41" x14ac:dyDescent="0.25">
      <c r="AO24919" s="120"/>
    </row>
    <row r="24920" spans="41:41" x14ac:dyDescent="0.25">
      <c r="AO24920" s="120"/>
    </row>
    <row r="24921" spans="41:41" x14ac:dyDescent="0.25">
      <c r="AO24921" s="120"/>
    </row>
    <row r="24922" spans="41:41" x14ac:dyDescent="0.25">
      <c r="AO24922" s="120"/>
    </row>
    <row r="24923" spans="41:41" x14ac:dyDescent="0.25">
      <c r="AO24923" s="120"/>
    </row>
    <row r="24924" spans="41:41" x14ac:dyDescent="0.25">
      <c r="AO24924" s="120"/>
    </row>
    <row r="24925" spans="41:41" x14ac:dyDescent="0.25">
      <c r="AO24925" s="120"/>
    </row>
    <row r="24926" spans="41:41" x14ac:dyDescent="0.25">
      <c r="AO24926" s="120"/>
    </row>
    <row r="24927" spans="41:41" x14ac:dyDescent="0.25">
      <c r="AO24927" s="120"/>
    </row>
    <row r="24928" spans="41:41" x14ac:dyDescent="0.25">
      <c r="AO24928" s="120"/>
    </row>
    <row r="24929" spans="41:41" x14ac:dyDescent="0.25">
      <c r="AO24929" s="120"/>
    </row>
    <row r="24930" spans="41:41" x14ac:dyDescent="0.25">
      <c r="AO24930" s="120"/>
    </row>
    <row r="24931" spans="41:41" x14ac:dyDescent="0.25">
      <c r="AO24931" s="120"/>
    </row>
    <row r="24932" spans="41:41" x14ac:dyDescent="0.25">
      <c r="AO24932" s="120"/>
    </row>
    <row r="24933" spans="41:41" x14ac:dyDescent="0.25">
      <c r="AO24933" s="120"/>
    </row>
    <row r="24934" spans="41:41" x14ac:dyDescent="0.25">
      <c r="AO24934" s="120"/>
    </row>
    <row r="24935" spans="41:41" x14ac:dyDescent="0.25">
      <c r="AO24935" s="120"/>
    </row>
    <row r="24936" spans="41:41" x14ac:dyDescent="0.25">
      <c r="AO24936" s="120"/>
    </row>
    <row r="24937" spans="41:41" x14ac:dyDescent="0.25">
      <c r="AO24937" s="120"/>
    </row>
    <row r="24938" spans="41:41" x14ac:dyDescent="0.25">
      <c r="AO24938" s="120"/>
    </row>
    <row r="24939" spans="41:41" x14ac:dyDescent="0.25">
      <c r="AO24939" s="120"/>
    </row>
    <row r="24940" spans="41:41" x14ac:dyDescent="0.25">
      <c r="AO24940" s="120"/>
    </row>
    <row r="24941" spans="41:41" x14ac:dyDescent="0.25">
      <c r="AO24941" s="120"/>
    </row>
    <row r="24942" spans="41:41" x14ac:dyDescent="0.25">
      <c r="AO24942" s="120"/>
    </row>
    <row r="24943" spans="41:41" x14ac:dyDescent="0.25">
      <c r="AO24943" s="120"/>
    </row>
    <row r="24944" spans="41:41" x14ac:dyDescent="0.25">
      <c r="AO24944" s="120"/>
    </row>
    <row r="24945" spans="41:41" x14ac:dyDescent="0.25">
      <c r="AO24945" s="120"/>
    </row>
    <row r="24946" spans="41:41" x14ac:dyDescent="0.25">
      <c r="AO24946" s="120"/>
    </row>
    <row r="24947" spans="41:41" x14ac:dyDescent="0.25">
      <c r="AO24947" s="120"/>
    </row>
    <row r="24948" spans="41:41" x14ac:dyDescent="0.25">
      <c r="AO24948" s="120"/>
    </row>
    <row r="24949" spans="41:41" x14ac:dyDescent="0.25">
      <c r="AO24949" s="120"/>
    </row>
    <row r="24950" spans="41:41" x14ac:dyDescent="0.25">
      <c r="AO24950" s="120"/>
    </row>
    <row r="24951" spans="41:41" x14ac:dyDescent="0.25">
      <c r="AO24951" s="120"/>
    </row>
    <row r="24952" spans="41:41" x14ac:dyDescent="0.25">
      <c r="AO24952" s="120"/>
    </row>
    <row r="24953" spans="41:41" x14ac:dyDescent="0.25">
      <c r="AO24953" s="120"/>
    </row>
    <row r="24954" spans="41:41" x14ac:dyDescent="0.25">
      <c r="AO24954" s="120"/>
    </row>
    <row r="24955" spans="41:41" x14ac:dyDescent="0.25">
      <c r="AO24955" s="120"/>
    </row>
    <row r="24956" spans="41:41" x14ac:dyDescent="0.25">
      <c r="AO24956" s="120"/>
    </row>
    <row r="24957" spans="41:41" x14ac:dyDescent="0.25">
      <c r="AO24957" s="120"/>
    </row>
    <row r="24958" spans="41:41" x14ac:dyDescent="0.25">
      <c r="AO24958" s="120"/>
    </row>
    <row r="24959" spans="41:41" x14ac:dyDescent="0.25">
      <c r="AO24959" s="120"/>
    </row>
    <row r="24960" spans="41:41" x14ac:dyDescent="0.25">
      <c r="AO24960" s="120"/>
    </row>
    <row r="24961" spans="41:41" x14ac:dyDescent="0.25">
      <c r="AO24961" s="120"/>
    </row>
    <row r="24962" spans="41:41" x14ac:dyDescent="0.25">
      <c r="AO24962" s="120"/>
    </row>
    <row r="24963" spans="41:41" x14ac:dyDescent="0.25">
      <c r="AO24963" s="120"/>
    </row>
    <row r="24964" spans="41:41" x14ac:dyDescent="0.25">
      <c r="AO24964" s="120"/>
    </row>
    <row r="24965" spans="41:41" x14ac:dyDescent="0.25">
      <c r="AO24965" s="120"/>
    </row>
    <row r="24966" spans="41:41" x14ac:dyDescent="0.25">
      <c r="AO24966" s="120"/>
    </row>
    <row r="24967" spans="41:41" x14ac:dyDescent="0.25">
      <c r="AO24967" s="120"/>
    </row>
    <row r="24968" spans="41:41" x14ac:dyDescent="0.25">
      <c r="AO24968" s="120"/>
    </row>
    <row r="24969" spans="41:41" x14ac:dyDescent="0.25">
      <c r="AO24969" s="120"/>
    </row>
    <row r="24970" spans="41:41" x14ac:dyDescent="0.25">
      <c r="AO24970" s="120"/>
    </row>
    <row r="24971" spans="41:41" x14ac:dyDescent="0.25">
      <c r="AO24971" s="120"/>
    </row>
    <row r="24972" spans="41:41" x14ac:dyDescent="0.25">
      <c r="AO24972" s="120"/>
    </row>
    <row r="24973" spans="41:41" x14ac:dyDescent="0.25">
      <c r="AO24973" s="120"/>
    </row>
    <row r="24974" spans="41:41" x14ac:dyDescent="0.25">
      <c r="AO24974" s="120"/>
    </row>
    <row r="24975" spans="41:41" x14ac:dyDescent="0.25">
      <c r="AO24975" s="120"/>
    </row>
    <row r="24976" spans="41:41" x14ac:dyDescent="0.25">
      <c r="AO24976" s="120"/>
    </row>
    <row r="24977" spans="41:41" x14ac:dyDescent="0.25">
      <c r="AO24977" s="120"/>
    </row>
    <row r="24978" spans="41:41" x14ac:dyDescent="0.25">
      <c r="AO24978" s="120"/>
    </row>
    <row r="24979" spans="41:41" x14ac:dyDescent="0.25">
      <c r="AO24979" s="120"/>
    </row>
    <row r="24980" spans="41:41" x14ac:dyDescent="0.25">
      <c r="AO24980" s="120"/>
    </row>
    <row r="24981" spans="41:41" x14ac:dyDescent="0.25">
      <c r="AO24981" s="120"/>
    </row>
    <row r="24982" spans="41:41" x14ac:dyDescent="0.25">
      <c r="AO24982" s="120"/>
    </row>
    <row r="24983" spans="41:41" x14ac:dyDescent="0.25">
      <c r="AO24983" s="120"/>
    </row>
    <row r="24984" spans="41:41" x14ac:dyDescent="0.25">
      <c r="AO24984" s="120"/>
    </row>
    <row r="24985" spans="41:41" x14ac:dyDescent="0.25">
      <c r="AO24985" s="120"/>
    </row>
    <row r="24986" spans="41:41" x14ac:dyDescent="0.25">
      <c r="AO24986" s="120"/>
    </row>
    <row r="24987" spans="41:41" x14ac:dyDescent="0.25">
      <c r="AO24987" s="120"/>
    </row>
    <row r="24988" spans="41:41" x14ac:dyDescent="0.25">
      <c r="AO24988" s="120"/>
    </row>
    <row r="24989" spans="41:41" x14ac:dyDescent="0.25">
      <c r="AO24989" s="120"/>
    </row>
    <row r="24990" spans="41:41" x14ac:dyDescent="0.25">
      <c r="AO24990" s="120"/>
    </row>
    <row r="24991" spans="41:41" x14ac:dyDescent="0.25">
      <c r="AO24991" s="120"/>
    </row>
    <row r="24992" spans="41:41" x14ac:dyDescent="0.25">
      <c r="AO24992" s="120"/>
    </row>
    <row r="24993" spans="41:41" x14ac:dyDescent="0.25">
      <c r="AO24993" s="120"/>
    </row>
    <row r="24994" spans="41:41" x14ac:dyDescent="0.25">
      <c r="AO24994" s="120"/>
    </row>
    <row r="24995" spans="41:41" x14ac:dyDescent="0.25">
      <c r="AO24995" s="120"/>
    </row>
    <row r="24996" spans="41:41" x14ac:dyDescent="0.25">
      <c r="AO24996" s="120"/>
    </row>
    <row r="24997" spans="41:41" x14ac:dyDescent="0.25">
      <c r="AO24997" s="120"/>
    </row>
    <row r="24998" spans="41:41" x14ac:dyDescent="0.25">
      <c r="AO24998" s="120"/>
    </row>
    <row r="24999" spans="41:41" x14ac:dyDescent="0.25">
      <c r="AO24999" s="120"/>
    </row>
    <row r="25000" spans="41:41" x14ac:dyDescent="0.25">
      <c r="AO25000" s="120"/>
    </row>
    <row r="25001" spans="41:41" x14ac:dyDescent="0.25">
      <c r="AO25001" s="120"/>
    </row>
    <row r="25002" spans="41:41" x14ac:dyDescent="0.25">
      <c r="AO25002" s="120"/>
    </row>
    <row r="25003" spans="41:41" x14ac:dyDescent="0.25">
      <c r="AO25003" s="120"/>
    </row>
    <row r="25004" spans="41:41" x14ac:dyDescent="0.25">
      <c r="AO25004" s="120"/>
    </row>
    <row r="25005" spans="41:41" x14ac:dyDescent="0.25">
      <c r="AO25005" s="120"/>
    </row>
    <row r="25006" spans="41:41" x14ac:dyDescent="0.25">
      <c r="AO25006" s="120"/>
    </row>
    <row r="25007" spans="41:41" x14ac:dyDescent="0.25">
      <c r="AO25007" s="120"/>
    </row>
    <row r="25008" spans="41:41" x14ac:dyDescent="0.25">
      <c r="AO25008" s="120"/>
    </row>
    <row r="25009" spans="41:41" x14ac:dyDescent="0.25">
      <c r="AO25009" s="120"/>
    </row>
    <row r="25010" spans="41:41" x14ac:dyDescent="0.25">
      <c r="AO25010" s="120"/>
    </row>
    <row r="25011" spans="41:41" x14ac:dyDescent="0.25">
      <c r="AO25011" s="120"/>
    </row>
    <row r="25012" spans="41:41" x14ac:dyDescent="0.25">
      <c r="AO25012" s="120"/>
    </row>
    <row r="25013" spans="41:41" x14ac:dyDescent="0.25">
      <c r="AO25013" s="120"/>
    </row>
    <row r="25014" spans="41:41" x14ac:dyDescent="0.25">
      <c r="AO25014" s="120"/>
    </row>
    <row r="25015" spans="41:41" x14ac:dyDescent="0.25">
      <c r="AO25015" s="120"/>
    </row>
    <row r="25016" spans="41:41" x14ac:dyDescent="0.25">
      <c r="AO25016" s="120"/>
    </row>
    <row r="25017" spans="41:41" x14ac:dyDescent="0.25">
      <c r="AO25017" s="120"/>
    </row>
    <row r="25018" spans="41:41" x14ac:dyDescent="0.25">
      <c r="AO25018" s="120"/>
    </row>
    <row r="25019" spans="41:41" x14ac:dyDescent="0.25">
      <c r="AO25019" s="120"/>
    </row>
    <row r="25020" spans="41:41" x14ac:dyDescent="0.25">
      <c r="AO25020" s="120"/>
    </row>
    <row r="25021" spans="41:41" x14ac:dyDescent="0.25">
      <c r="AO25021" s="120"/>
    </row>
    <row r="25022" spans="41:41" x14ac:dyDescent="0.25">
      <c r="AO25022" s="120"/>
    </row>
    <row r="25023" spans="41:41" x14ac:dyDescent="0.25">
      <c r="AO25023" s="120"/>
    </row>
    <row r="25024" spans="41:41" x14ac:dyDescent="0.25">
      <c r="AO25024" s="120"/>
    </row>
    <row r="25025" spans="41:41" x14ac:dyDescent="0.25">
      <c r="AO25025" s="120"/>
    </row>
    <row r="25026" spans="41:41" x14ac:dyDescent="0.25">
      <c r="AO25026" s="120"/>
    </row>
    <row r="25027" spans="41:41" x14ac:dyDescent="0.25">
      <c r="AO25027" s="120"/>
    </row>
    <row r="25028" spans="41:41" x14ac:dyDescent="0.25">
      <c r="AO25028" s="120"/>
    </row>
    <row r="25029" spans="41:41" x14ac:dyDescent="0.25">
      <c r="AO25029" s="120"/>
    </row>
    <row r="25030" spans="41:41" x14ac:dyDescent="0.25">
      <c r="AO25030" s="120"/>
    </row>
    <row r="25031" spans="41:41" x14ac:dyDescent="0.25">
      <c r="AO25031" s="120"/>
    </row>
    <row r="25032" spans="41:41" x14ac:dyDescent="0.25">
      <c r="AO25032" s="120"/>
    </row>
    <row r="25033" spans="41:41" x14ac:dyDescent="0.25">
      <c r="AO25033" s="120"/>
    </row>
    <row r="25034" spans="41:41" x14ac:dyDescent="0.25">
      <c r="AO25034" s="120"/>
    </row>
    <row r="25035" spans="41:41" x14ac:dyDescent="0.25">
      <c r="AO25035" s="120"/>
    </row>
    <row r="25036" spans="41:41" x14ac:dyDescent="0.25">
      <c r="AO25036" s="120"/>
    </row>
    <row r="25037" spans="41:41" x14ac:dyDescent="0.25">
      <c r="AO25037" s="120"/>
    </row>
    <row r="25038" spans="41:41" x14ac:dyDescent="0.25">
      <c r="AO25038" s="120"/>
    </row>
    <row r="25039" spans="41:41" x14ac:dyDescent="0.25">
      <c r="AO25039" s="120"/>
    </row>
    <row r="25040" spans="41:41" x14ac:dyDescent="0.25">
      <c r="AO25040" s="120"/>
    </row>
    <row r="25041" spans="41:41" x14ac:dyDescent="0.25">
      <c r="AO25041" s="120"/>
    </row>
    <row r="25042" spans="41:41" x14ac:dyDescent="0.25">
      <c r="AO25042" s="120"/>
    </row>
    <row r="25043" spans="41:41" x14ac:dyDescent="0.25">
      <c r="AO25043" s="120"/>
    </row>
    <row r="25044" spans="41:41" x14ac:dyDescent="0.25">
      <c r="AO25044" s="120"/>
    </row>
    <row r="25045" spans="41:41" x14ac:dyDescent="0.25">
      <c r="AO25045" s="120"/>
    </row>
    <row r="25046" spans="41:41" x14ac:dyDescent="0.25">
      <c r="AO25046" s="120"/>
    </row>
    <row r="25047" spans="41:41" x14ac:dyDescent="0.25">
      <c r="AO25047" s="120"/>
    </row>
    <row r="25048" spans="41:41" x14ac:dyDescent="0.25">
      <c r="AO25048" s="120"/>
    </row>
    <row r="25049" spans="41:41" x14ac:dyDescent="0.25">
      <c r="AO25049" s="120"/>
    </row>
    <row r="25050" spans="41:41" x14ac:dyDescent="0.25">
      <c r="AO25050" s="120"/>
    </row>
    <row r="25051" spans="41:41" x14ac:dyDescent="0.25">
      <c r="AO25051" s="120"/>
    </row>
    <row r="25052" spans="41:41" x14ac:dyDescent="0.25">
      <c r="AO25052" s="120"/>
    </row>
    <row r="25053" spans="41:41" x14ac:dyDescent="0.25">
      <c r="AO25053" s="120"/>
    </row>
    <row r="25054" spans="41:41" x14ac:dyDescent="0.25">
      <c r="AO25054" s="120"/>
    </row>
    <row r="25055" spans="41:41" x14ac:dyDescent="0.25">
      <c r="AO25055" s="120"/>
    </row>
    <row r="25056" spans="41:41" x14ac:dyDescent="0.25">
      <c r="AO25056" s="120"/>
    </row>
    <row r="25057" spans="41:41" x14ac:dyDescent="0.25">
      <c r="AO25057" s="120"/>
    </row>
    <row r="25058" spans="41:41" x14ac:dyDescent="0.25">
      <c r="AO25058" s="120"/>
    </row>
    <row r="25059" spans="41:41" x14ac:dyDescent="0.25">
      <c r="AO25059" s="120"/>
    </row>
    <row r="25060" spans="41:41" x14ac:dyDescent="0.25">
      <c r="AO25060" s="120"/>
    </row>
    <row r="25061" spans="41:41" x14ac:dyDescent="0.25">
      <c r="AO25061" s="120"/>
    </row>
    <row r="25062" spans="41:41" x14ac:dyDescent="0.25">
      <c r="AO25062" s="120"/>
    </row>
    <row r="25063" spans="41:41" x14ac:dyDescent="0.25">
      <c r="AO25063" s="120"/>
    </row>
    <row r="25064" spans="41:41" x14ac:dyDescent="0.25">
      <c r="AO25064" s="120"/>
    </row>
    <row r="25065" spans="41:41" x14ac:dyDescent="0.25">
      <c r="AO25065" s="120"/>
    </row>
    <row r="25066" spans="41:41" x14ac:dyDescent="0.25">
      <c r="AO25066" s="120"/>
    </row>
    <row r="25067" spans="41:41" x14ac:dyDescent="0.25">
      <c r="AO25067" s="120"/>
    </row>
    <row r="25068" spans="41:41" x14ac:dyDescent="0.25">
      <c r="AO25068" s="120"/>
    </row>
    <row r="25069" spans="41:41" x14ac:dyDescent="0.25">
      <c r="AO25069" s="120"/>
    </row>
    <row r="25070" spans="41:41" x14ac:dyDescent="0.25">
      <c r="AO25070" s="120"/>
    </row>
    <row r="25071" spans="41:41" x14ac:dyDescent="0.25">
      <c r="AO25071" s="120"/>
    </row>
    <row r="25072" spans="41:41" x14ac:dyDescent="0.25">
      <c r="AO25072" s="120"/>
    </row>
    <row r="25073" spans="41:41" x14ac:dyDescent="0.25">
      <c r="AO25073" s="120"/>
    </row>
    <row r="25074" spans="41:41" x14ac:dyDescent="0.25">
      <c r="AO25074" s="120"/>
    </row>
    <row r="25075" spans="41:41" x14ac:dyDescent="0.25">
      <c r="AO25075" s="120"/>
    </row>
    <row r="25076" spans="41:41" x14ac:dyDescent="0.25">
      <c r="AO25076" s="120"/>
    </row>
    <row r="25077" spans="41:41" x14ac:dyDescent="0.25">
      <c r="AO25077" s="120"/>
    </row>
    <row r="25078" spans="41:41" x14ac:dyDescent="0.25">
      <c r="AO25078" s="120"/>
    </row>
    <row r="25079" spans="41:41" x14ac:dyDescent="0.25">
      <c r="AO25079" s="120"/>
    </row>
    <row r="25080" spans="41:41" x14ac:dyDescent="0.25">
      <c r="AO25080" s="120"/>
    </row>
    <row r="25081" spans="41:41" x14ac:dyDescent="0.25">
      <c r="AO25081" s="120"/>
    </row>
    <row r="25082" spans="41:41" x14ac:dyDescent="0.25">
      <c r="AO25082" s="120"/>
    </row>
    <row r="25083" spans="41:41" x14ac:dyDescent="0.25">
      <c r="AO25083" s="120"/>
    </row>
    <row r="25084" spans="41:41" x14ac:dyDescent="0.25">
      <c r="AO25084" s="120"/>
    </row>
    <row r="25085" spans="41:41" x14ac:dyDescent="0.25">
      <c r="AO25085" s="120"/>
    </row>
    <row r="25086" spans="41:41" x14ac:dyDescent="0.25">
      <c r="AO25086" s="120"/>
    </row>
    <row r="25087" spans="41:41" x14ac:dyDescent="0.25">
      <c r="AO25087" s="120"/>
    </row>
    <row r="25088" spans="41:41" x14ac:dyDescent="0.25">
      <c r="AO25088" s="120"/>
    </row>
    <row r="25089" spans="41:41" x14ac:dyDescent="0.25">
      <c r="AO25089" s="120"/>
    </row>
    <row r="25090" spans="41:41" x14ac:dyDescent="0.25">
      <c r="AO25090" s="120"/>
    </row>
    <row r="25091" spans="41:41" x14ac:dyDescent="0.25">
      <c r="AO25091" s="120"/>
    </row>
    <row r="25092" spans="41:41" x14ac:dyDescent="0.25">
      <c r="AO25092" s="120"/>
    </row>
    <row r="25093" spans="41:41" x14ac:dyDescent="0.25">
      <c r="AO25093" s="120"/>
    </row>
    <row r="25094" spans="41:41" x14ac:dyDescent="0.25">
      <c r="AO25094" s="120"/>
    </row>
    <row r="25095" spans="41:41" x14ac:dyDescent="0.25">
      <c r="AO25095" s="120"/>
    </row>
    <row r="25096" spans="41:41" x14ac:dyDescent="0.25">
      <c r="AO25096" s="120"/>
    </row>
    <row r="25097" spans="41:41" x14ac:dyDescent="0.25">
      <c r="AO25097" s="120"/>
    </row>
    <row r="25098" spans="41:41" x14ac:dyDescent="0.25">
      <c r="AO25098" s="120"/>
    </row>
    <row r="25099" spans="41:41" x14ac:dyDescent="0.25">
      <c r="AO25099" s="120"/>
    </row>
    <row r="25100" spans="41:41" x14ac:dyDescent="0.25">
      <c r="AO25100" s="120"/>
    </row>
    <row r="25101" spans="41:41" x14ac:dyDescent="0.25">
      <c r="AO25101" s="120"/>
    </row>
    <row r="25102" spans="41:41" x14ac:dyDescent="0.25">
      <c r="AO25102" s="120"/>
    </row>
    <row r="25103" spans="41:41" x14ac:dyDescent="0.25">
      <c r="AO25103" s="120"/>
    </row>
    <row r="25104" spans="41:41" x14ac:dyDescent="0.25">
      <c r="AO25104" s="120"/>
    </row>
    <row r="25105" spans="41:41" x14ac:dyDescent="0.25">
      <c r="AO25105" s="120"/>
    </row>
    <row r="25106" spans="41:41" x14ac:dyDescent="0.25">
      <c r="AO25106" s="120"/>
    </row>
    <row r="25107" spans="41:41" x14ac:dyDescent="0.25">
      <c r="AO25107" s="120"/>
    </row>
    <row r="25108" spans="41:41" x14ac:dyDescent="0.25">
      <c r="AO25108" s="120"/>
    </row>
    <row r="25109" spans="41:41" x14ac:dyDescent="0.25">
      <c r="AO25109" s="120"/>
    </row>
    <row r="25110" spans="41:41" x14ac:dyDescent="0.25">
      <c r="AO25110" s="120"/>
    </row>
    <row r="25111" spans="41:41" x14ac:dyDescent="0.25">
      <c r="AO25111" s="120"/>
    </row>
    <row r="25112" spans="41:41" x14ac:dyDescent="0.25">
      <c r="AO25112" s="120"/>
    </row>
    <row r="25113" spans="41:41" x14ac:dyDescent="0.25">
      <c r="AO25113" s="120"/>
    </row>
    <row r="25114" spans="41:41" x14ac:dyDescent="0.25">
      <c r="AO25114" s="120"/>
    </row>
    <row r="25115" spans="41:41" x14ac:dyDescent="0.25">
      <c r="AO25115" s="120"/>
    </row>
    <row r="25116" spans="41:41" x14ac:dyDescent="0.25">
      <c r="AO25116" s="120"/>
    </row>
    <row r="25117" spans="41:41" x14ac:dyDescent="0.25">
      <c r="AO25117" s="120"/>
    </row>
    <row r="25118" spans="41:41" x14ac:dyDescent="0.25">
      <c r="AO25118" s="120"/>
    </row>
    <row r="25119" spans="41:41" x14ac:dyDescent="0.25">
      <c r="AO25119" s="120"/>
    </row>
    <row r="25120" spans="41:41" x14ac:dyDescent="0.25">
      <c r="AO25120" s="120"/>
    </row>
    <row r="25121" spans="41:41" x14ac:dyDescent="0.25">
      <c r="AO25121" s="120"/>
    </row>
    <row r="25122" spans="41:41" x14ac:dyDescent="0.25">
      <c r="AO25122" s="120"/>
    </row>
    <row r="25123" spans="41:41" x14ac:dyDescent="0.25">
      <c r="AO25123" s="120"/>
    </row>
    <row r="25124" spans="41:41" x14ac:dyDescent="0.25">
      <c r="AO25124" s="120"/>
    </row>
    <row r="25125" spans="41:41" x14ac:dyDescent="0.25">
      <c r="AO25125" s="120"/>
    </row>
    <row r="25126" spans="41:41" x14ac:dyDescent="0.25">
      <c r="AO25126" s="120"/>
    </row>
    <row r="25127" spans="41:41" x14ac:dyDescent="0.25">
      <c r="AO25127" s="120"/>
    </row>
    <row r="25128" spans="41:41" x14ac:dyDescent="0.25">
      <c r="AO25128" s="120"/>
    </row>
    <row r="25129" spans="41:41" x14ac:dyDescent="0.25">
      <c r="AO25129" s="120"/>
    </row>
    <row r="25130" spans="41:41" x14ac:dyDescent="0.25">
      <c r="AO25130" s="120"/>
    </row>
    <row r="25131" spans="41:41" x14ac:dyDescent="0.25">
      <c r="AO25131" s="120"/>
    </row>
    <row r="25132" spans="41:41" x14ac:dyDescent="0.25">
      <c r="AO25132" s="120"/>
    </row>
    <row r="25133" spans="41:41" x14ac:dyDescent="0.25">
      <c r="AO25133" s="120"/>
    </row>
    <row r="25134" spans="41:41" x14ac:dyDescent="0.25">
      <c r="AO25134" s="120"/>
    </row>
    <row r="25135" spans="41:41" x14ac:dyDescent="0.25">
      <c r="AO25135" s="120"/>
    </row>
    <row r="25136" spans="41:41" x14ac:dyDescent="0.25">
      <c r="AO25136" s="120"/>
    </row>
    <row r="25137" spans="41:41" x14ac:dyDescent="0.25">
      <c r="AO25137" s="120"/>
    </row>
    <row r="25138" spans="41:41" x14ac:dyDescent="0.25">
      <c r="AO25138" s="120"/>
    </row>
    <row r="25139" spans="41:41" x14ac:dyDescent="0.25">
      <c r="AO25139" s="120"/>
    </row>
    <row r="25140" spans="41:41" x14ac:dyDescent="0.25">
      <c r="AO25140" s="120"/>
    </row>
    <row r="25141" spans="41:41" x14ac:dyDescent="0.25">
      <c r="AO25141" s="120"/>
    </row>
    <row r="25142" spans="41:41" x14ac:dyDescent="0.25">
      <c r="AO25142" s="120"/>
    </row>
    <row r="25143" spans="41:41" x14ac:dyDescent="0.25">
      <c r="AO25143" s="120"/>
    </row>
    <row r="25144" spans="41:41" x14ac:dyDescent="0.25">
      <c r="AO25144" s="120"/>
    </row>
    <row r="25145" spans="41:41" x14ac:dyDescent="0.25">
      <c r="AO25145" s="120"/>
    </row>
    <row r="25146" spans="41:41" x14ac:dyDescent="0.25">
      <c r="AO25146" s="120"/>
    </row>
    <row r="25147" spans="41:41" x14ac:dyDescent="0.25">
      <c r="AO25147" s="120"/>
    </row>
    <row r="25148" spans="41:41" x14ac:dyDescent="0.25">
      <c r="AO25148" s="120"/>
    </row>
    <row r="25149" spans="41:41" x14ac:dyDescent="0.25">
      <c r="AO25149" s="120"/>
    </row>
    <row r="25150" spans="41:41" x14ac:dyDescent="0.25">
      <c r="AO25150" s="120"/>
    </row>
    <row r="25151" spans="41:41" x14ac:dyDescent="0.25">
      <c r="AO25151" s="120"/>
    </row>
    <row r="25152" spans="41:41" x14ac:dyDescent="0.25">
      <c r="AO25152" s="120"/>
    </row>
    <row r="25153" spans="41:41" x14ac:dyDescent="0.25">
      <c r="AO25153" s="120"/>
    </row>
    <row r="25154" spans="41:41" x14ac:dyDescent="0.25">
      <c r="AO25154" s="120"/>
    </row>
    <row r="25155" spans="41:41" x14ac:dyDescent="0.25">
      <c r="AO25155" s="120"/>
    </row>
    <row r="25156" spans="41:41" x14ac:dyDescent="0.25">
      <c r="AO25156" s="120"/>
    </row>
    <row r="25157" spans="41:41" x14ac:dyDescent="0.25">
      <c r="AO25157" s="120"/>
    </row>
    <row r="25158" spans="41:41" x14ac:dyDescent="0.25">
      <c r="AO25158" s="120"/>
    </row>
    <row r="25159" spans="41:41" x14ac:dyDescent="0.25">
      <c r="AO25159" s="120"/>
    </row>
    <row r="25160" spans="41:41" x14ac:dyDescent="0.25">
      <c r="AO25160" s="120"/>
    </row>
    <row r="25161" spans="41:41" x14ac:dyDescent="0.25">
      <c r="AO25161" s="120"/>
    </row>
    <row r="25162" spans="41:41" x14ac:dyDescent="0.25">
      <c r="AO25162" s="120"/>
    </row>
    <row r="25163" spans="41:41" x14ac:dyDescent="0.25">
      <c r="AO25163" s="120"/>
    </row>
    <row r="25164" spans="41:41" x14ac:dyDescent="0.25">
      <c r="AO25164" s="120"/>
    </row>
    <row r="25165" spans="41:41" x14ac:dyDescent="0.25">
      <c r="AO25165" s="120"/>
    </row>
    <row r="25166" spans="41:41" x14ac:dyDescent="0.25">
      <c r="AO25166" s="120"/>
    </row>
    <row r="25167" spans="41:41" x14ac:dyDescent="0.25">
      <c r="AO25167" s="120"/>
    </row>
    <row r="25168" spans="41:41" x14ac:dyDescent="0.25">
      <c r="AO25168" s="120"/>
    </row>
    <row r="25169" spans="41:41" x14ac:dyDescent="0.25">
      <c r="AO25169" s="120"/>
    </row>
    <row r="25170" spans="41:41" x14ac:dyDescent="0.25">
      <c r="AO25170" s="120"/>
    </row>
    <row r="25171" spans="41:41" x14ac:dyDescent="0.25">
      <c r="AO25171" s="120"/>
    </row>
    <row r="25172" spans="41:41" x14ac:dyDescent="0.25">
      <c r="AO25172" s="120"/>
    </row>
    <row r="25173" spans="41:41" x14ac:dyDescent="0.25">
      <c r="AO25173" s="120"/>
    </row>
    <row r="25174" spans="41:41" x14ac:dyDescent="0.25">
      <c r="AO25174" s="120"/>
    </row>
    <row r="25175" spans="41:41" x14ac:dyDescent="0.25">
      <c r="AO25175" s="120"/>
    </row>
    <row r="25176" spans="41:41" x14ac:dyDescent="0.25">
      <c r="AO25176" s="120"/>
    </row>
    <row r="25177" spans="41:41" x14ac:dyDescent="0.25">
      <c r="AO25177" s="120"/>
    </row>
    <row r="25178" spans="41:41" x14ac:dyDescent="0.25">
      <c r="AO25178" s="120"/>
    </row>
    <row r="25179" spans="41:41" x14ac:dyDescent="0.25">
      <c r="AO25179" s="120"/>
    </row>
    <row r="25180" spans="41:41" x14ac:dyDescent="0.25">
      <c r="AO25180" s="120"/>
    </row>
    <row r="25181" spans="41:41" x14ac:dyDescent="0.25">
      <c r="AO25181" s="120"/>
    </row>
    <row r="25182" spans="41:41" x14ac:dyDescent="0.25">
      <c r="AO25182" s="120"/>
    </row>
    <row r="25183" spans="41:41" x14ac:dyDescent="0.25">
      <c r="AO25183" s="120"/>
    </row>
    <row r="25184" spans="41:41" x14ac:dyDescent="0.25">
      <c r="AO25184" s="120"/>
    </row>
    <row r="25185" spans="41:41" x14ac:dyDescent="0.25">
      <c r="AO25185" s="120"/>
    </row>
    <row r="25186" spans="41:41" x14ac:dyDescent="0.25">
      <c r="AO25186" s="120"/>
    </row>
    <row r="25187" spans="41:41" x14ac:dyDescent="0.25">
      <c r="AO25187" s="120"/>
    </row>
    <row r="25188" spans="41:41" x14ac:dyDescent="0.25">
      <c r="AO25188" s="120"/>
    </row>
    <row r="25189" spans="41:41" x14ac:dyDescent="0.25">
      <c r="AO25189" s="120"/>
    </row>
    <row r="25190" spans="41:41" x14ac:dyDescent="0.25">
      <c r="AO25190" s="120"/>
    </row>
    <row r="25191" spans="41:41" x14ac:dyDescent="0.25">
      <c r="AO25191" s="120"/>
    </row>
    <row r="25192" spans="41:41" x14ac:dyDescent="0.25">
      <c r="AO25192" s="120"/>
    </row>
    <row r="25193" spans="41:41" x14ac:dyDescent="0.25">
      <c r="AO25193" s="120"/>
    </row>
    <row r="25194" spans="41:41" x14ac:dyDescent="0.25">
      <c r="AO25194" s="120"/>
    </row>
    <row r="25195" spans="41:41" x14ac:dyDescent="0.25">
      <c r="AO25195" s="120"/>
    </row>
    <row r="25196" spans="41:41" x14ac:dyDescent="0.25">
      <c r="AO25196" s="120"/>
    </row>
    <row r="25197" spans="41:41" x14ac:dyDescent="0.25">
      <c r="AO25197" s="120"/>
    </row>
    <row r="25198" spans="41:41" x14ac:dyDescent="0.25">
      <c r="AO25198" s="120"/>
    </row>
    <row r="25199" spans="41:41" x14ac:dyDescent="0.25">
      <c r="AO25199" s="120"/>
    </row>
    <row r="25200" spans="41:41" x14ac:dyDescent="0.25">
      <c r="AO25200" s="120"/>
    </row>
    <row r="25201" spans="41:41" x14ac:dyDescent="0.25">
      <c r="AO25201" s="120"/>
    </row>
    <row r="25202" spans="41:41" x14ac:dyDescent="0.25">
      <c r="AO25202" s="120"/>
    </row>
    <row r="25203" spans="41:41" x14ac:dyDescent="0.25">
      <c r="AO25203" s="120"/>
    </row>
    <row r="25204" spans="41:41" x14ac:dyDescent="0.25">
      <c r="AO25204" s="120"/>
    </row>
    <row r="25205" spans="41:41" x14ac:dyDescent="0.25">
      <c r="AO25205" s="120"/>
    </row>
    <row r="25206" spans="41:41" x14ac:dyDescent="0.25">
      <c r="AO25206" s="120"/>
    </row>
    <row r="25207" spans="41:41" x14ac:dyDescent="0.25">
      <c r="AO25207" s="120"/>
    </row>
    <row r="25208" spans="41:41" x14ac:dyDescent="0.25">
      <c r="AO25208" s="120"/>
    </row>
    <row r="25209" spans="41:41" x14ac:dyDescent="0.25">
      <c r="AO25209" s="120"/>
    </row>
    <row r="25210" spans="41:41" x14ac:dyDescent="0.25">
      <c r="AO25210" s="120"/>
    </row>
    <row r="25211" spans="41:41" x14ac:dyDescent="0.25">
      <c r="AO25211" s="120"/>
    </row>
    <row r="25212" spans="41:41" x14ac:dyDescent="0.25">
      <c r="AO25212" s="120"/>
    </row>
    <row r="25213" spans="41:41" x14ac:dyDescent="0.25">
      <c r="AO25213" s="120"/>
    </row>
    <row r="25214" spans="41:41" x14ac:dyDescent="0.25">
      <c r="AO25214" s="120"/>
    </row>
    <row r="25215" spans="41:41" x14ac:dyDescent="0.25">
      <c r="AO25215" s="120"/>
    </row>
    <row r="25216" spans="41:41" x14ac:dyDescent="0.25">
      <c r="AO25216" s="120"/>
    </row>
    <row r="25217" spans="41:41" x14ac:dyDescent="0.25">
      <c r="AO25217" s="120"/>
    </row>
    <row r="25218" spans="41:41" x14ac:dyDescent="0.25">
      <c r="AO25218" s="120"/>
    </row>
    <row r="25219" spans="41:41" x14ac:dyDescent="0.25">
      <c r="AO25219" s="120"/>
    </row>
    <row r="25220" spans="41:41" x14ac:dyDescent="0.25">
      <c r="AO25220" s="120"/>
    </row>
    <row r="25221" spans="41:41" x14ac:dyDescent="0.25">
      <c r="AO25221" s="120"/>
    </row>
    <row r="25222" spans="41:41" x14ac:dyDescent="0.25">
      <c r="AO25222" s="120"/>
    </row>
    <row r="25223" spans="41:41" x14ac:dyDescent="0.25">
      <c r="AO25223" s="120"/>
    </row>
    <row r="25224" spans="41:41" x14ac:dyDescent="0.25">
      <c r="AO25224" s="120"/>
    </row>
    <row r="25225" spans="41:41" x14ac:dyDescent="0.25">
      <c r="AO25225" s="120"/>
    </row>
    <row r="25226" spans="41:41" x14ac:dyDescent="0.25">
      <c r="AO25226" s="120"/>
    </row>
    <row r="25227" spans="41:41" x14ac:dyDescent="0.25">
      <c r="AO25227" s="120"/>
    </row>
    <row r="25228" spans="41:41" x14ac:dyDescent="0.25">
      <c r="AO25228" s="120"/>
    </row>
    <row r="25229" spans="41:41" x14ac:dyDescent="0.25">
      <c r="AO25229" s="120"/>
    </row>
    <row r="25230" spans="41:41" x14ac:dyDescent="0.25">
      <c r="AO25230" s="120"/>
    </row>
    <row r="25231" spans="41:41" x14ac:dyDescent="0.25">
      <c r="AO25231" s="120"/>
    </row>
    <row r="25232" spans="41:41" x14ac:dyDescent="0.25">
      <c r="AO25232" s="120"/>
    </row>
    <row r="25233" spans="41:41" x14ac:dyDescent="0.25">
      <c r="AO25233" s="120"/>
    </row>
    <row r="25234" spans="41:41" x14ac:dyDescent="0.25">
      <c r="AO25234" s="120"/>
    </row>
    <row r="25235" spans="41:41" x14ac:dyDescent="0.25">
      <c r="AO25235" s="120"/>
    </row>
    <row r="25236" spans="41:41" x14ac:dyDescent="0.25">
      <c r="AO25236" s="120"/>
    </row>
    <row r="25237" spans="41:41" x14ac:dyDescent="0.25">
      <c r="AO25237" s="120"/>
    </row>
    <row r="25238" spans="41:41" x14ac:dyDescent="0.25">
      <c r="AO25238" s="120"/>
    </row>
    <row r="25239" spans="41:41" x14ac:dyDescent="0.25">
      <c r="AO25239" s="120"/>
    </row>
    <row r="25240" spans="41:41" x14ac:dyDescent="0.25">
      <c r="AO25240" s="120"/>
    </row>
    <row r="25241" spans="41:41" x14ac:dyDescent="0.25">
      <c r="AO25241" s="120"/>
    </row>
    <row r="25242" spans="41:41" x14ac:dyDescent="0.25">
      <c r="AO25242" s="120"/>
    </row>
    <row r="25243" spans="41:41" x14ac:dyDescent="0.25">
      <c r="AO25243" s="120"/>
    </row>
    <row r="25244" spans="41:41" x14ac:dyDescent="0.25">
      <c r="AO25244" s="120"/>
    </row>
    <row r="25245" spans="41:41" x14ac:dyDescent="0.25">
      <c r="AO25245" s="120"/>
    </row>
    <row r="25246" spans="41:41" x14ac:dyDescent="0.25">
      <c r="AO25246" s="120"/>
    </row>
    <row r="25247" spans="41:41" x14ac:dyDescent="0.25">
      <c r="AO25247" s="120"/>
    </row>
    <row r="25248" spans="41:41" x14ac:dyDescent="0.25">
      <c r="AO25248" s="120"/>
    </row>
    <row r="25249" spans="41:41" x14ac:dyDescent="0.25">
      <c r="AO25249" s="120"/>
    </row>
    <row r="25250" spans="41:41" x14ac:dyDescent="0.25">
      <c r="AO25250" s="120"/>
    </row>
    <row r="25251" spans="41:41" x14ac:dyDescent="0.25">
      <c r="AO25251" s="120"/>
    </row>
    <row r="25252" spans="41:41" x14ac:dyDescent="0.25">
      <c r="AO25252" s="120"/>
    </row>
    <row r="25253" spans="41:41" x14ac:dyDescent="0.25">
      <c r="AO25253" s="120"/>
    </row>
    <row r="25254" spans="41:41" x14ac:dyDescent="0.25">
      <c r="AO25254" s="120"/>
    </row>
    <row r="25255" spans="41:41" x14ac:dyDescent="0.25">
      <c r="AO25255" s="120"/>
    </row>
    <row r="25256" spans="41:41" x14ac:dyDescent="0.25">
      <c r="AO25256" s="120"/>
    </row>
    <row r="25257" spans="41:41" x14ac:dyDescent="0.25">
      <c r="AO25257" s="120"/>
    </row>
    <row r="25258" spans="41:41" x14ac:dyDescent="0.25">
      <c r="AO25258" s="120"/>
    </row>
    <row r="25259" spans="41:41" x14ac:dyDescent="0.25">
      <c r="AO25259" s="120"/>
    </row>
    <row r="25260" spans="41:41" x14ac:dyDescent="0.25">
      <c r="AO25260" s="120"/>
    </row>
    <row r="25261" spans="41:41" x14ac:dyDescent="0.25">
      <c r="AO25261" s="120"/>
    </row>
    <row r="25262" spans="41:41" x14ac:dyDescent="0.25">
      <c r="AO25262" s="120"/>
    </row>
    <row r="25263" spans="41:41" x14ac:dyDescent="0.25">
      <c r="AO25263" s="120"/>
    </row>
    <row r="25264" spans="41:41" x14ac:dyDescent="0.25">
      <c r="AO25264" s="120"/>
    </row>
    <row r="25265" spans="41:41" x14ac:dyDescent="0.25">
      <c r="AO25265" s="120"/>
    </row>
    <row r="25266" spans="41:41" x14ac:dyDescent="0.25">
      <c r="AO25266" s="120"/>
    </row>
    <row r="25267" spans="41:41" x14ac:dyDescent="0.25">
      <c r="AO25267" s="120"/>
    </row>
    <row r="25268" spans="41:41" x14ac:dyDescent="0.25">
      <c r="AO25268" s="120"/>
    </row>
    <row r="25269" spans="41:41" x14ac:dyDescent="0.25">
      <c r="AO25269" s="120"/>
    </row>
    <row r="25270" spans="41:41" x14ac:dyDescent="0.25">
      <c r="AO25270" s="120"/>
    </row>
    <row r="25271" spans="41:41" x14ac:dyDescent="0.25">
      <c r="AO25271" s="120"/>
    </row>
    <row r="25272" spans="41:41" x14ac:dyDescent="0.25">
      <c r="AO25272" s="120"/>
    </row>
    <row r="25273" spans="41:41" x14ac:dyDescent="0.25">
      <c r="AO25273" s="120"/>
    </row>
    <row r="25274" spans="41:41" x14ac:dyDescent="0.25">
      <c r="AO25274" s="120"/>
    </row>
    <row r="25275" spans="41:41" x14ac:dyDescent="0.25">
      <c r="AO25275" s="120"/>
    </row>
    <row r="25276" spans="41:41" x14ac:dyDescent="0.25">
      <c r="AO25276" s="120"/>
    </row>
    <row r="25277" spans="41:41" x14ac:dyDescent="0.25">
      <c r="AO25277" s="120"/>
    </row>
    <row r="25278" spans="41:41" x14ac:dyDescent="0.25">
      <c r="AO25278" s="120"/>
    </row>
    <row r="25279" spans="41:41" x14ac:dyDescent="0.25">
      <c r="AO25279" s="120"/>
    </row>
    <row r="25280" spans="41:41" x14ac:dyDescent="0.25">
      <c r="AO25280" s="120"/>
    </row>
    <row r="25281" spans="41:41" x14ac:dyDescent="0.25">
      <c r="AO25281" s="120"/>
    </row>
    <row r="25282" spans="41:41" x14ac:dyDescent="0.25">
      <c r="AO25282" s="120"/>
    </row>
    <row r="25283" spans="41:41" x14ac:dyDescent="0.25">
      <c r="AO25283" s="120"/>
    </row>
    <row r="25284" spans="41:41" x14ac:dyDescent="0.25">
      <c r="AO25284" s="120"/>
    </row>
    <row r="25285" spans="41:41" x14ac:dyDescent="0.25">
      <c r="AO25285" s="120"/>
    </row>
    <row r="25286" spans="41:41" x14ac:dyDescent="0.25">
      <c r="AO25286" s="120"/>
    </row>
    <row r="25287" spans="41:41" x14ac:dyDescent="0.25">
      <c r="AO25287" s="120"/>
    </row>
    <row r="25288" spans="41:41" x14ac:dyDescent="0.25">
      <c r="AO25288" s="120"/>
    </row>
    <row r="25289" spans="41:41" x14ac:dyDescent="0.25">
      <c r="AO25289" s="120"/>
    </row>
    <row r="25290" spans="41:41" x14ac:dyDescent="0.25">
      <c r="AO25290" s="120"/>
    </row>
    <row r="25291" spans="41:41" x14ac:dyDescent="0.25">
      <c r="AO25291" s="120"/>
    </row>
    <row r="25292" spans="41:41" x14ac:dyDescent="0.25">
      <c r="AO25292" s="120"/>
    </row>
    <row r="25293" spans="41:41" x14ac:dyDescent="0.25">
      <c r="AO25293" s="120"/>
    </row>
    <row r="25294" spans="41:41" x14ac:dyDescent="0.25">
      <c r="AO25294" s="120"/>
    </row>
    <row r="25295" spans="41:41" x14ac:dyDescent="0.25">
      <c r="AO25295" s="120"/>
    </row>
    <row r="25296" spans="41:41" x14ac:dyDescent="0.25">
      <c r="AO25296" s="120"/>
    </row>
    <row r="25297" spans="41:41" x14ac:dyDescent="0.25">
      <c r="AO25297" s="120"/>
    </row>
    <row r="25298" spans="41:41" x14ac:dyDescent="0.25">
      <c r="AO25298" s="120"/>
    </row>
    <row r="25299" spans="41:41" x14ac:dyDescent="0.25">
      <c r="AO25299" s="120"/>
    </row>
    <row r="25300" spans="41:41" x14ac:dyDescent="0.25">
      <c r="AO25300" s="120"/>
    </row>
    <row r="25301" spans="41:41" x14ac:dyDescent="0.25">
      <c r="AO25301" s="120"/>
    </row>
    <row r="25302" spans="41:41" x14ac:dyDescent="0.25">
      <c r="AO25302" s="120"/>
    </row>
    <row r="25303" spans="41:41" x14ac:dyDescent="0.25">
      <c r="AO25303" s="120"/>
    </row>
    <row r="25304" spans="41:41" x14ac:dyDescent="0.25">
      <c r="AO25304" s="120"/>
    </row>
    <row r="25305" spans="41:41" x14ac:dyDescent="0.25">
      <c r="AO25305" s="120"/>
    </row>
    <row r="25306" spans="41:41" x14ac:dyDescent="0.25">
      <c r="AO25306" s="120"/>
    </row>
    <row r="25307" spans="41:41" x14ac:dyDescent="0.25">
      <c r="AO25307" s="120"/>
    </row>
    <row r="25308" spans="41:41" x14ac:dyDescent="0.25">
      <c r="AO25308" s="120"/>
    </row>
    <row r="25309" spans="41:41" x14ac:dyDescent="0.25">
      <c r="AO25309" s="120"/>
    </row>
    <row r="25310" spans="41:41" x14ac:dyDescent="0.25">
      <c r="AO25310" s="120"/>
    </row>
    <row r="25311" spans="41:41" x14ac:dyDescent="0.25">
      <c r="AO25311" s="120"/>
    </row>
    <row r="25312" spans="41:41" x14ac:dyDescent="0.25">
      <c r="AO25312" s="120"/>
    </row>
    <row r="25313" spans="41:41" x14ac:dyDescent="0.25">
      <c r="AO25313" s="120"/>
    </row>
    <row r="25314" spans="41:41" x14ac:dyDescent="0.25">
      <c r="AO25314" s="120"/>
    </row>
    <row r="25315" spans="41:41" x14ac:dyDescent="0.25">
      <c r="AO25315" s="120"/>
    </row>
    <row r="25316" spans="41:41" x14ac:dyDescent="0.25">
      <c r="AO25316" s="120"/>
    </row>
    <row r="25317" spans="41:41" x14ac:dyDescent="0.25">
      <c r="AO25317" s="120"/>
    </row>
    <row r="25318" spans="41:41" x14ac:dyDescent="0.25">
      <c r="AO25318" s="120"/>
    </row>
    <row r="25319" spans="41:41" x14ac:dyDescent="0.25">
      <c r="AO25319" s="120"/>
    </row>
    <row r="25320" spans="41:41" x14ac:dyDescent="0.25">
      <c r="AO25320" s="120"/>
    </row>
    <row r="25321" spans="41:41" x14ac:dyDescent="0.25">
      <c r="AO25321" s="120"/>
    </row>
    <row r="25322" spans="41:41" x14ac:dyDescent="0.25">
      <c r="AO25322" s="120"/>
    </row>
    <row r="25323" spans="41:41" x14ac:dyDescent="0.25">
      <c r="AO25323" s="120"/>
    </row>
    <row r="25324" spans="41:41" x14ac:dyDescent="0.25">
      <c r="AO25324" s="120"/>
    </row>
    <row r="25325" spans="41:41" x14ac:dyDescent="0.25">
      <c r="AO25325" s="120"/>
    </row>
    <row r="25326" spans="41:41" x14ac:dyDescent="0.25">
      <c r="AO25326" s="120"/>
    </row>
    <row r="25327" spans="41:41" x14ac:dyDescent="0.25">
      <c r="AO25327" s="120"/>
    </row>
    <row r="25328" spans="41:41" x14ac:dyDescent="0.25">
      <c r="AO25328" s="120"/>
    </row>
    <row r="25329" spans="41:41" x14ac:dyDescent="0.25">
      <c r="AO25329" s="120"/>
    </row>
    <row r="25330" spans="41:41" x14ac:dyDescent="0.25">
      <c r="AO25330" s="120"/>
    </row>
    <row r="25331" spans="41:41" x14ac:dyDescent="0.25">
      <c r="AO25331" s="120"/>
    </row>
    <row r="25332" spans="41:41" x14ac:dyDescent="0.25">
      <c r="AO25332" s="120"/>
    </row>
    <row r="25333" spans="41:41" x14ac:dyDescent="0.25">
      <c r="AO25333" s="120"/>
    </row>
    <row r="25334" spans="41:41" x14ac:dyDescent="0.25">
      <c r="AO25334" s="120"/>
    </row>
    <row r="25335" spans="41:41" x14ac:dyDescent="0.25">
      <c r="AO25335" s="120"/>
    </row>
    <row r="25336" spans="41:41" x14ac:dyDescent="0.25">
      <c r="AO25336" s="120"/>
    </row>
    <row r="25337" spans="41:41" x14ac:dyDescent="0.25">
      <c r="AO25337" s="120"/>
    </row>
    <row r="25338" spans="41:41" x14ac:dyDescent="0.25">
      <c r="AO25338" s="120"/>
    </row>
    <row r="25339" spans="41:41" x14ac:dyDescent="0.25">
      <c r="AO25339" s="120"/>
    </row>
    <row r="25340" spans="41:41" x14ac:dyDescent="0.25">
      <c r="AO25340" s="120"/>
    </row>
    <row r="25341" spans="41:41" x14ac:dyDescent="0.25">
      <c r="AO25341" s="120"/>
    </row>
    <row r="25342" spans="41:41" x14ac:dyDescent="0.25">
      <c r="AO25342" s="120"/>
    </row>
    <row r="25343" spans="41:41" x14ac:dyDescent="0.25">
      <c r="AO25343" s="120"/>
    </row>
    <row r="25344" spans="41:41" x14ac:dyDescent="0.25">
      <c r="AO25344" s="120"/>
    </row>
    <row r="25345" spans="41:41" x14ac:dyDescent="0.25">
      <c r="AO25345" s="120"/>
    </row>
    <row r="25346" spans="41:41" x14ac:dyDescent="0.25">
      <c r="AO25346" s="120"/>
    </row>
    <row r="25347" spans="41:41" x14ac:dyDescent="0.25">
      <c r="AO25347" s="120"/>
    </row>
    <row r="25348" spans="41:41" x14ac:dyDescent="0.25">
      <c r="AO25348" s="120"/>
    </row>
    <row r="25349" spans="41:41" x14ac:dyDescent="0.25">
      <c r="AO25349" s="120"/>
    </row>
    <row r="25350" spans="41:41" x14ac:dyDescent="0.25">
      <c r="AO25350" s="120"/>
    </row>
    <row r="25351" spans="41:41" x14ac:dyDescent="0.25">
      <c r="AO25351" s="120"/>
    </row>
    <row r="25352" spans="41:41" x14ac:dyDescent="0.25">
      <c r="AO25352" s="120"/>
    </row>
    <row r="25353" spans="41:41" x14ac:dyDescent="0.25">
      <c r="AO25353" s="120"/>
    </row>
    <row r="25354" spans="41:41" x14ac:dyDescent="0.25">
      <c r="AO25354" s="120"/>
    </row>
    <row r="25355" spans="41:41" x14ac:dyDescent="0.25">
      <c r="AO25355" s="120"/>
    </row>
    <row r="25356" spans="41:41" x14ac:dyDescent="0.25">
      <c r="AO25356" s="120"/>
    </row>
    <row r="25357" spans="41:41" x14ac:dyDescent="0.25">
      <c r="AO25357" s="120"/>
    </row>
    <row r="25358" spans="41:41" x14ac:dyDescent="0.25">
      <c r="AO25358" s="120"/>
    </row>
    <row r="25359" spans="41:41" x14ac:dyDescent="0.25">
      <c r="AO25359" s="120"/>
    </row>
    <row r="25360" spans="41:41" x14ac:dyDescent="0.25">
      <c r="AO25360" s="120"/>
    </row>
    <row r="25361" spans="41:41" x14ac:dyDescent="0.25">
      <c r="AO25361" s="120"/>
    </row>
    <row r="25362" spans="41:41" x14ac:dyDescent="0.25">
      <c r="AO25362" s="120"/>
    </row>
    <row r="25363" spans="41:41" x14ac:dyDescent="0.25">
      <c r="AO25363" s="120"/>
    </row>
    <row r="25364" spans="41:41" x14ac:dyDescent="0.25">
      <c r="AO25364" s="120"/>
    </row>
    <row r="25365" spans="41:41" x14ac:dyDescent="0.25">
      <c r="AO25365" s="120"/>
    </row>
    <row r="25366" spans="41:41" x14ac:dyDescent="0.25">
      <c r="AO25366" s="120"/>
    </row>
    <row r="25367" spans="41:41" x14ac:dyDescent="0.25">
      <c r="AO25367" s="120"/>
    </row>
    <row r="25368" spans="41:41" x14ac:dyDescent="0.25">
      <c r="AO25368" s="120"/>
    </row>
    <row r="25369" spans="41:41" x14ac:dyDescent="0.25">
      <c r="AO25369" s="120"/>
    </row>
    <row r="25370" spans="41:41" x14ac:dyDescent="0.25">
      <c r="AO25370" s="120"/>
    </row>
    <row r="25371" spans="41:41" x14ac:dyDescent="0.25">
      <c r="AO25371" s="120"/>
    </row>
    <row r="25372" spans="41:41" x14ac:dyDescent="0.25">
      <c r="AO25372" s="120"/>
    </row>
    <row r="25373" spans="41:41" x14ac:dyDescent="0.25">
      <c r="AO25373" s="120"/>
    </row>
    <row r="25374" spans="41:41" x14ac:dyDescent="0.25">
      <c r="AO25374" s="120"/>
    </row>
    <row r="25375" spans="41:41" x14ac:dyDescent="0.25">
      <c r="AO25375" s="120"/>
    </row>
    <row r="25376" spans="41:41" x14ac:dyDescent="0.25">
      <c r="AO25376" s="120"/>
    </row>
    <row r="25377" spans="41:41" x14ac:dyDescent="0.25">
      <c r="AO25377" s="120"/>
    </row>
    <row r="25378" spans="41:41" x14ac:dyDescent="0.25">
      <c r="AO25378" s="120"/>
    </row>
    <row r="25379" spans="41:41" x14ac:dyDescent="0.25">
      <c r="AO25379" s="120"/>
    </row>
    <row r="25380" spans="41:41" x14ac:dyDescent="0.25">
      <c r="AO25380" s="120"/>
    </row>
    <row r="25381" spans="41:41" x14ac:dyDescent="0.25">
      <c r="AO25381" s="120"/>
    </row>
    <row r="25382" spans="41:41" x14ac:dyDescent="0.25">
      <c r="AO25382" s="120"/>
    </row>
    <row r="25383" spans="41:41" x14ac:dyDescent="0.25">
      <c r="AO25383" s="120"/>
    </row>
    <row r="25384" spans="41:41" x14ac:dyDescent="0.25">
      <c r="AO25384" s="120"/>
    </row>
    <row r="25385" spans="41:41" x14ac:dyDescent="0.25">
      <c r="AO25385" s="120"/>
    </row>
    <row r="25386" spans="41:41" x14ac:dyDescent="0.25">
      <c r="AO25386" s="120"/>
    </row>
    <row r="25387" spans="41:41" x14ac:dyDescent="0.25">
      <c r="AO25387" s="120"/>
    </row>
    <row r="25388" spans="41:41" x14ac:dyDescent="0.25">
      <c r="AO25388" s="120"/>
    </row>
    <row r="25389" spans="41:41" x14ac:dyDescent="0.25">
      <c r="AO25389" s="120"/>
    </row>
    <row r="25390" spans="41:41" x14ac:dyDescent="0.25">
      <c r="AO25390" s="120"/>
    </row>
    <row r="25391" spans="41:41" x14ac:dyDescent="0.25">
      <c r="AO25391" s="120"/>
    </row>
    <row r="25392" spans="41:41" x14ac:dyDescent="0.25">
      <c r="AO25392" s="120"/>
    </row>
    <row r="25393" spans="41:41" x14ac:dyDescent="0.25">
      <c r="AO25393" s="120"/>
    </row>
    <row r="25394" spans="41:41" x14ac:dyDescent="0.25">
      <c r="AO25394" s="120"/>
    </row>
    <row r="25395" spans="41:41" x14ac:dyDescent="0.25">
      <c r="AO25395" s="120"/>
    </row>
    <row r="25396" spans="41:41" x14ac:dyDescent="0.25">
      <c r="AO25396" s="120"/>
    </row>
    <row r="25397" spans="41:41" x14ac:dyDescent="0.25">
      <c r="AO25397" s="120"/>
    </row>
    <row r="25398" spans="41:41" x14ac:dyDescent="0.25">
      <c r="AO25398" s="120"/>
    </row>
    <row r="25399" spans="41:41" x14ac:dyDescent="0.25">
      <c r="AO25399" s="120"/>
    </row>
    <row r="25400" spans="41:41" x14ac:dyDescent="0.25">
      <c r="AO25400" s="120"/>
    </row>
    <row r="25401" spans="41:41" x14ac:dyDescent="0.25">
      <c r="AO25401" s="120"/>
    </row>
    <row r="25402" spans="41:41" x14ac:dyDescent="0.25">
      <c r="AO25402" s="120"/>
    </row>
    <row r="25403" spans="41:41" x14ac:dyDescent="0.25">
      <c r="AO25403" s="120"/>
    </row>
    <row r="25404" spans="41:41" x14ac:dyDescent="0.25">
      <c r="AO25404" s="120"/>
    </row>
    <row r="25405" spans="41:41" x14ac:dyDescent="0.25">
      <c r="AO25405" s="120"/>
    </row>
    <row r="25406" spans="41:41" x14ac:dyDescent="0.25">
      <c r="AO25406" s="120"/>
    </row>
    <row r="25407" spans="41:41" x14ac:dyDescent="0.25">
      <c r="AO25407" s="120"/>
    </row>
    <row r="25408" spans="41:41" x14ac:dyDescent="0.25">
      <c r="AO25408" s="120"/>
    </row>
    <row r="25409" spans="41:41" x14ac:dyDescent="0.25">
      <c r="AO25409" s="120"/>
    </row>
    <row r="25410" spans="41:41" x14ac:dyDescent="0.25">
      <c r="AO25410" s="120"/>
    </row>
    <row r="25411" spans="41:41" x14ac:dyDescent="0.25">
      <c r="AO25411" s="120"/>
    </row>
    <row r="25412" spans="41:41" x14ac:dyDescent="0.25">
      <c r="AO25412" s="120"/>
    </row>
    <row r="25413" spans="41:41" x14ac:dyDescent="0.25">
      <c r="AO25413" s="120"/>
    </row>
    <row r="25414" spans="41:41" x14ac:dyDescent="0.25">
      <c r="AO25414" s="120"/>
    </row>
    <row r="25415" spans="41:41" x14ac:dyDescent="0.25">
      <c r="AO25415" s="120"/>
    </row>
    <row r="25416" spans="41:41" x14ac:dyDescent="0.25">
      <c r="AO25416" s="120"/>
    </row>
    <row r="25417" spans="41:41" x14ac:dyDescent="0.25">
      <c r="AO25417" s="120"/>
    </row>
    <row r="25418" spans="41:41" x14ac:dyDescent="0.25">
      <c r="AO25418" s="120"/>
    </row>
    <row r="25419" spans="41:41" x14ac:dyDescent="0.25">
      <c r="AO25419" s="120"/>
    </row>
    <row r="25420" spans="41:41" x14ac:dyDescent="0.25">
      <c r="AO25420" s="120"/>
    </row>
    <row r="25421" spans="41:41" x14ac:dyDescent="0.25">
      <c r="AO25421" s="120"/>
    </row>
    <row r="25422" spans="41:41" x14ac:dyDescent="0.25">
      <c r="AO25422" s="120"/>
    </row>
    <row r="25423" spans="41:41" x14ac:dyDescent="0.25">
      <c r="AO25423" s="120"/>
    </row>
    <row r="25424" spans="41:41" x14ac:dyDescent="0.25">
      <c r="AO25424" s="120"/>
    </row>
    <row r="25425" spans="41:41" x14ac:dyDescent="0.25">
      <c r="AO25425" s="120"/>
    </row>
    <row r="25426" spans="41:41" x14ac:dyDescent="0.25">
      <c r="AO25426" s="120"/>
    </row>
    <row r="25427" spans="41:41" x14ac:dyDescent="0.25">
      <c r="AO25427" s="120"/>
    </row>
    <row r="25428" spans="41:41" x14ac:dyDescent="0.25">
      <c r="AO25428" s="120"/>
    </row>
    <row r="25429" spans="41:41" x14ac:dyDescent="0.25">
      <c r="AO25429" s="120"/>
    </row>
    <row r="25430" spans="41:41" x14ac:dyDescent="0.25">
      <c r="AO25430" s="120"/>
    </row>
    <row r="25431" spans="41:41" x14ac:dyDescent="0.25">
      <c r="AO25431" s="120"/>
    </row>
    <row r="25432" spans="41:41" x14ac:dyDescent="0.25">
      <c r="AO25432" s="120"/>
    </row>
    <row r="25433" spans="41:41" x14ac:dyDescent="0.25">
      <c r="AO25433" s="120"/>
    </row>
    <row r="25434" spans="41:41" x14ac:dyDescent="0.25">
      <c r="AO25434" s="120"/>
    </row>
    <row r="25435" spans="41:41" x14ac:dyDescent="0.25">
      <c r="AO25435" s="120"/>
    </row>
    <row r="25436" spans="41:41" x14ac:dyDescent="0.25">
      <c r="AO25436" s="120"/>
    </row>
    <row r="25437" spans="41:41" x14ac:dyDescent="0.25">
      <c r="AO25437" s="120"/>
    </row>
    <row r="25438" spans="41:41" x14ac:dyDescent="0.25">
      <c r="AO25438" s="120"/>
    </row>
    <row r="25439" spans="41:41" x14ac:dyDescent="0.25">
      <c r="AO25439" s="120"/>
    </row>
    <row r="25440" spans="41:41" x14ac:dyDescent="0.25">
      <c r="AO25440" s="120"/>
    </row>
    <row r="25441" spans="41:41" x14ac:dyDescent="0.25">
      <c r="AO25441" s="120"/>
    </row>
    <row r="25442" spans="41:41" x14ac:dyDescent="0.25">
      <c r="AO25442" s="120"/>
    </row>
    <row r="25443" spans="41:41" x14ac:dyDescent="0.25">
      <c r="AO25443" s="120"/>
    </row>
    <row r="25444" spans="41:41" x14ac:dyDescent="0.25">
      <c r="AO25444" s="120"/>
    </row>
    <row r="25445" spans="41:41" x14ac:dyDescent="0.25">
      <c r="AO25445" s="120"/>
    </row>
    <row r="25446" spans="41:41" x14ac:dyDescent="0.25">
      <c r="AO25446" s="120"/>
    </row>
    <row r="25447" spans="41:41" x14ac:dyDescent="0.25">
      <c r="AO25447" s="120"/>
    </row>
    <row r="25448" spans="41:41" x14ac:dyDescent="0.25">
      <c r="AO25448" s="120"/>
    </row>
    <row r="25449" spans="41:41" x14ac:dyDescent="0.25">
      <c r="AO25449" s="120"/>
    </row>
    <row r="25450" spans="41:41" x14ac:dyDescent="0.25">
      <c r="AO25450" s="120"/>
    </row>
    <row r="25451" spans="41:41" x14ac:dyDescent="0.25">
      <c r="AO25451" s="120"/>
    </row>
    <row r="25452" spans="41:41" x14ac:dyDescent="0.25">
      <c r="AO25452" s="120"/>
    </row>
    <row r="25453" spans="41:41" x14ac:dyDescent="0.25">
      <c r="AO25453" s="120"/>
    </row>
    <row r="25454" spans="41:41" x14ac:dyDescent="0.25">
      <c r="AO25454" s="120"/>
    </row>
    <row r="25455" spans="41:41" x14ac:dyDescent="0.25">
      <c r="AO25455" s="120"/>
    </row>
    <row r="25456" spans="41:41" x14ac:dyDescent="0.25">
      <c r="AO25456" s="120"/>
    </row>
    <row r="25457" spans="41:41" x14ac:dyDescent="0.25">
      <c r="AO25457" s="120"/>
    </row>
    <row r="25458" spans="41:41" x14ac:dyDescent="0.25">
      <c r="AO25458" s="120"/>
    </row>
    <row r="25459" spans="41:41" x14ac:dyDescent="0.25">
      <c r="AO25459" s="120"/>
    </row>
    <row r="25460" spans="41:41" x14ac:dyDescent="0.25">
      <c r="AO25460" s="120"/>
    </row>
    <row r="25461" spans="41:41" x14ac:dyDescent="0.25">
      <c r="AO25461" s="120"/>
    </row>
    <row r="25462" spans="41:41" x14ac:dyDescent="0.25">
      <c r="AO25462" s="120"/>
    </row>
    <row r="25463" spans="41:41" x14ac:dyDescent="0.25">
      <c r="AO25463" s="120"/>
    </row>
    <row r="25464" spans="41:41" x14ac:dyDescent="0.25">
      <c r="AO25464" s="120"/>
    </row>
    <row r="25465" spans="41:41" x14ac:dyDescent="0.25">
      <c r="AO25465" s="120"/>
    </row>
    <row r="25466" spans="41:41" x14ac:dyDescent="0.25">
      <c r="AO25466" s="120"/>
    </row>
    <row r="25467" spans="41:41" x14ac:dyDescent="0.25">
      <c r="AO25467" s="120"/>
    </row>
    <row r="25468" spans="41:41" x14ac:dyDescent="0.25">
      <c r="AO25468" s="120"/>
    </row>
    <row r="25469" spans="41:41" x14ac:dyDescent="0.25">
      <c r="AO25469" s="120"/>
    </row>
    <row r="25470" spans="41:41" x14ac:dyDescent="0.25">
      <c r="AO25470" s="120"/>
    </row>
    <row r="25471" spans="41:41" x14ac:dyDescent="0.25">
      <c r="AO25471" s="120"/>
    </row>
    <row r="25472" spans="41:41" x14ac:dyDescent="0.25">
      <c r="AO25472" s="120"/>
    </row>
    <row r="25473" spans="41:41" x14ac:dyDescent="0.25">
      <c r="AO25473" s="120"/>
    </row>
    <row r="25474" spans="41:41" x14ac:dyDescent="0.25">
      <c r="AO25474" s="120"/>
    </row>
    <row r="25475" spans="41:41" x14ac:dyDescent="0.25">
      <c r="AO25475" s="120"/>
    </row>
    <row r="25476" spans="41:41" x14ac:dyDescent="0.25">
      <c r="AO25476" s="120"/>
    </row>
    <row r="25477" spans="41:41" x14ac:dyDescent="0.25">
      <c r="AO25477" s="120"/>
    </row>
    <row r="25478" spans="41:41" x14ac:dyDescent="0.25">
      <c r="AO25478" s="120"/>
    </row>
    <row r="25479" spans="41:41" x14ac:dyDescent="0.25">
      <c r="AO25479" s="120"/>
    </row>
    <row r="25480" spans="41:41" x14ac:dyDescent="0.25">
      <c r="AO25480" s="120"/>
    </row>
    <row r="25481" spans="41:41" x14ac:dyDescent="0.25">
      <c r="AO25481" s="120"/>
    </row>
    <row r="25482" spans="41:41" x14ac:dyDescent="0.25">
      <c r="AO25482" s="120"/>
    </row>
    <row r="25483" spans="41:41" x14ac:dyDescent="0.25">
      <c r="AO25483" s="120"/>
    </row>
    <row r="25484" spans="41:41" x14ac:dyDescent="0.25">
      <c r="AO25484" s="120"/>
    </row>
    <row r="25485" spans="41:41" x14ac:dyDescent="0.25">
      <c r="AO25485" s="120"/>
    </row>
    <row r="25486" spans="41:41" x14ac:dyDescent="0.25">
      <c r="AO25486" s="120"/>
    </row>
    <row r="25487" spans="41:41" x14ac:dyDescent="0.25">
      <c r="AO25487" s="120"/>
    </row>
    <row r="25488" spans="41:41" x14ac:dyDescent="0.25">
      <c r="AO25488" s="120"/>
    </row>
    <row r="25489" spans="41:41" x14ac:dyDescent="0.25">
      <c r="AO25489" s="120"/>
    </row>
    <row r="25490" spans="41:41" x14ac:dyDescent="0.25">
      <c r="AO25490" s="120"/>
    </row>
    <row r="25491" spans="41:41" x14ac:dyDescent="0.25">
      <c r="AO25491" s="120"/>
    </row>
    <row r="25492" spans="41:41" x14ac:dyDescent="0.25">
      <c r="AO25492" s="120"/>
    </row>
    <row r="25493" spans="41:41" x14ac:dyDescent="0.25">
      <c r="AO25493" s="120"/>
    </row>
    <row r="25494" spans="41:41" x14ac:dyDescent="0.25">
      <c r="AO25494" s="120"/>
    </row>
    <row r="25495" spans="41:41" x14ac:dyDescent="0.25">
      <c r="AO25495" s="120"/>
    </row>
    <row r="25496" spans="41:41" x14ac:dyDescent="0.25">
      <c r="AO25496" s="120"/>
    </row>
    <row r="25497" spans="41:41" x14ac:dyDescent="0.25">
      <c r="AO25497" s="120"/>
    </row>
    <row r="25498" spans="41:41" x14ac:dyDescent="0.25">
      <c r="AO25498" s="120"/>
    </row>
    <row r="25499" spans="41:41" x14ac:dyDescent="0.25">
      <c r="AO25499" s="120"/>
    </row>
    <row r="25500" spans="41:41" x14ac:dyDescent="0.25">
      <c r="AO25500" s="120"/>
    </row>
    <row r="25501" spans="41:41" x14ac:dyDescent="0.25">
      <c r="AO25501" s="120"/>
    </row>
    <row r="25502" spans="41:41" x14ac:dyDescent="0.25">
      <c r="AO25502" s="120"/>
    </row>
    <row r="25503" spans="41:41" x14ac:dyDescent="0.25">
      <c r="AO25503" s="120"/>
    </row>
    <row r="25504" spans="41:41" x14ac:dyDescent="0.25">
      <c r="AO25504" s="120"/>
    </row>
    <row r="25505" spans="41:41" x14ac:dyDescent="0.25">
      <c r="AO25505" s="120"/>
    </row>
    <row r="25506" spans="41:41" x14ac:dyDescent="0.25">
      <c r="AO25506" s="120"/>
    </row>
    <row r="25507" spans="41:41" x14ac:dyDescent="0.25">
      <c r="AO25507" s="120"/>
    </row>
    <row r="25508" spans="41:41" x14ac:dyDescent="0.25">
      <c r="AO25508" s="120"/>
    </row>
    <row r="25509" spans="41:41" x14ac:dyDescent="0.25">
      <c r="AO25509" s="120"/>
    </row>
    <row r="25510" spans="41:41" x14ac:dyDescent="0.25">
      <c r="AO25510" s="120"/>
    </row>
    <row r="25511" spans="41:41" x14ac:dyDescent="0.25">
      <c r="AO25511" s="120"/>
    </row>
    <row r="25512" spans="41:41" x14ac:dyDescent="0.25">
      <c r="AO25512" s="120"/>
    </row>
    <row r="25513" spans="41:41" x14ac:dyDescent="0.25">
      <c r="AO25513" s="120"/>
    </row>
    <row r="25514" spans="41:41" x14ac:dyDescent="0.25">
      <c r="AO25514" s="120"/>
    </row>
    <row r="25515" spans="41:41" x14ac:dyDescent="0.25">
      <c r="AO25515" s="120"/>
    </row>
    <row r="25516" spans="41:41" x14ac:dyDescent="0.25">
      <c r="AO25516" s="120"/>
    </row>
    <row r="25517" spans="41:41" x14ac:dyDescent="0.25">
      <c r="AO25517" s="120"/>
    </row>
    <row r="25518" spans="41:41" x14ac:dyDescent="0.25">
      <c r="AO25518" s="120"/>
    </row>
    <row r="25519" spans="41:41" x14ac:dyDescent="0.25">
      <c r="AO25519" s="120"/>
    </row>
    <row r="25520" spans="41:41" x14ac:dyDescent="0.25">
      <c r="AO25520" s="120"/>
    </row>
    <row r="25521" spans="41:41" x14ac:dyDescent="0.25">
      <c r="AO25521" s="120"/>
    </row>
    <row r="25522" spans="41:41" x14ac:dyDescent="0.25">
      <c r="AO25522" s="120"/>
    </row>
    <row r="25523" spans="41:41" x14ac:dyDescent="0.25">
      <c r="AO25523" s="120"/>
    </row>
    <row r="25524" spans="41:41" x14ac:dyDescent="0.25">
      <c r="AO25524" s="120"/>
    </row>
    <row r="25525" spans="41:41" x14ac:dyDescent="0.25">
      <c r="AO25525" s="120"/>
    </row>
    <row r="25526" spans="41:41" x14ac:dyDescent="0.25">
      <c r="AO25526" s="120"/>
    </row>
    <row r="25527" spans="41:41" x14ac:dyDescent="0.25">
      <c r="AO25527" s="120"/>
    </row>
    <row r="25528" spans="41:41" x14ac:dyDescent="0.25">
      <c r="AO25528" s="120"/>
    </row>
    <row r="25529" spans="41:41" x14ac:dyDescent="0.25">
      <c r="AO25529" s="120"/>
    </row>
    <row r="25530" spans="41:41" x14ac:dyDescent="0.25">
      <c r="AO25530" s="120"/>
    </row>
    <row r="25531" spans="41:41" x14ac:dyDescent="0.25">
      <c r="AO25531" s="120"/>
    </row>
    <row r="25532" spans="41:41" x14ac:dyDescent="0.25">
      <c r="AO25532" s="120"/>
    </row>
    <row r="25533" spans="41:41" x14ac:dyDescent="0.25">
      <c r="AO25533" s="120"/>
    </row>
    <row r="25534" spans="41:41" x14ac:dyDescent="0.25">
      <c r="AO25534" s="120"/>
    </row>
    <row r="25535" spans="41:41" x14ac:dyDescent="0.25">
      <c r="AO25535" s="120"/>
    </row>
    <row r="25536" spans="41:41" x14ac:dyDescent="0.25">
      <c r="AO25536" s="120"/>
    </row>
    <row r="25537" spans="41:41" x14ac:dyDescent="0.25">
      <c r="AO25537" s="120"/>
    </row>
    <row r="25538" spans="41:41" x14ac:dyDescent="0.25">
      <c r="AO25538" s="120"/>
    </row>
    <row r="25539" spans="41:41" x14ac:dyDescent="0.25">
      <c r="AO25539" s="120"/>
    </row>
    <row r="25540" spans="41:41" x14ac:dyDescent="0.25">
      <c r="AO25540" s="120"/>
    </row>
    <row r="25541" spans="41:41" x14ac:dyDescent="0.25">
      <c r="AO25541" s="120"/>
    </row>
    <row r="25542" spans="41:41" x14ac:dyDescent="0.25">
      <c r="AO25542" s="120"/>
    </row>
    <row r="25543" spans="41:41" x14ac:dyDescent="0.25">
      <c r="AO25543" s="120"/>
    </row>
    <row r="25544" spans="41:41" x14ac:dyDescent="0.25">
      <c r="AO25544" s="120"/>
    </row>
    <row r="25545" spans="41:41" x14ac:dyDescent="0.25">
      <c r="AO25545" s="120"/>
    </row>
    <row r="25546" spans="41:41" x14ac:dyDescent="0.25">
      <c r="AO25546" s="120"/>
    </row>
    <row r="25547" spans="41:41" x14ac:dyDescent="0.25">
      <c r="AO25547" s="120"/>
    </row>
    <row r="25548" spans="41:41" x14ac:dyDescent="0.25">
      <c r="AO25548" s="120"/>
    </row>
    <row r="25549" spans="41:41" x14ac:dyDescent="0.25">
      <c r="AO25549" s="120"/>
    </row>
    <row r="25550" spans="41:41" x14ac:dyDescent="0.25">
      <c r="AO25550" s="120"/>
    </row>
    <row r="25551" spans="41:41" x14ac:dyDescent="0.25">
      <c r="AO25551" s="120"/>
    </row>
    <row r="25552" spans="41:41" x14ac:dyDescent="0.25">
      <c r="AO25552" s="120"/>
    </row>
    <row r="25553" spans="41:41" x14ac:dyDescent="0.25">
      <c r="AO25553" s="120"/>
    </row>
    <row r="25554" spans="41:41" x14ac:dyDescent="0.25">
      <c r="AO25554" s="120"/>
    </row>
    <row r="25555" spans="41:41" x14ac:dyDescent="0.25">
      <c r="AO25555" s="120"/>
    </row>
    <row r="25556" spans="41:41" x14ac:dyDescent="0.25">
      <c r="AO25556" s="120"/>
    </row>
    <row r="25557" spans="41:41" x14ac:dyDescent="0.25">
      <c r="AO25557" s="120"/>
    </row>
    <row r="25558" spans="41:41" x14ac:dyDescent="0.25">
      <c r="AO25558" s="120"/>
    </row>
    <row r="25559" spans="41:41" x14ac:dyDescent="0.25">
      <c r="AO25559" s="120"/>
    </row>
    <row r="25560" spans="41:41" x14ac:dyDescent="0.25">
      <c r="AO25560" s="120"/>
    </row>
    <row r="25561" spans="41:41" x14ac:dyDescent="0.25">
      <c r="AO25561" s="120"/>
    </row>
    <row r="25562" spans="41:41" x14ac:dyDescent="0.25">
      <c r="AO25562" s="120"/>
    </row>
    <row r="25563" spans="41:41" x14ac:dyDescent="0.25">
      <c r="AO25563" s="120"/>
    </row>
    <row r="25564" spans="41:41" x14ac:dyDescent="0.25">
      <c r="AO25564" s="120"/>
    </row>
    <row r="25565" spans="41:41" x14ac:dyDescent="0.25">
      <c r="AO25565" s="120"/>
    </row>
    <row r="25566" spans="41:41" x14ac:dyDescent="0.25">
      <c r="AO25566" s="120"/>
    </row>
    <row r="25567" spans="41:41" x14ac:dyDescent="0.25">
      <c r="AO25567" s="120"/>
    </row>
    <row r="25568" spans="41:41" x14ac:dyDescent="0.25">
      <c r="AO25568" s="120"/>
    </row>
    <row r="25569" spans="41:41" x14ac:dyDescent="0.25">
      <c r="AO25569" s="120"/>
    </row>
    <row r="25570" spans="41:41" x14ac:dyDescent="0.25">
      <c r="AO25570" s="120"/>
    </row>
    <row r="25571" spans="41:41" x14ac:dyDescent="0.25">
      <c r="AO25571" s="120"/>
    </row>
    <row r="25572" spans="41:41" x14ac:dyDescent="0.25">
      <c r="AO25572" s="120"/>
    </row>
    <row r="25573" spans="41:41" x14ac:dyDescent="0.25">
      <c r="AO25573" s="120"/>
    </row>
    <row r="25574" spans="41:41" x14ac:dyDescent="0.25">
      <c r="AO25574" s="120"/>
    </row>
    <row r="25575" spans="41:41" x14ac:dyDescent="0.25">
      <c r="AO25575" s="120"/>
    </row>
    <row r="25576" spans="41:41" x14ac:dyDescent="0.25">
      <c r="AO25576" s="120"/>
    </row>
    <row r="25577" spans="41:41" x14ac:dyDescent="0.25">
      <c r="AO25577" s="120"/>
    </row>
    <row r="25578" spans="41:41" x14ac:dyDescent="0.25">
      <c r="AO25578" s="120"/>
    </row>
    <row r="25579" spans="41:41" x14ac:dyDescent="0.25">
      <c r="AO25579" s="120"/>
    </row>
    <row r="25580" spans="41:41" x14ac:dyDescent="0.25">
      <c r="AO25580" s="120"/>
    </row>
    <row r="25581" spans="41:41" x14ac:dyDescent="0.25">
      <c r="AO25581" s="120"/>
    </row>
    <row r="25582" spans="41:41" x14ac:dyDescent="0.25">
      <c r="AO25582" s="120"/>
    </row>
    <row r="25583" spans="41:41" x14ac:dyDescent="0.25">
      <c r="AO25583" s="120"/>
    </row>
    <row r="25584" spans="41:41" x14ac:dyDescent="0.25">
      <c r="AO25584" s="120"/>
    </row>
    <row r="25585" spans="41:41" x14ac:dyDescent="0.25">
      <c r="AO25585" s="120"/>
    </row>
    <row r="25586" spans="41:41" x14ac:dyDescent="0.25">
      <c r="AO25586" s="120"/>
    </row>
    <row r="25587" spans="41:41" x14ac:dyDescent="0.25">
      <c r="AO25587" s="120"/>
    </row>
    <row r="25588" spans="41:41" x14ac:dyDescent="0.25">
      <c r="AO25588" s="120"/>
    </row>
    <row r="25589" spans="41:41" x14ac:dyDescent="0.25">
      <c r="AO25589" s="120"/>
    </row>
    <row r="25590" spans="41:41" x14ac:dyDescent="0.25">
      <c r="AO25590" s="120"/>
    </row>
    <row r="25591" spans="41:41" x14ac:dyDescent="0.25">
      <c r="AO25591" s="120"/>
    </row>
    <row r="25592" spans="41:41" x14ac:dyDescent="0.25">
      <c r="AO25592" s="120"/>
    </row>
    <row r="25593" spans="41:41" x14ac:dyDescent="0.25">
      <c r="AO25593" s="120"/>
    </row>
    <row r="25594" spans="41:41" x14ac:dyDescent="0.25">
      <c r="AO25594" s="120"/>
    </row>
    <row r="25595" spans="41:41" x14ac:dyDescent="0.25">
      <c r="AO25595" s="120"/>
    </row>
    <row r="25596" spans="41:41" x14ac:dyDescent="0.25">
      <c r="AO25596" s="120"/>
    </row>
    <row r="25597" spans="41:41" x14ac:dyDescent="0.25">
      <c r="AO25597" s="120"/>
    </row>
    <row r="25598" spans="41:41" x14ac:dyDescent="0.25">
      <c r="AO25598" s="120"/>
    </row>
    <row r="25599" spans="41:41" x14ac:dyDescent="0.25">
      <c r="AO25599" s="120"/>
    </row>
    <row r="25600" spans="41:41" x14ac:dyDescent="0.25">
      <c r="AO25600" s="120"/>
    </row>
    <row r="25601" spans="41:41" x14ac:dyDescent="0.25">
      <c r="AO25601" s="120"/>
    </row>
    <row r="25602" spans="41:41" x14ac:dyDescent="0.25">
      <c r="AO25602" s="120"/>
    </row>
    <row r="25603" spans="41:41" x14ac:dyDescent="0.25">
      <c r="AO25603" s="120"/>
    </row>
    <row r="25604" spans="41:41" x14ac:dyDescent="0.25">
      <c r="AO25604" s="120"/>
    </row>
    <row r="25605" spans="41:41" x14ac:dyDescent="0.25">
      <c r="AO25605" s="120"/>
    </row>
    <row r="25606" spans="41:41" x14ac:dyDescent="0.25">
      <c r="AO25606" s="120"/>
    </row>
    <row r="25607" spans="41:41" x14ac:dyDescent="0.25">
      <c r="AO25607" s="120"/>
    </row>
    <row r="25608" spans="41:41" x14ac:dyDescent="0.25">
      <c r="AO25608" s="120"/>
    </row>
    <row r="25609" spans="41:41" x14ac:dyDescent="0.25">
      <c r="AO25609" s="120"/>
    </row>
    <row r="25610" spans="41:41" x14ac:dyDescent="0.25">
      <c r="AO25610" s="120"/>
    </row>
    <row r="25611" spans="41:41" x14ac:dyDescent="0.25">
      <c r="AO25611" s="120"/>
    </row>
    <row r="25612" spans="41:41" x14ac:dyDescent="0.25">
      <c r="AO25612" s="120"/>
    </row>
    <row r="25613" spans="41:41" x14ac:dyDescent="0.25">
      <c r="AO25613" s="120"/>
    </row>
    <row r="25614" spans="41:41" x14ac:dyDescent="0.25">
      <c r="AO25614" s="120"/>
    </row>
    <row r="25615" spans="41:41" x14ac:dyDescent="0.25">
      <c r="AO25615" s="120"/>
    </row>
    <row r="25616" spans="41:41" x14ac:dyDescent="0.25">
      <c r="AO25616" s="120"/>
    </row>
    <row r="25617" spans="41:41" x14ac:dyDescent="0.25">
      <c r="AO25617" s="120"/>
    </row>
    <row r="25618" spans="41:41" x14ac:dyDescent="0.25">
      <c r="AO25618" s="120"/>
    </row>
    <row r="25619" spans="41:41" x14ac:dyDescent="0.25">
      <c r="AO25619" s="120"/>
    </row>
    <row r="25620" spans="41:41" x14ac:dyDescent="0.25">
      <c r="AO25620" s="120"/>
    </row>
    <row r="25621" spans="41:41" x14ac:dyDescent="0.25">
      <c r="AO25621" s="120"/>
    </row>
    <row r="25622" spans="41:41" x14ac:dyDescent="0.25">
      <c r="AO25622" s="120"/>
    </row>
    <row r="25623" spans="41:41" x14ac:dyDescent="0.25">
      <c r="AO25623" s="120"/>
    </row>
    <row r="25624" spans="41:41" x14ac:dyDescent="0.25">
      <c r="AO25624" s="120"/>
    </row>
    <row r="25625" spans="41:41" x14ac:dyDescent="0.25">
      <c r="AO25625" s="120"/>
    </row>
    <row r="25626" spans="41:41" x14ac:dyDescent="0.25">
      <c r="AO25626" s="120"/>
    </row>
    <row r="25627" spans="41:41" x14ac:dyDescent="0.25">
      <c r="AO25627" s="120"/>
    </row>
    <row r="25628" spans="41:41" x14ac:dyDescent="0.25">
      <c r="AO25628" s="120"/>
    </row>
    <row r="25629" spans="41:41" x14ac:dyDescent="0.25">
      <c r="AO25629" s="120"/>
    </row>
    <row r="25630" spans="41:41" x14ac:dyDescent="0.25">
      <c r="AO25630" s="120"/>
    </row>
    <row r="25631" spans="41:41" x14ac:dyDescent="0.25">
      <c r="AO25631" s="120"/>
    </row>
    <row r="25632" spans="41:41" x14ac:dyDescent="0.25">
      <c r="AO25632" s="120"/>
    </row>
    <row r="25633" spans="41:41" x14ac:dyDescent="0.25">
      <c r="AO25633" s="120"/>
    </row>
    <row r="25634" spans="41:41" x14ac:dyDescent="0.25">
      <c r="AO25634" s="120"/>
    </row>
    <row r="25635" spans="41:41" x14ac:dyDescent="0.25">
      <c r="AO25635" s="120"/>
    </row>
    <row r="25636" spans="41:41" x14ac:dyDescent="0.25">
      <c r="AO25636" s="120"/>
    </row>
    <row r="25637" spans="41:41" x14ac:dyDescent="0.25">
      <c r="AO25637" s="120"/>
    </row>
    <row r="25638" spans="41:41" x14ac:dyDescent="0.25">
      <c r="AO25638" s="120"/>
    </row>
    <row r="25639" spans="41:41" x14ac:dyDescent="0.25">
      <c r="AO25639" s="120"/>
    </row>
    <row r="25640" spans="41:41" x14ac:dyDescent="0.25">
      <c r="AO25640" s="120"/>
    </row>
    <row r="25641" spans="41:41" x14ac:dyDescent="0.25">
      <c r="AO25641" s="120"/>
    </row>
    <row r="25642" spans="41:41" x14ac:dyDescent="0.25">
      <c r="AO25642" s="120"/>
    </row>
    <row r="25643" spans="41:41" x14ac:dyDescent="0.25">
      <c r="AO25643" s="120"/>
    </row>
    <row r="25644" spans="41:41" x14ac:dyDescent="0.25">
      <c r="AO25644" s="120"/>
    </row>
    <row r="25645" spans="41:41" x14ac:dyDescent="0.25">
      <c r="AO25645" s="120"/>
    </row>
    <row r="25646" spans="41:41" x14ac:dyDescent="0.25">
      <c r="AO25646" s="120"/>
    </row>
    <row r="25647" spans="41:41" x14ac:dyDescent="0.25">
      <c r="AO25647" s="120"/>
    </row>
    <row r="25648" spans="41:41" x14ac:dyDescent="0.25">
      <c r="AO25648" s="120"/>
    </row>
    <row r="25649" spans="41:41" x14ac:dyDescent="0.25">
      <c r="AO25649" s="120"/>
    </row>
    <row r="25650" spans="41:41" x14ac:dyDescent="0.25">
      <c r="AO25650" s="120"/>
    </row>
    <row r="25651" spans="41:41" x14ac:dyDescent="0.25">
      <c r="AO25651" s="120"/>
    </row>
    <row r="25652" spans="41:41" x14ac:dyDescent="0.25">
      <c r="AO25652" s="120"/>
    </row>
    <row r="25653" spans="41:41" x14ac:dyDescent="0.25">
      <c r="AO25653" s="120"/>
    </row>
    <row r="25654" spans="41:41" x14ac:dyDescent="0.25">
      <c r="AO25654" s="120"/>
    </row>
    <row r="25655" spans="41:41" x14ac:dyDescent="0.25">
      <c r="AO25655" s="120"/>
    </row>
    <row r="25656" spans="41:41" x14ac:dyDescent="0.25">
      <c r="AO25656" s="120"/>
    </row>
    <row r="25657" spans="41:41" x14ac:dyDescent="0.25">
      <c r="AO25657" s="120"/>
    </row>
    <row r="25658" spans="41:41" x14ac:dyDescent="0.25">
      <c r="AO25658" s="120"/>
    </row>
    <row r="25659" spans="41:41" x14ac:dyDescent="0.25">
      <c r="AO25659" s="120"/>
    </row>
    <row r="25660" spans="41:41" x14ac:dyDescent="0.25">
      <c r="AO25660" s="120"/>
    </row>
    <row r="25661" spans="41:41" x14ac:dyDescent="0.25">
      <c r="AO25661" s="120"/>
    </row>
    <row r="25662" spans="41:41" x14ac:dyDescent="0.25">
      <c r="AO25662" s="120"/>
    </row>
    <row r="25663" spans="41:41" x14ac:dyDescent="0.25">
      <c r="AO25663" s="120"/>
    </row>
    <row r="25664" spans="41:41" x14ac:dyDescent="0.25">
      <c r="AO25664" s="120"/>
    </row>
    <row r="25665" spans="41:41" x14ac:dyDescent="0.25">
      <c r="AO25665" s="120"/>
    </row>
    <row r="25666" spans="41:41" x14ac:dyDescent="0.25">
      <c r="AO25666" s="120"/>
    </row>
    <row r="25667" spans="41:41" x14ac:dyDescent="0.25">
      <c r="AO25667" s="120"/>
    </row>
    <row r="25668" spans="41:41" x14ac:dyDescent="0.25">
      <c r="AO25668" s="120"/>
    </row>
    <row r="25669" spans="41:41" x14ac:dyDescent="0.25">
      <c r="AO25669" s="120"/>
    </row>
    <row r="25670" spans="41:41" x14ac:dyDescent="0.25">
      <c r="AO25670" s="120"/>
    </row>
    <row r="25671" spans="41:41" x14ac:dyDescent="0.25">
      <c r="AO25671" s="120"/>
    </row>
    <row r="25672" spans="41:41" x14ac:dyDescent="0.25">
      <c r="AO25672" s="120"/>
    </row>
    <row r="25673" spans="41:41" x14ac:dyDescent="0.25">
      <c r="AO25673" s="120"/>
    </row>
    <row r="25674" spans="41:41" x14ac:dyDescent="0.25">
      <c r="AO25674" s="120"/>
    </row>
    <row r="25675" spans="41:41" x14ac:dyDescent="0.25">
      <c r="AO25675" s="120"/>
    </row>
    <row r="25676" spans="41:41" x14ac:dyDescent="0.25">
      <c r="AO25676" s="120"/>
    </row>
    <row r="25677" spans="41:41" x14ac:dyDescent="0.25">
      <c r="AO25677" s="120"/>
    </row>
    <row r="25678" spans="41:41" x14ac:dyDescent="0.25">
      <c r="AO25678" s="120"/>
    </row>
    <row r="25679" spans="41:41" x14ac:dyDescent="0.25">
      <c r="AO25679" s="120"/>
    </row>
    <row r="25680" spans="41:41" x14ac:dyDescent="0.25">
      <c r="AO25680" s="120"/>
    </row>
    <row r="25681" spans="41:41" x14ac:dyDescent="0.25">
      <c r="AO25681" s="120"/>
    </row>
    <row r="25682" spans="41:41" x14ac:dyDescent="0.25">
      <c r="AO25682" s="120"/>
    </row>
    <row r="25683" spans="41:41" x14ac:dyDescent="0.25">
      <c r="AO25683" s="120"/>
    </row>
    <row r="25684" spans="41:41" x14ac:dyDescent="0.25">
      <c r="AO25684" s="120"/>
    </row>
    <row r="25685" spans="41:41" x14ac:dyDescent="0.25">
      <c r="AO25685" s="120"/>
    </row>
    <row r="25686" spans="41:41" x14ac:dyDescent="0.25">
      <c r="AO25686" s="120"/>
    </row>
    <row r="25687" spans="41:41" x14ac:dyDescent="0.25">
      <c r="AO25687" s="120"/>
    </row>
    <row r="25688" spans="41:41" x14ac:dyDescent="0.25">
      <c r="AO25688" s="120"/>
    </row>
    <row r="25689" spans="41:41" x14ac:dyDescent="0.25">
      <c r="AO25689" s="120"/>
    </row>
    <row r="25690" spans="41:41" x14ac:dyDescent="0.25">
      <c r="AO25690" s="120"/>
    </row>
    <row r="25691" spans="41:41" x14ac:dyDescent="0.25">
      <c r="AO25691" s="120"/>
    </row>
    <row r="25692" spans="41:41" x14ac:dyDescent="0.25">
      <c r="AO25692" s="120"/>
    </row>
    <row r="25693" spans="41:41" x14ac:dyDescent="0.25">
      <c r="AO25693" s="120"/>
    </row>
    <row r="25694" spans="41:41" x14ac:dyDescent="0.25">
      <c r="AO25694" s="120"/>
    </row>
    <row r="25695" spans="41:41" x14ac:dyDescent="0.25">
      <c r="AO25695" s="120"/>
    </row>
    <row r="25696" spans="41:41" x14ac:dyDescent="0.25">
      <c r="AO25696" s="120"/>
    </row>
    <row r="25697" spans="41:41" x14ac:dyDescent="0.25">
      <c r="AO25697" s="120"/>
    </row>
    <row r="25698" spans="41:41" x14ac:dyDescent="0.25">
      <c r="AO25698" s="120"/>
    </row>
    <row r="25699" spans="41:41" x14ac:dyDescent="0.25">
      <c r="AO25699" s="120"/>
    </row>
    <row r="25700" spans="41:41" x14ac:dyDescent="0.25">
      <c r="AO25700" s="120"/>
    </row>
    <row r="25701" spans="41:41" x14ac:dyDescent="0.25">
      <c r="AO25701" s="120"/>
    </row>
    <row r="25702" spans="41:41" x14ac:dyDescent="0.25">
      <c r="AO25702" s="120"/>
    </row>
    <row r="25703" spans="41:41" x14ac:dyDescent="0.25">
      <c r="AO25703" s="120"/>
    </row>
    <row r="25704" spans="41:41" x14ac:dyDescent="0.25">
      <c r="AO25704" s="120"/>
    </row>
    <row r="25705" spans="41:41" x14ac:dyDescent="0.25">
      <c r="AO25705" s="120"/>
    </row>
    <row r="25706" spans="41:41" x14ac:dyDescent="0.25">
      <c r="AO25706" s="120"/>
    </row>
    <row r="25707" spans="41:41" x14ac:dyDescent="0.25">
      <c r="AO25707" s="120"/>
    </row>
    <row r="25708" spans="41:41" x14ac:dyDescent="0.25">
      <c r="AO25708" s="120"/>
    </row>
    <row r="25709" spans="41:41" x14ac:dyDescent="0.25">
      <c r="AO25709" s="120"/>
    </row>
    <row r="25710" spans="41:41" x14ac:dyDescent="0.25">
      <c r="AO25710" s="120"/>
    </row>
    <row r="25711" spans="41:41" x14ac:dyDescent="0.25">
      <c r="AO25711" s="120"/>
    </row>
    <row r="25712" spans="41:41" x14ac:dyDescent="0.25">
      <c r="AO25712" s="120"/>
    </row>
    <row r="25713" spans="41:41" x14ac:dyDescent="0.25">
      <c r="AO25713" s="120"/>
    </row>
    <row r="25714" spans="41:41" x14ac:dyDescent="0.25">
      <c r="AO25714" s="120"/>
    </row>
    <row r="25715" spans="41:41" x14ac:dyDescent="0.25">
      <c r="AO25715" s="120"/>
    </row>
    <row r="25716" spans="41:41" x14ac:dyDescent="0.25">
      <c r="AO25716" s="120"/>
    </row>
    <row r="25717" spans="41:41" x14ac:dyDescent="0.25">
      <c r="AO25717" s="120"/>
    </row>
    <row r="25718" spans="41:41" x14ac:dyDescent="0.25">
      <c r="AO25718" s="120"/>
    </row>
    <row r="25719" spans="41:41" x14ac:dyDescent="0.25">
      <c r="AO25719" s="120"/>
    </row>
    <row r="25720" spans="41:41" x14ac:dyDescent="0.25">
      <c r="AO25720" s="120"/>
    </row>
    <row r="25721" spans="41:41" x14ac:dyDescent="0.25">
      <c r="AO25721" s="120"/>
    </row>
    <row r="25722" spans="41:41" x14ac:dyDescent="0.25">
      <c r="AO25722" s="120"/>
    </row>
    <row r="25723" spans="41:41" x14ac:dyDescent="0.25">
      <c r="AO25723" s="120"/>
    </row>
    <row r="25724" spans="41:41" x14ac:dyDescent="0.25">
      <c r="AO25724" s="120"/>
    </row>
    <row r="25725" spans="41:41" x14ac:dyDescent="0.25">
      <c r="AO25725" s="120"/>
    </row>
    <row r="25726" spans="41:41" x14ac:dyDescent="0.25">
      <c r="AO25726" s="120"/>
    </row>
    <row r="25727" spans="41:41" x14ac:dyDescent="0.25">
      <c r="AO25727" s="120"/>
    </row>
    <row r="25728" spans="41:41" x14ac:dyDescent="0.25">
      <c r="AO25728" s="120"/>
    </row>
    <row r="25729" spans="41:41" x14ac:dyDescent="0.25">
      <c r="AO25729" s="120"/>
    </row>
    <row r="25730" spans="41:41" x14ac:dyDescent="0.25">
      <c r="AO25730" s="120"/>
    </row>
    <row r="25731" spans="41:41" x14ac:dyDescent="0.25">
      <c r="AO25731" s="120"/>
    </row>
    <row r="25732" spans="41:41" x14ac:dyDescent="0.25">
      <c r="AO25732" s="120"/>
    </row>
    <row r="25733" spans="41:41" x14ac:dyDescent="0.25">
      <c r="AO25733" s="120"/>
    </row>
    <row r="25734" spans="41:41" x14ac:dyDescent="0.25">
      <c r="AO25734" s="120"/>
    </row>
    <row r="25735" spans="41:41" x14ac:dyDescent="0.25">
      <c r="AO25735" s="120"/>
    </row>
    <row r="25736" spans="41:41" x14ac:dyDescent="0.25">
      <c r="AO25736" s="120"/>
    </row>
    <row r="25737" spans="41:41" x14ac:dyDescent="0.25">
      <c r="AO25737" s="120"/>
    </row>
    <row r="25738" spans="41:41" x14ac:dyDescent="0.25">
      <c r="AO25738" s="120"/>
    </row>
    <row r="25739" spans="41:41" x14ac:dyDescent="0.25">
      <c r="AO25739" s="120"/>
    </row>
    <row r="25740" spans="41:41" x14ac:dyDescent="0.25">
      <c r="AO25740" s="120"/>
    </row>
    <row r="25741" spans="41:41" x14ac:dyDescent="0.25">
      <c r="AO25741" s="120"/>
    </row>
    <row r="25742" spans="41:41" x14ac:dyDescent="0.25">
      <c r="AO25742" s="120"/>
    </row>
    <row r="25743" spans="41:41" x14ac:dyDescent="0.25">
      <c r="AO25743" s="120"/>
    </row>
    <row r="25744" spans="41:41" x14ac:dyDescent="0.25">
      <c r="AO25744" s="120"/>
    </row>
    <row r="25745" spans="41:41" x14ac:dyDescent="0.25">
      <c r="AO25745" s="120"/>
    </row>
    <row r="25746" spans="41:41" x14ac:dyDescent="0.25">
      <c r="AO25746" s="120"/>
    </row>
    <row r="25747" spans="41:41" x14ac:dyDescent="0.25">
      <c r="AO25747" s="120"/>
    </row>
    <row r="25748" spans="41:41" x14ac:dyDescent="0.25">
      <c r="AO25748" s="120"/>
    </row>
    <row r="25749" spans="41:41" x14ac:dyDescent="0.25">
      <c r="AO25749" s="120"/>
    </row>
    <row r="25750" spans="41:41" x14ac:dyDescent="0.25">
      <c r="AO25750" s="120"/>
    </row>
    <row r="25751" spans="41:41" x14ac:dyDescent="0.25">
      <c r="AO25751" s="120"/>
    </row>
    <row r="25752" spans="41:41" x14ac:dyDescent="0.25">
      <c r="AO25752" s="120"/>
    </row>
    <row r="25753" spans="41:41" x14ac:dyDescent="0.25">
      <c r="AO25753" s="120"/>
    </row>
    <row r="25754" spans="41:41" x14ac:dyDescent="0.25">
      <c r="AO25754" s="120"/>
    </row>
    <row r="25755" spans="41:41" x14ac:dyDescent="0.25">
      <c r="AO25755" s="120"/>
    </row>
    <row r="25756" spans="41:41" x14ac:dyDescent="0.25">
      <c r="AO25756" s="120"/>
    </row>
    <row r="25757" spans="41:41" x14ac:dyDescent="0.25">
      <c r="AO25757" s="120"/>
    </row>
    <row r="25758" spans="41:41" x14ac:dyDescent="0.25">
      <c r="AO25758" s="120"/>
    </row>
    <row r="25759" spans="41:41" x14ac:dyDescent="0.25">
      <c r="AO25759" s="120"/>
    </row>
    <row r="25760" spans="41:41" x14ac:dyDescent="0.25">
      <c r="AO25760" s="120"/>
    </row>
    <row r="25761" spans="41:41" x14ac:dyDescent="0.25">
      <c r="AO25761" s="120"/>
    </row>
    <row r="25762" spans="41:41" x14ac:dyDescent="0.25">
      <c r="AO25762" s="120"/>
    </row>
    <row r="25763" spans="41:41" x14ac:dyDescent="0.25">
      <c r="AO25763" s="120"/>
    </row>
    <row r="25764" spans="41:41" x14ac:dyDescent="0.25">
      <c r="AO25764" s="120"/>
    </row>
    <row r="25765" spans="41:41" x14ac:dyDescent="0.25">
      <c r="AO25765" s="120"/>
    </row>
    <row r="25766" spans="41:41" x14ac:dyDescent="0.25">
      <c r="AO25766" s="120"/>
    </row>
    <row r="25767" spans="41:41" x14ac:dyDescent="0.25">
      <c r="AO25767" s="120"/>
    </row>
    <row r="25768" spans="41:41" x14ac:dyDescent="0.25">
      <c r="AO25768" s="120"/>
    </row>
    <row r="25769" spans="41:41" x14ac:dyDescent="0.25">
      <c r="AO25769" s="120"/>
    </row>
    <row r="25770" spans="41:41" x14ac:dyDescent="0.25">
      <c r="AO25770" s="120"/>
    </row>
    <row r="25771" spans="41:41" x14ac:dyDescent="0.25">
      <c r="AO25771" s="120"/>
    </row>
    <row r="25772" spans="41:41" x14ac:dyDescent="0.25">
      <c r="AO25772" s="120"/>
    </row>
    <row r="25773" spans="41:41" x14ac:dyDescent="0.25">
      <c r="AO25773" s="120"/>
    </row>
    <row r="25774" spans="41:41" x14ac:dyDescent="0.25">
      <c r="AO25774" s="120"/>
    </row>
    <row r="25775" spans="41:41" x14ac:dyDescent="0.25">
      <c r="AO25775" s="120"/>
    </row>
    <row r="25776" spans="41:41" x14ac:dyDescent="0.25">
      <c r="AO25776" s="120"/>
    </row>
    <row r="25777" spans="41:41" x14ac:dyDescent="0.25">
      <c r="AO25777" s="120"/>
    </row>
    <row r="25778" spans="41:41" x14ac:dyDescent="0.25">
      <c r="AO25778" s="120"/>
    </row>
    <row r="25779" spans="41:41" x14ac:dyDescent="0.25">
      <c r="AO25779" s="120"/>
    </row>
    <row r="25780" spans="41:41" x14ac:dyDescent="0.25">
      <c r="AO25780" s="120"/>
    </row>
    <row r="25781" spans="41:41" x14ac:dyDescent="0.25">
      <c r="AO25781" s="120"/>
    </row>
    <row r="25782" spans="41:41" x14ac:dyDescent="0.25">
      <c r="AO25782" s="120"/>
    </row>
    <row r="25783" spans="41:41" x14ac:dyDescent="0.25">
      <c r="AO25783" s="120"/>
    </row>
    <row r="25784" spans="41:41" x14ac:dyDescent="0.25">
      <c r="AO25784" s="120"/>
    </row>
    <row r="25785" spans="41:41" x14ac:dyDescent="0.25">
      <c r="AO25785" s="120"/>
    </row>
    <row r="25786" spans="41:41" x14ac:dyDescent="0.25">
      <c r="AO25786" s="120"/>
    </row>
    <row r="25787" spans="41:41" x14ac:dyDescent="0.25">
      <c r="AO25787" s="120"/>
    </row>
    <row r="25788" spans="41:41" x14ac:dyDescent="0.25">
      <c r="AO25788" s="120"/>
    </row>
    <row r="25789" spans="41:41" x14ac:dyDescent="0.25">
      <c r="AO25789" s="120"/>
    </row>
    <row r="25790" spans="41:41" x14ac:dyDescent="0.25">
      <c r="AO25790" s="120"/>
    </row>
    <row r="25791" spans="41:41" x14ac:dyDescent="0.25">
      <c r="AO25791" s="120"/>
    </row>
    <row r="25792" spans="41:41" x14ac:dyDescent="0.25">
      <c r="AO25792" s="120"/>
    </row>
    <row r="25793" spans="41:41" x14ac:dyDescent="0.25">
      <c r="AO25793" s="120"/>
    </row>
    <row r="25794" spans="41:41" x14ac:dyDescent="0.25">
      <c r="AO25794" s="120"/>
    </row>
    <row r="25795" spans="41:41" x14ac:dyDescent="0.25">
      <c r="AO25795" s="120"/>
    </row>
    <row r="25796" spans="41:41" x14ac:dyDescent="0.25">
      <c r="AO25796" s="120"/>
    </row>
    <row r="25797" spans="41:41" x14ac:dyDescent="0.25">
      <c r="AO25797" s="120"/>
    </row>
    <row r="25798" spans="41:41" x14ac:dyDescent="0.25">
      <c r="AO25798" s="120"/>
    </row>
    <row r="25799" spans="41:41" x14ac:dyDescent="0.25">
      <c r="AO25799" s="120"/>
    </row>
    <row r="25800" spans="41:41" x14ac:dyDescent="0.25">
      <c r="AO25800" s="120"/>
    </row>
    <row r="25801" spans="41:41" x14ac:dyDescent="0.25">
      <c r="AO25801" s="120"/>
    </row>
    <row r="25802" spans="41:41" x14ac:dyDescent="0.25">
      <c r="AO25802" s="120"/>
    </row>
    <row r="25803" spans="41:41" x14ac:dyDescent="0.25">
      <c r="AO25803" s="120"/>
    </row>
    <row r="25804" spans="41:41" x14ac:dyDescent="0.25">
      <c r="AO25804" s="120"/>
    </row>
    <row r="25805" spans="41:41" x14ac:dyDescent="0.25">
      <c r="AO25805" s="120"/>
    </row>
    <row r="25806" spans="41:41" x14ac:dyDescent="0.25">
      <c r="AO25806" s="120"/>
    </row>
    <row r="25807" spans="41:41" x14ac:dyDescent="0.25">
      <c r="AO25807" s="120"/>
    </row>
    <row r="25808" spans="41:41" x14ac:dyDescent="0.25">
      <c r="AO25808" s="120"/>
    </row>
    <row r="25809" spans="41:41" x14ac:dyDescent="0.25">
      <c r="AO25809" s="120"/>
    </row>
    <row r="25810" spans="41:41" x14ac:dyDescent="0.25">
      <c r="AO25810" s="120"/>
    </row>
    <row r="25811" spans="41:41" x14ac:dyDescent="0.25">
      <c r="AO25811" s="120"/>
    </row>
    <row r="25812" spans="41:41" x14ac:dyDescent="0.25">
      <c r="AO25812" s="120"/>
    </row>
    <row r="25813" spans="41:41" x14ac:dyDescent="0.25">
      <c r="AO25813" s="120"/>
    </row>
    <row r="25814" spans="41:41" x14ac:dyDescent="0.25">
      <c r="AO25814" s="120"/>
    </row>
    <row r="25815" spans="41:41" x14ac:dyDescent="0.25">
      <c r="AO25815" s="120"/>
    </row>
    <row r="25816" spans="41:41" x14ac:dyDescent="0.25">
      <c r="AO25816" s="120"/>
    </row>
    <row r="25817" spans="41:41" x14ac:dyDescent="0.25">
      <c r="AO25817" s="120"/>
    </row>
    <row r="25818" spans="41:41" x14ac:dyDescent="0.25">
      <c r="AO25818" s="120"/>
    </row>
    <row r="25819" spans="41:41" x14ac:dyDescent="0.25">
      <c r="AO25819" s="120"/>
    </row>
    <row r="25820" spans="41:41" x14ac:dyDescent="0.25">
      <c r="AO25820" s="120"/>
    </row>
    <row r="25821" spans="41:41" x14ac:dyDescent="0.25">
      <c r="AO25821" s="120"/>
    </row>
    <row r="25822" spans="41:41" x14ac:dyDescent="0.25">
      <c r="AO25822" s="120"/>
    </row>
    <row r="25823" spans="41:41" x14ac:dyDescent="0.25">
      <c r="AO25823" s="120"/>
    </row>
    <row r="25824" spans="41:41" x14ac:dyDescent="0.25">
      <c r="AO25824" s="120"/>
    </row>
    <row r="25825" spans="41:41" x14ac:dyDescent="0.25">
      <c r="AO25825" s="120"/>
    </row>
    <row r="25826" spans="41:41" x14ac:dyDescent="0.25">
      <c r="AO25826" s="120"/>
    </row>
    <row r="25827" spans="41:41" x14ac:dyDescent="0.25">
      <c r="AO25827" s="120"/>
    </row>
    <row r="25828" spans="41:41" x14ac:dyDescent="0.25">
      <c r="AO25828" s="120"/>
    </row>
    <row r="25829" spans="41:41" x14ac:dyDescent="0.25">
      <c r="AO25829" s="120"/>
    </row>
    <row r="25830" spans="41:41" x14ac:dyDescent="0.25">
      <c r="AO25830" s="120"/>
    </row>
    <row r="25831" spans="41:41" x14ac:dyDescent="0.25">
      <c r="AO25831" s="120"/>
    </row>
    <row r="25832" spans="41:41" x14ac:dyDescent="0.25">
      <c r="AO25832" s="120"/>
    </row>
    <row r="25833" spans="41:41" x14ac:dyDescent="0.25">
      <c r="AO25833" s="120"/>
    </row>
    <row r="25834" spans="41:41" x14ac:dyDescent="0.25">
      <c r="AO25834" s="120"/>
    </row>
    <row r="25835" spans="41:41" x14ac:dyDescent="0.25">
      <c r="AO25835" s="120"/>
    </row>
    <row r="25836" spans="41:41" x14ac:dyDescent="0.25">
      <c r="AO25836" s="120"/>
    </row>
    <row r="25837" spans="41:41" x14ac:dyDescent="0.25">
      <c r="AO25837" s="120"/>
    </row>
    <row r="25838" spans="41:41" x14ac:dyDescent="0.25">
      <c r="AO25838" s="120"/>
    </row>
    <row r="25839" spans="41:41" x14ac:dyDescent="0.25">
      <c r="AO25839" s="120"/>
    </row>
    <row r="25840" spans="41:41" x14ac:dyDescent="0.25">
      <c r="AO25840" s="120"/>
    </row>
    <row r="25841" spans="41:41" x14ac:dyDescent="0.25">
      <c r="AO25841" s="120"/>
    </row>
    <row r="25842" spans="41:41" x14ac:dyDescent="0.25">
      <c r="AO25842" s="120"/>
    </row>
    <row r="25843" spans="41:41" x14ac:dyDescent="0.25">
      <c r="AO25843" s="120"/>
    </row>
    <row r="25844" spans="41:41" x14ac:dyDescent="0.25">
      <c r="AO25844" s="120"/>
    </row>
    <row r="25845" spans="41:41" x14ac:dyDescent="0.25">
      <c r="AO25845" s="120"/>
    </row>
    <row r="25846" spans="41:41" x14ac:dyDescent="0.25">
      <c r="AO25846" s="120"/>
    </row>
    <row r="25847" spans="41:41" x14ac:dyDescent="0.25">
      <c r="AO25847" s="120"/>
    </row>
    <row r="25848" spans="41:41" x14ac:dyDescent="0.25">
      <c r="AO25848" s="120"/>
    </row>
    <row r="25849" spans="41:41" x14ac:dyDescent="0.25">
      <c r="AO25849" s="120"/>
    </row>
    <row r="25850" spans="41:41" x14ac:dyDescent="0.25">
      <c r="AO25850" s="120"/>
    </row>
    <row r="25851" spans="41:41" x14ac:dyDescent="0.25">
      <c r="AO25851" s="120"/>
    </row>
    <row r="25852" spans="41:41" x14ac:dyDescent="0.25">
      <c r="AO25852" s="120"/>
    </row>
    <row r="25853" spans="41:41" x14ac:dyDescent="0.25">
      <c r="AO25853" s="120"/>
    </row>
    <row r="25854" spans="41:41" x14ac:dyDescent="0.25">
      <c r="AO25854" s="120"/>
    </row>
    <row r="25855" spans="41:41" x14ac:dyDescent="0.25">
      <c r="AO25855" s="120"/>
    </row>
    <row r="25856" spans="41:41" x14ac:dyDescent="0.25">
      <c r="AO25856" s="120"/>
    </row>
    <row r="25857" spans="41:41" x14ac:dyDescent="0.25">
      <c r="AO25857" s="120"/>
    </row>
    <row r="25858" spans="41:41" x14ac:dyDescent="0.25">
      <c r="AO25858" s="120"/>
    </row>
    <row r="25859" spans="41:41" x14ac:dyDescent="0.25">
      <c r="AO25859" s="120"/>
    </row>
    <row r="25860" spans="41:41" x14ac:dyDescent="0.25">
      <c r="AO25860" s="120"/>
    </row>
    <row r="25861" spans="41:41" x14ac:dyDescent="0.25">
      <c r="AO25861" s="120"/>
    </row>
    <row r="25862" spans="41:41" x14ac:dyDescent="0.25">
      <c r="AO25862" s="120"/>
    </row>
    <row r="25863" spans="41:41" x14ac:dyDescent="0.25">
      <c r="AO25863" s="120"/>
    </row>
    <row r="25864" spans="41:41" x14ac:dyDescent="0.25">
      <c r="AO25864" s="120"/>
    </row>
    <row r="25865" spans="41:41" x14ac:dyDescent="0.25">
      <c r="AO25865" s="120"/>
    </row>
    <row r="25866" spans="41:41" x14ac:dyDescent="0.25">
      <c r="AO25866" s="120"/>
    </row>
    <row r="25867" spans="41:41" x14ac:dyDescent="0.25">
      <c r="AO25867" s="120"/>
    </row>
    <row r="25868" spans="41:41" x14ac:dyDescent="0.25">
      <c r="AO25868" s="120"/>
    </row>
    <row r="25869" spans="41:41" x14ac:dyDescent="0.25">
      <c r="AO25869" s="120"/>
    </row>
    <row r="25870" spans="41:41" x14ac:dyDescent="0.25">
      <c r="AO25870" s="120"/>
    </row>
    <row r="25871" spans="41:41" x14ac:dyDescent="0.25">
      <c r="AO25871" s="120"/>
    </row>
    <row r="25872" spans="41:41" x14ac:dyDescent="0.25">
      <c r="AO25872" s="120"/>
    </row>
    <row r="25873" spans="41:41" x14ac:dyDescent="0.25">
      <c r="AO25873" s="120"/>
    </row>
    <row r="25874" spans="41:41" x14ac:dyDescent="0.25">
      <c r="AO25874" s="120"/>
    </row>
    <row r="25875" spans="41:41" x14ac:dyDescent="0.25">
      <c r="AO25875" s="120"/>
    </row>
    <row r="25876" spans="41:41" x14ac:dyDescent="0.25">
      <c r="AO25876" s="120"/>
    </row>
    <row r="25877" spans="41:41" x14ac:dyDescent="0.25">
      <c r="AO25877" s="120"/>
    </row>
    <row r="25878" spans="41:41" x14ac:dyDescent="0.25">
      <c r="AO25878" s="120"/>
    </row>
    <row r="25879" spans="41:41" x14ac:dyDescent="0.25">
      <c r="AO25879" s="120"/>
    </row>
    <row r="25880" spans="41:41" x14ac:dyDescent="0.25">
      <c r="AO25880" s="120"/>
    </row>
    <row r="25881" spans="41:41" x14ac:dyDescent="0.25">
      <c r="AO25881" s="120"/>
    </row>
    <row r="25882" spans="41:41" x14ac:dyDescent="0.25">
      <c r="AO25882" s="120"/>
    </row>
    <row r="25883" spans="41:41" x14ac:dyDescent="0.25">
      <c r="AO25883" s="120"/>
    </row>
    <row r="25884" spans="41:41" x14ac:dyDescent="0.25">
      <c r="AO25884" s="120"/>
    </row>
    <row r="25885" spans="41:41" x14ac:dyDescent="0.25">
      <c r="AO25885" s="120"/>
    </row>
    <row r="25886" spans="41:41" x14ac:dyDescent="0.25">
      <c r="AO25886" s="120"/>
    </row>
    <row r="25887" spans="41:41" x14ac:dyDescent="0.25">
      <c r="AO25887" s="120"/>
    </row>
    <row r="25888" spans="41:41" x14ac:dyDescent="0.25">
      <c r="AO25888" s="120"/>
    </row>
    <row r="25889" spans="41:41" x14ac:dyDescent="0.25">
      <c r="AO25889" s="120"/>
    </row>
    <row r="25890" spans="41:41" x14ac:dyDescent="0.25">
      <c r="AO25890" s="120"/>
    </row>
    <row r="25891" spans="41:41" x14ac:dyDescent="0.25">
      <c r="AO25891" s="120"/>
    </row>
    <row r="25892" spans="41:41" x14ac:dyDescent="0.25">
      <c r="AO25892" s="120"/>
    </row>
    <row r="25893" spans="41:41" x14ac:dyDescent="0.25">
      <c r="AO25893" s="120"/>
    </row>
    <row r="25894" spans="41:41" x14ac:dyDescent="0.25">
      <c r="AO25894" s="120"/>
    </row>
    <row r="25895" spans="41:41" x14ac:dyDescent="0.25">
      <c r="AO25895" s="120"/>
    </row>
    <row r="25896" spans="41:41" x14ac:dyDescent="0.25">
      <c r="AO25896" s="120"/>
    </row>
    <row r="25897" spans="41:41" x14ac:dyDescent="0.25">
      <c r="AO25897" s="120"/>
    </row>
    <row r="25898" spans="41:41" x14ac:dyDescent="0.25">
      <c r="AO25898" s="120"/>
    </row>
    <row r="25899" spans="41:41" x14ac:dyDescent="0.25">
      <c r="AO25899" s="120"/>
    </row>
    <row r="25900" spans="41:41" x14ac:dyDescent="0.25">
      <c r="AO25900" s="120"/>
    </row>
    <row r="25901" spans="41:41" x14ac:dyDescent="0.25">
      <c r="AO25901" s="120"/>
    </row>
    <row r="25902" spans="41:41" x14ac:dyDescent="0.25">
      <c r="AO25902" s="120"/>
    </row>
    <row r="25903" spans="41:41" x14ac:dyDescent="0.25">
      <c r="AO25903" s="120"/>
    </row>
    <row r="25904" spans="41:41" x14ac:dyDescent="0.25">
      <c r="AO25904" s="120"/>
    </row>
    <row r="25905" spans="41:41" x14ac:dyDescent="0.25">
      <c r="AO25905" s="120"/>
    </row>
    <row r="25906" spans="41:41" x14ac:dyDescent="0.25">
      <c r="AO25906" s="120"/>
    </row>
    <row r="25907" spans="41:41" x14ac:dyDescent="0.25">
      <c r="AO25907" s="120"/>
    </row>
    <row r="25908" spans="41:41" x14ac:dyDescent="0.25">
      <c r="AO25908" s="120"/>
    </row>
    <row r="25909" spans="41:41" x14ac:dyDescent="0.25">
      <c r="AO25909" s="120"/>
    </row>
    <row r="25910" spans="41:41" x14ac:dyDescent="0.25">
      <c r="AO25910" s="120"/>
    </row>
    <row r="25911" spans="41:41" x14ac:dyDescent="0.25">
      <c r="AO25911" s="120"/>
    </row>
    <row r="25912" spans="41:41" x14ac:dyDescent="0.25">
      <c r="AO25912" s="120"/>
    </row>
    <row r="25913" spans="41:41" x14ac:dyDescent="0.25">
      <c r="AO25913" s="120"/>
    </row>
    <row r="25914" spans="41:41" x14ac:dyDescent="0.25">
      <c r="AO25914" s="120"/>
    </row>
    <row r="25915" spans="41:41" x14ac:dyDescent="0.25">
      <c r="AO25915" s="120"/>
    </row>
    <row r="25916" spans="41:41" x14ac:dyDescent="0.25">
      <c r="AO25916" s="120"/>
    </row>
    <row r="25917" spans="41:41" x14ac:dyDescent="0.25">
      <c r="AO25917" s="120"/>
    </row>
    <row r="25918" spans="41:41" x14ac:dyDescent="0.25">
      <c r="AO25918" s="120"/>
    </row>
    <row r="25919" spans="41:41" x14ac:dyDescent="0.25">
      <c r="AO25919" s="120"/>
    </row>
    <row r="25920" spans="41:41" x14ac:dyDescent="0.25">
      <c r="AO25920" s="120"/>
    </row>
    <row r="25921" spans="41:41" x14ac:dyDescent="0.25">
      <c r="AO25921" s="120"/>
    </row>
    <row r="25922" spans="41:41" x14ac:dyDescent="0.25">
      <c r="AO25922" s="120"/>
    </row>
    <row r="25923" spans="41:41" x14ac:dyDescent="0.25">
      <c r="AO25923" s="120"/>
    </row>
    <row r="25924" spans="41:41" x14ac:dyDescent="0.25">
      <c r="AO25924" s="120"/>
    </row>
    <row r="25925" spans="41:41" x14ac:dyDescent="0.25">
      <c r="AO25925" s="120"/>
    </row>
    <row r="25926" spans="41:41" x14ac:dyDescent="0.25">
      <c r="AO25926" s="120"/>
    </row>
    <row r="25927" spans="41:41" x14ac:dyDescent="0.25">
      <c r="AO25927" s="120"/>
    </row>
    <row r="25928" spans="41:41" x14ac:dyDescent="0.25">
      <c r="AO25928" s="120"/>
    </row>
    <row r="25929" spans="41:41" x14ac:dyDescent="0.25">
      <c r="AO25929" s="120"/>
    </row>
    <row r="25930" spans="41:41" x14ac:dyDescent="0.25">
      <c r="AO25930" s="120"/>
    </row>
    <row r="25931" spans="41:41" x14ac:dyDescent="0.25">
      <c r="AO25931" s="120"/>
    </row>
    <row r="25932" spans="41:41" x14ac:dyDescent="0.25">
      <c r="AO25932" s="120"/>
    </row>
    <row r="25933" spans="41:41" x14ac:dyDescent="0.25">
      <c r="AO25933" s="120"/>
    </row>
    <row r="25934" spans="41:41" x14ac:dyDescent="0.25">
      <c r="AO25934" s="120"/>
    </row>
    <row r="25935" spans="41:41" x14ac:dyDescent="0.25">
      <c r="AO25935" s="120"/>
    </row>
    <row r="25936" spans="41:41" x14ac:dyDescent="0.25">
      <c r="AO25936" s="120"/>
    </row>
    <row r="25937" spans="41:41" x14ac:dyDescent="0.25">
      <c r="AO25937" s="120"/>
    </row>
    <row r="25938" spans="41:41" x14ac:dyDescent="0.25">
      <c r="AO25938" s="120"/>
    </row>
    <row r="25939" spans="41:41" x14ac:dyDescent="0.25">
      <c r="AO25939" s="120"/>
    </row>
    <row r="25940" spans="41:41" x14ac:dyDescent="0.25">
      <c r="AO25940" s="120"/>
    </row>
    <row r="25941" spans="41:41" x14ac:dyDescent="0.25">
      <c r="AO25941" s="120"/>
    </row>
    <row r="25942" spans="41:41" x14ac:dyDescent="0.25">
      <c r="AO25942" s="120"/>
    </row>
    <row r="25943" spans="41:41" x14ac:dyDescent="0.25">
      <c r="AO25943" s="120"/>
    </row>
    <row r="25944" spans="41:41" x14ac:dyDescent="0.25">
      <c r="AO25944" s="120"/>
    </row>
    <row r="25945" spans="41:41" x14ac:dyDescent="0.25">
      <c r="AO25945" s="120"/>
    </row>
    <row r="25946" spans="41:41" x14ac:dyDescent="0.25">
      <c r="AO25946" s="120"/>
    </row>
    <row r="25947" spans="41:41" x14ac:dyDescent="0.25">
      <c r="AO25947" s="120"/>
    </row>
    <row r="25948" spans="41:41" x14ac:dyDescent="0.25">
      <c r="AO25948" s="120"/>
    </row>
    <row r="25949" spans="41:41" x14ac:dyDescent="0.25">
      <c r="AO25949" s="120"/>
    </row>
    <row r="25950" spans="41:41" x14ac:dyDescent="0.25">
      <c r="AO25950" s="120"/>
    </row>
    <row r="25951" spans="41:41" x14ac:dyDescent="0.25">
      <c r="AO25951" s="120"/>
    </row>
    <row r="25952" spans="41:41" x14ac:dyDescent="0.25">
      <c r="AO25952" s="120"/>
    </row>
    <row r="25953" spans="41:41" x14ac:dyDescent="0.25">
      <c r="AO25953" s="120"/>
    </row>
    <row r="25954" spans="41:41" x14ac:dyDescent="0.25">
      <c r="AO25954" s="120"/>
    </row>
    <row r="25955" spans="41:41" x14ac:dyDescent="0.25">
      <c r="AO25955" s="120"/>
    </row>
    <row r="25956" spans="41:41" x14ac:dyDescent="0.25">
      <c r="AO25956" s="120"/>
    </row>
    <row r="25957" spans="41:41" x14ac:dyDescent="0.25">
      <c r="AO25957" s="120"/>
    </row>
    <row r="25958" spans="41:41" x14ac:dyDescent="0.25">
      <c r="AO25958" s="120"/>
    </row>
    <row r="25959" spans="41:41" x14ac:dyDescent="0.25">
      <c r="AO25959" s="120"/>
    </row>
    <row r="25960" spans="41:41" x14ac:dyDescent="0.25">
      <c r="AO25960" s="120"/>
    </row>
    <row r="25961" spans="41:41" x14ac:dyDescent="0.25">
      <c r="AO25961" s="120"/>
    </row>
    <row r="25962" spans="41:41" x14ac:dyDescent="0.25">
      <c r="AO25962" s="120"/>
    </row>
    <row r="25963" spans="41:41" x14ac:dyDescent="0.25">
      <c r="AO25963" s="120"/>
    </row>
    <row r="25964" spans="41:41" x14ac:dyDescent="0.25">
      <c r="AO25964" s="120"/>
    </row>
    <row r="25965" spans="41:41" x14ac:dyDescent="0.25">
      <c r="AO25965" s="120"/>
    </row>
    <row r="25966" spans="41:41" x14ac:dyDescent="0.25">
      <c r="AO25966" s="120"/>
    </row>
    <row r="25967" spans="41:41" x14ac:dyDescent="0.25">
      <c r="AO25967" s="120"/>
    </row>
    <row r="25968" spans="41:41" x14ac:dyDescent="0.25">
      <c r="AO25968" s="120"/>
    </row>
    <row r="25969" spans="41:41" x14ac:dyDescent="0.25">
      <c r="AO25969" s="120"/>
    </row>
    <row r="25970" spans="41:41" x14ac:dyDescent="0.25">
      <c r="AO25970" s="120"/>
    </row>
    <row r="25971" spans="41:41" x14ac:dyDescent="0.25">
      <c r="AO25971" s="120"/>
    </row>
    <row r="25972" spans="41:41" x14ac:dyDescent="0.25">
      <c r="AO25972" s="120"/>
    </row>
    <row r="25973" spans="41:41" x14ac:dyDescent="0.25">
      <c r="AO25973" s="120"/>
    </row>
    <row r="25974" spans="41:41" x14ac:dyDescent="0.25">
      <c r="AO25974" s="120"/>
    </row>
    <row r="25975" spans="41:41" x14ac:dyDescent="0.25">
      <c r="AO25975" s="120"/>
    </row>
    <row r="25976" spans="41:41" x14ac:dyDescent="0.25">
      <c r="AO25976" s="120"/>
    </row>
    <row r="25977" spans="41:41" x14ac:dyDescent="0.25">
      <c r="AO25977" s="120"/>
    </row>
    <row r="25978" spans="41:41" x14ac:dyDescent="0.25">
      <c r="AO25978" s="120"/>
    </row>
    <row r="25979" spans="41:41" x14ac:dyDescent="0.25">
      <c r="AO25979" s="120"/>
    </row>
    <row r="25980" spans="41:41" x14ac:dyDescent="0.25">
      <c r="AO25980" s="120"/>
    </row>
    <row r="25981" spans="41:41" x14ac:dyDescent="0.25">
      <c r="AO25981" s="120"/>
    </row>
    <row r="25982" spans="41:41" x14ac:dyDescent="0.25">
      <c r="AO25982" s="120"/>
    </row>
    <row r="25983" spans="41:41" x14ac:dyDescent="0.25">
      <c r="AO25983" s="120"/>
    </row>
    <row r="25984" spans="41:41" x14ac:dyDescent="0.25">
      <c r="AO25984" s="120"/>
    </row>
    <row r="25985" spans="41:41" x14ac:dyDescent="0.25">
      <c r="AO25985" s="120"/>
    </row>
    <row r="25986" spans="41:41" x14ac:dyDescent="0.25">
      <c r="AO25986" s="120"/>
    </row>
    <row r="25987" spans="41:41" x14ac:dyDescent="0.25">
      <c r="AO25987" s="120"/>
    </row>
    <row r="25988" spans="41:41" x14ac:dyDescent="0.25">
      <c r="AO25988" s="120"/>
    </row>
    <row r="25989" spans="41:41" x14ac:dyDescent="0.25">
      <c r="AO25989" s="120"/>
    </row>
    <row r="25990" spans="41:41" x14ac:dyDescent="0.25">
      <c r="AO25990" s="120"/>
    </row>
    <row r="25991" spans="41:41" x14ac:dyDescent="0.25">
      <c r="AO25991" s="120"/>
    </row>
    <row r="25992" spans="41:41" x14ac:dyDescent="0.25">
      <c r="AO25992" s="120"/>
    </row>
    <row r="25993" spans="41:41" x14ac:dyDescent="0.25">
      <c r="AO25993" s="120"/>
    </row>
    <row r="25994" spans="41:41" x14ac:dyDescent="0.25">
      <c r="AO25994" s="120"/>
    </row>
    <row r="25995" spans="41:41" x14ac:dyDescent="0.25">
      <c r="AO25995" s="120"/>
    </row>
    <row r="25996" spans="41:41" x14ac:dyDescent="0.25">
      <c r="AO25996" s="120"/>
    </row>
    <row r="25997" spans="41:41" x14ac:dyDescent="0.25">
      <c r="AO25997" s="120"/>
    </row>
    <row r="25998" spans="41:41" x14ac:dyDescent="0.25">
      <c r="AO25998" s="120"/>
    </row>
    <row r="25999" spans="41:41" x14ac:dyDescent="0.25">
      <c r="AO25999" s="120"/>
    </row>
    <row r="26000" spans="41:41" x14ac:dyDescent="0.25">
      <c r="AO26000" s="120"/>
    </row>
    <row r="26001" spans="41:41" x14ac:dyDescent="0.25">
      <c r="AO26001" s="120"/>
    </row>
    <row r="26002" spans="41:41" x14ac:dyDescent="0.25">
      <c r="AO26002" s="120"/>
    </row>
    <row r="26003" spans="41:41" x14ac:dyDescent="0.25">
      <c r="AO26003" s="120"/>
    </row>
    <row r="26004" spans="41:41" x14ac:dyDescent="0.25">
      <c r="AO26004" s="120"/>
    </row>
    <row r="26005" spans="41:41" x14ac:dyDescent="0.25">
      <c r="AO26005" s="120"/>
    </row>
    <row r="26006" spans="41:41" x14ac:dyDescent="0.25">
      <c r="AO26006" s="120"/>
    </row>
    <row r="26007" spans="41:41" x14ac:dyDescent="0.25">
      <c r="AO26007" s="120"/>
    </row>
    <row r="26008" spans="41:41" x14ac:dyDescent="0.25">
      <c r="AO26008" s="120"/>
    </row>
    <row r="26009" spans="41:41" x14ac:dyDescent="0.25">
      <c r="AO26009" s="120"/>
    </row>
    <row r="26010" spans="41:41" x14ac:dyDescent="0.25">
      <c r="AO26010" s="120"/>
    </row>
    <row r="26011" spans="41:41" x14ac:dyDescent="0.25">
      <c r="AO26011" s="120"/>
    </row>
    <row r="26012" spans="41:41" x14ac:dyDescent="0.25">
      <c r="AO26012" s="120"/>
    </row>
    <row r="26013" spans="41:41" x14ac:dyDescent="0.25">
      <c r="AO26013" s="120"/>
    </row>
    <row r="26014" spans="41:41" x14ac:dyDescent="0.25">
      <c r="AO26014" s="120"/>
    </row>
    <row r="26015" spans="41:41" x14ac:dyDescent="0.25">
      <c r="AO26015" s="120"/>
    </row>
    <row r="26016" spans="41:41" x14ac:dyDescent="0.25">
      <c r="AO26016" s="120"/>
    </row>
    <row r="26017" spans="41:41" x14ac:dyDescent="0.25">
      <c r="AO26017" s="120"/>
    </row>
    <row r="26018" spans="41:41" x14ac:dyDescent="0.25">
      <c r="AO26018" s="120"/>
    </row>
    <row r="26019" spans="41:41" x14ac:dyDescent="0.25">
      <c r="AO26019" s="120"/>
    </row>
    <row r="26020" spans="41:41" x14ac:dyDescent="0.25">
      <c r="AO26020" s="120"/>
    </row>
    <row r="26021" spans="41:41" x14ac:dyDescent="0.25">
      <c r="AO26021" s="120"/>
    </row>
    <row r="26022" spans="41:41" x14ac:dyDescent="0.25">
      <c r="AO26022" s="120"/>
    </row>
    <row r="26023" spans="41:41" x14ac:dyDescent="0.25">
      <c r="AO26023" s="120"/>
    </row>
    <row r="26024" spans="41:41" x14ac:dyDescent="0.25">
      <c r="AO26024" s="120"/>
    </row>
    <row r="26025" spans="41:41" x14ac:dyDescent="0.25">
      <c r="AO26025" s="120"/>
    </row>
    <row r="26026" spans="41:41" x14ac:dyDescent="0.25">
      <c r="AO26026" s="120"/>
    </row>
    <row r="26027" spans="41:41" x14ac:dyDescent="0.25">
      <c r="AO26027" s="120"/>
    </row>
    <row r="26028" spans="41:41" x14ac:dyDescent="0.25">
      <c r="AO26028" s="120"/>
    </row>
    <row r="26029" spans="41:41" x14ac:dyDescent="0.25">
      <c r="AO26029" s="120"/>
    </row>
    <row r="26030" spans="41:41" x14ac:dyDescent="0.25">
      <c r="AO26030" s="120"/>
    </row>
    <row r="26031" spans="41:41" x14ac:dyDescent="0.25">
      <c r="AO26031" s="120"/>
    </row>
    <row r="26032" spans="41:41" x14ac:dyDescent="0.25">
      <c r="AO26032" s="120"/>
    </row>
    <row r="26033" spans="41:41" x14ac:dyDescent="0.25">
      <c r="AO26033" s="120"/>
    </row>
    <row r="26034" spans="41:41" x14ac:dyDescent="0.25">
      <c r="AO26034" s="120"/>
    </row>
    <row r="26035" spans="41:41" x14ac:dyDescent="0.25">
      <c r="AO26035" s="120"/>
    </row>
    <row r="26036" spans="41:41" x14ac:dyDescent="0.25">
      <c r="AO26036" s="120"/>
    </row>
    <row r="26037" spans="41:41" x14ac:dyDescent="0.25">
      <c r="AO26037" s="120"/>
    </row>
    <row r="26038" spans="41:41" x14ac:dyDescent="0.25">
      <c r="AO26038" s="120"/>
    </row>
    <row r="26039" spans="41:41" x14ac:dyDescent="0.25">
      <c r="AO26039" s="120"/>
    </row>
    <row r="26040" spans="41:41" x14ac:dyDescent="0.25">
      <c r="AO26040" s="120"/>
    </row>
    <row r="26041" spans="41:41" x14ac:dyDescent="0.25">
      <c r="AO26041" s="120"/>
    </row>
    <row r="26042" spans="41:41" x14ac:dyDescent="0.25">
      <c r="AO26042" s="120"/>
    </row>
    <row r="26043" spans="41:41" x14ac:dyDescent="0.25">
      <c r="AO26043" s="120"/>
    </row>
    <row r="26044" spans="41:41" x14ac:dyDescent="0.25">
      <c r="AO26044" s="120"/>
    </row>
    <row r="26045" spans="41:41" x14ac:dyDescent="0.25">
      <c r="AO26045" s="120"/>
    </row>
    <row r="26046" spans="41:41" x14ac:dyDescent="0.25">
      <c r="AO26046" s="120"/>
    </row>
    <row r="26047" spans="41:41" x14ac:dyDescent="0.25">
      <c r="AO26047" s="120"/>
    </row>
    <row r="26048" spans="41:41" x14ac:dyDescent="0.25">
      <c r="AO26048" s="120"/>
    </row>
    <row r="26049" spans="41:41" x14ac:dyDescent="0.25">
      <c r="AO26049" s="120"/>
    </row>
    <row r="26050" spans="41:41" x14ac:dyDescent="0.25">
      <c r="AO26050" s="120"/>
    </row>
    <row r="26051" spans="41:41" x14ac:dyDescent="0.25">
      <c r="AO26051" s="120"/>
    </row>
    <row r="26052" spans="41:41" x14ac:dyDescent="0.25">
      <c r="AO26052" s="120"/>
    </row>
    <row r="26053" spans="41:41" x14ac:dyDescent="0.25">
      <c r="AO26053" s="120"/>
    </row>
    <row r="26054" spans="41:41" x14ac:dyDescent="0.25">
      <c r="AO26054" s="120"/>
    </row>
    <row r="26055" spans="41:41" x14ac:dyDescent="0.25">
      <c r="AO26055" s="120"/>
    </row>
    <row r="26056" spans="41:41" x14ac:dyDescent="0.25">
      <c r="AO26056" s="120"/>
    </row>
    <row r="26057" spans="41:41" x14ac:dyDescent="0.25">
      <c r="AO26057" s="120"/>
    </row>
    <row r="26058" spans="41:41" x14ac:dyDescent="0.25">
      <c r="AO26058" s="120"/>
    </row>
    <row r="26059" spans="41:41" x14ac:dyDescent="0.25">
      <c r="AO26059" s="120"/>
    </row>
    <row r="26060" spans="41:41" x14ac:dyDescent="0.25">
      <c r="AO26060" s="120"/>
    </row>
    <row r="26061" spans="41:41" x14ac:dyDescent="0.25">
      <c r="AO26061" s="120"/>
    </row>
    <row r="26062" spans="41:41" x14ac:dyDescent="0.25">
      <c r="AO26062" s="120"/>
    </row>
    <row r="26063" spans="41:41" x14ac:dyDescent="0.25">
      <c r="AO26063" s="120"/>
    </row>
    <row r="26064" spans="41:41" x14ac:dyDescent="0.25">
      <c r="AO26064" s="120"/>
    </row>
    <row r="26065" spans="41:41" x14ac:dyDescent="0.25">
      <c r="AO26065" s="120"/>
    </row>
    <row r="26066" spans="41:41" x14ac:dyDescent="0.25">
      <c r="AO26066" s="120"/>
    </row>
    <row r="26067" spans="41:41" x14ac:dyDescent="0.25">
      <c r="AO26067" s="120"/>
    </row>
    <row r="26068" spans="41:41" x14ac:dyDescent="0.25">
      <c r="AO26068" s="120"/>
    </row>
    <row r="26069" spans="41:41" x14ac:dyDescent="0.25">
      <c r="AO26069" s="120"/>
    </row>
    <row r="26070" spans="41:41" x14ac:dyDescent="0.25">
      <c r="AO26070" s="120"/>
    </row>
    <row r="26071" spans="41:41" x14ac:dyDescent="0.25">
      <c r="AO26071" s="120"/>
    </row>
    <row r="26072" spans="41:41" x14ac:dyDescent="0.25">
      <c r="AO26072" s="120"/>
    </row>
    <row r="26073" spans="41:41" x14ac:dyDescent="0.25">
      <c r="AO26073" s="120"/>
    </row>
    <row r="26074" spans="41:41" x14ac:dyDescent="0.25">
      <c r="AO26074" s="120"/>
    </row>
    <row r="26075" spans="41:41" x14ac:dyDescent="0.25">
      <c r="AO26075" s="120"/>
    </row>
    <row r="26076" spans="41:41" x14ac:dyDescent="0.25">
      <c r="AO26076" s="120"/>
    </row>
    <row r="26077" spans="41:41" x14ac:dyDescent="0.25">
      <c r="AO26077" s="120"/>
    </row>
    <row r="26078" spans="41:41" x14ac:dyDescent="0.25">
      <c r="AO26078" s="120"/>
    </row>
    <row r="26079" spans="41:41" x14ac:dyDescent="0.25">
      <c r="AO26079" s="120"/>
    </row>
    <row r="26080" spans="41:41" x14ac:dyDescent="0.25">
      <c r="AO26080" s="120"/>
    </row>
    <row r="26081" spans="41:41" x14ac:dyDescent="0.25">
      <c r="AO26081" s="120"/>
    </row>
    <row r="26082" spans="41:41" x14ac:dyDescent="0.25">
      <c r="AO26082" s="120"/>
    </row>
    <row r="26083" spans="41:41" x14ac:dyDescent="0.25">
      <c r="AO26083" s="120"/>
    </row>
    <row r="26084" spans="41:41" x14ac:dyDescent="0.25">
      <c r="AO26084" s="120"/>
    </row>
    <row r="26085" spans="41:41" x14ac:dyDescent="0.25">
      <c r="AO26085" s="120"/>
    </row>
    <row r="26086" spans="41:41" x14ac:dyDescent="0.25">
      <c r="AO26086" s="120"/>
    </row>
    <row r="26087" spans="41:41" x14ac:dyDescent="0.25">
      <c r="AO26087" s="120"/>
    </row>
    <row r="26088" spans="41:41" x14ac:dyDescent="0.25">
      <c r="AO26088" s="120"/>
    </row>
    <row r="26089" spans="41:41" x14ac:dyDescent="0.25">
      <c r="AO26089" s="120"/>
    </row>
    <row r="26090" spans="41:41" x14ac:dyDescent="0.25">
      <c r="AO26090" s="120"/>
    </row>
    <row r="26091" spans="41:41" x14ac:dyDescent="0.25">
      <c r="AO26091" s="120"/>
    </row>
    <row r="26092" spans="41:41" x14ac:dyDescent="0.25">
      <c r="AO26092" s="120"/>
    </row>
    <row r="26093" spans="41:41" x14ac:dyDescent="0.25">
      <c r="AO26093" s="120"/>
    </row>
    <row r="26094" spans="41:41" x14ac:dyDescent="0.25">
      <c r="AO26094" s="120"/>
    </row>
    <row r="26095" spans="41:41" x14ac:dyDescent="0.25">
      <c r="AO26095" s="120"/>
    </row>
    <row r="26096" spans="41:41" x14ac:dyDescent="0.25">
      <c r="AO26096" s="120"/>
    </row>
    <row r="26097" spans="41:41" x14ac:dyDescent="0.25">
      <c r="AO26097" s="120"/>
    </row>
    <row r="26098" spans="41:41" x14ac:dyDescent="0.25">
      <c r="AO26098" s="120"/>
    </row>
    <row r="26099" spans="41:41" x14ac:dyDescent="0.25">
      <c r="AO26099" s="120"/>
    </row>
    <row r="26100" spans="41:41" x14ac:dyDescent="0.25">
      <c r="AO26100" s="120"/>
    </row>
    <row r="26101" spans="41:41" x14ac:dyDescent="0.25">
      <c r="AO26101" s="120"/>
    </row>
    <row r="26102" spans="41:41" x14ac:dyDescent="0.25">
      <c r="AO26102" s="120"/>
    </row>
    <row r="26103" spans="41:41" x14ac:dyDescent="0.25">
      <c r="AO26103" s="120"/>
    </row>
    <row r="26104" spans="41:41" x14ac:dyDescent="0.25">
      <c r="AO26104" s="120"/>
    </row>
    <row r="26105" spans="41:41" x14ac:dyDescent="0.25">
      <c r="AO26105" s="120"/>
    </row>
    <row r="26106" spans="41:41" x14ac:dyDescent="0.25">
      <c r="AO26106" s="120"/>
    </row>
    <row r="26107" spans="41:41" x14ac:dyDescent="0.25">
      <c r="AO26107" s="120"/>
    </row>
    <row r="26108" spans="41:41" x14ac:dyDescent="0.25">
      <c r="AO26108" s="120"/>
    </row>
    <row r="26109" spans="41:41" x14ac:dyDescent="0.25">
      <c r="AO26109" s="120"/>
    </row>
    <row r="26110" spans="41:41" x14ac:dyDescent="0.25">
      <c r="AO26110" s="120"/>
    </row>
    <row r="26111" spans="41:41" x14ac:dyDescent="0.25">
      <c r="AO26111" s="120"/>
    </row>
    <row r="26112" spans="41:41" x14ac:dyDescent="0.25">
      <c r="AO26112" s="120"/>
    </row>
    <row r="26113" spans="41:41" x14ac:dyDescent="0.25">
      <c r="AO26113" s="120"/>
    </row>
    <row r="26114" spans="41:41" x14ac:dyDescent="0.25">
      <c r="AO26114" s="120"/>
    </row>
    <row r="26115" spans="41:41" x14ac:dyDescent="0.25">
      <c r="AO26115" s="120"/>
    </row>
    <row r="26116" spans="41:41" x14ac:dyDescent="0.25">
      <c r="AO26116" s="120"/>
    </row>
    <row r="26117" spans="41:41" x14ac:dyDescent="0.25">
      <c r="AO26117" s="120"/>
    </row>
    <row r="26118" spans="41:41" x14ac:dyDescent="0.25">
      <c r="AO26118" s="120"/>
    </row>
    <row r="26119" spans="41:41" x14ac:dyDescent="0.25">
      <c r="AO26119" s="120"/>
    </row>
    <row r="26120" spans="41:41" x14ac:dyDescent="0.25">
      <c r="AO26120" s="120"/>
    </row>
    <row r="26121" spans="41:41" x14ac:dyDescent="0.25">
      <c r="AO26121" s="120"/>
    </row>
    <row r="26122" spans="41:41" x14ac:dyDescent="0.25">
      <c r="AO26122" s="120"/>
    </row>
    <row r="26123" spans="41:41" x14ac:dyDescent="0.25">
      <c r="AO26123" s="120"/>
    </row>
    <row r="26124" spans="41:41" x14ac:dyDescent="0.25">
      <c r="AO26124" s="120"/>
    </row>
    <row r="26125" spans="41:41" x14ac:dyDescent="0.25">
      <c r="AO26125" s="120"/>
    </row>
    <row r="26126" spans="41:41" x14ac:dyDescent="0.25">
      <c r="AO26126" s="120"/>
    </row>
    <row r="26127" spans="41:41" x14ac:dyDescent="0.25">
      <c r="AO26127" s="120"/>
    </row>
    <row r="26128" spans="41:41" x14ac:dyDescent="0.25">
      <c r="AO26128" s="120"/>
    </row>
    <row r="26129" spans="41:41" x14ac:dyDescent="0.25">
      <c r="AO26129" s="120"/>
    </row>
    <row r="26130" spans="41:41" x14ac:dyDescent="0.25">
      <c r="AO26130" s="120"/>
    </row>
    <row r="26131" spans="41:41" x14ac:dyDescent="0.25">
      <c r="AO26131" s="120"/>
    </row>
    <row r="26132" spans="41:41" x14ac:dyDescent="0.25">
      <c r="AO26132" s="120"/>
    </row>
    <row r="26133" spans="41:41" x14ac:dyDescent="0.25">
      <c r="AO26133" s="120"/>
    </row>
    <row r="26134" spans="41:41" x14ac:dyDescent="0.25">
      <c r="AO26134" s="120"/>
    </row>
    <row r="26135" spans="41:41" x14ac:dyDescent="0.25">
      <c r="AO26135" s="120"/>
    </row>
    <row r="26136" spans="41:41" x14ac:dyDescent="0.25">
      <c r="AO26136" s="120"/>
    </row>
    <row r="26137" spans="41:41" x14ac:dyDescent="0.25">
      <c r="AO26137" s="120"/>
    </row>
    <row r="26138" spans="41:41" x14ac:dyDescent="0.25">
      <c r="AO26138" s="120"/>
    </row>
    <row r="26139" spans="41:41" x14ac:dyDescent="0.25">
      <c r="AO26139" s="120"/>
    </row>
    <row r="26140" spans="41:41" x14ac:dyDescent="0.25">
      <c r="AO26140" s="120"/>
    </row>
    <row r="26141" spans="41:41" x14ac:dyDescent="0.25">
      <c r="AO26141" s="120"/>
    </row>
    <row r="26142" spans="41:41" x14ac:dyDescent="0.25">
      <c r="AO26142" s="120"/>
    </row>
    <row r="26143" spans="41:41" x14ac:dyDescent="0.25">
      <c r="AO26143" s="120"/>
    </row>
    <row r="26144" spans="41:41" x14ac:dyDescent="0.25">
      <c r="AO26144" s="120"/>
    </row>
    <row r="26145" spans="41:41" x14ac:dyDescent="0.25">
      <c r="AO26145" s="120"/>
    </row>
    <row r="26146" spans="41:41" x14ac:dyDescent="0.25">
      <c r="AO26146" s="120"/>
    </row>
    <row r="26147" spans="41:41" x14ac:dyDescent="0.25">
      <c r="AO26147" s="120"/>
    </row>
    <row r="26148" spans="41:41" x14ac:dyDescent="0.25">
      <c r="AO26148" s="120"/>
    </row>
    <row r="26149" spans="41:41" x14ac:dyDescent="0.25">
      <c r="AO26149" s="120"/>
    </row>
    <row r="26150" spans="41:41" x14ac:dyDescent="0.25">
      <c r="AO26150" s="120"/>
    </row>
    <row r="26151" spans="41:41" x14ac:dyDescent="0.25">
      <c r="AO26151" s="120"/>
    </row>
    <row r="26152" spans="41:41" x14ac:dyDescent="0.25">
      <c r="AO26152" s="120"/>
    </row>
    <row r="26153" spans="41:41" x14ac:dyDescent="0.25">
      <c r="AO26153" s="120"/>
    </row>
    <row r="26154" spans="41:41" x14ac:dyDescent="0.25">
      <c r="AO26154" s="120"/>
    </row>
    <row r="26155" spans="41:41" x14ac:dyDescent="0.25">
      <c r="AO26155" s="120"/>
    </row>
    <row r="26156" spans="41:41" x14ac:dyDescent="0.25">
      <c r="AO26156" s="120"/>
    </row>
    <row r="26157" spans="41:41" x14ac:dyDescent="0.25">
      <c r="AO26157" s="120"/>
    </row>
    <row r="26158" spans="41:41" x14ac:dyDescent="0.25">
      <c r="AO26158" s="120"/>
    </row>
    <row r="26159" spans="41:41" x14ac:dyDescent="0.25">
      <c r="AO26159" s="120"/>
    </row>
    <row r="26160" spans="41:41" x14ac:dyDescent="0.25">
      <c r="AO26160" s="120"/>
    </row>
    <row r="26161" spans="41:41" x14ac:dyDescent="0.25">
      <c r="AO26161" s="120"/>
    </row>
    <row r="26162" spans="41:41" x14ac:dyDescent="0.25">
      <c r="AO26162" s="120"/>
    </row>
    <row r="26163" spans="41:41" x14ac:dyDescent="0.25">
      <c r="AO26163" s="120"/>
    </row>
    <row r="26164" spans="41:41" x14ac:dyDescent="0.25">
      <c r="AO26164" s="120"/>
    </row>
    <row r="26165" spans="41:41" x14ac:dyDescent="0.25">
      <c r="AO26165" s="120"/>
    </row>
    <row r="26166" spans="41:41" x14ac:dyDescent="0.25">
      <c r="AO26166" s="120"/>
    </row>
    <row r="26167" spans="41:41" x14ac:dyDescent="0.25">
      <c r="AO26167" s="120"/>
    </row>
    <row r="26168" spans="41:41" x14ac:dyDescent="0.25">
      <c r="AO26168" s="120"/>
    </row>
    <row r="26169" spans="41:41" x14ac:dyDescent="0.25">
      <c r="AO26169" s="120"/>
    </row>
    <row r="26170" spans="41:41" x14ac:dyDescent="0.25">
      <c r="AO26170" s="120"/>
    </row>
    <row r="26171" spans="41:41" x14ac:dyDescent="0.25">
      <c r="AO26171" s="120"/>
    </row>
    <row r="26172" spans="41:41" x14ac:dyDescent="0.25">
      <c r="AO26172" s="120"/>
    </row>
    <row r="26173" spans="41:41" x14ac:dyDescent="0.25">
      <c r="AO26173" s="120"/>
    </row>
    <row r="26174" spans="41:41" x14ac:dyDescent="0.25">
      <c r="AO26174" s="120"/>
    </row>
    <row r="26175" spans="41:41" x14ac:dyDescent="0.25">
      <c r="AO26175" s="120"/>
    </row>
    <row r="26176" spans="41:41" x14ac:dyDescent="0.25">
      <c r="AO26176" s="120"/>
    </row>
    <row r="26177" spans="41:41" x14ac:dyDescent="0.25">
      <c r="AO26177" s="120"/>
    </row>
    <row r="26178" spans="41:41" x14ac:dyDescent="0.25">
      <c r="AO26178" s="120"/>
    </row>
    <row r="26179" spans="41:41" x14ac:dyDescent="0.25">
      <c r="AO26179" s="120"/>
    </row>
    <row r="26180" spans="41:41" x14ac:dyDescent="0.25">
      <c r="AO26180" s="120"/>
    </row>
    <row r="26181" spans="41:41" x14ac:dyDescent="0.25">
      <c r="AO26181" s="120"/>
    </row>
    <row r="26182" spans="41:41" x14ac:dyDescent="0.25">
      <c r="AO26182" s="120"/>
    </row>
    <row r="26183" spans="41:41" x14ac:dyDescent="0.25">
      <c r="AO26183" s="120"/>
    </row>
    <row r="26184" spans="41:41" x14ac:dyDescent="0.25">
      <c r="AO26184" s="120"/>
    </row>
    <row r="26185" spans="41:41" x14ac:dyDescent="0.25">
      <c r="AO26185" s="120"/>
    </row>
    <row r="26186" spans="41:41" x14ac:dyDescent="0.25">
      <c r="AO26186" s="120"/>
    </row>
    <row r="26187" spans="41:41" x14ac:dyDescent="0.25">
      <c r="AO26187" s="120"/>
    </row>
    <row r="26188" spans="41:41" x14ac:dyDescent="0.25">
      <c r="AO26188" s="120"/>
    </row>
    <row r="26189" spans="41:41" x14ac:dyDescent="0.25">
      <c r="AO26189" s="120"/>
    </row>
    <row r="26190" spans="41:41" x14ac:dyDescent="0.25">
      <c r="AO26190" s="120"/>
    </row>
    <row r="26191" spans="41:41" x14ac:dyDescent="0.25">
      <c r="AO26191" s="120"/>
    </row>
    <row r="26192" spans="41:41" x14ac:dyDescent="0.25">
      <c r="AO26192" s="120"/>
    </row>
    <row r="26193" spans="41:41" x14ac:dyDescent="0.25">
      <c r="AO26193" s="120"/>
    </row>
    <row r="26194" spans="41:41" x14ac:dyDescent="0.25">
      <c r="AO26194" s="120"/>
    </row>
    <row r="26195" spans="41:41" x14ac:dyDescent="0.25">
      <c r="AO26195" s="120"/>
    </row>
    <row r="26196" spans="41:41" x14ac:dyDescent="0.25">
      <c r="AO26196" s="120"/>
    </row>
    <row r="26197" spans="41:41" x14ac:dyDescent="0.25">
      <c r="AO26197" s="120"/>
    </row>
    <row r="26198" spans="41:41" x14ac:dyDescent="0.25">
      <c r="AO26198" s="120"/>
    </row>
    <row r="26199" spans="41:41" x14ac:dyDescent="0.25">
      <c r="AO26199" s="120"/>
    </row>
    <row r="26200" spans="41:41" x14ac:dyDescent="0.25">
      <c r="AO26200" s="120"/>
    </row>
    <row r="26201" spans="41:41" x14ac:dyDescent="0.25">
      <c r="AO26201" s="120"/>
    </row>
    <row r="26202" spans="41:41" x14ac:dyDescent="0.25">
      <c r="AO26202" s="120"/>
    </row>
    <row r="26203" spans="41:41" x14ac:dyDescent="0.25">
      <c r="AO26203" s="120"/>
    </row>
    <row r="26204" spans="41:41" x14ac:dyDescent="0.25">
      <c r="AO26204" s="120"/>
    </row>
    <row r="26205" spans="41:41" x14ac:dyDescent="0.25">
      <c r="AO26205" s="120"/>
    </row>
    <row r="26206" spans="41:41" x14ac:dyDescent="0.25">
      <c r="AO26206" s="120"/>
    </row>
    <row r="26207" spans="41:41" x14ac:dyDescent="0.25">
      <c r="AO26207" s="120"/>
    </row>
    <row r="26208" spans="41:41" x14ac:dyDescent="0.25">
      <c r="AO26208" s="120"/>
    </row>
    <row r="26209" spans="41:41" x14ac:dyDescent="0.25">
      <c r="AO26209" s="120"/>
    </row>
    <row r="26210" spans="41:41" x14ac:dyDescent="0.25">
      <c r="AO26210" s="120"/>
    </row>
    <row r="26211" spans="41:41" x14ac:dyDescent="0.25">
      <c r="AO26211" s="120"/>
    </row>
    <row r="26212" spans="41:41" x14ac:dyDescent="0.25">
      <c r="AO26212" s="120"/>
    </row>
    <row r="26213" spans="41:41" x14ac:dyDescent="0.25">
      <c r="AO26213" s="120"/>
    </row>
    <row r="26214" spans="41:41" x14ac:dyDescent="0.25">
      <c r="AO26214" s="120"/>
    </row>
    <row r="26215" spans="41:41" x14ac:dyDescent="0.25">
      <c r="AO26215" s="120"/>
    </row>
    <row r="26216" spans="41:41" x14ac:dyDescent="0.25">
      <c r="AO26216" s="120"/>
    </row>
    <row r="26217" spans="41:41" x14ac:dyDescent="0.25">
      <c r="AO26217" s="120"/>
    </row>
    <row r="26218" spans="41:41" x14ac:dyDescent="0.25">
      <c r="AO26218" s="120"/>
    </row>
    <row r="26219" spans="41:41" x14ac:dyDescent="0.25">
      <c r="AO26219" s="120"/>
    </row>
    <row r="26220" spans="41:41" x14ac:dyDescent="0.25">
      <c r="AO26220" s="120"/>
    </row>
    <row r="26221" spans="41:41" x14ac:dyDescent="0.25">
      <c r="AO26221" s="120"/>
    </row>
    <row r="26222" spans="41:41" x14ac:dyDescent="0.25">
      <c r="AO26222" s="120"/>
    </row>
    <row r="26223" spans="41:41" x14ac:dyDescent="0.25">
      <c r="AO26223" s="120"/>
    </row>
    <row r="26224" spans="41:41" x14ac:dyDescent="0.25">
      <c r="AO26224" s="120"/>
    </row>
    <row r="26225" spans="41:41" x14ac:dyDescent="0.25">
      <c r="AO26225" s="120"/>
    </row>
    <row r="26226" spans="41:41" x14ac:dyDescent="0.25">
      <c r="AO26226" s="120"/>
    </row>
    <row r="26227" spans="41:41" x14ac:dyDescent="0.25">
      <c r="AO26227" s="120"/>
    </row>
    <row r="26228" spans="41:41" x14ac:dyDescent="0.25">
      <c r="AO26228" s="120"/>
    </row>
    <row r="26229" spans="41:41" x14ac:dyDescent="0.25">
      <c r="AO26229" s="120"/>
    </row>
    <row r="26230" spans="41:41" x14ac:dyDescent="0.25">
      <c r="AO26230" s="120"/>
    </row>
    <row r="26231" spans="41:41" x14ac:dyDescent="0.25">
      <c r="AO26231" s="120"/>
    </row>
    <row r="26232" spans="41:41" x14ac:dyDescent="0.25">
      <c r="AO26232" s="120"/>
    </row>
    <row r="26233" spans="41:41" x14ac:dyDescent="0.25">
      <c r="AO26233" s="120"/>
    </row>
    <row r="26234" spans="41:41" x14ac:dyDescent="0.25">
      <c r="AO26234" s="120"/>
    </row>
    <row r="26235" spans="41:41" x14ac:dyDescent="0.25">
      <c r="AO26235" s="120"/>
    </row>
    <row r="26236" spans="41:41" x14ac:dyDescent="0.25">
      <c r="AO26236" s="120"/>
    </row>
    <row r="26237" spans="41:41" x14ac:dyDescent="0.25">
      <c r="AO26237" s="120"/>
    </row>
    <row r="26238" spans="41:41" x14ac:dyDescent="0.25">
      <c r="AO26238" s="120"/>
    </row>
    <row r="26239" spans="41:41" x14ac:dyDescent="0.25">
      <c r="AO26239" s="120"/>
    </row>
    <row r="26240" spans="41:41" x14ac:dyDescent="0.25">
      <c r="AO26240" s="120"/>
    </row>
    <row r="26241" spans="41:41" x14ac:dyDescent="0.25">
      <c r="AO26241" s="120"/>
    </row>
    <row r="26242" spans="41:41" x14ac:dyDescent="0.25">
      <c r="AO26242" s="120"/>
    </row>
    <row r="26243" spans="41:41" x14ac:dyDescent="0.25">
      <c r="AO26243" s="120"/>
    </row>
    <row r="26244" spans="41:41" x14ac:dyDescent="0.25">
      <c r="AO26244" s="120"/>
    </row>
    <row r="26245" spans="41:41" x14ac:dyDescent="0.25">
      <c r="AO26245" s="120"/>
    </row>
    <row r="26246" spans="41:41" x14ac:dyDescent="0.25">
      <c r="AO26246" s="120"/>
    </row>
    <row r="26247" spans="41:41" x14ac:dyDescent="0.25">
      <c r="AO26247" s="120"/>
    </row>
    <row r="26248" spans="41:41" x14ac:dyDescent="0.25">
      <c r="AO26248" s="120"/>
    </row>
    <row r="26249" spans="41:41" x14ac:dyDescent="0.25">
      <c r="AO26249" s="120"/>
    </row>
    <row r="26250" spans="41:41" x14ac:dyDescent="0.25">
      <c r="AO26250" s="120"/>
    </row>
    <row r="26251" spans="41:41" x14ac:dyDescent="0.25">
      <c r="AO26251" s="120"/>
    </row>
    <row r="26252" spans="41:41" x14ac:dyDescent="0.25">
      <c r="AO26252" s="120"/>
    </row>
    <row r="26253" spans="41:41" x14ac:dyDescent="0.25">
      <c r="AO26253" s="120"/>
    </row>
    <row r="26254" spans="41:41" x14ac:dyDescent="0.25">
      <c r="AO26254" s="120"/>
    </row>
    <row r="26255" spans="41:41" x14ac:dyDescent="0.25">
      <c r="AO26255" s="120"/>
    </row>
    <row r="26256" spans="41:41" x14ac:dyDescent="0.25">
      <c r="AO26256" s="120"/>
    </row>
    <row r="26257" spans="41:41" x14ac:dyDescent="0.25">
      <c r="AO26257" s="120"/>
    </row>
    <row r="26258" spans="41:41" x14ac:dyDescent="0.25">
      <c r="AO26258" s="120"/>
    </row>
    <row r="26259" spans="41:41" x14ac:dyDescent="0.25">
      <c r="AO26259" s="120"/>
    </row>
    <row r="26260" spans="41:41" x14ac:dyDescent="0.25">
      <c r="AO26260" s="120"/>
    </row>
    <row r="26261" spans="41:41" x14ac:dyDescent="0.25">
      <c r="AO26261" s="120"/>
    </row>
    <row r="26262" spans="41:41" x14ac:dyDescent="0.25">
      <c r="AO26262" s="120"/>
    </row>
    <row r="26263" spans="41:41" x14ac:dyDescent="0.25">
      <c r="AO26263" s="120"/>
    </row>
    <row r="26264" spans="41:41" x14ac:dyDescent="0.25">
      <c r="AO26264" s="120"/>
    </row>
    <row r="26265" spans="41:41" x14ac:dyDescent="0.25">
      <c r="AO26265" s="120"/>
    </row>
    <row r="26266" spans="41:41" x14ac:dyDescent="0.25">
      <c r="AO26266" s="120"/>
    </row>
    <row r="26267" spans="41:41" x14ac:dyDescent="0.25">
      <c r="AO26267" s="120"/>
    </row>
    <row r="26268" spans="41:41" x14ac:dyDescent="0.25">
      <c r="AO26268" s="120"/>
    </row>
    <row r="26269" spans="41:41" x14ac:dyDescent="0.25">
      <c r="AO26269" s="120"/>
    </row>
    <row r="26270" spans="41:41" x14ac:dyDescent="0.25">
      <c r="AO26270" s="120"/>
    </row>
    <row r="26271" spans="41:41" x14ac:dyDescent="0.25">
      <c r="AO26271" s="120"/>
    </row>
    <row r="26272" spans="41:41" x14ac:dyDescent="0.25">
      <c r="AO26272" s="120"/>
    </row>
    <row r="26273" spans="41:41" x14ac:dyDescent="0.25">
      <c r="AO26273" s="120"/>
    </row>
    <row r="26274" spans="41:41" x14ac:dyDescent="0.25">
      <c r="AO26274" s="120"/>
    </row>
    <row r="26275" spans="41:41" x14ac:dyDescent="0.25">
      <c r="AO26275" s="120"/>
    </row>
    <row r="26276" spans="41:41" x14ac:dyDescent="0.25">
      <c r="AO26276" s="120"/>
    </row>
    <row r="26277" spans="41:41" x14ac:dyDescent="0.25">
      <c r="AO26277" s="120"/>
    </row>
    <row r="26278" spans="41:41" x14ac:dyDescent="0.25">
      <c r="AO26278" s="120"/>
    </row>
    <row r="26279" spans="41:41" x14ac:dyDescent="0.25">
      <c r="AO26279" s="120"/>
    </row>
    <row r="26280" spans="41:41" x14ac:dyDescent="0.25">
      <c r="AO26280" s="120"/>
    </row>
    <row r="26281" spans="41:41" x14ac:dyDescent="0.25">
      <c r="AO26281" s="120"/>
    </row>
    <row r="26282" spans="41:41" x14ac:dyDescent="0.25">
      <c r="AO26282" s="120"/>
    </row>
    <row r="26283" spans="41:41" x14ac:dyDescent="0.25">
      <c r="AO26283" s="120"/>
    </row>
    <row r="26284" spans="41:41" x14ac:dyDescent="0.25">
      <c r="AO26284" s="120"/>
    </row>
    <row r="26285" spans="41:41" x14ac:dyDescent="0.25">
      <c r="AO26285" s="120"/>
    </row>
    <row r="26286" spans="41:41" x14ac:dyDescent="0.25">
      <c r="AO26286" s="120"/>
    </row>
    <row r="26287" spans="41:41" x14ac:dyDescent="0.25">
      <c r="AO26287" s="120"/>
    </row>
    <row r="26288" spans="41:41" x14ac:dyDescent="0.25">
      <c r="AO26288" s="120"/>
    </row>
    <row r="26289" spans="41:41" x14ac:dyDescent="0.25">
      <c r="AO26289" s="120"/>
    </row>
    <row r="26290" spans="41:41" x14ac:dyDescent="0.25">
      <c r="AO26290" s="120"/>
    </row>
    <row r="26291" spans="41:41" x14ac:dyDescent="0.25">
      <c r="AO26291" s="120"/>
    </row>
    <row r="26292" spans="41:41" x14ac:dyDescent="0.25">
      <c r="AO26292" s="120"/>
    </row>
    <row r="26293" spans="41:41" x14ac:dyDescent="0.25">
      <c r="AO26293" s="120"/>
    </row>
    <row r="26294" spans="41:41" x14ac:dyDescent="0.25">
      <c r="AO26294" s="120"/>
    </row>
    <row r="26295" spans="41:41" x14ac:dyDescent="0.25">
      <c r="AO26295" s="120"/>
    </row>
    <row r="26296" spans="41:41" x14ac:dyDescent="0.25">
      <c r="AO26296" s="120"/>
    </row>
    <row r="26297" spans="41:41" x14ac:dyDescent="0.25">
      <c r="AO26297" s="120"/>
    </row>
    <row r="26298" spans="41:41" x14ac:dyDescent="0.25">
      <c r="AO26298" s="120"/>
    </row>
    <row r="26299" spans="41:41" x14ac:dyDescent="0.25">
      <c r="AO26299" s="120"/>
    </row>
    <row r="26300" spans="41:41" x14ac:dyDescent="0.25">
      <c r="AO26300" s="120"/>
    </row>
    <row r="26301" spans="41:41" x14ac:dyDescent="0.25">
      <c r="AO26301" s="120"/>
    </row>
    <row r="26302" spans="41:41" x14ac:dyDescent="0.25">
      <c r="AO26302" s="120"/>
    </row>
    <row r="26303" spans="41:41" x14ac:dyDescent="0.25">
      <c r="AO26303" s="120"/>
    </row>
    <row r="26304" spans="41:41" x14ac:dyDescent="0.25">
      <c r="AO26304" s="120"/>
    </row>
    <row r="26305" spans="41:41" x14ac:dyDescent="0.25">
      <c r="AO26305" s="120"/>
    </row>
    <row r="26306" spans="41:41" x14ac:dyDescent="0.25">
      <c r="AO26306" s="120"/>
    </row>
    <row r="26307" spans="41:41" x14ac:dyDescent="0.25">
      <c r="AO26307" s="120"/>
    </row>
    <row r="26308" spans="41:41" x14ac:dyDescent="0.25">
      <c r="AO26308" s="120"/>
    </row>
    <row r="26309" spans="41:41" x14ac:dyDescent="0.25">
      <c r="AO26309" s="120"/>
    </row>
    <row r="26310" spans="41:41" x14ac:dyDescent="0.25">
      <c r="AO26310" s="120"/>
    </row>
    <row r="26311" spans="41:41" x14ac:dyDescent="0.25">
      <c r="AO26311" s="120"/>
    </row>
    <row r="26312" spans="41:41" x14ac:dyDescent="0.25">
      <c r="AO26312" s="120"/>
    </row>
    <row r="26313" spans="41:41" x14ac:dyDescent="0.25">
      <c r="AO26313" s="120"/>
    </row>
    <row r="26314" spans="41:41" x14ac:dyDescent="0.25">
      <c r="AO26314" s="120"/>
    </row>
    <row r="26315" spans="41:41" x14ac:dyDescent="0.25">
      <c r="AO26315" s="120"/>
    </row>
    <row r="26316" spans="41:41" x14ac:dyDescent="0.25">
      <c r="AO26316" s="120"/>
    </row>
    <row r="26317" spans="41:41" x14ac:dyDescent="0.25">
      <c r="AO26317" s="120"/>
    </row>
    <row r="26318" spans="41:41" x14ac:dyDescent="0.25">
      <c r="AO26318" s="120"/>
    </row>
    <row r="26319" spans="41:41" x14ac:dyDescent="0.25">
      <c r="AO26319" s="120"/>
    </row>
    <row r="26320" spans="41:41" x14ac:dyDescent="0.25">
      <c r="AO26320" s="120"/>
    </row>
    <row r="26321" spans="41:41" x14ac:dyDescent="0.25">
      <c r="AO26321" s="120"/>
    </row>
    <row r="26322" spans="41:41" x14ac:dyDescent="0.25">
      <c r="AO26322" s="120"/>
    </row>
    <row r="26323" spans="41:41" x14ac:dyDescent="0.25">
      <c r="AO26323" s="120"/>
    </row>
    <row r="26324" spans="41:41" x14ac:dyDescent="0.25">
      <c r="AO26324" s="120"/>
    </row>
    <row r="26325" spans="41:41" x14ac:dyDescent="0.25">
      <c r="AO26325" s="120"/>
    </row>
    <row r="26326" spans="41:41" x14ac:dyDescent="0.25">
      <c r="AO26326" s="120"/>
    </row>
    <row r="26327" spans="41:41" x14ac:dyDescent="0.25">
      <c r="AO26327" s="120"/>
    </row>
    <row r="26328" spans="41:41" x14ac:dyDescent="0.25">
      <c r="AO26328" s="120"/>
    </row>
    <row r="26329" spans="41:41" x14ac:dyDescent="0.25">
      <c r="AO26329" s="120"/>
    </row>
    <row r="26330" spans="41:41" x14ac:dyDescent="0.25">
      <c r="AO26330" s="120"/>
    </row>
    <row r="26331" spans="41:41" x14ac:dyDescent="0.25">
      <c r="AO26331" s="120"/>
    </row>
    <row r="26332" spans="41:41" x14ac:dyDescent="0.25">
      <c r="AO26332" s="120"/>
    </row>
    <row r="26333" spans="41:41" x14ac:dyDescent="0.25">
      <c r="AO26333" s="120"/>
    </row>
    <row r="26334" spans="41:41" x14ac:dyDescent="0.25">
      <c r="AO26334" s="120"/>
    </row>
    <row r="26335" spans="41:41" x14ac:dyDescent="0.25">
      <c r="AO26335" s="120"/>
    </row>
    <row r="26336" spans="41:41" x14ac:dyDescent="0.25">
      <c r="AO26336" s="120"/>
    </row>
    <row r="26337" spans="41:41" x14ac:dyDescent="0.25">
      <c r="AO26337" s="120"/>
    </row>
    <row r="26338" spans="41:41" x14ac:dyDescent="0.25">
      <c r="AO26338" s="120"/>
    </row>
    <row r="26339" spans="41:41" x14ac:dyDescent="0.25">
      <c r="AO26339" s="120"/>
    </row>
    <row r="26340" spans="41:41" x14ac:dyDescent="0.25">
      <c r="AO26340" s="120"/>
    </row>
    <row r="26341" spans="41:41" x14ac:dyDescent="0.25">
      <c r="AO26341" s="120"/>
    </row>
    <row r="26342" spans="41:41" x14ac:dyDescent="0.25">
      <c r="AO26342" s="120"/>
    </row>
    <row r="26343" spans="41:41" x14ac:dyDescent="0.25">
      <c r="AO26343" s="120"/>
    </row>
    <row r="26344" spans="41:41" x14ac:dyDescent="0.25">
      <c r="AO26344" s="120"/>
    </row>
    <row r="26345" spans="41:41" x14ac:dyDescent="0.25">
      <c r="AO26345" s="120"/>
    </row>
    <row r="26346" spans="41:41" x14ac:dyDescent="0.25">
      <c r="AO26346" s="120"/>
    </row>
    <row r="26347" spans="41:41" x14ac:dyDescent="0.25">
      <c r="AO26347" s="120"/>
    </row>
    <row r="26348" spans="41:41" x14ac:dyDescent="0.25">
      <c r="AO26348" s="120"/>
    </row>
    <row r="26349" spans="41:41" x14ac:dyDescent="0.25">
      <c r="AO26349" s="120"/>
    </row>
    <row r="26350" spans="41:41" x14ac:dyDescent="0.25">
      <c r="AO26350" s="120"/>
    </row>
    <row r="26351" spans="41:41" x14ac:dyDescent="0.25">
      <c r="AO26351" s="120"/>
    </row>
    <row r="26352" spans="41:41" x14ac:dyDescent="0.25">
      <c r="AO26352" s="120"/>
    </row>
    <row r="26353" spans="41:41" x14ac:dyDescent="0.25">
      <c r="AO26353" s="120"/>
    </row>
    <row r="26354" spans="41:41" x14ac:dyDescent="0.25">
      <c r="AO26354" s="120"/>
    </row>
    <row r="26355" spans="41:41" x14ac:dyDescent="0.25">
      <c r="AO26355" s="120"/>
    </row>
    <row r="26356" spans="41:41" x14ac:dyDescent="0.25">
      <c r="AO26356" s="120"/>
    </row>
    <row r="26357" spans="41:41" x14ac:dyDescent="0.25">
      <c r="AO26357" s="120"/>
    </row>
    <row r="26358" spans="41:41" x14ac:dyDescent="0.25">
      <c r="AO26358" s="120"/>
    </row>
    <row r="26359" spans="41:41" x14ac:dyDescent="0.25">
      <c r="AO26359" s="120"/>
    </row>
    <row r="26360" spans="41:41" x14ac:dyDescent="0.25">
      <c r="AO26360" s="120"/>
    </row>
    <row r="26361" spans="41:41" x14ac:dyDescent="0.25">
      <c r="AO26361" s="120"/>
    </row>
    <row r="26362" spans="41:41" x14ac:dyDescent="0.25">
      <c r="AO26362" s="120"/>
    </row>
    <row r="26363" spans="41:41" x14ac:dyDescent="0.25">
      <c r="AO26363" s="120"/>
    </row>
    <row r="26364" spans="41:41" x14ac:dyDescent="0.25">
      <c r="AO26364" s="120"/>
    </row>
    <row r="26365" spans="41:41" x14ac:dyDescent="0.25">
      <c r="AO26365" s="120"/>
    </row>
    <row r="26366" spans="41:41" x14ac:dyDescent="0.25">
      <c r="AO26366" s="120"/>
    </row>
    <row r="26367" spans="41:41" x14ac:dyDescent="0.25">
      <c r="AO26367" s="120"/>
    </row>
    <row r="26368" spans="41:41" x14ac:dyDescent="0.25">
      <c r="AO26368" s="120"/>
    </row>
    <row r="26369" spans="41:41" x14ac:dyDescent="0.25">
      <c r="AO26369" s="120"/>
    </row>
    <row r="26370" spans="41:41" x14ac:dyDescent="0.25">
      <c r="AO26370" s="120"/>
    </row>
    <row r="26371" spans="41:41" x14ac:dyDescent="0.25">
      <c r="AO26371" s="120"/>
    </row>
    <row r="26372" spans="41:41" x14ac:dyDescent="0.25">
      <c r="AO26372" s="120"/>
    </row>
    <row r="26373" spans="41:41" x14ac:dyDescent="0.25">
      <c r="AO26373" s="120"/>
    </row>
    <row r="26374" spans="41:41" x14ac:dyDescent="0.25">
      <c r="AO26374" s="120"/>
    </row>
    <row r="26375" spans="41:41" x14ac:dyDescent="0.25">
      <c r="AO26375" s="120"/>
    </row>
    <row r="26376" spans="41:41" x14ac:dyDescent="0.25">
      <c r="AO26376" s="120"/>
    </row>
    <row r="26377" spans="41:41" x14ac:dyDescent="0.25">
      <c r="AO26377" s="120"/>
    </row>
    <row r="26378" spans="41:41" x14ac:dyDescent="0.25">
      <c r="AO26378" s="120"/>
    </row>
    <row r="26379" spans="41:41" x14ac:dyDescent="0.25">
      <c r="AO26379" s="120"/>
    </row>
    <row r="26380" spans="41:41" x14ac:dyDescent="0.25">
      <c r="AO26380" s="120"/>
    </row>
    <row r="26381" spans="41:41" x14ac:dyDescent="0.25">
      <c r="AO26381" s="120"/>
    </row>
    <row r="26382" spans="41:41" x14ac:dyDescent="0.25">
      <c r="AO26382" s="120"/>
    </row>
    <row r="26383" spans="41:41" x14ac:dyDescent="0.25">
      <c r="AO26383" s="120"/>
    </row>
    <row r="26384" spans="41:41" x14ac:dyDescent="0.25">
      <c r="AO26384" s="120"/>
    </row>
    <row r="26385" spans="41:41" x14ac:dyDescent="0.25">
      <c r="AO26385" s="120"/>
    </row>
    <row r="26386" spans="41:41" x14ac:dyDescent="0.25">
      <c r="AO26386" s="120"/>
    </row>
    <row r="26387" spans="41:41" x14ac:dyDescent="0.25">
      <c r="AO26387" s="120"/>
    </row>
    <row r="26388" spans="41:41" x14ac:dyDescent="0.25">
      <c r="AO26388" s="120"/>
    </row>
    <row r="26389" spans="41:41" x14ac:dyDescent="0.25">
      <c r="AO26389" s="120"/>
    </row>
    <row r="26390" spans="41:41" x14ac:dyDescent="0.25">
      <c r="AO26390" s="120"/>
    </row>
    <row r="26391" spans="41:41" x14ac:dyDescent="0.25">
      <c r="AO26391" s="120"/>
    </row>
    <row r="26392" spans="41:41" x14ac:dyDescent="0.25">
      <c r="AO26392" s="120"/>
    </row>
    <row r="26393" spans="41:41" x14ac:dyDescent="0.25">
      <c r="AO26393" s="120"/>
    </row>
    <row r="26394" spans="41:41" x14ac:dyDescent="0.25">
      <c r="AO26394" s="120"/>
    </row>
    <row r="26395" spans="41:41" x14ac:dyDescent="0.25">
      <c r="AO26395" s="120"/>
    </row>
    <row r="26396" spans="41:41" x14ac:dyDescent="0.25">
      <c r="AO26396" s="120"/>
    </row>
    <row r="26397" spans="41:41" x14ac:dyDescent="0.25">
      <c r="AO26397" s="120"/>
    </row>
    <row r="26398" spans="41:41" x14ac:dyDescent="0.25">
      <c r="AO26398" s="120"/>
    </row>
    <row r="26399" spans="41:41" x14ac:dyDescent="0.25">
      <c r="AO26399" s="120"/>
    </row>
    <row r="26400" spans="41:41" x14ac:dyDescent="0.25">
      <c r="AO26400" s="120"/>
    </row>
    <row r="26401" spans="41:41" x14ac:dyDescent="0.25">
      <c r="AO26401" s="120"/>
    </row>
    <row r="26402" spans="41:41" x14ac:dyDescent="0.25">
      <c r="AO26402" s="120"/>
    </row>
    <row r="26403" spans="41:41" x14ac:dyDescent="0.25">
      <c r="AO26403" s="120"/>
    </row>
    <row r="26404" spans="41:41" x14ac:dyDescent="0.25">
      <c r="AO26404" s="120"/>
    </row>
    <row r="26405" spans="41:41" x14ac:dyDescent="0.25">
      <c r="AO26405" s="120"/>
    </row>
    <row r="26406" spans="41:41" x14ac:dyDescent="0.25">
      <c r="AO26406" s="120"/>
    </row>
    <row r="26407" spans="41:41" x14ac:dyDescent="0.25">
      <c r="AO26407" s="120"/>
    </row>
    <row r="26408" spans="41:41" x14ac:dyDescent="0.25">
      <c r="AO26408" s="120"/>
    </row>
    <row r="26409" spans="41:41" x14ac:dyDescent="0.25">
      <c r="AO26409" s="120"/>
    </row>
    <row r="26410" spans="41:41" x14ac:dyDescent="0.25">
      <c r="AO26410" s="120"/>
    </row>
    <row r="26411" spans="41:41" x14ac:dyDescent="0.25">
      <c r="AO26411" s="120"/>
    </row>
    <row r="26412" spans="41:41" x14ac:dyDescent="0.25">
      <c r="AO26412" s="120"/>
    </row>
    <row r="26413" spans="41:41" x14ac:dyDescent="0.25">
      <c r="AO26413" s="120"/>
    </row>
    <row r="26414" spans="41:41" x14ac:dyDescent="0.25">
      <c r="AO26414" s="120"/>
    </row>
    <row r="26415" spans="41:41" x14ac:dyDescent="0.25">
      <c r="AO26415" s="120"/>
    </row>
    <row r="26416" spans="41:41" x14ac:dyDescent="0.25">
      <c r="AO26416" s="120"/>
    </row>
    <row r="26417" spans="41:41" x14ac:dyDescent="0.25">
      <c r="AO26417" s="120"/>
    </row>
    <row r="26418" spans="41:41" x14ac:dyDescent="0.25">
      <c r="AO26418" s="120"/>
    </row>
    <row r="26419" spans="41:41" x14ac:dyDescent="0.25">
      <c r="AO26419" s="120"/>
    </row>
    <row r="26420" spans="41:41" x14ac:dyDescent="0.25">
      <c r="AO26420" s="120"/>
    </row>
    <row r="26421" spans="41:41" x14ac:dyDescent="0.25">
      <c r="AO26421" s="120"/>
    </row>
    <row r="26422" spans="41:41" x14ac:dyDescent="0.25">
      <c r="AO26422" s="120"/>
    </row>
    <row r="26423" spans="41:41" x14ac:dyDescent="0.25">
      <c r="AO26423" s="120"/>
    </row>
    <row r="26424" spans="41:41" x14ac:dyDescent="0.25">
      <c r="AO26424" s="120"/>
    </row>
    <row r="26425" spans="41:41" x14ac:dyDescent="0.25">
      <c r="AO26425" s="120"/>
    </row>
    <row r="26426" spans="41:41" x14ac:dyDescent="0.25">
      <c r="AO26426" s="120"/>
    </row>
    <row r="26427" spans="41:41" x14ac:dyDescent="0.25">
      <c r="AO26427" s="120"/>
    </row>
    <row r="26428" spans="41:41" x14ac:dyDescent="0.25">
      <c r="AO26428" s="120"/>
    </row>
    <row r="26429" spans="41:41" x14ac:dyDescent="0.25">
      <c r="AO26429" s="120"/>
    </row>
    <row r="26430" spans="41:41" x14ac:dyDescent="0.25">
      <c r="AO26430" s="120"/>
    </row>
    <row r="26431" spans="41:41" x14ac:dyDescent="0.25">
      <c r="AO26431" s="120"/>
    </row>
    <row r="26432" spans="41:41" x14ac:dyDescent="0.25">
      <c r="AO26432" s="120"/>
    </row>
    <row r="26433" spans="41:41" x14ac:dyDescent="0.25">
      <c r="AO26433" s="120"/>
    </row>
    <row r="26434" spans="41:41" x14ac:dyDescent="0.25">
      <c r="AO26434" s="120"/>
    </row>
    <row r="26435" spans="41:41" x14ac:dyDescent="0.25">
      <c r="AO26435" s="120"/>
    </row>
    <row r="26436" spans="41:41" x14ac:dyDescent="0.25">
      <c r="AO26436" s="120"/>
    </row>
    <row r="26437" spans="41:41" x14ac:dyDescent="0.25">
      <c r="AO26437" s="120"/>
    </row>
    <row r="26438" spans="41:41" x14ac:dyDescent="0.25">
      <c r="AO26438" s="120"/>
    </row>
    <row r="26439" spans="41:41" x14ac:dyDescent="0.25">
      <c r="AO26439" s="120"/>
    </row>
    <row r="26440" spans="41:41" x14ac:dyDescent="0.25">
      <c r="AO26440" s="120"/>
    </row>
    <row r="26441" spans="41:41" x14ac:dyDescent="0.25">
      <c r="AO26441" s="120"/>
    </row>
    <row r="26442" spans="41:41" x14ac:dyDescent="0.25">
      <c r="AO26442" s="120"/>
    </row>
    <row r="26443" spans="41:41" x14ac:dyDescent="0.25">
      <c r="AO26443" s="120"/>
    </row>
    <row r="26444" spans="41:41" x14ac:dyDescent="0.25">
      <c r="AO26444" s="120"/>
    </row>
    <row r="26445" spans="41:41" x14ac:dyDescent="0.25">
      <c r="AO26445" s="120"/>
    </row>
    <row r="26446" spans="41:41" x14ac:dyDescent="0.25">
      <c r="AO26446" s="120"/>
    </row>
    <row r="26447" spans="41:41" x14ac:dyDescent="0.25">
      <c r="AO26447" s="120"/>
    </row>
    <row r="26448" spans="41:41" x14ac:dyDescent="0.25">
      <c r="AO26448" s="120"/>
    </row>
    <row r="26449" spans="41:41" x14ac:dyDescent="0.25">
      <c r="AO26449" s="120"/>
    </row>
    <row r="26450" spans="41:41" x14ac:dyDescent="0.25">
      <c r="AO26450" s="120"/>
    </row>
    <row r="26451" spans="41:41" x14ac:dyDescent="0.25">
      <c r="AO26451" s="120"/>
    </row>
    <row r="26452" spans="41:41" x14ac:dyDescent="0.25">
      <c r="AO26452" s="120"/>
    </row>
    <row r="26453" spans="41:41" x14ac:dyDescent="0.25">
      <c r="AO26453" s="120"/>
    </row>
    <row r="26454" spans="41:41" x14ac:dyDescent="0.25">
      <c r="AO26454" s="120"/>
    </row>
    <row r="26455" spans="41:41" x14ac:dyDescent="0.25">
      <c r="AO26455" s="120"/>
    </row>
    <row r="26456" spans="41:41" x14ac:dyDescent="0.25">
      <c r="AO26456" s="120"/>
    </row>
    <row r="26457" spans="41:41" x14ac:dyDescent="0.25">
      <c r="AO26457" s="120"/>
    </row>
    <row r="26458" spans="41:41" x14ac:dyDescent="0.25">
      <c r="AO26458" s="120"/>
    </row>
    <row r="26459" spans="41:41" x14ac:dyDescent="0.25">
      <c r="AO26459" s="120"/>
    </row>
    <row r="26460" spans="41:41" x14ac:dyDescent="0.25">
      <c r="AO26460" s="120"/>
    </row>
    <row r="26461" spans="41:41" x14ac:dyDescent="0.25">
      <c r="AO26461" s="120"/>
    </row>
    <row r="26462" spans="41:41" x14ac:dyDescent="0.25">
      <c r="AO26462" s="120"/>
    </row>
    <row r="26463" spans="41:41" x14ac:dyDescent="0.25">
      <c r="AO26463" s="120"/>
    </row>
    <row r="26464" spans="41:41" x14ac:dyDescent="0.25">
      <c r="AO26464" s="120"/>
    </row>
    <row r="26465" spans="41:41" x14ac:dyDescent="0.25">
      <c r="AO26465" s="120"/>
    </row>
    <row r="26466" spans="41:41" x14ac:dyDescent="0.25">
      <c r="AO26466" s="120"/>
    </row>
    <row r="26467" spans="41:41" x14ac:dyDescent="0.25">
      <c r="AO26467" s="120"/>
    </row>
    <row r="26468" spans="41:41" x14ac:dyDescent="0.25">
      <c r="AO26468" s="120"/>
    </row>
    <row r="26469" spans="41:41" x14ac:dyDescent="0.25">
      <c r="AO26469" s="120"/>
    </row>
    <row r="26470" spans="41:41" x14ac:dyDescent="0.25">
      <c r="AO26470" s="120"/>
    </row>
    <row r="26471" spans="41:41" x14ac:dyDescent="0.25">
      <c r="AO26471" s="120"/>
    </row>
    <row r="26472" spans="41:41" x14ac:dyDescent="0.25">
      <c r="AO26472" s="120"/>
    </row>
    <row r="26473" spans="41:41" x14ac:dyDescent="0.25">
      <c r="AO26473" s="120"/>
    </row>
    <row r="26474" spans="41:41" x14ac:dyDescent="0.25">
      <c r="AO26474" s="120"/>
    </row>
    <row r="26475" spans="41:41" x14ac:dyDescent="0.25">
      <c r="AO26475" s="120"/>
    </row>
    <row r="26476" spans="41:41" x14ac:dyDescent="0.25">
      <c r="AO26476" s="120"/>
    </row>
    <row r="26477" spans="41:41" x14ac:dyDescent="0.25">
      <c r="AO26477" s="120"/>
    </row>
    <row r="26478" spans="41:41" x14ac:dyDescent="0.25">
      <c r="AO26478" s="120"/>
    </row>
    <row r="26479" spans="41:41" x14ac:dyDescent="0.25">
      <c r="AO26479" s="120"/>
    </row>
    <row r="26480" spans="41:41" x14ac:dyDescent="0.25">
      <c r="AO26480" s="120"/>
    </row>
    <row r="26481" spans="41:41" x14ac:dyDescent="0.25">
      <c r="AO26481" s="120"/>
    </row>
    <row r="26482" spans="41:41" x14ac:dyDescent="0.25">
      <c r="AO26482" s="120"/>
    </row>
    <row r="26483" spans="41:41" x14ac:dyDescent="0.25">
      <c r="AO26483" s="120"/>
    </row>
    <row r="26484" spans="41:41" x14ac:dyDescent="0.25">
      <c r="AO26484" s="120"/>
    </row>
    <row r="26485" spans="41:41" x14ac:dyDescent="0.25">
      <c r="AO26485" s="120"/>
    </row>
    <row r="26486" spans="41:41" x14ac:dyDescent="0.25">
      <c r="AO26486" s="120"/>
    </row>
    <row r="26487" spans="41:41" x14ac:dyDescent="0.25">
      <c r="AO26487" s="120"/>
    </row>
    <row r="26488" spans="41:41" x14ac:dyDescent="0.25">
      <c r="AO26488" s="120"/>
    </row>
    <row r="26489" spans="41:41" x14ac:dyDescent="0.25">
      <c r="AO26489" s="120"/>
    </row>
    <row r="26490" spans="41:41" x14ac:dyDescent="0.25">
      <c r="AO26490" s="120"/>
    </row>
    <row r="26491" spans="41:41" x14ac:dyDescent="0.25">
      <c r="AO26491" s="120"/>
    </row>
    <row r="26492" spans="41:41" x14ac:dyDescent="0.25">
      <c r="AO26492" s="120"/>
    </row>
    <row r="26493" spans="41:41" x14ac:dyDescent="0.25">
      <c r="AO26493" s="120"/>
    </row>
    <row r="26494" spans="41:41" x14ac:dyDescent="0.25">
      <c r="AO26494" s="120"/>
    </row>
    <row r="26495" spans="41:41" x14ac:dyDescent="0.25">
      <c r="AO26495" s="120"/>
    </row>
    <row r="26496" spans="41:41" x14ac:dyDescent="0.25">
      <c r="AO26496" s="120"/>
    </row>
    <row r="26497" spans="41:41" x14ac:dyDescent="0.25">
      <c r="AO26497" s="120"/>
    </row>
    <row r="26498" spans="41:41" x14ac:dyDescent="0.25">
      <c r="AO26498" s="120"/>
    </row>
    <row r="26499" spans="41:41" x14ac:dyDescent="0.25">
      <c r="AO26499" s="120"/>
    </row>
    <row r="26500" spans="41:41" x14ac:dyDescent="0.25">
      <c r="AO26500" s="120"/>
    </row>
    <row r="26501" spans="41:41" x14ac:dyDescent="0.25">
      <c r="AO26501" s="120"/>
    </row>
    <row r="26502" spans="41:41" x14ac:dyDescent="0.25">
      <c r="AO26502" s="120"/>
    </row>
    <row r="26503" spans="41:41" x14ac:dyDescent="0.25">
      <c r="AO26503" s="120"/>
    </row>
    <row r="26504" spans="41:41" x14ac:dyDescent="0.25">
      <c r="AO26504" s="120"/>
    </row>
    <row r="26505" spans="41:41" x14ac:dyDescent="0.25">
      <c r="AO26505" s="120"/>
    </row>
    <row r="26506" spans="41:41" x14ac:dyDescent="0.25">
      <c r="AO26506" s="120"/>
    </row>
    <row r="26507" spans="41:41" x14ac:dyDescent="0.25">
      <c r="AO26507" s="120"/>
    </row>
    <row r="26508" spans="41:41" x14ac:dyDescent="0.25">
      <c r="AO26508" s="120"/>
    </row>
    <row r="26509" spans="41:41" x14ac:dyDescent="0.25">
      <c r="AO26509" s="120"/>
    </row>
    <row r="26510" spans="41:41" x14ac:dyDescent="0.25">
      <c r="AO26510" s="120"/>
    </row>
    <row r="26511" spans="41:41" x14ac:dyDescent="0.25">
      <c r="AO26511" s="120"/>
    </row>
    <row r="26512" spans="41:41" x14ac:dyDescent="0.25">
      <c r="AO26512" s="120"/>
    </row>
    <row r="26513" spans="41:41" x14ac:dyDescent="0.25">
      <c r="AO26513" s="120"/>
    </row>
    <row r="26514" spans="41:41" x14ac:dyDescent="0.25">
      <c r="AO26514" s="120"/>
    </row>
    <row r="26515" spans="41:41" x14ac:dyDescent="0.25">
      <c r="AO26515" s="120"/>
    </row>
    <row r="26516" spans="41:41" x14ac:dyDescent="0.25">
      <c r="AO26516" s="120"/>
    </row>
    <row r="26517" spans="41:41" x14ac:dyDescent="0.25">
      <c r="AO26517" s="120"/>
    </row>
    <row r="26518" spans="41:41" x14ac:dyDescent="0.25">
      <c r="AO26518" s="120"/>
    </row>
    <row r="26519" spans="41:41" x14ac:dyDescent="0.25">
      <c r="AO26519" s="120"/>
    </row>
    <row r="26520" spans="41:41" x14ac:dyDescent="0.25">
      <c r="AO26520" s="120"/>
    </row>
    <row r="26521" spans="41:41" x14ac:dyDescent="0.25">
      <c r="AO26521" s="120"/>
    </row>
    <row r="26522" spans="41:41" x14ac:dyDescent="0.25">
      <c r="AO26522" s="120"/>
    </row>
    <row r="26523" spans="41:41" x14ac:dyDescent="0.25">
      <c r="AO26523" s="120"/>
    </row>
    <row r="26524" spans="41:41" x14ac:dyDescent="0.25">
      <c r="AO26524" s="120"/>
    </row>
    <row r="26525" spans="41:41" x14ac:dyDescent="0.25">
      <c r="AO26525" s="120"/>
    </row>
    <row r="26526" spans="41:41" x14ac:dyDescent="0.25">
      <c r="AO26526" s="120"/>
    </row>
    <row r="26527" spans="41:41" x14ac:dyDescent="0.25">
      <c r="AO26527" s="120"/>
    </row>
    <row r="26528" spans="41:41" x14ac:dyDescent="0.25">
      <c r="AO26528" s="120"/>
    </row>
    <row r="26529" spans="41:41" x14ac:dyDescent="0.25">
      <c r="AO26529" s="120"/>
    </row>
    <row r="26530" spans="41:41" x14ac:dyDescent="0.25">
      <c r="AO26530" s="120"/>
    </row>
    <row r="26531" spans="41:41" x14ac:dyDescent="0.25">
      <c r="AO26531" s="120"/>
    </row>
    <row r="26532" spans="41:41" x14ac:dyDescent="0.25">
      <c r="AO26532" s="120"/>
    </row>
    <row r="26533" spans="41:41" x14ac:dyDescent="0.25">
      <c r="AO26533" s="120"/>
    </row>
    <row r="26534" spans="41:41" x14ac:dyDescent="0.25">
      <c r="AO26534" s="120"/>
    </row>
    <row r="26535" spans="41:41" x14ac:dyDescent="0.25">
      <c r="AO26535" s="120"/>
    </row>
    <row r="26536" spans="41:41" x14ac:dyDescent="0.25">
      <c r="AO26536" s="120"/>
    </row>
    <row r="26537" spans="41:41" x14ac:dyDescent="0.25">
      <c r="AO26537" s="120"/>
    </row>
    <row r="26538" spans="41:41" x14ac:dyDescent="0.25">
      <c r="AO26538" s="120"/>
    </row>
    <row r="26539" spans="41:41" x14ac:dyDescent="0.25">
      <c r="AO26539" s="120"/>
    </row>
    <row r="26540" spans="41:41" x14ac:dyDescent="0.25">
      <c r="AO26540" s="120"/>
    </row>
    <row r="26541" spans="41:41" x14ac:dyDescent="0.25">
      <c r="AO26541" s="120"/>
    </row>
    <row r="26542" spans="41:41" x14ac:dyDescent="0.25">
      <c r="AO26542" s="120"/>
    </row>
    <row r="26543" spans="41:41" x14ac:dyDescent="0.25">
      <c r="AO26543" s="120"/>
    </row>
    <row r="26544" spans="41:41" x14ac:dyDescent="0.25">
      <c r="AO26544" s="120"/>
    </row>
    <row r="26545" spans="41:41" x14ac:dyDescent="0.25">
      <c r="AO26545" s="120"/>
    </row>
    <row r="26546" spans="41:41" x14ac:dyDescent="0.25">
      <c r="AO26546" s="120"/>
    </row>
    <row r="26547" spans="41:41" x14ac:dyDescent="0.25">
      <c r="AO26547" s="120"/>
    </row>
    <row r="26548" spans="41:41" x14ac:dyDescent="0.25">
      <c r="AO26548" s="120"/>
    </row>
    <row r="26549" spans="41:41" x14ac:dyDescent="0.25">
      <c r="AO26549" s="120"/>
    </row>
    <row r="26550" spans="41:41" x14ac:dyDescent="0.25">
      <c r="AO26550" s="120"/>
    </row>
    <row r="26551" spans="41:41" x14ac:dyDescent="0.25">
      <c r="AO26551" s="120"/>
    </row>
    <row r="26552" spans="41:41" x14ac:dyDescent="0.25">
      <c r="AO26552" s="120"/>
    </row>
    <row r="26553" spans="41:41" x14ac:dyDescent="0.25">
      <c r="AO26553" s="120"/>
    </row>
    <row r="26554" spans="41:41" x14ac:dyDescent="0.25">
      <c r="AO26554" s="120"/>
    </row>
    <row r="26555" spans="41:41" x14ac:dyDescent="0.25">
      <c r="AO26555" s="120"/>
    </row>
    <row r="26556" spans="41:41" x14ac:dyDescent="0.25">
      <c r="AO26556" s="120"/>
    </row>
    <row r="26557" spans="41:41" x14ac:dyDescent="0.25">
      <c r="AO26557" s="120"/>
    </row>
    <row r="26558" spans="41:41" x14ac:dyDescent="0.25">
      <c r="AO26558" s="120"/>
    </row>
    <row r="26559" spans="41:41" x14ac:dyDescent="0.25">
      <c r="AO26559" s="120"/>
    </row>
    <row r="26560" spans="41:41" x14ac:dyDescent="0.25">
      <c r="AO26560" s="120"/>
    </row>
    <row r="26561" spans="41:41" x14ac:dyDescent="0.25">
      <c r="AO26561" s="120"/>
    </row>
    <row r="26562" spans="41:41" x14ac:dyDescent="0.25">
      <c r="AO26562" s="120"/>
    </row>
    <row r="26563" spans="41:41" x14ac:dyDescent="0.25">
      <c r="AO26563" s="120"/>
    </row>
    <row r="26564" spans="41:41" x14ac:dyDescent="0.25">
      <c r="AO26564" s="120"/>
    </row>
    <row r="26565" spans="41:41" x14ac:dyDescent="0.25">
      <c r="AO26565" s="120"/>
    </row>
    <row r="26566" spans="41:41" x14ac:dyDescent="0.25">
      <c r="AO26566" s="120"/>
    </row>
    <row r="26567" spans="41:41" x14ac:dyDescent="0.25">
      <c r="AO26567" s="120"/>
    </row>
    <row r="26568" spans="41:41" x14ac:dyDescent="0.25">
      <c r="AO26568" s="120"/>
    </row>
    <row r="26569" spans="41:41" x14ac:dyDescent="0.25">
      <c r="AO26569" s="120"/>
    </row>
    <row r="26570" spans="41:41" x14ac:dyDescent="0.25">
      <c r="AO26570" s="120"/>
    </row>
    <row r="26571" spans="41:41" x14ac:dyDescent="0.25">
      <c r="AO26571" s="120"/>
    </row>
    <row r="26572" spans="41:41" x14ac:dyDescent="0.25">
      <c r="AO26572" s="120"/>
    </row>
    <row r="26573" spans="41:41" x14ac:dyDescent="0.25">
      <c r="AO26573" s="120"/>
    </row>
    <row r="26574" spans="41:41" x14ac:dyDescent="0.25">
      <c r="AO26574" s="120"/>
    </row>
    <row r="26575" spans="41:41" x14ac:dyDescent="0.25">
      <c r="AO26575" s="120"/>
    </row>
    <row r="26576" spans="41:41" x14ac:dyDescent="0.25">
      <c r="AO26576" s="120"/>
    </row>
    <row r="26577" spans="41:41" x14ac:dyDescent="0.25">
      <c r="AO26577" s="120"/>
    </row>
    <row r="26578" spans="41:41" x14ac:dyDescent="0.25">
      <c r="AO26578" s="120"/>
    </row>
    <row r="26579" spans="41:41" x14ac:dyDescent="0.25">
      <c r="AO26579" s="120"/>
    </row>
    <row r="26580" spans="41:41" x14ac:dyDescent="0.25">
      <c r="AO26580" s="120"/>
    </row>
    <row r="26581" spans="41:41" x14ac:dyDescent="0.25">
      <c r="AO26581" s="120"/>
    </row>
    <row r="26582" spans="41:41" x14ac:dyDescent="0.25">
      <c r="AO26582" s="120"/>
    </row>
    <row r="26583" spans="41:41" x14ac:dyDescent="0.25">
      <c r="AO26583" s="120"/>
    </row>
    <row r="26584" spans="41:41" x14ac:dyDescent="0.25">
      <c r="AO26584" s="120"/>
    </row>
    <row r="26585" spans="41:41" x14ac:dyDescent="0.25">
      <c r="AO26585" s="120"/>
    </row>
    <row r="26586" spans="41:41" x14ac:dyDescent="0.25">
      <c r="AO26586" s="120"/>
    </row>
    <row r="26587" spans="41:41" x14ac:dyDescent="0.25">
      <c r="AO26587" s="120"/>
    </row>
    <row r="26588" spans="41:41" x14ac:dyDescent="0.25">
      <c r="AO26588" s="120"/>
    </row>
    <row r="26589" spans="41:41" x14ac:dyDescent="0.25">
      <c r="AO26589" s="120"/>
    </row>
    <row r="26590" spans="41:41" x14ac:dyDescent="0.25">
      <c r="AO26590" s="120"/>
    </row>
    <row r="26591" spans="41:41" x14ac:dyDescent="0.25">
      <c r="AO26591" s="120"/>
    </row>
    <row r="26592" spans="41:41" x14ac:dyDescent="0.25">
      <c r="AO26592" s="120"/>
    </row>
    <row r="26593" spans="41:41" x14ac:dyDescent="0.25">
      <c r="AO26593" s="120"/>
    </row>
    <row r="26594" spans="41:41" x14ac:dyDescent="0.25">
      <c r="AO26594" s="120"/>
    </row>
    <row r="26595" spans="41:41" x14ac:dyDescent="0.25">
      <c r="AO26595" s="120"/>
    </row>
    <row r="26596" spans="41:41" x14ac:dyDescent="0.25">
      <c r="AO26596" s="120"/>
    </row>
    <row r="26597" spans="41:41" x14ac:dyDescent="0.25">
      <c r="AO26597" s="120"/>
    </row>
    <row r="26598" spans="41:41" x14ac:dyDescent="0.25">
      <c r="AO26598" s="120"/>
    </row>
    <row r="26599" spans="41:41" x14ac:dyDescent="0.25">
      <c r="AO26599" s="120"/>
    </row>
    <row r="26600" spans="41:41" x14ac:dyDescent="0.25">
      <c r="AO26600" s="120"/>
    </row>
    <row r="26601" spans="41:41" x14ac:dyDescent="0.25">
      <c r="AO26601" s="120"/>
    </row>
    <row r="26602" spans="41:41" x14ac:dyDescent="0.25">
      <c r="AO26602" s="120"/>
    </row>
    <row r="26603" spans="41:41" x14ac:dyDescent="0.25">
      <c r="AO26603" s="120"/>
    </row>
    <row r="26604" spans="41:41" x14ac:dyDescent="0.25">
      <c r="AO26604" s="120"/>
    </row>
    <row r="26605" spans="41:41" x14ac:dyDescent="0.25">
      <c r="AO26605" s="120"/>
    </row>
    <row r="26606" spans="41:41" x14ac:dyDescent="0.25">
      <c r="AO26606" s="120"/>
    </row>
    <row r="26607" spans="41:41" x14ac:dyDescent="0.25">
      <c r="AO26607" s="120"/>
    </row>
    <row r="26608" spans="41:41" x14ac:dyDescent="0.25">
      <c r="AO26608" s="120"/>
    </row>
    <row r="26609" spans="41:41" x14ac:dyDescent="0.25">
      <c r="AO26609" s="120"/>
    </row>
    <row r="26610" spans="41:41" x14ac:dyDescent="0.25">
      <c r="AO26610" s="120"/>
    </row>
    <row r="26611" spans="41:41" x14ac:dyDescent="0.25">
      <c r="AO26611" s="120"/>
    </row>
    <row r="26612" spans="41:41" x14ac:dyDescent="0.25">
      <c r="AO26612" s="120"/>
    </row>
    <row r="26613" spans="41:41" x14ac:dyDescent="0.25">
      <c r="AO26613" s="120"/>
    </row>
    <row r="26614" spans="41:41" x14ac:dyDescent="0.25">
      <c r="AO26614" s="120"/>
    </row>
    <row r="26615" spans="41:41" x14ac:dyDescent="0.25">
      <c r="AO26615" s="120"/>
    </row>
    <row r="26616" spans="41:41" x14ac:dyDescent="0.25">
      <c r="AO26616" s="120"/>
    </row>
    <row r="26617" spans="41:41" x14ac:dyDescent="0.25">
      <c r="AO26617" s="120"/>
    </row>
    <row r="26618" spans="41:41" x14ac:dyDescent="0.25">
      <c r="AO26618" s="120"/>
    </row>
    <row r="26619" spans="41:41" x14ac:dyDescent="0.25">
      <c r="AO26619" s="120"/>
    </row>
    <row r="26620" spans="41:41" x14ac:dyDescent="0.25">
      <c r="AO26620" s="120"/>
    </row>
    <row r="26621" spans="41:41" x14ac:dyDescent="0.25">
      <c r="AO26621" s="120"/>
    </row>
    <row r="26622" spans="41:41" x14ac:dyDescent="0.25">
      <c r="AO26622" s="120"/>
    </row>
    <row r="26623" spans="41:41" x14ac:dyDescent="0.25">
      <c r="AO26623" s="120"/>
    </row>
    <row r="26624" spans="41:41" x14ac:dyDescent="0.25">
      <c r="AO26624" s="120"/>
    </row>
    <row r="26625" spans="41:41" x14ac:dyDescent="0.25">
      <c r="AO26625" s="120"/>
    </row>
    <row r="26626" spans="41:41" x14ac:dyDescent="0.25">
      <c r="AO26626" s="120"/>
    </row>
    <row r="26627" spans="41:41" x14ac:dyDescent="0.25">
      <c r="AO26627" s="120"/>
    </row>
    <row r="26628" spans="41:41" x14ac:dyDescent="0.25">
      <c r="AO26628" s="120"/>
    </row>
    <row r="26629" spans="41:41" x14ac:dyDescent="0.25">
      <c r="AO26629" s="120"/>
    </row>
    <row r="26630" spans="41:41" x14ac:dyDescent="0.25">
      <c r="AO26630" s="120"/>
    </row>
    <row r="26631" spans="41:41" x14ac:dyDescent="0.25">
      <c r="AO26631" s="120"/>
    </row>
    <row r="26632" spans="41:41" x14ac:dyDescent="0.25">
      <c r="AO26632" s="120"/>
    </row>
    <row r="26633" spans="41:41" x14ac:dyDescent="0.25">
      <c r="AO26633" s="120"/>
    </row>
    <row r="26634" spans="41:41" x14ac:dyDescent="0.25">
      <c r="AO26634" s="120"/>
    </row>
    <row r="26635" spans="41:41" x14ac:dyDescent="0.25">
      <c r="AO26635" s="120"/>
    </row>
    <row r="26636" spans="41:41" x14ac:dyDescent="0.25">
      <c r="AO26636" s="120"/>
    </row>
    <row r="26637" spans="41:41" x14ac:dyDescent="0.25">
      <c r="AO26637" s="120"/>
    </row>
    <row r="26638" spans="41:41" x14ac:dyDescent="0.25">
      <c r="AO26638" s="120"/>
    </row>
    <row r="26639" spans="41:41" x14ac:dyDescent="0.25">
      <c r="AO26639" s="120"/>
    </row>
    <row r="26640" spans="41:41" x14ac:dyDescent="0.25">
      <c r="AO26640" s="120"/>
    </row>
    <row r="26641" spans="41:41" x14ac:dyDescent="0.25">
      <c r="AO26641" s="120"/>
    </row>
    <row r="26642" spans="41:41" x14ac:dyDescent="0.25">
      <c r="AO26642" s="120"/>
    </row>
    <row r="26643" spans="41:41" x14ac:dyDescent="0.25">
      <c r="AO26643" s="120"/>
    </row>
    <row r="26644" spans="41:41" x14ac:dyDescent="0.25">
      <c r="AO26644" s="120"/>
    </row>
    <row r="26645" spans="41:41" x14ac:dyDescent="0.25">
      <c r="AO26645" s="120"/>
    </row>
    <row r="26646" spans="41:41" x14ac:dyDescent="0.25">
      <c r="AO26646" s="120"/>
    </row>
    <row r="26647" spans="41:41" x14ac:dyDescent="0.25">
      <c r="AO26647" s="120"/>
    </row>
    <row r="26648" spans="41:41" x14ac:dyDescent="0.25">
      <c r="AO26648" s="120"/>
    </row>
    <row r="26649" spans="41:41" x14ac:dyDescent="0.25">
      <c r="AO26649" s="120"/>
    </row>
    <row r="26650" spans="41:41" x14ac:dyDescent="0.25">
      <c r="AO26650" s="120"/>
    </row>
    <row r="26651" spans="41:41" x14ac:dyDescent="0.25">
      <c r="AO26651" s="120"/>
    </row>
    <row r="26652" spans="41:41" x14ac:dyDescent="0.25">
      <c r="AO26652" s="120"/>
    </row>
    <row r="26653" spans="41:41" x14ac:dyDescent="0.25">
      <c r="AO26653" s="120"/>
    </row>
    <row r="26654" spans="41:41" x14ac:dyDescent="0.25">
      <c r="AO26654" s="120"/>
    </row>
    <row r="26655" spans="41:41" x14ac:dyDescent="0.25">
      <c r="AO26655" s="120"/>
    </row>
    <row r="26656" spans="41:41" x14ac:dyDescent="0.25">
      <c r="AO26656" s="120"/>
    </row>
    <row r="26657" spans="41:41" x14ac:dyDescent="0.25">
      <c r="AO26657" s="120"/>
    </row>
    <row r="26658" spans="41:41" x14ac:dyDescent="0.25">
      <c r="AO26658" s="120"/>
    </row>
    <row r="26659" spans="41:41" x14ac:dyDescent="0.25">
      <c r="AO26659" s="120"/>
    </row>
    <row r="26660" spans="41:41" x14ac:dyDescent="0.25">
      <c r="AO26660" s="120"/>
    </row>
    <row r="26661" spans="41:41" x14ac:dyDescent="0.25">
      <c r="AO26661" s="120"/>
    </row>
    <row r="26662" spans="41:41" x14ac:dyDescent="0.25">
      <c r="AO26662" s="120"/>
    </row>
    <row r="26663" spans="41:41" x14ac:dyDescent="0.25">
      <c r="AO26663" s="120"/>
    </row>
    <row r="26664" spans="41:41" x14ac:dyDescent="0.25">
      <c r="AO26664" s="120"/>
    </row>
    <row r="26665" spans="41:41" x14ac:dyDescent="0.25">
      <c r="AO26665" s="120"/>
    </row>
    <row r="26666" spans="41:41" x14ac:dyDescent="0.25">
      <c r="AO26666" s="120"/>
    </row>
    <row r="26667" spans="41:41" x14ac:dyDescent="0.25">
      <c r="AO26667" s="120"/>
    </row>
    <row r="26668" spans="41:41" x14ac:dyDescent="0.25">
      <c r="AO26668" s="120"/>
    </row>
    <row r="26669" spans="41:41" x14ac:dyDescent="0.25">
      <c r="AO26669" s="120"/>
    </row>
    <row r="26670" spans="41:41" x14ac:dyDescent="0.25">
      <c r="AO26670" s="120"/>
    </row>
    <row r="26671" spans="41:41" x14ac:dyDescent="0.25">
      <c r="AO26671" s="120"/>
    </row>
    <row r="26672" spans="41:41" x14ac:dyDescent="0.25">
      <c r="AO26672" s="120"/>
    </row>
    <row r="26673" spans="41:41" x14ac:dyDescent="0.25">
      <c r="AO26673" s="120"/>
    </row>
    <row r="26674" spans="41:41" x14ac:dyDescent="0.25">
      <c r="AO26674" s="120"/>
    </row>
    <row r="26675" spans="41:41" x14ac:dyDescent="0.25">
      <c r="AO26675" s="120"/>
    </row>
    <row r="26676" spans="41:41" x14ac:dyDescent="0.25">
      <c r="AO26676" s="120"/>
    </row>
    <row r="26677" spans="41:41" x14ac:dyDescent="0.25">
      <c r="AO26677" s="120"/>
    </row>
    <row r="26678" spans="41:41" x14ac:dyDescent="0.25">
      <c r="AO26678" s="120"/>
    </row>
    <row r="26679" spans="41:41" x14ac:dyDescent="0.25">
      <c r="AO26679" s="120"/>
    </row>
    <row r="26680" spans="41:41" x14ac:dyDescent="0.25">
      <c r="AO26680" s="120"/>
    </row>
    <row r="26681" spans="41:41" x14ac:dyDescent="0.25">
      <c r="AO26681" s="120"/>
    </row>
    <row r="26682" spans="41:41" x14ac:dyDescent="0.25">
      <c r="AO26682" s="120"/>
    </row>
    <row r="26683" spans="41:41" x14ac:dyDescent="0.25">
      <c r="AO26683" s="120"/>
    </row>
    <row r="26684" spans="41:41" x14ac:dyDescent="0.25">
      <c r="AO26684" s="120"/>
    </row>
    <row r="26685" spans="41:41" x14ac:dyDescent="0.25">
      <c r="AO26685" s="120"/>
    </row>
    <row r="26686" spans="41:41" x14ac:dyDescent="0.25">
      <c r="AO26686" s="120"/>
    </row>
    <row r="26687" spans="41:41" x14ac:dyDescent="0.25">
      <c r="AO26687" s="120"/>
    </row>
    <row r="26688" spans="41:41" x14ac:dyDescent="0.25">
      <c r="AO26688" s="120"/>
    </row>
    <row r="26689" spans="41:41" x14ac:dyDescent="0.25">
      <c r="AO26689" s="120"/>
    </row>
    <row r="26690" spans="41:41" x14ac:dyDescent="0.25">
      <c r="AO26690" s="120"/>
    </row>
    <row r="26691" spans="41:41" x14ac:dyDescent="0.25">
      <c r="AO26691" s="120"/>
    </row>
    <row r="26692" spans="41:41" x14ac:dyDescent="0.25">
      <c r="AO26692" s="120"/>
    </row>
    <row r="26693" spans="41:41" x14ac:dyDescent="0.25">
      <c r="AO26693" s="120"/>
    </row>
    <row r="26694" spans="41:41" x14ac:dyDescent="0.25">
      <c r="AO26694" s="120"/>
    </row>
    <row r="26695" spans="41:41" x14ac:dyDescent="0.25">
      <c r="AO26695" s="120"/>
    </row>
    <row r="26696" spans="41:41" x14ac:dyDescent="0.25">
      <c r="AO26696" s="120"/>
    </row>
    <row r="26697" spans="41:41" x14ac:dyDescent="0.25">
      <c r="AO26697" s="120"/>
    </row>
    <row r="26698" spans="41:41" x14ac:dyDescent="0.25">
      <c r="AO26698" s="120"/>
    </row>
    <row r="26699" spans="41:41" x14ac:dyDescent="0.25">
      <c r="AO26699" s="120"/>
    </row>
    <row r="26700" spans="41:41" x14ac:dyDescent="0.25">
      <c r="AO26700" s="120"/>
    </row>
    <row r="26701" spans="41:41" x14ac:dyDescent="0.25">
      <c r="AO26701" s="120"/>
    </row>
    <row r="26702" spans="41:41" x14ac:dyDescent="0.25">
      <c r="AO26702" s="120"/>
    </row>
    <row r="26703" spans="41:41" x14ac:dyDescent="0.25">
      <c r="AO26703" s="120"/>
    </row>
    <row r="26704" spans="41:41" x14ac:dyDescent="0.25">
      <c r="AO26704" s="120"/>
    </row>
    <row r="26705" spans="41:41" x14ac:dyDescent="0.25">
      <c r="AO26705" s="120"/>
    </row>
    <row r="26706" spans="41:41" x14ac:dyDescent="0.25">
      <c r="AO26706" s="120"/>
    </row>
    <row r="26707" spans="41:41" x14ac:dyDescent="0.25">
      <c r="AO26707" s="120"/>
    </row>
    <row r="26708" spans="41:41" x14ac:dyDescent="0.25">
      <c r="AO26708" s="120"/>
    </row>
    <row r="26709" spans="41:41" x14ac:dyDescent="0.25">
      <c r="AO26709" s="120"/>
    </row>
    <row r="26710" spans="41:41" x14ac:dyDescent="0.25">
      <c r="AO26710" s="120"/>
    </row>
    <row r="26711" spans="41:41" x14ac:dyDescent="0.25">
      <c r="AO26711" s="120"/>
    </row>
    <row r="26712" spans="41:41" x14ac:dyDescent="0.25">
      <c r="AO26712" s="120"/>
    </row>
    <row r="26713" spans="41:41" x14ac:dyDescent="0.25">
      <c r="AO26713" s="120"/>
    </row>
    <row r="26714" spans="41:41" x14ac:dyDescent="0.25">
      <c r="AO26714" s="120"/>
    </row>
    <row r="26715" spans="41:41" x14ac:dyDescent="0.25">
      <c r="AO26715" s="120"/>
    </row>
    <row r="26716" spans="41:41" x14ac:dyDescent="0.25">
      <c r="AO26716" s="120"/>
    </row>
    <row r="26717" spans="41:41" x14ac:dyDescent="0.25">
      <c r="AO26717" s="120"/>
    </row>
    <row r="26718" spans="41:41" x14ac:dyDescent="0.25">
      <c r="AO26718" s="120"/>
    </row>
    <row r="26719" spans="41:41" x14ac:dyDescent="0.25">
      <c r="AO26719" s="120"/>
    </row>
    <row r="26720" spans="41:41" x14ac:dyDescent="0.25">
      <c r="AO26720" s="120"/>
    </row>
    <row r="26721" spans="41:41" x14ac:dyDescent="0.25">
      <c r="AO26721" s="120"/>
    </row>
    <row r="26722" spans="41:41" x14ac:dyDescent="0.25">
      <c r="AO26722" s="120"/>
    </row>
    <row r="26723" spans="41:41" x14ac:dyDescent="0.25">
      <c r="AO26723" s="120"/>
    </row>
    <row r="26724" spans="41:41" x14ac:dyDescent="0.25">
      <c r="AO26724" s="120"/>
    </row>
    <row r="26725" spans="41:41" x14ac:dyDescent="0.25">
      <c r="AO26725" s="120"/>
    </row>
    <row r="26726" spans="41:41" x14ac:dyDescent="0.25">
      <c r="AO26726" s="120"/>
    </row>
    <row r="26727" spans="41:41" x14ac:dyDescent="0.25">
      <c r="AO26727" s="120"/>
    </row>
    <row r="26728" spans="41:41" x14ac:dyDescent="0.25">
      <c r="AO26728" s="120"/>
    </row>
    <row r="26729" spans="41:41" x14ac:dyDescent="0.25">
      <c r="AO26729" s="120"/>
    </row>
    <row r="26730" spans="41:41" x14ac:dyDescent="0.25">
      <c r="AO26730" s="120"/>
    </row>
    <row r="26731" spans="41:41" x14ac:dyDescent="0.25">
      <c r="AO26731" s="120"/>
    </row>
    <row r="26732" spans="41:41" x14ac:dyDescent="0.25">
      <c r="AO26732" s="120"/>
    </row>
    <row r="26733" spans="41:41" x14ac:dyDescent="0.25">
      <c r="AO26733" s="120"/>
    </row>
    <row r="26734" spans="41:41" x14ac:dyDescent="0.25">
      <c r="AO26734" s="120"/>
    </row>
    <row r="26735" spans="41:41" x14ac:dyDescent="0.25">
      <c r="AO26735" s="120"/>
    </row>
    <row r="26736" spans="41:41" x14ac:dyDescent="0.25">
      <c r="AO26736" s="120"/>
    </row>
    <row r="26737" spans="41:41" x14ac:dyDescent="0.25">
      <c r="AO26737" s="120"/>
    </row>
    <row r="26738" spans="41:41" x14ac:dyDescent="0.25">
      <c r="AO26738" s="120"/>
    </row>
    <row r="26739" spans="41:41" x14ac:dyDescent="0.25">
      <c r="AO26739" s="120"/>
    </row>
    <row r="26740" spans="41:41" x14ac:dyDescent="0.25">
      <c r="AO26740" s="120"/>
    </row>
    <row r="26741" spans="41:41" x14ac:dyDescent="0.25">
      <c r="AO26741" s="120"/>
    </row>
    <row r="26742" spans="41:41" x14ac:dyDescent="0.25">
      <c r="AO26742" s="120"/>
    </row>
    <row r="26743" spans="41:41" x14ac:dyDescent="0.25">
      <c r="AO26743" s="120"/>
    </row>
    <row r="26744" spans="41:41" x14ac:dyDescent="0.25">
      <c r="AO26744" s="120"/>
    </row>
    <row r="26745" spans="41:41" x14ac:dyDescent="0.25">
      <c r="AO26745" s="120"/>
    </row>
    <row r="26746" spans="41:41" x14ac:dyDescent="0.25">
      <c r="AO26746" s="120"/>
    </row>
    <row r="26747" spans="41:41" x14ac:dyDescent="0.25">
      <c r="AO26747" s="120"/>
    </row>
    <row r="26748" spans="41:41" x14ac:dyDescent="0.25">
      <c r="AO26748" s="120"/>
    </row>
    <row r="26749" spans="41:41" x14ac:dyDescent="0.25">
      <c r="AO26749" s="120"/>
    </row>
    <row r="26750" spans="41:41" x14ac:dyDescent="0.25">
      <c r="AO26750" s="120"/>
    </row>
    <row r="26751" spans="41:41" x14ac:dyDescent="0.25">
      <c r="AO26751" s="120"/>
    </row>
    <row r="26752" spans="41:41" x14ac:dyDescent="0.25">
      <c r="AO26752" s="120"/>
    </row>
    <row r="26753" spans="41:41" x14ac:dyDescent="0.25">
      <c r="AO26753" s="120"/>
    </row>
    <row r="26754" spans="41:41" x14ac:dyDescent="0.25">
      <c r="AO26754" s="120"/>
    </row>
    <row r="26755" spans="41:41" x14ac:dyDescent="0.25">
      <c r="AO26755" s="120"/>
    </row>
    <row r="26756" spans="41:41" x14ac:dyDescent="0.25">
      <c r="AO26756" s="120"/>
    </row>
    <row r="26757" spans="41:41" x14ac:dyDescent="0.25">
      <c r="AO26757" s="120"/>
    </row>
    <row r="26758" spans="41:41" x14ac:dyDescent="0.25">
      <c r="AO26758" s="120"/>
    </row>
    <row r="26759" spans="41:41" x14ac:dyDescent="0.25">
      <c r="AO26759" s="120"/>
    </row>
    <row r="26760" spans="41:41" x14ac:dyDescent="0.25">
      <c r="AO26760" s="120"/>
    </row>
    <row r="26761" spans="41:41" x14ac:dyDescent="0.25">
      <c r="AO26761" s="120"/>
    </row>
    <row r="26762" spans="41:41" x14ac:dyDescent="0.25">
      <c r="AO26762" s="120"/>
    </row>
    <row r="26763" spans="41:41" x14ac:dyDescent="0.25">
      <c r="AO26763" s="120"/>
    </row>
    <row r="26764" spans="41:41" x14ac:dyDescent="0.25">
      <c r="AO26764" s="120"/>
    </row>
    <row r="26765" spans="41:41" x14ac:dyDescent="0.25">
      <c r="AO26765" s="120"/>
    </row>
    <row r="26766" spans="41:41" x14ac:dyDescent="0.25">
      <c r="AO26766" s="120"/>
    </row>
    <row r="26767" spans="41:41" x14ac:dyDescent="0.25">
      <c r="AO26767" s="120"/>
    </row>
    <row r="26768" spans="41:41" x14ac:dyDescent="0.25">
      <c r="AO26768" s="120"/>
    </row>
    <row r="26769" spans="41:41" x14ac:dyDescent="0.25">
      <c r="AO26769" s="120"/>
    </row>
    <row r="26770" spans="41:41" x14ac:dyDescent="0.25">
      <c r="AO26770" s="120"/>
    </row>
    <row r="26771" spans="41:41" x14ac:dyDescent="0.25">
      <c r="AO26771" s="120"/>
    </row>
    <row r="26772" spans="41:41" x14ac:dyDescent="0.25">
      <c r="AO26772" s="120"/>
    </row>
    <row r="26773" spans="41:41" x14ac:dyDescent="0.25">
      <c r="AO26773" s="120"/>
    </row>
    <row r="26774" spans="41:41" x14ac:dyDescent="0.25">
      <c r="AO26774" s="120"/>
    </row>
    <row r="26775" spans="41:41" x14ac:dyDescent="0.25">
      <c r="AO26775" s="120"/>
    </row>
    <row r="26776" spans="41:41" x14ac:dyDescent="0.25">
      <c r="AO26776" s="120"/>
    </row>
    <row r="26777" spans="41:41" x14ac:dyDescent="0.25">
      <c r="AO26777" s="120"/>
    </row>
    <row r="26778" spans="41:41" x14ac:dyDescent="0.25">
      <c r="AO26778" s="120"/>
    </row>
    <row r="26779" spans="41:41" x14ac:dyDescent="0.25">
      <c r="AO26779" s="120"/>
    </row>
    <row r="26780" spans="41:41" x14ac:dyDescent="0.25">
      <c r="AO26780" s="120"/>
    </row>
    <row r="26781" spans="41:41" x14ac:dyDescent="0.25">
      <c r="AO26781" s="120"/>
    </row>
    <row r="26782" spans="41:41" x14ac:dyDescent="0.25">
      <c r="AO26782" s="120"/>
    </row>
    <row r="26783" spans="41:41" x14ac:dyDescent="0.25">
      <c r="AO26783" s="120"/>
    </row>
    <row r="26784" spans="41:41" x14ac:dyDescent="0.25">
      <c r="AO26784" s="120"/>
    </row>
    <row r="26785" spans="41:41" x14ac:dyDescent="0.25">
      <c r="AO26785" s="120"/>
    </row>
    <row r="26786" spans="41:41" x14ac:dyDescent="0.25">
      <c r="AO26786" s="120"/>
    </row>
    <row r="26787" spans="41:41" x14ac:dyDescent="0.25">
      <c r="AO26787" s="120"/>
    </row>
    <row r="26788" spans="41:41" x14ac:dyDescent="0.25">
      <c r="AO26788" s="120"/>
    </row>
    <row r="26789" spans="41:41" x14ac:dyDescent="0.25">
      <c r="AO26789" s="120"/>
    </row>
    <row r="26790" spans="41:41" x14ac:dyDescent="0.25">
      <c r="AO26790" s="120"/>
    </row>
    <row r="26791" spans="41:41" x14ac:dyDescent="0.25">
      <c r="AO26791" s="120"/>
    </row>
    <row r="26792" spans="41:41" x14ac:dyDescent="0.25">
      <c r="AO26792" s="120"/>
    </row>
    <row r="26793" spans="41:41" x14ac:dyDescent="0.25">
      <c r="AO26793" s="120"/>
    </row>
    <row r="26794" spans="41:41" x14ac:dyDescent="0.25">
      <c r="AO26794" s="120"/>
    </row>
    <row r="26795" spans="41:41" x14ac:dyDescent="0.25">
      <c r="AO26795" s="120"/>
    </row>
    <row r="26796" spans="41:41" x14ac:dyDescent="0.25">
      <c r="AO26796" s="120"/>
    </row>
    <row r="26797" spans="41:41" x14ac:dyDescent="0.25">
      <c r="AO26797" s="120"/>
    </row>
    <row r="26798" spans="41:41" x14ac:dyDescent="0.25">
      <c r="AO26798" s="120"/>
    </row>
    <row r="26799" spans="41:41" x14ac:dyDescent="0.25">
      <c r="AO26799" s="120"/>
    </row>
    <row r="26800" spans="41:41" x14ac:dyDescent="0.25">
      <c r="AO26800" s="120"/>
    </row>
    <row r="26801" spans="41:41" x14ac:dyDescent="0.25">
      <c r="AO26801" s="120"/>
    </row>
    <row r="26802" spans="41:41" x14ac:dyDescent="0.25">
      <c r="AO26802" s="120"/>
    </row>
    <row r="26803" spans="41:41" x14ac:dyDescent="0.25">
      <c r="AO26803" s="120"/>
    </row>
    <row r="26804" spans="41:41" x14ac:dyDescent="0.25">
      <c r="AO26804" s="120"/>
    </row>
    <row r="26805" spans="41:41" x14ac:dyDescent="0.25">
      <c r="AO26805" s="120"/>
    </row>
    <row r="26806" spans="41:41" x14ac:dyDescent="0.25">
      <c r="AO26806" s="120"/>
    </row>
    <row r="26807" spans="41:41" x14ac:dyDescent="0.25">
      <c r="AO26807" s="120"/>
    </row>
    <row r="26808" spans="41:41" x14ac:dyDescent="0.25">
      <c r="AO26808" s="120"/>
    </row>
    <row r="26809" spans="41:41" x14ac:dyDescent="0.25">
      <c r="AO26809" s="120"/>
    </row>
    <row r="26810" spans="41:41" x14ac:dyDescent="0.25">
      <c r="AO26810" s="120"/>
    </row>
    <row r="26811" spans="41:41" x14ac:dyDescent="0.25">
      <c r="AO26811" s="120"/>
    </row>
    <row r="26812" spans="41:41" x14ac:dyDescent="0.25">
      <c r="AO26812" s="120"/>
    </row>
    <row r="26813" spans="41:41" x14ac:dyDescent="0.25">
      <c r="AO26813" s="120"/>
    </row>
    <row r="26814" spans="41:41" x14ac:dyDescent="0.25">
      <c r="AO26814" s="120"/>
    </row>
    <row r="26815" spans="41:41" x14ac:dyDescent="0.25">
      <c r="AO26815" s="120"/>
    </row>
    <row r="26816" spans="41:41" x14ac:dyDescent="0.25">
      <c r="AO26816" s="120"/>
    </row>
    <row r="26817" spans="41:41" x14ac:dyDescent="0.25">
      <c r="AO26817" s="120"/>
    </row>
    <row r="26818" spans="41:41" x14ac:dyDescent="0.25">
      <c r="AO26818" s="120"/>
    </row>
    <row r="26819" spans="41:41" x14ac:dyDescent="0.25">
      <c r="AO26819" s="120"/>
    </row>
    <row r="26820" spans="41:41" x14ac:dyDescent="0.25">
      <c r="AO26820" s="120"/>
    </row>
    <row r="26821" spans="41:41" x14ac:dyDescent="0.25">
      <c r="AO26821" s="120"/>
    </row>
    <row r="26822" spans="41:41" x14ac:dyDescent="0.25">
      <c r="AO26822" s="120"/>
    </row>
    <row r="26823" spans="41:41" x14ac:dyDescent="0.25">
      <c r="AO26823" s="120"/>
    </row>
    <row r="26824" spans="41:41" x14ac:dyDescent="0.25">
      <c r="AO26824" s="120"/>
    </row>
    <row r="26825" spans="41:41" x14ac:dyDescent="0.25">
      <c r="AO26825" s="120"/>
    </row>
    <row r="26826" spans="41:41" x14ac:dyDescent="0.25">
      <c r="AO26826" s="120"/>
    </row>
    <row r="26827" spans="41:41" x14ac:dyDescent="0.25">
      <c r="AO26827" s="120"/>
    </row>
    <row r="26828" spans="41:41" x14ac:dyDescent="0.25">
      <c r="AO26828" s="120"/>
    </row>
    <row r="26829" spans="41:41" x14ac:dyDescent="0.25">
      <c r="AO26829" s="120"/>
    </row>
    <row r="26830" spans="41:41" x14ac:dyDescent="0.25">
      <c r="AO26830" s="120"/>
    </row>
    <row r="26831" spans="41:41" x14ac:dyDescent="0.25">
      <c r="AO26831" s="120"/>
    </row>
    <row r="26832" spans="41:41" x14ac:dyDescent="0.25">
      <c r="AO26832" s="120"/>
    </row>
    <row r="26833" spans="41:41" x14ac:dyDescent="0.25">
      <c r="AO26833" s="120"/>
    </row>
    <row r="26834" spans="41:41" x14ac:dyDescent="0.25">
      <c r="AO26834" s="120"/>
    </row>
    <row r="26835" spans="41:41" x14ac:dyDescent="0.25">
      <c r="AO26835" s="120"/>
    </row>
    <row r="26836" spans="41:41" x14ac:dyDescent="0.25">
      <c r="AO26836" s="120"/>
    </row>
    <row r="26837" spans="41:41" x14ac:dyDescent="0.25">
      <c r="AO26837" s="120"/>
    </row>
    <row r="26838" spans="41:41" x14ac:dyDescent="0.25">
      <c r="AO26838" s="120"/>
    </row>
    <row r="26839" spans="41:41" x14ac:dyDescent="0.25">
      <c r="AO26839" s="120"/>
    </row>
    <row r="26840" spans="41:41" x14ac:dyDescent="0.25">
      <c r="AO26840" s="120"/>
    </row>
    <row r="26841" spans="41:41" x14ac:dyDescent="0.25">
      <c r="AO26841" s="120"/>
    </row>
    <row r="26842" spans="41:41" x14ac:dyDescent="0.25">
      <c r="AO26842" s="120"/>
    </row>
    <row r="26843" spans="41:41" x14ac:dyDescent="0.25">
      <c r="AO26843" s="120"/>
    </row>
    <row r="26844" spans="41:41" x14ac:dyDescent="0.25">
      <c r="AO26844" s="120"/>
    </row>
    <row r="26845" spans="41:41" x14ac:dyDescent="0.25">
      <c r="AO26845" s="120"/>
    </row>
    <row r="26846" spans="41:41" x14ac:dyDescent="0.25">
      <c r="AO26846" s="120"/>
    </row>
    <row r="26847" spans="41:41" x14ac:dyDescent="0.25">
      <c r="AO26847" s="120"/>
    </row>
    <row r="26848" spans="41:41" x14ac:dyDescent="0.25">
      <c r="AO26848" s="120"/>
    </row>
    <row r="26849" spans="41:41" x14ac:dyDescent="0.25">
      <c r="AO26849" s="120"/>
    </row>
    <row r="26850" spans="41:41" x14ac:dyDescent="0.25">
      <c r="AO26850" s="120"/>
    </row>
    <row r="26851" spans="41:41" x14ac:dyDescent="0.25">
      <c r="AO26851" s="120"/>
    </row>
    <row r="26852" spans="41:41" x14ac:dyDescent="0.25">
      <c r="AO26852" s="120"/>
    </row>
    <row r="26853" spans="41:41" x14ac:dyDescent="0.25">
      <c r="AO26853" s="120"/>
    </row>
    <row r="26854" spans="41:41" x14ac:dyDescent="0.25">
      <c r="AO26854" s="120"/>
    </row>
    <row r="26855" spans="41:41" x14ac:dyDescent="0.25">
      <c r="AO26855" s="120"/>
    </row>
    <row r="26856" spans="41:41" x14ac:dyDescent="0.25">
      <c r="AO26856" s="120"/>
    </row>
    <row r="26857" spans="41:41" x14ac:dyDescent="0.25">
      <c r="AO26857" s="120"/>
    </row>
    <row r="26858" spans="41:41" x14ac:dyDescent="0.25">
      <c r="AO26858" s="120"/>
    </row>
    <row r="26859" spans="41:41" x14ac:dyDescent="0.25">
      <c r="AO26859" s="120"/>
    </row>
    <row r="26860" spans="41:41" x14ac:dyDescent="0.25">
      <c r="AO26860" s="120"/>
    </row>
    <row r="26861" spans="41:41" x14ac:dyDescent="0.25">
      <c r="AO26861" s="120"/>
    </row>
    <row r="26862" spans="41:41" x14ac:dyDescent="0.25">
      <c r="AO26862" s="120"/>
    </row>
    <row r="26863" spans="41:41" x14ac:dyDescent="0.25">
      <c r="AO26863" s="120"/>
    </row>
    <row r="26864" spans="41:41" x14ac:dyDescent="0.25">
      <c r="AO26864" s="120"/>
    </row>
    <row r="26865" spans="41:41" x14ac:dyDescent="0.25">
      <c r="AO26865" s="120"/>
    </row>
    <row r="26866" spans="41:41" x14ac:dyDescent="0.25">
      <c r="AO26866" s="120"/>
    </row>
    <row r="26867" spans="41:41" x14ac:dyDescent="0.25">
      <c r="AO26867" s="120"/>
    </row>
    <row r="26868" spans="41:41" x14ac:dyDescent="0.25">
      <c r="AO26868" s="120"/>
    </row>
    <row r="26869" spans="41:41" x14ac:dyDescent="0.25">
      <c r="AO26869" s="120"/>
    </row>
    <row r="26870" spans="41:41" x14ac:dyDescent="0.25">
      <c r="AO26870" s="120"/>
    </row>
    <row r="26871" spans="41:41" x14ac:dyDescent="0.25">
      <c r="AO26871" s="120"/>
    </row>
    <row r="26872" spans="41:41" x14ac:dyDescent="0.25">
      <c r="AO26872" s="120"/>
    </row>
    <row r="26873" spans="41:41" x14ac:dyDescent="0.25">
      <c r="AO26873" s="120"/>
    </row>
    <row r="26874" spans="41:41" x14ac:dyDescent="0.25">
      <c r="AO26874" s="120"/>
    </row>
    <row r="26875" spans="41:41" x14ac:dyDescent="0.25">
      <c r="AO26875" s="120"/>
    </row>
    <row r="26876" spans="41:41" x14ac:dyDescent="0.25">
      <c r="AO26876" s="120"/>
    </row>
    <row r="26877" spans="41:41" x14ac:dyDescent="0.25">
      <c r="AO26877" s="120"/>
    </row>
    <row r="26878" spans="41:41" x14ac:dyDescent="0.25">
      <c r="AO26878" s="120"/>
    </row>
    <row r="26879" spans="41:41" x14ac:dyDescent="0.25">
      <c r="AO26879" s="120"/>
    </row>
    <row r="26880" spans="41:41" x14ac:dyDescent="0.25">
      <c r="AO26880" s="120"/>
    </row>
    <row r="26881" spans="41:41" x14ac:dyDescent="0.25">
      <c r="AO26881" s="120"/>
    </row>
    <row r="26882" spans="41:41" x14ac:dyDescent="0.25">
      <c r="AO26882" s="120"/>
    </row>
    <row r="26883" spans="41:41" x14ac:dyDescent="0.25">
      <c r="AO26883" s="120"/>
    </row>
    <row r="26884" spans="41:41" x14ac:dyDescent="0.25">
      <c r="AO26884" s="120"/>
    </row>
    <row r="26885" spans="41:41" x14ac:dyDescent="0.25">
      <c r="AO26885" s="120"/>
    </row>
    <row r="26886" spans="41:41" x14ac:dyDescent="0.25">
      <c r="AO26886" s="120"/>
    </row>
    <row r="26887" spans="41:41" x14ac:dyDescent="0.25">
      <c r="AO26887" s="120"/>
    </row>
    <row r="26888" spans="41:41" x14ac:dyDescent="0.25">
      <c r="AO26888" s="120"/>
    </row>
    <row r="26889" spans="41:41" x14ac:dyDescent="0.25">
      <c r="AO26889" s="120"/>
    </row>
    <row r="26890" spans="41:41" x14ac:dyDescent="0.25">
      <c r="AO26890" s="120"/>
    </row>
    <row r="26891" spans="41:41" x14ac:dyDescent="0.25">
      <c r="AO26891" s="120"/>
    </row>
    <row r="26892" spans="41:41" x14ac:dyDescent="0.25">
      <c r="AO26892" s="120"/>
    </row>
    <row r="26893" spans="41:41" x14ac:dyDescent="0.25">
      <c r="AO26893" s="120"/>
    </row>
    <row r="26894" spans="41:41" x14ac:dyDescent="0.25">
      <c r="AO26894" s="120"/>
    </row>
    <row r="26895" spans="41:41" x14ac:dyDescent="0.25">
      <c r="AO26895" s="120"/>
    </row>
    <row r="26896" spans="41:41" x14ac:dyDescent="0.25">
      <c r="AO26896" s="120"/>
    </row>
    <row r="26897" spans="41:41" x14ac:dyDescent="0.25">
      <c r="AO26897" s="120"/>
    </row>
    <row r="26898" spans="41:41" x14ac:dyDescent="0.25">
      <c r="AO26898" s="120"/>
    </row>
    <row r="26899" spans="41:41" x14ac:dyDescent="0.25">
      <c r="AO26899" s="120"/>
    </row>
    <row r="26900" spans="41:41" x14ac:dyDescent="0.25">
      <c r="AO26900" s="120"/>
    </row>
    <row r="26901" spans="41:41" x14ac:dyDescent="0.25">
      <c r="AO26901" s="120"/>
    </row>
    <row r="26902" spans="41:41" x14ac:dyDescent="0.25">
      <c r="AO26902" s="120"/>
    </row>
    <row r="26903" spans="41:41" x14ac:dyDescent="0.25">
      <c r="AO26903" s="120"/>
    </row>
    <row r="26904" spans="41:41" x14ac:dyDescent="0.25">
      <c r="AO26904" s="120"/>
    </row>
    <row r="26905" spans="41:41" x14ac:dyDescent="0.25">
      <c r="AO26905" s="120"/>
    </row>
    <row r="26906" spans="41:41" x14ac:dyDescent="0.25">
      <c r="AO26906" s="120"/>
    </row>
    <row r="26907" spans="41:41" x14ac:dyDescent="0.25">
      <c r="AO26907" s="120"/>
    </row>
    <row r="26908" spans="41:41" x14ac:dyDescent="0.25">
      <c r="AO26908" s="120"/>
    </row>
    <row r="26909" spans="41:41" x14ac:dyDescent="0.25">
      <c r="AO26909" s="120"/>
    </row>
    <row r="26910" spans="41:41" x14ac:dyDescent="0.25">
      <c r="AO26910" s="120"/>
    </row>
    <row r="26911" spans="41:41" x14ac:dyDescent="0.25">
      <c r="AO26911" s="120"/>
    </row>
    <row r="26912" spans="41:41" x14ac:dyDescent="0.25">
      <c r="AO26912" s="120"/>
    </row>
    <row r="26913" spans="41:41" x14ac:dyDescent="0.25">
      <c r="AO26913" s="120"/>
    </row>
    <row r="26914" spans="41:41" x14ac:dyDescent="0.25">
      <c r="AO26914" s="120"/>
    </row>
    <row r="26915" spans="41:41" x14ac:dyDescent="0.25">
      <c r="AO26915" s="120"/>
    </row>
    <row r="26916" spans="41:41" x14ac:dyDescent="0.25">
      <c r="AO26916" s="120"/>
    </row>
    <row r="26917" spans="41:41" x14ac:dyDescent="0.25">
      <c r="AO26917" s="120"/>
    </row>
    <row r="26918" spans="41:41" x14ac:dyDescent="0.25">
      <c r="AO26918" s="120"/>
    </row>
    <row r="26919" spans="41:41" x14ac:dyDescent="0.25">
      <c r="AO26919" s="120"/>
    </row>
    <row r="26920" spans="41:41" x14ac:dyDescent="0.25">
      <c r="AO26920" s="120"/>
    </row>
    <row r="26921" spans="41:41" x14ac:dyDescent="0.25">
      <c r="AO26921" s="120"/>
    </row>
    <row r="26922" spans="41:41" x14ac:dyDescent="0.25">
      <c r="AO26922" s="120"/>
    </row>
    <row r="26923" spans="41:41" x14ac:dyDescent="0.25">
      <c r="AO26923" s="120"/>
    </row>
    <row r="26924" spans="41:41" x14ac:dyDescent="0.25">
      <c r="AO26924" s="120"/>
    </row>
    <row r="26925" spans="41:41" x14ac:dyDescent="0.25">
      <c r="AO26925" s="120"/>
    </row>
    <row r="26926" spans="41:41" x14ac:dyDescent="0.25">
      <c r="AO26926" s="120"/>
    </row>
    <row r="26927" spans="41:41" x14ac:dyDescent="0.25">
      <c r="AO26927" s="120"/>
    </row>
    <row r="26928" spans="41:41" x14ac:dyDescent="0.25">
      <c r="AO26928" s="120"/>
    </row>
    <row r="26929" spans="41:41" x14ac:dyDescent="0.25">
      <c r="AO26929" s="120"/>
    </row>
    <row r="26930" spans="41:41" x14ac:dyDescent="0.25">
      <c r="AO26930" s="120"/>
    </row>
    <row r="26931" spans="41:41" x14ac:dyDescent="0.25">
      <c r="AO26931" s="120"/>
    </row>
    <row r="26932" spans="41:41" x14ac:dyDescent="0.25">
      <c r="AO26932" s="120"/>
    </row>
    <row r="26933" spans="41:41" x14ac:dyDescent="0.25">
      <c r="AO26933" s="120"/>
    </row>
    <row r="26934" spans="41:41" x14ac:dyDescent="0.25">
      <c r="AO26934" s="120"/>
    </row>
    <row r="26935" spans="41:41" x14ac:dyDescent="0.25">
      <c r="AO26935" s="120"/>
    </row>
    <row r="26936" spans="41:41" x14ac:dyDescent="0.25">
      <c r="AO26936" s="120"/>
    </row>
    <row r="26937" spans="41:41" x14ac:dyDescent="0.25">
      <c r="AO26937" s="120"/>
    </row>
    <row r="26938" spans="41:41" x14ac:dyDescent="0.25">
      <c r="AO26938" s="120"/>
    </row>
    <row r="26939" spans="41:41" x14ac:dyDescent="0.25">
      <c r="AO26939" s="120"/>
    </row>
    <row r="26940" spans="41:41" x14ac:dyDescent="0.25">
      <c r="AO26940" s="120"/>
    </row>
    <row r="26941" spans="41:41" x14ac:dyDescent="0.25">
      <c r="AO26941" s="120"/>
    </row>
    <row r="26942" spans="41:41" x14ac:dyDescent="0.25">
      <c r="AO26942" s="120"/>
    </row>
    <row r="26943" spans="41:41" x14ac:dyDescent="0.25">
      <c r="AO26943" s="120"/>
    </row>
    <row r="26944" spans="41:41" x14ac:dyDescent="0.25">
      <c r="AO26944" s="120"/>
    </row>
    <row r="26945" spans="41:41" x14ac:dyDescent="0.25">
      <c r="AO26945" s="120"/>
    </row>
    <row r="26946" spans="41:41" x14ac:dyDescent="0.25">
      <c r="AO26946" s="120"/>
    </row>
    <row r="26947" spans="41:41" x14ac:dyDescent="0.25">
      <c r="AO26947" s="120"/>
    </row>
    <row r="26948" spans="41:41" x14ac:dyDescent="0.25">
      <c r="AO26948" s="120"/>
    </row>
    <row r="26949" spans="41:41" x14ac:dyDescent="0.25">
      <c r="AO26949" s="120"/>
    </row>
    <row r="26950" spans="41:41" x14ac:dyDescent="0.25">
      <c r="AO26950" s="120"/>
    </row>
    <row r="26951" spans="41:41" x14ac:dyDescent="0.25">
      <c r="AO26951" s="120"/>
    </row>
    <row r="26952" spans="41:41" x14ac:dyDescent="0.25">
      <c r="AO26952" s="120"/>
    </row>
    <row r="26953" spans="41:41" x14ac:dyDescent="0.25">
      <c r="AO26953" s="120"/>
    </row>
    <row r="26954" spans="41:41" x14ac:dyDescent="0.25">
      <c r="AO26954" s="120"/>
    </row>
    <row r="26955" spans="41:41" x14ac:dyDescent="0.25">
      <c r="AO26955" s="120"/>
    </row>
    <row r="26956" spans="41:41" x14ac:dyDescent="0.25">
      <c r="AO26956" s="120"/>
    </row>
    <row r="26957" spans="41:41" x14ac:dyDescent="0.25">
      <c r="AO26957" s="120"/>
    </row>
    <row r="26958" spans="41:41" x14ac:dyDescent="0.25">
      <c r="AO26958" s="120"/>
    </row>
    <row r="26959" spans="41:41" x14ac:dyDescent="0.25">
      <c r="AO26959" s="120"/>
    </row>
    <row r="26960" spans="41:41" x14ac:dyDescent="0.25">
      <c r="AO26960" s="120"/>
    </row>
    <row r="26961" spans="41:41" x14ac:dyDescent="0.25">
      <c r="AO26961" s="120"/>
    </row>
    <row r="26962" spans="41:41" x14ac:dyDescent="0.25">
      <c r="AO26962" s="120"/>
    </row>
    <row r="26963" spans="41:41" x14ac:dyDescent="0.25">
      <c r="AO26963" s="120"/>
    </row>
    <row r="26964" spans="41:41" x14ac:dyDescent="0.25">
      <c r="AO26964" s="120"/>
    </row>
    <row r="26965" spans="41:41" x14ac:dyDescent="0.25">
      <c r="AO26965" s="120"/>
    </row>
    <row r="26966" spans="41:41" x14ac:dyDescent="0.25">
      <c r="AO26966" s="120"/>
    </row>
    <row r="26967" spans="41:41" x14ac:dyDescent="0.25">
      <c r="AO26967" s="120"/>
    </row>
    <row r="26968" spans="41:41" x14ac:dyDescent="0.25">
      <c r="AO26968" s="120"/>
    </row>
    <row r="26969" spans="41:41" x14ac:dyDescent="0.25">
      <c r="AO26969" s="120"/>
    </row>
    <row r="26970" spans="41:41" x14ac:dyDescent="0.25">
      <c r="AO26970" s="120"/>
    </row>
    <row r="26971" spans="41:41" x14ac:dyDescent="0.25">
      <c r="AO26971" s="120"/>
    </row>
    <row r="26972" spans="41:41" x14ac:dyDescent="0.25">
      <c r="AO26972" s="120"/>
    </row>
    <row r="26973" spans="41:41" x14ac:dyDescent="0.25">
      <c r="AO26973" s="120"/>
    </row>
    <row r="26974" spans="41:41" x14ac:dyDescent="0.25">
      <c r="AO26974" s="120"/>
    </row>
    <row r="26975" spans="41:41" x14ac:dyDescent="0.25">
      <c r="AO26975" s="120"/>
    </row>
    <row r="26976" spans="41:41" x14ac:dyDescent="0.25">
      <c r="AO26976" s="120"/>
    </row>
    <row r="26977" spans="41:41" x14ac:dyDescent="0.25">
      <c r="AO26977" s="120"/>
    </row>
    <row r="26978" spans="41:41" x14ac:dyDescent="0.25">
      <c r="AO26978" s="120"/>
    </row>
    <row r="26979" spans="41:41" x14ac:dyDescent="0.25">
      <c r="AO26979" s="120"/>
    </row>
    <row r="26980" spans="41:41" x14ac:dyDescent="0.25">
      <c r="AO26980" s="120"/>
    </row>
    <row r="26981" spans="41:41" x14ac:dyDescent="0.25">
      <c r="AO26981" s="120"/>
    </row>
    <row r="26982" spans="41:41" x14ac:dyDescent="0.25">
      <c r="AO26982" s="120"/>
    </row>
    <row r="26983" spans="41:41" x14ac:dyDescent="0.25">
      <c r="AO26983" s="120"/>
    </row>
    <row r="26984" spans="41:41" x14ac:dyDescent="0.25">
      <c r="AO26984" s="120"/>
    </row>
    <row r="26985" spans="41:41" x14ac:dyDescent="0.25">
      <c r="AO26985" s="120"/>
    </row>
    <row r="26986" spans="41:41" x14ac:dyDescent="0.25">
      <c r="AO26986" s="120"/>
    </row>
    <row r="26987" spans="41:41" x14ac:dyDescent="0.25">
      <c r="AO26987" s="120"/>
    </row>
    <row r="26988" spans="41:41" x14ac:dyDescent="0.25">
      <c r="AO26988" s="120"/>
    </row>
    <row r="26989" spans="41:41" x14ac:dyDescent="0.25">
      <c r="AO26989" s="120"/>
    </row>
    <row r="26990" spans="41:41" x14ac:dyDescent="0.25">
      <c r="AO26990" s="120"/>
    </row>
    <row r="26991" spans="41:41" x14ac:dyDescent="0.25">
      <c r="AO26991" s="120"/>
    </row>
    <row r="26992" spans="41:41" x14ac:dyDescent="0.25">
      <c r="AO26992" s="120"/>
    </row>
    <row r="26993" spans="41:41" x14ac:dyDescent="0.25">
      <c r="AO26993" s="120"/>
    </row>
    <row r="26994" spans="41:41" x14ac:dyDescent="0.25">
      <c r="AO26994" s="120"/>
    </row>
    <row r="26995" spans="41:41" x14ac:dyDescent="0.25">
      <c r="AO26995" s="120"/>
    </row>
    <row r="26996" spans="41:41" x14ac:dyDescent="0.25">
      <c r="AO26996" s="120"/>
    </row>
    <row r="26997" spans="41:41" x14ac:dyDescent="0.25">
      <c r="AO26997" s="120"/>
    </row>
    <row r="26998" spans="41:41" x14ac:dyDescent="0.25">
      <c r="AO26998" s="120"/>
    </row>
    <row r="26999" spans="41:41" x14ac:dyDescent="0.25">
      <c r="AO26999" s="120"/>
    </row>
    <row r="27000" spans="41:41" x14ac:dyDescent="0.25">
      <c r="AO27000" s="120"/>
    </row>
    <row r="27001" spans="41:41" x14ac:dyDescent="0.25">
      <c r="AO27001" s="120"/>
    </row>
    <row r="27002" spans="41:41" x14ac:dyDescent="0.25">
      <c r="AO27002" s="120"/>
    </row>
    <row r="27003" spans="41:41" x14ac:dyDescent="0.25">
      <c r="AO27003" s="120"/>
    </row>
    <row r="27004" spans="41:41" x14ac:dyDescent="0.25">
      <c r="AO27004" s="120"/>
    </row>
    <row r="27005" spans="41:41" x14ac:dyDescent="0.25">
      <c r="AO27005" s="120"/>
    </row>
    <row r="27006" spans="41:41" x14ac:dyDescent="0.25">
      <c r="AO27006" s="120"/>
    </row>
    <row r="27007" spans="41:41" x14ac:dyDescent="0.25">
      <c r="AO27007" s="120"/>
    </row>
    <row r="27008" spans="41:41" x14ac:dyDescent="0.25">
      <c r="AO27008" s="120"/>
    </row>
    <row r="27009" spans="41:41" x14ac:dyDescent="0.25">
      <c r="AO27009" s="120"/>
    </row>
    <row r="27010" spans="41:41" x14ac:dyDescent="0.25">
      <c r="AO27010" s="120"/>
    </row>
    <row r="27011" spans="41:41" x14ac:dyDescent="0.25">
      <c r="AO27011" s="120"/>
    </row>
    <row r="27012" spans="41:41" x14ac:dyDescent="0.25">
      <c r="AO27012" s="120"/>
    </row>
    <row r="27013" spans="41:41" x14ac:dyDescent="0.25">
      <c r="AO27013" s="120"/>
    </row>
    <row r="27014" spans="41:41" x14ac:dyDescent="0.25">
      <c r="AO27014" s="120"/>
    </row>
    <row r="27015" spans="41:41" x14ac:dyDescent="0.25">
      <c r="AO27015" s="120"/>
    </row>
    <row r="27016" spans="41:41" x14ac:dyDescent="0.25">
      <c r="AO27016" s="120"/>
    </row>
    <row r="27017" spans="41:41" x14ac:dyDescent="0.25">
      <c r="AO27017" s="120"/>
    </row>
    <row r="27018" spans="41:41" x14ac:dyDescent="0.25">
      <c r="AO27018" s="120"/>
    </row>
    <row r="27019" spans="41:41" x14ac:dyDescent="0.25">
      <c r="AO27019" s="120"/>
    </row>
    <row r="27020" spans="41:41" x14ac:dyDescent="0.25">
      <c r="AO27020" s="120"/>
    </row>
    <row r="27021" spans="41:41" x14ac:dyDescent="0.25">
      <c r="AO27021" s="120"/>
    </row>
    <row r="27022" spans="41:41" x14ac:dyDescent="0.25">
      <c r="AO27022" s="120"/>
    </row>
    <row r="27023" spans="41:41" x14ac:dyDescent="0.25">
      <c r="AO27023" s="120"/>
    </row>
    <row r="27024" spans="41:41" x14ac:dyDescent="0.25">
      <c r="AO27024" s="120"/>
    </row>
    <row r="27025" spans="41:41" x14ac:dyDescent="0.25">
      <c r="AO27025" s="120"/>
    </row>
    <row r="27026" spans="41:41" x14ac:dyDescent="0.25">
      <c r="AO27026" s="120"/>
    </row>
    <row r="27027" spans="41:41" x14ac:dyDescent="0.25">
      <c r="AO27027" s="120"/>
    </row>
    <row r="27028" spans="41:41" x14ac:dyDescent="0.25">
      <c r="AO27028" s="120"/>
    </row>
    <row r="27029" spans="41:41" x14ac:dyDescent="0.25">
      <c r="AO27029" s="120"/>
    </row>
    <row r="27030" spans="41:41" x14ac:dyDescent="0.25">
      <c r="AO27030" s="120"/>
    </row>
    <row r="27031" spans="41:41" x14ac:dyDescent="0.25">
      <c r="AO27031" s="120"/>
    </row>
    <row r="27032" spans="41:41" x14ac:dyDescent="0.25">
      <c r="AO27032" s="120"/>
    </row>
    <row r="27033" spans="41:41" x14ac:dyDescent="0.25">
      <c r="AO27033" s="120"/>
    </row>
    <row r="27034" spans="41:41" x14ac:dyDescent="0.25">
      <c r="AO27034" s="120"/>
    </row>
    <row r="27035" spans="41:41" x14ac:dyDescent="0.25">
      <c r="AO27035" s="120"/>
    </row>
    <row r="27036" spans="41:41" x14ac:dyDescent="0.25">
      <c r="AO27036" s="120"/>
    </row>
    <row r="27037" spans="41:41" x14ac:dyDescent="0.25">
      <c r="AO27037" s="120"/>
    </row>
    <row r="27038" spans="41:41" x14ac:dyDescent="0.25">
      <c r="AO27038" s="120"/>
    </row>
    <row r="27039" spans="41:41" x14ac:dyDescent="0.25">
      <c r="AO27039" s="120"/>
    </row>
    <row r="27040" spans="41:41" x14ac:dyDescent="0.25">
      <c r="AO27040" s="120"/>
    </row>
    <row r="27041" spans="41:41" x14ac:dyDescent="0.25">
      <c r="AO27041" s="120"/>
    </row>
    <row r="27042" spans="41:41" x14ac:dyDescent="0.25">
      <c r="AO27042" s="120"/>
    </row>
    <row r="27043" spans="41:41" x14ac:dyDescent="0.25">
      <c r="AO27043" s="120"/>
    </row>
    <row r="27044" spans="41:41" x14ac:dyDescent="0.25">
      <c r="AO27044" s="120"/>
    </row>
    <row r="27045" spans="41:41" x14ac:dyDescent="0.25">
      <c r="AO27045" s="120"/>
    </row>
    <row r="27046" spans="41:41" x14ac:dyDescent="0.25">
      <c r="AO27046" s="120"/>
    </row>
    <row r="27047" spans="41:41" x14ac:dyDescent="0.25">
      <c r="AO27047" s="120"/>
    </row>
    <row r="27048" spans="41:41" x14ac:dyDescent="0.25">
      <c r="AO27048" s="120"/>
    </row>
    <row r="27049" spans="41:41" x14ac:dyDescent="0.25">
      <c r="AO27049" s="120"/>
    </row>
    <row r="27050" spans="41:41" x14ac:dyDescent="0.25">
      <c r="AO27050" s="120"/>
    </row>
    <row r="27051" spans="41:41" x14ac:dyDescent="0.25">
      <c r="AO27051" s="120"/>
    </row>
    <row r="27052" spans="41:41" x14ac:dyDescent="0.25">
      <c r="AO27052" s="120"/>
    </row>
    <row r="27053" spans="41:41" x14ac:dyDescent="0.25">
      <c r="AO27053" s="120"/>
    </row>
    <row r="27054" spans="41:41" x14ac:dyDescent="0.25">
      <c r="AO27054" s="120"/>
    </row>
    <row r="27055" spans="41:41" x14ac:dyDescent="0.25">
      <c r="AO27055" s="120"/>
    </row>
    <row r="27056" spans="41:41" x14ac:dyDescent="0.25">
      <c r="AO27056" s="120"/>
    </row>
    <row r="27057" spans="41:41" x14ac:dyDescent="0.25">
      <c r="AO27057" s="120"/>
    </row>
    <row r="27058" spans="41:41" x14ac:dyDescent="0.25">
      <c r="AO27058" s="120"/>
    </row>
    <row r="27059" spans="41:41" x14ac:dyDescent="0.25">
      <c r="AO27059" s="120"/>
    </row>
    <row r="27060" spans="41:41" x14ac:dyDescent="0.25">
      <c r="AO27060" s="120"/>
    </row>
    <row r="27061" spans="41:41" x14ac:dyDescent="0.25">
      <c r="AO27061" s="120"/>
    </row>
    <row r="27062" spans="41:41" x14ac:dyDescent="0.25">
      <c r="AO27062" s="120"/>
    </row>
    <row r="27063" spans="41:41" x14ac:dyDescent="0.25">
      <c r="AO27063" s="120"/>
    </row>
    <row r="27064" spans="41:41" x14ac:dyDescent="0.25">
      <c r="AO27064" s="120"/>
    </row>
    <row r="27065" spans="41:41" x14ac:dyDescent="0.25">
      <c r="AO27065" s="120"/>
    </row>
    <row r="27066" spans="41:41" x14ac:dyDescent="0.25">
      <c r="AO27066" s="120"/>
    </row>
    <row r="27067" spans="41:41" x14ac:dyDescent="0.25">
      <c r="AO27067" s="120"/>
    </row>
    <row r="27068" spans="41:41" x14ac:dyDescent="0.25">
      <c r="AO27068" s="120"/>
    </row>
    <row r="27069" spans="41:41" x14ac:dyDescent="0.25">
      <c r="AO27069" s="120"/>
    </row>
    <row r="27070" spans="41:41" x14ac:dyDescent="0.25">
      <c r="AO27070" s="120"/>
    </row>
    <row r="27071" spans="41:41" x14ac:dyDescent="0.25">
      <c r="AO27071" s="120"/>
    </row>
    <row r="27072" spans="41:41" x14ac:dyDescent="0.25">
      <c r="AO27072" s="120"/>
    </row>
    <row r="27073" spans="41:41" x14ac:dyDescent="0.25">
      <c r="AO27073" s="120"/>
    </row>
    <row r="27074" spans="41:41" x14ac:dyDescent="0.25">
      <c r="AO27074" s="120"/>
    </row>
    <row r="27075" spans="41:41" x14ac:dyDescent="0.25">
      <c r="AO27075" s="120"/>
    </row>
    <row r="27076" spans="41:41" x14ac:dyDescent="0.25">
      <c r="AO27076" s="120"/>
    </row>
    <row r="27077" spans="41:41" x14ac:dyDescent="0.25">
      <c r="AO27077" s="120"/>
    </row>
    <row r="27078" spans="41:41" x14ac:dyDescent="0.25">
      <c r="AO27078" s="120"/>
    </row>
    <row r="27079" spans="41:41" x14ac:dyDescent="0.25">
      <c r="AO27079" s="120"/>
    </row>
    <row r="27080" spans="41:41" x14ac:dyDescent="0.25">
      <c r="AO27080" s="120"/>
    </row>
    <row r="27081" spans="41:41" x14ac:dyDescent="0.25">
      <c r="AO27081" s="120"/>
    </row>
    <row r="27082" spans="41:41" x14ac:dyDescent="0.25">
      <c r="AO27082" s="120"/>
    </row>
    <row r="27083" spans="41:41" x14ac:dyDescent="0.25">
      <c r="AO27083" s="120"/>
    </row>
    <row r="27084" spans="41:41" x14ac:dyDescent="0.25">
      <c r="AO27084" s="120"/>
    </row>
    <row r="27085" spans="41:41" x14ac:dyDescent="0.25">
      <c r="AO27085" s="120"/>
    </row>
    <row r="27086" spans="41:41" x14ac:dyDescent="0.25">
      <c r="AO27086" s="120"/>
    </row>
    <row r="27087" spans="41:41" x14ac:dyDescent="0.25">
      <c r="AO27087" s="120"/>
    </row>
    <row r="27088" spans="41:41" x14ac:dyDescent="0.25">
      <c r="AO27088" s="120"/>
    </row>
    <row r="27089" spans="41:41" x14ac:dyDescent="0.25">
      <c r="AO27089" s="120"/>
    </row>
    <row r="27090" spans="41:41" x14ac:dyDescent="0.25">
      <c r="AO27090" s="120"/>
    </row>
    <row r="27091" spans="41:41" x14ac:dyDescent="0.25">
      <c r="AO27091" s="120"/>
    </row>
    <row r="27092" spans="41:41" x14ac:dyDescent="0.25">
      <c r="AO27092" s="120"/>
    </row>
    <row r="27093" spans="41:41" x14ac:dyDescent="0.25">
      <c r="AO27093" s="120"/>
    </row>
    <row r="27094" spans="41:41" x14ac:dyDescent="0.25">
      <c r="AO27094" s="120"/>
    </row>
    <row r="27095" spans="41:41" x14ac:dyDescent="0.25">
      <c r="AO27095" s="120"/>
    </row>
    <row r="27096" spans="41:41" x14ac:dyDescent="0.25">
      <c r="AO27096" s="120"/>
    </row>
    <row r="27097" spans="41:41" x14ac:dyDescent="0.25">
      <c r="AO27097" s="120"/>
    </row>
    <row r="27098" spans="41:41" x14ac:dyDescent="0.25">
      <c r="AO27098" s="120"/>
    </row>
    <row r="27099" spans="41:41" x14ac:dyDescent="0.25">
      <c r="AO27099" s="120"/>
    </row>
    <row r="27100" spans="41:41" x14ac:dyDescent="0.25">
      <c r="AO27100" s="120"/>
    </row>
    <row r="27101" spans="41:41" x14ac:dyDescent="0.25">
      <c r="AO27101" s="120"/>
    </row>
    <row r="27102" spans="41:41" x14ac:dyDescent="0.25">
      <c r="AO27102" s="120"/>
    </row>
    <row r="27103" spans="41:41" x14ac:dyDescent="0.25">
      <c r="AO27103" s="120"/>
    </row>
    <row r="27104" spans="41:41" x14ac:dyDescent="0.25">
      <c r="AO27104" s="120"/>
    </row>
    <row r="27105" spans="41:41" x14ac:dyDescent="0.25">
      <c r="AO27105" s="120"/>
    </row>
    <row r="27106" spans="41:41" x14ac:dyDescent="0.25">
      <c r="AO27106" s="120"/>
    </row>
    <row r="27107" spans="41:41" x14ac:dyDescent="0.25">
      <c r="AO27107" s="120"/>
    </row>
    <row r="27108" spans="41:41" x14ac:dyDescent="0.25">
      <c r="AO27108" s="120"/>
    </row>
    <row r="27109" spans="41:41" x14ac:dyDescent="0.25">
      <c r="AO27109" s="120"/>
    </row>
    <row r="27110" spans="41:41" x14ac:dyDescent="0.25">
      <c r="AO27110" s="120"/>
    </row>
    <row r="27111" spans="41:41" x14ac:dyDescent="0.25">
      <c r="AO27111" s="120"/>
    </row>
    <row r="27112" spans="41:41" x14ac:dyDescent="0.25">
      <c r="AO27112" s="120"/>
    </row>
    <row r="27113" spans="41:41" x14ac:dyDescent="0.25">
      <c r="AO27113" s="120"/>
    </row>
    <row r="27114" spans="41:41" x14ac:dyDescent="0.25">
      <c r="AO27114" s="120"/>
    </row>
    <row r="27115" spans="41:41" x14ac:dyDescent="0.25">
      <c r="AO27115" s="120"/>
    </row>
    <row r="27116" spans="41:41" x14ac:dyDescent="0.25">
      <c r="AO27116" s="120"/>
    </row>
    <row r="27117" spans="41:41" x14ac:dyDescent="0.25">
      <c r="AO27117" s="120"/>
    </row>
    <row r="27118" spans="41:41" x14ac:dyDescent="0.25">
      <c r="AO27118" s="120"/>
    </row>
    <row r="27119" spans="41:41" x14ac:dyDescent="0.25">
      <c r="AO27119" s="120"/>
    </row>
    <row r="27120" spans="41:41" x14ac:dyDescent="0.25">
      <c r="AO27120" s="120"/>
    </row>
    <row r="27121" spans="41:41" x14ac:dyDescent="0.25">
      <c r="AO27121" s="120"/>
    </row>
    <row r="27122" spans="41:41" x14ac:dyDescent="0.25">
      <c r="AO27122" s="120"/>
    </row>
    <row r="27123" spans="41:41" x14ac:dyDescent="0.25">
      <c r="AO27123" s="120"/>
    </row>
    <row r="27124" spans="41:41" x14ac:dyDescent="0.25">
      <c r="AO27124" s="120"/>
    </row>
    <row r="27125" spans="41:41" x14ac:dyDescent="0.25">
      <c r="AO27125" s="120"/>
    </row>
    <row r="27126" spans="41:41" x14ac:dyDescent="0.25">
      <c r="AO27126" s="120"/>
    </row>
    <row r="27127" spans="41:41" x14ac:dyDescent="0.25">
      <c r="AO27127" s="120"/>
    </row>
    <row r="27128" spans="41:41" x14ac:dyDescent="0.25">
      <c r="AO27128" s="120"/>
    </row>
    <row r="27129" spans="41:41" x14ac:dyDescent="0.25">
      <c r="AO27129" s="120"/>
    </row>
    <row r="27130" spans="41:41" x14ac:dyDescent="0.25">
      <c r="AO27130" s="120"/>
    </row>
    <row r="27131" spans="41:41" x14ac:dyDescent="0.25">
      <c r="AO27131" s="120"/>
    </row>
    <row r="27132" spans="41:41" x14ac:dyDescent="0.25">
      <c r="AO27132" s="120"/>
    </row>
    <row r="27133" spans="41:41" x14ac:dyDescent="0.25">
      <c r="AO27133" s="120"/>
    </row>
    <row r="27134" spans="41:41" x14ac:dyDescent="0.25">
      <c r="AO27134" s="120"/>
    </row>
    <row r="27135" spans="41:41" x14ac:dyDescent="0.25">
      <c r="AO27135" s="120"/>
    </row>
    <row r="27136" spans="41:41" x14ac:dyDescent="0.25">
      <c r="AO27136" s="120"/>
    </row>
    <row r="27137" spans="41:41" x14ac:dyDescent="0.25">
      <c r="AO27137" s="120"/>
    </row>
    <row r="27138" spans="41:41" x14ac:dyDescent="0.25">
      <c r="AO27138" s="120"/>
    </row>
    <row r="27139" spans="41:41" x14ac:dyDescent="0.25">
      <c r="AO27139" s="120"/>
    </row>
    <row r="27140" spans="41:41" x14ac:dyDescent="0.25">
      <c r="AO27140" s="120"/>
    </row>
    <row r="27141" spans="41:41" x14ac:dyDescent="0.25">
      <c r="AO27141" s="120"/>
    </row>
    <row r="27142" spans="41:41" x14ac:dyDescent="0.25">
      <c r="AO27142" s="120"/>
    </row>
    <row r="27143" spans="41:41" x14ac:dyDescent="0.25">
      <c r="AO27143" s="120"/>
    </row>
    <row r="27144" spans="41:41" x14ac:dyDescent="0.25">
      <c r="AO27144" s="120"/>
    </row>
    <row r="27145" spans="41:41" x14ac:dyDescent="0.25">
      <c r="AO27145" s="120"/>
    </row>
    <row r="27146" spans="41:41" x14ac:dyDescent="0.25">
      <c r="AO27146" s="120"/>
    </row>
    <row r="27147" spans="41:41" x14ac:dyDescent="0.25">
      <c r="AO27147" s="120"/>
    </row>
    <row r="27148" spans="41:41" x14ac:dyDescent="0.25">
      <c r="AO27148" s="120"/>
    </row>
    <row r="27149" spans="41:41" x14ac:dyDescent="0.25">
      <c r="AO27149" s="120"/>
    </row>
    <row r="27150" spans="41:41" x14ac:dyDescent="0.25">
      <c r="AO27150" s="120"/>
    </row>
    <row r="27151" spans="41:41" x14ac:dyDescent="0.25">
      <c r="AO27151" s="120"/>
    </row>
    <row r="27152" spans="41:41" x14ac:dyDescent="0.25">
      <c r="AO27152" s="120"/>
    </row>
    <row r="27153" spans="41:41" x14ac:dyDescent="0.25">
      <c r="AO27153" s="120"/>
    </row>
    <row r="27154" spans="41:41" x14ac:dyDescent="0.25">
      <c r="AO27154" s="120"/>
    </row>
    <row r="27155" spans="41:41" x14ac:dyDescent="0.25">
      <c r="AO27155" s="120"/>
    </row>
    <row r="27156" spans="41:41" x14ac:dyDescent="0.25">
      <c r="AO27156" s="120"/>
    </row>
    <row r="27157" spans="41:41" x14ac:dyDescent="0.25">
      <c r="AO27157" s="120"/>
    </row>
    <row r="27158" spans="41:41" x14ac:dyDescent="0.25">
      <c r="AO27158" s="120"/>
    </row>
    <row r="27159" spans="41:41" x14ac:dyDescent="0.25">
      <c r="AO27159" s="120"/>
    </row>
    <row r="27160" spans="41:41" x14ac:dyDescent="0.25">
      <c r="AO27160" s="120"/>
    </row>
    <row r="27161" spans="41:41" x14ac:dyDescent="0.25">
      <c r="AO27161" s="120"/>
    </row>
    <row r="27162" spans="41:41" x14ac:dyDescent="0.25">
      <c r="AO27162" s="120"/>
    </row>
    <row r="27163" spans="41:41" x14ac:dyDescent="0.25">
      <c r="AO27163" s="120"/>
    </row>
    <row r="27164" spans="41:41" x14ac:dyDescent="0.25">
      <c r="AO27164" s="120"/>
    </row>
    <row r="27165" spans="41:41" x14ac:dyDescent="0.25">
      <c r="AO27165" s="120"/>
    </row>
    <row r="27166" spans="41:41" x14ac:dyDescent="0.25">
      <c r="AO27166" s="120"/>
    </row>
    <row r="27167" spans="41:41" x14ac:dyDescent="0.25">
      <c r="AO27167" s="120"/>
    </row>
    <row r="27168" spans="41:41" x14ac:dyDescent="0.25">
      <c r="AO27168" s="120"/>
    </row>
    <row r="27169" spans="41:41" x14ac:dyDescent="0.25">
      <c r="AO27169" s="120"/>
    </row>
    <row r="27170" spans="41:41" x14ac:dyDescent="0.25">
      <c r="AO27170" s="120"/>
    </row>
    <row r="27171" spans="41:41" x14ac:dyDescent="0.25">
      <c r="AO27171" s="120"/>
    </row>
    <row r="27172" spans="41:41" x14ac:dyDescent="0.25">
      <c r="AO27172" s="120"/>
    </row>
    <row r="27173" spans="41:41" x14ac:dyDescent="0.25">
      <c r="AO27173" s="120"/>
    </row>
    <row r="27174" spans="41:41" x14ac:dyDescent="0.25">
      <c r="AO27174" s="120"/>
    </row>
    <row r="27175" spans="41:41" x14ac:dyDescent="0.25">
      <c r="AO27175" s="120"/>
    </row>
    <row r="27176" spans="41:41" x14ac:dyDescent="0.25">
      <c r="AO27176" s="120"/>
    </row>
    <row r="27177" spans="41:41" x14ac:dyDescent="0.25">
      <c r="AO27177" s="120"/>
    </row>
    <row r="27178" spans="41:41" x14ac:dyDescent="0.25">
      <c r="AO27178" s="120"/>
    </row>
    <row r="27179" spans="41:41" x14ac:dyDescent="0.25">
      <c r="AO27179" s="120"/>
    </row>
    <row r="27180" spans="41:41" x14ac:dyDescent="0.25">
      <c r="AO27180" s="120"/>
    </row>
    <row r="27181" spans="41:41" x14ac:dyDescent="0.25">
      <c r="AO27181" s="120"/>
    </row>
    <row r="27182" spans="41:41" x14ac:dyDescent="0.25">
      <c r="AO27182" s="120"/>
    </row>
    <row r="27183" spans="41:41" x14ac:dyDescent="0.25">
      <c r="AO27183" s="120"/>
    </row>
    <row r="27184" spans="41:41" x14ac:dyDescent="0.25">
      <c r="AO27184" s="120"/>
    </row>
    <row r="27185" spans="41:41" x14ac:dyDescent="0.25">
      <c r="AO27185" s="120"/>
    </row>
    <row r="27186" spans="41:41" x14ac:dyDescent="0.25">
      <c r="AO27186" s="120"/>
    </row>
    <row r="27187" spans="41:41" x14ac:dyDescent="0.25">
      <c r="AO27187" s="120"/>
    </row>
    <row r="27188" spans="41:41" x14ac:dyDescent="0.25">
      <c r="AO27188" s="120"/>
    </row>
    <row r="27189" spans="41:41" x14ac:dyDescent="0.25">
      <c r="AO27189" s="120"/>
    </row>
    <row r="27190" spans="41:41" x14ac:dyDescent="0.25">
      <c r="AO27190" s="120"/>
    </row>
    <row r="27191" spans="41:41" x14ac:dyDescent="0.25">
      <c r="AO27191" s="120"/>
    </row>
    <row r="27192" spans="41:41" x14ac:dyDescent="0.25">
      <c r="AO27192" s="120"/>
    </row>
    <row r="27193" spans="41:41" x14ac:dyDescent="0.25">
      <c r="AO27193" s="120"/>
    </row>
    <row r="27194" spans="41:41" x14ac:dyDescent="0.25">
      <c r="AO27194" s="120"/>
    </row>
    <row r="27195" spans="41:41" x14ac:dyDescent="0.25">
      <c r="AO27195" s="120"/>
    </row>
    <row r="27196" spans="41:41" x14ac:dyDescent="0.25">
      <c r="AO27196" s="120"/>
    </row>
    <row r="27197" spans="41:41" x14ac:dyDescent="0.25">
      <c r="AO27197" s="120"/>
    </row>
    <row r="27198" spans="41:41" x14ac:dyDescent="0.25">
      <c r="AO27198" s="120"/>
    </row>
    <row r="27199" spans="41:41" x14ac:dyDescent="0.25">
      <c r="AO27199" s="120"/>
    </row>
    <row r="27200" spans="41:41" x14ac:dyDescent="0.25">
      <c r="AO27200" s="120"/>
    </row>
    <row r="27201" spans="41:41" x14ac:dyDescent="0.25">
      <c r="AO27201" s="120"/>
    </row>
    <row r="27202" spans="41:41" x14ac:dyDescent="0.25">
      <c r="AO27202" s="120"/>
    </row>
    <row r="27203" spans="41:41" x14ac:dyDescent="0.25">
      <c r="AO27203" s="120"/>
    </row>
    <row r="27204" spans="41:41" x14ac:dyDescent="0.25">
      <c r="AO27204" s="120"/>
    </row>
    <row r="27205" spans="41:41" x14ac:dyDescent="0.25">
      <c r="AO27205" s="120"/>
    </row>
    <row r="27206" spans="41:41" x14ac:dyDescent="0.25">
      <c r="AO27206" s="120"/>
    </row>
    <row r="27207" spans="41:41" x14ac:dyDescent="0.25">
      <c r="AO27207" s="120"/>
    </row>
    <row r="27208" spans="41:41" x14ac:dyDescent="0.25">
      <c r="AO27208" s="120"/>
    </row>
    <row r="27209" spans="41:41" x14ac:dyDescent="0.25">
      <c r="AO27209" s="120"/>
    </row>
    <row r="27210" spans="41:41" x14ac:dyDescent="0.25">
      <c r="AO27210" s="120"/>
    </row>
    <row r="27211" spans="41:41" x14ac:dyDescent="0.25">
      <c r="AO27211" s="120"/>
    </row>
    <row r="27212" spans="41:41" x14ac:dyDescent="0.25">
      <c r="AO27212" s="120"/>
    </row>
    <row r="27213" spans="41:41" x14ac:dyDescent="0.25">
      <c r="AO27213" s="120"/>
    </row>
    <row r="27214" spans="41:41" x14ac:dyDescent="0.25">
      <c r="AO27214" s="120"/>
    </row>
    <row r="27215" spans="41:41" x14ac:dyDescent="0.25">
      <c r="AO27215" s="120"/>
    </row>
    <row r="27216" spans="41:41" x14ac:dyDescent="0.25">
      <c r="AO27216" s="120"/>
    </row>
    <row r="27217" spans="41:41" x14ac:dyDescent="0.25">
      <c r="AO27217" s="120"/>
    </row>
    <row r="27218" spans="41:41" x14ac:dyDescent="0.25">
      <c r="AO27218" s="120"/>
    </row>
    <row r="27219" spans="41:41" x14ac:dyDescent="0.25">
      <c r="AO27219" s="120"/>
    </row>
    <row r="27220" spans="41:41" x14ac:dyDescent="0.25">
      <c r="AO27220" s="120"/>
    </row>
    <row r="27221" spans="41:41" x14ac:dyDescent="0.25">
      <c r="AO27221" s="120"/>
    </row>
    <row r="27222" spans="41:41" x14ac:dyDescent="0.25">
      <c r="AO27222" s="120"/>
    </row>
    <row r="27223" spans="41:41" x14ac:dyDescent="0.25">
      <c r="AO27223" s="120"/>
    </row>
    <row r="27224" spans="41:41" x14ac:dyDescent="0.25">
      <c r="AO27224" s="120"/>
    </row>
    <row r="27225" spans="41:41" x14ac:dyDescent="0.25">
      <c r="AO27225" s="120"/>
    </row>
    <row r="27226" spans="41:41" x14ac:dyDescent="0.25">
      <c r="AO27226" s="120"/>
    </row>
    <row r="27227" spans="41:41" x14ac:dyDescent="0.25">
      <c r="AO27227" s="120"/>
    </row>
    <row r="27228" spans="41:41" x14ac:dyDescent="0.25">
      <c r="AO27228" s="120"/>
    </row>
    <row r="27229" spans="41:41" x14ac:dyDescent="0.25">
      <c r="AO27229" s="120"/>
    </row>
    <row r="27230" spans="41:41" x14ac:dyDescent="0.25">
      <c r="AO27230" s="120"/>
    </row>
    <row r="27231" spans="41:41" x14ac:dyDescent="0.25">
      <c r="AO27231" s="120"/>
    </row>
    <row r="27232" spans="41:41" x14ac:dyDescent="0.25">
      <c r="AO27232" s="120"/>
    </row>
    <row r="27233" spans="41:41" x14ac:dyDescent="0.25">
      <c r="AO27233" s="120"/>
    </row>
    <row r="27234" spans="41:41" x14ac:dyDescent="0.25">
      <c r="AO27234" s="120"/>
    </row>
    <row r="27235" spans="41:41" x14ac:dyDescent="0.25">
      <c r="AO27235" s="120"/>
    </row>
    <row r="27236" spans="41:41" x14ac:dyDescent="0.25">
      <c r="AO27236" s="120"/>
    </row>
    <row r="27237" spans="41:41" x14ac:dyDescent="0.25">
      <c r="AO27237" s="120"/>
    </row>
    <row r="27238" spans="41:41" x14ac:dyDescent="0.25">
      <c r="AO27238" s="120"/>
    </row>
    <row r="27239" spans="41:41" x14ac:dyDescent="0.25">
      <c r="AO27239" s="120"/>
    </row>
    <row r="27240" spans="41:41" x14ac:dyDescent="0.25">
      <c r="AO27240" s="120"/>
    </row>
    <row r="27241" spans="41:41" x14ac:dyDescent="0.25">
      <c r="AO27241" s="120"/>
    </row>
    <row r="27242" spans="41:41" x14ac:dyDescent="0.25">
      <c r="AO27242" s="120"/>
    </row>
    <row r="27243" spans="41:41" x14ac:dyDescent="0.25">
      <c r="AO27243" s="120"/>
    </row>
    <row r="27244" spans="41:41" x14ac:dyDescent="0.25">
      <c r="AO27244" s="120"/>
    </row>
    <row r="27245" spans="41:41" x14ac:dyDescent="0.25">
      <c r="AO27245" s="120"/>
    </row>
    <row r="27246" spans="41:41" x14ac:dyDescent="0.25">
      <c r="AO27246" s="120"/>
    </row>
    <row r="27247" spans="41:41" x14ac:dyDescent="0.25">
      <c r="AO27247" s="120"/>
    </row>
    <row r="27248" spans="41:41" x14ac:dyDescent="0.25">
      <c r="AO27248" s="120"/>
    </row>
    <row r="27249" spans="41:41" x14ac:dyDescent="0.25">
      <c r="AO27249" s="120"/>
    </row>
    <row r="27250" spans="41:41" x14ac:dyDescent="0.25">
      <c r="AO27250" s="120"/>
    </row>
    <row r="27251" spans="41:41" x14ac:dyDescent="0.25">
      <c r="AO27251" s="120"/>
    </row>
    <row r="27252" spans="41:41" x14ac:dyDescent="0.25">
      <c r="AO27252" s="120"/>
    </row>
    <row r="27253" spans="41:41" x14ac:dyDescent="0.25">
      <c r="AO27253" s="120"/>
    </row>
    <row r="27254" spans="41:41" x14ac:dyDescent="0.25">
      <c r="AO27254" s="120"/>
    </row>
    <row r="27255" spans="41:41" x14ac:dyDescent="0.25">
      <c r="AO27255" s="120"/>
    </row>
    <row r="27256" spans="41:41" x14ac:dyDescent="0.25">
      <c r="AO27256" s="120"/>
    </row>
    <row r="27257" spans="41:41" x14ac:dyDescent="0.25">
      <c r="AO27257" s="120"/>
    </row>
    <row r="27258" spans="41:41" x14ac:dyDescent="0.25">
      <c r="AO27258" s="120"/>
    </row>
    <row r="27259" spans="41:41" x14ac:dyDescent="0.25">
      <c r="AO27259" s="120"/>
    </row>
    <row r="27260" spans="41:41" x14ac:dyDescent="0.25">
      <c r="AO27260" s="120"/>
    </row>
    <row r="27261" spans="41:41" x14ac:dyDescent="0.25">
      <c r="AO27261" s="120"/>
    </row>
    <row r="27262" spans="41:41" x14ac:dyDescent="0.25">
      <c r="AO27262" s="120"/>
    </row>
    <row r="27263" spans="41:41" x14ac:dyDescent="0.25">
      <c r="AO27263" s="120"/>
    </row>
    <row r="27264" spans="41:41" x14ac:dyDescent="0.25">
      <c r="AO27264" s="120"/>
    </row>
    <row r="27265" spans="41:41" x14ac:dyDescent="0.25">
      <c r="AO27265" s="120"/>
    </row>
    <row r="27266" spans="41:41" x14ac:dyDescent="0.25">
      <c r="AO27266" s="120"/>
    </row>
    <row r="27267" spans="41:41" x14ac:dyDescent="0.25">
      <c r="AO27267" s="120"/>
    </row>
    <row r="27268" spans="41:41" x14ac:dyDescent="0.25">
      <c r="AO27268" s="120"/>
    </row>
    <row r="27269" spans="41:41" x14ac:dyDescent="0.25">
      <c r="AO27269" s="120"/>
    </row>
    <row r="27270" spans="41:41" x14ac:dyDescent="0.25">
      <c r="AO27270" s="120"/>
    </row>
    <row r="27271" spans="41:41" x14ac:dyDescent="0.25">
      <c r="AO27271" s="120"/>
    </row>
    <row r="27272" spans="41:41" x14ac:dyDescent="0.25">
      <c r="AO27272" s="120"/>
    </row>
    <row r="27273" spans="41:41" x14ac:dyDescent="0.25">
      <c r="AO27273" s="120"/>
    </row>
    <row r="27274" spans="41:41" x14ac:dyDescent="0.25">
      <c r="AO27274" s="120"/>
    </row>
    <row r="27275" spans="41:41" x14ac:dyDescent="0.25">
      <c r="AO27275" s="120"/>
    </row>
    <row r="27276" spans="41:41" x14ac:dyDescent="0.25">
      <c r="AO27276" s="120"/>
    </row>
    <row r="27277" spans="41:41" x14ac:dyDescent="0.25">
      <c r="AO27277" s="120"/>
    </row>
    <row r="27278" spans="41:41" x14ac:dyDescent="0.25">
      <c r="AO27278" s="120"/>
    </row>
    <row r="27279" spans="41:41" x14ac:dyDescent="0.25">
      <c r="AO27279" s="120"/>
    </row>
    <row r="27280" spans="41:41" x14ac:dyDescent="0.25">
      <c r="AO27280" s="120"/>
    </row>
    <row r="27281" spans="41:41" x14ac:dyDescent="0.25">
      <c r="AO27281" s="120"/>
    </row>
    <row r="27282" spans="41:41" x14ac:dyDescent="0.25">
      <c r="AO27282" s="120"/>
    </row>
    <row r="27283" spans="41:41" x14ac:dyDescent="0.25">
      <c r="AO27283" s="120"/>
    </row>
    <row r="27284" spans="41:41" x14ac:dyDescent="0.25">
      <c r="AO27284" s="120"/>
    </row>
    <row r="27285" spans="41:41" x14ac:dyDescent="0.25">
      <c r="AO27285" s="120"/>
    </row>
    <row r="27286" spans="41:41" x14ac:dyDescent="0.25">
      <c r="AO27286" s="120"/>
    </row>
    <row r="27287" spans="41:41" x14ac:dyDescent="0.25">
      <c r="AO27287" s="120"/>
    </row>
    <row r="27288" spans="41:41" x14ac:dyDescent="0.25">
      <c r="AO27288" s="120"/>
    </row>
    <row r="27289" spans="41:41" x14ac:dyDescent="0.25">
      <c r="AO27289" s="120"/>
    </row>
    <row r="27290" spans="41:41" x14ac:dyDescent="0.25">
      <c r="AO27290" s="120"/>
    </row>
    <row r="27291" spans="41:41" x14ac:dyDescent="0.25">
      <c r="AO27291" s="120"/>
    </row>
    <row r="27292" spans="41:41" x14ac:dyDescent="0.25">
      <c r="AO27292" s="120"/>
    </row>
    <row r="27293" spans="41:41" x14ac:dyDescent="0.25">
      <c r="AO27293" s="120"/>
    </row>
    <row r="27294" spans="41:41" x14ac:dyDescent="0.25">
      <c r="AO27294" s="120"/>
    </row>
    <row r="27295" spans="41:41" x14ac:dyDescent="0.25">
      <c r="AO27295" s="120"/>
    </row>
    <row r="27296" spans="41:41" x14ac:dyDescent="0.25">
      <c r="AO27296" s="120"/>
    </row>
    <row r="27297" spans="41:41" x14ac:dyDescent="0.25">
      <c r="AO27297" s="120"/>
    </row>
    <row r="27298" spans="41:41" x14ac:dyDescent="0.25">
      <c r="AO27298" s="120"/>
    </row>
    <row r="27299" spans="41:41" x14ac:dyDescent="0.25">
      <c r="AO27299" s="120"/>
    </row>
    <row r="27300" spans="41:41" x14ac:dyDescent="0.25">
      <c r="AO27300" s="120"/>
    </row>
    <row r="27301" spans="41:41" x14ac:dyDescent="0.25">
      <c r="AO27301" s="120"/>
    </row>
    <row r="27302" spans="41:41" x14ac:dyDescent="0.25">
      <c r="AO27302" s="120"/>
    </row>
    <row r="27303" spans="41:41" x14ac:dyDescent="0.25">
      <c r="AO27303" s="120"/>
    </row>
    <row r="27304" spans="41:41" x14ac:dyDescent="0.25">
      <c r="AO27304" s="120"/>
    </row>
    <row r="27305" spans="41:41" x14ac:dyDescent="0.25">
      <c r="AO27305" s="120"/>
    </row>
    <row r="27306" spans="41:41" x14ac:dyDescent="0.25">
      <c r="AO27306" s="120"/>
    </row>
    <row r="27307" spans="41:41" x14ac:dyDescent="0.25">
      <c r="AO27307" s="120"/>
    </row>
    <row r="27308" spans="41:41" x14ac:dyDescent="0.25">
      <c r="AO27308" s="120"/>
    </row>
    <row r="27309" spans="41:41" x14ac:dyDescent="0.25">
      <c r="AO27309" s="120"/>
    </row>
    <row r="27310" spans="41:41" x14ac:dyDescent="0.25">
      <c r="AO27310" s="120"/>
    </row>
    <row r="27311" spans="41:41" x14ac:dyDescent="0.25">
      <c r="AO27311" s="120"/>
    </row>
    <row r="27312" spans="41:41" x14ac:dyDescent="0.25">
      <c r="AO27312" s="120"/>
    </row>
    <row r="27313" spans="41:41" x14ac:dyDescent="0.25">
      <c r="AO27313" s="120"/>
    </row>
    <row r="27314" spans="41:41" x14ac:dyDescent="0.25">
      <c r="AO27314" s="120"/>
    </row>
    <row r="27315" spans="41:41" x14ac:dyDescent="0.25">
      <c r="AO27315" s="120"/>
    </row>
    <row r="27316" spans="41:41" x14ac:dyDescent="0.25">
      <c r="AO27316" s="120"/>
    </row>
    <row r="27317" spans="41:41" x14ac:dyDescent="0.25">
      <c r="AO27317" s="120"/>
    </row>
    <row r="27318" spans="41:41" x14ac:dyDescent="0.25">
      <c r="AO27318" s="120"/>
    </row>
    <row r="27319" spans="41:41" x14ac:dyDescent="0.25">
      <c r="AO27319" s="120"/>
    </row>
    <row r="27320" spans="41:41" x14ac:dyDescent="0.25">
      <c r="AO27320" s="120"/>
    </row>
    <row r="27321" spans="41:41" x14ac:dyDescent="0.25">
      <c r="AO27321" s="120"/>
    </row>
    <row r="27322" spans="41:41" x14ac:dyDescent="0.25">
      <c r="AO27322" s="120"/>
    </row>
    <row r="27323" spans="41:41" x14ac:dyDescent="0.25">
      <c r="AO27323" s="120"/>
    </row>
    <row r="27324" spans="41:41" x14ac:dyDescent="0.25">
      <c r="AO27324" s="120"/>
    </row>
    <row r="27325" spans="41:41" x14ac:dyDescent="0.25">
      <c r="AO27325" s="120"/>
    </row>
    <row r="27326" spans="41:41" x14ac:dyDescent="0.25">
      <c r="AO27326" s="120"/>
    </row>
    <row r="27327" spans="41:41" x14ac:dyDescent="0.25">
      <c r="AO27327" s="120"/>
    </row>
    <row r="27328" spans="41:41" x14ac:dyDescent="0.25">
      <c r="AO27328" s="120"/>
    </row>
    <row r="27329" spans="41:41" x14ac:dyDescent="0.25">
      <c r="AO27329" s="120"/>
    </row>
    <row r="27330" spans="41:41" x14ac:dyDescent="0.25">
      <c r="AO27330" s="120"/>
    </row>
    <row r="27331" spans="41:41" x14ac:dyDescent="0.25">
      <c r="AO27331" s="120"/>
    </row>
    <row r="27332" spans="41:41" x14ac:dyDescent="0.25">
      <c r="AO27332" s="120"/>
    </row>
    <row r="27333" spans="41:41" x14ac:dyDescent="0.25">
      <c r="AO27333" s="120"/>
    </row>
    <row r="27334" spans="41:41" x14ac:dyDescent="0.25">
      <c r="AO27334" s="120"/>
    </row>
    <row r="27335" spans="41:41" x14ac:dyDescent="0.25">
      <c r="AO27335" s="120"/>
    </row>
    <row r="27336" spans="41:41" x14ac:dyDescent="0.25">
      <c r="AO27336" s="120"/>
    </row>
    <row r="27337" spans="41:41" x14ac:dyDescent="0.25">
      <c r="AO27337" s="120"/>
    </row>
    <row r="27338" spans="41:41" x14ac:dyDescent="0.25">
      <c r="AO27338" s="120"/>
    </row>
    <row r="27339" spans="41:41" x14ac:dyDescent="0.25">
      <c r="AO27339" s="120"/>
    </row>
    <row r="27340" spans="41:41" x14ac:dyDescent="0.25">
      <c r="AO27340" s="120"/>
    </row>
    <row r="27341" spans="41:41" x14ac:dyDescent="0.25">
      <c r="AO27341" s="120"/>
    </row>
    <row r="27342" spans="41:41" x14ac:dyDescent="0.25">
      <c r="AO27342" s="120"/>
    </row>
    <row r="27343" spans="41:41" x14ac:dyDescent="0.25">
      <c r="AO27343" s="120"/>
    </row>
    <row r="27344" spans="41:41" x14ac:dyDescent="0.25">
      <c r="AO27344" s="120"/>
    </row>
    <row r="27345" spans="41:41" x14ac:dyDescent="0.25">
      <c r="AO27345" s="120"/>
    </row>
    <row r="27346" spans="41:41" x14ac:dyDescent="0.25">
      <c r="AO27346" s="120"/>
    </row>
    <row r="27347" spans="41:41" x14ac:dyDescent="0.25">
      <c r="AO27347" s="120"/>
    </row>
    <row r="27348" spans="41:41" x14ac:dyDescent="0.25">
      <c r="AO27348" s="120"/>
    </row>
    <row r="27349" spans="41:41" x14ac:dyDescent="0.25">
      <c r="AO27349" s="120"/>
    </row>
    <row r="27350" spans="41:41" x14ac:dyDescent="0.25">
      <c r="AO27350" s="120"/>
    </row>
    <row r="27351" spans="41:41" x14ac:dyDescent="0.25">
      <c r="AO27351" s="120"/>
    </row>
    <row r="27352" spans="41:41" x14ac:dyDescent="0.25">
      <c r="AO27352" s="120"/>
    </row>
    <row r="27353" spans="41:41" x14ac:dyDescent="0.25">
      <c r="AO27353" s="120"/>
    </row>
    <row r="27354" spans="41:41" x14ac:dyDescent="0.25">
      <c r="AO27354" s="120"/>
    </row>
    <row r="27355" spans="41:41" x14ac:dyDescent="0.25">
      <c r="AO27355" s="120"/>
    </row>
    <row r="27356" spans="41:41" x14ac:dyDescent="0.25">
      <c r="AO27356" s="120"/>
    </row>
    <row r="27357" spans="41:41" x14ac:dyDescent="0.25">
      <c r="AO27357" s="120"/>
    </row>
    <row r="27358" spans="41:41" x14ac:dyDescent="0.25">
      <c r="AO27358" s="120"/>
    </row>
    <row r="27359" spans="41:41" x14ac:dyDescent="0.25">
      <c r="AO27359" s="120"/>
    </row>
    <row r="27360" spans="41:41" x14ac:dyDescent="0.25">
      <c r="AO27360" s="120"/>
    </row>
    <row r="27361" spans="41:41" x14ac:dyDescent="0.25">
      <c r="AO27361" s="120"/>
    </row>
    <row r="27362" spans="41:41" x14ac:dyDescent="0.25">
      <c r="AO27362" s="120"/>
    </row>
    <row r="27363" spans="41:41" x14ac:dyDescent="0.25">
      <c r="AO27363" s="120"/>
    </row>
    <row r="27364" spans="41:41" x14ac:dyDescent="0.25">
      <c r="AO27364" s="120"/>
    </row>
    <row r="27365" spans="41:41" x14ac:dyDescent="0.25">
      <c r="AO27365" s="120"/>
    </row>
    <row r="27366" spans="41:41" x14ac:dyDescent="0.25">
      <c r="AO27366" s="120"/>
    </row>
    <row r="27367" spans="41:41" x14ac:dyDescent="0.25">
      <c r="AO27367" s="120"/>
    </row>
    <row r="27368" spans="41:41" x14ac:dyDescent="0.25">
      <c r="AO27368" s="120"/>
    </row>
    <row r="27369" spans="41:41" x14ac:dyDescent="0.25">
      <c r="AO27369" s="120"/>
    </row>
    <row r="27370" spans="41:41" x14ac:dyDescent="0.25">
      <c r="AO27370" s="120"/>
    </row>
    <row r="27371" spans="41:41" x14ac:dyDescent="0.25">
      <c r="AO27371" s="120"/>
    </row>
    <row r="27372" spans="41:41" x14ac:dyDescent="0.25">
      <c r="AO27372" s="120"/>
    </row>
    <row r="27373" spans="41:41" x14ac:dyDescent="0.25">
      <c r="AO27373" s="120"/>
    </row>
    <row r="27374" spans="41:41" x14ac:dyDescent="0.25">
      <c r="AO27374" s="120"/>
    </row>
    <row r="27375" spans="41:41" x14ac:dyDescent="0.25">
      <c r="AO27375" s="120"/>
    </row>
    <row r="27376" spans="41:41" x14ac:dyDescent="0.25">
      <c r="AO27376" s="120"/>
    </row>
    <row r="27377" spans="41:41" x14ac:dyDescent="0.25">
      <c r="AO27377" s="120"/>
    </row>
    <row r="27378" spans="41:41" x14ac:dyDescent="0.25">
      <c r="AO27378" s="120"/>
    </row>
    <row r="27379" spans="41:41" x14ac:dyDescent="0.25">
      <c r="AO27379" s="120"/>
    </row>
    <row r="27380" spans="41:41" x14ac:dyDescent="0.25">
      <c r="AO27380" s="120"/>
    </row>
    <row r="27381" spans="41:41" x14ac:dyDescent="0.25">
      <c r="AO27381" s="120"/>
    </row>
    <row r="27382" spans="41:41" x14ac:dyDescent="0.25">
      <c r="AO27382" s="120"/>
    </row>
    <row r="27383" spans="41:41" x14ac:dyDescent="0.25">
      <c r="AO27383" s="120"/>
    </row>
    <row r="27384" spans="41:41" x14ac:dyDescent="0.25">
      <c r="AO27384" s="120"/>
    </row>
    <row r="27385" spans="41:41" x14ac:dyDescent="0.25">
      <c r="AO27385" s="120"/>
    </row>
    <row r="27386" spans="41:41" x14ac:dyDescent="0.25">
      <c r="AO27386" s="120"/>
    </row>
    <row r="27387" spans="41:41" x14ac:dyDescent="0.25">
      <c r="AO27387" s="120"/>
    </row>
    <row r="27388" spans="41:41" x14ac:dyDescent="0.25">
      <c r="AO27388" s="120"/>
    </row>
    <row r="27389" spans="41:41" x14ac:dyDescent="0.25">
      <c r="AO27389" s="120"/>
    </row>
    <row r="27390" spans="41:41" x14ac:dyDescent="0.25">
      <c r="AO27390" s="120"/>
    </row>
    <row r="27391" spans="41:41" x14ac:dyDescent="0.25">
      <c r="AO27391" s="120"/>
    </row>
    <row r="27392" spans="41:41" x14ac:dyDescent="0.25">
      <c r="AO27392" s="120"/>
    </row>
    <row r="27393" spans="41:41" x14ac:dyDescent="0.25">
      <c r="AO27393" s="120"/>
    </row>
    <row r="27394" spans="41:41" x14ac:dyDescent="0.25">
      <c r="AO27394" s="120"/>
    </row>
    <row r="27395" spans="41:41" x14ac:dyDescent="0.25">
      <c r="AO27395" s="120"/>
    </row>
    <row r="27396" spans="41:41" x14ac:dyDescent="0.25">
      <c r="AO27396" s="120"/>
    </row>
    <row r="27397" spans="41:41" x14ac:dyDescent="0.25">
      <c r="AO27397" s="120"/>
    </row>
    <row r="27398" spans="41:41" x14ac:dyDescent="0.25">
      <c r="AO27398" s="120"/>
    </row>
    <row r="27399" spans="41:41" x14ac:dyDescent="0.25">
      <c r="AO27399" s="120"/>
    </row>
    <row r="27400" spans="41:41" x14ac:dyDescent="0.25">
      <c r="AO27400" s="120"/>
    </row>
    <row r="27401" spans="41:41" x14ac:dyDescent="0.25">
      <c r="AO27401" s="120"/>
    </row>
    <row r="27402" spans="41:41" x14ac:dyDescent="0.25">
      <c r="AO27402" s="120"/>
    </row>
    <row r="27403" spans="41:41" x14ac:dyDescent="0.25">
      <c r="AO27403" s="120"/>
    </row>
    <row r="27404" spans="41:41" x14ac:dyDescent="0.25">
      <c r="AO27404" s="120"/>
    </row>
    <row r="27405" spans="41:41" x14ac:dyDescent="0.25">
      <c r="AO27405" s="120"/>
    </row>
    <row r="27406" spans="41:41" x14ac:dyDescent="0.25">
      <c r="AO27406" s="120"/>
    </row>
    <row r="27407" spans="41:41" x14ac:dyDescent="0.25">
      <c r="AO27407" s="120"/>
    </row>
    <row r="27408" spans="41:41" x14ac:dyDescent="0.25">
      <c r="AO27408" s="120"/>
    </row>
    <row r="27409" spans="41:41" x14ac:dyDescent="0.25">
      <c r="AO27409" s="120"/>
    </row>
    <row r="27410" spans="41:41" x14ac:dyDescent="0.25">
      <c r="AO27410" s="120"/>
    </row>
    <row r="27411" spans="41:41" x14ac:dyDescent="0.25">
      <c r="AO27411" s="120"/>
    </row>
    <row r="27412" spans="41:41" x14ac:dyDescent="0.25">
      <c r="AO27412" s="120"/>
    </row>
    <row r="27413" spans="41:41" x14ac:dyDescent="0.25">
      <c r="AO27413" s="120"/>
    </row>
    <row r="27414" spans="41:41" x14ac:dyDescent="0.25">
      <c r="AO27414" s="120"/>
    </row>
    <row r="27415" spans="41:41" x14ac:dyDescent="0.25">
      <c r="AO27415" s="120"/>
    </row>
    <row r="27416" spans="41:41" x14ac:dyDescent="0.25">
      <c r="AO27416" s="120"/>
    </row>
    <row r="27417" spans="41:41" x14ac:dyDescent="0.25">
      <c r="AO27417" s="120"/>
    </row>
    <row r="27418" spans="41:41" x14ac:dyDescent="0.25">
      <c r="AO27418" s="120"/>
    </row>
    <row r="27419" spans="41:41" x14ac:dyDescent="0.25">
      <c r="AO27419" s="120"/>
    </row>
    <row r="27420" spans="41:41" x14ac:dyDescent="0.25">
      <c r="AO27420" s="120"/>
    </row>
    <row r="27421" spans="41:41" x14ac:dyDescent="0.25">
      <c r="AO27421" s="120"/>
    </row>
    <row r="27422" spans="41:41" x14ac:dyDescent="0.25">
      <c r="AO27422" s="120"/>
    </row>
    <row r="27423" spans="41:41" x14ac:dyDescent="0.25">
      <c r="AO27423" s="120"/>
    </row>
    <row r="27424" spans="41:41" x14ac:dyDescent="0.25">
      <c r="AO27424" s="120"/>
    </row>
    <row r="27425" spans="41:41" x14ac:dyDescent="0.25">
      <c r="AO27425" s="120"/>
    </row>
    <row r="27426" spans="41:41" x14ac:dyDescent="0.25">
      <c r="AO27426" s="120"/>
    </row>
    <row r="27427" spans="41:41" x14ac:dyDescent="0.25">
      <c r="AO27427" s="120"/>
    </row>
    <row r="27428" spans="41:41" x14ac:dyDescent="0.25">
      <c r="AO27428" s="120"/>
    </row>
    <row r="27429" spans="41:41" x14ac:dyDescent="0.25">
      <c r="AO27429" s="120"/>
    </row>
    <row r="27430" spans="41:41" x14ac:dyDescent="0.25">
      <c r="AO27430" s="120"/>
    </row>
    <row r="27431" spans="41:41" x14ac:dyDescent="0.25">
      <c r="AO27431" s="120"/>
    </row>
    <row r="27432" spans="41:41" x14ac:dyDescent="0.25">
      <c r="AO27432" s="120"/>
    </row>
    <row r="27433" spans="41:41" x14ac:dyDescent="0.25">
      <c r="AO27433" s="120"/>
    </row>
    <row r="27434" spans="41:41" x14ac:dyDescent="0.25">
      <c r="AO27434" s="120"/>
    </row>
    <row r="27435" spans="41:41" x14ac:dyDescent="0.25">
      <c r="AO27435" s="120"/>
    </row>
    <row r="27436" spans="41:41" x14ac:dyDescent="0.25">
      <c r="AO27436" s="120"/>
    </row>
    <row r="27437" spans="41:41" x14ac:dyDescent="0.25">
      <c r="AO27437" s="120"/>
    </row>
    <row r="27438" spans="41:41" x14ac:dyDescent="0.25">
      <c r="AO27438" s="120"/>
    </row>
    <row r="27439" spans="41:41" x14ac:dyDescent="0.25">
      <c r="AO27439" s="120"/>
    </row>
    <row r="27440" spans="41:41" x14ac:dyDescent="0.25">
      <c r="AO27440" s="120"/>
    </row>
    <row r="27441" spans="41:41" x14ac:dyDescent="0.25">
      <c r="AO27441" s="120"/>
    </row>
    <row r="27442" spans="41:41" x14ac:dyDescent="0.25">
      <c r="AO27442" s="120"/>
    </row>
    <row r="27443" spans="41:41" x14ac:dyDescent="0.25">
      <c r="AO27443" s="120"/>
    </row>
    <row r="27444" spans="41:41" x14ac:dyDescent="0.25">
      <c r="AO27444" s="120"/>
    </row>
    <row r="27445" spans="41:41" x14ac:dyDescent="0.25">
      <c r="AO27445" s="120"/>
    </row>
    <row r="27446" spans="41:41" x14ac:dyDescent="0.25">
      <c r="AO27446" s="120"/>
    </row>
    <row r="27447" spans="41:41" x14ac:dyDescent="0.25">
      <c r="AO27447" s="120"/>
    </row>
    <row r="27448" spans="41:41" x14ac:dyDescent="0.25">
      <c r="AO27448" s="120"/>
    </row>
    <row r="27449" spans="41:41" x14ac:dyDescent="0.25">
      <c r="AO27449" s="120"/>
    </row>
    <row r="27450" spans="41:41" x14ac:dyDescent="0.25">
      <c r="AO27450" s="120"/>
    </row>
    <row r="27451" spans="41:41" x14ac:dyDescent="0.25">
      <c r="AO27451" s="120"/>
    </row>
    <row r="27452" spans="41:41" x14ac:dyDescent="0.25">
      <c r="AO27452" s="120"/>
    </row>
    <row r="27453" spans="41:41" x14ac:dyDescent="0.25">
      <c r="AO27453" s="120"/>
    </row>
    <row r="27454" spans="41:41" x14ac:dyDescent="0.25">
      <c r="AO27454" s="120"/>
    </row>
    <row r="27455" spans="41:41" x14ac:dyDescent="0.25">
      <c r="AO27455" s="120"/>
    </row>
    <row r="27456" spans="41:41" x14ac:dyDescent="0.25">
      <c r="AO27456" s="120"/>
    </row>
    <row r="27457" spans="41:41" x14ac:dyDescent="0.25">
      <c r="AO27457" s="120"/>
    </row>
    <row r="27458" spans="41:41" x14ac:dyDescent="0.25">
      <c r="AO27458" s="120"/>
    </row>
    <row r="27459" spans="41:41" x14ac:dyDescent="0.25">
      <c r="AO27459" s="120"/>
    </row>
    <row r="27460" spans="41:41" x14ac:dyDescent="0.25">
      <c r="AO27460" s="120"/>
    </row>
    <row r="27461" spans="41:41" x14ac:dyDescent="0.25">
      <c r="AO27461" s="120"/>
    </row>
    <row r="27462" spans="41:41" x14ac:dyDescent="0.25">
      <c r="AO27462" s="120"/>
    </row>
    <row r="27463" spans="41:41" x14ac:dyDescent="0.25">
      <c r="AO27463" s="120"/>
    </row>
    <row r="27464" spans="41:41" x14ac:dyDescent="0.25">
      <c r="AO27464" s="120"/>
    </row>
    <row r="27465" spans="41:41" x14ac:dyDescent="0.25">
      <c r="AO27465" s="120"/>
    </row>
    <row r="27466" spans="41:41" x14ac:dyDescent="0.25">
      <c r="AO27466" s="120"/>
    </row>
    <row r="27467" spans="41:41" x14ac:dyDescent="0.25">
      <c r="AO27467" s="120"/>
    </row>
    <row r="27468" spans="41:41" x14ac:dyDescent="0.25">
      <c r="AO27468" s="120"/>
    </row>
    <row r="27469" spans="41:41" x14ac:dyDescent="0.25">
      <c r="AO27469" s="120"/>
    </row>
    <row r="27470" spans="41:41" x14ac:dyDescent="0.25">
      <c r="AO27470" s="120"/>
    </row>
    <row r="27471" spans="41:41" x14ac:dyDescent="0.25">
      <c r="AO27471" s="120"/>
    </row>
    <row r="27472" spans="41:41" x14ac:dyDescent="0.25">
      <c r="AO27472" s="120"/>
    </row>
    <row r="27473" spans="41:41" x14ac:dyDescent="0.25">
      <c r="AO27473" s="120"/>
    </row>
    <row r="27474" spans="41:41" x14ac:dyDescent="0.25">
      <c r="AO27474" s="120"/>
    </row>
    <row r="27475" spans="41:41" x14ac:dyDescent="0.25">
      <c r="AO27475" s="120"/>
    </row>
    <row r="27476" spans="41:41" x14ac:dyDescent="0.25">
      <c r="AO27476" s="120"/>
    </row>
    <row r="27477" spans="41:41" x14ac:dyDescent="0.25">
      <c r="AO27477" s="120"/>
    </row>
    <row r="27478" spans="41:41" x14ac:dyDescent="0.25">
      <c r="AO27478" s="120"/>
    </row>
    <row r="27479" spans="41:41" x14ac:dyDescent="0.25">
      <c r="AO27479" s="120"/>
    </row>
    <row r="27480" spans="41:41" x14ac:dyDescent="0.25">
      <c r="AO27480" s="120"/>
    </row>
    <row r="27481" spans="41:41" x14ac:dyDescent="0.25">
      <c r="AO27481" s="120"/>
    </row>
    <row r="27482" spans="41:41" x14ac:dyDescent="0.25">
      <c r="AO27482" s="120"/>
    </row>
    <row r="27483" spans="41:41" x14ac:dyDescent="0.25">
      <c r="AO27483" s="120"/>
    </row>
    <row r="27484" spans="41:41" x14ac:dyDescent="0.25">
      <c r="AO27484" s="120"/>
    </row>
    <row r="27485" spans="41:41" x14ac:dyDescent="0.25">
      <c r="AO27485" s="120"/>
    </row>
    <row r="27486" spans="41:41" x14ac:dyDescent="0.25">
      <c r="AO27486" s="120"/>
    </row>
    <row r="27487" spans="41:41" x14ac:dyDescent="0.25">
      <c r="AO27487" s="120"/>
    </row>
    <row r="27488" spans="41:41" x14ac:dyDescent="0.25">
      <c r="AO27488" s="120"/>
    </row>
    <row r="27489" spans="41:41" x14ac:dyDescent="0.25">
      <c r="AO27489" s="120"/>
    </row>
    <row r="27490" spans="41:41" x14ac:dyDescent="0.25">
      <c r="AO27490" s="120"/>
    </row>
    <row r="27491" spans="41:41" x14ac:dyDescent="0.25">
      <c r="AO27491" s="120"/>
    </row>
    <row r="27492" spans="41:41" x14ac:dyDescent="0.25">
      <c r="AO27492" s="120"/>
    </row>
    <row r="27493" spans="41:41" x14ac:dyDescent="0.25">
      <c r="AO27493" s="120"/>
    </row>
    <row r="27494" spans="41:41" x14ac:dyDescent="0.25">
      <c r="AO27494" s="120"/>
    </row>
    <row r="27495" spans="41:41" x14ac:dyDescent="0.25">
      <c r="AO27495" s="120"/>
    </row>
    <row r="27496" spans="41:41" x14ac:dyDescent="0.25">
      <c r="AO27496" s="120"/>
    </row>
    <row r="27497" spans="41:41" x14ac:dyDescent="0.25">
      <c r="AO27497" s="120"/>
    </row>
    <row r="27498" spans="41:41" x14ac:dyDescent="0.25">
      <c r="AO27498" s="120"/>
    </row>
    <row r="27499" spans="41:41" x14ac:dyDescent="0.25">
      <c r="AO27499" s="120"/>
    </row>
    <row r="27500" spans="41:41" x14ac:dyDescent="0.25">
      <c r="AO27500" s="120"/>
    </row>
    <row r="27501" spans="41:41" x14ac:dyDescent="0.25">
      <c r="AO27501" s="120"/>
    </row>
    <row r="27502" spans="41:41" x14ac:dyDescent="0.25">
      <c r="AO27502" s="120"/>
    </row>
    <row r="27503" spans="41:41" x14ac:dyDescent="0.25">
      <c r="AO27503" s="120"/>
    </row>
    <row r="27504" spans="41:41" x14ac:dyDescent="0.25">
      <c r="AO27504" s="120"/>
    </row>
    <row r="27505" spans="41:41" x14ac:dyDescent="0.25">
      <c r="AO27505" s="120"/>
    </row>
    <row r="27506" spans="41:41" x14ac:dyDescent="0.25">
      <c r="AO27506" s="120"/>
    </row>
    <row r="27507" spans="41:41" x14ac:dyDescent="0.25">
      <c r="AO27507" s="120"/>
    </row>
    <row r="27508" spans="41:41" x14ac:dyDescent="0.25">
      <c r="AO27508" s="120"/>
    </row>
    <row r="27509" spans="41:41" x14ac:dyDescent="0.25">
      <c r="AO27509" s="120"/>
    </row>
    <row r="27510" spans="41:41" x14ac:dyDescent="0.25">
      <c r="AO27510" s="120"/>
    </row>
    <row r="27511" spans="41:41" x14ac:dyDescent="0.25">
      <c r="AO27511" s="120"/>
    </row>
    <row r="27512" spans="41:41" x14ac:dyDescent="0.25">
      <c r="AO27512" s="120"/>
    </row>
    <row r="27513" spans="41:41" x14ac:dyDescent="0.25">
      <c r="AO27513" s="120"/>
    </row>
    <row r="27514" spans="41:41" x14ac:dyDescent="0.25">
      <c r="AO27514" s="120"/>
    </row>
    <row r="27515" spans="41:41" x14ac:dyDescent="0.25">
      <c r="AO27515" s="120"/>
    </row>
    <row r="27516" spans="41:41" x14ac:dyDescent="0.25">
      <c r="AO27516" s="120"/>
    </row>
    <row r="27517" spans="41:41" x14ac:dyDescent="0.25">
      <c r="AO27517" s="120"/>
    </row>
    <row r="27518" spans="41:41" x14ac:dyDescent="0.25">
      <c r="AO27518" s="120"/>
    </row>
    <row r="27519" spans="41:41" x14ac:dyDescent="0.25">
      <c r="AO27519" s="120"/>
    </row>
    <row r="27520" spans="41:41" x14ac:dyDescent="0.25">
      <c r="AO27520" s="120"/>
    </row>
    <row r="27521" spans="41:41" x14ac:dyDescent="0.25">
      <c r="AO27521" s="120"/>
    </row>
    <row r="27522" spans="41:41" x14ac:dyDescent="0.25">
      <c r="AO27522" s="120"/>
    </row>
    <row r="27523" spans="41:41" x14ac:dyDescent="0.25">
      <c r="AO27523" s="120"/>
    </row>
    <row r="27524" spans="41:41" x14ac:dyDescent="0.25">
      <c r="AO27524" s="120"/>
    </row>
    <row r="27525" spans="41:41" x14ac:dyDescent="0.25">
      <c r="AO27525" s="120"/>
    </row>
    <row r="27526" spans="41:41" x14ac:dyDescent="0.25">
      <c r="AO27526" s="120"/>
    </row>
    <row r="27527" spans="41:41" x14ac:dyDescent="0.25">
      <c r="AO27527" s="120"/>
    </row>
    <row r="27528" spans="41:41" x14ac:dyDescent="0.25">
      <c r="AO27528" s="120"/>
    </row>
    <row r="27529" spans="41:41" x14ac:dyDescent="0.25">
      <c r="AO27529" s="120"/>
    </row>
    <row r="27530" spans="41:41" x14ac:dyDescent="0.25">
      <c r="AO27530" s="120"/>
    </row>
    <row r="27531" spans="41:41" x14ac:dyDescent="0.25">
      <c r="AO27531" s="120"/>
    </row>
    <row r="27532" spans="41:41" x14ac:dyDescent="0.25">
      <c r="AO27532" s="120"/>
    </row>
    <row r="27533" spans="41:41" x14ac:dyDescent="0.25">
      <c r="AO27533" s="120"/>
    </row>
    <row r="27534" spans="41:41" x14ac:dyDescent="0.25">
      <c r="AO27534" s="120"/>
    </row>
    <row r="27535" spans="41:41" x14ac:dyDescent="0.25">
      <c r="AO27535" s="120"/>
    </row>
    <row r="27536" spans="41:41" x14ac:dyDescent="0.25">
      <c r="AO27536" s="120"/>
    </row>
    <row r="27537" spans="41:41" x14ac:dyDescent="0.25">
      <c r="AO27537" s="120"/>
    </row>
    <row r="27538" spans="41:41" x14ac:dyDescent="0.25">
      <c r="AO27538" s="120"/>
    </row>
    <row r="27539" spans="41:41" x14ac:dyDescent="0.25">
      <c r="AO27539" s="120"/>
    </row>
    <row r="27540" spans="41:41" x14ac:dyDescent="0.25">
      <c r="AO27540" s="120"/>
    </row>
    <row r="27541" spans="41:41" x14ac:dyDescent="0.25">
      <c r="AO27541" s="120"/>
    </row>
    <row r="27542" spans="41:41" x14ac:dyDescent="0.25">
      <c r="AO27542" s="120"/>
    </row>
    <row r="27543" spans="41:41" x14ac:dyDescent="0.25">
      <c r="AO27543" s="120"/>
    </row>
    <row r="27544" spans="41:41" x14ac:dyDescent="0.25">
      <c r="AO27544" s="120"/>
    </row>
    <row r="27545" spans="41:41" x14ac:dyDescent="0.25">
      <c r="AO27545" s="120"/>
    </row>
    <row r="27546" spans="41:41" x14ac:dyDescent="0.25">
      <c r="AO27546" s="120"/>
    </row>
    <row r="27547" spans="41:41" x14ac:dyDescent="0.25">
      <c r="AO27547" s="120"/>
    </row>
    <row r="27548" spans="41:41" x14ac:dyDescent="0.25">
      <c r="AO27548" s="120"/>
    </row>
    <row r="27549" spans="41:41" x14ac:dyDescent="0.25">
      <c r="AO27549" s="120"/>
    </row>
    <row r="27550" spans="41:41" x14ac:dyDescent="0.25">
      <c r="AO27550" s="120"/>
    </row>
    <row r="27551" spans="41:41" x14ac:dyDescent="0.25">
      <c r="AO27551" s="120"/>
    </row>
    <row r="27552" spans="41:41" x14ac:dyDescent="0.25">
      <c r="AO27552" s="120"/>
    </row>
    <row r="27553" spans="41:41" x14ac:dyDescent="0.25">
      <c r="AO27553" s="120"/>
    </row>
    <row r="27554" spans="41:41" x14ac:dyDescent="0.25">
      <c r="AO27554" s="120"/>
    </row>
    <row r="27555" spans="41:41" x14ac:dyDescent="0.25">
      <c r="AO27555" s="120"/>
    </row>
    <row r="27556" spans="41:41" x14ac:dyDescent="0.25">
      <c r="AO27556" s="120"/>
    </row>
    <row r="27557" spans="41:41" x14ac:dyDescent="0.25">
      <c r="AO27557" s="120"/>
    </row>
    <row r="27558" spans="41:41" x14ac:dyDescent="0.25">
      <c r="AO27558" s="120"/>
    </row>
    <row r="27559" spans="41:41" x14ac:dyDescent="0.25">
      <c r="AO27559" s="120"/>
    </row>
    <row r="27560" spans="41:41" x14ac:dyDescent="0.25">
      <c r="AO27560" s="120"/>
    </row>
    <row r="27561" spans="41:41" x14ac:dyDescent="0.25">
      <c r="AO27561" s="120"/>
    </row>
    <row r="27562" spans="41:41" x14ac:dyDescent="0.25">
      <c r="AO27562" s="120"/>
    </row>
    <row r="27563" spans="41:41" x14ac:dyDescent="0.25">
      <c r="AO27563" s="120"/>
    </row>
    <row r="27564" spans="41:41" x14ac:dyDescent="0.25">
      <c r="AO27564" s="120"/>
    </row>
    <row r="27565" spans="41:41" x14ac:dyDescent="0.25">
      <c r="AO27565" s="120"/>
    </row>
    <row r="27566" spans="41:41" x14ac:dyDescent="0.25">
      <c r="AO27566" s="120"/>
    </row>
    <row r="27567" spans="41:41" x14ac:dyDescent="0.25">
      <c r="AO27567" s="120"/>
    </row>
    <row r="27568" spans="41:41" x14ac:dyDescent="0.25">
      <c r="AO27568" s="120"/>
    </row>
    <row r="27569" spans="41:41" x14ac:dyDescent="0.25">
      <c r="AO27569" s="120"/>
    </row>
    <row r="27570" spans="41:41" x14ac:dyDescent="0.25">
      <c r="AO27570" s="120"/>
    </row>
    <row r="27571" spans="41:41" x14ac:dyDescent="0.25">
      <c r="AO27571" s="120"/>
    </row>
    <row r="27572" spans="41:41" x14ac:dyDescent="0.25">
      <c r="AO27572" s="120"/>
    </row>
    <row r="27573" spans="41:41" x14ac:dyDescent="0.25">
      <c r="AO27573" s="120"/>
    </row>
    <row r="27574" spans="41:41" x14ac:dyDescent="0.25">
      <c r="AO27574" s="120"/>
    </row>
    <row r="27575" spans="41:41" x14ac:dyDescent="0.25">
      <c r="AO27575" s="120"/>
    </row>
    <row r="27576" spans="41:41" x14ac:dyDescent="0.25">
      <c r="AO27576" s="120"/>
    </row>
    <row r="27577" spans="41:41" x14ac:dyDescent="0.25">
      <c r="AO27577" s="120"/>
    </row>
    <row r="27578" spans="41:41" x14ac:dyDescent="0.25">
      <c r="AO27578" s="120"/>
    </row>
    <row r="27579" spans="41:41" x14ac:dyDescent="0.25">
      <c r="AO27579" s="120"/>
    </row>
    <row r="27580" spans="41:41" x14ac:dyDescent="0.25">
      <c r="AO27580" s="120"/>
    </row>
    <row r="27581" spans="41:41" x14ac:dyDescent="0.25">
      <c r="AO27581" s="120"/>
    </row>
    <row r="27582" spans="41:41" x14ac:dyDescent="0.25">
      <c r="AO27582" s="120"/>
    </row>
    <row r="27583" spans="41:41" x14ac:dyDescent="0.25">
      <c r="AO27583" s="120"/>
    </row>
    <row r="27584" spans="41:41" x14ac:dyDescent="0.25">
      <c r="AO27584" s="120"/>
    </row>
    <row r="27585" spans="41:41" x14ac:dyDescent="0.25">
      <c r="AO27585" s="120"/>
    </row>
    <row r="27586" spans="41:41" x14ac:dyDescent="0.25">
      <c r="AO27586" s="120"/>
    </row>
    <row r="27587" spans="41:41" x14ac:dyDescent="0.25">
      <c r="AO27587" s="120"/>
    </row>
    <row r="27588" spans="41:41" x14ac:dyDescent="0.25">
      <c r="AO27588" s="120"/>
    </row>
    <row r="27589" spans="41:41" x14ac:dyDescent="0.25">
      <c r="AO27589" s="120"/>
    </row>
    <row r="27590" spans="41:41" x14ac:dyDescent="0.25">
      <c r="AO27590" s="120"/>
    </row>
    <row r="27591" spans="41:41" x14ac:dyDescent="0.25">
      <c r="AO27591" s="120"/>
    </row>
    <row r="27592" spans="41:41" x14ac:dyDescent="0.25">
      <c r="AO27592" s="120"/>
    </row>
    <row r="27593" spans="41:41" x14ac:dyDescent="0.25">
      <c r="AO27593" s="120"/>
    </row>
    <row r="27594" spans="41:41" x14ac:dyDescent="0.25">
      <c r="AO27594" s="120"/>
    </row>
    <row r="27595" spans="41:41" x14ac:dyDescent="0.25">
      <c r="AO27595" s="120"/>
    </row>
    <row r="27596" spans="41:41" x14ac:dyDescent="0.25">
      <c r="AO27596" s="120"/>
    </row>
    <row r="27597" spans="41:41" x14ac:dyDescent="0.25">
      <c r="AO27597" s="120"/>
    </row>
    <row r="27598" spans="41:41" x14ac:dyDescent="0.25">
      <c r="AO27598" s="120"/>
    </row>
    <row r="27599" spans="41:41" x14ac:dyDescent="0.25">
      <c r="AO27599" s="120"/>
    </row>
    <row r="27600" spans="41:41" x14ac:dyDescent="0.25">
      <c r="AO27600" s="120"/>
    </row>
    <row r="27601" spans="41:41" x14ac:dyDescent="0.25">
      <c r="AO27601" s="120"/>
    </row>
    <row r="27602" spans="41:41" x14ac:dyDescent="0.25">
      <c r="AO27602" s="120"/>
    </row>
    <row r="27603" spans="41:41" x14ac:dyDescent="0.25">
      <c r="AO27603" s="120"/>
    </row>
    <row r="27604" spans="41:41" x14ac:dyDescent="0.25">
      <c r="AO27604" s="120"/>
    </row>
    <row r="27605" spans="41:41" x14ac:dyDescent="0.25">
      <c r="AO27605" s="120"/>
    </row>
    <row r="27606" spans="41:41" x14ac:dyDescent="0.25">
      <c r="AO27606" s="120"/>
    </row>
    <row r="27607" spans="41:41" x14ac:dyDescent="0.25">
      <c r="AO27607" s="120"/>
    </row>
    <row r="27608" spans="41:41" x14ac:dyDescent="0.25">
      <c r="AO27608" s="120"/>
    </row>
    <row r="27609" spans="41:41" x14ac:dyDescent="0.25">
      <c r="AO27609" s="120"/>
    </row>
    <row r="27610" spans="41:41" x14ac:dyDescent="0.25">
      <c r="AO27610" s="120"/>
    </row>
    <row r="27611" spans="41:41" x14ac:dyDescent="0.25">
      <c r="AO27611" s="120"/>
    </row>
    <row r="27612" spans="41:41" x14ac:dyDescent="0.25">
      <c r="AO27612" s="120"/>
    </row>
    <row r="27613" spans="41:41" x14ac:dyDescent="0.25">
      <c r="AO27613" s="120"/>
    </row>
    <row r="27614" spans="41:41" x14ac:dyDescent="0.25">
      <c r="AO27614" s="120"/>
    </row>
    <row r="27615" spans="41:41" x14ac:dyDescent="0.25">
      <c r="AO27615" s="120"/>
    </row>
    <row r="27616" spans="41:41" x14ac:dyDescent="0.25">
      <c r="AO27616" s="120"/>
    </row>
    <row r="27617" spans="41:41" x14ac:dyDescent="0.25">
      <c r="AO27617" s="120"/>
    </row>
    <row r="27618" spans="41:41" x14ac:dyDescent="0.25">
      <c r="AO27618" s="120"/>
    </row>
    <row r="27619" spans="41:41" x14ac:dyDescent="0.25">
      <c r="AO27619" s="120"/>
    </row>
    <row r="27620" spans="41:41" x14ac:dyDescent="0.25">
      <c r="AO27620" s="120"/>
    </row>
    <row r="27621" spans="41:41" x14ac:dyDescent="0.25">
      <c r="AO27621" s="120"/>
    </row>
    <row r="27622" spans="41:41" x14ac:dyDescent="0.25">
      <c r="AO27622" s="120"/>
    </row>
    <row r="27623" spans="41:41" x14ac:dyDescent="0.25">
      <c r="AO27623" s="120"/>
    </row>
    <row r="27624" spans="41:41" x14ac:dyDescent="0.25">
      <c r="AO27624" s="120"/>
    </row>
    <row r="27625" spans="41:41" x14ac:dyDescent="0.25">
      <c r="AO27625" s="120"/>
    </row>
    <row r="27626" spans="41:41" x14ac:dyDescent="0.25">
      <c r="AO27626" s="120"/>
    </row>
    <row r="27627" spans="41:41" x14ac:dyDescent="0.25">
      <c r="AO27627" s="120"/>
    </row>
    <row r="27628" spans="41:41" x14ac:dyDescent="0.25">
      <c r="AO27628" s="120"/>
    </row>
    <row r="27629" spans="41:41" x14ac:dyDescent="0.25">
      <c r="AO27629" s="120"/>
    </row>
    <row r="27630" spans="41:41" x14ac:dyDescent="0.25">
      <c r="AO27630" s="120"/>
    </row>
    <row r="27631" spans="41:41" x14ac:dyDescent="0.25">
      <c r="AO27631" s="120"/>
    </row>
    <row r="27632" spans="41:41" x14ac:dyDescent="0.25">
      <c r="AO27632" s="120"/>
    </row>
    <row r="27633" spans="41:41" x14ac:dyDescent="0.25">
      <c r="AO27633" s="120"/>
    </row>
    <row r="27634" spans="41:41" x14ac:dyDescent="0.25">
      <c r="AO27634" s="120"/>
    </row>
    <row r="27635" spans="41:41" x14ac:dyDescent="0.25">
      <c r="AO27635" s="120"/>
    </row>
    <row r="27636" spans="41:41" x14ac:dyDescent="0.25">
      <c r="AO27636" s="120"/>
    </row>
    <row r="27637" spans="41:41" x14ac:dyDescent="0.25">
      <c r="AO27637" s="120"/>
    </row>
    <row r="27638" spans="41:41" x14ac:dyDescent="0.25">
      <c r="AO27638" s="120"/>
    </row>
    <row r="27639" spans="41:41" x14ac:dyDescent="0.25">
      <c r="AO27639" s="120"/>
    </row>
    <row r="27640" spans="41:41" x14ac:dyDescent="0.25">
      <c r="AO27640" s="120"/>
    </row>
    <row r="27641" spans="41:41" x14ac:dyDescent="0.25">
      <c r="AO27641" s="120"/>
    </row>
    <row r="27642" spans="41:41" x14ac:dyDescent="0.25">
      <c r="AO27642" s="120"/>
    </row>
    <row r="27643" spans="41:41" x14ac:dyDescent="0.25">
      <c r="AO27643" s="120"/>
    </row>
    <row r="27644" spans="41:41" x14ac:dyDescent="0.25">
      <c r="AO27644" s="120"/>
    </row>
    <row r="27645" spans="41:41" x14ac:dyDescent="0.25">
      <c r="AO27645" s="120"/>
    </row>
    <row r="27646" spans="41:41" x14ac:dyDescent="0.25">
      <c r="AO27646" s="120"/>
    </row>
    <row r="27647" spans="41:41" x14ac:dyDescent="0.25">
      <c r="AO27647" s="120"/>
    </row>
    <row r="27648" spans="41:41" x14ac:dyDescent="0.25">
      <c r="AO27648" s="120"/>
    </row>
    <row r="27649" spans="41:41" x14ac:dyDescent="0.25">
      <c r="AO27649" s="120"/>
    </row>
    <row r="27650" spans="41:41" x14ac:dyDescent="0.25">
      <c r="AO27650" s="120"/>
    </row>
    <row r="27651" spans="41:41" x14ac:dyDescent="0.25">
      <c r="AO27651" s="120"/>
    </row>
    <row r="27652" spans="41:41" x14ac:dyDescent="0.25">
      <c r="AO27652" s="120"/>
    </row>
    <row r="27653" spans="41:41" x14ac:dyDescent="0.25">
      <c r="AO27653" s="120"/>
    </row>
    <row r="27654" spans="41:41" x14ac:dyDescent="0.25">
      <c r="AO27654" s="120"/>
    </row>
    <row r="27655" spans="41:41" x14ac:dyDescent="0.25">
      <c r="AO27655" s="120"/>
    </row>
    <row r="27656" spans="41:41" x14ac:dyDescent="0.25">
      <c r="AO27656" s="120"/>
    </row>
    <row r="27657" spans="41:41" x14ac:dyDescent="0.25">
      <c r="AO27657" s="120"/>
    </row>
    <row r="27658" spans="41:41" x14ac:dyDescent="0.25">
      <c r="AO27658" s="120"/>
    </row>
    <row r="27659" spans="41:41" x14ac:dyDescent="0.25">
      <c r="AO27659" s="120"/>
    </row>
    <row r="27660" spans="41:41" x14ac:dyDescent="0.25">
      <c r="AO27660" s="120"/>
    </row>
    <row r="27661" spans="41:41" x14ac:dyDescent="0.25">
      <c r="AO27661" s="120"/>
    </row>
    <row r="27662" spans="41:41" x14ac:dyDescent="0.25">
      <c r="AO27662" s="120"/>
    </row>
    <row r="27663" spans="41:41" x14ac:dyDescent="0.25">
      <c r="AO27663" s="120"/>
    </row>
    <row r="27664" spans="41:41" x14ac:dyDescent="0.25">
      <c r="AO27664" s="120"/>
    </row>
    <row r="27665" spans="41:41" x14ac:dyDescent="0.25">
      <c r="AO27665" s="120"/>
    </row>
    <row r="27666" spans="41:41" x14ac:dyDescent="0.25">
      <c r="AO27666" s="120"/>
    </row>
    <row r="27667" spans="41:41" x14ac:dyDescent="0.25">
      <c r="AO27667" s="120"/>
    </row>
    <row r="27668" spans="41:41" x14ac:dyDescent="0.25">
      <c r="AO27668" s="120"/>
    </row>
    <row r="27669" spans="41:41" x14ac:dyDescent="0.25">
      <c r="AO27669" s="120"/>
    </row>
    <row r="27670" spans="41:41" x14ac:dyDescent="0.25">
      <c r="AO27670" s="120"/>
    </row>
    <row r="27671" spans="41:41" x14ac:dyDescent="0.25">
      <c r="AO27671" s="120"/>
    </row>
    <row r="27672" spans="41:41" x14ac:dyDescent="0.25">
      <c r="AO27672" s="120"/>
    </row>
    <row r="27673" spans="41:41" x14ac:dyDescent="0.25">
      <c r="AO27673" s="120"/>
    </row>
    <row r="27674" spans="41:41" x14ac:dyDescent="0.25">
      <c r="AO27674" s="120"/>
    </row>
    <row r="27675" spans="41:41" x14ac:dyDescent="0.25">
      <c r="AO27675" s="120"/>
    </row>
    <row r="27676" spans="41:41" x14ac:dyDescent="0.25">
      <c r="AO27676" s="120"/>
    </row>
    <row r="27677" spans="41:41" x14ac:dyDescent="0.25">
      <c r="AO27677" s="120"/>
    </row>
    <row r="27678" spans="41:41" x14ac:dyDescent="0.25">
      <c r="AO27678" s="120"/>
    </row>
    <row r="27679" spans="41:41" x14ac:dyDescent="0.25">
      <c r="AO27679" s="120"/>
    </row>
    <row r="27680" spans="41:41" x14ac:dyDescent="0.25">
      <c r="AO27680" s="120"/>
    </row>
    <row r="27681" spans="41:41" x14ac:dyDescent="0.25">
      <c r="AO27681" s="120"/>
    </row>
    <row r="27682" spans="41:41" x14ac:dyDescent="0.25">
      <c r="AO27682" s="120"/>
    </row>
    <row r="27683" spans="41:41" x14ac:dyDescent="0.25">
      <c r="AO27683" s="120"/>
    </row>
    <row r="27684" spans="41:41" x14ac:dyDescent="0.25">
      <c r="AO27684" s="120"/>
    </row>
    <row r="27685" spans="41:41" x14ac:dyDescent="0.25">
      <c r="AO27685" s="120"/>
    </row>
    <row r="27686" spans="41:41" x14ac:dyDescent="0.25">
      <c r="AO27686" s="120"/>
    </row>
    <row r="27687" spans="41:41" x14ac:dyDescent="0.25">
      <c r="AO27687" s="120"/>
    </row>
    <row r="27688" spans="41:41" x14ac:dyDescent="0.25">
      <c r="AO27688" s="120"/>
    </row>
    <row r="27689" spans="41:41" x14ac:dyDescent="0.25">
      <c r="AO27689" s="120"/>
    </row>
    <row r="27690" spans="41:41" x14ac:dyDescent="0.25">
      <c r="AO27690" s="120"/>
    </row>
    <row r="27691" spans="41:41" x14ac:dyDescent="0.25">
      <c r="AO27691" s="120"/>
    </row>
    <row r="27692" spans="41:41" x14ac:dyDescent="0.25">
      <c r="AO27692" s="120"/>
    </row>
    <row r="27693" spans="41:41" x14ac:dyDescent="0.25">
      <c r="AO27693" s="120"/>
    </row>
    <row r="27694" spans="41:41" x14ac:dyDescent="0.25">
      <c r="AO27694" s="120"/>
    </row>
    <row r="27695" spans="41:41" x14ac:dyDescent="0.25">
      <c r="AO27695" s="120"/>
    </row>
    <row r="27696" spans="41:41" x14ac:dyDescent="0.25">
      <c r="AO27696" s="120"/>
    </row>
    <row r="27697" spans="41:41" x14ac:dyDescent="0.25">
      <c r="AO27697" s="120"/>
    </row>
    <row r="27698" spans="41:41" x14ac:dyDescent="0.25">
      <c r="AO27698" s="120"/>
    </row>
    <row r="27699" spans="41:41" x14ac:dyDescent="0.25">
      <c r="AO27699" s="120"/>
    </row>
    <row r="27700" spans="41:41" x14ac:dyDescent="0.25">
      <c r="AO27700" s="120"/>
    </row>
    <row r="27701" spans="41:41" x14ac:dyDescent="0.25">
      <c r="AO27701" s="120"/>
    </row>
    <row r="27702" spans="41:41" x14ac:dyDescent="0.25">
      <c r="AO27702" s="120"/>
    </row>
    <row r="27703" spans="41:41" x14ac:dyDescent="0.25">
      <c r="AO27703" s="120"/>
    </row>
    <row r="27704" spans="41:41" x14ac:dyDescent="0.25">
      <c r="AO27704" s="120"/>
    </row>
    <row r="27705" spans="41:41" x14ac:dyDescent="0.25">
      <c r="AO27705" s="120"/>
    </row>
    <row r="27706" spans="41:41" x14ac:dyDescent="0.25">
      <c r="AO27706" s="120"/>
    </row>
    <row r="27707" spans="41:41" x14ac:dyDescent="0.25">
      <c r="AO27707" s="120"/>
    </row>
    <row r="27708" spans="41:41" x14ac:dyDescent="0.25">
      <c r="AO27708" s="120"/>
    </row>
    <row r="27709" spans="41:41" x14ac:dyDescent="0.25">
      <c r="AO27709" s="120"/>
    </row>
    <row r="27710" spans="41:41" x14ac:dyDescent="0.25">
      <c r="AO27710" s="120"/>
    </row>
    <row r="27711" spans="41:41" x14ac:dyDescent="0.25">
      <c r="AO27711" s="120"/>
    </row>
    <row r="27712" spans="41:41" x14ac:dyDescent="0.25">
      <c r="AO27712" s="120"/>
    </row>
    <row r="27713" spans="41:41" x14ac:dyDescent="0.25">
      <c r="AO27713" s="120"/>
    </row>
    <row r="27714" spans="41:41" x14ac:dyDescent="0.25">
      <c r="AO27714" s="120"/>
    </row>
    <row r="27715" spans="41:41" x14ac:dyDescent="0.25">
      <c r="AO27715" s="120"/>
    </row>
    <row r="27716" spans="41:41" x14ac:dyDescent="0.25">
      <c r="AO27716" s="120"/>
    </row>
    <row r="27717" spans="41:41" x14ac:dyDescent="0.25">
      <c r="AO27717" s="120"/>
    </row>
    <row r="27718" spans="41:41" x14ac:dyDescent="0.25">
      <c r="AO27718" s="120"/>
    </row>
    <row r="27719" spans="41:41" x14ac:dyDescent="0.25">
      <c r="AO27719" s="120"/>
    </row>
    <row r="27720" spans="41:41" x14ac:dyDescent="0.25">
      <c r="AO27720" s="120"/>
    </row>
    <row r="27721" spans="41:41" x14ac:dyDescent="0.25">
      <c r="AO27721" s="120"/>
    </row>
    <row r="27722" spans="41:41" x14ac:dyDescent="0.25">
      <c r="AO27722" s="120"/>
    </row>
    <row r="27723" spans="41:41" x14ac:dyDescent="0.25">
      <c r="AO27723" s="120"/>
    </row>
    <row r="27724" spans="41:41" x14ac:dyDescent="0.25">
      <c r="AO27724" s="120"/>
    </row>
    <row r="27725" spans="41:41" x14ac:dyDescent="0.25">
      <c r="AO27725" s="120"/>
    </row>
    <row r="27726" spans="41:41" x14ac:dyDescent="0.25">
      <c r="AO27726" s="120"/>
    </row>
    <row r="27727" spans="41:41" x14ac:dyDescent="0.25">
      <c r="AO27727" s="120"/>
    </row>
    <row r="27728" spans="41:41" x14ac:dyDescent="0.25">
      <c r="AO27728" s="120"/>
    </row>
    <row r="27729" spans="41:41" x14ac:dyDescent="0.25">
      <c r="AO27729" s="120"/>
    </row>
    <row r="27730" spans="41:41" x14ac:dyDescent="0.25">
      <c r="AO27730" s="120"/>
    </row>
    <row r="27731" spans="41:41" x14ac:dyDescent="0.25">
      <c r="AO27731" s="120"/>
    </row>
    <row r="27732" spans="41:41" x14ac:dyDescent="0.25">
      <c r="AO27732" s="120"/>
    </row>
    <row r="27733" spans="41:41" x14ac:dyDescent="0.25">
      <c r="AO27733" s="120"/>
    </row>
    <row r="27734" spans="41:41" x14ac:dyDescent="0.25">
      <c r="AO27734" s="120"/>
    </row>
    <row r="27735" spans="41:41" x14ac:dyDescent="0.25">
      <c r="AO27735" s="120"/>
    </row>
    <row r="27736" spans="41:41" x14ac:dyDescent="0.25">
      <c r="AO27736" s="120"/>
    </row>
    <row r="27737" spans="41:41" x14ac:dyDescent="0.25">
      <c r="AO27737" s="120"/>
    </row>
    <row r="27738" spans="41:41" x14ac:dyDescent="0.25">
      <c r="AO27738" s="120"/>
    </row>
    <row r="27739" spans="41:41" x14ac:dyDescent="0.25">
      <c r="AO27739" s="120"/>
    </row>
    <row r="27740" spans="41:41" x14ac:dyDescent="0.25">
      <c r="AO27740" s="120"/>
    </row>
    <row r="27741" spans="41:41" x14ac:dyDescent="0.25">
      <c r="AO27741" s="120"/>
    </row>
    <row r="27742" spans="41:41" x14ac:dyDescent="0.25">
      <c r="AO27742" s="120"/>
    </row>
    <row r="27743" spans="41:41" x14ac:dyDescent="0.25">
      <c r="AO27743" s="120"/>
    </row>
    <row r="27744" spans="41:41" x14ac:dyDescent="0.25">
      <c r="AO27744" s="120"/>
    </row>
    <row r="27745" spans="41:41" x14ac:dyDescent="0.25">
      <c r="AO27745" s="120"/>
    </row>
    <row r="27746" spans="41:41" x14ac:dyDescent="0.25">
      <c r="AO27746" s="120"/>
    </row>
    <row r="27747" spans="41:41" x14ac:dyDescent="0.25">
      <c r="AO27747" s="120"/>
    </row>
    <row r="27748" spans="41:41" x14ac:dyDescent="0.25">
      <c r="AO27748" s="120"/>
    </row>
    <row r="27749" spans="41:41" x14ac:dyDescent="0.25">
      <c r="AO27749" s="120"/>
    </row>
    <row r="27750" spans="41:41" x14ac:dyDescent="0.25">
      <c r="AO27750" s="120"/>
    </row>
    <row r="27751" spans="41:41" x14ac:dyDescent="0.25">
      <c r="AO27751" s="120"/>
    </row>
    <row r="27752" spans="41:41" x14ac:dyDescent="0.25">
      <c r="AO27752" s="120"/>
    </row>
    <row r="27753" spans="41:41" x14ac:dyDescent="0.25">
      <c r="AO27753" s="120"/>
    </row>
    <row r="27754" spans="41:41" x14ac:dyDescent="0.25">
      <c r="AO27754" s="120"/>
    </row>
    <row r="27755" spans="41:41" x14ac:dyDescent="0.25">
      <c r="AO27755" s="120"/>
    </row>
    <row r="27756" spans="41:41" x14ac:dyDescent="0.25">
      <c r="AO27756" s="120"/>
    </row>
    <row r="27757" spans="41:41" x14ac:dyDescent="0.25">
      <c r="AO27757" s="120"/>
    </row>
    <row r="27758" spans="41:41" x14ac:dyDescent="0.25">
      <c r="AO27758" s="120"/>
    </row>
    <row r="27759" spans="41:41" x14ac:dyDescent="0.25">
      <c r="AO27759" s="120"/>
    </row>
    <row r="27760" spans="41:41" x14ac:dyDescent="0.25">
      <c r="AO27760" s="120"/>
    </row>
    <row r="27761" spans="41:41" x14ac:dyDescent="0.25">
      <c r="AO27761" s="120"/>
    </row>
    <row r="27762" spans="41:41" x14ac:dyDescent="0.25">
      <c r="AO27762" s="120"/>
    </row>
    <row r="27763" spans="41:41" x14ac:dyDescent="0.25">
      <c r="AO27763" s="120"/>
    </row>
    <row r="27764" spans="41:41" x14ac:dyDescent="0.25">
      <c r="AO27764" s="120"/>
    </row>
    <row r="27765" spans="41:41" x14ac:dyDescent="0.25">
      <c r="AO27765" s="120"/>
    </row>
    <row r="27766" spans="41:41" x14ac:dyDescent="0.25">
      <c r="AO27766" s="120"/>
    </row>
    <row r="27767" spans="41:41" x14ac:dyDescent="0.25">
      <c r="AO27767" s="120"/>
    </row>
    <row r="27768" spans="41:41" x14ac:dyDescent="0.25">
      <c r="AO27768" s="120"/>
    </row>
    <row r="27769" spans="41:41" x14ac:dyDescent="0.25">
      <c r="AO27769" s="120"/>
    </row>
    <row r="27770" spans="41:41" x14ac:dyDescent="0.25">
      <c r="AO27770" s="120"/>
    </row>
    <row r="27771" spans="41:41" x14ac:dyDescent="0.25">
      <c r="AO27771" s="120"/>
    </row>
    <row r="27772" spans="41:41" x14ac:dyDescent="0.25">
      <c r="AO27772" s="120"/>
    </row>
    <row r="27773" spans="41:41" x14ac:dyDescent="0.25">
      <c r="AO27773" s="120"/>
    </row>
    <row r="27774" spans="41:41" x14ac:dyDescent="0.25">
      <c r="AO27774" s="120"/>
    </row>
    <row r="27775" spans="41:41" x14ac:dyDescent="0.25">
      <c r="AO27775" s="120"/>
    </row>
    <row r="27776" spans="41:41" x14ac:dyDescent="0.25">
      <c r="AO27776" s="120"/>
    </row>
    <row r="27777" spans="41:41" x14ac:dyDescent="0.25">
      <c r="AO27777" s="120"/>
    </row>
    <row r="27778" spans="41:41" x14ac:dyDescent="0.25">
      <c r="AO27778" s="120"/>
    </row>
    <row r="27779" spans="41:41" x14ac:dyDescent="0.25">
      <c r="AO27779" s="120"/>
    </row>
    <row r="27780" spans="41:41" x14ac:dyDescent="0.25">
      <c r="AO27780" s="120"/>
    </row>
    <row r="27781" spans="41:41" x14ac:dyDescent="0.25">
      <c r="AO27781" s="120"/>
    </row>
    <row r="27782" spans="41:41" x14ac:dyDescent="0.25">
      <c r="AO27782" s="120"/>
    </row>
    <row r="27783" spans="41:41" x14ac:dyDescent="0.25">
      <c r="AO27783" s="120"/>
    </row>
    <row r="27784" spans="41:41" x14ac:dyDescent="0.25">
      <c r="AO27784" s="120"/>
    </row>
    <row r="27785" spans="41:41" x14ac:dyDescent="0.25">
      <c r="AO27785" s="120"/>
    </row>
    <row r="27786" spans="41:41" x14ac:dyDescent="0.25">
      <c r="AO27786" s="120"/>
    </row>
    <row r="27787" spans="41:41" x14ac:dyDescent="0.25">
      <c r="AO27787" s="120"/>
    </row>
    <row r="27788" spans="41:41" x14ac:dyDescent="0.25">
      <c r="AO27788" s="120"/>
    </row>
    <row r="27789" spans="41:41" x14ac:dyDescent="0.25">
      <c r="AO27789" s="120"/>
    </row>
    <row r="27790" spans="41:41" x14ac:dyDescent="0.25">
      <c r="AO27790" s="120"/>
    </row>
    <row r="27791" spans="41:41" x14ac:dyDescent="0.25">
      <c r="AO27791" s="120"/>
    </row>
    <row r="27792" spans="41:41" x14ac:dyDescent="0.25">
      <c r="AO27792" s="120"/>
    </row>
    <row r="27793" spans="41:41" x14ac:dyDescent="0.25">
      <c r="AO27793" s="120"/>
    </row>
    <row r="27794" spans="41:41" x14ac:dyDescent="0.25">
      <c r="AO27794" s="120"/>
    </row>
    <row r="27795" spans="41:41" x14ac:dyDescent="0.25">
      <c r="AO27795" s="120"/>
    </row>
    <row r="27796" spans="41:41" x14ac:dyDescent="0.25">
      <c r="AO27796" s="120"/>
    </row>
    <row r="27797" spans="41:41" x14ac:dyDescent="0.25">
      <c r="AO27797" s="120"/>
    </row>
    <row r="27798" spans="41:41" x14ac:dyDescent="0.25">
      <c r="AO27798" s="120"/>
    </row>
    <row r="27799" spans="41:41" x14ac:dyDescent="0.25">
      <c r="AO27799" s="120"/>
    </row>
    <row r="27800" spans="41:41" x14ac:dyDescent="0.25">
      <c r="AO27800" s="120"/>
    </row>
    <row r="27801" spans="41:41" x14ac:dyDescent="0.25">
      <c r="AO27801" s="120"/>
    </row>
    <row r="27802" spans="41:41" x14ac:dyDescent="0.25">
      <c r="AO27802" s="120"/>
    </row>
    <row r="27803" spans="41:41" x14ac:dyDescent="0.25">
      <c r="AO27803" s="120"/>
    </row>
    <row r="27804" spans="41:41" x14ac:dyDescent="0.25">
      <c r="AO27804" s="120"/>
    </row>
    <row r="27805" spans="41:41" x14ac:dyDescent="0.25">
      <c r="AO27805" s="120"/>
    </row>
    <row r="27806" spans="41:41" x14ac:dyDescent="0.25">
      <c r="AO27806" s="120"/>
    </row>
    <row r="27807" spans="41:41" x14ac:dyDescent="0.25">
      <c r="AO27807" s="120"/>
    </row>
    <row r="27808" spans="41:41" x14ac:dyDescent="0.25">
      <c r="AO27808" s="120"/>
    </row>
    <row r="27809" spans="41:41" x14ac:dyDescent="0.25">
      <c r="AO27809" s="120"/>
    </row>
    <row r="27810" spans="41:41" x14ac:dyDescent="0.25">
      <c r="AO27810" s="120"/>
    </row>
    <row r="27811" spans="41:41" x14ac:dyDescent="0.25">
      <c r="AO27811" s="120"/>
    </row>
    <row r="27812" spans="41:41" x14ac:dyDescent="0.25">
      <c r="AO27812" s="120"/>
    </row>
    <row r="27813" spans="41:41" x14ac:dyDescent="0.25">
      <c r="AO27813" s="120"/>
    </row>
    <row r="27814" spans="41:41" x14ac:dyDescent="0.25">
      <c r="AO27814" s="120"/>
    </row>
    <row r="27815" spans="41:41" x14ac:dyDescent="0.25">
      <c r="AO27815" s="120"/>
    </row>
    <row r="27816" spans="41:41" x14ac:dyDescent="0.25">
      <c r="AO27816" s="120"/>
    </row>
    <row r="27817" spans="41:41" x14ac:dyDescent="0.25">
      <c r="AO27817" s="120"/>
    </row>
    <row r="27818" spans="41:41" x14ac:dyDescent="0.25">
      <c r="AO27818" s="120"/>
    </row>
    <row r="27819" spans="41:41" x14ac:dyDescent="0.25">
      <c r="AO27819" s="120"/>
    </row>
    <row r="27820" spans="41:41" x14ac:dyDescent="0.25">
      <c r="AO27820" s="120"/>
    </row>
    <row r="27821" spans="41:41" x14ac:dyDescent="0.25">
      <c r="AO27821" s="120"/>
    </row>
    <row r="27822" spans="41:41" x14ac:dyDescent="0.25">
      <c r="AO27822" s="120"/>
    </row>
    <row r="27823" spans="41:41" x14ac:dyDescent="0.25">
      <c r="AO27823" s="120"/>
    </row>
    <row r="27824" spans="41:41" x14ac:dyDescent="0.25">
      <c r="AO27824" s="120"/>
    </row>
    <row r="27825" spans="41:41" x14ac:dyDescent="0.25">
      <c r="AO27825" s="120"/>
    </row>
    <row r="27826" spans="41:41" x14ac:dyDescent="0.25">
      <c r="AO27826" s="120"/>
    </row>
    <row r="27827" spans="41:41" x14ac:dyDescent="0.25">
      <c r="AO27827" s="120"/>
    </row>
    <row r="27828" spans="41:41" x14ac:dyDescent="0.25">
      <c r="AO27828" s="120"/>
    </row>
    <row r="27829" spans="41:41" x14ac:dyDescent="0.25">
      <c r="AO27829" s="120"/>
    </row>
    <row r="27830" spans="41:41" x14ac:dyDescent="0.25">
      <c r="AO27830" s="120"/>
    </row>
    <row r="27831" spans="41:41" x14ac:dyDescent="0.25">
      <c r="AO27831" s="120"/>
    </row>
    <row r="27832" spans="41:41" x14ac:dyDescent="0.25">
      <c r="AO27832" s="120"/>
    </row>
    <row r="27833" spans="41:41" x14ac:dyDescent="0.25">
      <c r="AO27833" s="120"/>
    </row>
    <row r="27834" spans="41:41" x14ac:dyDescent="0.25">
      <c r="AO27834" s="120"/>
    </row>
    <row r="27835" spans="41:41" x14ac:dyDescent="0.25">
      <c r="AO27835" s="120"/>
    </row>
    <row r="27836" spans="41:41" x14ac:dyDescent="0.25">
      <c r="AO27836" s="120"/>
    </row>
    <row r="27837" spans="41:41" x14ac:dyDescent="0.25">
      <c r="AO27837" s="120"/>
    </row>
    <row r="27838" spans="41:41" x14ac:dyDescent="0.25">
      <c r="AO27838" s="120"/>
    </row>
    <row r="27839" spans="41:41" x14ac:dyDescent="0.25">
      <c r="AO27839" s="120"/>
    </row>
    <row r="27840" spans="41:41" x14ac:dyDescent="0.25">
      <c r="AO27840" s="120"/>
    </row>
    <row r="27841" spans="41:41" x14ac:dyDescent="0.25">
      <c r="AO27841" s="120"/>
    </row>
    <row r="27842" spans="41:41" x14ac:dyDescent="0.25">
      <c r="AO27842" s="120"/>
    </row>
    <row r="27843" spans="41:41" x14ac:dyDescent="0.25">
      <c r="AO27843" s="120"/>
    </row>
    <row r="27844" spans="41:41" x14ac:dyDescent="0.25">
      <c r="AO27844" s="120"/>
    </row>
    <row r="27845" spans="41:41" x14ac:dyDescent="0.25">
      <c r="AO27845" s="120"/>
    </row>
    <row r="27846" spans="41:41" x14ac:dyDescent="0.25">
      <c r="AO27846" s="120"/>
    </row>
    <row r="27847" spans="41:41" x14ac:dyDescent="0.25">
      <c r="AO27847" s="120"/>
    </row>
    <row r="27848" spans="41:41" x14ac:dyDescent="0.25">
      <c r="AO27848" s="120"/>
    </row>
    <row r="27849" spans="41:41" x14ac:dyDescent="0.25">
      <c r="AO27849" s="120"/>
    </row>
    <row r="27850" spans="41:41" x14ac:dyDescent="0.25">
      <c r="AO27850" s="120"/>
    </row>
    <row r="27851" spans="41:41" x14ac:dyDescent="0.25">
      <c r="AO27851" s="120"/>
    </row>
    <row r="27852" spans="41:41" x14ac:dyDescent="0.25">
      <c r="AO27852" s="120"/>
    </row>
    <row r="27853" spans="41:41" x14ac:dyDescent="0.25">
      <c r="AO27853" s="120"/>
    </row>
    <row r="27854" spans="41:41" x14ac:dyDescent="0.25">
      <c r="AO27854" s="120"/>
    </row>
    <row r="27855" spans="41:41" x14ac:dyDescent="0.25">
      <c r="AO27855" s="120"/>
    </row>
    <row r="27856" spans="41:41" x14ac:dyDescent="0.25">
      <c r="AO27856" s="120"/>
    </row>
    <row r="27857" spans="41:41" x14ac:dyDescent="0.25">
      <c r="AO27857" s="120"/>
    </row>
    <row r="27858" spans="41:41" x14ac:dyDescent="0.25">
      <c r="AO27858" s="120"/>
    </row>
    <row r="27859" spans="41:41" x14ac:dyDescent="0.25">
      <c r="AO27859" s="120"/>
    </row>
    <row r="27860" spans="41:41" x14ac:dyDescent="0.25">
      <c r="AO27860" s="120"/>
    </row>
    <row r="27861" spans="41:41" x14ac:dyDescent="0.25">
      <c r="AO27861" s="120"/>
    </row>
    <row r="27862" spans="41:41" x14ac:dyDescent="0.25">
      <c r="AO27862" s="120"/>
    </row>
    <row r="27863" spans="41:41" x14ac:dyDescent="0.25">
      <c r="AO27863" s="120"/>
    </row>
    <row r="27864" spans="41:41" x14ac:dyDescent="0.25">
      <c r="AO27864" s="120"/>
    </row>
    <row r="27865" spans="41:41" x14ac:dyDescent="0.25">
      <c r="AO27865" s="120"/>
    </row>
    <row r="27866" spans="41:41" x14ac:dyDescent="0.25">
      <c r="AO27866" s="120"/>
    </row>
    <row r="27867" spans="41:41" x14ac:dyDescent="0.25">
      <c r="AO27867" s="120"/>
    </row>
    <row r="27868" spans="41:41" x14ac:dyDescent="0.25">
      <c r="AO27868" s="120"/>
    </row>
    <row r="27869" spans="41:41" x14ac:dyDescent="0.25">
      <c r="AO27869" s="120"/>
    </row>
    <row r="27870" spans="41:41" x14ac:dyDescent="0.25">
      <c r="AO27870" s="120"/>
    </row>
    <row r="27871" spans="41:41" x14ac:dyDescent="0.25">
      <c r="AO27871" s="120"/>
    </row>
    <row r="27872" spans="41:41" x14ac:dyDescent="0.25">
      <c r="AO27872" s="120"/>
    </row>
    <row r="27873" spans="41:41" x14ac:dyDescent="0.25">
      <c r="AO27873" s="120"/>
    </row>
    <row r="27874" spans="41:41" x14ac:dyDescent="0.25">
      <c r="AO27874" s="120"/>
    </row>
    <row r="27875" spans="41:41" x14ac:dyDescent="0.25">
      <c r="AO27875" s="120"/>
    </row>
    <row r="27876" spans="41:41" x14ac:dyDescent="0.25">
      <c r="AO27876" s="120"/>
    </row>
    <row r="27877" spans="41:41" x14ac:dyDescent="0.25">
      <c r="AO27877" s="120"/>
    </row>
    <row r="27878" spans="41:41" x14ac:dyDescent="0.25">
      <c r="AO27878" s="120"/>
    </row>
    <row r="27879" spans="41:41" x14ac:dyDescent="0.25">
      <c r="AO27879" s="120"/>
    </row>
    <row r="27880" spans="41:41" x14ac:dyDescent="0.25">
      <c r="AO27880" s="120"/>
    </row>
    <row r="27881" spans="41:41" x14ac:dyDescent="0.25">
      <c r="AO27881" s="120"/>
    </row>
    <row r="27882" spans="41:41" x14ac:dyDescent="0.25">
      <c r="AO27882" s="120"/>
    </row>
    <row r="27883" spans="41:41" x14ac:dyDescent="0.25">
      <c r="AO27883" s="120"/>
    </row>
    <row r="27884" spans="41:41" x14ac:dyDescent="0.25">
      <c r="AO27884" s="120"/>
    </row>
    <row r="27885" spans="41:41" x14ac:dyDescent="0.25">
      <c r="AO27885" s="120"/>
    </row>
    <row r="27886" spans="41:41" x14ac:dyDescent="0.25">
      <c r="AO27886" s="120"/>
    </row>
    <row r="27887" spans="41:41" x14ac:dyDescent="0.25">
      <c r="AO27887" s="120"/>
    </row>
    <row r="27888" spans="41:41" x14ac:dyDescent="0.25">
      <c r="AO27888" s="120"/>
    </row>
    <row r="27889" spans="41:41" x14ac:dyDescent="0.25">
      <c r="AO27889" s="120"/>
    </row>
    <row r="27890" spans="41:41" x14ac:dyDescent="0.25">
      <c r="AO27890" s="120"/>
    </row>
    <row r="27891" spans="41:41" x14ac:dyDescent="0.25">
      <c r="AO27891" s="120"/>
    </row>
    <row r="27892" spans="41:41" x14ac:dyDescent="0.25">
      <c r="AO27892" s="120"/>
    </row>
    <row r="27893" spans="41:41" x14ac:dyDescent="0.25">
      <c r="AO27893" s="120"/>
    </row>
    <row r="27894" spans="41:41" x14ac:dyDescent="0.25">
      <c r="AO27894" s="120"/>
    </row>
    <row r="27895" spans="41:41" x14ac:dyDescent="0.25">
      <c r="AO27895" s="120"/>
    </row>
    <row r="27896" spans="41:41" x14ac:dyDescent="0.25">
      <c r="AO27896" s="120"/>
    </row>
    <row r="27897" spans="41:41" x14ac:dyDescent="0.25">
      <c r="AO27897" s="120"/>
    </row>
    <row r="27898" spans="41:41" x14ac:dyDescent="0.25">
      <c r="AO27898" s="120"/>
    </row>
    <row r="27899" spans="41:41" x14ac:dyDescent="0.25">
      <c r="AO27899" s="120"/>
    </row>
    <row r="27900" spans="41:41" x14ac:dyDescent="0.25">
      <c r="AO27900" s="120"/>
    </row>
    <row r="27901" spans="41:41" x14ac:dyDescent="0.25">
      <c r="AO27901" s="120"/>
    </row>
    <row r="27902" spans="41:41" x14ac:dyDescent="0.25">
      <c r="AO27902" s="120"/>
    </row>
    <row r="27903" spans="41:41" x14ac:dyDescent="0.25">
      <c r="AO27903" s="120"/>
    </row>
    <row r="27904" spans="41:41" x14ac:dyDescent="0.25">
      <c r="AO27904" s="120"/>
    </row>
    <row r="27905" spans="41:41" x14ac:dyDescent="0.25">
      <c r="AO27905" s="120"/>
    </row>
    <row r="27906" spans="41:41" x14ac:dyDescent="0.25">
      <c r="AO27906" s="120"/>
    </row>
    <row r="27907" spans="41:41" x14ac:dyDescent="0.25">
      <c r="AO27907" s="120"/>
    </row>
    <row r="27908" spans="41:41" x14ac:dyDescent="0.25">
      <c r="AO27908" s="120"/>
    </row>
    <row r="27909" spans="41:41" x14ac:dyDescent="0.25">
      <c r="AO27909" s="120"/>
    </row>
    <row r="27910" spans="41:41" x14ac:dyDescent="0.25">
      <c r="AO27910" s="120"/>
    </row>
    <row r="27911" spans="41:41" x14ac:dyDescent="0.25">
      <c r="AO27911" s="120"/>
    </row>
    <row r="27912" spans="41:41" x14ac:dyDescent="0.25">
      <c r="AO27912" s="120"/>
    </row>
    <row r="27913" spans="41:41" x14ac:dyDescent="0.25">
      <c r="AO27913" s="120"/>
    </row>
    <row r="27914" spans="41:41" x14ac:dyDescent="0.25">
      <c r="AO27914" s="120"/>
    </row>
    <row r="27915" spans="41:41" x14ac:dyDescent="0.25">
      <c r="AO27915" s="120"/>
    </row>
    <row r="27916" spans="41:41" x14ac:dyDescent="0.25">
      <c r="AO27916" s="120"/>
    </row>
    <row r="27917" spans="41:41" x14ac:dyDescent="0.25">
      <c r="AO27917" s="120"/>
    </row>
    <row r="27918" spans="41:41" x14ac:dyDescent="0.25">
      <c r="AO27918" s="120"/>
    </row>
    <row r="27919" spans="41:41" x14ac:dyDescent="0.25">
      <c r="AO27919" s="120"/>
    </row>
    <row r="27920" spans="41:41" x14ac:dyDescent="0.25">
      <c r="AO27920" s="120"/>
    </row>
    <row r="27921" spans="41:41" x14ac:dyDescent="0.25">
      <c r="AO27921" s="120"/>
    </row>
    <row r="27922" spans="41:41" x14ac:dyDescent="0.25">
      <c r="AO27922" s="120"/>
    </row>
    <row r="27923" spans="41:41" x14ac:dyDescent="0.25">
      <c r="AO27923" s="120"/>
    </row>
    <row r="27924" spans="41:41" x14ac:dyDescent="0.25">
      <c r="AO27924" s="120"/>
    </row>
    <row r="27925" spans="41:41" x14ac:dyDescent="0.25">
      <c r="AO27925" s="120"/>
    </row>
    <row r="27926" spans="41:41" x14ac:dyDescent="0.25">
      <c r="AO27926" s="120"/>
    </row>
    <row r="27927" spans="41:41" x14ac:dyDescent="0.25">
      <c r="AO27927" s="120"/>
    </row>
    <row r="27928" spans="41:41" x14ac:dyDescent="0.25">
      <c r="AO27928" s="120"/>
    </row>
    <row r="27929" spans="41:41" x14ac:dyDescent="0.25">
      <c r="AO27929" s="120"/>
    </row>
    <row r="27930" spans="41:41" x14ac:dyDescent="0.25">
      <c r="AO27930" s="120"/>
    </row>
    <row r="27931" spans="41:41" x14ac:dyDescent="0.25">
      <c r="AO27931" s="120"/>
    </row>
    <row r="27932" spans="41:41" x14ac:dyDescent="0.25">
      <c r="AO27932" s="120"/>
    </row>
    <row r="27933" spans="41:41" x14ac:dyDescent="0.25">
      <c r="AO27933" s="120"/>
    </row>
    <row r="27934" spans="41:41" x14ac:dyDescent="0.25">
      <c r="AO27934" s="120"/>
    </row>
    <row r="27935" spans="41:41" x14ac:dyDescent="0.25">
      <c r="AO27935" s="120"/>
    </row>
    <row r="27936" spans="41:41" x14ac:dyDescent="0.25">
      <c r="AO27936" s="120"/>
    </row>
    <row r="27937" spans="41:41" x14ac:dyDescent="0.25">
      <c r="AO27937" s="120"/>
    </row>
    <row r="27938" spans="41:41" x14ac:dyDescent="0.25">
      <c r="AO27938" s="120"/>
    </row>
    <row r="27939" spans="41:41" x14ac:dyDescent="0.25">
      <c r="AO27939" s="120"/>
    </row>
    <row r="27940" spans="41:41" x14ac:dyDescent="0.25">
      <c r="AO27940" s="120"/>
    </row>
    <row r="27941" spans="41:41" x14ac:dyDescent="0.25">
      <c r="AO27941" s="120"/>
    </row>
    <row r="27942" spans="41:41" x14ac:dyDescent="0.25">
      <c r="AO27942" s="120"/>
    </row>
    <row r="27943" spans="41:41" x14ac:dyDescent="0.25">
      <c r="AO27943" s="120"/>
    </row>
    <row r="27944" spans="41:41" x14ac:dyDescent="0.25">
      <c r="AO27944" s="120"/>
    </row>
    <row r="27945" spans="41:41" x14ac:dyDescent="0.25">
      <c r="AO27945" s="120"/>
    </row>
    <row r="27946" spans="41:41" x14ac:dyDescent="0.25">
      <c r="AO27946" s="120"/>
    </row>
    <row r="27947" spans="41:41" x14ac:dyDescent="0.25">
      <c r="AO27947" s="120"/>
    </row>
    <row r="27948" spans="41:41" x14ac:dyDescent="0.25">
      <c r="AO27948" s="120"/>
    </row>
    <row r="27949" spans="41:41" x14ac:dyDescent="0.25">
      <c r="AO27949" s="120"/>
    </row>
    <row r="27950" spans="41:41" x14ac:dyDescent="0.25">
      <c r="AO27950" s="120"/>
    </row>
    <row r="27951" spans="41:41" x14ac:dyDescent="0.25">
      <c r="AO27951" s="120"/>
    </row>
    <row r="27952" spans="41:41" x14ac:dyDescent="0.25">
      <c r="AO27952" s="120"/>
    </row>
    <row r="27953" spans="41:41" x14ac:dyDescent="0.25">
      <c r="AO27953" s="120"/>
    </row>
    <row r="27954" spans="41:41" x14ac:dyDescent="0.25">
      <c r="AO27954" s="120"/>
    </row>
    <row r="27955" spans="41:41" x14ac:dyDescent="0.25">
      <c r="AO27955" s="120"/>
    </row>
    <row r="27956" spans="41:41" x14ac:dyDescent="0.25">
      <c r="AO27956" s="120"/>
    </row>
    <row r="27957" spans="41:41" x14ac:dyDescent="0.25">
      <c r="AO27957" s="120"/>
    </row>
    <row r="27958" spans="41:41" x14ac:dyDescent="0.25">
      <c r="AO27958" s="120"/>
    </row>
    <row r="27959" spans="41:41" x14ac:dyDescent="0.25">
      <c r="AO27959" s="120"/>
    </row>
    <row r="27960" spans="41:41" x14ac:dyDescent="0.25">
      <c r="AO27960" s="120"/>
    </row>
    <row r="27961" spans="41:41" x14ac:dyDescent="0.25">
      <c r="AO27961" s="120"/>
    </row>
    <row r="27962" spans="41:41" x14ac:dyDescent="0.25">
      <c r="AO27962" s="120"/>
    </row>
    <row r="27963" spans="41:41" x14ac:dyDescent="0.25">
      <c r="AO27963" s="120"/>
    </row>
    <row r="27964" spans="41:41" x14ac:dyDescent="0.25">
      <c r="AO27964" s="120"/>
    </row>
    <row r="27965" spans="41:41" x14ac:dyDescent="0.25">
      <c r="AO27965" s="120"/>
    </row>
    <row r="27966" spans="41:41" x14ac:dyDescent="0.25">
      <c r="AO27966" s="120"/>
    </row>
    <row r="27967" spans="41:41" x14ac:dyDescent="0.25">
      <c r="AO27967" s="120"/>
    </row>
    <row r="27968" spans="41:41" x14ac:dyDescent="0.25">
      <c r="AO27968" s="120"/>
    </row>
    <row r="27969" spans="41:41" x14ac:dyDescent="0.25">
      <c r="AO27969" s="120"/>
    </row>
    <row r="27970" spans="41:41" x14ac:dyDescent="0.25">
      <c r="AO27970" s="120"/>
    </row>
    <row r="27971" spans="41:41" x14ac:dyDescent="0.25">
      <c r="AO27971" s="120"/>
    </row>
    <row r="27972" spans="41:41" x14ac:dyDescent="0.25">
      <c r="AO27972" s="120"/>
    </row>
    <row r="27973" spans="41:41" x14ac:dyDescent="0.25">
      <c r="AO27973" s="120"/>
    </row>
    <row r="27974" spans="41:41" x14ac:dyDescent="0.25">
      <c r="AO27974" s="120"/>
    </row>
    <row r="27975" spans="41:41" x14ac:dyDescent="0.25">
      <c r="AO27975" s="120"/>
    </row>
    <row r="27976" spans="41:41" x14ac:dyDescent="0.25">
      <c r="AO27976" s="120"/>
    </row>
    <row r="27977" spans="41:41" x14ac:dyDescent="0.25">
      <c r="AO27977" s="120"/>
    </row>
    <row r="27978" spans="41:41" x14ac:dyDescent="0.25">
      <c r="AO27978" s="120"/>
    </row>
    <row r="27979" spans="41:41" x14ac:dyDescent="0.25">
      <c r="AO27979" s="120"/>
    </row>
    <row r="27980" spans="41:41" x14ac:dyDescent="0.25">
      <c r="AO27980" s="120"/>
    </row>
    <row r="27981" spans="41:41" x14ac:dyDescent="0.25">
      <c r="AO27981" s="120"/>
    </row>
    <row r="27982" spans="41:41" x14ac:dyDescent="0.25">
      <c r="AO27982" s="120"/>
    </row>
    <row r="27983" spans="41:41" x14ac:dyDescent="0.25">
      <c r="AO27983" s="120"/>
    </row>
    <row r="27984" spans="41:41" x14ac:dyDescent="0.25">
      <c r="AO27984" s="120"/>
    </row>
    <row r="27985" spans="41:41" x14ac:dyDescent="0.25">
      <c r="AO27985" s="120"/>
    </row>
    <row r="27986" spans="41:41" x14ac:dyDescent="0.25">
      <c r="AO27986" s="120"/>
    </row>
    <row r="27987" spans="41:41" x14ac:dyDescent="0.25">
      <c r="AO27987" s="120"/>
    </row>
    <row r="27988" spans="41:41" x14ac:dyDescent="0.25">
      <c r="AO27988" s="120"/>
    </row>
    <row r="27989" spans="41:41" x14ac:dyDescent="0.25">
      <c r="AO27989" s="120"/>
    </row>
    <row r="27990" spans="41:41" x14ac:dyDescent="0.25">
      <c r="AO27990" s="120"/>
    </row>
    <row r="27991" spans="41:41" x14ac:dyDescent="0.25">
      <c r="AO27991" s="120"/>
    </row>
    <row r="27992" spans="41:41" x14ac:dyDescent="0.25">
      <c r="AO27992" s="120"/>
    </row>
    <row r="27993" spans="41:41" x14ac:dyDescent="0.25">
      <c r="AO27993" s="120"/>
    </row>
    <row r="27994" spans="41:41" x14ac:dyDescent="0.25">
      <c r="AO27994" s="120"/>
    </row>
    <row r="27995" spans="41:41" x14ac:dyDescent="0.25">
      <c r="AO27995" s="120"/>
    </row>
    <row r="27996" spans="41:41" x14ac:dyDescent="0.25">
      <c r="AO27996" s="120"/>
    </row>
    <row r="27997" spans="41:41" x14ac:dyDescent="0.25">
      <c r="AO27997" s="120"/>
    </row>
    <row r="27998" spans="41:41" x14ac:dyDescent="0.25">
      <c r="AO27998" s="120"/>
    </row>
    <row r="27999" spans="41:41" x14ac:dyDescent="0.25">
      <c r="AO27999" s="120"/>
    </row>
    <row r="28000" spans="41:41" x14ac:dyDescent="0.25">
      <c r="AO28000" s="120"/>
    </row>
    <row r="28001" spans="41:41" x14ac:dyDescent="0.25">
      <c r="AO28001" s="120"/>
    </row>
    <row r="28002" spans="41:41" x14ac:dyDescent="0.25">
      <c r="AO28002" s="120"/>
    </row>
    <row r="28003" spans="41:41" x14ac:dyDescent="0.25">
      <c r="AO28003" s="120"/>
    </row>
    <row r="28004" spans="41:41" x14ac:dyDescent="0.25">
      <c r="AO28004" s="120"/>
    </row>
    <row r="28005" spans="41:41" x14ac:dyDescent="0.25">
      <c r="AO28005" s="120"/>
    </row>
    <row r="28006" spans="41:41" x14ac:dyDescent="0.25">
      <c r="AO28006" s="120"/>
    </row>
    <row r="28007" spans="41:41" x14ac:dyDescent="0.25">
      <c r="AO28007" s="120"/>
    </row>
    <row r="28008" spans="41:41" x14ac:dyDescent="0.25">
      <c r="AO28008" s="120"/>
    </row>
    <row r="28009" spans="41:41" x14ac:dyDescent="0.25">
      <c r="AO28009" s="120"/>
    </row>
    <row r="28010" spans="41:41" x14ac:dyDescent="0.25">
      <c r="AO28010" s="120"/>
    </row>
    <row r="28011" spans="41:41" x14ac:dyDescent="0.25">
      <c r="AO28011" s="120"/>
    </row>
    <row r="28012" spans="41:41" x14ac:dyDescent="0.25">
      <c r="AO28012" s="120"/>
    </row>
    <row r="28013" spans="41:41" x14ac:dyDescent="0.25">
      <c r="AO28013" s="120"/>
    </row>
    <row r="28014" spans="41:41" x14ac:dyDescent="0.25">
      <c r="AO28014" s="120"/>
    </row>
    <row r="28015" spans="41:41" x14ac:dyDescent="0.25">
      <c r="AO28015" s="120"/>
    </row>
    <row r="28016" spans="41:41" x14ac:dyDescent="0.25">
      <c r="AO28016" s="120"/>
    </row>
    <row r="28017" spans="41:41" x14ac:dyDescent="0.25">
      <c r="AO28017" s="120"/>
    </row>
    <row r="28018" spans="41:41" x14ac:dyDescent="0.25">
      <c r="AO28018" s="120"/>
    </row>
    <row r="28019" spans="41:41" x14ac:dyDescent="0.25">
      <c r="AO28019" s="120"/>
    </row>
    <row r="28020" spans="41:41" x14ac:dyDescent="0.25">
      <c r="AO28020" s="120"/>
    </row>
    <row r="28021" spans="41:41" x14ac:dyDescent="0.25">
      <c r="AO28021" s="120"/>
    </row>
    <row r="28022" spans="41:41" x14ac:dyDescent="0.25">
      <c r="AO28022" s="120"/>
    </row>
    <row r="28023" spans="41:41" x14ac:dyDescent="0.25">
      <c r="AO28023" s="120"/>
    </row>
    <row r="28024" spans="41:41" x14ac:dyDescent="0.25">
      <c r="AO28024" s="120"/>
    </row>
    <row r="28025" spans="41:41" x14ac:dyDescent="0.25">
      <c r="AO28025" s="120"/>
    </row>
    <row r="28026" spans="41:41" x14ac:dyDescent="0.25">
      <c r="AO28026" s="120"/>
    </row>
    <row r="28027" spans="41:41" x14ac:dyDescent="0.25">
      <c r="AO28027" s="120"/>
    </row>
    <row r="28028" spans="41:41" x14ac:dyDescent="0.25">
      <c r="AO28028" s="120"/>
    </row>
    <row r="28029" spans="41:41" x14ac:dyDescent="0.25">
      <c r="AO28029" s="120"/>
    </row>
    <row r="28030" spans="41:41" x14ac:dyDescent="0.25">
      <c r="AO28030" s="120"/>
    </row>
    <row r="28031" spans="41:41" x14ac:dyDescent="0.25">
      <c r="AO28031" s="120"/>
    </row>
    <row r="28032" spans="41:41" x14ac:dyDescent="0.25">
      <c r="AO28032" s="120"/>
    </row>
    <row r="28033" spans="41:41" x14ac:dyDescent="0.25">
      <c r="AO28033" s="120"/>
    </row>
    <row r="28034" spans="41:41" x14ac:dyDescent="0.25">
      <c r="AO28034" s="120"/>
    </row>
    <row r="28035" spans="41:41" x14ac:dyDescent="0.25">
      <c r="AO28035" s="120"/>
    </row>
    <row r="28036" spans="41:41" x14ac:dyDescent="0.25">
      <c r="AO28036" s="120"/>
    </row>
    <row r="28037" spans="41:41" x14ac:dyDescent="0.25">
      <c r="AO28037" s="120"/>
    </row>
    <row r="28038" spans="41:41" x14ac:dyDescent="0.25">
      <c r="AO28038" s="120"/>
    </row>
    <row r="28039" spans="41:41" x14ac:dyDescent="0.25">
      <c r="AO28039" s="120"/>
    </row>
    <row r="28040" spans="41:41" x14ac:dyDescent="0.25">
      <c r="AO28040" s="120"/>
    </row>
    <row r="28041" spans="41:41" x14ac:dyDescent="0.25">
      <c r="AO28041" s="120"/>
    </row>
    <row r="28042" spans="41:41" x14ac:dyDescent="0.25">
      <c r="AO28042" s="120"/>
    </row>
    <row r="28043" spans="41:41" x14ac:dyDescent="0.25">
      <c r="AO28043" s="120"/>
    </row>
    <row r="28044" spans="41:41" x14ac:dyDescent="0.25">
      <c r="AO28044" s="120"/>
    </row>
    <row r="28045" spans="41:41" x14ac:dyDescent="0.25">
      <c r="AO28045" s="120"/>
    </row>
    <row r="28046" spans="41:41" x14ac:dyDescent="0.25">
      <c r="AO28046" s="120"/>
    </row>
    <row r="28047" spans="41:41" x14ac:dyDescent="0.25">
      <c r="AO28047" s="120"/>
    </row>
    <row r="28048" spans="41:41" x14ac:dyDescent="0.25">
      <c r="AO28048" s="120"/>
    </row>
    <row r="28049" spans="41:41" x14ac:dyDescent="0.25">
      <c r="AO28049" s="120"/>
    </row>
    <row r="28050" spans="41:41" x14ac:dyDescent="0.25">
      <c r="AO28050" s="120"/>
    </row>
    <row r="28051" spans="41:41" x14ac:dyDescent="0.25">
      <c r="AO28051" s="120"/>
    </row>
    <row r="28052" spans="41:41" x14ac:dyDescent="0.25">
      <c r="AO28052" s="120"/>
    </row>
    <row r="28053" spans="41:41" x14ac:dyDescent="0.25">
      <c r="AO28053" s="120"/>
    </row>
    <row r="28054" spans="41:41" x14ac:dyDescent="0.25">
      <c r="AO28054" s="120"/>
    </row>
    <row r="28055" spans="41:41" x14ac:dyDescent="0.25">
      <c r="AO28055" s="120"/>
    </row>
    <row r="28056" spans="41:41" x14ac:dyDescent="0.25">
      <c r="AO28056" s="120"/>
    </row>
    <row r="28057" spans="41:41" x14ac:dyDescent="0.25">
      <c r="AO28057" s="120"/>
    </row>
    <row r="28058" spans="41:41" x14ac:dyDescent="0.25">
      <c r="AO28058" s="120"/>
    </row>
    <row r="28059" spans="41:41" x14ac:dyDescent="0.25">
      <c r="AO28059" s="120"/>
    </row>
    <row r="28060" spans="41:41" x14ac:dyDescent="0.25">
      <c r="AO28060" s="120"/>
    </row>
    <row r="28061" spans="41:41" x14ac:dyDescent="0.25">
      <c r="AO28061" s="120"/>
    </row>
    <row r="28062" spans="41:41" x14ac:dyDescent="0.25">
      <c r="AO28062" s="120"/>
    </row>
    <row r="28063" spans="41:41" x14ac:dyDescent="0.25">
      <c r="AO28063" s="120"/>
    </row>
    <row r="28064" spans="41:41" x14ac:dyDescent="0.25">
      <c r="AO28064" s="120"/>
    </row>
    <row r="28065" spans="41:41" x14ac:dyDescent="0.25">
      <c r="AO28065" s="120"/>
    </row>
    <row r="28066" spans="41:41" x14ac:dyDescent="0.25">
      <c r="AO28066" s="120"/>
    </row>
    <row r="28067" spans="41:41" x14ac:dyDescent="0.25">
      <c r="AO28067" s="120"/>
    </row>
    <row r="28068" spans="41:41" x14ac:dyDescent="0.25">
      <c r="AO28068" s="120"/>
    </row>
    <row r="28069" spans="41:41" x14ac:dyDescent="0.25">
      <c r="AO28069" s="120"/>
    </row>
    <row r="28070" spans="41:41" x14ac:dyDescent="0.25">
      <c r="AO28070" s="120"/>
    </row>
    <row r="28071" spans="41:41" x14ac:dyDescent="0.25">
      <c r="AO28071" s="120"/>
    </row>
    <row r="28072" spans="41:41" x14ac:dyDescent="0.25">
      <c r="AO28072" s="120"/>
    </row>
    <row r="28073" spans="41:41" x14ac:dyDescent="0.25">
      <c r="AO28073" s="120"/>
    </row>
    <row r="28074" spans="41:41" x14ac:dyDescent="0.25">
      <c r="AO28074" s="120"/>
    </row>
    <row r="28075" spans="41:41" x14ac:dyDescent="0.25">
      <c r="AO28075" s="120"/>
    </row>
    <row r="28076" spans="41:41" x14ac:dyDescent="0.25">
      <c r="AO28076" s="120"/>
    </row>
    <row r="28077" spans="41:41" x14ac:dyDescent="0.25">
      <c r="AO28077" s="120"/>
    </row>
    <row r="28078" spans="41:41" x14ac:dyDescent="0.25">
      <c r="AO28078" s="120"/>
    </row>
    <row r="28079" spans="41:41" x14ac:dyDescent="0.25">
      <c r="AO28079" s="120"/>
    </row>
    <row r="28080" spans="41:41" x14ac:dyDescent="0.25">
      <c r="AO28080" s="120"/>
    </row>
    <row r="28081" spans="41:41" x14ac:dyDescent="0.25">
      <c r="AO28081" s="120"/>
    </row>
    <row r="28082" spans="41:41" x14ac:dyDescent="0.25">
      <c r="AO28082" s="120"/>
    </row>
    <row r="28083" spans="41:41" x14ac:dyDescent="0.25">
      <c r="AO28083" s="120"/>
    </row>
    <row r="28084" spans="41:41" x14ac:dyDescent="0.25">
      <c r="AO28084" s="120"/>
    </row>
    <row r="28085" spans="41:41" x14ac:dyDescent="0.25">
      <c r="AO28085" s="120"/>
    </row>
    <row r="28086" spans="41:41" x14ac:dyDescent="0.25">
      <c r="AO28086" s="120"/>
    </row>
    <row r="28087" spans="41:41" x14ac:dyDescent="0.25">
      <c r="AO28087" s="120"/>
    </row>
    <row r="28088" spans="41:41" x14ac:dyDescent="0.25">
      <c r="AO28088" s="120"/>
    </row>
    <row r="28089" spans="41:41" x14ac:dyDescent="0.25">
      <c r="AO28089" s="120"/>
    </row>
    <row r="28090" spans="41:41" x14ac:dyDescent="0.25">
      <c r="AO28090" s="120"/>
    </row>
    <row r="28091" spans="41:41" x14ac:dyDescent="0.25">
      <c r="AO28091" s="120"/>
    </row>
    <row r="28092" spans="41:41" x14ac:dyDescent="0.25">
      <c r="AO28092" s="120"/>
    </row>
    <row r="28093" spans="41:41" x14ac:dyDescent="0.25">
      <c r="AO28093" s="120"/>
    </row>
    <row r="28094" spans="41:41" x14ac:dyDescent="0.25">
      <c r="AO28094" s="120"/>
    </row>
    <row r="28095" spans="41:41" x14ac:dyDescent="0.25">
      <c r="AO28095" s="120"/>
    </row>
    <row r="28096" spans="41:41" x14ac:dyDescent="0.25">
      <c r="AO28096" s="120"/>
    </row>
    <row r="28097" spans="41:41" x14ac:dyDescent="0.25">
      <c r="AO28097" s="120"/>
    </row>
    <row r="28098" spans="41:41" x14ac:dyDescent="0.25">
      <c r="AO28098" s="120"/>
    </row>
    <row r="28099" spans="41:41" x14ac:dyDescent="0.25">
      <c r="AO28099" s="120"/>
    </row>
    <row r="28100" spans="41:41" x14ac:dyDescent="0.25">
      <c r="AO28100" s="120"/>
    </row>
    <row r="28101" spans="41:41" x14ac:dyDescent="0.25">
      <c r="AO28101" s="120"/>
    </row>
    <row r="28102" spans="41:41" x14ac:dyDescent="0.25">
      <c r="AO28102" s="120"/>
    </row>
    <row r="28103" spans="41:41" x14ac:dyDescent="0.25">
      <c r="AO28103" s="120"/>
    </row>
    <row r="28104" spans="41:41" x14ac:dyDescent="0.25">
      <c r="AO28104" s="120"/>
    </row>
    <row r="28105" spans="41:41" x14ac:dyDescent="0.25">
      <c r="AO28105" s="120"/>
    </row>
    <row r="28106" spans="41:41" x14ac:dyDescent="0.25">
      <c r="AO28106" s="120"/>
    </row>
    <row r="28107" spans="41:41" x14ac:dyDescent="0.25">
      <c r="AO28107" s="120"/>
    </row>
    <row r="28108" spans="41:41" x14ac:dyDescent="0.25">
      <c r="AO28108" s="120"/>
    </row>
    <row r="28109" spans="41:41" x14ac:dyDescent="0.25">
      <c r="AO28109" s="120"/>
    </row>
    <row r="28110" spans="41:41" x14ac:dyDescent="0.25">
      <c r="AO28110" s="120"/>
    </row>
    <row r="28111" spans="41:41" x14ac:dyDescent="0.25">
      <c r="AO28111" s="120"/>
    </row>
    <row r="28112" spans="41:41" x14ac:dyDescent="0.25">
      <c r="AO28112" s="120"/>
    </row>
    <row r="28113" spans="41:41" x14ac:dyDescent="0.25">
      <c r="AO28113" s="120"/>
    </row>
    <row r="28114" spans="41:41" x14ac:dyDescent="0.25">
      <c r="AO28114" s="120"/>
    </row>
    <row r="28115" spans="41:41" x14ac:dyDescent="0.25">
      <c r="AO28115" s="120"/>
    </row>
    <row r="28116" spans="41:41" x14ac:dyDescent="0.25">
      <c r="AO28116" s="120"/>
    </row>
    <row r="28117" spans="41:41" x14ac:dyDescent="0.25">
      <c r="AO28117" s="120"/>
    </row>
    <row r="28118" spans="41:41" x14ac:dyDescent="0.25">
      <c r="AO28118" s="120"/>
    </row>
    <row r="28119" spans="41:41" x14ac:dyDescent="0.25">
      <c r="AO28119" s="120"/>
    </row>
    <row r="28120" spans="41:41" x14ac:dyDescent="0.25">
      <c r="AO28120" s="120"/>
    </row>
    <row r="28121" spans="41:41" x14ac:dyDescent="0.25">
      <c r="AO28121" s="120"/>
    </row>
    <row r="28122" spans="41:41" x14ac:dyDescent="0.25">
      <c r="AO28122" s="120"/>
    </row>
    <row r="28123" spans="41:41" x14ac:dyDescent="0.25">
      <c r="AO28123" s="120"/>
    </row>
    <row r="28124" spans="41:41" x14ac:dyDescent="0.25">
      <c r="AO28124" s="120"/>
    </row>
    <row r="28125" spans="41:41" x14ac:dyDescent="0.25">
      <c r="AO28125" s="120"/>
    </row>
    <row r="28126" spans="41:41" x14ac:dyDescent="0.25">
      <c r="AO28126" s="120"/>
    </row>
    <row r="28127" spans="41:41" x14ac:dyDescent="0.25">
      <c r="AO28127" s="120"/>
    </row>
    <row r="28128" spans="41:41" x14ac:dyDescent="0.25">
      <c r="AO28128" s="120"/>
    </row>
    <row r="28129" spans="41:41" x14ac:dyDescent="0.25">
      <c r="AO28129" s="120"/>
    </row>
    <row r="28130" spans="41:41" x14ac:dyDescent="0.25">
      <c r="AO28130" s="120"/>
    </row>
    <row r="28131" spans="41:41" x14ac:dyDescent="0.25">
      <c r="AO28131" s="120"/>
    </row>
    <row r="28132" spans="41:41" x14ac:dyDescent="0.25">
      <c r="AO28132" s="120"/>
    </row>
    <row r="28133" spans="41:41" x14ac:dyDescent="0.25">
      <c r="AO28133" s="120"/>
    </row>
    <row r="28134" spans="41:41" x14ac:dyDescent="0.25">
      <c r="AO28134" s="120"/>
    </row>
    <row r="28135" spans="41:41" x14ac:dyDescent="0.25">
      <c r="AO28135" s="120"/>
    </row>
    <row r="28136" spans="41:41" x14ac:dyDescent="0.25">
      <c r="AO28136" s="120"/>
    </row>
    <row r="28137" spans="41:41" x14ac:dyDescent="0.25">
      <c r="AO28137" s="120"/>
    </row>
    <row r="28138" spans="41:41" x14ac:dyDescent="0.25">
      <c r="AO28138" s="120"/>
    </row>
    <row r="28139" spans="41:41" x14ac:dyDescent="0.25">
      <c r="AO28139" s="120"/>
    </row>
    <row r="28140" spans="41:41" x14ac:dyDescent="0.25">
      <c r="AO28140" s="120"/>
    </row>
    <row r="28141" spans="41:41" x14ac:dyDescent="0.25">
      <c r="AO28141" s="120"/>
    </row>
    <row r="28142" spans="41:41" x14ac:dyDescent="0.25">
      <c r="AO28142" s="120"/>
    </row>
    <row r="28143" spans="41:41" x14ac:dyDescent="0.25">
      <c r="AO28143" s="120"/>
    </row>
    <row r="28144" spans="41:41" x14ac:dyDescent="0.25">
      <c r="AO28144" s="120"/>
    </row>
    <row r="28145" spans="41:41" x14ac:dyDescent="0.25">
      <c r="AO28145" s="120"/>
    </row>
    <row r="28146" spans="41:41" x14ac:dyDescent="0.25">
      <c r="AO28146" s="120"/>
    </row>
    <row r="28147" spans="41:41" x14ac:dyDescent="0.25">
      <c r="AO28147" s="120"/>
    </row>
    <row r="28148" spans="41:41" x14ac:dyDescent="0.25">
      <c r="AO28148" s="120"/>
    </row>
    <row r="28149" spans="41:41" x14ac:dyDescent="0.25">
      <c r="AO28149" s="120"/>
    </row>
    <row r="28150" spans="41:41" x14ac:dyDescent="0.25">
      <c r="AO28150" s="120"/>
    </row>
    <row r="28151" spans="41:41" x14ac:dyDescent="0.25">
      <c r="AO28151" s="120"/>
    </row>
    <row r="28152" spans="41:41" x14ac:dyDescent="0.25">
      <c r="AO28152" s="120"/>
    </row>
    <row r="28153" spans="41:41" x14ac:dyDescent="0.25">
      <c r="AO28153" s="120"/>
    </row>
    <row r="28154" spans="41:41" x14ac:dyDescent="0.25">
      <c r="AO28154" s="120"/>
    </row>
    <row r="28155" spans="41:41" x14ac:dyDescent="0.25">
      <c r="AO28155" s="120"/>
    </row>
    <row r="28156" spans="41:41" x14ac:dyDescent="0.25">
      <c r="AO28156" s="120"/>
    </row>
    <row r="28157" spans="41:41" x14ac:dyDescent="0.25">
      <c r="AO28157" s="120"/>
    </row>
    <row r="28158" spans="41:41" x14ac:dyDescent="0.25">
      <c r="AO28158" s="120"/>
    </row>
    <row r="28159" spans="41:41" x14ac:dyDescent="0.25">
      <c r="AO28159" s="120"/>
    </row>
    <row r="28160" spans="41:41" x14ac:dyDescent="0.25">
      <c r="AO28160" s="120"/>
    </row>
    <row r="28161" spans="41:41" x14ac:dyDescent="0.25">
      <c r="AO28161" s="120"/>
    </row>
    <row r="28162" spans="41:41" x14ac:dyDescent="0.25">
      <c r="AO28162" s="120"/>
    </row>
    <row r="28163" spans="41:41" x14ac:dyDescent="0.25">
      <c r="AO28163" s="120"/>
    </row>
    <row r="28164" spans="41:41" x14ac:dyDescent="0.25">
      <c r="AO28164" s="120"/>
    </row>
    <row r="28165" spans="41:41" x14ac:dyDescent="0.25">
      <c r="AO28165" s="120"/>
    </row>
    <row r="28166" spans="41:41" x14ac:dyDescent="0.25">
      <c r="AO28166" s="120"/>
    </row>
    <row r="28167" spans="41:41" x14ac:dyDescent="0.25">
      <c r="AO28167" s="120"/>
    </row>
    <row r="28168" spans="41:41" x14ac:dyDescent="0.25">
      <c r="AO28168" s="120"/>
    </row>
    <row r="28169" spans="41:41" x14ac:dyDescent="0.25">
      <c r="AO28169" s="120"/>
    </row>
    <row r="28170" spans="41:41" x14ac:dyDescent="0.25">
      <c r="AO28170" s="120"/>
    </row>
    <row r="28171" spans="41:41" x14ac:dyDescent="0.25">
      <c r="AO28171" s="120"/>
    </row>
    <row r="28172" spans="41:41" x14ac:dyDescent="0.25">
      <c r="AO28172" s="120"/>
    </row>
    <row r="28173" spans="41:41" x14ac:dyDescent="0.25">
      <c r="AO28173" s="120"/>
    </row>
    <row r="28174" spans="41:41" x14ac:dyDescent="0.25">
      <c r="AO28174" s="120"/>
    </row>
    <row r="28175" spans="41:41" x14ac:dyDescent="0.25">
      <c r="AO28175" s="120"/>
    </row>
    <row r="28176" spans="41:41" x14ac:dyDescent="0.25">
      <c r="AO28176" s="120"/>
    </row>
    <row r="28177" spans="41:41" x14ac:dyDescent="0.25">
      <c r="AO28177" s="120"/>
    </row>
    <row r="28178" spans="41:41" x14ac:dyDescent="0.25">
      <c r="AO28178" s="120"/>
    </row>
    <row r="28179" spans="41:41" x14ac:dyDescent="0.25">
      <c r="AO28179" s="120"/>
    </row>
    <row r="28180" spans="41:41" x14ac:dyDescent="0.25">
      <c r="AO28180" s="120"/>
    </row>
    <row r="28181" spans="41:41" x14ac:dyDescent="0.25">
      <c r="AO28181" s="120"/>
    </row>
    <row r="28182" spans="41:41" x14ac:dyDescent="0.25">
      <c r="AO28182" s="120"/>
    </row>
    <row r="28183" spans="41:41" x14ac:dyDescent="0.25">
      <c r="AO28183" s="120"/>
    </row>
    <row r="28184" spans="41:41" x14ac:dyDescent="0.25">
      <c r="AO28184" s="120"/>
    </row>
    <row r="28185" spans="41:41" x14ac:dyDescent="0.25">
      <c r="AO28185" s="120"/>
    </row>
    <row r="28186" spans="41:41" x14ac:dyDescent="0.25">
      <c r="AO28186" s="120"/>
    </row>
    <row r="28187" spans="41:41" x14ac:dyDescent="0.25">
      <c r="AO28187" s="120"/>
    </row>
    <row r="28188" spans="41:41" x14ac:dyDescent="0.25">
      <c r="AO28188" s="120"/>
    </row>
    <row r="28189" spans="41:41" x14ac:dyDescent="0.25">
      <c r="AO28189" s="120"/>
    </row>
    <row r="28190" spans="41:41" x14ac:dyDescent="0.25">
      <c r="AO28190" s="120"/>
    </row>
    <row r="28191" spans="41:41" x14ac:dyDescent="0.25">
      <c r="AO28191" s="120"/>
    </row>
    <row r="28192" spans="41:41" x14ac:dyDescent="0.25">
      <c r="AO28192" s="120"/>
    </row>
    <row r="28193" spans="41:41" x14ac:dyDescent="0.25">
      <c r="AO28193" s="120"/>
    </row>
    <row r="28194" spans="41:41" x14ac:dyDescent="0.25">
      <c r="AO28194" s="120"/>
    </row>
    <row r="28195" spans="41:41" x14ac:dyDescent="0.25">
      <c r="AO28195" s="120"/>
    </row>
    <row r="28196" spans="41:41" x14ac:dyDescent="0.25">
      <c r="AO28196" s="120"/>
    </row>
    <row r="28197" spans="41:41" x14ac:dyDescent="0.25">
      <c r="AO28197" s="120"/>
    </row>
    <row r="28198" spans="41:41" x14ac:dyDescent="0.25">
      <c r="AO28198" s="120"/>
    </row>
    <row r="28199" spans="41:41" x14ac:dyDescent="0.25">
      <c r="AO28199" s="120"/>
    </row>
    <row r="28200" spans="41:41" x14ac:dyDescent="0.25">
      <c r="AO28200" s="120"/>
    </row>
    <row r="28201" spans="41:41" x14ac:dyDescent="0.25">
      <c r="AO28201" s="120"/>
    </row>
    <row r="28202" spans="41:41" x14ac:dyDescent="0.25">
      <c r="AO28202" s="120"/>
    </row>
    <row r="28203" spans="41:41" x14ac:dyDescent="0.25">
      <c r="AO28203" s="120"/>
    </row>
    <row r="28204" spans="41:41" x14ac:dyDescent="0.25">
      <c r="AO28204" s="120"/>
    </row>
    <row r="28205" spans="41:41" x14ac:dyDescent="0.25">
      <c r="AO28205" s="120"/>
    </row>
    <row r="28206" spans="41:41" x14ac:dyDescent="0.25">
      <c r="AO28206" s="120"/>
    </row>
    <row r="28207" spans="41:41" x14ac:dyDescent="0.25">
      <c r="AO28207" s="120"/>
    </row>
    <row r="28208" spans="41:41" x14ac:dyDescent="0.25">
      <c r="AO28208" s="120"/>
    </row>
    <row r="28209" spans="41:41" x14ac:dyDescent="0.25">
      <c r="AO28209" s="120"/>
    </row>
    <row r="28210" spans="41:41" x14ac:dyDescent="0.25">
      <c r="AO28210" s="120"/>
    </row>
    <row r="28211" spans="41:41" x14ac:dyDescent="0.25">
      <c r="AO28211" s="120"/>
    </row>
    <row r="28212" spans="41:41" x14ac:dyDescent="0.25">
      <c r="AO28212" s="120"/>
    </row>
    <row r="28213" spans="41:41" x14ac:dyDescent="0.25">
      <c r="AO28213" s="120"/>
    </row>
    <row r="28214" spans="41:41" x14ac:dyDescent="0.25">
      <c r="AO28214" s="120"/>
    </row>
    <row r="28215" spans="41:41" x14ac:dyDescent="0.25">
      <c r="AO28215" s="120"/>
    </row>
    <row r="28216" spans="41:41" x14ac:dyDescent="0.25">
      <c r="AO28216" s="120"/>
    </row>
    <row r="28217" spans="41:41" x14ac:dyDescent="0.25">
      <c r="AO28217" s="120"/>
    </row>
    <row r="28218" spans="41:41" x14ac:dyDescent="0.25">
      <c r="AO28218" s="120"/>
    </row>
    <row r="28219" spans="41:41" x14ac:dyDescent="0.25">
      <c r="AO28219" s="120"/>
    </row>
    <row r="28220" spans="41:41" x14ac:dyDescent="0.25">
      <c r="AO28220" s="120"/>
    </row>
    <row r="28221" spans="41:41" x14ac:dyDescent="0.25">
      <c r="AO28221" s="120"/>
    </row>
    <row r="28222" spans="41:41" x14ac:dyDescent="0.25">
      <c r="AO28222" s="120"/>
    </row>
    <row r="28223" spans="41:41" x14ac:dyDescent="0.25">
      <c r="AO28223" s="120"/>
    </row>
    <row r="28224" spans="41:41" x14ac:dyDescent="0.25">
      <c r="AO28224" s="120"/>
    </row>
    <row r="28225" spans="41:41" x14ac:dyDescent="0.25">
      <c r="AO28225" s="120"/>
    </row>
    <row r="28226" spans="41:41" x14ac:dyDescent="0.25">
      <c r="AO28226" s="120"/>
    </row>
    <row r="28227" spans="41:41" x14ac:dyDescent="0.25">
      <c r="AO28227" s="120"/>
    </row>
    <row r="28228" spans="41:41" x14ac:dyDescent="0.25">
      <c r="AO28228" s="120"/>
    </row>
    <row r="28229" spans="41:41" x14ac:dyDescent="0.25">
      <c r="AO28229" s="120"/>
    </row>
    <row r="28230" spans="41:41" x14ac:dyDescent="0.25">
      <c r="AO28230" s="120"/>
    </row>
    <row r="28231" spans="41:41" x14ac:dyDescent="0.25">
      <c r="AO28231" s="120"/>
    </row>
    <row r="28232" spans="41:41" x14ac:dyDescent="0.25">
      <c r="AO28232" s="120"/>
    </row>
    <row r="28233" spans="41:41" x14ac:dyDescent="0.25">
      <c r="AO28233" s="120"/>
    </row>
    <row r="28234" spans="41:41" x14ac:dyDescent="0.25">
      <c r="AO28234" s="120"/>
    </row>
    <row r="28235" spans="41:41" x14ac:dyDescent="0.25">
      <c r="AO28235" s="120"/>
    </row>
    <row r="28236" spans="41:41" x14ac:dyDescent="0.25">
      <c r="AO28236" s="120"/>
    </row>
    <row r="28237" spans="41:41" x14ac:dyDescent="0.25">
      <c r="AO28237" s="120"/>
    </row>
    <row r="28238" spans="41:41" x14ac:dyDescent="0.25">
      <c r="AO28238" s="120"/>
    </row>
    <row r="28239" spans="41:41" x14ac:dyDescent="0.25">
      <c r="AO28239" s="120"/>
    </row>
    <row r="28240" spans="41:41" x14ac:dyDescent="0.25">
      <c r="AO28240" s="120"/>
    </row>
    <row r="28241" spans="41:41" x14ac:dyDescent="0.25">
      <c r="AO28241" s="120"/>
    </row>
    <row r="28242" spans="41:41" x14ac:dyDescent="0.25">
      <c r="AO28242" s="120"/>
    </row>
    <row r="28243" spans="41:41" x14ac:dyDescent="0.25">
      <c r="AO28243" s="120"/>
    </row>
    <row r="28244" spans="41:41" x14ac:dyDescent="0.25">
      <c r="AO28244" s="120"/>
    </row>
    <row r="28245" spans="41:41" x14ac:dyDescent="0.25">
      <c r="AO28245" s="120"/>
    </row>
    <row r="28246" spans="41:41" x14ac:dyDescent="0.25">
      <c r="AO28246" s="120"/>
    </row>
    <row r="28247" spans="41:41" x14ac:dyDescent="0.25">
      <c r="AO28247" s="120"/>
    </row>
    <row r="28248" spans="41:41" x14ac:dyDescent="0.25">
      <c r="AO28248" s="120"/>
    </row>
    <row r="28249" spans="41:41" x14ac:dyDescent="0.25">
      <c r="AO28249" s="120"/>
    </row>
    <row r="28250" spans="41:41" x14ac:dyDescent="0.25">
      <c r="AO28250" s="120"/>
    </row>
    <row r="28251" spans="41:41" x14ac:dyDescent="0.25">
      <c r="AO28251" s="120"/>
    </row>
    <row r="28252" spans="41:41" x14ac:dyDescent="0.25">
      <c r="AO28252" s="120"/>
    </row>
    <row r="28253" spans="41:41" x14ac:dyDescent="0.25">
      <c r="AO28253" s="120"/>
    </row>
    <row r="28254" spans="41:41" x14ac:dyDescent="0.25">
      <c r="AO28254" s="120"/>
    </row>
    <row r="28255" spans="41:41" x14ac:dyDescent="0.25">
      <c r="AO28255" s="120"/>
    </row>
    <row r="28256" spans="41:41" x14ac:dyDescent="0.25">
      <c r="AO28256" s="120"/>
    </row>
    <row r="28257" spans="41:41" x14ac:dyDescent="0.25">
      <c r="AO28257" s="120"/>
    </row>
    <row r="28258" spans="41:41" x14ac:dyDescent="0.25">
      <c r="AO28258" s="120"/>
    </row>
    <row r="28259" spans="41:41" x14ac:dyDescent="0.25">
      <c r="AO28259" s="120"/>
    </row>
    <row r="28260" spans="41:41" x14ac:dyDescent="0.25">
      <c r="AO28260" s="120"/>
    </row>
    <row r="28261" spans="41:41" x14ac:dyDescent="0.25">
      <c r="AO28261" s="120"/>
    </row>
    <row r="28262" spans="41:41" x14ac:dyDescent="0.25">
      <c r="AO28262" s="120"/>
    </row>
    <row r="28263" spans="41:41" x14ac:dyDescent="0.25">
      <c r="AO28263" s="120"/>
    </row>
    <row r="28264" spans="41:41" x14ac:dyDescent="0.25">
      <c r="AO28264" s="120"/>
    </row>
    <row r="28265" spans="41:41" x14ac:dyDescent="0.25">
      <c r="AO28265" s="120"/>
    </row>
    <row r="28266" spans="41:41" x14ac:dyDescent="0.25">
      <c r="AO28266" s="120"/>
    </row>
    <row r="28267" spans="41:41" x14ac:dyDescent="0.25">
      <c r="AO28267" s="120"/>
    </row>
    <row r="28268" spans="41:41" x14ac:dyDescent="0.25">
      <c r="AO28268" s="120"/>
    </row>
    <row r="28269" spans="41:41" x14ac:dyDescent="0.25">
      <c r="AO28269" s="120"/>
    </row>
    <row r="28270" spans="41:41" x14ac:dyDescent="0.25">
      <c r="AO28270" s="120"/>
    </row>
    <row r="28271" spans="41:41" x14ac:dyDescent="0.25">
      <c r="AO28271" s="120"/>
    </row>
    <row r="28272" spans="41:41" x14ac:dyDescent="0.25">
      <c r="AO28272" s="120"/>
    </row>
    <row r="28273" spans="41:41" x14ac:dyDescent="0.25">
      <c r="AO28273" s="120"/>
    </row>
    <row r="28274" spans="41:41" x14ac:dyDescent="0.25">
      <c r="AO28274" s="120"/>
    </row>
    <row r="28275" spans="41:41" x14ac:dyDescent="0.25">
      <c r="AO28275" s="120"/>
    </row>
    <row r="28276" spans="41:41" x14ac:dyDescent="0.25">
      <c r="AO28276" s="120"/>
    </row>
    <row r="28277" spans="41:41" x14ac:dyDescent="0.25">
      <c r="AO28277" s="120"/>
    </row>
    <row r="28278" spans="41:41" x14ac:dyDescent="0.25">
      <c r="AO28278" s="120"/>
    </row>
    <row r="28279" spans="41:41" x14ac:dyDescent="0.25">
      <c r="AO28279" s="120"/>
    </row>
    <row r="28280" spans="41:41" x14ac:dyDescent="0.25">
      <c r="AO28280" s="120"/>
    </row>
    <row r="28281" spans="41:41" x14ac:dyDescent="0.25">
      <c r="AO28281" s="120"/>
    </row>
    <row r="28282" spans="41:41" x14ac:dyDescent="0.25">
      <c r="AO28282" s="120"/>
    </row>
    <row r="28283" spans="41:41" x14ac:dyDescent="0.25">
      <c r="AO28283" s="120"/>
    </row>
    <row r="28284" spans="41:41" x14ac:dyDescent="0.25">
      <c r="AO28284" s="120"/>
    </row>
    <row r="28285" spans="41:41" x14ac:dyDescent="0.25">
      <c r="AO28285" s="120"/>
    </row>
    <row r="28286" spans="41:41" x14ac:dyDescent="0.25">
      <c r="AO28286" s="120"/>
    </row>
    <row r="28287" spans="41:41" x14ac:dyDescent="0.25">
      <c r="AO28287" s="120"/>
    </row>
    <row r="28288" spans="41:41" x14ac:dyDescent="0.25">
      <c r="AO28288" s="120"/>
    </row>
    <row r="28289" spans="41:41" x14ac:dyDescent="0.25">
      <c r="AO28289" s="120"/>
    </row>
    <row r="28290" spans="41:41" x14ac:dyDescent="0.25">
      <c r="AO28290" s="120"/>
    </row>
    <row r="28291" spans="41:41" x14ac:dyDescent="0.25">
      <c r="AO28291" s="120"/>
    </row>
    <row r="28292" spans="41:41" x14ac:dyDescent="0.25">
      <c r="AO28292" s="120"/>
    </row>
    <row r="28293" spans="41:41" x14ac:dyDescent="0.25">
      <c r="AO28293" s="120"/>
    </row>
    <row r="28294" spans="41:41" x14ac:dyDescent="0.25">
      <c r="AO28294" s="120"/>
    </row>
    <row r="28295" spans="41:41" x14ac:dyDescent="0.25">
      <c r="AO28295" s="120"/>
    </row>
    <row r="28296" spans="41:41" x14ac:dyDescent="0.25">
      <c r="AO28296" s="120"/>
    </row>
    <row r="28297" spans="41:41" x14ac:dyDescent="0.25">
      <c r="AO28297" s="120"/>
    </row>
    <row r="28298" spans="41:41" x14ac:dyDescent="0.25">
      <c r="AO28298" s="120"/>
    </row>
    <row r="28299" spans="41:41" x14ac:dyDescent="0.25">
      <c r="AO28299" s="120"/>
    </row>
    <row r="28300" spans="41:41" x14ac:dyDescent="0.25">
      <c r="AO28300" s="120"/>
    </row>
    <row r="28301" spans="41:41" x14ac:dyDescent="0.25">
      <c r="AO28301" s="120"/>
    </row>
    <row r="28302" spans="41:41" x14ac:dyDescent="0.25">
      <c r="AO28302" s="120"/>
    </row>
    <row r="28303" spans="41:41" x14ac:dyDescent="0.25">
      <c r="AO28303" s="120"/>
    </row>
    <row r="28304" spans="41:41" x14ac:dyDescent="0.25">
      <c r="AO28304" s="120"/>
    </row>
    <row r="28305" spans="41:41" x14ac:dyDescent="0.25">
      <c r="AO28305" s="120"/>
    </row>
    <row r="28306" spans="41:41" x14ac:dyDescent="0.25">
      <c r="AO28306" s="120"/>
    </row>
    <row r="28307" spans="41:41" x14ac:dyDescent="0.25">
      <c r="AO28307" s="120"/>
    </row>
    <row r="28308" spans="41:41" x14ac:dyDescent="0.25">
      <c r="AO28308" s="120"/>
    </row>
    <row r="28309" spans="41:41" x14ac:dyDescent="0.25">
      <c r="AO28309" s="120"/>
    </row>
    <row r="28310" spans="41:41" x14ac:dyDescent="0.25">
      <c r="AO28310" s="120"/>
    </row>
    <row r="28311" spans="41:41" x14ac:dyDescent="0.25">
      <c r="AO28311" s="120"/>
    </row>
    <row r="28312" spans="41:41" x14ac:dyDescent="0.25">
      <c r="AO28312" s="120"/>
    </row>
    <row r="28313" spans="41:41" x14ac:dyDescent="0.25">
      <c r="AO28313" s="120"/>
    </row>
    <row r="28314" spans="41:41" x14ac:dyDescent="0.25">
      <c r="AO28314" s="120"/>
    </row>
    <row r="28315" spans="41:41" x14ac:dyDescent="0.25">
      <c r="AO28315" s="120"/>
    </row>
    <row r="28316" spans="41:41" x14ac:dyDescent="0.25">
      <c r="AO28316" s="120"/>
    </row>
    <row r="28317" spans="41:41" x14ac:dyDescent="0.25">
      <c r="AO28317" s="120"/>
    </row>
    <row r="28318" spans="41:41" x14ac:dyDescent="0.25">
      <c r="AO28318" s="120"/>
    </row>
    <row r="28319" spans="41:41" x14ac:dyDescent="0.25">
      <c r="AO28319" s="120"/>
    </row>
    <row r="28320" spans="41:41" x14ac:dyDescent="0.25">
      <c r="AO28320" s="120"/>
    </row>
    <row r="28321" spans="41:41" x14ac:dyDescent="0.25">
      <c r="AO28321" s="120"/>
    </row>
    <row r="28322" spans="41:41" x14ac:dyDescent="0.25">
      <c r="AO28322" s="120"/>
    </row>
    <row r="28323" spans="41:41" x14ac:dyDescent="0.25">
      <c r="AO28323" s="120"/>
    </row>
    <row r="28324" spans="41:41" x14ac:dyDescent="0.25">
      <c r="AO28324" s="120"/>
    </row>
    <row r="28325" spans="41:41" x14ac:dyDescent="0.25">
      <c r="AO28325" s="120"/>
    </row>
    <row r="28326" spans="41:41" x14ac:dyDescent="0.25">
      <c r="AO28326" s="120"/>
    </row>
    <row r="28327" spans="41:41" x14ac:dyDescent="0.25">
      <c r="AO28327" s="120"/>
    </row>
    <row r="28328" spans="41:41" x14ac:dyDescent="0.25">
      <c r="AO28328" s="120"/>
    </row>
    <row r="28329" spans="41:41" x14ac:dyDescent="0.25">
      <c r="AO28329" s="120"/>
    </row>
    <row r="28330" spans="41:41" x14ac:dyDescent="0.25">
      <c r="AO28330" s="120"/>
    </row>
    <row r="28331" spans="41:41" x14ac:dyDescent="0.25">
      <c r="AO28331" s="120"/>
    </row>
    <row r="28332" spans="41:41" x14ac:dyDescent="0.25">
      <c r="AO28332" s="120"/>
    </row>
    <row r="28333" spans="41:41" x14ac:dyDescent="0.25">
      <c r="AO28333" s="120"/>
    </row>
    <row r="28334" spans="41:41" x14ac:dyDescent="0.25">
      <c r="AO28334" s="120"/>
    </row>
    <row r="28335" spans="41:41" x14ac:dyDescent="0.25">
      <c r="AO28335" s="120"/>
    </row>
    <row r="28336" spans="41:41" x14ac:dyDescent="0.25">
      <c r="AO28336" s="120"/>
    </row>
    <row r="28337" spans="41:41" x14ac:dyDescent="0.25">
      <c r="AO28337" s="120"/>
    </row>
    <row r="28338" spans="41:41" x14ac:dyDescent="0.25">
      <c r="AO28338" s="120"/>
    </row>
    <row r="28339" spans="41:41" x14ac:dyDescent="0.25">
      <c r="AO28339" s="120"/>
    </row>
    <row r="28340" spans="41:41" x14ac:dyDescent="0.25">
      <c r="AO28340" s="120"/>
    </row>
    <row r="28341" spans="41:41" x14ac:dyDescent="0.25">
      <c r="AO28341" s="120"/>
    </row>
    <row r="28342" spans="41:41" x14ac:dyDescent="0.25">
      <c r="AO28342" s="120"/>
    </row>
    <row r="28343" spans="41:41" x14ac:dyDescent="0.25">
      <c r="AO28343" s="120"/>
    </row>
    <row r="28344" spans="41:41" x14ac:dyDescent="0.25">
      <c r="AO28344" s="120"/>
    </row>
    <row r="28345" spans="41:41" x14ac:dyDescent="0.25">
      <c r="AO28345" s="120"/>
    </row>
    <row r="28346" spans="41:41" x14ac:dyDescent="0.25">
      <c r="AO28346" s="120"/>
    </row>
    <row r="28347" spans="41:41" x14ac:dyDescent="0.25">
      <c r="AO28347" s="120"/>
    </row>
    <row r="28348" spans="41:41" x14ac:dyDescent="0.25">
      <c r="AO28348" s="120"/>
    </row>
    <row r="28349" spans="41:41" x14ac:dyDescent="0.25">
      <c r="AO28349" s="120"/>
    </row>
    <row r="28350" spans="41:41" x14ac:dyDescent="0.25">
      <c r="AO28350" s="120"/>
    </row>
    <row r="28351" spans="41:41" x14ac:dyDescent="0.25">
      <c r="AO28351" s="120"/>
    </row>
    <row r="28352" spans="41:41" x14ac:dyDescent="0.25">
      <c r="AO28352" s="120"/>
    </row>
    <row r="28353" spans="41:41" x14ac:dyDescent="0.25">
      <c r="AO28353" s="120"/>
    </row>
    <row r="28354" spans="41:41" x14ac:dyDescent="0.25">
      <c r="AO28354" s="120"/>
    </row>
    <row r="28355" spans="41:41" x14ac:dyDescent="0.25">
      <c r="AO28355" s="120"/>
    </row>
    <row r="28356" spans="41:41" x14ac:dyDescent="0.25">
      <c r="AO28356" s="120"/>
    </row>
    <row r="28357" spans="41:41" x14ac:dyDescent="0.25">
      <c r="AO28357" s="120"/>
    </row>
    <row r="28358" spans="41:41" x14ac:dyDescent="0.25">
      <c r="AO28358" s="120"/>
    </row>
    <row r="28359" spans="41:41" x14ac:dyDescent="0.25">
      <c r="AO28359" s="120"/>
    </row>
    <row r="28360" spans="41:41" x14ac:dyDescent="0.25">
      <c r="AO28360" s="120"/>
    </row>
    <row r="28361" spans="41:41" x14ac:dyDescent="0.25">
      <c r="AO28361" s="120"/>
    </row>
    <row r="28362" spans="41:41" x14ac:dyDescent="0.25">
      <c r="AO28362" s="120"/>
    </row>
    <row r="28363" spans="41:41" x14ac:dyDescent="0.25">
      <c r="AO28363" s="120"/>
    </row>
    <row r="28364" spans="41:41" x14ac:dyDescent="0.25">
      <c r="AO28364" s="120"/>
    </row>
    <row r="28365" spans="41:41" x14ac:dyDescent="0.25">
      <c r="AO28365" s="120"/>
    </row>
    <row r="28366" spans="41:41" x14ac:dyDescent="0.25">
      <c r="AO28366" s="120"/>
    </row>
    <row r="28367" spans="41:41" x14ac:dyDescent="0.25">
      <c r="AO28367" s="120"/>
    </row>
    <row r="28368" spans="41:41" x14ac:dyDescent="0.25">
      <c r="AO28368" s="120"/>
    </row>
    <row r="28369" spans="41:41" x14ac:dyDescent="0.25">
      <c r="AO28369" s="120"/>
    </row>
    <row r="28370" spans="41:41" x14ac:dyDescent="0.25">
      <c r="AO28370" s="120"/>
    </row>
    <row r="28371" spans="41:41" x14ac:dyDescent="0.25">
      <c r="AO28371" s="120"/>
    </row>
    <row r="28372" spans="41:41" x14ac:dyDescent="0.25">
      <c r="AO28372" s="120"/>
    </row>
    <row r="28373" spans="41:41" x14ac:dyDescent="0.25">
      <c r="AO28373" s="120"/>
    </row>
    <row r="28374" spans="41:41" x14ac:dyDescent="0.25">
      <c r="AO28374" s="120"/>
    </row>
    <row r="28375" spans="41:41" x14ac:dyDescent="0.25">
      <c r="AO28375" s="120"/>
    </row>
    <row r="28376" spans="41:41" x14ac:dyDescent="0.25">
      <c r="AO28376" s="120"/>
    </row>
    <row r="28377" spans="41:41" x14ac:dyDescent="0.25">
      <c r="AO28377" s="120"/>
    </row>
    <row r="28378" spans="41:41" x14ac:dyDescent="0.25">
      <c r="AO28378" s="120"/>
    </row>
    <row r="28379" spans="41:41" x14ac:dyDescent="0.25">
      <c r="AO28379" s="120"/>
    </row>
    <row r="28380" spans="41:41" x14ac:dyDescent="0.25">
      <c r="AO28380" s="120"/>
    </row>
    <row r="28381" spans="41:41" x14ac:dyDescent="0.25">
      <c r="AO28381" s="120"/>
    </row>
    <row r="28382" spans="41:41" x14ac:dyDescent="0.25">
      <c r="AO28382" s="120"/>
    </row>
    <row r="28383" spans="41:41" x14ac:dyDescent="0.25">
      <c r="AO28383" s="120"/>
    </row>
    <row r="28384" spans="41:41" x14ac:dyDescent="0.25">
      <c r="AO28384" s="120"/>
    </row>
    <row r="28385" spans="41:41" x14ac:dyDescent="0.25">
      <c r="AO28385" s="120"/>
    </row>
    <row r="28386" spans="41:41" x14ac:dyDescent="0.25">
      <c r="AO28386" s="120"/>
    </row>
    <row r="28387" spans="41:41" x14ac:dyDescent="0.25">
      <c r="AO28387" s="120"/>
    </row>
    <row r="28388" spans="41:41" x14ac:dyDescent="0.25">
      <c r="AO28388" s="120"/>
    </row>
    <row r="28389" spans="41:41" x14ac:dyDescent="0.25">
      <c r="AO28389" s="120"/>
    </row>
    <row r="28390" spans="41:41" x14ac:dyDescent="0.25">
      <c r="AO28390" s="120"/>
    </row>
    <row r="28391" spans="41:41" x14ac:dyDescent="0.25">
      <c r="AO28391" s="120"/>
    </row>
    <row r="28392" spans="41:41" x14ac:dyDescent="0.25">
      <c r="AO28392" s="120"/>
    </row>
    <row r="28393" spans="41:41" x14ac:dyDescent="0.25">
      <c r="AO28393" s="120"/>
    </row>
    <row r="28394" spans="41:41" x14ac:dyDescent="0.25">
      <c r="AO28394" s="120"/>
    </row>
    <row r="28395" spans="41:41" x14ac:dyDescent="0.25">
      <c r="AO28395" s="120"/>
    </row>
    <row r="28396" spans="41:41" x14ac:dyDescent="0.25">
      <c r="AO28396" s="120"/>
    </row>
    <row r="28397" spans="41:41" x14ac:dyDescent="0.25">
      <c r="AO28397" s="120"/>
    </row>
    <row r="28398" spans="41:41" x14ac:dyDescent="0.25">
      <c r="AO28398" s="120"/>
    </row>
    <row r="28399" spans="41:41" x14ac:dyDescent="0.25">
      <c r="AO28399" s="120"/>
    </row>
    <row r="28400" spans="41:41" x14ac:dyDescent="0.25">
      <c r="AO28400" s="120"/>
    </row>
    <row r="28401" spans="41:41" x14ac:dyDescent="0.25">
      <c r="AO28401" s="120"/>
    </row>
    <row r="28402" spans="41:41" x14ac:dyDescent="0.25">
      <c r="AO28402" s="120"/>
    </row>
    <row r="28403" spans="41:41" x14ac:dyDescent="0.25">
      <c r="AO28403" s="120"/>
    </row>
    <row r="28404" spans="41:41" x14ac:dyDescent="0.25">
      <c r="AO28404" s="120"/>
    </row>
    <row r="28405" spans="41:41" x14ac:dyDescent="0.25">
      <c r="AO28405" s="120"/>
    </row>
    <row r="28406" spans="41:41" x14ac:dyDescent="0.25">
      <c r="AO28406" s="120"/>
    </row>
    <row r="28407" spans="41:41" x14ac:dyDescent="0.25">
      <c r="AO28407" s="120"/>
    </row>
    <row r="28408" spans="41:41" x14ac:dyDescent="0.25">
      <c r="AO28408" s="120"/>
    </row>
    <row r="28409" spans="41:41" x14ac:dyDescent="0.25">
      <c r="AO28409" s="120"/>
    </row>
    <row r="28410" spans="41:41" x14ac:dyDescent="0.25">
      <c r="AO28410" s="120"/>
    </row>
    <row r="28411" spans="41:41" x14ac:dyDescent="0.25">
      <c r="AO28411" s="120"/>
    </row>
    <row r="28412" spans="41:41" x14ac:dyDescent="0.25">
      <c r="AO28412" s="120"/>
    </row>
    <row r="28413" spans="41:41" x14ac:dyDescent="0.25">
      <c r="AO28413" s="120"/>
    </row>
    <row r="28414" spans="41:41" x14ac:dyDescent="0.25">
      <c r="AO28414" s="120"/>
    </row>
    <row r="28415" spans="41:41" x14ac:dyDescent="0.25">
      <c r="AO28415" s="120"/>
    </row>
    <row r="28416" spans="41:41" x14ac:dyDescent="0.25">
      <c r="AO28416" s="120"/>
    </row>
    <row r="28417" spans="41:41" x14ac:dyDescent="0.25">
      <c r="AO28417" s="120"/>
    </row>
    <row r="28418" spans="41:41" x14ac:dyDescent="0.25">
      <c r="AO28418" s="120"/>
    </row>
    <row r="28419" spans="41:41" x14ac:dyDescent="0.25">
      <c r="AO28419" s="120"/>
    </row>
    <row r="28420" spans="41:41" x14ac:dyDescent="0.25">
      <c r="AO28420" s="120"/>
    </row>
    <row r="28421" spans="41:41" x14ac:dyDescent="0.25">
      <c r="AO28421" s="120"/>
    </row>
    <row r="28422" spans="41:41" x14ac:dyDescent="0.25">
      <c r="AO28422" s="120"/>
    </row>
    <row r="28423" spans="41:41" x14ac:dyDescent="0.25">
      <c r="AO28423" s="120"/>
    </row>
    <row r="28424" spans="41:41" x14ac:dyDescent="0.25">
      <c r="AO28424" s="120"/>
    </row>
    <row r="28425" spans="41:41" x14ac:dyDescent="0.25">
      <c r="AO28425" s="120"/>
    </row>
    <row r="28426" spans="41:41" x14ac:dyDescent="0.25">
      <c r="AO28426" s="120"/>
    </row>
    <row r="28427" spans="41:41" x14ac:dyDescent="0.25">
      <c r="AO28427" s="120"/>
    </row>
    <row r="28428" spans="41:41" x14ac:dyDescent="0.25">
      <c r="AO28428" s="120"/>
    </row>
    <row r="28429" spans="41:41" x14ac:dyDescent="0.25">
      <c r="AO28429" s="120"/>
    </row>
    <row r="28430" spans="41:41" x14ac:dyDescent="0.25">
      <c r="AO28430" s="120"/>
    </row>
    <row r="28431" spans="41:41" x14ac:dyDescent="0.25">
      <c r="AO28431" s="120"/>
    </row>
    <row r="28432" spans="41:41" x14ac:dyDescent="0.25">
      <c r="AO28432" s="120"/>
    </row>
    <row r="28433" spans="41:41" x14ac:dyDescent="0.25">
      <c r="AO28433" s="120"/>
    </row>
    <row r="28434" spans="41:41" x14ac:dyDescent="0.25">
      <c r="AO28434" s="120"/>
    </row>
    <row r="28435" spans="41:41" x14ac:dyDescent="0.25">
      <c r="AO28435" s="120"/>
    </row>
    <row r="28436" spans="41:41" x14ac:dyDescent="0.25">
      <c r="AO28436" s="120"/>
    </row>
    <row r="28437" spans="41:41" x14ac:dyDescent="0.25">
      <c r="AO28437" s="120"/>
    </row>
    <row r="28438" spans="41:41" x14ac:dyDescent="0.25">
      <c r="AO28438" s="120"/>
    </row>
    <row r="28439" spans="41:41" x14ac:dyDescent="0.25">
      <c r="AO28439" s="120"/>
    </row>
    <row r="28440" spans="41:41" x14ac:dyDescent="0.25">
      <c r="AO28440" s="120"/>
    </row>
    <row r="28441" spans="41:41" x14ac:dyDescent="0.25">
      <c r="AO28441" s="120"/>
    </row>
    <row r="28442" spans="41:41" x14ac:dyDescent="0.25">
      <c r="AO28442" s="120"/>
    </row>
    <row r="28443" spans="41:41" x14ac:dyDescent="0.25">
      <c r="AO28443" s="120"/>
    </row>
    <row r="28444" spans="41:41" x14ac:dyDescent="0.25">
      <c r="AO28444" s="120"/>
    </row>
    <row r="28445" spans="41:41" x14ac:dyDescent="0.25">
      <c r="AO28445" s="120"/>
    </row>
    <row r="28446" spans="41:41" x14ac:dyDescent="0.25">
      <c r="AO28446" s="120"/>
    </row>
    <row r="28447" spans="41:41" x14ac:dyDescent="0.25">
      <c r="AO28447" s="120"/>
    </row>
    <row r="28448" spans="41:41" x14ac:dyDescent="0.25">
      <c r="AO28448" s="120"/>
    </row>
    <row r="28449" spans="41:41" x14ac:dyDescent="0.25">
      <c r="AO28449" s="120"/>
    </row>
    <row r="28450" spans="41:41" x14ac:dyDescent="0.25">
      <c r="AO28450" s="120"/>
    </row>
    <row r="28451" spans="41:41" x14ac:dyDescent="0.25">
      <c r="AO28451" s="120"/>
    </row>
    <row r="28452" spans="41:41" x14ac:dyDescent="0.25">
      <c r="AO28452" s="120"/>
    </row>
    <row r="28453" spans="41:41" x14ac:dyDescent="0.25">
      <c r="AO28453" s="120"/>
    </row>
    <row r="28454" spans="41:41" x14ac:dyDescent="0.25">
      <c r="AO28454" s="120"/>
    </row>
    <row r="28455" spans="41:41" x14ac:dyDescent="0.25">
      <c r="AO28455" s="120"/>
    </row>
    <row r="28456" spans="41:41" x14ac:dyDescent="0.25">
      <c r="AO28456" s="120"/>
    </row>
    <row r="28457" spans="41:41" x14ac:dyDescent="0.25">
      <c r="AO28457" s="120"/>
    </row>
    <row r="28458" spans="41:41" x14ac:dyDescent="0.25">
      <c r="AO28458" s="120"/>
    </row>
    <row r="28459" spans="41:41" x14ac:dyDescent="0.25">
      <c r="AO28459" s="120"/>
    </row>
    <row r="28460" spans="41:41" x14ac:dyDescent="0.25">
      <c r="AO28460" s="120"/>
    </row>
    <row r="28461" spans="41:41" x14ac:dyDescent="0.25">
      <c r="AO28461" s="120"/>
    </row>
    <row r="28462" spans="41:41" x14ac:dyDescent="0.25">
      <c r="AO28462" s="120"/>
    </row>
    <row r="28463" spans="41:41" x14ac:dyDescent="0.25">
      <c r="AO28463" s="120"/>
    </row>
    <row r="28464" spans="41:41" x14ac:dyDescent="0.25">
      <c r="AO28464" s="120"/>
    </row>
    <row r="28465" spans="41:41" x14ac:dyDescent="0.25">
      <c r="AO28465" s="120"/>
    </row>
    <row r="28466" spans="41:41" x14ac:dyDescent="0.25">
      <c r="AO28466" s="120"/>
    </row>
    <row r="28467" spans="41:41" x14ac:dyDescent="0.25">
      <c r="AO28467" s="120"/>
    </row>
    <row r="28468" spans="41:41" x14ac:dyDescent="0.25">
      <c r="AO28468" s="120"/>
    </row>
    <row r="28469" spans="41:41" x14ac:dyDescent="0.25">
      <c r="AO28469" s="120"/>
    </row>
    <row r="28470" spans="41:41" x14ac:dyDescent="0.25">
      <c r="AO28470" s="120"/>
    </row>
    <row r="28471" spans="41:41" x14ac:dyDescent="0.25">
      <c r="AO28471" s="120"/>
    </row>
    <row r="28472" spans="41:41" x14ac:dyDescent="0.25">
      <c r="AO28472" s="120"/>
    </row>
    <row r="28473" spans="41:41" x14ac:dyDescent="0.25">
      <c r="AO28473" s="120"/>
    </row>
    <row r="28474" spans="41:41" x14ac:dyDescent="0.25">
      <c r="AO28474" s="120"/>
    </row>
    <row r="28475" spans="41:41" x14ac:dyDescent="0.25">
      <c r="AO28475" s="120"/>
    </row>
    <row r="28476" spans="41:41" x14ac:dyDescent="0.25">
      <c r="AO28476" s="120"/>
    </row>
    <row r="28477" spans="41:41" x14ac:dyDescent="0.25">
      <c r="AO28477" s="120"/>
    </row>
    <row r="28478" spans="41:41" x14ac:dyDescent="0.25">
      <c r="AO28478" s="120"/>
    </row>
    <row r="28479" spans="41:41" x14ac:dyDescent="0.25">
      <c r="AO28479" s="120"/>
    </row>
    <row r="28480" spans="41:41" x14ac:dyDescent="0.25">
      <c r="AO28480" s="120"/>
    </row>
    <row r="28481" spans="41:41" x14ac:dyDescent="0.25">
      <c r="AO28481" s="120"/>
    </row>
    <row r="28482" spans="41:41" x14ac:dyDescent="0.25">
      <c r="AO28482" s="120"/>
    </row>
    <row r="28483" spans="41:41" x14ac:dyDescent="0.25">
      <c r="AO28483" s="120"/>
    </row>
    <row r="28484" spans="41:41" x14ac:dyDescent="0.25">
      <c r="AO28484" s="120"/>
    </row>
    <row r="28485" spans="41:41" x14ac:dyDescent="0.25">
      <c r="AO28485" s="120"/>
    </row>
    <row r="28486" spans="41:41" x14ac:dyDescent="0.25">
      <c r="AO28486" s="120"/>
    </row>
    <row r="28487" spans="41:41" x14ac:dyDescent="0.25">
      <c r="AO28487" s="120"/>
    </row>
    <row r="28488" spans="41:41" x14ac:dyDescent="0.25">
      <c r="AO28488" s="120"/>
    </row>
    <row r="28489" spans="41:41" x14ac:dyDescent="0.25">
      <c r="AO28489" s="120"/>
    </row>
    <row r="28490" spans="41:41" x14ac:dyDescent="0.25">
      <c r="AO28490" s="120"/>
    </row>
    <row r="28491" spans="41:41" x14ac:dyDescent="0.25">
      <c r="AO28491" s="120"/>
    </row>
    <row r="28492" spans="41:41" x14ac:dyDescent="0.25">
      <c r="AO28492" s="120"/>
    </row>
    <row r="28493" spans="41:41" x14ac:dyDescent="0.25">
      <c r="AO28493" s="120"/>
    </row>
    <row r="28494" spans="41:41" x14ac:dyDescent="0.25">
      <c r="AO28494" s="120"/>
    </row>
    <row r="28495" spans="41:41" x14ac:dyDescent="0.25">
      <c r="AO28495" s="120"/>
    </row>
    <row r="28496" spans="41:41" x14ac:dyDescent="0.25">
      <c r="AO28496" s="120"/>
    </row>
    <row r="28497" spans="41:41" x14ac:dyDescent="0.25">
      <c r="AO28497" s="120"/>
    </row>
    <row r="28498" spans="41:41" x14ac:dyDescent="0.25">
      <c r="AO28498" s="120"/>
    </row>
    <row r="28499" spans="41:41" x14ac:dyDescent="0.25">
      <c r="AO28499" s="120"/>
    </row>
    <row r="28500" spans="41:41" x14ac:dyDescent="0.25">
      <c r="AO28500" s="120"/>
    </row>
    <row r="28501" spans="41:41" x14ac:dyDescent="0.25">
      <c r="AO28501" s="120"/>
    </row>
    <row r="28502" spans="41:41" x14ac:dyDescent="0.25">
      <c r="AO28502" s="120"/>
    </row>
    <row r="28503" spans="41:41" x14ac:dyDescent="0.25">
      <c r="AO28503" s="120"/>
    </row>
    <row r="28504" spans="41:41" x14ac:dyDescent="0.25">
      <c r="AO28504" s="120"/>
    </row>
    <row r="28505" spans="41:41" x14ac:dyDescent="0.25">
      <c r="AO28505" s="120"/>
    </row>
    <row r="28506" spans="41:41" x14ac:dyDescent="0.25">
      <c r="AO28506" s="120"/>
    </row>
    <row r="28507" spans="41:41" x14ac:dyDescent="0.25">
      <c r="AO28507" s="120"/>
    </row>
    <row r="28508" spans="41:41" x14ac:dyDescent="0.25">
      <c r="AO28508" s="120"/>
    </row>
    <row r="28509" spans="41:41" x14ac:dyDescent="0.25">
      <c r="AO28509" s="120"/>
    </row>
    <row r="28510" spans="41:41" x14ac:dyDescent="0.25">
      <c r="AO28510" s="120"/>
    </row>
    <row r="28511" spans="41:41" x14ac:dyDescent="0.25">
      <c r="AO28511" s="120"/>
    </row>
    <row r="28512" spans="41:41" x14ac:dyDescent="0.25">
      <c r="AO28512" s="120"/>
    </row>
    <row r="28513" spans="41:41" x14ac:dyDescent="0.25">
      <c r="AO28513" s="120"/>
    </row>
    <row r="28514" spans="41:41" x14ac:dyDescent="0.25">
      <c r="AO28514" s="120"/>
    </row>
    <row r="28515" spans="41:41" x14ac:dyDescent="0.25">
      <c r="AO28515" s="120"/>
    </row>
    <row r="28516" spans="41:41" x14ac:dyDescent="0.25">
      <c r="AO28516" s="120"/>
    </row>
    <row r="28517" spans="41:41" x14ac:dyDescent="0.25">
      <c r="AO28517" s="120"/>
    </row>
    <row r="28518" spans="41:41" x14ac:dyDescent="0.25">
      <c r="AO28518" s="120"/>
    </row>
    <row r="28519" spans="41:41" x14ac:dyDescent="0.25">
      <c r="AO28519" s="120"/>
    </row>
    <row r="28520" spans="41:41" x14ac:dyDescent="0.25">
      <c r="AO28520" s="120"/>
    </row>
    <row r="28521" spans="41:41" x14ac:dyDescent="0.25">
      <c r="AO28521" s="120"/>
    </row>
    <row r="28522" spans="41:41" x14ac:dyDescent="0.25">
      <c r="AO28522" s="120"/>
    </row>
    <row r="28523" spans="41:41" x14ac:dyDescent="0.25">
      <c r="AO28523" s="120"/>
    </row>
    <row r="28524" spans="41:41" x14ac:dyDescent="0.25">
      <c r="AO28524" s="120"/>
    </row>
    <row r="28525" spans="41:41" x14ac:dyDescent="0.25">
      <c r="AO28525" s="120"/>
    </row>
    <row r="28526" spans="41:41" x14ac:dyDescent="0.25">
      <c r="AO28526" s="120"/>
    </row>
    <row r="28527" spans="41:41" x14ac:dyDescent="0.25">
      <c r="AO28527" s="120"/>
    </row>
    <row r="28528" spans="41:41" x14ac:dyDescent="0.25">
      <c r="AO28528" s="120"/>
    </row>
    <row r="28529" spans="41:41" x14ac:dyDescent="0.25">
      <c r="AO28529" s="120"/>
    </row>
    <row r="28530" spans="41:41" x14ac:dyDescent="0.25">
      <c r="AO28530" s="120"/>
    </row>
    <row r="28531" spans="41:41" x14ac:dyDescent="0.25">
      <c r="AO28531" s="120"/>
    </row>
    <row r="28532" spans="41:41" x14ac:dyDescent="0.25">
      <c r="AO28532" s="120"/>
    </row>
    <row r="28533" spans="41:41" x14ac:dyDescent="0.25">
      <c r="AO28533" s="120"/>
    </row>
    <row r="28534" spans="41:41" x14ac:dyDescent="0.25">
      <c r="AO28534" s="120"/>
    </row>
    <row r="28535" spans="41:41" x14ac:dyDescent="0.25">
      <c r="AO28535" s="120"/>
    </row>
    <row r="28536" spans="41:41" x14ac:dyDescent="0.25">
      <c r="AO28536" s="120"/>
    </row>
    <row r="28537" spans="41:41" x14ac:dyDescent="0.25">
      <c r="AO28537" s="120"/>
    </row>
    <row r="28538" spans="41:41" x14ac:dyDescent="0.25">
      <c r="AO28538" s="120"/>
    </row>
    <row r="28539" spans="41:41" x14ac:dyDescent="0.25">
      <c r="AO28539" s="120"/>
    </row>
    <row r="28540" spans="41:41" x14ac:dyDescent="0.25">
      <c r="AO28540" s="120"/>
    </row>
    <row r="28541" spans="41:41" x14ac:dyDescent="0.25">
      <c r="AO28541" s="120"/>
    </row>
    <row r="28542" spans="41:41" x14ac:dyDescent="0.25">
      <c r="AO28542" s="120"/>
    </row>
    <row r="28543" spans="41:41" x14ac:dyDescent="0.25">
      <c r="AO28543" s="120"/>
    </row>
    <row r="28544" spans="41:41" x14ac:dyDescent="0.25">
      <c r="AO28544" s="120"/>
    </row>
    <row r="28545" spans="41:41" x14ac:dyDescent="0.25">
      <c r="AO28545" s="120"/>
    </row>
    <row r="28546" spans="41:41" x14ac:dyDescent="0.25">
      <c r="AO28546" s="120"/>
    </row>
    <row r="28547" spans="41:41" x14ac:dyDescent="0.25">
      <c r="AO28547" s="120"/>
    </row>
    <row r="28548" spans="41:41" x14ac:dyDescent="0.25">
      <c r="AO28548" s="120"/>
    </row>
    <row r="28549" spans="41:41" x14ac:dyDescent="0.25">
      <c r="AO28549" s="120"/>
    </row>
    <row r="28550" spans="41:41" x14ac:dyDescent="0.25">
      <c r="AO28550" s="120"/>
    </row>
    <row r="28551" spans="41:41" x14ac:dyDescent="0.25">
      <c r="AO28551" s="120"/>
    </row>
    <row r="28552" spans="41:41" x14ac:dyDescent="0.25">
      <c r="AO28552" s="120"/>
    </row>
    <row r="28553" spans="41:41" x14ac:dyDescent="0.25">
      <c r="AO28553" s="120"/>
    </row>
    <row r="28554" spans="41:41" x14ac:dyDescent="0.25">
      <c r="AO28554" s="120"/>
    </row>
    <row r="28555" spans="41:41" x14ac:dyDescent="0.25">
      <c r="AO28555" s="120"/>
    </row>
    <row r="28556" spans="41:41" x14ac:dyDescent="0.25">
      <c r="AO28556" s="120"/>
    </row>
    <row r="28557" spans="41:41" x14ac:dyDescent="0.25">
      <c r="AO28557" s="120"/>
    </row>
    <row r="28558" spans="41:41" x14ac:dyDescent="0.25">
      <c r="AO28558" s="120"/>
    </row>
    <row r="28559" spans="41:41" x14ac:dyDescent="0.25">
      <c r="AO28559" s="120"/>
    </row>
    <row r="28560" spans="41:41" x14ac:dyDescent="0.25">
      <c r="AO28560" s="120"/>
    </row>
    <row r="28561" spans="41:41" x14ac:dyDescent="0.25">
      <c r="AO28561" s="120"/>
    </row>
    <row r="28562" spans="41:41" x14ac:dyDescent="0.25">
      <c r="AO28562" s="120"/>
    </row>
    <row r="28563" spans="41:41" x14ac:dyDescent="0.25">
      <c r="AO28563" s="120"/>
    </row>
    <row r="28564" spans="41:41" x14ac:dyDescent="0.25">
      <c r="AO28564" s="120"/>
    </row>
    <row r="28565" spans="41:41" x14ac:dyDescent="0.25">
      <c r="AO28565" s="120"/>
    </row>
    <row r="28566" spans="41:41" x14ac:dyDescent="0.25">
      <c r="AO28566" s="120"/>
    </row>
    <row r="28567" spans="41:41" x14ac:dyDescent="0.25">
      <c r="AO28567" s="120"/>
    </row>
    <row r="28568" spans="41:41" x14ac:dyDescent="0.25">
      <c r="AO28568" s="120"/>
    </row>
    <row r="28569" spans="41:41" x14ac:dyDescent="0.25">
      <c r="AO28569" s="120"/>
    </row>
    <row r="28570" spans="41:41" x14ac:dyDescent="0.25">
      <c r="AO28570" s="120"/>
    </row>
    <row r="28571" spans="41:41" x14ac:dyDescent="0.25">
      <c r="AO28571" s="120"/>
    </row>
    <row r="28572" spans="41:41" x14ac:dyDescent="0.25">
      <c r="AO28572" s="120"/>
    </row>
    <row r="28573" spans="41:41" x14ac:dyDescent="0.25">
      <c r="AO28573" s="120"/>
    </row>
    <row r="28574" spans="41:41" x14ac:dyDescent="0.25">
      <c r="AO28574" s="120"/>
    </row>
    <row r="28575" spans="41:41" x14ac:dyDescent="0.25">
      <c r="AO28575" s="120"/>
    </row>
    <row r="28576" spans="41:41" x14ac:dyDescent="0.25">
      <c r="AO28576" s="120"/>
    </row>
    <row r="28577" spans="41:41" x14ac:dyDescent="0.25">
      <c r="AO28577" s="120"/>
    </row>
    <row r="28578" spans="41:41" x14ac:dyDescent="0.25">
      <c r="AO28578" s="120"/>
    </row>
    <row r="28579" spans="41:41" x14ac:dyDescent="0.25">
      <c r="AO28579" s="120"/>
    </row>
    <row r="28580" spans="41:41" x14ac:dyDescent="0.25">
      <c r="AO28580" s="120"/>
    </row>
    <row r="28581" spans="41:41" x14ac:dyDescent="0.25">
      <c r="AO28581" s="120"/>
    </row>
    <row r="28582" spans="41:41" x14ac:dyDescent="0.25">
      <c r="AO28582" s="120"/>
    </row>
    <row r="28583" spans="41:41" x14ac:dyDescent="0.25">
      <c r="AO28583" s="120"/>
    </row>
    <row r="28584" spans="41:41" x14ac:dyDescent="0.25">
      <c r="AO28584" s="120"/>
    </row>
    <row r="28585" spans="41:41" x14ac:dyDescent="0.25">
      <c r="AO28585" s="120"/>
    </row>
    <row r="28586" spans="41:41" x14ac:dyDescent="0.25">
      <c r="AO28586" s="120"/>
    </row>
    <row r="28587" spans="41:41" x14ac:dyDescent="0.25">
      <c r="AO28587" s="120"/>
    </row>
    <row r="28588" spans="41:41" x14ac:dyDescent="0.25">
      <c r="AO28588" s="120"/>
    </row>
    <row r="28589" spans="41:41" x14ac:dyDescent="0.25">
      <c r="AO28589" s="120"/>
    </row>
    <row r="28590" spans="41:41" x14ac:dyDescent="0.25">
      <c r="AO28590" s="120"/>
    </row>
    <row r="28591" spans="41:41" x14ac:dyDescent="0.25">
      <c r="AO28591" s="120"/>
    </row>
    <row r="28592" spans="41:41" x14ac:dyDescent="0.25">
      <c r="AO28592" s="120"/>
    </row>
    <row r="28593" spans="41:41" x14ac:dyDescent="0.25">
      <c r="AO28593" s="120"/>
    </row>
    <row r="28594" spans="41:41" x14ac:dyDescent="0.25">
      <c r="AO28594" s="120"/>
    </row>
    <row r="28595" spans="41:41" x14ac:dyDescent="0.25">
      <c r="AO28595" s="120"/>
    </row>
    <row r="28596" spans="41:41" x14ac:dyDescent="0.25">
      <c r="AO28596" s="120"/>
    </row>
    <row r="28597" spans="41:41" x14ac:dyDescent="0.25">
      <c r="AO28597" s="120"/>
    </row>
    <row r="28598" spans="41:41" x14ac:dyDescent="0.25">
      <c r="AO28598" s="120"/>
    </row>
    <row r="28599" spans="41:41" x14ac:dyDescent="0.25">
      <c r="AO28599" s="120"/>
    </row>
    <row r="28600" spans="41:41" x14ac:dyDescent="0.25">
      <c r="AO28600" s="120"/>
    </row>
    <row r="28601" spans="41:41" x14ac:dyDescent="0.25">
      <c r="AO28601" s="120"/>
    </row>
    <row r="28602" spans="41:41" x14ac:dyDescent="0.25">
      <c r="AO28602" s="120"/>
    </row>
    <row r="28603" spans="41:41" x14ac:dyDescent="0.25">
      <c r="AO28603" s="120"/>
    </row>
    <row r="28604" spans="41:41" x14ac:dyDescent="0.25">
      <c r="AO28604" s="120"/>
    </row>
    <row r="28605" spans="41:41" x14ac:dyDescent="0.25">
      <c r="AO28605" s="120"/>
    </row>
    <row r="28606" spans="41:41" x14ac:dyDescent="0.25">
      <c r="AO28606" s="120"/>
    </row>
    <row r="28607" spans="41:41" x14ac:dyDescent="0.25">
      <c r="AO28607" s="120"/>
    </row>
    <row r="28608" spans="41:41" x14ac:dyDescent="0.25">
      <c r="AO28608" s="120"/>
    </row>
    <row r="28609" spans="41:41" x14ac:dyDescent="0.25">
      <c r="AO28609" s="120"/>
    </row>
    <row r="28610" spans="41:41" x14ac:dyDescent="0.25">
      <c r="AO28610" s="120"/>
    </row>
    <row r="28611" spans="41:41" x14ac:dyDescent="0.25">
      <c r="AO28611" s="120"/>
    </row>
    <row r="28612" spans="41:41" x14ac:dyDescent="0.25">
      <c r="AO28612" s="120"/>
    </row>
    <row r="28613" spans="41:41" x14ac:dyDescent="0.25">
      <c r="AO28613" s="120"/>
    </row>
    <row r="28614" spans="41:41" x14ac:dyDescent="0.25">
      <c r="AO28614" s="120"/>
    </row>
    <row r="28615" spans="41:41" x14ac:dyDescent="0.25">
      <c r="AO28615" s="120"/>
    </row>
    <row r="28616" spans="41:41" x14ac:dyDescent="0.25">
      <c r="AO28616" s="120"/>
    </row>
    <row r="28617" spans="41:41" x14ac:dyDescent="0.25">
      <c r="AO28617" s="120"/>
    </row>
    <row r="28618" spans="41:41" x14ac:dyDescent="0.25">
      <c r="AO28618" s="120"/>
    </row>
    <row r="28619" spans="41:41" x14ac:dyDescent="0.25">
      <c r="AO28619" s="120"/>
    </row>
    <row r="28620" spans="41:41" x14ac:dyDescent="0.25">
      <c r="AO28620" s="120"/>
    </row>
    <row r="28621" spans="41:41" x14ac:dyDescent="0.25">
      <c r="AO28621" s="120"/>
    </row>
    <row r="28622" spans="41:41" x14ac:dyDescent="0.25">
      <c r="AO28622" s="120"/>
    </row>
    <row r="28623" spans="41:41" x14ac:dyDescent="0.25">
      <c r="AO28623" s="120"/>
    </row>
    <row r="28624" spans="41:41" x14ac:dyDescent="0.25">
      <c r="AO28624" s="120"/>
    </row>
    <row r="28625" spans="41:41" x14ac:dyDescent="0.25">
      <c r="AO28625" s="120"/>
    </row>
    <row r="28626" spans="41:41" x14ac:dyDescent="0.25">
      <c r="AO28626" s="120"/>
    </row>
    <row r="28627" spans="41:41" x14ac:dyDescent="0.25">
      <c r="AO28627" s="120"/>
    </row>
    <row r="28628" spans="41:41" x14ac:dyDescent="0.25">
      <c r="AO28628" s="120"/>
    </row>
    <row r="28629" spans="41:41" x14ac:dyDescent="0.25">
      <c r="AO28629" s="120"/>
    </row>
    <row r="28630" spans="41:41" x14ac:dyDescent="0.25">
      <c r="AO28630" s="120"/>
    </row>
    <row r="28631" spans="41:41" x14ac:dyDescent="0.25">
      <c r="AO28631" s="120"/>
    </row>
    <row r="28632" spans="41:41" x14ac:dyDescent="0.25">
      <c r="AO28632" s="120"/>
    </row>
    <row r="28633" spans="41:41" x14ac:dyDescent="0.25">
      <c r="AO28633" s="120"/>
    </row>
    <row r="28634" spans="41:41" x14ac:dyDescent="0.25">
      <c r="AO28634" s="120"/>
    </row>
    <row r="28635" spans="41:41" x14ac:dyDescent="0.25">
      <c r="AO28635" s="120"/>
    </row>
    <row r="28636" spans="41:41" x14ac:dyDescent="0.25">
      <c r="AO28636" s="120"/>
    </row>
    <row r="28637" spans="41:41" x14ac:dyDescent="0.25">
      <c r="AO28637" s="120"/>
    </row>
    <row r="28638" spans="41:41" x14ac:dyDescent="0.25">
      <c r="AO28638" s="120"/>
    </row>
    <row r="28639" spans="41:41" x14ac:dyDescent="0.25">
      <c r="AO28639" s="120"/>
    </row>
    <row r="28640" spans="41:41" x14ac:dyDescent="0.25">
      <c r="AO28640" s="120"/>
    </row>
    <row r="28641" spans="41:41" x14ac:dyDescent="0.25">
      <c r="AO28641" s="120"/>
    </row>
    <row r="28642" spans="41:41" x14ac:dyDescent="0.25">
      <c r="AO28642" s="120"/>
    </row>
    <row r="28643" spans="41:41" x14ac:dyDescent="0.25">
      <c r="AO28643" s="120"/>
    </row>
    <row r="28644" spans="41:41" x14ac:dyDescent="0.25">
      <c r="AO28644" s="120"/>
    </row>
    <row r="28645" spans="41:41" x14ac:dyDescent="0.25">
      <c r="AO28645" s="120"/>
    </row>
    <row r="28646" spans="41:41" x14ac:dyDescent="0.25">
      <c r="AO28646" s="120"/>
    </row>
    <row r="28647" spans="41:41" x14ac:dyDescent="0.25">
      <c r="AO28647" s="120"/>
    </row>
    <row r="28648" spans="41:41" x14ac:dyDescent="0.25">
      <c r="AO28648" s="120"/>
    </row>
    <row r="28649" spans="41:41" x14ac:dyDescent="0.25">
      <c r="AO28649" s="120"/>
    </row>
    <row r="28650" spans="41:41" x14ac:dyDescent="0.25">
      <c r="AO28650" s="120"/>
    </row>
    <row r="28651" spans="41:41" x14ac:dyDescent="0.25">
      <c r="AO28651" s="120"/>
    </row>
    <row r="28652" spans="41:41" x14ac:dyDescent="0.25">
      <c r="AO28652" s="120"/>
    </row>
    <row r="28653" spans="41:41" x14ac:dyDescent="0.25">
      <c r="AO28653" s="120"/>
    </row>
    <row r="28654" spans="41:41" x14ac:dyDescent="0.25">
      <c r="AO28654" s="120"/>
    </row>
    <row r="28655" spans="41:41" x14ac:dyDescent="0.25">
      <c r="AO28655" s="120"/>
    </row>
    <row r="28656" spans="41:41" x14ac:dyDescent="0.25">
      <c r="AO28656" s="120"/>
    </row>
    <row r="28657" spans="41:41" x14ac:dyDescent="0.25">
      <c r="AO28657" s="120"/>
    </row>
    <row r="28658" spans="41:41" x14ac:dyDescent="0.25">
      <c r="AO28658" s="120"/>
    </row>
    <row r="28659" spans="41:41" x14ac:dyDescent="0.25">
      <c r="AO28659" s="120"/>
    </row>
    <row r="28660" spans="41:41" x14ac:dyDescent="0.25">
      <c r="AO28660" s="120"/>
    </row>
    <row r="28661" spans="41:41" x14ac:dyDescent="0.25">
      <c r="AO28661" s="120"/>
    </row>
    <row r="28662" spans="41:41" x14ac:dyDescent="0.25">
      <c r="AO28662" s="120"/>
    </row>
    <row r="28663" spans="41:41" x14ac:dyDescent="0.25">
      <c r="AO28663" s="120"/>
    </row>
    <row r="28664" spans="41:41" x14ac:dyDescent="0.25">
      <c r="AO28664" s="120"/>
    </row>
    <row r="28665" spans="41:41" x14ac:dyDescent="0.25">
      <c r="AO28665" s="120"/>
    </row>
    <row r="28666" spans="41:41" x14ac:dyDescent="0.25">
      <c r="AO28666" s="120"/>
    </row>
    <row r="28667" spans="41:41" x14ac:dyDescent="0.25">
      <c r="AO28667" s="120"/>
    </row>
    <row r="28668" spans="41:41" x14ac:dyDescent="0.25">
      <c r="AO28668" s="120"/>
    </row>
    <row r="28669" spans="41:41" x14ac:dyDescent="0.25">
      <c r="AO28669" s="120"/>
    </row>
    <row r="28670" spans="41:41" x14ac:dyDescent="0.25">
      <c r="AO28670" s="120"/>
    </row>
    <row r="28671" spans="41:41" x14ac:dyDescent="0.25">
      <c r="AO28671" s="120"/>
    </row>
    <row r="28672" spans="41:41" x14ac:dyDescent="0.25">
      <c r="AO28672" s="120"/>
    </row>
    <row r="28673" spans="41:41" x14ac:dyDescent="0.25">
      <c r="AO28673" s="120"/>
    </row>
    <row r="28674" spans="41:41" x14ac:dyDescent="0.25">
      <c r="AO28674" s="120"/>
    </row>
    <row r="28675" spans="41:41" x14ac:dyDescent="0.25">
      <c r="AO28675" s="120"/>
    </row>
    <row r="28676" spans="41:41" x14ac:dyDescent="0.25">
      <c r="AO28676" s="120"/>
    </row>
    <row r="28677" spans="41:41" x14ac:dyDescent="0.25">
      <c r="AO28677" s="120"/>
    </row>
    <row r="28678" spans="41:41" x14ac:dyDescent="0.25">
      <c r="AO28678" s="120"/>
    </row>
    <row r="28679" spans="41:41" x14ac:dyDescent="0.25">
      <c r="AO28679" s="120"/>
    </row>
    <row r="28680" spans="41:41" x14ac:dyDescent="0.25">
      <c r="AO28680" s="120"/>
    </row>
    <row r="28681" spans="41:41" x14ac:dyDescent="0.25">
      <c r="AO28681" s="120"/>
    </row>
    <row r="28682" spans="41:41" x14ac:dyDescent="0.25">
      <c r="AO28682" s="120"/>
    </row>
    <row r="28683" spans="41:41" x14ac:dyDescent="0.25">
      <c r="AO28683" s="120"/>
    </row>
    <row r="28684" spans="41:41" x14ac:dyDescent="0.25">
      <c r="AO28684" s="120"/>
    </row>
    <row r="28685" spans="41:41" x14ac:dyDescent="0.25">
      <c r="AO28685" s="120"/>
    </row>
    <row r="28686" spans="41:41" x14ac:dyDescent="0.25">
      <c r="AO28686" s="120"/>
    </row>
    <row r="28687" spans="41:41" x14ac:dyDescent="0.25">
      <c r="AO28687" s="120"/>
    </row>
    <row r="28688" spans="41:41" x14ac:dyDescent="0.25">
      <c r="AO28688" s="120"/>
    </row>
    <row r="28689" spans="41:41" x14ac:dyDescent="0.25">
      <c r="AO28689" s="120"/>
    </row>
    <row r="28690" spans="41:41" x14ac:dyDescent="0.25">
      <c r="AO28690" s="120"/>
    </row>
    <row r="28691" spans="41:41" x14ac:dyDescent="0.25">
      <c r="AO28691" s="120"/>
    </row>
    <row r="28692" spans="41:41" x14ac:dyDescent="0.25">
      <c r="AO28692" s="120"/>
    </row>
    <row r="28693" spans="41:41" x14ac:dyDescent="0.25">
      <c r="AO28693" s="120"/>
    </row>
    <row r="28694" spans="41:41" x14ac:dyDescent="0.25">
      <c r="AO28694" s="120"/>
    </row>
    <row r="28695" spans="41:41" x14ac:dyDescent="0.25">
      <c r="AO28695" s="120"/>
    </row>
    <row r="28696" spans="41:41" x14ac:dyDescent="0.25">
      <c r="AO28696" s="120"/>
    </row>
    <row r="28697" spans="41:41" x14ac:dyDescent="0.25">
      <c r="AO28697" s="120"/>
    </row>
    <row r="28698" spans="41:41" x14ac:dyDescent="0.25">
      <c r="AO28698" s="120"/>
    </row>
    <row r="28699" spans="41:41" x14ac:dyDescent="0.25">
      <c r="AO28699" s="120"/>
    </row>
    <row r="28700" spans="41:41" x14ac:dyDescent="0.25">
      <c r="AO28700" s="120"/>
    </row>
    <row r="28701" spans="41:41" x14ac:dyDescent="0.25">
      <c r="AO28701" s="120"/>
    </row>
    <row r="28702" spans="41:41" x14ac:dyDescent="0.25">
      <c r="AO28702" s="120"/>
    </row>
    <row r="28703" spans="41:41" x14ac:dyDescent="0.25">
      <c r="AO28703" s="120"/>
    </row>
    <row r="28704" spans="41:41" x14ac:dyDescent="0.25">
      <c r="AO28704" s="120"/>
    </row>
    <row r="28705" spans="41:41" x14ac:dyDescent="0.25">
      <c r="AO28705" s="120"/>
    </row>
    <row r="28706" spans="41:41" x14ac:dyDescent="0.25">
      <c r="AO28706" s="120"/>
    </row>
    <row r="28707" spans="41:41" x14ac:dyDescent="0.25">
      <c r="AO28707" s="120"/>
    </row>
    <row r="28708" spans="41:41" x14ac:dyDescent="0.25">
      <c r="AO28708" s="120"/>
    </row>
    <row r="28709" spans="41:41" x14ac:dyDescent="0.25">
      <c r="AO28709" s="120"/>
    </row>
    <row r="28710" spans="41:41" x14ac:dyDescent="0.25">
      <c r="AO28710" s="120"/>
    </row>
    <row r="28711" spans="41:41" x14ac:dyDescent="0.25">
      <c r="AO28711" s="120"/>
    </row>
    <row r="28712" spans="41:41" x14ac:dyDescent="0.25">
      <c r="AO28712" s="120"/>
    </row>
    <row r="28713" spans="41:41" x14ac:dyDescent="0.25">
      <c r="AO28713" s="120"/>
    </row>
    <row r="28714" spans="41:41" x14ac:dyDescent="0.25">
      <c r="AO28714" s="120"/>
    </row>
    <row r="28715" spans="41:41" x14ac:dyDescent="0.25">
      <c r="AO28715" s="120"/>
    </row>
    <row r="28716" spans="41:41" x14ac:dyDescent="0.25">
      <c r="AO28716" s="120"/>
    </row>
    <row r="28717" spans="41:41" x14ac:dyDescent="0.25">
      <c r="AO28717" s="120"/>
    </row>
    <row r="28718" spans="41:41" x14ac:dyDescent="0.25">
      <c r="AO28718" s="120"/>
    </row>
    <row r="28719" spans="41:41" x14ac:dyDescent="0.25">
      <c r="AO28719" s="120"/>
    </row>
    <row r="28720" spans="41:41" x14ac:dyDescent="0.25">
      <c r="AO28720" s="120"/>
    </row>
    <row r="28721" spans="41:41" x14ac:dyDescent="0.25">
      <c r="AO28721" s="120"/>
    </row>
    <row r="28722" spans="41:41" x14ac:dyDescent="0.25">
      <c r="AO28722" s="120"/>
    </row>
    <row r="28723" spans="41:41" x14ac:dyDescent="0.25">
      <c r="AO28723" s="120"/>
    </row>
    <row r="28724" spans="41:41" x14ac:dyDescent="0.25">
      <c r="AO28724" s="120"/>
    </row>
    <row r="28725" spans="41:41" x14ac:dyDescent="0.25">
      <c r="AO28725" s="120"/>
    </row>
    <row r="28726" spans="41:41" x14ac:dyDescent="0.25">
      <c r="AO28726" s="120"/>
    </row>
    <row r="28727" spans="41:41" x14ac:dyDescent="0.25">
      <c r="AO28727" s="120"/>
    </row>
    <row r="28728" spans="41:41" x14ac:dyDescent="0.25">
      <c r="AO28728" s="120"/>
    </row>
    <row r="28729" spans="41:41" x14ac:dyDescent="0.25">
      <c r="AO28729" s="120"/>
    </row>
    <row r="28730" spans="41:41" x14ac:dyDescent="0.25">
      <c r="AO28730" s="120"/>
    </row>
    <row r="28731" spans="41:41" x14ac:dyDescent="0.25">
      <c r="AO28731" s="120"/>
    </row>
    <row r="28732" spans="41:41" x14ac:dyDescent="0.25">
      <c r="AO28732" s="120"/>
    </row>
    <row r="28733" spans="41:41" x14ac:dyDescent="0.25">
      <c r="AO28733" s="120"/>
    </row>
    <row r="28734" spans="41:41" x14ac:dyDescent="0.25">
      <c r="AO28734" s="120"/>
    </row>
    <row r="28735" spans="41:41" x14ac:dyDescent="0.25">
      <c r="AO28735" s="120"/>
    </row>
    <row r="28736" spans="41:41" x14ac:dyDescent="0.25">
      <c r="AO28736" s="120"/>
    </row>
    <row r="28737" spans="41:41" x14ac:dyDescent="0.25">
      <c r="AO28737" s="120"/>
    </row>
    <row r="28738" spans="41:41" x14ac:dyDescent="0.25">
      <c r="AO28738" s="120"/>
    </row>
    <row r="28739" spans="41:41" x14ac:dyDescent="0.25">
      <c r="AO28739" s="120"/>
    </row>
    <row r="28740" spans="41:41" x14ac:dyDescent="0.25">
      <c r="AO28740" s="120"/>
    </row>
    <row r="28741" spans="41:41" x14ac:dyDescent="0.25">
      <c r="AO28741" s="120"/>
    </row>
    <row r="28742" spans="41:41" x14ac:dyDescent="0.25">
      <c r="AO28742" s="120"/>
    </row>
    <row r="28743" spans="41:41" x14ac:dyDescent="0.25">
      <c r="AO28743" s="120"/>
    </row>
    <row r="28744" spans="41:41" x14ac:dyDescent="0.25">
      <c r="AO28744" s="120"/>
    </row>
    <row r="28745" spans="41:41" x14ac:dyDescent="0.25">
      <c r="AO28745" s="120"/>
    </row>
    <row r="28746" spans="41:41" x14ac:dyDescent="0.25">
      <c r="AO28746" s="120"/>
    </row>
    <row r="28747" spans="41:41" x14ac:dyDescent="0.25">
      <c r="AO28747" s="120"/>
    </row>
    <row r="28748" spans="41:41" x14ac:dyDescent="0.25">
      <c r="AO28748" s="120"/>
    </row>
    <row r="28749" spans="41:41" x14ac:dyDescent="0.25">
      <c r="AO28749" s="120"/>
    </row>
    <row r="28750" spans="41:41" x14ac:dyDescent="0.25">
      <c r="AO28750" s="120"/>
    </row>
    <row r="28751" spans="41:41" x14ac:dyDescent="0.25">
      <c r="AO28751" s="120"/>
    </row>
    <row r="28752" spans="41:41" x14ac:dyDescent="0.25">
      <c r="AO28752" s="120"/>
    </row>
    <row r="28753" spans="41:41" x14ac:dyDescent="0.25">
      <c r="AO28753" s="120"/>
    </row>
    <row r="28754" spans="41:41" x14ac:dyDescent="0.25">
      <c r="AO28754" s="120"/>
    </row>
    <row r="28755" spans="41:41" x14ac:dyDescent="0.25">
      <c r="AO28755" s="120"/>
    </row>
    <row r="28756" spans="41:41" x14ac:dyDescent="0.25">
      <c r="AO28756" s="120"/>
    </row>
    <row r="28757" spans="41:41" x14ac:dyDescent="0.25">
      <c r="AO28757" s="120"/>
    </row>
    <row r="28758" spans="41:41" x14ac:dyDescent="0.25">
      <c r="AO28758" s="120"/>
    </row>
    <row r="28759" spans="41:41" x14ac:dyDescent="0.25">
      <c r="AO28759" s="120"/>
    </row>
    <row r="28760" spans="41:41" x14ac:dyDescent="0.25">
      <c r="AO28760" s="120"/>
    </row>
    <row r="28761" spans="41:41" x14ac:dyDescent="0.25">
      <c r="AO28761" s="120"/>
    </row>
    <row r="28762" spans="41:41" x14ac:dyDescent="0.25">
      <c r="AO28762" s="120"/>
    </row>
    <row r="28763" spans="41:41" x14ac:dyDescent="0.25">
      <c r="AO28763" s="120"/>
    </row>
    <row r="28764" spans="41:41" x14ac:dyDescent="0.25">
      <c r="AO28764" s="120"/>
    </row>
    <row r="28765" spans="41:41" x14ac:dyDescent="0.25">
      <c r="AO28765" s="120"/>
    </row>
    <row r="28766" spans="41:41" x14ac:dyDescent="0.25">
      <c r="AO28766" s="120"/>
    </row>
    <row r="28767" spans="41:41" x14ac:dyDescent="0.25">
      <c r="AO28767" s="120"/>
    </row>
    <row r="28768" spans="41:41" x14ac:dyDescent="0.25">
      <c r="AO28768" s="120"/>
    </row>
    <row r="28769" spans="41:41" x14ac:dyDescent="0.25">
      <c r="AO28769" s="120"/>
    </row>
    <row r="28770" spans="41:41" x14ac:dyDescent="0.25">
      <c r="AO28770" s="120"/>
    </row>
    <row r="28771" spans="41:41" x14ac:dyDescent="0.25">
      <c r="AO28771" s="120"/>
    </row>
    <row r="28772" spans="41:41" x14ac:dyDescent="0.25">
      <c r="AO28772" s="120"/>
    </row>
    <row r="28773" spans="41:41" x14ac:dyDescent="0.25">
      <c r="AO28773" s="120"/>
    </row>
    <row r="28774" spans="41:41" x14ac:dyDescent="0.25">
      <c r="AO28774" s="120"/>
    </row>
    <row r="28775" spans="41:41" x14ac:dyDescent="0.25">
      <c r="AO28775" s="120"/>
    </row>
    <row r="28776" spans="41:41" x14ac:dyDescent="0.25">
      <c r="AO28776" s="120"/>
    </row>
    <row r="28777" spans="41:41" x14ac:dyDescent="0.25">
      <c r="AO28777" s="120"/>
    </row>
    <row r="28778" spans="41:41" x14ac:dyDescent="0.25">
      <c r="AO28778" s="120"/>
    </row>
    <row r="28779" spans="41:41" x14ac:dyDescent="0.25">
      <c r="AO28779" s="120"/>
    </row>
    <row r="28780" spans="41:41" x14ac:dyDescent="0.25">
      <c r="AO28780" s="120"/>
    </row>
    <row r="28781" spans="41:41" x14ac:dyDescent="0.25">
      <c r="AO28781" s="120"/>
    </row>
    <row r="28782" spans="41:41" x14ac:dyDescent="0.25">
      <c r="AO28782" s="120"/>
    </row>
    <row r="28783" spans="41:41" x14ac:dyDescent="0.25">
      <c r="AO28783" s="120"/>
    </row>
    <row r="28784" spans="41:41" x14ac:dyDescent="0.25">
      <c r="AO28784" s="120"/>
    </row>
    <row r="28785" spans="41:41" x14ac:dyDescent="0.25">
      <c r="AO28785" s="120"/>
    </row>
    <row r="28786" spans="41:41" x14ac:dyDescent="0.25">
      <c r="AO28786" s="120"/>
    </row>
    <row r="28787" spans="41:41" x14ac:dyDescent="0.25">
      <c r="AO28787" s="120"/>
    </row>
    <row r="28788" spans="41:41" x14ac:dyDescent="0.25">
      <c r="AO28788" s="120"/>
    </row>
    <row r="28789" spans="41:41" x14ac:dyDescent="0.25">
      <c r="AO28789" s="120"/>
    </row>
    <row r="28790" spans="41:41" x14ac:dyDescent="0.25">
      <c r="AO28790" s="120"/>
    </row>
    <row r="28791" spans="41:41" x14ac:dyDescent="0.25">
      <c r="AO28791" s="120"/>
    </row>
    <row r="28792" spans="41:41" x14ac:dyDescent="0.25">
      <c r="AO28792" s="120"/>
    </row>
    <row r="28793" spans="41:41" x14ac:dyDescent="0.25">
      <c r="AO28793" s="120"/>
    </row>
    <row r="28794" spans="41:41" x14ac:dyDescent="0.25">
      <c r="AO28794" s="120"/>
    </row>
    <row r="28795" spans="41:41" x14ac:dyDescent="0.25">
      <c r="AO28795" s="120"/>
    </row>
    <row r="28796" spans="41:41" x14ac:dyDescent="0.25">
      <c r="AO28796" s="120"/>
    </row>
    <row r="28797" spans="41:41" x14ac:dyDescent="0.25">
      <c r="AO28797" s="120"/>
    </row>
    <row r="28798" spans="41:41" x14ac:dyDescent="0.25">
      <c r="AO28798" s="120"/>
    </row>
    <row r="28799" spans="41:41" x14ac:dyDescent="0.25">
      <c r="AO28799" s="120"/>
    </row>
    <row r="28800" spans="41:41" x14ac:dyDescent="0.25">
      <c r="AO28800" s="120"/>
    </row>
    <row r="28801" spans="41:41" x14ac:dyDescent="0.25">
      <c r="AO28801" s="120"/>
    </row>
    <row r="28802" spans="41:41" x14ac:dyDescent="0.25">
      <c r="AO28802" s="120"/>
    </row>
    <row r="28803" spans="41:41" x14ac:dyDescent="0.25">
      <c r="AO28803" s="120"/>
    </row>
    <row r="28804" spans="41:41" x14ac:dyDescent="0.25">
      <c r="AO28804" s="120"/>
    </row>
    <row r="28805" spans="41:41" x14ac:dyDescent="0.25">
      <c r="AO28805" s="120"/>
    </row>
    <row r="28806" spans="41:41" x14ac:dyDescent="0.25">
      <c r="AO28806" s="120"/>
    </row>
    <row r="28807" spans="41:41" x14ac:dyDescent="0.25">
      <c r="AO28807" s="120"/>
    </row>
    <row r="28808" spans="41:41" x14ac:dyDescent="0.25">
      <c r="AO28808" s="120"/>
    </row>
    <row r="28809" spans="41:41" x14ac:dyDescent="0.25">
      <c r="AO28809" s="120"/>
    </row>
    <row r="28810" spans="41:41" x14ac:dyDescent="0.25">
      <c r="AO28810" s="120"/>
    </row>
    <row r="28811" spans="41:41" x14ac:dyDescent="0.25">
      <c r="AO28811" s="120"/>
    </row>
    <row r="28812" spans="41:41" x14ac:dyDescent="0.25">
      <c r="AO28812" s="120"/>
    </row>
    <row r="28813" spans="41:41" x14ac:dyDescent="0.25">
      <c r="AO28813" s="120"/>
    </row>
    <row r="28814" spans="41:41" x14ac:dyDescent="0.25">
      <c r="AO28814" s="120"/>
    </row>
    <row r="28815" spans="41:41" x14ac:dyDescent="0.25">
      <c r="AO28815" s="120"/>
    </row>
    <row r="28816" spans="41:41" x14ac:dyDescent="0.25">
      <c r="AO28816" s="120"/>
    </row>
    <row r="28817" spans="41:41" x14ac:dyDescent="0.25">
      <c r="AO28817" s="120"/>
    </row>
    <row r="28818" spans="41:41" x14ac:dyDescent="0.25">
      <c r="AO28818" s="120"/>
    </row>
    <row r="28819" spans="41:41" x14ac:dyDescent="0.25">
      <c r="AO28819" s="120"/>
    </row>
    <row r="28820" spans="41:41" x14ac:dyDescent="0.25">
      <c r="AO28820" s="120"/>
    </row>
    <row r="28821" spans="41:41" x14ac:dyDescent="0.25">
      <c r="AO28821" s="120"/>
    </row>
    <row r="28822" spans="41:41" x14ac:dyDescent="0.25">
      <c r="AO28822" s="120"/>
    </row>
    <row r="28823" spans="41:41" x14ac:dyDescent="0.25">
      <c r="AO28823" s="120"/>
    </row>
    <row r="28824" spans="41:41" x14ac:dyDescent="0.25">
      <c r="AO28824" s="120"/>
    </row>
    <row r="28825" spans="41:41" x14ac:dyDescent="0.25">
      <c r="AO28825" s="120"/>
    </row>
    <row r="28826" spans="41:41" x14ac:dyDescent="0.25">
      <c r="AO28826" s="120"/>
    </row>
    <row r="28827" spans="41:41" x14ac:dyDescent="0.25">
      <c r="AO28827" s="120"/>
    </row>
    <row r="28828" spans="41:41" x14ac:dyDescent="0.25">
      <c r="AO28828" s="120"/>
    </row>
    <row r="28829" spans="41:41" x14ac:dyDescent="0.25">
      <c r="AO28829" s="120"/>
    </row>
    <row r="28830" spans="41:41" x14ac:dyDescent="0.25">
      <c r="AO28830" s="120"/>
    </row>
    <row r="28831" spans="41:41" x14ac:dyDescent="0.25">
      <c r="AO28831" s="120"/>
    </row>
    <row r="28832" spans="41:41" x14ac:dyDescent="0.25">
      <c r="AO28832" s="120"/>
    </row>
    <row r="28833" spans="41:41" x14ac:dyDescent="0.25">
      <c r="AO28833" s="120"/>
    </row>
    <row r="28834" spans="41:41" x14ac:dyDescent="0.25">
      <c r="AO28834" s="120"/>
    </row>
    <row r="28835" spans="41:41" x14ac:dyDescent="0.25">
      <c r="AO28835" s="120"/>
    </row>
    <row r="28836" spans="41:41" x14ac:dyDescent="0.25">
      <c r="AO28836" s="120"/>
    </row>
    <row r="28837" spans="41:41" x14ac:dyDescent="0.25">
      <c r="AO28837" s="120"/>
    </row>
    <row r="28838" spans="41:41" x14ac:dyDescent="0.25">
      <c r="AO28838" s="120"/>
    </row>
    <row r="28839" spans="41:41" x14ac:dyDescent="0.25">
      <c r="AO28839" s="120"/>
    </row>
    <row r="28840" spans="41:41" x14ac:dyDescent="0.25">
      <c r="AO28840" s="120"/>
    </row>
    <row r="28841" spans="41:41" x14ac:dyDescent="0.25">
      <c r="AO28841" s="120"/>
    </row>
    <row r="28842" spans="41:41" x14ac:dyDescent="0.25">
      <c r="AO28842" s="120"/>
    </row>
    <row r="28843" spans="41:41" x14ac:dyDescent="0.25">
      <c r="AO28843" s="120"/>
    </row>
    <row r="28844" spans="41:41" x14ac:dyDescent="0.25">
      <c r="AO28844" s="120"/>
    </row>
    <row r="28845" spans="41:41" x14ac:dyDescent="0.25">
      <c r="AO28845" s="120"/>
    </row>
    <row r="28846" spans="41:41" x14ac:dyDescent="0.25">
      <c r="AO28846" s="120"/>
    </row>
    <row r="28847" spans="41:41" x14ac:dyDescent="0.25">
      <c r="AO28847" s="120"/>
    </row>
    <row r="28848" spans="41:41" x14ac:dyDescent="0.25">
      <c r="AO28848" s="120"/>
    </row>
    <row r="28849" spans="41:41" x14ac:dyDescent="0.25">
      <c r="AO28849" s="120"/>
    </row>
    <row r="28850" spans="41:41" x14ac:dyDescent="0.25">
      <c r="AO28850" s="120"/>
    </row>
    <row r="28851" spans="41:41" x14ac:dyDescent="0.25">
      <c r="AO28851" s="120"/>
    </row>
    <row r="28852" spans="41:41" x14ac:dyDescent="0.25">
      <c r="AO28852" s="120"/>
    </row>
    <row r="28853" spans="41:41" x14ac:dyDescent="0.25">
      <c r="AO28853" s="120"/>
    </row>
    <row r="28854" spans="41:41" x14ac:dyDescent="0.25">
      <c r="AO28854" s="120"/>
    </row>
    <row r="28855" spans="41:41" x14ac:dyDescent="0.25">
      <c r="AO28855" s="120"/>
    </row>
    <row r="28856" spans="41:41" x14ac:dyDescent="0.25">
      <c r="AO28856" s="120"/>
    </row>
    <row r="28857" spans="41:41" x14ac:dyDescent="0.25">
      <c r="AO28857" s="120"/>
    </row>
    <row r="28858" spans="41:41" x14ac:dyDescent="0.25">
      <c r="AO28858" s="120"/>
    </row>
    <row r="28859" spans="41:41" x14ac:dyDescent="0.25">
      <c r="AO28859" s="120"/>
    </row>
    <row r="28860" spans="41:41" x14ac:dyDescent="0.25">
      <c r="AO28860" s="120"/>
    </row>
    <row r="28861" spans="41:41" x14ac:dyDescent="0.25">
      <c r="AO28861" s="120"/>
    </row>
    <row r="28862" spans="41:41" x14ac:dyDescent="0.25">
      <c r="AO28862" s="120"/>
    </row>
    <row r="28863" spans="41:41" x14ac:dyDescent="0.25">
      <c r="AO28863" s="120"/>
    </row>
    <row r="28864" spans="41:41" x14ac:dyDescent="0.25">
      <c r="AO28864" s="120"/>
    </row>
    <row r="28865" spans="41:41" x14ac:dyDescent="0.25">
      <c r="AO28865" s="120"/>
    </row>
    <row r="28866" spans="41:41" x14ac:dyDescent="0.25">
      <c r="AO28866" s="120"/>
    </row>
    <row r="28867" spans="41:41" x14ac:dyDescent="0.25">
      <c r="AO28867" s="120"/>
    </row>
    <row r="28868" spans="41:41" x14ac:dyDescent="0.25">
      <c r="AO28868" s="120"/>
    </row>
    <row r="28869" spans="41:41" x14ac:dyDescent="0.25">
      <c r="AO28869" s="120"/>
    </row>
    <row r="28870" spans="41:41" x14ac:dyDescent="0.25">
      <c r="AO28870" s="120"/>
    </row>
    <row r="28871" spans="41:41" x14ac:dyDescent="0.25">
      <c r="AO28871" s="120"/>
    </row>
    <row r="28872" spans="41:41" x14ac:dyDescent="0.25">
      <c r="AO28872" s="120"/>
    </row>
    <row r="28873" spans="41:41" x14ac:dyDescent="0.25">
      <c r="AO28873" s="120"/>
    </row>
    <row r="28874" spans="41:41" x14ac:dyDescent="0.25">
      <c r="AO28874" s="120"/>
    </row>
    <row r="28875" spans="41:41" x14ac:dyDescent="0.25">
      <c r="AO28875" s="120"/>
    </row>
    <row r="28876" spans="41:41" x14ac:dyDescent="0.25">
      <c r="AO28876" s="120"/>
    </row>
    <row r="28877" spans="41:41" x14ac:dyDescent="0.25">
      <c r="AO28877" s="120"/>
    </row>
    <row r="28878" spans="41:41" x14ac:dyDescent="0.25">
      <c r="AO28878" s="120"/>
    </row>
    <row r="28879" spans="41:41" x14ac:dyDescent="0.25">
      <c r="AO28879" s="120"/>
    </row>
    <row r="28880" spans="41:41" x14ac:dyDescent="0.25">
      <c r="AO28880" s="120"/>
    </row>
    <row r="28881" spans="41:41" x14ac:dyDescent="0.25">
      <c r="AO28881" s="120"/>
    </row>
    <row r="28882" spans="41:41" x14ac:dyDescent="0.25">
      <c r="AO28882" s="120"/>
    </row>
    <row r="28883" spans="41:41" x14ac:dyDescent="0.25">
      <c r="AO28883" s="120"/>
    </row>
    <row r="28884" spans="41:41" x14ac:dyDescent="0.25">
      <c r="AO28884" s="120"/>
    </row>
    <row r="28885" spans="41:41" x14ac:dyDescent="0.25">
      <c r="AO28885" s="120"/>
    </row>
    <row r="28886" spans="41:41" x14ac:dyDescent="0.25">
      <c r="AO28886" s="120"/>
    </row>
    <row r="28887" spans="41:41" x14ac:dyDescent="0.25">
      <c r="AO28887" s="120"/>
    </row>
    <row r="28888" spans="41:41" x14ac:dyDescent="0.25">
      <c r="AO28888" s="120"/>
    </row>
    <row r="28889" spans="41:41" x14ac:dyDescent="0.25">
      <c r="AO28889" s="120"/>
    </row>
    <row r="28890" spans="41:41" x14ac:dyDescent="0.25">
      <c r="AO28890" s="120"/>
    </row>
    <row r="28891" spans="41:41" x14ac:dyDescent="0.25">
      <c r="AO28891" s="120"/>
    </row>
    <row r="28892" spans="41:41" x14ac:dyDescent="0.25">
      <c r="AO28892" s="120"/>
    </row>
    <row r="28893" spans="41:41" x14ac:dyDescent="0.25">
      <c r="AO28893" s="120"/>
    </row>
    <row r="28894" spans="41:41" x14ac:dyDescent="0.25">
      <c r="AO28894" s="120"/>
    </row>
    <row r="28895" spans="41:41" x14ac:dyDescent="0.25">
      <c r="AO28895" s="120"/>
    </row>
    <row r="28896" spans="41:41" x14ac:dyDescent="0.25">
      <c r="AO28896" s="120"/>
    </row>
    <row r="28897" spans="41:41" x14ac:dyDescent="0.25">
      <c r="AO28897" s="120"/>
    </row>
    <row r="28898" spans="41:41" x14ac:dyDescent="0.25">
      <c r="AO28898" s="120"/>
    </row>
    <row r="28899" spans="41:41" x14ac:dyDescent="0.25">
      <c r="AO28899" s="120"/>
    </row>
    <row r="28900" spans="41:41" x14ac:dyDescent="0.25">
      <c r="AO28900" s="120"/>
    </row>
    <row r="28901" spans="41:41" x14ac:dyDescent="0.25">
      <c r="AO28901" s="120"/>
    </row>
    <row r="28902" spans="41:41" x14ac:dyDescent="0.25">
      <c r="AO28902" s="120"/>
    </row>
    <row r="28903" spans="41:41" x14ac:dyDescent="0.25">
      <c r="AO28903" s="120"/>
    </row>
    <row r="28904" spans="41:41" x14ac:dyDescent="0.25">
      <c r="AO28904" s="120"/>
    </row>
    <row r="28905" spans="41:41" x14ac:dyDescent="0.25">
      <c r="AO28905" s="120"/>
    </row>
    <row r="28906" spans="41:41" x14ac:dyDescent="0.25">
      <c r="AO28906" s="120"/>
    </row>
    <row r="28907" spans="41:41" x14ac:dyDescent="0.25">
      <c r="AO28907" s="120"/>
    </row>
    <row r="28908" spans="41:41" x14ac:dyDescent="0.25">
      <c r="AO28908" s="120"/>
    </row>
    <row r="28909" spans="41:41" x14ac:dyDescent="0.25">
      <c r="AO28909" s="120"/>
    </row>
    <row r="28910" spans="41:41" x14ac:dyDescent="0.25">
      <c r="AO28910" s="120"/>
    </row>
    <row r="28911" spans="41:41" x14ac:dyDescent="0.25">
      <c r="AO28911" s="120"/>
    </row>
    <row r="28912" spans="41:41" x14ac:dyDescent="0.25">
      <c r="AO28912" s="120"/>
    </row>
    <row r="28913" spans="41:41" x14ac:dyDescent="0.25">
      <c r="AO28913" s="120"/>
    </row>
    <row r="28914" spans="41:41" x14ac:dyDescent="0.25">
      <c r="AO28914" s="120"/>
    </row>
    <row r="28915" spans="41:41" x14ac:dyDescent="0.25">
      <c r="AO28915" s="120"/>
    </row>
    <row r="28916" spans="41:41" x14ac:dyDescent="0.25">
      <c r="AO28916" s="120"/>
    </row>
    <row r="28917" spans="41:41" x14ac:dyDescent="0.25">
      <c r="AO28917" s="120"/>
    </row>
    <row r="28918" spans="41:41" x14ac:dyDescent="0.25">
      <c r="AO28918" s="120"/>
    </row>
    <row r="28919" spans="41:41" x14ac:dyDescent="0.25">
      <c r="AO28919" s="120"/>
    </row>
    <row r="28920" spans="41:41" x14ac:dyDescent="0.25">
      <c r="AO28920" s="120"/>
    </row>
    <row r="28921" spans="41:41" x14ac:dyDescent="0.25">
      <c r="AO28921" s="120"/>
    </row>
    <row r="28922" spans="41:41" x14ac:dyDescent="0.25">
      <c r="AO28922" s="120"/>
    </row>
    <row r="28923" spans="41:41" x14ac:dyDescent="0.25">
      <c r="AO28923" s="120"/>
    </row>
    <row r="28924" spans="41:41" x14ac:dyDescent="0.25">
      <c r="AO28924" s="120"/>
    </row>
    <row r="28925" spans="41:41" x14ac:dyDescent="0.25">
      <c r="AO28925" s="120"/>
    </row>
    <row r="28926" spans="41:41" x14ac:dyDescent="0.25">
      <c r="AO28926" s="120"/>
    </row>
    <row r="28927" spans="41:41" x14ac:dyDescent="0.25">
      <c r="AO28927" s="120"/>
    </row>
    <row r="28928" spans="41:41" x14ac:dyDescent="0.25">
      <c r="AO28928" s="120"/>
    </row>
    <row r="28929" spans="41:41" x14ac:dyDescent="0.25">
      <c r="AO28929" s="120"/>
    </row>
    <row r="28930" spans="41:41" x14ac:dyDescent="0.25">
      <c r="AO28930" s="120"/>
    </row>
    <row r="28931" spans="41:41" x14ac:dyDescent="0.25">
      <c r="AO28931" s="120"/>
    </row>
    <row r="28932" spans="41:41" x14ac:dyDescent="0.25">
      <c r="AO28932" s="120"/>
    </row>
    <row r="28933" spans="41:41" x14ac:dyDescent="0.25">
      <c r="AO28933" s="120"/>
    </row>
    <row r="28934" spans="41:41" x14ac:dyDescent="0.25">
      <c r="AO28934" s="120"/>
    </row>
    <row r="28935" spans="41:41" x14ac:dyDescent="0.25">
      <c r="AO28935" s="120"/>
    </row>
    <row r="28936" spans="41:41" x14ac:dyDescent="0.25">
      <c r="AO28936" s="120"/>
    </row>
    <row r="28937" spans="41:41" x14ac:dyDescent="0.25">
      <c r="AO28937" s="120"/>
    </row>
    <row r="28938" spans="41:41" x14ac:dyDescent="0.25">
      <c r="AO28938" s="120"/>
    </row>
    <row r="28939" spans="41:41" x14ac:dyDescent="0.25">
      <c r="AO28939" s="120"/>
    </row>
    <row r="28940" spans="41:41" x14ac:dyDescent="0.25">
      <c r="AO28940" s="120"/>
    </row>
    <row r="28941" spans="41:41" x14ac:dyDescent="0.25">
      <c r="AO28941" s="120"/>
    </row>
    <row r="28942" spans="41:41" x14ac:dyDescent="0.25">
      <c r="AO28942" s="120"/>
    </row>
    <row r="28943" spans="41:41" x14ac:dyDescent="0.25">
      <c r="AO28943" s="120"/>
    </row>
    <row r="28944" spans="41:41" x14ac:dyDescent="0.25">
      <c r="AO28944" s="120"/>
    </row>
    <row r="28945" spans="41:41" x14ac:dyDescent="0.25">
      <c r="AO28945" s="120"/>
    </row>
    <row r="28946" spans="41:41" x14ac:dyDescent="0.25">
      <c r="AO28946" s="120"/>
    </row>
    <row r="28947" spans="41:41" x14ac:dyDescent="0.25">
      <c r="AO28947" s="120"/>
    </row>
    <row r="28948" spans="41:41" x14ac:dyDescent="0.25">
      <c r="AO28948" s="120"/>
    </row>
    <row r="28949" spans="41:41" x14ac:dyDescent="0.25">
      <c r="AO28949" s="120"/>
    </row>
    <row r="28950" spans="41:41" x14ac:dyDescent="0.25">
      <c r="AO28950" s="120"/>
    </row>
    <row r="28951" spans="41:41" x14ac:dyDescent="0.25">
      <c r="AO28951" s="120"/>
    </row>
    <row r="28952" spans="41:41" x14ac:dyDescent="0.25">
      <c r="AO28952" s="120"/>
    </row>
    <row r="28953" spans="41:41" x14ac:dyDescent="0.25">
      <c r="AO28953" s="120"/>
    </row>
    <row r="28954" spans="41:41" x14ac:dyDescent="0.25">
      <c r="AO28954" s="120"/>
    </row>
    <row r="28955" spans="41:41" x14ac:dyDescent="0.25">
      <c r="AO28955" s="120"/>
    </row>
    <row r="28956" spans="41:41" x14ac:dyDescent="0.25">
      <c r="AO28956" s="120"/>
    </row>
    <row r="28957" spans="41:41" x14ac:dyDescent="0.25">
      <c r="AO28957" s="120"/>
    </row>
    <row r="28958" spans="41:41" x14ac:dyDescent="0.25">
      <c r="AO28958" s="120"/>
    </row>
    <row r="28959" spans="41:41" x14ac:dyDescent="0.25">
      <c r="AO28959" s="120"/>
    </row>
    <row r="28960" spans="41:41" x14ac:dyDescent="0.25">
      <c r="AO28960" s="120"/>
    </row>
    <row r="28961" spans="41:41" x14ac:dyDescent="0.25">
      <c r="AO28961" s="120"/>
    </row>
    <row r="28962" spans="41:41" x14ac:dyDescent="0.25">
      <c r="AO28962" s="120"/>
    </row>
    <row r="28963" spans="41:41" x14ac:dyDescent="0.25">
      <c r="AO28963" s="120"/>
    </row>
    <row r="28964" spans="41:41" x14ac:dyDescent="0.25">
      <c r="AO28964" s="120"/>
    </row>
    <row r="28965" spans="41:41" x14ac:dyDescent="0.25">
      <c r="AO28965" s="120"/>
    </row>
    <row r="28966" spans="41:41" x14ac:dyDescent="0.25">
      <c r="AO28966" s="120"/>
    </row>
    <row r="28967" spans="41:41" x14ac:dyDescent="0.25">
      <c r="AO28967" s="120"/>
    </row>
    <row r="28968" spans="41:41" x14ac:dyDescent="0.25">
      <c r="AO28968" s="120"/>
    </row>
    <row r="28969" spans="41:41" x14ac:dyDescent="0.25">
      <c r="AO28969" s="120"/>
    </row>
    <row r="28970" spans="41:41" x14ac:dyDescent="0.25">
      <c r="AO28970" s="120"/>
    </row>
    <row r="28971" spans="41:41" x14ac:dyDescent="0.25">
      <c r="AO28971" s="120"/>
    </row>
    <row r="28972" spans="41:41" x14ac:dyDescent="0.25">
      <c r="AO28972" s="120"/>
    </row>
    <row r="28973" spans="41:41" x14ac:dyDescent="0.25">
      <c r="AO28973" s="120"/>
    </row>
    <row r="28974" spans="41:41" x14ac:dyDescent="0.25">
      <c r="AO28974" s="120"/>
    </row>
    <row r="28975" spans="41:41" x14ac:dyDescent="0.25">
      <c r="AO28975" s="120"/>
    </row>
    <row r="28976" spans="41:41" x14ac:dyDescent="0.25">
      <c r="AO28976" s="120"/>
    </row>
    <row r="28977" spans="41:41" x14ac:dyDescent="0.25">
      <c r="AO28977" s="120"/>
    </row>
    <row r="28978" spans="41:41" x14ac:dyDescent="0.25">
      <c r="AO28978" s="120"/>
    </row>
    <row r="28979" spans="41:41" x14ac:dyDescent="0.25">
      <c r="AO28979" s="120"/>
    </row>
    <row r="28980" spans="41:41" x14ac:dyDescent="0.25">
      <c r="AO28980" s="120"/>
    </row>
    <row r="28981" spans="41:41" x14ac:dyDescent="0.25">
      <c r="AO28981" s="120"/>
    </row>
    <row r="28982" spans="41:41" x14ac:dyDescent="0.25">
      <c r="AO28982" s="120"/>
    </row>
    <row r="28983" spans="41:41" x14ac:dyDescent="0.25">
      <c r="AO28983" s="120"/>
    </row>
    <row r="28984" spans="41:41" x14ac:dyDescent="0.25">
      <c r="AO28984" s="120"/>
    </row>
    <row r="28985" spans="41:41" x14ac:dyDescent="0.25">
      <c r="AO28985" s="120"/>
    </row>
    <row r="28986" spans="41:41" x14ac:dyDescent="0.25">
      <c r="AO28986" s="120"/>
    </row>
    <row r="28987" spans="41:41" x14ac:dyDescent="0.25">
      <c r="AO28987" s="120"/>
    </row>
    <row r="28988" spans="41:41" x14ac:dyDescent="0.25">
      <c r="AO28988" s="120"/>
    </row>
    <row r="28989" spans="41:41" x14ac:dyDescent="0.25">
      <c r="AO28989" s="120"/>
    </row>
    <row r="28990" spans="41:41" x14ac:dyDescent="0.25">
      <c r="AO28990" s="120"/>
    </row>
    <row r="28991" spans="41:41" x14ac:dyDescent="0.25">
      <c r="AO28991" s="120"/>
    </row>
    <row r="28992" spans="41:41" x14ac:dyDescent="0.25">
      <c r="AO28992" s="120"/>
    </row>
    <row r="28993" spans="41:41" x14ac:dyDescent="0.25">
      <c r="AO28993" s="120"/>
    </row>
    <row r="28994" spans="41:41" x14ac:dyDescent="0.25">
      <c r="AO28994" s="120"/>
    </row>
    <row r="28995" spans="41:41" x14ac:dyDescent="0.25">
      <c r="AO28995" s="120"/>
    </row>
    <row r="28996" spans="41:41" x14ac:dyDescent="0.25">
      <c r="AO28996" s="120"/>
    </row>
    <row r="28997" spans="41:41" x14ac:dyDescent="0.25">
      <c r="AO28997" s="120"/>
    </row>
    <row r="28998" spans="41:41" x14ac:dyDescent="0.25">
      <c r="AO28998" s="120"/>
    </row>
    <row r="28999" spans="41:41" x14ac:dyDescent="0.25">
      <c r="AO28999" s="120"/>
    </row>
    <row r="29000" spans="41:41" x14ac:dyDescent="0.25">
      <c r="AO29000" s="120"/>
    </row>
    <row r="29001" spans="41:41" x14ac:dyDescent="0.25">
      <c r="AO29001" s="120"/>
    </row>
    <row r="29002" spans="41:41" x14ac:dyDescent="0.25">
      <c r="AO29002" s="120"/>
    </row>
    <row r="29003" spans="41:41" x14ac:dyDescent="0.25">
      <c r="AO29003" s="120"/>
    </row>
    <row r="29004" spans="41:41" x14ac:dyDescent="0.25">
      <c r="AO29004" s="120"/>
    </row>
    <row r="29005" spans="41:41" x14ac:dyDescent="0.25">
      <c r="AO29005" s="120"/>
    </row>
    <row r="29006" spans="41:41" x14ac:dyDescent="0.25">
      <c r="AO29006" s="120"/>
    </row>
    <row r="29007" spans="41:41" x14ac:dyDescent="0.25">
      <c r="AO29007" s="120"/>
    </row>
    <row r="29008" spans="41:41" x14ac:dyDescent="0.25">
      <c r="AO29008" s="120"/>
    </row>
    <row r="29009" spans="41:41" x14ac:dyDescent="0.25">
      <c r="AO29009" s="120"/>
    </row>
    <row r="29010" spans="41:41" x14ac:dyDescent="0.25">
      <c r="AO29010" s="120"/>
    </row>
    <row r="29011" spans="41:41" x14ac:dyDescent="0.25">
      <c r="AO29011" s="120"/>
    </row>
    <row r="29012" spans="41:41" x14ac:dyDescent="0.25">
      <c r="AO29012" s="120"/>
    </row>
    <row r="29013" spans="41:41" x14ac:dyDescent="0.25">
      <c r="AO29013" s="120"/>
    </row>
    <row r="29014" spans="41:41" x14ac:dyDescent="0.25">
      <c r="AO29014" s="120"/>
    </row>
    <row r="29015" spans="41:41" x14ac:dyDescent="0.25">
      <c r="AO29015" s="120"/>
    </row>
    <row r="29016" spans="41:41" x14ac:dyDescent="0.25">
      <c r="AO29016" s="120"/>
    </row>
    <row r="29017" spans="41:41" x14ac:dyDescent="0.25">
      <c r="AO29017" s="120"/>
    </row>
    <row r="29018" spans="41:41" x14ac:dyDescent="0.25">
      <c r="AO29018" s="120"/>
    </row>
    <row r="29019" spans="41:41" x14ac:dyDescent="0.25">
      <c r="AO29019" s="120"/>
    </row>
    <row r="29020" spans="41:41" x14ac:dyDescent="0.25">
      <c r="AO29020" s="120"/>
    </row>
    <row r="29021" spans="41:41" x14ac:dyDescent="0.25">
      <c r="AO29021" s="120"/>
    </row>
    <row r="29022" spans="41:41" x14ac:dyDescent="0.25">
      <c r="AO29022" s="120"/>
    </row>
    <row r="29023" spans="41:41" x14ac:dyDescent="0.25">
      <c r="AO29023" s="120"/>
    </row>
    <row r="29024" spans="41:41" x14ac:dyDescent="0.25">
      <c r="AO29024" s="120"/>
    </row>
    <row r="29025" spans="41:41" x14ac:dyDescent="0.25">
      <c r="AO29025" s="120"/>
    </row>
    <row r="29026" spans="41:41" x14ac:dyDescent="0.25">
      <c r="AO29026" s="120"/>
    </row>
    <row r="29027" spans="41:41" x14ac:dyDescent="0.25">
      <c r="AO29027" s="120"/>
    </row>
    <row r="29028" spans="41:41" x14ac:dyDescent="0.25">
      <c r="AO29028" s="120"/>
    </row>
    <row r="29029" spans="41:41" x14ac:dyDescent="0.25">
      <c r="AO29029" s="120"/>
    </row>
    <row r="29030" spans="41:41" x14ac:dyDescent="0.25">
      <c r="AO29030" s="120"/>
    </row>
    <row r="29031" spans="41:41" x14ac:dyDescent="0.25">
      <c r="AO29031" s="120"/>
    </row>
    <row r="29032" spans="41:41" x14ac:dyDescent="0.25">
      <c r="AO29032" s="120"/>
    </row>
    <row r="29033" spans="41:41" x14ac:dyDescent="0.25">
      <c r="AO29033" s="120"/>
    </row>
    <row r="29034" spans="41:41" x14ac:dyDescent="0.25">
      <c r="AO29034" s="120"/>
    </row>
    <row r="29035" spans="41:41" x14ac:dyDescent="0.25">
      <c r="AO29035" s="120"/>
    </row>
    <row r="29036" spans="41:41" x14ac:dyDescent="0.25">
      <c r="AO29036" s="120"/>
    </row>
    <row r="29037" spans="41:41" x14ac:dyDescent="0.25">
      <c r="AO29037" s="120"/>
    </row>
    <row r="29038" spans="41:41" x14ac:dyDescent="0.25">
      <c r="AO29038" s="120"/>
    </row>
    <row r="29039" spans="41:41" x14ac:dyDescent="0.25">
      <c r="AO29039" s="120"/>
    </row>
    <row r="29040" spans="41:41" x14ac:dyDescent="0.25">
      <c r="AO29040" s="120"/>
    </row>
    <row r="29041" spans="41:41" x14ac:dyDescent="0.25">
      <c r="AO29041" s="120"/>
    </row>
    <row r="29042" spans="41:41" x14ac:dyDescent="0.25">
      <c r="AO29042" s="120"/>
    </row>
    <row r="29043" spans="41:41" x14ac:dyDescent="0.25">
      <c r="AO29043" s="120"/>
    </row>
    <row r="29044" spans="41:41" x14ac:dyDescent="0.25">
      <c r="AO29044" s="120"/>
    </row>
    <row r="29045" spans="41:41" x14ac:dyDescent="0.25">
      <c r="AO29045" s="120"/>
    </row>
    <row r="29046" spans="41:41" x14ac:dyDescent="0.25">
      <c r="AO29046" s="120"/>
    </row>
    <row r="29047" spans="41:41" x14ac:dyDescent="0.25">
      <c r="AO29047" s="120"/>
    </row>
    <row r="29048" spans="41:41" x14ac:dyDescent="0.25">
      <c r="AO29048" s="120"/>
    </row>
    <row r="29049" spans="41:41" x14ac:dyDescent="0.25">
      <c r="AO29049" s="120"/>
    </row>
    <row r="29050" spans="41:41" x14ac:dyDescent="0.25">
      <c r="AO29050" s="120"/>
    </row>
    <row r="29051" spans="41:41" x14ac:dyDescent="0.25">
      <c r="AO29051" s="120"/>
    </row>
    <row r="29052" spans="41:41" x14ac:dyDescent="0.25">
      <c r="AO29052" s="120"/>
    </row>
    <row r="29053" spans="41:41" x14ac:dyDescent="0.25">
      <c r="AO29053" s="120"/>
    </row>
    <row r="29054" spans="41:41" x14ac:dyDescent="0.25">
      <c r="AO29054" s="120"/>
    </row>
    <row r="29055" spans="41:41" x14ac:dyDescent="0.25">
      <c r="AO29055" s="120"/>
    </row>
    <row r="29056" spans="41:41" x14ac:dyDescent="0.25">
      <c r="AO29056" s="120"/>
    </row>
    <row r="29057" spans="41:41" x14ac:dyDescent="0.25">
      <c r="AO29057" s="120"/>
    </row>
    <row r="29058" spans="41:41" x14ac:dyDescent="0.25">
      <c r="AO29058" s="120"/>
    </row>
    <row r="29059" spans="41:41" x14ac:dyDescent="0.25">
      <c r="AO29059" s="120"/>
    </row>
    <row r="29060" spans="41:41" x14ac:dyDescent="0.25">
      <c r="AO29060" s="120"/>
    </row>
    <row r="29061" spans="41:41" x14ac:dyDescent="0.25">
      <c r="AO29061" s="120"/>
    </row>
    <row r="29062" spans="41:41" x14ac:dyDescent="0.25">
      <c r="AO29062" s="120"/>
    </row>
    <row r="29063" spans="41:41" x14ac:dyDescent="0.25">
      <c r="AO29063" s="120"/>
    </row>
    <row r="29064" spans="41:41" x14ac:dyDescent="0.25">
      <c r="AO29064" s="120"/>
    </row>
    <row r="29065" spans="41:41" x14ac:dyDescent="0.25">
      <c r="AO29065" s="120"/>
    </row>
    <row r="29066" spans="41:41" x14ac:dyDescent="0.25">
      <c r="AO29066" s="120"/>
    </row>
    <row r="29067" spans="41:41" x14ac:dyDescent="0.25">
      <c r="AO29067" s="120"/>
    </row>
    <row r="29068" spans="41:41" x14ac:dyDescent="0.25">
      <c r="AO29068" s="120"/>
    </row>
    <row r="29069" spans="41:41" x14ac:dyDescent="0.25">
      <c r="AO29069" s="120"/>
    </row>
    <row r="29070" spans="41:41" x14ac:dyDescent="0.25">
      <c r="AO29070" s="120"/>
    </row>
    <row r="29071" spans="41:41" x14ac:dyDescent="0.25">
      <c r="AO29071" s="120"/>
    </row>
    <row r="29072" spans="41:41" x14ac:dyDescent="0.25">
      <c r="AO29072" s="120"/>
    </row>
    <row r="29073" spans="41:41" x14ac:dyDescent="0.25">
      <c r="AO29073" s="120"/>
    </row>
    <row r="29074" spans="41:41" x14ac:dyDescent="0.25">
      <c r="AO29074" s="120"/>
    </row>
    <row r="29075" spans="41:41" x14ac:dyDescent="0.25">
      <c r="AO29075" s="120"/>
    </row>
    <row r="29076" spans="41:41" x14ac:dyDescent="0.25">
      <c r="AO29076" s="120"/>
    </row>
    <row r="29077" spans="41:41" x14ac:dyDescent="0.25">
      <c r="AO29077" s="120"/>
    </row>
    <row r="29078" spans="41:41" x14ac:dyDescent="0.25">
      <c r="AO29078" s="120"/>
    </row>
    <row r="29079" spans="41:41" x14ac:dyDescent="0.25">
      <c r="AO29079" s="120"/>
    </row>
    <row r="29080" spans="41:41" x14ac:dyDescent="0.25">
      <c r="AO29080" s="120"/>
    </row>
    <row r="29081" spans="41:41" x14ac:dyDescent="0.25">
      <c r="AO29081" s="120"/>
    </row>
    <row r="29082" spans="41:41" x14ac:dyDescent="0.25">
      <c r="AO29082" s="120"/>
    </row>
    <row r="29083" spans="41:41" x14ac:dyDescent="0.25">
      <c r="AO29083" s="120"/>
    </row>
    <row r="29084" spans="41:41" x14ac:dyDescent="0.25">
      <c r="AO29084" s="120"/>
    </row>
    <row r="29085" spans="41:41" x14ac:dyDescent="0.25">
      <c r="AO29085" s="120"/>
    </row>
    <row r="29086" spans="41:41" x14ac:dyDescent="0.25">
      <c r="AO29086" s="120"/>
    </row>
    <row r="29087" spans="41:41" x14ac:dyDescent="0.25">
      <c r="AO29087" s="120"/>
    </row>
    <row r="29088" spans="41:41" x14ac:dyDescent="0.25">
      <c r="AO29088" s="120"/>
    </row>
    <row r="29089" spans="41:41" x14ac:dyDescent="0.25">
      <c r="AO29089" s="120"/>
    </row>
    <row r="29090" spans="41:41" x14ac:dyDescent="0.25">
      <c r="AO29090" s="120"/>
    </row>
    <row r="29091" spans="41:41" x14ac:dyDescent="0.25">
      <c r="AO29091" s="120"/>
    </row>
    <row r="29092" spans="41:41" x14ac:dyDescent="0.25">
      <c r="AO29092" s="120"/>
    </row>
    <row r="29093" spans="41:41" x14ac:dyDescent="0.25">
      <c r="AO29093" s="120"/>
    </row>
    <row r="29094" spans="41:41" x14ac:dyDescent="0.25">
      <c r="AO29094" s="120"/>
    </row>
    <row r="29095" spans="41:41" x14ac:dyDescent="0.25">
      <c r="AO29095" s="120"/>
    </row>
    <row r="29096" spans="41:41" x14ac:dyDescent="0.25">
      <c r="AO29096" s="120"/>
    </row>
    <row r="29097" spans="41:41" x14ac:dyDescent="0.25">
      <c r="AO29097" s="120"/>
    </row>
    <row r="29098" spans="41:41" x14ac:dyDescent="0.25">
      <c r="AO29098" s="120"/>
    </row>
    <row r="29099" spans="41:41" x14ac:dyDescent="0.25">
      <c r="AO29099" s="120"/>
    </row>
    <row r="29100" spans="41:41" x14ac:dyDescent="0.25">
      <c r="AO29100" s="120"/>
    </row>
    <row r="29101" spans="41:41" x14ac:dyDescent="0.25">
      <c r="AO29101" s="120"/>
    </row>
    <row r="29102" spans="41:41" x14ac:dyDescent="0.25">
      <c r="AO29102" s="120"/>
    </row>
    <row r="29103" spans="41:41" x14ac:dyDescent="0.25">
      <c r="AO29103" s="120"/>
    </row>
    <row r="29104" spans="41:41" x14ac:dyDescent="0.25">
      <c r="AO29104" s="120"/>
    </row>
    <row r="29105" spans="41:41" x14ac:dyDescent="0.25">
      <c r="AO29105" s="120"/>
    </row>
    <row r="29106" spans="41:41" x14ac:dyDescent="0.25">
      <c r="AO29106" s="120"/>
    </row>
    <row r="29107" spans="41:41" x14ac:dyDescent="0.25">
      <c r="AO29107" s="120"/>
    </row>
    <row r="29108" spans="41:41" x14ac:dyDescent="0.25">
      <c r="AO29108" s="120"/>
    </row>
    <row r="29109" spans="41:41" x14ac:dyDescent="0.25">
      <c r="AO29109" s="120"/>
    </row>
    <row r="29110" spans="41:41" x14ac:dyDescent="0.25">
      <c r="AO29110" s="120"/>
    </row>
    <row r="29111" spans="41:41" x14ac:dyDescent="0.25">
      <c r="AO29111" s="120"/>
    </row>
    <row r="29112" spans="41:41" x14ac:dyDescent="0.25">
      <c r="AO29112" s="120"/>
    </row>
    <row r="29113" spans="41:41" x14ac:dyDescent="0.25">
      <c r="AO29113" s="120"/>
    </row>
    <row r="29114" spans="41:41" x14ac:dyDescent="0.25">
      <c r="AO29114" s="120"/>
    </row>
    <row r="29115" spans="41:41" x14ac:dyDescent="0.25">
      <c r="AO29115" s="120"/>
    </row>
    <row r="29116" spans="41:41" x14ac:dyDescent="0.25">
      <c r="AO29116" s="120"/>
    </row>
    <row r="29117" spans="41:41" x14ac:dyDescent="0.25">
      <c r="AO29117" s="120"/>
    </row>
    <row r="29118" spans="41:41" x14ac:dyDescent="0.25">
      <c r="AO29118" s="120"/>
    </row>
    <row r="29119" spans="41:41" x14ac:dyDescent="0.25">
      <c r="AO29119" s="120"/>
    </row>
    <row r="29120" spans="41:41" x14ac:dyDescent="0.25">
      <c r="AO29120" s="120"/>
    </row>
    <row r="29121" spans="41:41" x14ac:dyDescent="0.25">
      <c r="AO29121" s="120"/>
    </row>
    <row r="29122" spans="41:41" x14ac:dyDescent="0.25">
      <c r="AO29122" s="120"/>
    </row>
    <row r="29123" spans="41:41" x14ac:dyDescent="0.25">
      <c r="AO29123" s="120"/>
    </row>
    <row r="29124" spans="41:41" x14ac:dyDescent="0.25">
      <c r="AO29124" s="120"/>
    </row>
    <row r="29125" spans="41:41" x14ac:dyDescent="0.25">
      <c r="AO29125" s="120"/>
    </row>
    <row r="29126" spans="41:41" x14ac:dyDescent="0.25">
      <c r="AO29126" s="120"/>
    </row>
    <row r="29127" spans="41:41" x14ac:dyDescent="0.25">
      <c r="AO29127" s="120"/>
    </row>
    <row r="29128" spans="41:41" x14ac:dyDescent="0.25">
      <c r="AO29128" s="120"/>
    </row>
    <row r="29129" spans="41:41" x14ac:dyDescent="0.25">
      <c r="AO29129" s="120"/>
    </row>
    <row r="29130" spans="41:41" x14ac:dyDescent="0.25">
      <c r="AO29130" s="120"/>
    </row>
    <row r="29131" spans="41:41" x14ac:dyDescent="0.25">
      <c r="AO29131" s="120"/>
    </row>
    <row r="29132" spans="41:41" x14ac:dyDescent="0.25">
      <c r="AO29132" s="120"/>
    </row>
    <row r="29133" spans="41:41" x14ac:dyDescent="0.25">
      <c r="AO29133" s="120"/>
    </row>
    <row r="29134" spans="41:41" x14ac:dyDescent="0.25">
      <c r="AO29134" s="120"/>
    </row>
    <row r="29135" spans="41:41" x14ac:dyDescent="0.25">
      <c r="AO29135" s="120"/>
    </row>
    <row r="29136" spans="41:41" x14ac:dyDescent="0.25">
      <c r="AO29136" s="120"/>
    </row>
    <row r="29137" spans="41:41" x14ac:dyDescent="0.25">
      <c r="AO29137" s="120"/>
    </row>
    <row r="29138" spans="41:41" x14ac:dyDescent="0.25">
      <c r="AO29138" s="120"/>
    </row>
    <row r="29139" spans="41:41" x14ac:dyDescent="0.25">
      <c r="AO29139" s="120"/>
    </row>
    <row r="29140" spans="41:41" x14ac:dyDescent="0.25">
      <c r="AO29140" s="120"/>
    </row>
    <row r="29141" spans="41:41" x14ac:dyDescent="0.25">
      <c r="AO29141" s="120"/>
    </row>
    <row r="29142" spans="41:41" x14ac:dyDescent="0.25">
      <c r="AO29142" s="120"/>
    </row>
    <row r="29143" spans="41:41" x14ac:dyDescent="0.25">
      <c r="AO29143" s="120"/>
    </row>
    <row r="29144" spans="41:41" x14ac:dyDescent="0.25">
      <c r="AO29144" s="120"/>
    </row>
    <row r="29145" spans="41:41" x14ac:dyDescent="0.25">
      <c r="AO29145" s="120"/>
    </row>
    <row r="29146" spans="41:41" x14ac:dyDescent="0.25">
      <c r="AO29146" s="120"/>
    </row>
    <row r="29147" spans="41:41" x14ac:dyDescent="0.25">
      <c r="AO29147" s="120"/>
    </row>
    <row r="29148" spans="41:41" x14ac:dyDescent="0.25">
      <c r="AO29148" s="120"/>
    </row>
    <row r="29149" spans="41:41" x14ac:dyDescent="0.25">
      <c r="AO29149" s="120"/>
    </row>
    <row r="29150" spans="41:41" x14ac:dyDescent="0.25">
      <c r="AO29150" s="120"/>
    </row>
    <row r="29151" spans="41:41" x14ac:dyDescent="0.25">
      <c r="AO29151" s="120"/>
    </row>
    <row r="29152" spans="41:41" x14ac:dyDescent="0.25">
      <c r="AO29152" s="120"/>
    </row>
    <row r="29153" spans="41:41" x14ac:dyDescent="0.25">
      <c r="AO29153" s="120"/>
    </row>
    <row r="29154" spans="41:41" x14ac:dyDescent="0.25">
      <c r="AO29154" s="120"/>
    </row>
    <row r="29155" spans="41:41" x14ac:dyDescent="0.25">
      <c r="AO29155" s="120"/>
    </row>
    <row r="29156" spans="41:41" x14ac:dyDescent="0.25">
      <c r="AO29156" s="120"/>
    </row>
    <row r="29157" spans="41:41" x14ac:dyDescent="0.25">
      <c r="AO29157" s="120"/>
    </row>
    <row r="29158" spans="41:41" x14ac:dyDescent="0.25">
      <c r="AO29158" s="120"/>
    </row>
    <row r="29159" spans="41:41" x14ac:dyDescent="0.25">
      <c r="AO29159" s="120"/>
    </row>
    <row r="29160" spans="41:41" x14ac:dyDescent="0.25">
      <c r="AO29160" s="120"/>
    </row>
    <row r="29161" spans="41:41" x14ac:dyDescent="0.25">
      <c r="AO29161" s="120"/>
    </row>
    <row r="29162" spans="41:41" x14ac:dyDescent="0.25">
      <c r="AO29162" s="120"/>
    </row>
    <row r="29163" spans="41:41" x14ac:dyDescent="0.25">
      <c r="AO29163" s="120"/>
    </row>
    <row r="29164" spans="41:41" x14ac:dyDescent="0.25">
      <c r="AO29164" s="120"/>
    </row>
    <row r="29165" spans="41:41" x14ac:dyDescent="0.25">
      <c r="AO29165" s="120"/>
    </row>
    <row r="29166" spans="41:41" x14ac:dyDescent="0.25">
      <c r="AO29166" s="120"/>
    </row>
    <row r="29167" spans="41:41" x14ac:dyDescent="0.25">
      <c r="AO29167" s="120"/>
    </row>
    <row r="29168" spans="41:41" x14ac:dyDescent="0.25">
      <c r="AO29168" s="120"/>
    </row>
    <row r="29169" spans="41:41" x14ac:dyDescent="0.25">
      <c r="AO29169" s="120"/>
    </row>
    <row r="29170" spans="41:41" x14ac:dyDescent="0.25">
      <c r="AO29170" s="120"/>
    </row>
    <row r="29171" spans="41:41" x14ac:dyDescent="0.25">
      <c r="AO29171" s="120"/>
    </row>
    <row r="29172" spans="41:41" x14ac:dyDescent="0.25">
      <c r="AO29172" s="120"/>
    </row>
    <row r="29173" spans="41:41" x14ac:dyDescent="0.25">
      <c r="AO29173" s="120"/>
    </row>
    <row r="29174" spans="41:41" x14ac:dyDescent="0.25">
      <c r="AO29174" s="120"/>
    </row>
    <row r="29175" spans="41:41" x14ac:dyDescent="0.25">
      <c r="AO29175" s="120"/>
    </row>
    <row r="29176" spans="41:41" x14ac:dyDescent="0.25">
      <c r="AO29176" s="120"/>
    </row>
    <row r="29177" spans="41:41" x14ac:dyDescent="0.25">
      <c r="AO29177" s="120"/>
    </row>
    <row r="29178" spans="41:41" x14ac:dyDescent="0.25">
      <c r="AO29178" s="120"/>
    </row>
    <row r="29179" spans="41:41" x14ac:dyDescent="0.25">
      <c r="AO29179" s="120"/>
    </row>
    <row r="29180" spans="41:41" x14ac:dyDescent="0.25">
      <c r="AO29180" s="120"/>
    </row>
    <row r="29181" spans="41:41" x14ac:dyDescent="0.25">
      <c r="AO29181" s="120"/>
    </row>
    <row r="29182" spans="41:41" x14ac:dyDescent="0.25">
      <c r="AO29182" s="120"/>
    </row>
    <row r="29183" spans="41:41" x14ac:dyDescent="0.25">
      <c r="AO29183" s="120"/>
    </row>
    <row r="29184" spans="41:41" x14ac:dyDescent="0.25">
      <c r="AO29184" s="120"/>
    </row>
    <row r="29185" spans="41:41" x14ac:dyDescent="0.25">
      <c r="AO29185" s="120"/>
    </row>
    <row r="29186" spans="41:41" x14ac:dyDescent="0.25">
      <c r="AO29186" s="120"/>
    </row>
    <row r="29187" spans="41:41" x14ac:dyDescent="0.25">
      <c r="AO29187" s="120"/>
    </row>
    <row r="29188" spans="41:41" x14ac:dyDescent="0.25">
      <c r="AO29188" s="120"/>
    </row>
    <row r="29189" spans="41:41" x14ac:dyDescent="0.25">
      <c r="AO29189" s="120"/>
    </row>
    <row r="29190" spans="41:41" x14ac:dyDescent="0.25">
      <c r="AO29190" s="120"/>
    </row>
    <row r="29191" spans="41:41" x14ac:dyDescent="0.25">
      <c r="AO29191" s="120"/>
    </row>
    <row r="29192" spans="41:41" x14ac:dyDescent="0.25">
      <c r="AO29192" s="120"/>
    </row>
    <row r="29193" spans="41:41" x14ac:dyDescent="0.25">
      <c r="AO29193" s="120"/>
    </row>
    <row r="29194" spans="41:41" x14ac:dyDescent="0.25">
      <c r="AO29194" s="120"/>
    </row>
    <row r="29195" spans="41:41" x14ac:dyDescent="0.25">
      <c r="AO29195" s="120"/>
    </row>
    <row r="29196" spans="41:41" x14ac:dyDescent="0.25">
      <c r="AO29196" s="120"/>
    </row>
    <row r="29197" spans="41:41" x14ac:dyDescent="0.25">
      <c r="AO29197" s="120"/>
    </row>
    <row r="29198" spans="41:41" x14ac:dyDescent="0.25">
      <c r="AO29198" s="120"/>
    </row>
    <row r="29199" spans="41:41" x14ac:dyDescent="0.25">
      <c r="AO29199" s="120"/>
    </row>
    <row r="29200" spans="41:41" x14ac:dyDescent="0.25">
      <c r="AO29200" s="120"/>
    </row>
    <row r="29201" spans="41:41" x14ac:dyDescent="0.25">
      <c r="AO29201" s="120"/>
    </row>
    <row r="29202" spans="41:41" x14ac:dyDescent="0.25">
      <c r="AO29202" s="120"/>
    </row>
    <row r="29203" spans="41:41" x14ac:dyDescent="0.25">
      <c r="AO29203" s="120"/>
    </row>
    <row r="29204" spans="41:41" x14ac:dyDescent="0.25">
      <c r="AO29204" s="120"/>
    </row>
    <row r="29205" spans="41:41" x14ac:dyDescent="0.25">
      <c r="AO29205" s="120"/>
    </row>
    <row r="29206" spans="41:41" x14ac:dyDescent="0.25">
      <c r="AO29206" s="120"/>
    </row>
    <row r="29207" spans="41:41" x14ac:dyDescent="0.25">
      <c r="AO29207" s="120"/>
    </row>
    <row r="29208" spans="41:41" x14ac:dyDescent="0.25">
      <c r="AO29208" s="120"/>
    </row>
    <row r="29209" spans="41:41" x14ac:dyDescent="0.25">
      <c r="AO29209" s="120"/>
    </row>
    <row r="29210" spans="41:41" x14ac:dyDescent="0.25">
      <c r="AO29210" s="120"/>
    </row>
    <row r="29211" spans="41:41" x14ac:dyDescent="0.25">
      <c r="AO29211" s="120"/>
    </row>
    <row r="29212" spans="41:41" x14ac:dyDescent="0.25">
      <c r="AO29212" s="120"/>
    </row>
    <row r="29213" spans="41:41" x14ac:dyDescent="0.25">
      <c r="AO29213" s="120"/>
    </row>
    <row r="29214" spans="41:41" x14ac:dyDescent="0.25">
      <c r="AO29214" s="120"/>
    </row>
    <row r="29215" spans="41:41" x14ac:dyDescent="0.25">
      <c r="AO29215" s="120"/>
    </row>
    <row r="29216" spans="41:41" x14ac:dyDescent="0.25">
      <c r="AO29216" s="120"/>
    </row>
    <row r="29217" spans="41:41" x14ac:dyDescent="0.25">
      <c r="AO29217" s="120"/>
    </row>
    <row r="29218" spans="41:41" x14ac:dyDescent="0.25">
      <c r="AO29218" s="120"/>
    </row>
    <row r="29219" spans="41:41" x14ac:dyDescent="0.25">
      <c r="AO29219" s="120"/>
    </row>
    <row r="29220" spans="41:41" x14ac:dyDescent="0.25">
      <c r="AO29220" s="120"/>
    </row>
    <row r="29221" spans="41:41" x14ac:dyDescent="0.25">
      <c r="AO29221" s="120"/>
    </row>
    <row r="29222" spans="41:41" x14ac:dyDescent="0.25">
      <c r="AO29222" s="120"/>
    </row>
    <row r="29223" spans="41:41" x14ac:dyDescent="0.25">
      <c r="AO29223" s="120"/>
    </row>
    <row r="29224" spans="41:41" x14ac:dyDescent="0.25">
      <c r="AO29224" s="120"/>
    </row>
    <row r="29225" spans="41:41" x14ac:dyDescent="0.25">
      <c r="AO29225" s="120"/>
    </row>
    <row r="29226" spans="41:41" x14ac:dyDescent="0.25">
      <c r="AO29226" s="120"/>
    </row>
    <row r="29227" spans="41:41" x14ac:dyDescent="0.25">
      <c r="AO29227" s="120"/>
    </row>
    <row r="29228" spans="41:41" x14ac:dyDescent="0.25">
      <c r="AO29228" s="120"/>
    </row>
    <row r="29229" spans="41:41" x14ac:dyDescent="0.25">
      <c r="AO29229" s="120"/>
    </row>
    <row r="29230" spans="41:41" x14ac:dyDescent="0.25">
      <c r="AO29230" s="120"/>
    </row>
    <row r="29231" spans="41:41" x14ac:dyDescent="0.25">
      <c r="AO29231" s="120"/>
    </row>
    <row r="29232" spans="41:41" x14ac:dyDescent="0.25">
      <c r="AO29232" s="120"/>
    </row>
    <row r="29233" spans="41:41" x14ac:dyDescent="0.25">
      <c r="AO29233" s="120"/>
    </row>
    <row r="29234" spans="41:41" x14ac:dyDescent="0.25">
      <c r="AO29234" s="120"/>
    </row>
    <row r="29235" spans="41:41" x14ac:dyDescent="0.25">
      <c r="AO29235" s="120"/>
    </row>
    <row r="29236" spans="41:41" x14ac:dyDescent="0.25">
      <c r="AO29236" s="120"/>
    </row>
    <row r="29237" spans="41:41" x14ac:dyDescent="0.25">
      <c r="AO29237" s="120"/>
    </row>
    <row r="29238" spans="41:41" x14ac:dyDescent="0.25">
      <c r="AO29238" s="120"/>
    </row>
    <row r="29239" spans="41:41" x14ac:dyDescent="0.25">
      <c r="AO29239" s="120"/>
    </row>
    <row r="29240" spans="41:41" x14ac:dyDescent="0.25">
      <c r="AO29240" s="120"/>
    </row>
    <row r="29241" spans="41:41" x14ac:dyDescent="0.25">
      <c r="AO29241" s="120"/>
    </row>
    <row r="29242" spans="41:41" x14ac:dyDescent="0.25">
      <c r="AO29242" s="120"/>
    </row>
    <row r="29243" spans="41:41" x14ac:dyDescent="0.25">
      <c r="AO29243" s="120"/>
    </row>
    <row r="29244" spans="41:41" x14ac:dyDescent="0.25">
      <c r="AO29244" s="120"/>
    </row>
    <row r="29245" spans="41:41" x14ac:dyDescent="0.25">
      <c r="AO29245" s="120"/>
    </row>
    <row r="29246" spans="41:41" x14ac:dyDescent="0.25">
      <c r="AO29246" s="120"/>
    </row>
    <row r="29247" spans="41:41" x14ac:dyDescent="0.25">
      <c r="AO29247" s="120"/>
    </row>
    <row r="29248" spans="41:41" x14ac:dyDescent="0.25">
      <c r="AO29248" s="120"/>
    </row>
    <row r="29249" spans="41:41" x14ac:dyDescent="0.25">
      <c r="AO29249" s="120"/>
    </row>
    <row r="29250" spans="41:41" x14ac:dyDescent="0.25">
      <c r="AO29250" s="120"/>
    </row>
    <row r="29251" spans="41:41" x14ac:dyDescent="0.25">
      <c r="AO29251" s="120"/>
    </row>
    <row r="29252" spans="41:41" x14ac:dyDescent="0.25">
      <c r="AO29252" s="120"/>
    </row>
    <row r="29253" spans="41:41" x14ac:dyDescent="0.25">
      <c r="AO29253" s="120"/>
    </row>
    <row r="29254" spans="41:41" x14ac:dyDescent="0.25">
      <c r="AO29254" s="120"/>
    </row>
    <row r="29255" spans="41:41" x14ac:dyDescent="0.25">
      <c r="AO29255" s="120"/>
    </row>
    <row r="29256" spans="41:41" x14ac:dyDescent="0.25">
      <c r="AO29256" s="120"/>
    </row>
    <row r="29257" spans="41:41" x14ac:dyDescent="0.25">
      <c r="AO29257" s="120"/>
    </row>
    <row r="29258" spans="41:41" x14ac:dyDescent="0.25">
      <c r="AO29258" s="120"/>
    </row>
    <row r="29259" spans="41:41" x14ac:dyDescent="0.25">
      <c r="AO29259" s="120"/>
    </row>
    <row r="29260" spans="41:41" x14ac:dyDescent="0.25">
      <c r="AO29260" s="120"/>
    </row>
    <row r="29261" spans="41:41" x14ac:dyDescent="0.25">
      <c r="AO29261" s="120"/>
    </row>
    <row r="29262" spans="41:41" x14ac:dyDescent="0.25">
      <c r="AO29262" s="120"/>
    </row>
    <row r="29263" spans="41:41" x14ac:dyDescent="0.25">
      <c r="AO29263" s="120"/>
    </row>
    <row r="29264" spans="41:41" x14ac:dyDescent="0.25">
      <c r="AO29264" s="120"/>
    </row>
    <row r="29265" spans="41:41" x14ac:dyDescent="0.25">
      <c r="AO29265" s="120"/>
    </row>
    <row r="29266" spans="41:41" x14ac:dyDescent="0.25">
      <c r="AO29266" s="120"/>
    </row>
    <row r="29267" spans="41:41" x14ac:dyDescent="0.25">
      <c r="AO29267" s="120"/>
    </row>
    <row r="29268" spans="41:41" x14ac:dyDescent="0.25">
      <c r="AO29268" s="120"/>
    </row>
    <row r="29269" spans="41:41" x14ac:dyDescent="0.25">
      <c r="AO29269" s="120"/>
    </row>
    <row r="29270" spans="41:41" x14ac:dyDescent="0.25">
      <c r="AO29270" s="120"/>
    </row>
    <row r="29271" spans="41:41" x14ac:dyDescent="0.25">
      <c r="AO29271" s="120"/>
    </row>
    <row r="29272" spans="41:41" x14ac:dyDescent="0.25">
      <c r="AO29272" s="120"/>
    </row>
    <row r="29273" spans="41:41" x14ac:dyDescent="0.25">
      <c r="AO29273" s="120"/>
    </row>
    <row r="29274" spans="41:41" x14ac:dyDescent="0.25">
      <c r="AO29274" s="120"/>
    </row>
    <row r="29275" spans="41:41" x14ac:dyDescent="0.25">
      <c r="AO29275" s="120"/>
    </row>
    <row r="29276" spans="41:41" x14ac:dyDescent="0.25">
      <c r="AO29276" s="120"/>
    </row>
    <row r="29277" spans="41:41" x14ac:dyDescent="0.25">
      <c r="AO29277" s="120"/>
    </row>
    <row r="29278" spans="41:41" x14ac:dyDescent="0.25">
      <c r="AO29278" s="120"/>
    </row>
    <row r="29279" spans="41:41" x14ac:dyDescent="0.25">
      <c r="AO29279" s="120"/>
    </row>
    <row r="29280" spans="41:41" x14ac:dyDescent="0.25">
      <c r="AO29280" s="120"/>
    </row>
    <row r="29281" spans="41:41" x14ac:dyDescent="0.25">
      <c r="AO29281" s="120"/>
    </row>
    <row r="29282" spans="41:41" x14ac:dyDescent="0.25">
      <c r="AO29282" s="120"/>
    </row>
    <row r="29283" spans="41:41" x14ac:dyDescent="0.25">
      <c r="AO29283" s="120"/>
    </row>
    <row r="29284" spans="41:41" x14ac:dyDescent="0.25">
      <c r="AO29284" s="120"/>
    </row>
    <row r="29285" spans="41:41" x14ac:dyDescent="0.25">
      <c r="AO29285" s="120"/>
    </row>
    <row r="29286" spans="41:41" x14ac:dyDescent="0.25">
      <c r="AO29286" s="120"/>
    </row>
    <row r="29287" spans="41:41" x14ac:dyDescent="0.25">
      <c r="AO29287" s="120"/>
    </row>
    <row r="29288" spans="41:41" x14ac:dyDescent="0.25">
      <c r="AO29288" s="120"/>
    </row>
    <row r="29289" spans="41:41" x14ac:dyDescent="0.25">
      <c r="AO29289" s="120"/>
    </row>
    <row r="29290" spans="41:41" x14ac:dyDescent="0.25">
      <c r="AO29290" s="120"/>
    </row>
    <row r="29291" spans="41:41" x14ac:dyDescent="0.25">
      <c r="AO29291" s="120"/>
    </row>
    <row r="29292" spans="41:41" x14ac:dyDescent="0.25">
      <c r="AO29292" s="120"/>
    </row>
    <row r="29293" spans="41:41" x14ac:dyDescent="0.25">
      <c r="AO29293" s="120"/>
    </row>
    <row r="29294" spans="41:41" x14ac:dyDescent="0.25">
      <c r="AO29294" s="120"/>
    </row>
    <row r="29295" spans="41:41" x14ac:dyDescent="0.25">
      <c r="AO29295" s="120"/>
    </row>
    <row r="29296" spans="41:41" x14ac:dyDescent="0.25">
      <c r="AO29296" s="120"/>
    </row>
    <row r="29297" spans="41:41" x14ac:dyDescent="0.25">
      <c r="AO29297" s="120"/>
    </row>
    <row r="29298" spans="41:41" x14ac:dyDescent="0.25">
      <c r="AO29298" s="120"/>
    </row>
    <row r="29299" spans="41:41" x14ac:dyDescent="0.25">
      <c r="AO29299" s="120"/>
    </row>
    <row r="29300" spans="41:41" x14ac:dyDescent="0.25">
      <c r="AO29300" s="120"/>
    </row>
    <row r="29301" spans="41:41" x14ac:dyDescent="0.25">
      <c r="AO29301" s="120"/>
    </row>
    <row r="29302" spans="41:41" x14ac:dyDescent="0.25">
      <c r="AO29302" s="120"/>
    </row>
    <row r="29303" spans="41:41" x14ac:dyDescent="0.25">
      <c r="AO29303" s="120"/>
    </row>
    <row r="29304" spans="41:41" x14ac:dyDescent="0.25">
      <c r="AO29304" s="120"/>
    </row>
    <row r="29305" spans="41:41" x14ac:dyDescent="0.25">
      <c r="AO29305" s="120"/>
    </row>
    <row r="29306" spans="41:41" x14ac:dyDescent="0.25">
      <c r="AO29306" s="120"/>
    </row>
    <row r="29307" spans="41:41" x14ac:dyDescent="0.25">
      <c r="AO29307" s="120"/>
    </row>
    <row r="29308" spans="41:41" x14ac:dyDescent="0.25">
      <c r="AO29308" s="120"/>
    </row>
    <row r="29309" spans="41:41" x14ac:dyDescent="0.25">
      <c r="AO29309" s="120"/>
    </row>
    <row r="29310" spans="41:41" x14ac:dyDescent="0.25">
      <c r="AO29310" s="120"/>
    </row>
    <row r="29311" spans="41:41" x14ac:dyDescent="0.25">
      <c r="AO29311" s="120"/>
    </row>
    <row r="29312" spans="41:41" x14ac:dyDescent="0.25">
      <c r="AO29312" s="120"/>
    </row>
    <row r="29313" spans="41:41" x14ac:dyDescent="0.25">
      <c r="AO29313" s="120"/>
    </row>
    <row r="29314" spans="41:41" x14ac:dyDescent="0.25">
      <c r="AO29314" s="120"/>
    </row>
    <row r="29315" spans="41:41" x14ac:dyDescent="0.25">
      <c r="AO29315" s="120"/>
    </row>
    <row r="29316" spans="41:41" x14ac:dyDescent="0.25">
      <c r="AO29316" s="120"/>
    </row>
    <row r="29317" spans="41:41" x14ac:dyDescent="0.25">
      <c r="AO29317" s="120"/>
    </row>
    <row r="29318" spans="41:41" x14ac:dyDescent="0.25">
      <c r="AO29318" s="120"/>
    </row>
    <row r="29319" spans="41:41" x14ac:dyDescent="0.25">
      <c r="AO29319" s="120"/>
    </row>
    <row r="29320" spans="41:41" x14ac:dyDescent="0.25">
      <c r="AO29320" s="120"/>
    </row>
    <row r="29321" spans="41:41" x14ac:dyDescent="0.25">
      <c r="AO29321" s="120"/>
    </row>
    <row r="29322" spans="41:41" x14ac:dyDescent="0.25">
      <c r="AO29322" s="120"/>
    </row>
    <row r="29323" spans="41:41" x14ac:dyDescent="0.25">
      <c r="AO29323" s="120"/>
    </row>
    <row r="29324" spans="41:41" x14ac:dyDescent="0.25">
      <c r="AO29324" s="120"/>
    </row>
    <row r="29325" spans="41:41" x14ac:dyDescent="0.25">
      <c r="AO29325" s="120"/>
    </row>
    <row r="29326" spans="41:41" x14ac:dyDescent="0.25">
      <c r="AO29326" s="120"/>
    </row>
    <row r="29327" spans="41:41" x14ac:dyDescent="0.25">
      <c r="AO29327" s="120"/>
    </row>
    <row r="29328" spans="41:41" x14ac:dyDescent="0.25">
      <c r="AO29328" s="120"/>
    </row>
    <row r="29329" spans="41:41" x14ac:dyDescent="0.25">
      <c r="AO29329" s="120"/>
    </row>
    <row r="29330" spans="41:41" x14ac:dyDescent="0.25">
      <c r="AO29330" s="120"/>
    </row>
    <row r="29331" spans="41:41" x14ac:dyDescent="0.25">
      <c r="AO29331" s="120"/>
    </row>
    <row r="29332" spans="41:41" x14ac:dyDescent="0.25">
      <c r="AO29332" s="120"/>
    </row>
    <row r="29333" spans="41:41" x14ac:dyDescent="0.25">
      <c r="AO29333" s="120"/>
    </row>
    <row r="29334" spans="41:41" x14ac:dyDescent="0.25">
      <c r="AO29334" s="120"/>
    </row>
    <row r="29335" spans="41:41" x14ac:dyDescent="0.25">
      <c r="AO29335" s="120"/>
    </row>
    <row r="29336" spans="41:41" x14ac:dyDescent="0.25">
      <c r="AO29336" s="120"/>
    </row>
    <row r="29337" spans="41:41" x14ac:dyDescent="0.25">
      <c r="AO29337" s="120"/>
    </row>
    <row r="29338" spans="41:41" x14ac:dyDescent="0.25">
      <c r="AO29338" s="120"/>
    </row>
    <row r="29339" spans="41:41" x14ac:dyDescent="0.25">
      <c r="AO29339" s="120"/>
    </row>
    <row r="29340" spans="41:41" x14ac:dyDescent="0.25">
      <c r="AO29340" s="120"/>
    </row>
    <row r="29341" spans="41:41" x14ac:dyDescent="0.25">
      <c r="AO29341" s="120"/>
    </row>
    <row r="29342" spans="41:41" x14ac:dyDescent="0.25">
      <c r="AO29342" s="120"/>
    </row>
    <row r="29343" spans="41:41" x14ac:dyDescent="0.25">
      <c r="AO29343" s="120"/>
    </row>
    <row r="29344" spans="41:41" x14ac:dyDescent="0.25">
      <c r="AO29344" s="120"/>
    </row>
    <row r="29345" spans="41:41" x14ac:dyDescent="0.25">
      <c r="AO29345" s="120"/>
    </row>
    <row r="29346" spans="41:41" x14ac:dyDescent="0.25">
      <c r="AO29346" s="120"/>
    </row>
    <row r="29347" spans="41:41" x14ac:dyDescent="0.25">
      <c r="AO29347" s="120"/>
    </row>
    <row r="29348" spans="41:41" x14ac:dyDescent="0.25">
      <c r="AO29348" s="120"/>
    </row>
    <row r="29349" spans="41:41" x14ac:dyDescent="0.25">
      <c r="AO29349" s="120"/>
    </row>
    <row r="29350" spans="41:41" x14ac:dyDescent="0.25">
      <c r="AO29350" s="120"/>
    </row>
    <row r="29351" spans="41:41" x14ac:dyDescent="0.25">
      <c r="AO29351" s="120"/>
    </row>
    <row r="29352" spans="41:41" x14ac:dyDescent="0.25">
      <c r="AO29352" s="120"/>
    </row>
    <row r="29353" spans="41:41" x14ac:dyDescent="0.25">
      <c r="AO29353" s="120"/>
    </row>
    <row r="29354" spans="41:41" x14ac:dyDescent="0.25">
      <c r="AO29354" s="120"/>
    </row>
    <row r="29355" spans="41:41" x14ac:dyDescent="0.25">
      <c r="AO29355" s="120"/>
    </row>
    <row r="29356" spans="41:41" x14ac:dyDescent="0.25">
      <c r="AO29356" s="120"/>
    </row>
    <row r="29357" spans="41:41" x14ac:dyDescent="0.25">
      <c r="AO29357" s="120"/>
    </row>
    <row r="29358" spans="41:41" x14ac:dyDescent="0.25">
      <c r="AO29358" s="120"/>
    </row>
    <row r="29359" spans="41:41" x14ac:dyDescent="0.25">
      <c r="AO29359" s="120"/>
    </row>
    <row r="29360" spans="41:41" x14ac:dyDescent="0.25">
      <c r="AO29360" s="120"/>
    </row>
    <row r="29361" spans="41:41" x14ac:dyDescent="0.25">
      <c r="AO29361" s="120"/>
    </row>
    <row r="29362" spans="41:41" x14ac:dyDescent="0.25">
      <c r="AO29362" s="120"/>
    </row>
    <row r="29363" spans="41:41" x14ac:dyDescent="0.25">
      <c r="AO29363" s="120"/>
    </row>
    <row r="29364" spans="41:41" x14ac:dyDescent="0.25">
      <c r="AO29364" s="120"/>
    </row>
    <row r="29365" spans="41:41" x14ac:dyDescent="0.25">
      <c r="AO29365" s="120"/>
    </row>
    <row r="29366" spans="41:41" x14ac:dyDescent="0.25">
      <c r="AO29366" s="120"/>
    </row>
    <row r="29367" spans="41:41" x14ac:dyDescent="0.25">
      <c r="AO29367" s="120"/>
    </row>
    <row r="29368" spans="41:41" x14ac:dyDescent="0.25">
      <c r="AO29368" s="120"/>
    </row>
    <row r="29369" spans="41:41" x14ac:dyDescent="0.25">
      <c r="AO29369" s="120"/>
    </row>
    <row r="29370" spans="41:41" x14ac:dyDescent="0.25">
      <c r="AO29370" s="120"/>
    </row>
    <row r="29371" spans="41:41" x14ac:dyDescent="0.25">
      <c r="AO29371" s="120"/>
    </row>
    <row r="29372" spans="41:41" x14ac:dyDescent="0.25">
      <c r="AO29372" s="120"/>
    </row>
    <row r="29373" spans="41:41" x14ac:dyDescent="0.25">
      <c r="AO29373" s="120"/>
    </row>
    <row r="29374" spans="41:41" x14ac:dyDescent="0.25">
      <c r="AO29374" s="120"/>
    </row>
    <row r="29375" spans="41:41" x14ac:dyDescent="0.25">
      <c r="AO29375" s="120"/>
    </row>
    <row r="29376" spans="41:41" x14ac:dyDescent="0.25">
      <c r="AO29376" s="120"/>
    </row>
    <row r="29377" spans="41:41" x14ac:dyDescent="0.25">
      <c r="AO29377" s="120"/>
    </row>
    <row r="29378" spans="41:41" x14ac:dyDescent="0.25">
      <c r="AO29378" s="120"/>
    </row>
    <row r="29379" spans="41:41" x14ac:dyDescent="0.25">
      <c r="AO29379" s="120"/>
    </row>
    <row r="29380" spans="41:41" x14ac:dyDescent="0.25">
      <c r="AO29380" s="120"/>
    </row>
    <row r="29381" spans="41:41" x14ac:dyDescent="0.25">
      <c r="AO29381" s="120"/>
    </row>
    <row r="29382" spans="41:41" x14ac:dyDescent="0.25">
      <c r="AO29382" s="120"/>
    </row>
    <row r="29383" spans="41:41" x14ac:dyDescent="0.25">
      <c r="AO29383" s="120"/>
    </row>
    <row r="29384" spans="41:41" x14ac:dyDescent="0.25">
      <c r="AO29384" s="120"/>
    </row>
    <row r="29385" spans="41:41" x14ac:dyDescent="0.25">
      <c r="AO29385" s="120"/>
    </row>
    <row r="29386" spans="41:41" x14ac:dyDescent="0.25">
      <c r="AO29386" s="120"/>
    </row>
    <row r="29387" spans="41:41" x14ac:dyDescent="0.25">
      <c r="AO29387" s="120"/>
    </row>
    <row r="29388" spans="41:41" x14ac:dyDescent="0.25">
      <c r="AO29388" s="120"/>
    </row>
    <row r="29389" spans="41:41" x14ac:dyDescent="0.25">
      <c r="AO29389" s="120"/>
    </row>
    <row r="29390" spans="41:41" x14ac:dyDescent="0.25">
      <c r="AO29390" s="120"/>
    </row>
    <row r="29391" spans="41:41" x14ac:dyDescent="0.25">
      <c r="AO29391" s="120"/>
    </row>
    <row r="29392" spans="41:41" x14ac:dyDescent="0.25">
      <c r="AO29392" s="120"/>
    </row>
    <row r="29393" spans="41:41" x14ac:dyDescent="0.25">
      <c r="AO29393" s="120"/>
    </row>
    <row r="29394" spans="41:41" x14ac:dyDescent="0.25">
      <c r="AO29394" s="120"/>
    </row>
    <row r="29395" spans="41:41" x14ac:dyDescent="0.25">
      <c r="AO29395" s="120"/>
    </row>
    <row r="29396" spans="41:41" x14ac:dyDescent="0.25">
      <c r="AO29396" s="120"/>
    </row>
    <row r="29397" spans="41:41" x14ac:dyDescent="0.25">
      <c r="AO29397" s="120"/>
    </row>
    <row r="29398" spans="41:41" x14ac:dyDescent="0.25">
      <c r="AO29398" s="120"/>
    </row>
    <row r="29399" spans="41:41" x14ac:dyDescent="0.25">
      <c r="AO29399" s="120"/>
    </row>
    <row r="29400" spans="41:41" x14ac:dyDescent="0.25">
      <c r="AO29400" s="120"/>
    </row>
    <row r="29401" spans="41:41" x14ac:dyDescent="0.25">
      <c r="AO29401" s="120"/>
    </row>
    <row r="29402" spans="41:41" x14ac:dyDescent="0.25">
      <c r="AO29402" s="120"/>
    </row>
    <row r="29403" spans="41:41" x14ac:dyDescent="0.25">
      <c r="AO29403" s="120"/>
    </row>
    <row r="29404" spans="41:41" x14ac:dyDescent="0.25">
      <c r="AO29404" s="120"/>
    </row>
    <row r="29405" spans="41:41" x14ac:dyDescent="0.25">
      <c r="AO29405" s="120"/>
    </row>
    <row r="29406" spans="41:41" x14ac:dyDescent="0.25">
      <c r="AO29406" s="120"/>
    </row>
    <row r="29407" spans="41:41" x14ac:dyDescent="0.25">
      <c r="AO29407" s="120"/>
    </row>
    <row r="29408" spans="41:41" x14ac:dyDescent="0.25">
      <c r="AO29408" s="120"/>
    </row>
    <row r="29409" spans="41:41" x14ac:dyDescent="0.25">
      <c r="AO29409" s="120"/>
    </row>
    <row r="29410" spans="41:41" x14ac:dyDescent="0.25">
      <c r="AO29410" s="120"/>
    </row>
    <row r="29411" spans="41:41" x14ac:dyDescent="0.25">
      <c r="AO29411" s="120"/>
    </row>
    <row r="29412" spans="41:41" x14ac:dyDescent="0.25">
      <c r="AO29412" s="120"/>
    </row>
    <row r="29413" spans="41:41" x14ac:dyDescent="0.25">
      <c r="AO29413" s="120"/>
    </row>
    <row r="29414" spans="41:41" x14ac:dyDescent="0.25">
      <c r="AO29414" s="120"/>
    </row>
    <row r="29415" spans="41:41" x14ac:dyDescent="0.25">
      <c r="AO29415" s="120"/>
    </row>
    <row r="29416" spans="41:41" x14ac:dyDescent="0.25">
      <c r="AO29416" s="120"/>
    </row>
    <row r="29417" spans="41:41" x14ac:dyDescent="0.25">
      <c r="AO29417" s="120"/>
    </row>
    <row r="29418" spans="41:41" x14ac:dyDescent="0.25">
      <c r="AO29418" s="120"/>
    </row>
    <row r="29419" spans="41:41" x14ac:dyDescent="0.25">
      <c r="AO29419" s="120"/>
    </row>
    <row r="29420" spans="41:41" x14ac:dyDescent="0.25">
      <c r="AO29420" s="120"/>
    </row>
    <row r="29421" spans="41:41" x14ac:dyDescent="0.25">
      <c r="AO29421" s="120"/>
    </row>
    <row r="29422" spans="41:41" x14ac:dyDescent="0.25">
      <c r="AO29422" s="120"/>
    </row>
    <row r="29423" spans="41:41" x14ac:dyDescent="0.25">
      <c r="AO29423" s="120"/>
    </row>
    <row r="29424" spans="41:41" x14ac:dyDescent="0.25">
      <c r="AO29424" s="120"/>
    </row>
    <row r="29425" spans="41:41" x14ac:dyDescent="0.25">
      <c r="AO29425" s="120"/>
    </row>
    <row r="29426" spans="41:41" x14ac:dyDescent="0.25">
      <c r="AO29426" s="120"/>
    </row>
    <row r="29427" spans="41:41" x14ac:dyDescent="0.25">
      <c r="AO29427" s="120"/>
    </row>
    <row r="29428" spans="41:41" x14ac:dyDescent="0.25">
      <c r="AO29428" s="120"/>
    </row>
    <row r="29429" spans="41:41" x14ac:dyDescent="0.25">
      <c r="AO29429" s="120"/>
    </row>
    <row r="29430" spans="41:41" x14ac:dyDescent="0.25">
      <c r="AO29430" s="120"/>
    </row>
    <row r="29431" spans="41:41" x14ac:dyDescent="0.25">
      <c r="AO29431" s="120"/>
    </row>
    <row r="29432" spans="41:41" x14ac:dyDescent="0.25">
      <c r="AO29432" s="120"/>
    </row>
    <row r="29433" spans="41:41" x14ac:dyDescent="0.25">
      <c r="AO29433" s="120"/>
    </row>
    <row r="29434" spans="41:41" x14ac:dyDescent="0.25">
      <c r="AO29434" s="120"/>
    </row>
    <row r="29435" spans="41:41" x14ac:dyDescent="0.25">
      <c r="AO29435" s="120"/>
    </row>
    <row r="29436" spans="41:41" x14ac:dyDescent="0.25">
      <c r="AO29436" s="120"/>
    </row>
    <row r="29437" spans="41:41" x14ac:dyDescent="0.25">
      <c r="AO29437" s="120"/>
    </row>
    <row r="29438" spans="41:41" x14ac:dyDescent="0.25">
      <c r="AO29438" s="120"/>
    </row>
    <row r="29439" spans="41:41" x14ac:dyDescent="0.25">
      <c r="AO29439" s="120"/>
    </row>
    <row r="29440" spans="41:41" x14ac:dyDescent="0.25">
      <c r="AO29440" s="120"/>
    </row>
    <row r="29441" spans="41:41" x14ac:dyDescent="0.25">
      <c r="AO29441" s="120"/>
    </row>
    <row r="29442" spans="41:41" x14ac:dyDescent="0.25">
      <c r="AO29442" s="120"/>
    </row>
    <row r="29443" spans="41:41" x14ac:dyDescent="0.25">
      <c r="AO29443" s="120"/>
    </row>
    <row r="29444" spans="41:41" x14ac:dyDescent="0.25">
      <c r="AO29444" s="120"/>
    </row>
    <row r="29445" spans="41:41" x14ac:dyDescent="0.25">
      <c r="AO29445" s="120"/>
    </row>
    <row r="29446" spans="41:41" x14ac:dyDescent="0.25">
      <c r="AO29446" s="120"/>
    </row>
    <row r="29447" spans="41:41" x14ac:dyDescent="0.25">
      <c r="AO29447" s="120"/>
    </row>
    <row r="29448" spans="41:41" x14ac:dyDescent="0.25">
      <c r="AO29448" s="120"/>
    </row>
    <row r="29449" spans="41:41" x14ac:dyDescent="0.25">
      <c r="AO29449" s="120"/>
    </row>
    <row r="29450" spans="41:41" x14ac:dyDescent="0.25">
      <c r="AO29450" s="120"/>
    </row>
    <row r="29451" spans="41:41" x14ac:dyDescent="0.25">
      <c r="AO29451" s="120"/>
    </row>
    <row r="29452" spans="41:41" x14ac:dyDescent="0.25">
      <c r="AO29452" s="120"/>
    </row>
    <row r="29453" spans="41:41" x14ac:dyDescent="0.25">
      <c r="AO29453" s="120"/>
    </row>
    <row r="29454" spans="41:41" x14ac:dyDescent="0.25">
      <c r="AO29454" s="120"/>
    </row>
    <row r="29455" spans="41:41" x14ac:dyDescent="0.25">
      <c r="AO29455" s="120"/>
    </row>
    <row r="29456" spans="41:41" x14ac:dyDescent="0.25">
      <c r="AO29456" s="120"/>
    </row>
    <row r="29457" spans="41:41" x14ac:dyDescent="0.25">
      <c r="AO29457" s="120"/>
    </row>
    <row r="29458" spans="41:41" x14ac:dyDescent="0.25">
      <c r="AO29458" s="120"/>
    </row>
    <row r="29459" spans="41:41" x14ac:dyDescent="0.25">
      <c r="AO29459" s="120"/>
    </row>
    <row r="29460" spans="41:41" x14ac:dyDescent="0.25">
      <c r="AO29460" s="120"/>
    </row>
    <row r="29461" spans="41:41" x14ac:dyDescent="0.25">
      <c r="AO29461" s="120"/>
    </row>
    <row r="29462" spans="41:41" x14ac:dyDescent="0.25">
      <c r="AO29462" s="120"/>
    </row>
    <row r="29463" spans="41:41" x14ac:dyDescent="0.25">
      <c r="AO29463" s="120"/>
    </row>
    <row r="29464" spans="41:41" x14ac:dyDescent="0.25">
      <c r="AO29464" s="120"/>
    </row>
    <row r="29465" spans="41:41" x14ac:dyDescent="0.25">
      <c r="AO29465" s="120"/>
    </row>
    <row r="29466" spans="41:41" x14ac:dyDescent="0.25">
      <c r="AO29466" s="120"/>
    </row>
    <row r="29467" spans="41:41" x14ac:dyDescent="0.25">
      <c r="AO29467" s="120"/>
    </row>
    <row r="29468" spans="41:41" x14ac:dyDescent="0.25">
      <c r="AO29468" s="120"/>
    </row>
    <row r="29469" spans="41:41" x14ac:dyDescent="0.25">
      <c r="AO29469" s="120"/>
    </row>
    <row r="29470" spans="41:41" x14ac:dyDescent="0.25">
      <c r="AO29470" s="120"/>
    </row>
    <row r="29471" spans="41:41" x14ac:dyDescent="0.25">
      <c r="AO29471" s="120"/>
    </row>
    <row r="29472" spans="41:41" x14ac:dyDescent="0.25">
      <c r="AO29472" s="120"/>
    </row>
    <row r="29473" spans="41:41" x14ac:dyDescent="0.25">
      <c r="AO29473" s="120"/>
    </row>
    <row r="29474" spans="41:41" x14ac:dyDescent="0.25">
      <c r="AO29474" s="120"/>
    </row>
    <row r="29475" spans="41:41" x14ac:dyDescent="0.25">
      <c r="AO29475" s="120"/>
    </row>
    <row r="29476" spans="41:41" x14ac:dyDescent="0.25">
      <c r="AO29476" s="120"/>
    </row>
    <row r="29477" spans="41:41" x14ac:dyDescent="0.25">
      <c r="AO29477" s="120"/>
    </row>
    <row r="29478" spans="41:41" x14ac:dyDescent="0.25">
      <c r="AO29478" s="120"/>
    </row>
    <row r="29479" spans="41:41" x14ac:dyDescent="0.25">
      <c r="AO29479" s="120"/>
    </row>
    <row r="29480" spans="41:41" x14ac:dyDescent="0.25">
      <c r="AO29480" s="120"/>
    </row>
    <row r="29481" spans="41:41" x14ac:dyDescent="0.25">
      <c r="AO29481" s="120"/>
    </row>
    <row r="29482" spans="41:41" x14ac:dyDescent="0.25">
      <c r="AO29482" s="120"/>
    </row>
    <row r="29483" spans="41:41" x14ac:dyDescent="0.25">
      <c r="AO29483" s="120"/>
    </row>
    <row r="29484" spans="41:41" x14ac:dyDescent="0.25">
      <c r="AO29484" s="120"/>
    </row>
    <row r="29485" spans="41:41" x14ac:dyDescent="0.25">
      <c r="AO29485" s="120"/>
    </row>
    <row r="29486" spans="41:41" x14ac:dyDescent="0.25">
      <c r="AO29486" s="120"/>
    </row>
    <row r="29487" spans="41:41" x14ac:dyDescent="0.25">
      <c r="AO29487" s="120"/>
    </row>
    <row r="29488" spans="41:41" x14ac:dyDescent="0.25">
      <c r="AO29488" s="120"/>
    </row>
    <row r="29489" spans="41:41" x14ac:dyDescent="0.25">
      <c r="AO29489" s="120"/>
    </row>
    <row r="29490" spans="41:41" x14ac:dyDescent="0.25">
      <c r="AO29490" s="120"/>
    </row>
    <row r="29491" spans="41:41" x14ac:dyDescent="0.25">
      <c r="AO29491" s="120"/>
    </row>
    <row r="29492" spans="41:41" x14ac:dyDescent="0.25">
      <c r="AO29492" s="120"/>
    </row>
    <row r="29493" spans="41:41" x14ac:dyDescent="0.25">
      <c r="AO29493" s="120"/>
    </row>
    <row r="29494" spans="41:41" x14ac:dyDescent="0.25">
      <c r="AO29494" s="120"/>
    </row>
    <row r="29495" spans="41:41" x14ac:dyDescent="0.25">
      <c r="AO29495" s="120"/>
    </row>
    <row r="29496" spans="41:41" x14ac:dyDescent="0.25">
      <c r="AO29496" s="120"/>
    </row>
    <row r="29497" spans="41:41" x14ac:dyDescent="0.25">
      <c r="AO29497" s="120"/>
    </row>
    <row r="29498" spans="41:41" x14ac:dyDescent="0.25">
      <c r="AO29498" s="120"/>
    </row>
    <row r="29499" spans="41:41" x14ac:dyDescent="0.25">
      <c r="AO29499" s="120"/>
    </row>
    <row r="29500" spans="41:41" x14ac:dyDescent="0.25">
      <c r="AO29500" s="120"/>
    </row>
    <row r="29501" spans="41:41" x14ac:dyDescent="0.25">
      <c r="AO29501" s="120"/>
    </row>
    <row r="29502" spans="41:41" x14ac:dyDescent="0.25">
      <c r="AO29502" s="120"/>
    </row>
    <row r="29503" spans="41:41" x14ac:dyDescent="0.25">
      <c r="AO29503" s="120"/>
    </row>
    <row r="29504" spans="41:41" x14ac:dyDescent="0.25">
      <c r="AO29504" s="120"/>
    </row>
    <row r="29505" spans="41:41" x14ac:dyDescent="0.25">
      <c r="AO29505" s="120"/>
    </row>
    <row r="29506" spans="41:41" x14ac:dyDescent="0.25">
      <c r="AO29506" s="120"/>
    </row>
    <row r="29507" spans="41:41" x14ac:dyDescent="0.25">
      <c r="AO29507" s="120"/>
    </row>
    <row r="29508" spans="41:41" x14ac:dyDescent="0.25">
      <c r="AO29508" s="120"/>
    </row>
    <row r="29509" spans="41:41" x14ac:dyDescent="0.25">
      <c r="AO29509" s="120"/>
    </row>
    <row r="29510" spans="41:41" x14ac:dyDescent="0.25">
      <c r="AO29510" s="120"/>
    </row>
    <row r="29511" spans="41:41" x14ac:dyDescent="0.25">
      <c r="AO29511" s="120"/>
    </row>
    <row r="29512" spans="41:41" x14ac:dyDescent="0.25">
      <c r="AO29512" s="120"/>
    </row>
    <row r="29513" spans="41:41" x14ac:dyDescent="0.25">
      <c r="AO29513" s="120"/>
    </row>
    <row r="29514" spans="41:41" x14ac:dyDescent="0.25">
      <c r="AO29514" s="120"/>
    </row>
    <row r="29515" spans="41:41" x14ac:dyDescent="0.25">
      <c r="AO29515" s="120"/>
    </row>
    <row r="29516" spans="41:41" x14ac:dyDescent="0.25">
      <c r="AO29516" s="120"/>
    </row>
    <row r="29517" spans="41:41" x14ac:dyDescent="0.25">
      <c r="AO29517" s="120"/>
    </row>
    <row r="29518" spans="41:41" x14ac:dyDescent="0.25">
      <c r="AO29518" s="120"/>
    </row>
    <row r="29519" spans="41:41" x14ac:dyDescent="0.25">
      <c r="AO29519" s="120"/>
    </row>
    <row r="29520" spans="41:41" x14ac:dyDescent="0.25">
      <c r="AO29520" s="120"/>
    </row>
    <row r="29521" spans="41:41" x14ac:dyDescent="0.25">
      <c r="AO29521" s="120"/>
    </row>
    <row r="29522" spans="41:41" x14ac:dyDescent="0.25">
      <c r="AO29522" s="120"/>
    </row>
    <row r="29523" spans="41:41" x14ac:dyDescent="0.25">
      <c r="AO29523" s="120"/>
    </row>
    <row r="29524" spans="41:41" x14ac:dyDescent="0.25">
      <c r="AO29524" s="120"/>
    </row>
    <row r="29525" spans="41:41" x14ac:dyDescent="0.25">
      <c r="AO29525" s="120"/>
    </row>
    <row r="29526" spans="41:41" x14ac:dyDescent="0.25">
      <c r="AO29526" s="120"/>
    </row>
    <row r="29527" spans="41:41" x14ac:dyDescent="0.25">
      <c r="AO29527" s="120"/>
    </row>
    <row r="29528" spans="41:41" x14ac:dyDescent="0.25">
      <c r="AO29528" s="120"/>
    </row>
    <row r="29529" spans="41:41" x14ac:dyDescent="0.25">
      <c r="AO29529" s="120"/>
    </row>
    <row r="29530" spans="41:41" x14ac:dyDescent="0.25">
      <c r="AO29530" s="120"/>
    </row>
    <row r="29531" spans="41:41" x14ac:dyDescent="0.25">
      <c r="AO29531" s="120"/>
    </row>
    <row r="29532" spans="41:41" x14ac:dyDescent="0.25">
      <c r="AO29532" s="120"/>
    </row>
    <row r="29533" spans="41:41" x14ac:dyDescent="0.25">
      <c r="AO29533" s="120"/>
    </row>
    <row r="29534" spans="41:41" x14ac:dyDescent="0.25">
      <c r="AO29534" s="120"/>
    </row>
    <row r="29535" spans="41:41" x14ac:dyDescent="0.25">
      <c r="AO29535" s="120"/>
    </row>
    <row r="29536" spans="41:41" x14ac:dyDescent="0.25">
      <c r="AO29536" s="120"/>
    </row>
    <row r="29537" spans="41:41" x14ac:dyDescent="0.25">
      <c r="AO29537" s="120"/>
    </row>
    <row r="29538" spans="41:41" x14ac:dyDescent="0.25">
      <c r="AO29538" s="120"/>
    </row>
    <row r="29539" spans="41:41" x14ac:dyDescent="0.25">
      <c r="AO29539" s="120"/>
    </row>
    <row r="29540" spans="41:41" x14ac:dyDescent="0.25">
      <c r="AO29540" s="120"/>
    </row>
    <row r="29541" spans="41:41" x14ac:dyDescent="0.25">
      <c r="AO29541" s="120"/>
    </row>
    <row r="29542" spans="41:41" x14ac:dyDescent="0.25">
      <c r="AO29542" s="120"/>
    </row>
    <row r="29543" spans="41:41" x14ac:dyDescent="0.25">
      <c r="AO29543" s="120"/>
    </row>
    <row r="29544" spans="41:41" x14ac:dyDescent="0.25">
      <c r="AO29544" s="120"/>
    </row>
    <row r="29545" spans="41:41" x14ac:dyDescent="0.25">
      <c r="AO29545" s="120"/>
    </row>
    <row r="29546" spans="41:41" x14ac:dyDescent="0.25">
      <c r="AO29546" s="120"/>
    </row>
    <row r="29547" spans="41:41" x14ac:dyDescent="0.25">
      <c r="AO29547" s="120"/>
    </row>
    <row r="29548" spans="41:41" x14ac:dyDescent="0.25">
      <c r="AO29548" s="120"/>
    </row>
    <row r="29549" spans="41:41" x14ac:dyDescent="0.25">
      <c r="AO29549" s="120"/>
    </row>
    <row r="29550" spans="41:41" x14ac:dyDescent="0.25">
      <c r="AO29550" s="120"/>
    </row>
    <row r="29551" spans="41:41" x14ac:dyDescent="0.25">
      <c r="AO29551" s="120"/>
    </row>
    <row r="29552" spans="41:41" x14ac:dyDescent="0.25">
      <c r="AO29552" s="120"/>
    </row>
    <row r="29553" spans="41:41" x14ac:dyDescent="0.25">
      <c r="AO29553" s="120"/>
    </row>
    <row r="29554" spans="41:41" x14ac:dyDescent="0.25">
      <c r="AO29554" s="120"/>
    </row>
    <row r="29555" spans="41:41" x14ac:dyDescent="0.25">
      <c r="AO29555" s="120"/>
    </row>
    <row r="29556" spans="41:41" x14ac:dyDescent="0.25">
      <c r="AO29556" s="120"/>
    </row>
    <row r="29557" spans="41:41" x14ac:dyDescent="0.25">
      <c r="AO29557" s="120"/>
    </row>
    <row r="29558" spans="41:41" x14ac:dyDescent="0.25">
      <c r="AO29558" s="120"/>
    </row>
    <row r="29559" spans="41:41" x14ac:dyDescent="0.25">
      <c r="AO29559" s="120"/>
    </row>
    <row r="29560" spans="41:41" x14ac:dyDescent="0.25">
      <c r="AO29560" s="120"/>
    </row>
    <row r="29561" spans="41:41" x14ac:dyDescent="0.25">
      <c r="AO29561" s="120"/>
    </row>
    <row r="29562" spans="41:41" x14ac:dyDescent="0.25">
      <c r="AO29562" s="120"/>
    </row>
    <row r="29563" spans="41:41" x14ac:dyDescent="0.25">
      <c r="AO29563" s="120"/>
    </row>
    <row r="29564" spans="41:41" x14ac:dyDescent="0.25">
      <c r="AO29564" s="120"/>
    </row>
    <row r="29565" spans="41:41" x14ac:dyDescent="0.25">
      <c r="AO29565" s="120"/>
    </row>
    <row r="29566" spans="41:41" x14ac:dyDescent="0.25">
      <c r="AO29566" s="120"/>
    </row>
    <row r="29567" spans="41:41" x14ac:dyDescent="0.25">
      <c r="AO29567" s="120"/>
    </row>
    <row r="29568" spans="41:41" x14ac:dyDescent="0.25">
      <c r="AO29568" s="120"/>
    </row>
    <row r="29569" spans="41:41" x14ac:dyDescent="0.25">
      <c r="AO29569" s="120"/>
    </row>
    <row r="29570" spans="41:41" x14ac:dyDescent="0.25">
      <c r="AO29570" s="120"/>
    </row>
    <row r="29571" spans="41:41" x14ac:dyDescent="0.25">
      <c r="AO29571" s="120"/>
    </row>
    <row r="29572" spans="41:41" x14ac:dyDescent="0.25">
      <c r="AO29572" s="120"/>
    </row>
    <row r="29573" spans="41:41" x14ac:dyDescent="0.25">
      <c r="AO29573" s="120"/>
    </row>
    <row r="29574" spans="41:41" x14ac:dyDescent="0.25">
      <c r="AO29574" s="120"/>
    </row>
    <row r="29575" spans="41:41" x14ac:dyDescent="0.25">
      <c r="AO29575" s="120"/>
    </row>
    <row r="29576" spans="41:41" x14ac:dyDescent="0.25">
      <c r="AO29576" s="120"/>
    </row>
    <row r="29577" spans="41:41" x14ac:dyDescent="0.25">
      <c r="AO29577" s="120"/>
    </row>
    <row r="29578" spans="41:41" x14ac:dyDescent="0.25">
      <c r="AO29578" s="120"/>
    </row>
    <row r="29579" spans="41:41" x14ac:dyDescent="0.25">
      <c r="AO29579" s="120"/>
    </row>
    <row r="29580" spans="41:41" x14ac:dyDescent="0.25">
      <c r="AO29580" s="120"/>
    </row>
    <row r="29581" spans="41:41" x14ac:dyDescent="0.25">
      <c r="AO29581" s="120"/>
    </row>
    <row r="29582" spans="41:41" x14ac:dyDescent="0.25">
      <c r="AO29582" s="120"/>
    </row>
    <row r="29583" spans="41:41" x14ac:dyDescent="0.25">
      <c r="AO29583" s="120"/>
    </row>
    <row r="29584" spans="41:41" x14ac:dyDescent="0.25">
      <c r="AO29584" s="120"/>
    </row>
    <row r="29585" spans="41:41" x14ac:dyDescent="0.25">
      <c r="AO29585" s="120"/>
    </row>
    <row r="29586" spans="41:41" x14ac:dyDescent="0.25">
      <c r="AO29586" s="120"/>
    </row>
    <row r="29587" spans="41:41" x14ac:dyDescent="0.25">
      <c r="AO29587" s="120"/>
    </row>
    <row r="29588" spans="41:41" x14ac:dyDescent="0.25">
      <c r="AO29588" s="120"/>
    </row>
    <row r="29589" spans="41:41" x14ac:dyDescent="0.25">
      <c r="AO29589" s="120"/>
    </row>
    <row r="29590" spans="41:41" x14ac:dyDescent="0.25">
      <c r="AO29590" s="120"/>
    </row>
    <row r="29591" spans="41:41" x14ac:dyDescent="0.25">
      <c r="AO29591" s="120"/>
    </row>
    <row r="29592" spans="41:41" x14ac:dyDescent="0.25">
      <c r="AO29592" s="120"/>
    </row>
    <row r="29593" spans="41:41" x14ac:dyDescent="0.25">
      <c r="AO29593" s="120"/>
    </row>
    <row r="29594" spans="41:41" x14ac:dyDescent="0.25">
      <c r="AO29594" s="120"/>
    </row>
    <row r="29595" spans="41:41" x14ac:dyDescent="0.25">
      <c r="AO29595" s="120"/>
    </row>
    <row r="29596" spans="41:41" x14ac:dyDescent="0.25">
      <c r="AO29596" s="120"/>
    </row>
    <row r="29597" spans="41:41" x14ac:dyDescent="0.25">
      <c r="AO29597" s="120"/>
    </row>
    <row r="29598" spans="41:41" x14ac:dyDescent="0.25">
      <c r="AO29598" s="120"/>
    </row>
    <row r="29599" spans="41:41" x14ac:dyDescent="0.25">
      <c r="AO29599" s="120"/>
    </row>
    <row r="29600" spans="41:41" x14ac:dyDescent="0.25">
      <c r="AO29600" s="120"/>
    </row>
    <row r="29601" spans="41:41" x14ac:dyDescent="0.25">
      <c r="AO29601" s="120"/>
    </row>
    <row r="29602" spans="41:41" x14ac:dyDescent="0.25">
      <c r="AO29602" s="120"/>
    </row>
    <row r="29603" spans="41:41" x14ac:dyDescent="0.25">
      <c r="AO29603" s="120"/>
    </row>
    <row r="29604" spans="41:41" x14ac:dyDescent="0.25">
      <c r="AO29604" s="120"/>
    </row>
    <row r="29605" spans="41:41" x14ac:dyDescent="0.25">
      <c r="AO29605" s="120"/>
    </row>
    <row r="29606" spans="41:41" x14ac:dyDescent="0.25">
      <c r="AO29606" s="120"/>
    </row>
    <row r="29607" spans="41:41" x14ac:dyDescent="0.25">
      <c r="AO29607" s="120"/>
    </row>
    <row r="29608" spans="41:41" x14ac:dyDescent="0.25">
      <c r="AO29608" s="120"/>
    </row>
    <row r="29609" spans="41:41" x14ac:dyDescent="0.25">
      <c r="AO29609" s="120"/>
    </row>
    <row r="29610" spans="41:41" x14ac:dyDescent="0.25">
      <c r="AO29610" s="120"/>
    </row>
    <row r="29611" spans="41:41" x14ac:dyDescent="0.25">
      <c r="AO29611" s="120"/>
    </row>
    <row r="29612" spans="41:41" x14ac:dyDescent="0.25">
      <c r="AO29612" s="120"/>
    </row>
    <row r="29613" spans="41:41" x14ac:dyDescent="0.25">
      <c r="AO29613" s="120"/>
    </row>
    <row r="29614" spans="41:41" x14ac:dyDescent="0.25">
      <c r="AO29614" s="120"/>
    </row>
    <row r="29615" spans="41:41" x14ac:dyDescent="0.25">
      <c r="AO29615" s="120"/>
    </row>
    <row r="29616" spans="41:41" x14ac:dyDescent="0.25">
      <c r="AO29616" s="120"/>
    </row>
    <row r="29617" spans="41:41" x14ac:dyDescent="0.25">
      <c r="AO29617" s="120"/>
    </row>
    <row r="29618" spans="41:41" x14ac:dyDescent="0.25">
      <c r="AO29618" s="120"/>
    </row>
    <row r="29619" spans="41:41" x14ac:dyDescent="0.25">
      <c r="AO29619" s="120"/>
    </row>
    <row r="29620" spans="41:41" x14ac:dyDescent="0.25">
      <c r="AO29620" s="120"/>
    </row>
    <row r="29621" spans="41:41" x14ac:dyDescent="0.25">
      <c r="AO29621" s="120"/>
    </row>
    <row r="29622" spans="41:41" x14ac:dyDescent="0.25">
      <c r="AO29622" s="120"/>
    </row>
    <row r="29623" spans="41:41" x14ac:dyDescent="0.25">
      <c r="AO29623" s="120"/>
    </row>
    <row r="29624" spans="41:41" x14ac:dyDescent="0.25">
      <c r="AO29624" s="120"/>
    </row>
    <row r="29625" spans="41:41" x14ac:dyDescent="0.25">
      <c r="AO29625" s="120"/>
    </row>
    <row r="29626" spans="41:41" x14ac:dyDescent="0.25">
      <c r="AO29626" s="120"/>
    </row>
    <row r="29627" spans="41:41" x14ac:dyDescent="0.25">
      <c r="AO29627" s="120"/>
    </row>
    <row r="29628" spans="41:41" x14ac:dyDescent="0.25">
      <c r="AO29628" s="120"/>
    </row>
    <row r="29629" spans="41:41" x14ac:dyDescent="0.25">
      <c r="AO29629" s="120"/>
    </row>
    <row r="29630" spans="41:41" x14ac:dyDescent="0.25">
      <c r="AO29630" s="120"/>
    </row>
    <row r="29631" spans="41:41" x14ac:dyDescent="0.25">
      <c r="AO29631" s="120"/>
    </row>
    <row r="29632" spans="41:41" x14ac:dyDescent="0.25">
      <c r="AO29632" s="120"/>
    </row>
    <row r="29633" spans="41:41" x14ac:dyDescent="0.25">
      <c r="AO29633" s="120"/>
    </row>
    <row r="29634" spans="41:41" x14ac:dyDescent="0.25">
      <c r="AO29634" s="120"/>
    </row>
    <row r="29635" spans="41:41" x14ac:dyDescent="0.25">
      <c r="AO29635" s="120"/>
    </row>
    <row r="29636" spans="41:41" x14ac:dyDescent="0.25">
      <c r="AO29636" s="120"/>
    </row>
    <row r="29637" spans="41:41" x14ac:dyDescent="0.25">
      <c r="AO29637" s="120"/>
    </row>
    <row r="29638" spans="41:41" x14ac:dyDescent="0.25">
      <c r="AO29638" s="120"/>
    </row>
    <row r="29639" spans="41:41" x14ac:dyDescent="0.25">
      <c r="AO29639" s="120"/>
    </row>
    <row r="29640" spans="41:41" x14ac:dyDescent="0.25">
      <c r="AO29640" s="120"/>
    </row>
    <row r="29641" spans="41:41" x14ac:dyDescent="0.25">
      <c r="AO29641" s="120"/>
    </row>
    <row r="29642" spans="41:41" x14ac:dyDescent="0.25">
      <c r="AO29642" s="120"/>
    </row>
    <row r="29643" spans="41:41" x14ac:dyDescent="0.25">
      <c r="AO29643" s="120"/>
    </row>
    <row r="29644" spans="41:41" x14ac:dyDescent="0.25">
      <c r="AO29644" s="120"/>
    </row>
    <row r="29645" spans="41:41" x14ac:dyDescent="0.25">
      <c r="AO29645" s="120"/>
    </row>
    <row r="29646" spans="41:41" x14ac:dyDescent="0.25">
      <c r="AO29646" s="120"/>
    </row>
    <row r="29647" spans="41:41" x14ac:dyDescent="0.25">
      <c r="AO29647" s="120"/>
    </row>
    <row r="29648" spans="41:41" x14ac:dyDescent="0.25">
      <c r="AO29648" s="120"/>
    </row>
    <row r="29649" spans="41:41" x14ac:dyDescent="0.25">
      <c r="AO29649" s="120"/>
    </row>
    <row r="29650" spans="41:41" x14ac:dyDescent="0.25">
      <c r="AO29650" s="120"/>
    </row>
    <row r="29651" spans="41:41" x14ac:dyDescent="0.25">
      <c r="AO29651" s="120"/>
    </row>
    <row r="29652" spans="41:41" x14ac:dyDescent="0.25">
      <c r="AO29652" s="120"/>
    </row>
    <row r="29653" spans="41:41" x14ac:dyDescent="0.25">
      <c r="AO29653" s="120"/>
    </row>
    <row r="29654" spans="41:41" x14ac:dyDescent="0.25">
      <c r="AO29654" s="120"/>
    </row>
    <row r="29655" spans="41:41" x14ac:dyDescent="0.25">
      <c r="AO29655" s="120"/>
    </row>
    <row r="29656" spans="41:41" x14ac:dyDescent="0.25">
      <c r="AO29656" s="120"/>
    </row>
    <row r="29657" spans="41:41" x14ac:dyDescent="0.25">
      <c r="AO29657" s="120"/>
    </row>
    <row r="29658" spans="41:41" x14ac:dyDescent="0.25">
      <c r="AO29658" s="120"/>
    </row>
    <row r="29659" spans="41:41" x14ac:dyDescent="0.25">
      <c r="AO29659" s="120"/>
    </row>
    <row r="29660" spans="41:41" x14ac:dyDescent="0.25">
      <c r="AO29660" s="120"/>
    </row>
    <row r="29661" spans="41:41" x14ac:dyDescent="0.25">
      <c r="AO29661" s="120"/>
    </row>
    <row r="29662" spans="41:41" x14ac:dyDescent="0.25">
      <c r="AO29662" s="120"/>
    </row>
    <row r="29663" spans="41:41" x14ac:dyDescent="0.25">
      <c r="AO29663" s="120"/>
    </row>
    <row r="29664" spans="41:41" x14ac:dyDescent="0.25">
      <c r="AO29664" s="120"/>
    </row>
    <row r="29665" spans="41:41" x14ac:dyDescent="0.25">
      <c r="AO29665" s="120"/>
    </row>
    <row r="29666" spans="41:41" x14ac:dyDescent="0.25">
      <c r="AO29666" s="120"/>
    </row>
    <row r="29667" spans="41:41" x14ac:dyDescent="0.25">
      <c r="AO29667" s="120"/>
    </row>
    <row r="29668" spans="41:41" x14ac:dyDescent="0.25">
      <c r="AO29668" s="120"/>
    </row>
    <row r="29669" spans="41:41" x14ac:dyDescent="0.25">
      <c r="AO29669" s="120"/>
    </row>
    <row r="29670" spans="41:41" x14ac:dyDescent="0.25">
      <c r="AO29670" s="120"/>
    </row>
    <row r="29671" spans="41:41" x14ac:dyDescent="0.25">
      <c r="AO29671" s="120"/>
    </row>
    <row r="29672" spans="41:41" x14ac:dyDescent="0.25">
      <c r="AO29672" s="120"/>
    </row>
    <row r="29673" spans="41:41" x14ac:dyDescent="0.25">
      <c r="AO29673" s="120"/>
    </row>
    <row r="29674" spans="41:41" x14ac:dyDescent="0.25">
      <c r="AO29674" s="120"/>
    </row>
    <row r="29675" spans="41:41" x14ac:dyDescent="0.25">
      <c r="AO29675" s="120"/>
    </row>
    <row r="29676" spans="41:41" x14ac:dyDescent="0.25">
      <c r="AO29676" s="120"/>
    </row>
    <row r="29677" spans="41:41" x14ac:dyDescent="0.25">
      <c r="AO29677" s="120"/>
    </row>
    <row r="29678" spans="41:41" x14ac:dyDescent="0.25">
      <c r="AO29678" s="120"/>
    </row>
    <row r="29679" spans="41:41" x14ac:dyDescent="0.25">
      <c r="AO29679" s="120"/>
    </row>
    <row r="29680" spans="41:41" x14ac:dyDescent="0.25">
      <c r="AO29680" s="120"/>
    </row>
    <row r="29681" spans="41:41" x14ac:dyDescent="0.25">
      <c r="AO29681" s="120"/>
    </row>
    <row r="29682" spans="41:41" x14ac:dyDescent="0.25">
      <c r="AO29682" s="120"/>
    </row>
    <row r="29683" spans="41:41" x14ac:dyDescent="0.25">
      <c r="AO29683" s="120"/>
    </row>
    <row r="29684" spans="41:41" x14ac:dyDescent="0.25">
      <c r="AO29684" s="120"/>
    </row>
    <row r="29685" spans="41:41" x14ac:dyDescent="0.25">
      <c r="AO29685" s="120"/>
    </row>
    <row r="29686" spans="41:41" x14ac:dyDescent="0.25">
      <c r="AO29686" s="120"/>
    </row>
    <row r="29687" spans="41:41" x14ac:dyDescent="0.25">
      <c r="AO29687" s="120"/>
    </row>
    <row r="29688" spans="41:41" x14ac:dyDescent="0.25">
      <c r="AO29688" s="120"/>
    </row>
    <row r="29689" spans="41:41" x14ac:dyDescent="0.25">
      <c r="AO29689" s="120"/>
    </row>
    <row r="29690" spans="41:41" x14ac:dyDescent="0.25">
      <c r="AO29690" s="120"/>
    </row>
    <row r="29691" spans="41:41" x14ac:dyDescent="0.25">
      <c r="AO29691" s="120"/>
    </row>
    <row r="29692" spans="41:41" x14ac:dyDescent="0.25">
      <c r="AO29692" s="120"/>
    </row>
    <row r="29693" spans="41:41" x14ac:dyDescent="0.25">
      <c r="AO29693" s="120"/>
    </row>
    <row r="29694" spans="41:41" x14ac:dyDescent="0.25">
      <c r="AO29694" s="120"/>
    </row>
    <row r="29695" spans="41:41" x14ac:dyDescent="0.25">
      <c r="AO29695" s="120"/>
    </row>
    <row r="29696" spans="41:41" x14ac:dyDescent="0.25">
      <c r="AO29696" s="120"/>
    </row>
    <row r="29697" spans="41:41" x14ac:dyDescent="0.25">
      <c r="AO29697" s="120"/>
    </row>
    <row r="29698" spans="41:41" x14ac:dyDescent="0.25">
      <c r="AO29698" s="120"/>
    </row>
    <row r="29699" spans="41:41" x14ac:dyDescent="0.25">
      <c r="AO29699" s="120"/>
    </row>
    <row r="29700" spans="41:41" x14ac:dyDescent="0.25">
      <c r="AO29700" s="120"/>
    </row>
    <row r="29701" spans="41:41" x14ac:dyDescent="0.25">
      <c r="AO29701" s="120"/>
    </row>
    <row r="29702" spans="41:41" x14ac:dyDescent="0.25">
      <c r="AO29702" s="120"/>
    </row>
    <row r="29703" spans="41:41" x14ac:dyDescent="0.25">
      <c r="AO29703" s="120"/>
    </row>
    <row r="29704" spans="41:41" x14ac:dyDescent="0.25">
      <c r="AO29704" s="120"/>
    </row>
    <row r="29705" spans="41:41" x14ac:dyDescent="0.25">
      <c r="AO29705" s="120"/>
    </row>
    <row r="29706" spans="41:41" x14ac:dyDescent="0.25">
      <c r="AO29706" s="120"/>
    </row>
    <row r="29707" spans="41:41" x14ac:dyDescent="0.25">
      <c r="AO29707" s="120"/>
    </row>
    <row r="29708" spans="41:41" x14ac:dyDescent="0.25">
      <c r="AO29708" s="120"/>
    </row>
    <row r="29709" spans="41:41" x14ac:dyDescent="0.25">
      <c r="AO29709" s="120"/>
    </row>
    <row r="29710" spans="41:41" x14ac:dyDescent="0.25">
      <c r="AO29710" s="120"/>
    </row>
    <row r="29711" spans="41:41" x14ac:dyDescent="0.25">
      <c r="AO29711" s="120"/>
    </row>
    <row r="29712" spans="41:41" x14ac:dyDescent="0.25">
      <c r="AO29712" s="120"/>
    </row>
    <row r="29713" spans="41:41" x14ac:dyDescent="0.25">
      <c r="AO29713" s="120"/>
    </row>
    <row r="29714" spans="41:41" x14ac:dyDescent="0.25">
      <c r="AO29714" s="120"/>
    </row>
    <row r="29715" spans="41:41" x14ac:dyDescent="0.25">
      <c r="AO29715" s="120"/>
    </row>
    <row r="29716" spans="41:41" x14ac:dyDescent="0.25">
      <c r="AO29716" s="120"/>
    </row>
    <row r="29717" spans="41:41" x14ac:dyDescent="0.25">
      <c r="AO29717" s="120"/>
    </row>
    <row r="29718" spans="41:41" x14ac:dyDescent="0.25">
      <c r="AO29718" s="120"/>
    </row>
    <row r="29719" spans="41:41" x14ac:dyDescent="0.25">
      <c r="AO29719" s="120"/>
    </row>
    <row r="29720" spans="41:41" x14ac:dyDescent="0.25">
      <c r="AO29720" s="120"/>
    </row>
    <row r="29721" spans="41:41" x14ac:dyDescent="0.25">
      <c r="AO29721" s="120"/>
    </row>
    <row r="29722" spans="41:41" x14ac:dyDescent="0.25">
      <c r="AO29722" s="120"/>
    </row>
    <row r="29723" spans="41:41" x14ac:dyDescent="0.25">
      <c r="AO29723" s="120"/>
    </row>
    <row r="29724" spans="41:41" x14ac:dyDescent="0.25">
      <c r="AO29724" s="120"/>
    </row>
    <row r="29725" spans="41:41" x14ac:dyDescent="0.25">
      <c r="AO29725" s="120"/>
    </row>
    <row r="29726" spans="41:41" x14ac:dyDescent="0.25">
      <c r="AO29726" s="120"/>
    </row>
    <row r="29727" spans="41:41" x14ac:dyDescent="0.25">
      <c r="AO29727" s="120"/>
    </row>
    <row r="29728" spans="41:41" x14ac:dyDescent="0.25">
      <c r="AO29728" s="120"/>
    </row>
    <row r="29729" spans="41:41" x14ac:dyDescent="0.25">
      <c r="AO29729" s="120"/>
    </row>
    <row r="29730" spans="41:41" x14ac:dyDescent="0.25">
      <c r="AO29730" s="120"/>
    </row>
    <row r="29731" spans="41:41" x14ac:dyDescent="0.25">
      <c r="AO29731" s="120"/>
    </row>
    <row r="29732" spans="41:41" x14ac:dyDescent="0.25">
      <c r="AO29732" s="120"/>
    </row>
    <row r="29733" spans="41:41" x14ac:dyDescent="0.25">
      <c r="AO29733" s="120"/>
    </row>
    <row r="29734" spans="41:41" x14ac:dyDescent="0.25">
      <c r="AO29734" s="120"/>
    </row>
    <row r="29735" spans="41:41" x14ac:dyDescent="0.25">
      <c r="AO29735" s="120"/>
    </row>
    <row r="29736" spans="41:41" x14ac:dyDescent="0.25">
      <c r="AO29736" s="120"/>
    </row>
    <row r="29737" spans="41:41" x14ac:dyDescent="0.25">
      <c r="AO29737" s="120"/>
    </row>
    <row r="29738" spans="41:41" x14ac:dyDescent="0.25">
      <c r="AO29738" s="120"/>
    </row>
    <row r="29739" spans="41:41" x14ac:dyDescent="0.25">
      <c r="AO29739" s="120"/>
    </row>
    <row r="29740" spans="41:41" x14ac:dyDescent="0.25">
      <c r="AO29740" s="120"/>
    </row>
    <row r="29741" spans="41:41" x14ac:dyDescent="0.25">
      <c r="AO29741" s="120"/>
    </row>
    <row r="29742" spans="41:41" x14ac:dyDescent="0.25">
      <c r="AO29742" s="120"/>
    </row>
    <row r="29743" spans="41:41" x14ac:dyDescent="0.25">
      <c r="AO29743" s="120"/>
    </row>
    <row r="29744" spans="41:41" x14ac:dyDescent="0.25">
      <c r="AO29744" s="120"/>
    </row>
    <row r="29745" spans="41:41" x14ac:dyDescent="0.25">
      <c r="AO29745" s="120"/>
    </row>
    <row r="29746" spans="41:41" x14ac:dyDescent="0.25">
      <c r="AO29746" s="120"/>
    </row>
    <row r="29747" spans="41:41" x14ac:dyDescent="0.25">
      <c r="AO29747" s="120"/>
    </row>
    <row r="29748" spans="41:41" x14ac:dyDescent="0.25">
      <c r="AO29748" s="120"/>
    </row>
    <row r="29749" spans="41:41" x14ac:dyDescent="0.25">
      <c r="AO29749" s="120"/>
    </row>
    <row r="29750" spans="41:41" x14ac:dyDescent="0.25">
      <c r="AO29750" s="120"/>
    </row>
    <row r="29751" spans="41:41" x14ac:dyDescent="0.25">
      <c r="AO29751" s="120"/>
    </row>
    <row r="29752" spans="41:41" x14ac:dyDescent="0.25">
      <c r="AO29752" s="120"/>
    </row>
    <row r="29753" spans="41:41" x14ac:dyDescent="0.25">
      <c r="AO29753" s="120"/>
    </row>
    <row r="29754" spans="41:41" x14ac:dyDescent="0.25">
      <c r="AO29754" s="120"/>
    </row>
    <row r="29755" spans="41:41" x14ac:dyDescent="0.25">
      <c r="AO29755" s="120"/>
    </row>
    <row r="29756" spans="41:41" x14ac:dyDescent="0.25">
      <c r="AO29756" s="120"/>
    </row>
    <row r="29757" spans="41:41" x14ac:dyDescent="0.25">
      <c r="AO29757" s="120"/>
    </row>
    <row r="29758" spans="41:41" x14ac:dyDescent="0.25">
      <c r="AO29758" s="120"/>
    </row>
    <row r="29759" spans="41:41" x14ac:dyDescent="0.25">
      <c r="AO29759" s="120"/>
    </row>
    <row r="29760" spans="41:41" x14ac:dyDescent="0.25">
      <c r="AO29760" s="120"/>
    </row>
    <row r="29761" spans="41:41" x14ac:dyDescent="0.25">
      <c r="AO29761" s="120"/>
    </row>
    <row r="29762" spans="41:41" x14ac:dyDescent="0.25">
      <c r="AO29762" s="120"/>
    </row>
    <row r="29763" spans="41:41" x14ac:dyDescent="0.25">
      <c r="AO29763" s="120"/>
    </row>
    <row r="29764" spans="41:41" x14ac:dyDescent="0.25">
      <c r="AO29764" s="120"/>
    </row>
    <row r="29765" spans="41:41" x14ac:dyDescent="0.25">
      <c r="AO29765" s="120"/>
    </row>
    <row r="29766" spans="41:41" x14ac:dyDescent="0.25">
      <c r="AO29766" s="120"/>
    </row>
    <row r="29767" spans="41:41" x14ac:dyDescent="0.25">
      <c r="AO29767" s="120"/>
    </row>
    <row r="29768" spans="41:41" x14ac:dyDescent="0.25">
      <c r="AO29768" s="120"/>
    </row>
    <row r="29769" spans="41:41" x14ac:dyDescent="0.25">
      <c r="AO29769" s="120"/>
    </row>
    <row r="29770" spans="41:41" x14ac:dyDescent="0.25">
      <c r="AO29770" s="120"/>
    </row>
    <row r="29771" spans="41:41" x14ac:dyDescent="0.25">
      <c r="AO29771" s="120"/>
    </row>
    <row r="29772" spans="41:41" x14ac:dyDescent="0.25">
      <c r="AO29772" s="120"/>
    </row>
    <row r="29773" spans="41:41" x14ac:dyDescent="0.25">
      <c r="AO29773" s="120"/>
    </row>
    <row r="29774" spans="41:41" x14ac:dyDescent="0.25">
      <c r="AO29774" s="120"/>
    </row>
    <row r="29775" spans="41:41" x14ac:dyDescent="0.25">
      <c r="AO29775" s="120"/>
    </row>
    <row r="29776" spans="41:41" x14ac:dyDescent="0.25">
      <c r="AO29776" s="120"/>
    </row>
    <row r="29777" spans="41:41" x14ac:dyDescent="0.25">
      <c r="AO29777" s="120"/>
    </row>
    <row r="29778" spans="41:41" x14ac:dyDescent="0.25">
      <c r="AO29778" s="120"/>
    </row>
    <row r="29779" spans="41:41" x14ac:dyDescent="0.25">
      <c r="AO29779" s="120"/>
    </row>
    <row r="29780" spans="41:41" x14ac:dyDescent="0.25">
      <c r="AO29780" s="120"/>
    </row>
    <row r="29781" spans="41:41" x14ac:dyDescent="0.25">
      <c r="AO29781" s="120"/>
    </row>
    <row r="29782" spans="41:41" x14ac:dyDescent="0.25">
      <c r="AO29782" s="120"/>
    </row>
    <row r="29783" spans="41:41" x14ac:dyDescent="0.25">
      <c r="AO29783" s="120"/>
    </row>
    <row r="29784" spans="41:41" x14ac:dyDescent="0.25">
      <c r="AO29784" s="120"/>
    </row>
    <row r="29785" spans="41:41" x14ac:dyDescent="0.25">
      <c r="AO29785" s="120"/>
    </row>
    <row r="29786" spans="41:41" x14ac:dyDescent="0.25">
      <c r="AO29786" s="120"/>
    </row>
    <row r="29787" spans="41:41" x14ac:dyDescent="0.25">
      <c r="AO29787" s="120"/>
    </row>
    <row r="29788" spans="41:41" x14ac:dyDescent="0.25">
      <c r="AO29788" s="120"/>
    </row>
    <row r="29789" spans="41:41" x14ac:dyDescent="0.25">
      <c r="AO29789" s="120"/>
    </row>
    <row r="29790" spans="41:41" x14ac:dyDescent="0.25">
      <c r="AO29790" s="120"/>
    </row>
    <row r="29791" spans="41:41" x14ac:dyDescent="0.25">
      <c r="AO29791" s="120"/>
    </row>
    <row r="29792" spans="41:41" x14ac:dyDescent="0.25">
      <c r="AO29792" s="120"/>
    </row>
    <row r="29793" spans="41:41" x14ac:dyDescent="0.25">
      <c r="AO29793" s="120"/>
    </row>
    <row r="29794" spans="41:41" x14ac:dyDescent="0.25">
      <c r="AO29794" s="120"/>
    </row>
    <row r="29795" spans="41:41" x14ac:dyDescent="0.25">
      <c r="AO29795" s="120"/>
    </row>
    <row r="29796" spans="41:41" x14ac:dyDescent="0.25">
      <c r="AO29796" s="120"/>
    </row>
    <row r="29797" spans="41:41" x14ac:dyDescent="0.25">
      <c r="AO29797" s="120"/>
    </row>
    <row r="29798" spans="41:41" x14ac:dyDescent="0.25">
      <c r="AO29798" s="120"/>
    </row>
    <row r="29799" spans="41:41" x14ac:dyDescent="0.25">
      <c r="AO29799" s="120"/>
    </row>
    <row r="29800" spans="41:41" x14ac:dyDescent="0.25">
      <c r="AO29800" s="120"/>
    </row>
    <row r="29801" spans="41:41" x14ac:dyDescent="0.25">
      <c r="AO29801" s="120"/>
    </row>
    <row r="29802" spans="41:41" x14ac:dyDescent="0.25">
      <c r="AO29802" s="120"/>
    </row>
    <row r="29803" spans="41:41" x14ac:dyDescent="0.25">
      <c r="AO29803" s="120"/>
    </row>
    <row r="29804" spans="41:41" x14ac:dyDescent="0.25">
      <c r="AO29804" s="120"/>
    </row>
    <row r="29805" spans="41:41" x14ac:dyDescent="0.25">
      <c r="AO29805" s="120"/>
    </row>
    <row r="29806" spans="41:41" x14ac:dyDescent="0.25">
      <c r="AO29806" s="120"/>
    </row>
    <row r="29807" spans="41:41" x14ac:dyDescent="0.25">
      <c r="AO29807" s="120"/>
    </row>
    <row r="29808" spans="41:41" x14ac:dyDescent="0.25">
      <c r="AO29808" s="120"/>
    </row>
    <row r="29809" spans="41:41" x14ac:dyDescent="0.25">
      <c r="AO29809" s="120"/>
    </row>
    <row r="29810" spans="41:41" x14ac:dyDescent="0.25">
      <c r="AO29810" s="120"/>
    </row>
    <row r="29811" spans="41:41" x14ac:dyDescent="0.25">
      <c r="AO29811" s="120"/>
    </row>
    <row r="29812" spans="41:41" x14ac:dyDescent="0.25">
      <c r="AO29812" s="120"/>
    </row>
    <row r="29813" spans="41:41" x14ac:dyDescent="0.25">
      <c r="AO29813" s="120"/>
    </row>
    <row r="29814" spans="41:41" x14ac:dyDescent="0.25">
      <c r="AO29814" s="120"/>
    </row>
    <row r="29815" spans="41:41" x14ac:dyDescent="0.25">
      <c r="AO29815" s="120"/>
    </row>
    <row r="29816" spans="41:41" x14ac:dyDescent="0.25">
      <c r="AO29816" s="120"/>
    </row>
    <row r="29817" spans="41:41" x14ac:dyDescent="0.25">
      <c r="AO29817" s="120"/>
    </row>
    <row r="29818" spans="41:41" x14ac:dyDescent="0.25">
      <c r="AO29818" s="120"/>
    </row>
    <row r="29819" spans="41:41" x14ac:dyDescent="0.25">
      <c r="AO29819" s="120"/>
    </row>
    <row r="29820" spans="41:41" x14ac:dyDescent="0.25">
      <c r="AO29820" s="120"/>
    </row>
    <row r="29821" spans="41:41" x14ac:dyDescent="0.25">
      <c r="AO29821" s="120"/>
    </row>
    <row r="29822" spans="41:41" x14ac:dyDescent="0.25">
      <c r="AO29822" s="120"/>
    </row>
    <row r="29823" spans="41:41" x14ac:dyDescent="0.25">
      <c r="AO29823" s="120"/>
    </row>
    <row r="29824" spans="41:41" x14ac:dyDescent="0.25">
      <c r="AO29824" s="120"/>
    </row>
    <row r="29825" spans="41:41" x14ac:dyDescent="0.25">
      <c r="AO29825" s="120"/>
    </row>
    <row r="29826" spans="41:41" x14ac:dyDescent="0.25">
      <c r="AO29826" s="120"/>
    </row>
    <row r="29827" spans="41:41" x14ac:dyDescent="0.25">
      <c r="AO29827" s="120"/>
    </row>
    <row r="29828" spans="41:41" x14ac:dyDescent="0.25">
      <c r="AO29828" s="120"/>
    </row>
    <row r="29829" spans="41:41" x14ac:dyDescent="0.25">
      <c r="AO29829" s="120"/>
    </row>
    <row r="29830" spans="41:41" x14ac:dyDescent="0.25">
      <c r="AO29830" s="120"/>
    </row>
    <row r="29831" spans="41:41" x14ac:dyDescent="0.25">
      <c r="AO29831" s="120"/>
    </row>
    <row r="29832" spans="41:41" x14ac:dyDescent="0.25">
      <c r="AO29832" s="120"/>
    </row>
    <row r="29833" spans="41:41" x14ac:dyDescent="0.25">
      <c r="AO29833" s="120"/>
    </row>
    <row r="29834" spans="41:41" x14ac:dyDescent="0.25">
      <c r="AO29834" s="120"/>
    </row>
    <row r="29835" spans="41:41" x14ac:dyDescent="0.25">
      <c r="AO29835" s="120"/>
    </row>
    <row r="29836" spans="41:41" x14ac:dyDescent="0.25">
      <c r="AO29836" s="120"/>
    </row>
    <row r="29837" spans="41:41" x14ac:dyDescent="0.25">
      <c r="AO29837" s="120"/>
    </row>
    <row r="29838" spans="41:41" x14ac:dyDescent="0.25">
      <c r="AO29838" s="120"/>
    </row>
    <row r="29839" spans="41:41" x14ac:dyDescent="0.25">
      <c r="AO29839" s="120"/>
    </row>
    <row r="29840" spans="41:41" x14ac:dyDescent="0.25">
      <c r="AO29840" s="120"/>
    </row>
    <row r="29841" spans="41:41" x14ac:dyDescent="0.25">
      <c r="AO29841" s="120"/>
    </row>
    <row r="29842" spans="41:41" x14ac:dyDescent="0.25">
      <c r="AO29842" s="120"/>
    </row>
    <row r="29843" spans="41:41" x14ac:dyDescent="0.25">
      <c r="AO29843" s="120"/>
    </row>
    <row r="29844" spans="41:41" x14ac:dyDescent="0.25">
      <c r="AO29844" s="120"/>
    </row>
    <row r="29845" spans="41:41" x14ac:dyDescent="0.25">
      <c r="AO29845" s="120"/>
    </row>
    <row r="29846" spans="41:41" x14ac:dyDescent="0.25">
      <c r="AO29846" s="120"/>
    </row>
    <row r="29847" spans="41:41" x14ac:dyDescent="0.25">
      <c r="AO29847" s="120"/>
    </row>
    <row r="29848" spans="41:41" x14ac:dyDescent="0.25">
      <c r="AO29848" s="120"/>
    </row>
    <row r="29849" spans="41:41" x14ac:dyDescent="0.25">
      <c r="AO29849" s="120"/>
    </row>
    <row r="29850" spans="41:41" x14ac:dyDescent="0.25">
      <c r="AO29850" s="120"/>
    </row>
    <row r="29851" spans="41:41" x14ac:dyDescent="0.25">
      <c r="AO29851" s="120"/>
    </row>
    <row r="29852" spans="41:41" x14ac:dyDescent="0.25">
      <c r="AO29852" s="120"/>
    </row>
    <row r="29853" spans="41:41" x14ac:dyDescent="0.25">
      <c r="AO29853" s="120"/>
    </row>
    <row r="29854" spans="41:41" x14ac:dyDescent="0.25">
      <c r="AO29854" s="120"/>
    </row>
    <row r="29855" spans="41:41" x14ac:dyDescent="0.25">
      <c r="AO29855" s="120"/>
    </row>
    <row r="29856" spans="41:41" x14ac:dyDescent="0.25">
      <c r="AO29856" s="120"/>
    </row>
    <row r="29857" spans="41:41" x14ac:dyDescent="0.25">
      <c r="AO29857" s="120"/>
    </row>
    <row r="29858" spans="41:41" x14ac:dyDescent="0.25">
      <c r="AO29858" s="120"/>
    </row>
    <row r="29859" spans="41:41" x14ac:dyDescent="0.25">
      <c r="AO29859" s="120"/>
    </row>
    <row r="29860" spans="41:41" x14ac:dyDescent="0.25">
      <c r="AO29860" s="120"/>
    </row>
    <row r="29861" spans="41:41" x14ac:dyDescent="0.25">
      <c r="AO29861" s="120"/>
    </row>
    <row r="29862" spans="41:41" x14ac:dyDescent="0.25">
      <c r="AO29862" s="120"/>
    </row>
    <row r="29863" spans="41:41" x14ac:dyDescent="0.25">
      <c r="AO29863" s="120"/>
    </row>
    <row r="29864" spans="41:41" x14ac:dyDescent="0.25">
      <c r="AO29864" s="120"/>
    </row>
    <row r="29865" spans="41:41" x14ac:dyDescent="0.25">
      <c r="AO29865" s="120"/>
    </row>
    <row r="29866" spans="41:41" x14ac:dyDescent="0.25">
      <c r="AO29866" s="120"/>
    </row>
    <row r="29867" spans="41:41" x14ac:dyDescent="0.25">
      <c r="AO29867" s="120"/>
    </row>
    <row r="29868" spans="41:41" x14ac:dyDescent="0.25">
      <c r="AO29868" s="120"/>
    </row>
    <row r="29869" spans="41:41" x14ac:dyDescent="0.25">
      <c r="AO29869" s="120"/>
    </row>
    <row r="29870" spans="41:41" x14ac:dyDescent="0.25">
      <c r="AO29870" s="120"/>
    </row>
    <row r="29871" spans="41:41" x14ac:dyDescent="0.25">
      <c r="AO29871" s="120"/>
    </row>
    <row r="29872" spans="41:41" x14ac:dyDescent="0.25">
      <c r="AO29872" s="120"/>
    </row>
    <row r="29873" spans="41:41" x14ac:dyDescent="0.25">
      <c r="AO29873" s="120"/>
    </row>
    <row r="29874" spans="41:41" x14ac:dyDescent="0.25">
      <c r="AO29874" s="120"/>
    </row>
    <row r="29875" spans="41:41" x14ac:dyDescent="0.25">
      <c r="AO29875" s="120"/>
    </row>
    <row r="29876" spans="41:41" x14ac:dyDescent="0.25">
      <c r="AO29876" s="120"/>
    </row>
    <row r="29877" spans="41:41" x14ac:dyDescent="0.25">
      <c r="AO29877" s="120"/>
    </row>
    <row r="29878" spans="41:41" x14ac:dyDescent="0.25">
      <c r="AO29878" s="120"/>
    </row>
    <row r="29879" spans="41:41" x14ac:dyDescent="0.25">
      <c r="AO29879" s="120"/>
    </row>
    <row r="29880" spans="41:41" x14ac:dyDescent="0.25">
      <c r="AO29880" s="120"/>
    </row>
    <row r="29881" spans="41:41" x14ac:dyDescent="0.25">
      <c r="AO29881" s="120"/>
    </row>
    <row r="29882" spans="41:41" x14ac:dyDescent="0.25">
      <c r="AO29882" s="120"/>
    </row>
    <row r="29883" spans="41:41" x14ac:dyDescent="0.25">
      <c r="AO29883" s="120"/>
    </row>
    <row r="29884" spans="41:41" x14ac:dyDescent="0.25">
      <c r="AO29884" s="120"/>
    </row>
    <row r="29885" spans="41:41" x14ac:dyDescent="0.25">
      <c r="AO29885" s="120"/>
    </row>
    <row r="29886" spans="41:41" x14ac:dyDescent="0.25">
      <c r="AO29886" s="120"/>
    </row>
    <row r="29887" spans="41:41" x14ac:dyDescent="0.25">
      <c r="AO29887" s="120"/>
    </row>
    <row r="29888" spans="41:41" x14ac:dyDescent="0.25">
      <c r="AO29888" s="120"/>
    </row>
    <row r="29889" spans="41:41" x14ac:dyDescent="0.25">
      <c r="AO29889" s="120"/>
    </row>
    <row r="29890" spans="41:41" x14ac:dyDescent="0.25">
      <c r="AO29890" s="120"/>
    </row>
    <row r="29891" spans="41:41" x14ac:dyDescent="0.25">
      <c r="AO29891" s="120"/>
    </row>
    <row r="29892" spans="41:41" x14ac:dyDescent="0.25">
      <c r="AO29892" s="120"/>
    </row>
    <row r="29893" spans="41:41" x14ac:dyDescent="0.25">
      <c r="AO29893" s="120"/>
    </row>
    <row r="29894" spans="41:41" x14ac:dyDescent="0.25">
      <c r="AO29894" s="120"/>
    </row>
    <row r="29895" spans="41:41" x14ac:dyDescent="0.25">
      <c r="AO29895" s="120"/>
    </row>
    <row r="29896" spans="41:41" x14ac:dyDescent="0.25">
      <c r="AO29896" s="120"/>
    </row>
    <row r="29897" spans="41:41" x14ac:dyDescent="0.25">
      <c r="AO29897" s="120"/>
    </row>
    <row r="29898" spans="41:41" x14ac:dyDescent="0.25">
      <c r="AO29898" s="120"/>
    </row>
    <row r="29899" spans="41:41" x14ac:dyDescent="0.25">
      <c r="AO29899" s="120"/>
    </row>
    <row r="29900" spans="41:41" x14ac:dyDescent="0.25">
      <c r="AO29900" s="120"/>
    </row>
    <row r="29901" spans="41:41" x14ac:dyDescent="0.25">
      <c r="AO29901" s="120"/>
    </row>
    <row r="29902" spans="41:41" x14ac:dyDescent="0.25">
      <c r="AO29902" s="120"/>
    </row>
    <row r="29903" spans="41:41" x14ac:dyDescent="0.25">
      <c r="AO29903" s="120"/>
    </row>
    <row r="29904" spans="41:41" x14ac:dyDescent="0.25">
      <c r="AO29904" s="120"/>
    </row>
    <row r="29905" spans="41:41" x14ac:dyDescent="0.25">
      <c r="AO29905" s="120"/>
    </row>
    <row r="29906" spans="41:41" x14ac:dyDescent="0.25">
      <c r="AO29906" s="120"/>
    </row>
    <row r="29907" spans="41:41" x14ac:dyDescent="0.25">
      <c r="AO29907" s="120"/>
    </row>
    <row r="29908" spans="41:41" x14ac:dyDescent="0.25">
      <c r="AO29908" s="120"/>
    </row>
    <row r="29909" spans="41:41" x14ac:dyDescent="0.25">
      <c r="AO29909" s="120"/>
    </row>
    <row r="29910" spans="41:41" x14ac:dyDescent="0.25">
      <c r="AO29910" s="120"/>
    </row>
    <row r="29911" spans="41:41" x14ac:dyDescent="0.25">
      <c r="AO29911" s="120"/>
    </row>
    <row r="29912" spans="41:41" x14ac:dyDescent="0.25">
      <c r="AO29912" s="120"/>
    </row>
    <row r="29913" spans="41:41" x14ac:dyDescent="0.25">
      <c r="AO29913" s="120"/>
    </row>
    <row r="29914" spans="41:41" x14ac:dyDescent="0.25">
      <c r="AO29914" s="120"/>
    </row>
    <row r="29915" spans="41:41" x14ac:dyDescent="0.25">
      <c r="AO29915" s="120"/>
    </row>
    <row r="29916" spans="41:41" x14ac:dyDescent="0.25">
      <c r="AO29916" s="120"/>
    </row>
    <row r="29917" spans="41:41" x14ac:dyDescent="0.25">
      <c r="AO29917" s="120"/>
    </row>
    <row r="29918" spans="41:41" x14ac:dyDescent="0.25">
      <c r="AO29918" s="120"/>
    </row>
    <row r="29919" spans="41:41" x14ac:dyDescent="0.25">
      <c r="AO29919" s="120"/>
    </row>
    <row r="29920" spans="41:41" x14ac:dyDescent="0.25">
      <c r="AO29920" s="120"/>
    </row>
    <row r="29921" spans="41:41" x14ac:dyDescent="0.25">
      <c r="AO29921" s="120"/>
    </row>
    <row r="29922" spans="41:41" x14ac:dyDescent="0.25">
      <c r="AO29922" s="120"/>
    </row>
    <row r="29923" spans="41:41" x14ac:dyDescent="0.25">
      <c r="AO29923" s="120"/>
    </row>
    <row r="29924" spans="41:41" x14ac:dyDescent="0.25">
      <c r="AO29924" s="120"/>
    </row>
    <row r="29925" spans="41:41" x14ac:dyDescent="0.25">
      <c r="AO29925" s="120"/>
    </row>
    <row r="29926" spans="41:41" x14ac:dyDescent="0.25">
      <c r="AO29926" s="120"/>
    </row>
    <row r="29927" spans="41:41" x14ac:dyDescent="0.25">
      <c r="AO29927" s="120"/>
    </row>
    <row r="29928" spans="41:41" x14ac:dyDescent="0.25">
      <c r="AO29928" s="120"/>
    </row>
    <row r="29929" spans="41:41" x14ac:dyDescent="0.25">
      <c r="AO29929" s="120"/>
    </row>
    <row r="29930" spans="41:41" x14ac:dyDescent="0.25">
      <c r="AO29930" s="120"/>
    </row>
    <row r="29931" spans="41:41" x14ac:dyDescent="0.25">
      <c r="AO29931" s="120"/>
    </row>
    <row r="29932" spans="41:41" x14ac:dyDescent="0.25">
      <c r="AO29932" s="120"/>
    </row>
    <row r="29933" spans="41:41" x14ac:dyDescent="0.25">
      <c r="AO29933" s="120"/>
    </row>
    <row r="29934" spans="41:41" x14ac:dyDescent="0.25">
      <c r="AO29934" s="120"/>
    </row>
    <row r="29935" spans="41:41" x14ac:dyDescent="0.25">
      <c r="AO29935" s="120"/>
    </row>
    <row r="29936" spans="41:41" x14ac:dyDescent="0.25">
      <c r="AO29936" s="120"/>
    </row>
    <row r="29937" spans="41:41" x14ac:dyDescent="0.25">
      <c r="AO29937" s="120"/>
    </row>
    <row r="29938" spans="41:41" x14ac:dyDescent="0.25">
      <c r="AO29938" s="120"/>
    </row>
    <row r="29939" spans="41:41" x14ac:dyDescent="0.25">
      <c r="AO29939" s="120"/>
    </row>
    <row r="29940" spans="41:41" x14ac:dyDescent="0.25">
      <c r="AO29940" s="120"/>
    </row>
    <row r="29941" spans="41:41" x14ac:dyDescent="0.25">
      <c r="AO29941" s="120"/>
    </row>
    <row r="29942" spans="41:41" x14ac:dyDescent="0.25">
      <c r="AO29942" s="120"/>
    </row>
    <row r="29943" spans="41:41" x14ac:dyDescent="0.25">
      <c r="AO29943" s="120"/>
    </row>
    <row r="29944" spans="41:41" x14ac:dyDescent="0.25">
      <c r="AO29944" s="120"/>
    </row>
    <row r="29945" spans="41:41" x14ac:dyDescent="0.25">
      <c r="AO29945" s="120"/>
    </row>
    <row r="29946" spans="41:41" x14ac:dyDescent="0.25">
      <c r="AO29946" s="120"/>
    </row>
    <row r="29947" spans="41:41" x14ac:dyDescent="0.25">
      <c r="AO29947" s="120"/>
    </row>
    <row r="29948" spans="41:41" x14ac:dyDescent="0.25">
      <c r="AO29948" s="120"/>
    </row>
    <row r="29949" spans="41:41" x14ac:dyDescent="0.25">
      <c r="AO29949" s="120"/>
    </row>
    <row r="29950" spans="41:41" x14ac:dyDescent="0.25">
      <c r="AO29950" s="120"/>
    </row>
    <row r="29951" spans="41:41" x14ac:dyDescent="0.25">
      <c r="AO29951" s="120"/>
    </row>
    <row r="29952" spans="41:41" x14ac:dyDescent="0.25">
      <c r="AO29952" s="120"/>
    </row>
    <row r="29953" spans="41:41" x14ac:dyDescent="0.25">
      <c r="AO29953" s="120"/>
    </row>
    <row r="29954" spans="41:41" x14ac:dyDescent="0.25">
      <c r="AO29954" s="120"/>
    </row>
    <row r="29955" spans="41:41" x14ac:dyDescent="0.25">
      <c r="AO29955" s="120"/>
    </row>
    <row r="29956" spans="41:41" x14ac:dyDescent="0.25">
      <c r="AO29956" s="120"/>
    </row>
    <row r="29957" spans="41:41" x14ac:dyDescent="0.25">
      <c r="AO29957" s="120"/>
    </row>
    <row r="29958" spans="41:41" x14ac:dyDescent="0.25">
      <c r="AO29958" s="120"/>
    </row>
    <row r="29959" spans="41:41" x14ac:dyDescent="0.25">
      <c r="AO29959" s="120"/>
    </row>
    <row r="29960" spans="41:41" x14ac:dyDescent="0.25">
      <c r="AO29960" s="120"/>
    </row>
    <row r="29961" spans="41:41" x14ac:dyDescent="0.25">
      <c r="AO29961" s="120"/>
    </row>
    <row r="29962" spans="41:41" x14ac:dyDescent="0.25">
      <c r="AO29962" s="120"/>
    </row>
    <row r="29963" spans="41:41" x14ac:dyDescent="0.25">
      <c r="AO29963" s="120"/>
    </row>
    <row r="29964" spans="41:41" x14ac:dyDescent="0.25">
      <c r="AO29964" s="120"/>
    </row>
    <row r="29965" spans="41:41" x14ac:dyDescent="0.25">
      <c r="AO29965" s="120"/>
    </row>
    <row r="29966" spans="41:41" x14ac:dyDescent="0.25">
      <c r="AO29966" s="120"/>
    </row>
    <row r="29967" spans="41:41" x14ac:dyDescent="0.25">
      <c r="AO29967" s="120"/>
    </row>
    <row r="29968" spans="41:41" x14ac:dyDescent="0.25">
      <c r="AO29968" s="120"/>
    </row>
    <row r="29969" spans="41:41" x14ac:dyDescent="0.25">
      <c r="AO29969" s="120"/>
    </row>
    <row r="29970" spans="41:41" x14ac:dyDescent="0.25">
      <c r="AO29970" s="120"/>
    </row>
    <row r="29971" spans="41:41" x14ac:dyDescent="0.25">
      <c r="AO29971" s="120"/>
    </row>
    <row r="29972" spans="41:41" x14ac:dyDescent="0.25">
      <c r="AO29972" s="120"/>
    </row>
    <row r="29973" spans="41:41" x14ac:dyDescent="0.25">
      <c r="AO29973" s="120"/>
    </row>
    <row r="29974" spans="41:41" x14ac:dyDescent="0.25">
      <c r="AO29974" s="120"/>
    </row>
    <row r="29975" spans="41:41" x14ac:dyDescent="0.25">
      <c r="AO29975" s="120"/>
    </row>
    <row r="29976" spans="41:41" x14ac:dyDescent="0.25">
      <c r="AO29976" s="120"/>
    </row>
    <row r="29977" spans="41:41" x14ac:dyDescent="0.25">
      <c r="AO29977" s="120"/>
    </row>
    <row r="29978" spans="41:41" x14ac:dyDescent="0.25">
      <c r="AO29978" s="120"/>
    </row>
    <row r="29979" spans="41:41" x14ac:dyDescent="0.25">
      <c r="AO29979" s="120"/>
    </row>
    <row r="29980" spans="41:41" x14ac:dyDescent="0.25">
      <c r="AO29980" s="120"/>
    </row>
    <row r="29981" spans="41:41" x14ac:dyDescent="0.25">
      <c r="AO29981" s="120"/>
    </row>
    <row r="29982" spans="41:41" x14ac:dyDescent="0.25">
      <c r="AO29982" s="120"/>
    </row>
    <row r="29983" spans="41:41" x14ac:dyDescent="0.25">
      <c r="AO29983" s="120"/>
    </row>
    <row r="29984" spans="41:41" x14ac:dyDescent="0.25">
      <c r="AO29984" s="120"/>
    </row>
    <row r="29985" spans="41:41" x14ac:dyDescent="0.25">
      <c r="AO29985" s="120"/>
    </row>
    <row r="29986" spans="41:41" x14ac:dyDescent="0.25">
      <c r="AO29986" s="120"/>
    </row>
    <row r="29987" spans="41:41" x14ac:dyDescent="0.25">
      <c r="AO29987" s="120"/>
    </row>
    <row r="29988" spans="41:41" x14ac:dyDescent="0.25">
      <c r="AO29988" s="120"/>
    </row>
    <row r="29989" spans="41:41" x14ac:dyDescent="0.25">
      <c r="AO29989" s="120"/>
    </row>
    <row r="29990" spans="41:41" x14ac:dyDescent="0.25">
      <c r="AO29990" s="120"/>
    </row>
    <row r="29991" spans="41:41" x14ac:dyDescent="0.25">
      <c r="AO29991" s="120"/>
    </row>
    <row r="29992" spans="41:41" x14ac:dyDescent="0.25">
      <c r="AO29992" s="120"/>
    </row>
    <row r="29993" spans="41:41" x14ac:dyDescent="0.25">
      <c r="AO29993" s="120"/>
    </row>
    <row r="29994" spans="41:41" x14ac:dyDescent="0.25">
      <c r="AO29994" s="120"/>
    </row>
    <row r="29995" spans="41:41" x14ac:dyDescent="0.25">
      <c r="AO29995" s="120"/>
    </row>
    <row r="29996" spans="41:41" x14ac:dyDescent="0.25">
      <c r="AO29996" s="120"/>
    </row>
    <row r="29997" spans="41:41" x14ac:dyDescent="0.25">
      <c r="AO29997" s="120"/>
    </row>
    <row r="29998" spans="41:41" x14ac:dyDescent="0.25">
      <c r="AO29998" s="120"/>
    </row>
    <row r="29999" spans="41:41" x14ac:dyDescent="0.25">
      <c r="AO29999" s="120"/>
    </row>
    <row r="30000" spans="41:41" x14ac:dyDescent="0.25">
      <c r="AO30000" s="120"/>
    </row>
    <row r="30001" spans="41:41" x14ac:dyDescent="0.25">
      <c r="AO30001" s="120"/>
    </row>
    <row r="30002" spans="41:41" x14ac:dyDescent="0.25">
      <c r="AO30002" s="120"/>
    </row>
    <row r="30003" spans="41:41" x14ac:dyDescent="0.25">
      <c r="AO30003" s="120"/>
    </row>
    <row r="30004" spans="41:41" x14ac:dyDescent="0.25">
      <c r="AO30004" s="120"/>
    </row>
    <row r="30005" spans="41:41" x14ac:dyDescent="0.25">
      <c r="AO30005" s="120"/>
    </row>
    <row r="30006" spans="41:41" x14ac:dyDescent="0.25">
      <c r="AO30006" s="120"/>
    </row>
    <row r="30007" spans="41:41" x14ac:dyDescent="0.25">
      <c r="AO30007" s="120"/>
    </row>
    <row r="30008" spans="41:41" x14ac:dyDescent="0.25">
      <c r="AO30008" s="120"/>
    </row>
    <row r="30009" spans="41:41" x14ac:dyDescent="0.25">
      <c r="AO30009" s="120"/>
    </row>
    <row r="30010" spans="41:41" x14ac:dyDescent="0.25">
      <c r="AO30010" s="120"/>
    </row>
    <row r="30011" spans="41:41" x14ac:dyDescent="0.25">
      <c r="AO30011" s="120"/>
    </row>
    <row r="30012" spans="41:41" x14ac:dyDescent="0.25">
      <c r="AO30012" s="120"/>
    </row>
    <row r="30013" spans="41:41" x14ac:dyDescent="0.25">
      <c r="AO30013" s="120"/>
    </row>
    <row r="30014" spans="41:41" x14ac:dyDescent="0.25">
      <c r="AO30014" s="120"/>
    </row>
    <row r="30015" spans="41:41" x14ac:dyDescent="0.25">
      <c r="AO30015" s="120"/>
    </row>
    <row r="30016" spans="41:41" x14ac:dyDescent="0.25">
      <c r="AO30016" s="120"/>
    </row>
    <row r="30017" spans="41:41" x14ac:dyDescent="0.25">
      <c r="AO30017" s="120"/>
    </row>
    <row r="30018" spans="41:41" x14ac:dyDescent="0.25">
      <c r="AO30018" s="120"/>
    </row>
    <row r="30019" spans="41:41" x14ac:dyDescent="0.25">
      <c r="AO30019" s="120"/>
    </row>
    <row r="30020" spans="41:41" x14ac:dyDescent="0.25">
      <c r="AO30020" s="120"/>
    </row>
    <row r="30021" spans="41:41" x14ac:dyDescent="0.25">
      <c r="AO30021" s="120"/>
    </row>
    <row r="30022" spans="41:41" x14ac:dyDescent="0.25">
      <c r="AO30022" s="120"/>
    </row>
    <row r="30023" spans="41:41" x14ac:dyDescent="0.25">
      <c r="AO30023" s="120"/>
    </row>
    <row r="30024" spans="41:41" x14ac:dyDescent="0.25">
      <c r="AO30024" s="120"/>
    </row>
    <row r="30025" spans="41:41" x14ac:dyDescent="0.25">
      <c r="AO30025" s="120"/>
    </row>
    <row r="30026" spans="41:41" x14ac:dyDescent="0.25">
      <c r="AO30026" s="120"/>
    </row>
    <row r="30027" spans="41:41" x14ac:dyDescent="0.25">
      <c r="AO30027" s="120"/>
    </row>
    <row r="30028" spans="41:41" x14ac:dyDescent="0.25">
      <c r="AO30028" s="120"/>
    </row>
    <row r="30029" spans="41:41" x14ac:dyDescent="0.25">
      <c r="AO30029" s="120"/>
    </row>
    <row r="30030" spans="41:41" x14ac:dyDescent="0.25">
      <c r="AO30030" s="120"/>
    </row>
    <row r="30031" spans="41:41" x14ac:dyDescent="0.25">
      <c r="AO30031" s="120"/>
    </row>
    <row r="30032" spans="41:41" x14ac:dyDescent="0.25">
      <c r="AO30032" s="120"/>
    </row>
    <row r="30033" spans="41:41" x14ac:dyDescent="0.25">
      <c r="AO30033" s="120"/>
    </row>
    <row r="30034" spans="41:41" x14ac:dyDescent="0.25">
      <c r="AO30034" s="120"/>
    </row>
    <row r="30035" spans="41:41" x14ac:dyDescent="0.25">
      <c r="AO30035" s="120"/>
    </row>
    <row r="30036" spans="41:41" x14ac:dyDescent="0.25">
      <c r="AO30036" s="120"/>
    </row>
    <row r="30037" spans="41:41" x14ac:dyDescent="0.25">
      <c r="AO30037" s="120"/>
    </row>
    <row r="30038" spans="41:41" x14ac:dyDescent="0.25">
      <c r="AO30038" s="120"/>
    </row>
    <row r="30039" spans="41:41" x14ac:dyDescent="0.25">
      <c r="AO30039" s="120"/>
    </row>
    <row r="30040" spans="41:41" x14ac:dyDescent="0.25">
      <c r="AO30040" s="120"/>
    </row>
    <row r="30041" spans="41:41" x14ac:dyDescent="0.25">
      <c r="AO30041" s="120"/>
    </row>
    <row r="30042" spans="41:41" x14ac:dyDescent="0.25">
      <c r="AO30042" s="120"/>
    </row>
    <row r="30043" spans="41:41" x14ac:dyDescent="0.25">
      <c r="AO30043" s="120"/>
    </row>
    <row r="30044" spans="41:41" x14ac:dyDescent="0.25">
      <c r="AO30044" s="120"/>
    </row>
    <row r="30045" spans="41:41" x14ac:dyDescent="0.25">
      <c r="AO30045" s="120"/>
    </row>
    <row r="30046" spans="41:41" x14ac:dyDescent="0.25">
      <c r="AO30046" s="120"/>
    </row>
    <row r="30047" spans="41:41" x14ac:dyDescent="0.25">
      <c r="AO30047" s="120"/>
    </row>
    <row r="30048" spans="41:41" x14ac:dyDescent="0.25">
      <c r="AO30048" s="120"/>
    </row>
    <row r="30049" spans="41:41" x14ac:dyDescent="0.25">
      <c r="AO30049" s="120"/>
    </row>
    <row r="30050" spans="41:41" x14ac:dyDescent="0.25">
      <c r="AO30050" s="120"/>
    </row>
    <row r="30051" spans="41:41" x14ac:dyDescent="0.25">
      <c r="AO30051" s="120"/>
    </row>
    <row r="30052" spans="41:41" x14ac:dyDescent="0.25">
      <c r="AO30052" s="120"/>
    </row>
    <row r="30053" spans="41:41" x14ac:dyDescent="0.25">
      <c r="AO30053" s="120"/>
    </row>
    <row r="30054" spans="41:41" x14ac:dyDescent="0.25">
      <c r="AO30054" s="120"/>
    </row>
    <row r="30055" spans="41:41" x14ac:dyDescent="0.25">
      <c r="AO30055" s="120"/>
    </row>
    <row r="30056" spans="41:41" x14ac:dyDescent="0.25">
      <c r="AO30056" s="120"/>
    </row>
    <row r="30057" spans="41:41" x14ac:dyDescent="0.25">
      <c r="AO30057" s="120"/>
    </row>
    <row r="30058" spans="41:41" x14ac:dyDescent="0.25">
      <c r="AO30058" s="120"/>
    </row>
    <row r="30059" spans="41:41" x14ac:dyDescent="0.25">
      <c r="AO30059" s="120"/>
    </row>
    <row r="30060" spans="41:41" x14ac:dyDescent="0.25">
      <c r="AO30060" s="120"/>
    </row>
    <row r="30061" spans="41:41" x14ac:dyDescent="0.25">
      <c r="AO30061" s="120"/>
    </row>
    <row r="30062" spans="41:41" x14ac:dyDescent="0.25">
      <c r="AO30062" s="120"/>
    </row>
    <row r="30063" spans="41:41" x14ac:dyDescent="0.25">
      <c r="AO30063" s="120"/>
    </row>
    <row r="30064" spans="41:41" x14ac:dyDescent="0.25">
      <c r="AO30064" s="120"/>
    </row>
    <row r="30065" spans="41:41" x14ac:dyDescent="0.25">
      <c r="AO30065" s="120"/>
    </row>
    <row r="30066" spans="41:41" x14ac:dyDescent="0.25">
      <c r="AO30066" s="120"/>
    </row>
    <row r="30067" spans="41:41" x14ac:dyDescent="0.25">
      <c r="AO30067" s="120"/>
    </row>
    <row r="30068" spans="41:41" x14ac:dyDescent="0.25">
      <c r="AO30068" s="120"/>
    </row>
    <row r="30069" spans="41:41" x14ac:dyDescent="0.25">
      <c r="AO30069" s="120"/>
    </row>
    <row r="30070" spans="41:41" x14ac:dyDescent="0.25">
      <c r="AO30070" s="120"/>
    </row>
    <row r="30071" spans="41:41" x14ac:dyDescent="0.25">
      <c r="AO30071" s="120"/>
    </row>
    <row r="30072" spans="41:41" x14ac:dyDescent="0.25">
      <c r="AO30072" s="120"/>
    </row>
    <row r="30073" spans="41:41" x14ac:dyDescent="0.25">
      <c r="AO30073" s="120"/>
    </row>
    <row r="30074" spans="41:41" x14ac:dyDescent="0.25">
      <c r="AO30074" s="120"/>
    </row>
    <row r="30075" spans="41:41" x14ac:dyDescent="0.25">
      <c r="AO30075" s="120"/>
    </row>
    <row r="30076" spans="41:41" x14ac:dyDescent="0.25">
      <c r="AO30076" s="120"/>
    </row>
    <row r="30077" spans="41:41" x14ac:dyDescent="0.25">
      <c r="AO30077" s="120"/>
    </row>
    <row r="30078" spans="41:41" x14ac:dyDescent="0.25">
      <c r="AO30078" s="120"/>
    </row>
    <row r="30079" spans="41:41" x14ac:dyDescent="0.25">
      <c r="AO30079" s="120"/>
    </row>
    <row r="30080" spans="41:41" x14ac:dyDescent="0.25">
      <c r="AO30080" s="120"/>
    </row>
    <row r="30081" spans="41:41" x14ac:dyDescent="0.25">
      <c r="AO30081" s="120"/>
    </row>
    <row r="30082" spans="41:41" x14ac:dyDescent="0.25">
      <c r="AO30082" s="120"/>
    </row>
    <row r="30083" spans="41:41" x14ac:dyDescent="0.25">
      <c r="AO30083" s="120"/>
    </row>
    <row r="30084" spans="41:41" x14ac:dyDescent="0.25">
      <c r="AO30084" s="120"/>
    </row>
    <row r="30085" spans="41:41" x14ac:dyDescent="0.25">
      <c r="AO30085" s="120"/>
    </row>
    <row r="30086" spans="41:41" x14ac:dyDescent="0.25">
      <c r="AO30086" s="120"/>
    </row>
    <row r="30087" spans="41:41" x14ac:dyDescent="0.25">
      <c r="AO30087" s="120"/>
    </row>
    <row r="30088" spans="41:41" x14ac:dyDescent="0.25">
      <c r="AO30088" s="120"/>
    </row>
    <row r="30089" spans="41:41" x14ac:dyDescent="0.25">
      <c r="AO30089" s="120"/>
    </row>
    <row r="30090" spans="41:41" x14ac:dyDescent="0.25">
      <c r="AO30090" s="120"/>
    </row>
    <row r="30091" spans="41:41" x14ac:dyDescent="0.25">
      <c r="AO30091" s="120"/>
    </row>
    <row r="30092" spans="41:41" x14ac:dyDescent="0.25">
      <c r="AO30092" s="120"/>
    </row>
    <row r="30093" spans="41:41" x14ac:dyDescent="0.25">
      <c r="AO30093" s="120"/>
    </row>
    <row r="30094" spans="41:41" x14ac:dyDescent="0.25">
      <c r="AO30094" s="120"/>
    </row>
    <row r="30095" spans="41:41" x14ac:dyDescent="0.25">
      <c r="AO30095" s="120"/>
    </row>
    <row r="30096" spans="41:41" x14ac:dyDescent="0.25">
      <c r="AO30096" s="120"/>
    </row>
    <row r="30097" spans="41:41" x14ac:dyDescent="0.25">
      <c r="AO30097" s="120"/>
    </row>
    <row r="30098" spans="41:41" x14ac:dyDescent="0.25">
      <c r="AO30098" s="120"/>
    </row>
    <row r="30099" spans="41:41" x14ac:dyDescent="0.25">
      <c r="AO30099" s="120"/>
    </row>
    <row r="30100" spans="41:41" x14ac:dyDescent="0.25">
      <c r="AO30100" s="120"/>
    </row>
    <row r="30101" spans="41:41" x14ac:dyDescent="0.25">
      <c r="AO30101" s="120"/>
    </row>
    <row r="30102" spans="41:41" x14ac:dyDescent="0.25">
      <c r="AO30102" s="120"/>
    </row>
    <row r="30103" spans="41:41" x14ac:dyDescent="0.25">
      <c r="AO30103" s="120"/>
    </row>
    <row r="30104" spans="41:41" x14ac:dyDescent="0.25">
      <c r="AO30104" s="120"/>
    </row>
    <row r="30105" spans="41:41" x14ac:dyDescent="0.25">
      <c r="AO30105" s="120"/>
    </row>
    <row r="30106" spans="41:41" x14ac:dyDescent="0.25">
      <c r="AO30106" s="120"/>
    </row>
    <row r="30107" spans="41:41" x14ac:dyDescent="0.25">
      <c r="AO30107" s="120"/>
    </row>
    <row r="30108" spans="41:41" x14ac:dyDescent="0.25">
      <c r="AO30108" s="120"/>
    </row>
    <row r="30109" spans="41:41" x14ac:dyDescent="0.25">
      <c r="AO30109" s="120"/>
    </row>
    <row r="30110" spans="41:41" x14ac:dyDescent="0.25">
      <c r="AO30110" s="120"/>
    </row>
    <row r="30111" spans="41:41" x14ac:dyDescent="0.25">
      <c r="AO30111" s="120"/>
    </row>
    <row r="30112" spans="41:41" x14ac:dyDescent="0.25">
      <c r="AO30112" s="120"/>
    </row>
    <row r="30113" spans="41:41" x14ac:dyDescent="0.25">
      <c r="AO30113" s="120"/>
    </row>
    <row r="30114" spans="41:41" x14ac:dyDescent="0.25">
      <c r="AO30114" s="120"/>
    </row>
    <row r="30115" spans="41:41" x14ac:dyDescent="0.25">
      <c r="AO30115" s="120"/>
    </row>
    <row r="30116" spans="41:41" x14ac:dyDescent="0.25">
      <c r="AO30116" s="120"/>
    </row>
    <row r="30117" spans="41:41" x14ac:dyDescent="0.25">
      <c r="AO30117" s="120"/>
    </row>
    <row r="30118" spans="41:41" x14ac:dyDescent="0.25">
      <c r="AO30118" s="120"/>
    </row>
    <row r="30119" spans="41:41" x14ac:dyDescent="0.25">
      <c r="AO30119" s="120"/>
    </row>
    <row r="30120" spans="41:41" x14ac:dyDescent="0.25">
      <c r="AO30120" s="120"/>
    </row>
    <row r="30121" spans="41:41" x14ac:dyDescent="0.25">
      <c r="AO30121" s="120"/>
    </row>
    <row r="30122" spans="41:41" x14ac:dyDescent="0.25">
      <c r="AO30122" s="120"/>
    </row>
    <row r="30123" spans="41:41" x14ac:dyDescent="0.25">
      <c r="AO30123" s="120"/>
    </row>
    <row r="30124" spans="41:41" x14ac:dyDescent="0.25">
      <c r="AO30124" s="120"/>
    </row>
    <row r="30125" spans="41:41" x14ac:dyDescent="0.25">
      <c r="AO30125" s="120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36</vt:i4>
      </vt:variant>
    </vt:vector>
  </HeadingPairs>
  <TitlesOfParts>
    <vt:vector size="36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Patient37_Healthy</vt:lpstr>
      <vt:lpstr>Patient38_Healthy</vt:lpstr>
      <vt:lpstr>Patient39_Healthy</vt:lpstr>
      <vt:lpstr>Patient40_Healthy</vt:lpstr>
      <vt:lpstr>Patient41_Healthy</vt:lpstr>
      <vt:lpstr>Statistical Analysis_20_Female</vt:lpstr>
      <vt:lpstr>Statistical Analysis_20_Male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2017-07-20T16:06:16Z</dcterms:modified>
  <cp:category/>
  <dc:identifier/>
  <cp:contentStatus/>
  <dc:language/>
  <cp:version/>
</cp:coreProperties>
</file>